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IFA 0 ORDENADA" sheetId="1" state="visible" r:id="rId3"/>
    <sheet name="Sheet2" sheetId="2" state="hidden" r:id="rId4"/>
  </sheets>
  <definedNames>
    <definedName function="false" hidden="false" localSheetId="0" name="_MailAutoSig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D4850" authorId="0">
      <text>
        <r>
          <rPr>
            <sz val="10"/>
            <rFont val="Arial"/>
            <family val="2"/>
          </rPr>
          <t xml:space="preserve">User:
</t>
        </r>
      </text>
    </comment>
  </commentList>
</comments>
</file>

<file path=xl/sharedStrings.xml><?xml version="1.0" encoding="utf-8"?>
<sst xmlns="http://schemas.openxmlformats.org/spreadsheetml/2006/main" count="22811" uniqueCount="8798">
  <si>
    <t xml:space="preserve">DIVISIBLE / MULTIPLO</t>
  </si>
  <si>
    <t xml:space="preserve">SKU</t>
  </si>
  <si>
    <t xml:space="preserve">PRODUCTO</t>
  </si>
  <si>
    <t xml:space="preserve">Price in EUR/VAT excluded</t>
  </si>
  <si>
    <t xml:space="preserve">wholesale discount</t>
  </si>
  <si>
    <t xml:space="preserve">promotions</t>
  </si>
  <si>
    <t xml:space="preserve">PRECIO COMPRA</t>
  </si>
  <si>
    <t xml:space="preserve">% PLUS</t>
  </si>
  <si>
    <t xml:space="preserve">COSTE</t>
  </si>
  <si>
    <t xml:space="preserve">108</t>
  </si>
  <si>
    <t xml:space="preserve">LED Spotlight SAMSUNG CHIP - GU10 5W White Plastic 38º 3000K</t>
  </si>
  <si>
    <t xml:space="preserve">discount 60%</t>
  </si>
  <si>
    <t xml:space="preserve">LED Bulb - SAMSUNG CHIP 7W E14 Plastic Candle 3000K</t>
  </si>
  <si>
    <t xml:space="preserve">LED Bulb - SAMSUNG CHIP 7W E14 Plastic Candle 4000K</t>
  </si>
  <si>
    <t xml:space="preserve">LED Bulb - SAMSUNG CHIP 7W E14 Plastic Candle 6400K</t>
  </si>
  <si>
    <t xml:space="preserve">LED Bulb - SAMSUNG CHIP 9W E14 3000K</t>
  </si>
  <si>
    <t xml:space="preserve">eur 1,04/piece</t>
  </si>
  <si>
    <t xml:space="preserve">LED Bulb - SAMSUNG CHIP 9W E14 4000K</t>
  </si>
  <si>
    <t xml:space="preserve">LED Bulb - SAMSUNG CHIP 9W E14 6400K</t>
  </si>
  <si>
    <t xml:space="preserve">LED Bulb - SAMSUNG CHIP 5.5W E14 Plastic Candle Flame 3000K</t>
  </si>
  <si>
    <t xml:space="preserve">eur 0,72/piece</t>
  </si>
  <si>
    <t xml:space="preserve">LED Bulb - SAMSUNG CHIP 5.5W E14 Plastic Candle Flame 4000K</t>
  </si>
  <si>
    <t xml:space="preserve">LED Bulb - SAMSUNG CHIP 5.5W E14 Plastic Candle Flame 6400K</t>
  </si>
  <si>
    <t xml:space="preserve">LED Bulb - SAMSUNG CHIP 18W E27 G120 Plastic 2000LM 3000K</t>
  </si>
  <si>
    <t xml:space="preserve">LED Bulb - SAMSUNG CHIP 18W E27 G120 Plastic 2000LM 4000K</t>
  </si>
  <si>
    <t xml:space="preserve">LED Bulb - SAMSUNG CHIP 18W E27 G120 Plastic 2000LM 6400K</t>
  </si>
  <si>
    <t xml:space="preserve">LED Bulb - SAMSUNG CHIP 18W E27 A80 Plastic 3000K</t>
  </si>
  <si>
    <t xml:space="preserve">LED Bulb - SAMSUNG CHIP 18W E27 A80 Plastic 4000K</t>
  </si>
  <si>
    <t xml:space="preserve">LED Bulb - SAMSUNG CHIP 18W E27 A80 Plastic 6400K</t>
  </si>
  <si>
    <t xml:space="preserve">LED Spotlight SAMSUNG CHIP - G4 3.2W Plastic 3000K</t>
  </si>
  <si>
    <t xml:space="preserve">LED Spotlight SAMSUNG CHIP - G4 3.2W Plastic 4000K</t>
  </si>
  <si>
    <t xml:space="preserve">LED Spotlight SAMSUNG CHIP - G4 3.2W Plastic 6400K</t>
  </si>
  <si>
    <t xml:space="preserve">LED Bulb - SAMSUNG CHIP 10W E27 R80 Plastic 3000K</t>
  </si>
  <si>
    <t xml:space="preserve">LED Bulb - SAMSUNG CHIP 10W E27 R80 Plastic 4000K</t>
  </si>
  <si>
    <t xml:space="preserve">LED Bulb - SAMSUNG CHIP 10W E27 R80 Plastic 6400K</t>
  </si>
  <si>
    <t xml:space="preserve">138</t>
  </si>
  <si>
    <t xml:space="preserve">LED Bulb - SAMSUNG CHIP 6W E14 R50 Plastic 3000K</t>
  </si>
  <si>
    <t xml:space="preserve">139</t>
  </si>
  <si>
    <t xml:space="preserve">LED Bulb - SAMSUNG CHIP 6W E14 R50 Plastic 4000K</t>
  </si>
  <si>
    <t xml:space="preserve">LED Bulb - SAMSUNG CHIP 6W E14 R50 Plastic 6400K</t>
  </si>
  <si>
    <t xml:space="preserve">LED Bulb - SAMSUNG CHIP 8W E27 R63 Plastic 3000K</t>
  </si>
  <si>
    <t xml:space="preserve">142</t>
  </si>
  <si>
    <t xml:space="preserve">LED Bulb - SAMSUNG CHIP 8W E27 R63 Plastic 4000K</t>
  </si>
  <si>
    <t xml:space="preserve">143</t>
  </si>
  <si>
    <t xml:space="preserve">LED Bulb - SAMSUNG CHIP 8W E27 R63 Plastic 6400K</t>
  </si>
  <si>
    <t xml:space="preserve">144</t>
  </si>
  <si>
    <t xml:space="preserve">LED Bulb - SAMSUNG CHIP 8W  E27 T37 Plastic 3000K</t>
  </si>
  <si>
    <t xml:space="preserve">145</t>
  </si>
  <si>
    <t xml:space="preserve">LED Bulb - SAMSUNG CHIP 8W  E27 T37 Plastic 4000K</t>
  </si>
  <si>
    <t xml:space="preserve">146</t>
  </si>
  <si>
    <t xml:space="preserve">LED Bulb - SAMSUNG CHIP 8W  E27 T37 Plastic 6400K</t>
  </si>
  <si>
    <t xml:space="preserve">LED Bulb - SAMSUNG CHIP 7W E27 PAR20  Plastic 3000K</t>
  </si>
  <si>
    <t xml:space="preserve">LED Bulb - SAMSUNG CHIP 7W E27 PAR20  Plastic 4000K</t>
  </si>
  <si>
    <t xml:space="preserve">LED Bulb - SAMSUNG CHIP 7W E27 PAR20  Plastic 6400K</t>
  </si>
  <si>
    <t xml:space="preserve">150</t>
  </si>
  <si>
    <t xml:space="preserve">LED Bulb - SAMSUNG CHIP 14W E27 PAR38 Plastic 3000K</t>
  </si>
  <si>
    <t xml:space="preserve">LED Bulb - SAMSUNG CHIP 14W E27 PAR38 Plastic 4000K</t>
  </si>
  <si>
    <t xml:space="preserve">LED Bulb - SAMSUNG CHIP 14W E27 PAR38 Plastic 6400K</t>
  </si>
  <si>
    <t xml:space="preserve">153</t>
  </si>
  <si>
    <t xml:space="preserve">LED Bulb - SAMSUNG CHIP 11W E27 PAR30  Plastic 3000K</t>
  </si>
  <si>
    <t xml:space="preserve">LED Bulb - SAMSUNG CHIP 11W E27 PAR30 Plastic 4000K</t>
  </si>
  <si>
    <t xml:space="preserve">LED Bulb - SAMSUNG CHIP 11W E27 PAR30 Plastic 6400K</t>
  </si>
  <si>
    <t xml:space="preserve">156</t>
  </si>
  <si>
    <t xml:space="preserve">LED Bulb - SAMSUNG CHIP 9W E27 A58 Plastic 3000K</t>
  </si>
  <si>
    <t xml:space="preserve">eur 0,54/piece for order of 20,000 EUR</t>
  </si>
  <si>
    <t xml:space="preserve">157</t>
  </si>
  <si>
    <t xml:space="preserve">LED Bulb - SAMSUNG CHIP 9W E27 A58 Plastic 4000K</t>
  </si>
  <si>
    <t xml:space="preserve">158</t>
  </si>
  <si>
    <t xml:space="preserve">LED Bulb - SAMSUNG CHIP 9W E27 A58 Plastic 6400K</t>
  </si>
  <si>
    <t xml:space="preserve">LED Bulb - SAMSUNG CHIP 15W E27 A65 Plastic 3000K</t>
  </si>
  <si>
    <t xml:space="preserve">LED Bulb - SAMSUNG CHIP 15W E27 A65 Plastic 4000K</t>
  </si>
  <si>
    <t xml:space="preserve">LED Bulb - SAMSUNG CHIP 15W E27 A65 Plastic 6400K</t>
  </si>
  <si>
    <t xml:space="preserve">LED Bulb - SAMSUNG CHIP 17W E27 A65 Plastic 3000K</t>
  </si>
  <si>
    <t xml:space="preserve">LED Bulb - SAMSUNG CHIP 17W E27 A65 Plastic 4000K</t>
  </si>
  <si>
    <t xml:space="preserve">LED Bulb - SAMSUNG CHIP 17W E27 A65 Plastic 6400K</t>
  </si>
  <si>
    <t xml:space="preserve">LED Spotlight SAMSUNG CHIP - GU10 7W Plastic SMD With Lens 3000K </t>
  </si>
  <si>
    <t xml:space="preserve">LED Spotlight SAMSUNG CHIP - GU10 7W Plastic SMD With Lens 4000K </t>
  </si>
  <si>
    <t xml:space="preserve">LED Spotlight SAMSUNG CHIP - GU10 7W Plastic SMD With Lens 6400K </t>
  </si>
  <si>
    <t xml:space="preserve">LED Bulb - SAMSUNG CHIP 5.5W E14 P45 Plastic 3000K</t>
  </si>
  <si>
    <t xml:space="preserve">LED Bulb - SAMSUNG CHIP 5.5W E14 P45 Plastic 4000K</t>
  </si>
  <si>
    <t xml:space="preserve">LED Bulb - SAMSUNG CHIP 5.5W E14 P45 Plastic 6400K</t>
  </si>
  <si>
    <t xml:space="preserve">LED Bulb - SAMSUNG CHIP 5.5W E14 Plastic Candle 3000K </t>
  </si>
  <si>
    <t xml:space="preserve">LED Bulb - SAMSUNG CHIP 5.5W E14 Plastic Candle 4000K </t>
  </si>
  <si>
    <t xml:space="preserve">LED Bulb - SAMSUNG CHIP 5.5W E14 Plastic Candle 6400K </t>
  </si>
  <si>
    <t xml:space="preserve">LED Bulb - SAMSUNG CHIP 5.5W E27 G45 Plastic 3000K</t>
  </si>
  <si>
    <t xml:space="preserve">LED Bulb - SAMSUNG CHIP 5.5W E27 G45 Plastic 4000K</t>
  </si>
  <si>
    <t xml:space="preserve">LED Bulb - SAMSUNG CHIP 5.5W E27 G45 Plastic 6400K</t>
  </si>
  <si>
    <t xml:space="preserve">177</t>
  </si>
  <si>
    <t xml:space="preserve">LED Bulb - SAMSUNG CHIP 11W E27 A58 Plastic 3000K</t>
  </si>
  <si>
    <t xml:space="preserve">eur 0,64/piece for order of 5.000 EUR</t>
  </si>
  <si>
    <t xml:space="preserve">178</t>
  </si>
  <si>
    <t xml:space="preserve">LED Bulb - SAMSUNG CHIP 11W E27 A58 Plastic 4000K</t>
  </si>
  <si>
    <t xml:space="preserve">179</t>
  </si>
  <si>
    <t xml:space="preserve">LED Bulb - SAMSUNG CHIP 11W E27 A58 Plastic 6400K</t>
  </si>
  <si>
    <t xml:space="preserve">186</t>
  </si>
  <si>
    <t xml:space="preserve">LED Bulb - SAMSUNG CHIP 60W E40 Olive Lamp 3000K</t>
  </si>
  <si>
    <t xml:space="preserve">187</t>
  </si>
  <si>
    <t xml:space="preserve">LED Bulb - SAMSUNG CHIP 60W E40 Olive Lamp 4000K</t>
  </si>
  <si>
    <t xml:space="preserve">188</t>
  </si>
  <si>
    <t xml:space="preserve">LED Bulb - SAMSUNG CHIP 60W E40 Olive Lamp 6400K</t>
  </si>
  <si>
    <t xml:space="preserve">LED Spotlight SAMSUNG CHIP - GU10 6.5W  Ripple Plastic 38°D 3000K</t>
  </si>
  <si>
    <t xml:space="preserve">LED Spotlight SAMSUNG CHIP - GU10 6.5W  Ripple Plastic 38°D 4000K</t>
  </si>
  <si>
    <t xml:space="preserve">LED Spotlight SAMSUNG CHIP - GU10 6.5W  Ripple Plastic 38°D 6400K</t>
  </si>
  <si>
    <t xml:space="preserve">LED Spotlight SAMSUNG CHIP - GU10 6.5W  Ripple Plastic 110°D 3000K</t>
  </si>
  <si>
    <t xml:space="preserve">LED Spotlight SAMSUNG CHIP - GU10 6.5W  Ripple Plastic 110°D 4000K</t>
  </si>
  <si>
    <t xml:space="preserve">LED Spotlight SAMSUNG CHIP - GU10 6.5W  Ripple Plastic 110°D 6400K</t>
  </si>
  <si>
    <t xml:space="preserve">LED Spotlight SAMSUNG CHIP - GU10 6.5W  Ripple Plastic 38° Dimmable 3000K</t>
  </si>
  <si>
    <t xml:space="preserve">LED Spotlight SAMSUNG CHIP - GU10 6.5W  Ripple Plastic 38° Dimmable 4000K</t>
  </si>
  <si>
    <t xml:space="preserve">LED Spotlight SAMSUNG CHIP - GU10 6.5W  Ripple Plastic 38° Dimmable 6400K</t>
  </si>
  <si>
    <t xml:space="preserve">198</t>
  </si>
  <si>
    <t xml:space="preserve">LED Spotlight SAMSUNG CHIP - GU10 6.5W Ripple Plastic Lens Cover 110° Dimmable 3000K</t>
  </si>
  <si>
    <t xml:space="preserve">LED Spotlight SAMSUNG CHIP - GU10 6.5W Ripple Plastic Lens Cover 110° Dimmable 4000K</t>
  </si>
  <si>
    <t xml:space="preserve">200</t>
  </si>
  <si>
    <t xml:space="preserve">LED Spotlight SAMSUNG CHIP - GU10 6.5W Ripple Plastic Lens Cover 110° Dimmable 6400K</t>
  </si>
  <si>
    <t xml:space="preserve">201</t>
  </si>
  <si>
    <t xml:space="preserve">LED Spotlight SAMSUNG CHIP - GU10 5W Smooth Plastic 110°D 3000K</t>
  </si>
  <si>
    <t xml:space="preserve">202</t>
  </si>
  <si>
    <t xml:space="preserve">LED Spotlight SAMSUNG CHIP - GU10 5W Smooth Plastic 110°D 4000K</t>
  </si>
  <si>
    <t xml:space="preserve">203</t>
  </si>
  <si>
    <t xml:space="preserve">LED Spotlight SAMSUNG CHIP - GU10 5W Smooth Plastic 110°D 6400K</t>
  </si>
  <si>
    <t xml:space="preserve">LED Spotlight SAMSUNG CHIP - GU5.3 6.5W MR16 Riple Plastic 110° 3000K</t>
  </si>
  <si>
    <t xml:space="preserve">LED Spotlight SAMSUNG CHIP - GU5.3 6.5W MR16 Riple Plastic 110° 4000K</t>
  </si>
  <si>
    <t xml:space="preserve">LED Spotlight SAMSUNG CHIP - GU5.3 6.5W MR16 Riple Plastic 110° 6400K</t>
  </si>
  <si>
    <t xml:space="preserve">LED Spotlight SAMSUNG CHIP - GU5.3 6.5W MR16 Riple Plastic 38° 3000K</t>
  </si>
  <si>
    <t xml:space="preserve">LED Spotlight SAMSUNG CHIP - GU5.3 6.5W MR16 Riple Plastic 38° 4000K</t>
  </si>
  <si>
    <t xml:space="preserve">LED Spotlight SAMSUNG CHIP - GU5.3 6.5W MR16 Riple Plastic 38° 6400K</t>
  </si>
  <si>
    <t xml:space="preserve">LED Bulb - SAMSUNG CHIP 3W E14 R39 Plastic 3000K</t>
  </si>
  <si>
    <t xml:space="preserve">LED Bulb - SAMSUNG CHIP 3W E14 R39 Plastic 4000K</t>
  </si>
  <si>
    <t xml:space="preserve">LED Bulb - SAMSUNG CHIP 3W E14 R39 Plastic 6400K</t>
  </si>
  <si>
    <t xml:space="preserve">LED Bulb - SAMSUNG CHIP 24W E27 UFO F150 3000K</t>
  </si>
  <si>
    <t xml:space="preserve">LED Bulb - SAMSUNG CHIP 24W E27 UFO F150 4000K</t>
  </si>
  <si>
    <t xml:space="preserve">LED Bulb - SAMSUNG CHIP 24W E27 UFO F150 6400K</t>
  </si>
  <si>
    <t xml:space="preserve">LED Bulb - SAMSUNG CHIP 24W E27 UFO F200 3000K</t>
  </si>
  <si>
    <t xml:space="preserve">LED Bulb - SAMSUNG CHIP 24W E27 UFO F200 4000K</t>
  </si>
  <si>
    <t xml:space="preserve">LED Bulb - SAMSUNG CHIP 24W E27 UFO F200 6400K</t>
  </si>
  <si>
    <t xml:space="preserve">LED Bulb - SAMSUNG CHIP 36W E27 UFO F250 3000K</t>
  </si>
  <si>
    <t xml:space="preserve">LED Bulb - SAMSUNG CHIP 36W E27 UFO F250 4000K</t>
  </si>
  <si>
    <t xml:space="preserve">LED Bulb - SAMSUNG CHIP 36W E27 UFO F250 6400K</t>
  </si>
  <si>
    <t xml:space="preserve">222</t>
  </si>
  <si>
    <t xml:space="preserve">LED Bulb - SAMSUNG CHIP 7W GX53 Plastic 3000K</t>
  </si>
  <si>
    <t xml:space="preserve">223</t>
  </si>
  <si>
    <t xml:space="preserve">LED Bulb - SAMSUNG CHIP 7W GX53 Plastic 4000K</t>
  </si>
  <si>
    <t xml:space="preserve">224</t>
  </si>
  <si>
    <t xml:space="preserve">LED Bulb - SAMSUNG CHIP 7W GX53 Plastic 6400K</t>
  </si>
  <si>
    <t xml:space="preserve">225</t>
  </si>
  <si>
    <t xml:space="preserve">LED Bulb - SAMSUNG CHIP 17W E27 G120 Plastic 3000K</t>
  </si>
  <si>
    <t xml:space="preserve">226</t>
  </si>
  <si>
    <t xml:space="preserve">LED Bulb - SAMSUNG CHIP 17W E27 G120 Plastic 4000K</t>
  </si>
  <si>
    <t xml:space="preserve">227</t>
  </si>
  <si>
    <t xml:space="preserve">LED Bulb - SAMSUNG CHIP 17W E27 G120 Plastic 6400K</t>
  </si>
  <si>
    <t xml:space="preserve">eur 0,68/piece for order of 20,000 EUR</t>
  </si>
  <si>
    <t xml:space="preserve">LED Bulb - SAMSUNG CHIP 11W E27 A60 Plastic 3000K</t>
  </si>
  <si>
    <t xml:space="preserve">eur 1,04/piece for order of 1000 pcs</t>
  </si>
  <si>
    <t xml:space="preserve">LED Bulb - SAMSUNG CHIP 11W E27 A60 Plastic 4000K</t>
  </si>
  <si>
    <t xml:space="preserve">LED Bulb - SAMSUNG CHIP 11W E27 A60 Plastic 6400K</t>
  </si>
  <si>
    <t xml:space="preserve">234</t>
  </si>
  <si>
    <t xml:space="preserve">LED Spotlight SAMSUNG CHIP - ST26 2W Plastic 3000K </t>
  </si>
  <si>
    <t xml:space="preserve">235</t>
  </si>
  <si>
    <t xml:space="preserve">LED Spotlight SAMSUNG CHIP - ST26 2W Plastic 4000K </t>
  </si>
  <si>
    <t xml:space="preserve">236</t>
  </si>
  <si>
    <t xml:space="preserve">LED Spotlight SAMSUNG CHIP - ST26 2W Plastic 6400K </t>
  </si>
  <si>
    <t xml:space="preserve">237</t>
  </si>
  <si>
    <t xml:space="preserve">LED Bulb - SAMSUNG CHIP 20W E27 A80 Plastic 3000K</t>
  </si>
  <si>
    <t xml:space="preserve">238</t>
  </si>
  <si>
    <t xml:space="preserve">LED Bulb - SAMSUNG CHIP 20W E27 A80 Plastic 4000K</t>
  </si>
  <si>
    <t xml:space="preserve">239</t>
  </si>
  <si>
    <t xml:space="preserve">LED Bulb - SAMSUNG CHIP 20W E27 A80 Plastic 6400K</t>
  </si>
  <si>
    <t xml:space="preserve">LED Spotlight SAMSUNG CHIP - G4 1.5W Plastic 3000K </t>
  </si>
  <si>
    <t xml:space="preserve">LED Spotlight SAMSUNG CHIP - G4 1.5W Plastic 4000K </t>
  </si>
  <si>
    <t xml:space="preserve">LED Spotlight SAMSUNG CHIP - G4 1.5W Plastic 6400K </t>
  </si>
  <si>
    <t xml:space="preserve">243</t>
  </si>
  <si>
    <t xml:space="preserve">LED Spotlight SAMSUNG CHIP - G9 2.5W Plastic 3000K </t>
  </si>
  <si>
    <t xml:space="preserve">244</t>
  </si>
  <si>
    <t xml:space="preserve">LED Spotlight SAMSUNG CHIP - G9 2.5W Plastic 4000K </t>
  </si>
  <si>
    <t xml:space="preserve">245</t>
  </si>
  <si>
    <t xml:space="preserve">LED Spotlight SAMSUNG CHIP - G9 2.5W Plastic 6400K </t>
  </si>
  <si>
    <t xml:space="preserve">246</t>
  </si>
  <si>
    <t xml:space="preserve">LED Spotlight SAMSUNG CHIP - G9 3W Plastic 3000K </t>
  </si>
  <si>
    <t xml:space="preserve">247</t>
  </si>
  <si>
    <t xml:space="preserve">LED Spotlight SAMSUNG CHIP - G9 3W Plastic 4000K </t>
  </si>
  <si>
    <t xml:space="preserve">248</t>
  </si>
  <si>
    <t xml:space="preserve">LED Spotlight SAMSUNG CHIP - G9 3W Plastic 6400K </t>
  </si>
  <si>
    <t xml:space="preserve">LED Bulb - SAMSUNG CHIP 12W E27 A++ A65 Plastic 3000K</t>
  </si>
  <si>
    <t xml:space="preserve">LED Bulb - SAMSUNG CHIP 12W E27 A++ A65 Plastic 4000K</t>
  </si>
  <si>
    <t xml:space="preserve">LED Bulb - SAMSUNG CHIP 12W E27 A++ A65 Plastic 6400K</t>
  </si>
  <si>
    <t xml:space="preserve">LED Bulb - SAMSUNG CHIP 8.5W E27 A++ A60 Plastic 3000K</t>
  </si>
  <si>
    <t xml:space="preserve">LED Bulb - SAMSUNG CHIP 8.5W E27 A++ A60 Plastic 4000K</t>
  </si>
  <si>
    <t xml:space="preserve">LED Bulb - SAMSUNG CHIP 8.5W E27 A++ A60 Plastic 6400K</t>
  </si>
  <si>
    <t xml:space="preserve">LED Bulb - SAMSUNG CHIP 6.5W E27 A++ A60 Plastic 3000K</t>
  </si>
  <si>
    <t xml:space="preserve">LED Bulb - SAMSUNG CHIP 6.5W E27 A++ A60 Plastic 4000K</t>
  </si>
  <si>
    <t xml:space="preserve">LED Bulb - SAMSUNG CHIP 6.5W E27 A++ A60 Plastic 6400K</t>
  </si>
  <si>
    <t xml:space="preserve">LED Bulb - SAMSUNG CHIP 4.5W E14 A++ Plastic Candle 3000K </t>
  </si>
  <si>
    <t xml:space="preserve">LED Bulb - SAMSUNG CHIP 4.5W E14 A++ Plastic Candle 4000K </t>
  </si>
  <si>
    <t xml:space="preserve">LED Bulb - SAMSUNG CHIP 4.5W E14 A++ Plastic Candle 6400K </t>
  </si>
  <si>
    <t xml:space="preserve">LED Bulb - SAMSUNG CHIP 4.5W E27 A++ G45 Plastic 3000K</t>
  </si>
  <si>
    <t xml:space="preserve">LED Bulb - SAMSUNG CHIP 4.5W E27 A++ G45 Plastic 4000K</t>
  </si>
  <si>
    <t xml:space="preserve">LED Bulb - SAMSUNG CHIP 4.5W E27 A++ G45 Plastic 6400K</t>
  </si>
  <si>
    <t xml:space="preserve">LED Bulb - SAMSUNG CHIP 4.5W E14 A++ P45 Plastic 3000K</t>
  </si>
  <si>
    <t xml:space="preserve">LED Bulb - SAMSUNG CHIP 4.5W E14 A++ P45 Plastic 4000K</t>
  </si>
  <si>
    <t xml:space="preserve">LED Bulb - SAMSUNG CHIP 4.5W E14 A++ P45 Plastic 6400K</t>
  </si>
  <si>
    <t xml:space="preserve">LED Bulb - SAMSUNG CHIP 8W  E14 T37 Plastic 3000K</t>
  </si>
  <si>
    <t xml:space="preserve">LED Bulb - SAMSUNG CHIP 8W  E14 T37 Plastic 4000K</t>
  </si>
  <si>
    <t xml:space="preserve">LED Bulb - SAMSUNG CHIP 8W  E14 T37 Plastic 6400K</t>
  </si>
  <si>
    <t xml:space="preserve">LED Bulb - SAMSUNG CHIP Filament 4W E14  Candle Clear Cover 2700K</t>
  </si>
  <si>
    <t xml:space="preserve">275</t>
  </si>
  <si>
    <t xml:space="preserve">LED Bulb - SAMSUNG CHIP Filament 4W E14  Candle Clear Cover Frame  2700K</t>
  </si>
  <si>
    <t xml:space="preserve">LED Bulb - SAMSUNG CHIP Filament 4W E14  Candle Clear Cover Dimmable 2700K</t>
  </si>
  <si>
    <t xml:space="preserve">279</t>
  </si>
  <si>
    <t xml:space="preserve">LED Bulb - SAMSUNG CHIP Filament 4W E14  Candle Twist Clear Cover 2700K</t>
  </si>
  <si>
    <t xml:space="preserve">280</t>
  </si>
  <si>
    <t xml:space="preserve">LED Bulb - SAMSUNG CHIP Filament 4W E27 G45  Clear Cover 2700K</t>
  </si>
  <si>
    <t xml:space="preserve">LED Bulb - SAMSUNG CHIP Filament 4W E27 A60  Amber Cover 2200K</t>
  </si>
  <si>
    <t xml:space="preserve">LED Bulb - SAMSUNG CHIP 36W E27 Olive Lamp 110LM/WATT 3000K</t>
  </si>
  <si>
    <t xml:space="preserve">LED Bulb - SAMSUNG CHIP 36W E27 Olive Lamp 110LM/WATT 4000K</t>
  </si>
  <si>
    <t xml:space="preserve">LED Bulb - SAMSUNG CHIP 36W E27 Olive Lamp 110LM/WATT 6400K</t>
  </si>
  <si>
    <t xml:space="preserve">286</t>
  </si>
  <si>
    <t xml:space="preserve">LED Bulb - SAMSUNG CHIP Filament 6W E27 A60 Amber Cover 2200K</t>
  </si>
  <si>
    <t xml:space="preserve">287</t>
  </si>
  <si>
    <t xml:space="preserve">LED Bulb - SAMSUNG CHIP Filament 6W E27 A60 Clear Cover 2700K</t>
  </si>
  <si>
    <t xml:space="preserve">290</t>
  </si>
  <si>
    <t xml:space="preserve">LED Bulb - SAMSUNG CHIP Filament 6W E27 ST64 Amber Cover 2200K</t>
  </si>
  <si>
    <t xml:space="preserve">291</t>
  </si>
  <si>
    <t xml:space="preserve">LED Bulb - SAMSUNG CHIP Filament 6W E27 G125 Amber Cover 2200K</t>
  </si>
  <si>
    <t xml:space="preserve">292</t>
  </si>
  <si>
    <t xml:space="preserve">LED Bulb - SAMSUNG CHIP Filament 6W E27 G125 Clear Cover 2700K</t>
  </si>
  <si>
    <t xml:space="preserve">293</t>
  </si>
  <si>
    <t xml:space="preserve">LED Bulb - SAMSUNG CHIP Filament 6W E27 Amber Glass 2200K</t>
  </si>
  <si>
    <t xml:space="preserve">294</t>
  </si>
  <si>
    <t xml:space="preserve">LED Bulb - SAMSUNG CHIP Filament 6W E27 G95 Clear Cover 2700K</t>
  </si>
  <si>
    <t xml:space="preserve">(10 METER ROLL)</t>
  </si>
  <si>
    <t xml:space="preserve">LED Strip SAMSUNG 2835 240 Leds 24V IP20 3000K (10 METER ROLL)</t>
  </si>
  <si>
    <t xml:space="preserve">LED Strip SAMSUNG 2835 240 Leds 24V IP20 4000K (10 METER ROLL)</t>
  </si>
  <si>
    <t xml:space="preserve">LED Strip SAMSUNG 2835 240 Leds 24V IP20 6000K (10 METER ROLL)</t>
  </si>
  <si>
    <t xml:space="preserve">(5 METER ROLL)</t>
  </si>
  <si>
    <t xml:space="preserve">LED Strip SAMSUNG 2835 120 Leds 12V IP20 3000K (5 METER ROLL)</t>
  </si>
  <si>
    <t xml:space="preserve">LED Strip SAMSUNG 2835 120 Leds 12V IP20 4000K (5 METER ROLL)</t>
  </si>
  <si>
    <t xml:space="preserve">LED Strip SAMSUNG 2835 120 Leds 12V IP20 6000K (5 METER ROLL)</t>
  </si>
  <si>
    <t xml:space="preserve">326</t>
  </si>
  <si>
    <t xml:space="preserve">Neon Strip Light SAMSUNG 12V 3000K (5 METER ROLL)</t>
  </si>
  <si>
    <t xml:space="preserve">327</t>
  </si>
  <si>
    <t xml:space="preserve">Neon Strip Light SAMSUNG 12V 4000K (5 METER ROLL)</t>
  </si>
  <si>
    <t xml:space="preserve">328</t>
  </si>
  <si>
    <t xml:space="preserve">Neon Strip Light SAMSUNG 12V 6400K (5 METER ROLL)</t>
  </si>
  <si>
    <t xml:space="preserve">329</t>
  </si>
  <si>
    <t xml:space="preserve">Click For VT-55</t>
  </si>
  <si>
    <t xml:space="preserve">330</t>
  </si>
  <si>
    <t xml:space="preserve">End Cap For VT-55 </t>
  </si>
  <si>
    <t xml:space="preserve">LED Strip SAMSUNG 2835 240 Leds 24V IP20 3000K CRI95+ (10 METER ROLL)</t>
  </si>
  <si>
    <t xml:space="preserve">LED Strip SAMSUNG 2835 240 Leds 24V IP20 4000K CRI95+ (10 METER ROLL)</t>
  </si>
  <si>
    <t xml:space="preserve">LED Strip SAMSUNG 2835 240 Leds 24V IP20 6000K CRI95+ (10 METER ROLL)</t>
  </si>
  <si>
    <t xml:space="preserve">7W LED Tracklight SAMSUNG CHIP White Body 3000K</t>
  </si>
  <si>
    <t xml:space="preserve">7W LED Tracklight SAMSUNG CHIP White Body 4000K</t>
  </si>
  <si>
    <t xml:space="preserve">7W LED Tracklight SAMSUNG CHIP White Body 5000K</t>
  </si>
  <si>
    <t xml:space="preserve">7W LED Tracklight SAMSUNG CHIP Black Body 3000K</t>
  </si>
  <si>
    <t xml:space="preserve">7W LED Tracklight SAMSUNG CHIP Black Body 4000K</t>
  </si>
  <si>
    <t xml:space="preserve">7W LED Tracklight SAMSUNG CHIP Black Body 5000K</t>
  </si>
  <si>
    <t xml:space="preserve">15W LED Tracklight SAMSUNG CHIP White Body 3000K</t>
  </si>
  <si>
    <t xml:space="preserve">15W LED Tracklight SAMSUNG CHIP White Body 4000K</t>
  </si>
  <si>
    <t xml:space="preserve">15W LED Tracklight SAMSUNG CHIP White Body 5000K</t>
  </si>
  <si>
    <t xml:space="preserve">15W LED Tracklight SAMSUNG CHIP Black Body 3000K</t>
  </si>
  <si>
    <t xml:space="preserve">15W LED Tracklight SAMSUNG CHIP Black Body 4000K</t>
  </si>
  <si>
    <t xml:space="preserve">15W LED Tracklight SAMSUNG CHIP Black Body 5000K</t>
  </si>
  <si>
    <t xml:space="preserve">20W LED Tracklight SAMSUNG CHIP White Body 3000K</t>
  </si>
  <si>
    <t xml:space="preserve">20W LED Tracklight SAMSUNG CHIP White Body 4000K</t>
  </si>
  <si>
    <t xml:space="preserve">20W LED Tracklight SAMSUNG CHIP White Body 5000K</t>
  </si>
  <si>
    <t xml:space="preserve">20W LED Tracklight SAMSUNG CHIP Black Body 3000K</t>
  </si>
  <si>
    <t xml:space="preserve">20W LED Tracklight SAMSUNG CHIP Black Body 4000K</t>
  </si>
  <si>
    <t xml:space="preserve">20W LED Tracklight SAMSUNG CHIP Black Body 5000K</t>
  </si>
  <si>
    <t xml:space="preserve">33W LED Tracklight SAMSUNG CHIP White Body 3000K</t>
  </si>
  <si>
    <t xml:space="preserve">33W LED Tracklight SAMSUNG CHIP White Body 4000K</t>
  </si>
  <si>
    <t xml:space="preserve">33W LED Tracklight SAMSUNG CHIP White Body 5000K</t>
  </si>
  <si>
    <t xml:space="preserve">33W LED Tracklight SAMSUNG CHIP Black Body 3000K</t>
  </si>
  <si>
    <t xml:space="preserve">33W LED Tracklight SAMSUNG CHIP Black Body 4000K</t>
  </si>
  <si>
    <t xml:space="preserve">33W LED Tracklight SAMSUNG CHIP Black Body 5000K</t>
  </si>
  <si>
    <t xml:space="preserve">374</t>
  </si>
  <si>
    <t xml:space="preserve">LED Linear Light SAMSUNG CHIP - 40W Hanging Suspension Black Body 4000K 1200x35x67mm</t>
  </si>
  <si>
    <t xml:space="preserve">375</t>
  </si>
  <si>
    <t xml:space="preserve">LED Linear Light SAMSUNG CHIP - 40W Hanging Suspension Silver Body 4000K 1200x35x67mm</t>
  </si>
  <si>
    <t xml:space="preserve">376</t>
  </si>
  <si>
    <t xml:space="preserve">LED Linear Light SAMSUNG CHIP - 40W Hanging Suspension White Body 4000K 1200x35x67mm</t>
  </si>
  <si>
    <t xml:space="preserve">377</t>
  </si>
  <si>
    <t xml:space="preserve">LED Linear Light SAMSUNG CHIP - 60W Hanging Suspension White Body 4000K 1200x75x105mm</t>
  </si>
  <si>
    <t xml:space="preserve">LED Linear Light SAMSUNG CHIP - 60W Hanging Suspension Silver Body 4000K 1200x75x105mm</t>
  </si>
  <si>
    <t xml:space="preserve">379</t>
  </si>
  <si>
    <t xml:space="preserve">LED Linear Light SAMSUNG CHIP - 60W Hanging Suspension Black Body 4000K 1200x75x105mm</t>
  </si>
  <si>
    <t xml:space="preserve">380</t>
  </si>
  <si>
    <t xml:space="preserve">LED Linear Light SAMSUNG CHIP - 40W Recessed Silver Body 4000K 1211x70x35mm</t>
  </si>
  <si>
    <t xml:space="preserve">381</t>
  </si>
  <si>
    <t xml:space="preserve">LED Linear Light SAMSUNG CHIP - 40W Recessed White Body 4000K 1211x70x35mm</t>
  </si>
  <si>
    <t xml:space="preserve">382</t>
  </si>
  <si>
    <t xml:space="preserve">LED Linear Light SAMSUNG CHIP - 40W Recessed White Body 4000K 1211x90x35mm</t>
  </si>
  <si>
    <t xml:space="preserve">383</t>
  </si>
  <si>
    <t xml:space="preserve">LED Linear Light SAMSUNG CHIP - 40W Hanging Suspension White Body 4000K 1200x50x65mm</t>
  </si>
  <si>
    <t xml:space="preserve">384</t>
  </si>
  <si>
    <t xml:space="preserve">LED Linear Light SAMSUNG CHIP - 40W Hanging Suspension Silver Body 4000K 1200x50x65mm</t>
  </si>
  <si>
    <t xml:space="preserve">8W L Shape Connector White Body 4000K</t>
  </si>
  <si>
    <t xml:space="preserve">8W L Shape Connector Silver Body 4000K</t>
  </si>
  <si>
    <t xml:space="preserve">10W L Shape Connector Inside White Body 4000K</t>
  </si>
  <si>
    <t xml:space="preserve">10W L Shape Connector Inside Silver Body 4000K</t>
  </si>
  <si>
    <t xml:space="preserve">12W L Shape Connector Outside White Body 4000K</t>
  </si>
  <si>
    <t xml:space="preserve">12W L Shape Connector Outside Silver Body 4000K</t>
  </si>
  <si>
    <t xml:space="preserve">14W T Shape Connector Downside White Body 4000K</t>
  </si>
  <si>
    <t xml:space="preserve">14W T Shape Connector Downside Silver Body 4000K</t>
  </si>
  <si>
    <t xml:space="preserve">16W X Shape Connector Downside White Body 4000K</t>
  </si>
  <si>
    <t xml:space="preserve">16W X Shape Connector Downside Silver Body 4000K</t>
  </si>
  <si>
    <t xml:space="preserve">10W L Shape Connector For Hanging White Body 4000K</t>
  </si>
  <si>
    <t xml:space="preserve">10W L Shape Connector Inside For Hanging White Body 4000K</t>
  </si>
  <si>
    <t xml:space="preserve">12W L Shape Connector Outside For Hanging White Body 4000K</t>
  </si>
  <si>
    <t xml:space="preserve">14W T Shape Connector Downside For Hanging White Body 4000K</t>
  </si>
  <si>
    <t xml:space="preserve">16W X Shape Connector Downside For Hanging White Body 4000k </t>
  </si>
  <si>
    <t xml:space="preserve">30W LED Floodlight SMD SAMSUNG CHIP Black Body 3000K</t>
  </si>
  <si>
    <t xml:space="preserve">order 1000 pcs - eur 6,20/piece</t>
  </si>
  <si>
    <t xml:space="preserve">30W LED Floodlight SMD SAMSUNG CHIP Black Body 4000K</t>
  </si>
  <si>
    <t xml:space="preserve">30W LED Floodlight SMD SAMSUNG CHIP Black Body 6400K</t>
  </si>
  <si>
    <t xml:space="preserve">30W LED Floodlight SMD SAMSUNG CHIP White Body 3000K</t>
  </si>
  <si>
    <t xml:space="preserve">30W LED Floodlight SMD SAMSUNG CHIP White Body 4000K</t>
  </si>
  <si>
    <t xml:space="preserve">30W LED Floodlight SMD SAMSUNG CHIP White Body 6400K</t>
  </si>
  <si>
    <t xml:space="preserve">50W LED Floodlight SMD SAMSUNG CHIP Black Body 3000K</t>
  </si>
  <si>
    <t xml:space="preserve">order 1000 pcs - eur 7,20/piece</t>
  </si>
  <si>
    <t xml:space="preserve">50W LED Floodlight SMD SAMSUNG CHIP Black Body 4000K</t>
  </si>
  <si>
    <t xml:space="preserve">50W LED Floodlight SMD SAMSUNG CHIP Black Body 6400K</t>
  </si>
  <si>
    <t xml:space="preserve">50W LED Floodlight SMD SAMSUNG CHIP White Body 3000K</t>
  </si>
  <si>
    <t xml:space="preserve">50W LED Floodlight SMD SAMSUNG CHIP White Body 4000K</t>
  </si>
  <si>
    <t xml:space="preserve">50W LED Floodlight SMD SAMSUNG CHIP White Body 6400K</t>
  </si>
  <si>
    <t xml:space="preserve">100W LED Floodlight SMD SAMSUNG CHIP Black Body 3000K</t>
  </si>
  <si>
    <t xml:space="preserve">order 1000 pcs - price eur 11,45/piece</t>
  </si>
  <si>
    <t xml:space="preserve">100W LED Floodlight SMD SAMSUNG CHIP Black Body 4000K</t>
  </si>
  <si>
    <t xml:space="preserve">100W LED Floodlight SMD SAMSUNG CHIP Black Body 6400K</t>
  </si>
  <si>
    <t xml:space="preserve">100W LED Floodlight SMD SAMSUNG CHIP White Body 3000K</t>
  </si>
  <si>
    <t xml:space="preserve">100W LED Floodlight SMD SAMSUNG CHIP White Body 4000K</t>
  </si>
  <si>
    <t xml:space="preserve">100W LED Floodlight SMD SAMSUNG CHIP White Body 6400K</t>
  </si>
  <si>
    <t xml:space="preserve">200W LED Floodlight SMD SAMSUNG CHIP Black Body 4000K</t>
  </si>
  <si>
    <t xml:space="preserve">eur 30,45/piece</t>
  </si>
  <si>
    <t xml:space="preserve">200W LED Floodlight SMD SAMSUNG CHIP Black Body 6400K</t>
  </si>
  <si>
    <t xml:space="preserve">200W LED Floodlight SMD SAMSUNG CHIP White Body 4000K</t>
  </si>
  <si>
    <t xml:space="preserve">200W LED Floodlight SMD SAMSUNG CHIP White Body 6400K</t>
  </si>
  <si>
    <t xml:space="preserve">300W LED Floodlight SMD SAMSUNG CHIP Black Body 4000K</t>
  </si>
  <si>
    <t xml:space="preserve">eur 40,95/piece</t>
  </si>
  <si>
    <t xml:space="preserve">300W LED Floodlight SMD SAMSUNG CHIP Black Body 6400K</t>
  </si>
  <si>
    <t xml:space="preserve">10W LED Floodlight SMD SAMSUNG CHIP Black Body 3000K</t>
  </si>
  <si>
    <t xml:space="preserve">10W LED Floodlight SMD SAMSUNG CHIP Black Body 4000K</t>
  </si>
  <si>
    <t xml:space="preserve">10W LED Floodlight SMD SAMSUNG CHIP Black Body 6400K</t>
  </si>
  <si>
    <t xml:space="preserve">10W LED Floodlight SMD SAMSUNG CHIP White Body 3000K</t>
  </si>
  <si>
    <t xml:space="preserve">10W LED Floodlight SMD SAMSUNG CHIP White Body 4000K</t>
  </si>
  <si>
    <t xml:space="preserve">10W LED Floodlight SMD SAMSUNG CHIP White Body 6400K</t>
  </si>
  <si>
    <t xml:space="preserve">10W LED Floodlight SMD SAMSUNG CHIP Grаy Body 3000K</t>
  </si>
  <si>
    <t xml:space="preserve">10W LED Floodlight SMD SAMSUNG CHIP Grаy Body 4000K</t>
  </si>
  <si>
    <t xml:space="preserve">10W LED Floodlight SMD SAMSUNG CHIP Grаy Body 6400K</t>
  </si>
  <si>
    <t xml:space="preserve">10W LED Sensor Floodlight SAMSUNG CHIP Cut-OFF Function White Body 3000K</t>
  </si>
  <si>
    <t xml:space="preserve">10W LED Sensor Floodlight SAMSUNG CHIP Cut-OFF Function White Body 6400K</t>
  </si>
  <si>
    <t xml:space="preserve">10W LED Sensor Floodlight SAMSUNG CHIP Cut-OFF Function Black Body 3000K</t>
  </si>
  <si>
    <t xml:space="preserve">10W LED Sensor Floodlight SAMSUNG CHIP Cut-OFF Function Black Body 4000K</t>
  </si>
  <si>
    <t xml:space="preserve">10W LED Sensor Floodlight SAMSUNG CHIP Cut-OFF Function Black Body 6400K</t>
  </si>
  <si>
    <t xml:space="preserve">20W LED Floodlight SMD SAMSUNG CHIP Black Body 3000K</t>
  </si>
  <si>
    <t xml:space="preserve">order 1000 pcs - eur 5,20/piece</t>
  </si>
  <si>
    <t xml:space="preserve">20W LED Floodlight SMD SAMSUNG CHIP Black Body 4000K</t>
  </si>
  <si>
    <t xml:space="preserve">20W LED Floodlight SMD SAMSUNG CHIP Black Body 6400K</t>
  </si>
  <si>
    <t xml:space="preserve">20W LED Floodlight SMD SAMSUNG CHIP White Body 3000K</t>
  </si>
  <si>
    <t xml:space="preserve">20W LED Floodlight SMD SAMSUNG CHIP White Body 4000K</t>
  </si>
  <si>
    <t xml:space="preserve">20W LED Floodlight SMD SAMSUNG CHIP White Body 6400K</t>
  </si>
  <si>
    <t xml:space="preserve">20W LED Floodlight SMD SAMSUNG CHIP Grаy Body 3000K</t>
  </si>
  <si>
    <t xml:space="preserve">20W LED Floodlight SMD SAMSUNG CHIP Grаy Body 4000K</t>
  </si>
  <si>
    <t xml:space="preserve">20W LED Floodlight SMD SAMSUNG CHIP Grаy Body 6400K</t>
  </si>
  <si>
    <t xml:space="preserve">20W LED Sensor Floodlight SAMSUNG CHIP Cut-OFF Function White Body 3000K</t>
  </si>
  <si>
    <t xml:space="preserve">20W LED Sensor Floodlight SAMSUNG CHIP Cut-OFF Function White Body 4000K</t>
  </si>
  <si>
    <t xml:space="preserve">20W LED Sensor Floodlight SAMSUNG CHIP Cut-OFF Function White Body 6400K</t>
  </si>
  <si>
    <t xml:space="preserve">20W LED Sensor Floodlight SAMSUNG CHIP Cut-OFF Function Black Body 3000K</t>
  </si>
  <si>
    <t xml:space="preserve">20W LED Sensor Floodlight SAMSUNG CHIP Cut-OFF Function Black Body 4000K</t>
  </si>
  <si>
    <t xml:space="preserve">20W LED Sensor Floodlight SAMSUNG CHIP Cut-OFF Function Black Body 6400K</t>
  </si>
  <si>
    <t xml:space="preserve">30W LED Floodlight SMD SAMSUNG CHIP Gray Body 3000K</t>
  </si>
  <si>
    <t xml:space="preserve">30W LED Floodlight SMD SAMSUNG CHIP Gray Body 4000K</t>
  </si>
  <si>
    <t xml:space="preserve">30W LED Floodlight SMD SAMSUNG CHIP Gray Body 6400K</t>
  </si>
  <si>
    <t xml:space="preserve">30W LED Sensor Floodlight SAMSUNG CHIP Cut-OFF Function White Body 3000K</t>
  </si>
  <si>
    <t xml:space="preserve">30W LED Sensor Floodlight SAMSUNG CHIP Cut-OFF Function White Body 4000K</t>
  </si>
  <si>
    <t xml:space="preserve">30W LED Sensor Floodlight SAMSUNG CHIP Cut-OFF Function White Body 6400K</t>
  </si>
  <si>
    <t xml:space="preserve">30W LED Sensor Floodlight SAMSUNG CHIP Cut-OFF Function Black Body 3000K</t>
  </si>
  <si>
    <t xml:space="preserve">30W LED Sensor Floodlight SAMSUNG CHIP Cut-OFF Function Black Body 4000K</t>
  </si>
  <si>
    <t xml:space="preserve">30W LED Sensor Floodlight SAMSUNG CHIP Cut-OFF Function Black Body 6400K</t>
  </si>
  <si>
    <t xml:space="preserve">50W LED Floodlight SMD SAMSUNG CHIP Grаy Body 3000K</t>
  </si>
  <si>
    <t xml:space="preserve">50W LED Floodlight SMD SAMSUNG CHIP Grаy Body 4000K</t>
  </si>
  <si>
    <t xml:space="preserve">50W LED Floodlight SMD SAMSUNG CHIP Grаy Body 6400K</t>
  </si>
  <si>
    <t xml:space="preserve">50W LED Sensor Floodlight SAMSUNG CHIP Cut-OFF Function White Body 3000K</t>
  </si>
  <si>
    <t xml:space="preserve">50W LED Sensor Floodlight SAMSUNG CHIP Cut-OFF Function White Body 4000K</t>
  </si>
  <si>
    <t xml:space="preserve">50W LED Sensor Floodlight SAMSUNG CHIP Cut-OFF Function White Body 6400K</t>
  </si>
  <si>
    <t xml:space="preserve">50W LED Sensor Floodlight SAMSUNG CHIP Cut-OFF Function Black Body 3000K</t>
  </si>
  <si>
    <t xml:space="preserve">50W LED Sensor Floodlight SAMSUNG CHIP Cut-OFF Function Black Body 4000K</t>
  </si>
  <si>
    <t xml:space="preserve">50W LED Sensor Floodlight SAMSUNG CHIP Cut-OFF Function Black Body 6400K</t>
  </si>
  <si>
    <t xml:space="preserve">100W LED Floodlight SMD SAMSUNG CHIP Grаy Body 3000K</t>
  </si>
  <si>
    <t xml:space="preserve">100W LED Floodlight SMD SAMSUNG CHIP Grаy Body 4000K</t>
  </si>
  <si>
    <t xml:space="preserve">100W LED Floodlight SMD SAMSUNG CHIP Grаy Body 6400K</t>
  </si>
  <si>
    <t xml:space="preserve">150W LED Floodlight SMD SAMSUNG CHIP Black Body 3000K</t>
  </si>
  <si>
    <t xml:space="preserve">eur 26,25/piece</t>
  </si>
  <si>
    <t xml:space="preserve">150W LED Floodlight SMD SAMSUNG CHIP Black Body 4000K</t>
  </si>
  <si>
    <t xml:space="preserve">150W LED Floodlight SMD SAMSUNG CHIP Black Body 6400K</t>
  </si>
  <si>
    <t xml:space="preserve">150W LED Floodlight SMD SAMSUNG CHIP White Body 3000K</t>
  </si>
  <si>
    <t xml:space="preserve">150W LED Floodlight SMD SAMSUNG CHIP White Body 4000K</t>
  </si>
  <si>
    <t xml:space="preserve">150W LED Floodlight SMD SAMSUNG CHIP White Body 6400K</t>
  </si>
  <si>
    <t xml:space="preserve">150W LED Floodlight SMD SAMSUNG CHIP Grey Body 3000K</t>
  </si>
  <si>
    <t xml:space="preserve">150W LED Floodlight SMD SAMSUNG CHIP Grаy Body 4000K</t>
  </si>
  <si>
    <t xml:space="preserve">150W LED Floodlight SMD SAMSUNG CHIP Grаy Body 6400K</t>
  </si>
  <si>
    <t xml:space="preserve">200W LED Floodlight SMD SAMSUNG CHIP Grаy Body 4000K</t>
  </si>
  <si>
    <t xml:space="preserve">200W LED Floodlight SMD SAMSUNG CHIP Grаy Body 6400K</t>
  </si>
  <si>
    <t xml:space="preserve">300W LED Floodlight SMD SAMSUNG CHIP WhiteBody 4000K</t>
  </si>
  <si>
    <t xml:space="preserve">300W LED Floodlight SMD SAMSUNG CHIP WhiteBody 6400K</t>
  </si>
  <si>
    <t xml:space="preserve">300W LED Floodlight SMD SAMSUNG CHIP Grаy Body 4000K</t>
  </si>
  <si>
    <t xml:space="preserve">300W LED Floodlight SMD SAMSUNG CHIP Grаy Body 6400K</t>
  </si>
  <si>
    <t xml:space="preserve">500W LED Sports Floodlight SAMSUNG CHIP Meanwell Driver 45° Dimmable 5000K</t>
  </si>
  <si>
    <t xml:space="preserve">500W LED Sports Floodlight SAMSUNG CHIP Meanwell Driver 110° Dimmable 5000K</t>
  </si>
  <si>
    <t xml:space="preserve">250W LED Floodlight SAMSUNG CHIP Meanwell Driver 120'D 4000K</t>
  </si>
  <si>
    <t xml:space="preserve">250W LED Floodlight SAMSUNG CHIP Meanwell Driver 60'D 4000K</t>
  </si>
  <si>
    <t xml:space="preserve">500W LED Floodlight SAMSUNG CHIP Meanwell Driver 120'D 4000K</t>
  </si>
  <si>
    <t xml:space="preserve">500W LED Floodlight SAMSUNG CHIP Meanwell Driver 60'D 4000K</t>
  </si>
  <si>
    <t xml:space="preserve">1000W LED Floodlight SAMSUNG CHIP Meanwell Driver 120'D 4000K</t>
  </si>
  <si>
    <t xml:space="preserve">1000W LED Floodlight SAMSUNG CHIP Meanwell Driver 60'D 4000K</t>
  </si>
  <si>
    <t xml:space="preserve">250W LED Floodlight SAMSUNG CHIP Meanwell Driver 120'D 6000K</t>
  </si>
  <si>
    <t xml:space="preserve">250W LED Floodlight SAMSUNG CHIP Meanwell Driver 60'D 6000K</t>
  </si>
  <si>
    <t xml:space="preserve">10W LED Floodlight Rechargeable SAMSUNG CHIP USB + SOS Function IP44 6400</t>
  </si>
  <si>
    <t xml:space="preserve">10W LED Floodlight Rechargeable SAMSUNG CHIP  IP44 6400</t>
  </si>
  <si>
    <t xml:space="preserve">20W LED Floodlight Rechargeable SAMSUNG CHIP USB + SOS Function IP44 6400</t>
  </si>
  <si>
    <t xml:space="preserve">LED Night Light With USB Round 3000K</t>
  </si>
  <si>
    <t xml:space="preserve">LED Night Light With USB Round 4000K</t>
  </si>
  <si>
    <t xml:space="preserve">LED Night Light With USB Square 3000K</t>
  </si>
  <si>
    <t xml:space="preserve">LED Night Light With USB Square 4000K</t>
  </si>
  <si>
    <t xml:space="preserve">LED Highbay SAMSUNG CHIP - 500W 120' Meanwell Driver Dimmable Black Body 4000K</t>
  </si>
  <si>
    <t xml:space="preserve">LED Spotlight SAMSUNG CHIP - GU10 5W White Plastic 38º 4000K</t>
  </si>
  <si>
    <t xml:space="preserve">LED Spotlight SAMSUNG CHIP - GU10 5W White Plastic 38º 6400K</t>
  </si>
  <si>
    <t xml:space="preserve">520</t>
  </si>
  <si>
    <t xml:space="preserve">LED Bulb - SAMSUNG CHIP 85W E40 Low Bay Plastic 4000K</t>
  </si>
  <si>
    <t xml:space="preserve">521</t>
  </si>
  <si>
    <t xml:space="preserve">LED Bulb - SAMSUNG CHIP 85W E40 Low Bay Plastic 6400K</t>
  </si>
  <si>
    <t xml:space="preserve">525</t>
  </si>
  <si>
    <t xml:space="preserve">LED Street Light SAMSUNG CHIP A++ 5 Years Warranty - 30W Grey Body 4000K</t>
  </si>
  <si>
    <t xml:space="preserve">526</t>
  </si>
  <si>
    <t xml:space="preserve">LED Street Light SAMSUNG CHIP A++ 5 Years Warranty - 30W Grey Body 6400K</t>
  </si>
  <si>
    <t xml:space="preserve">527</t>
  </si>
  <si>
    <t xml:space="preserve">LED Street Light SAMSUNG CHIP A++ 5 Years Warranty - 50W Grey Body 4000K</t>
  </si>
  <si>
    <t xml:space="preserve">528</t>
  </si>
  <si>
    <t xml:space="preserve">LED Street Light SAMSUNG CHIP A++ 5 Years Warranty - 50W Grey Body 6400K</t>
  </si>
  <si>
    <t xml:space="preserve">529</t>
  </si>
  <si>
    <t xml:space="preserve">LED Street Light SAMSUNG CHIP A++ 5 Years Warranty - 100W Grey Body 4000K</t>
  </si>
  <si>
    <t xml:space="preserve">530</t>
  </si>
  <si>
    <t xml:space="preserve">LED Street Light SAMSUNG CHIP A++ 5 Years Warranty - 100W Grey Body 6400K</t>
  </si>
  <si>
    <t xml:space="preserve">531</t>
  </si>
  <si>
    <t xml:space="preserve">LED Street Light SAMSUNG CHIP A++ 5 Years Warranty - 150W Grey Body 4000K</t>
  </si>
  <si>
    <t xml:space="preserve">532</t>
  </si>
  <si>
    <t xml:space="preserve">LED Street Light SAMSUNG CHIP A++ 5 Years Warranty - 150W Grey Body 6400K</t>
  </si>
  <si>
    <t xml:space="preserve">533</t>
  </si>
  <si>
    <t xml:space="preserve">LED Street Light SAMSUNG CHIP 3 Years Warranty - 120W 4000K</t>
  </si>
  <si>
    <t xml:space="preserve">534</t>
  </si>
  <si>
    <t xml:space="preserve">LED Street Light SAMSUNG CHIP 3 Years Warranty - 120W 6400K</t>
  </si>
  <si>
    <t xml:space="preserve">535</t>
  </si>
  <si>
    <t xml:space="preserve">LED Street Light SAMSUNG CHIP 3 Years Warranty - 100W 4000K</t>
  </si>
  <si>
    <t xml:space="preserve">536</t>
  </si>
  <si>
    <t xml:space="preserve">LED Street Light SAMSUNG CHIP 3 Years Warranty - 100W 6400K</t>
  </si>
  <si>
    <t xml:space="preserve">537</t>
  </si>
  <si>
    <t xml:space="preserve">LED Street Light SAMSUNG CHIP 3 Years Warranty - 30W 4000K</t>
  </si>
  <si>
    <t xml:space="preserve">538</t>
  </si>
  <si>
    <t xml:space="preserve">LED Street Light SAMSUNG CHIP 3 Years Warranty - 30W 6400K</t>
  </si>
  <si>
    <t xml:space="preserve">539</t>
  </si>
  <si>
    <t xml:space="preserve">LED Street Light SAMSUNG CHIP 3 Years Warranty - 50W 4000K</t>
  </si>
  <si>
    <t xml:space="preserve">540</t>
  </si>
  <si>
    <t xml:space="preserve">LED Street Light SAMSUNG CHIP 3 Years Warranty - 50W 6400K</t>
  </si>
  <si>
    <t xml:space="preserve">541</t>
  </si>
  <si>
    <t xml:space="preserve">LED Street Light SAMSUNG CHIP - 80W 4000K 302Z+ Class II Type 3M Inventonics 0-10V</t>
  </si>
  <si>
    <t xml:space="preserve">eur 110,25/piece</t>
  </si>
  <si>
    <t xml:space="preserve">LED Street Light SAMSUNG CHIP - 120W 4000K 302Z+ Class II Type 3M Inventonics 0-10V</t>
  </si>
  <si>
    <t xml:space="preserve">eur 126,-/piece</t>
  </si>
  <si>
    <t xml:space="preserve">LED Street Light SAMSUNG CHIP - 160W 4000K 302Z+ Class II Type 3M Inventonics 0-10V</t>
  </si>
  <si>
    <t xml:space="preserve">eur 168,-/piece</t>
  </si>
  <si>
    <t xml:space="preserve">LED Street Light SAMSUNG CHIP - 200W 4000K 302Z+ Class II Type 3M Inventonics 0-10V</t>
  </si>
  <si>
    <t xml:space="preserve">eur 178,50/piece</t>
  </si>
  <si>
    <t xml:space="preserve">LED Suspending Street Light SAMSUNG CHIP - 100W 4000K 302Z+ Class II Type 3M Inventonics 0-10V</t>
  </si>
  <si>
    <t xml:space="preserve">80W DALI DRIVER FOR VT-80ST </t>
  </si>
  <si>
    <t xml:space="preserve">120W DALI DRIVER FOR VT-120ST</t>
  </si>
  <si>
    <t xml:space="preserve">160W DALI DRIVER FOR VT-160ST</t>
  </si>
  <si>
    <t xml:space="preserve">550</t>
  </si>
  <si>
    <t xml:space="preserve">LED Highbay SAMSUNG CHIP - 150W 120` 4000K</t>
  </si>
  <si>
    <t xml:space="preserve">551</t>
  </si>
  <si>
    <t xml:space="preserve">LED Highbay SAMSUNG CHIP - 150W 120` 6400K</t>
  </si>
  <si>
    <t xml:space="preserve">552</t>
  </si>
  <si>
    <t xml:space="preserve">LED Highbay SAMSUNG CHIP - 150W 90` 4000K</t>
  </si>
  <si>
    <t xml:space="preserve">553</t>
  </si>
  <si>
    <t xml:space="preserve">LED Highbay SAMSUNG CHIP - 150W 90` 6400K</t>
  </si>
  <si>
    <t xml:space="preserve">554</t>
  </si>
  <si>
    <t xml:space="preserve">LED Highbay SAMSUNG CHIP - 100W 120' 4000K</t>
  </si>
  <si>
    <t xml:space="preserve">555</t>
  </si>
  <si>
    <t xml:space="preserve">LED Highbay SAMSUNG CHIP - 100W 120' 6400K</t>
  </si>
  <si>
    <t xml:space="preserve">556</t>
  </si>
  <si>
    <t xml:space="preserve">LED Highbay SAMSUNG CHIP - 100W 90' 4000K</t>
  </si>
  <si>
    <t xml:space="preserve">557</t>
  </si>
  <si>
    <t xml:space="preserve">LED Highbay SAMSUNG CHIP - 100W 90' 6400K</t>
  </si>
  <si>
    <t xml:space="preserve">558</t>
  </si>
  <si>
    <t xml:space="preserve">LED Highbay SAMSUNG CHIP - 150W UFO Meanwell Driver 120` 120LM/WATT 4000K</t>
  </si>
  <si>
    <t xml:space="preserve">559</t>
  </si>
  <si>
    <t xml:space="preserve">LED Highbay SAMSUNG CHIP - 150W UFO Meanwell Driver 120` 120LM/WATT 6400K</t>
  </si>
  <si>
    <t xml:space="preserve">560</t>
  </si>
  <si>
    <t xml:space="preserve">LED Highbay SAMSUNG CHIP - 150W UFO Meanwell Driver 90` 120LM/WATT 4000K</t>
  </si>
  <si>
    <t xml:space="preserve">561</t>
  </si>
  <si>
    <t xml:space="preserve">LED Highbay SAMSUNG CHIP - 150W UFO Meanwell Driver 90` 120LM/WATT 6400K</t>
  </si>
  <si>
    <t xml:space="preserve">562</t>
  </si>
  <si>
    <t xml:space="preserve">LED Highbay SAMSUNG CHIP - 100W UFO Meanwell Driver 120` 120LM/WATT 4000K</t>
  </si>
  <si>
    <t xml:space="preserve">LED Highbay SAMSUNG CHIP - 100W UFO Meanwell Driver 120` 120LM/WATT 6400K</t>
  </si>
  <si>
    <t xml:space="preserve">564</t>
  </si>
  <si>
    <t xml:space="preserve">LED Highbay SAMSUNG CHIP - 100W UFO Meanwell Driver 90` 120LM/WATT 4000K</t>
  </si>
  <si>
    <t xml:space="preserve">565</t>
  </si>
  <si>
    <t xml:space="preserve">LED Highbay SAMSUNG CHIP - 100W UFO Meanwell Driver 90` 120LM/WATT 6400K</t>
  </si>
  <si>
    <t xml:space="preserve">LED Highbay SAMSUNG CHIP - 100W UFO Meanwell Driver 120` 180LM/WATT 4000K</t>
  </si>
  <si>
    <t xml:space="preserve">LED Highbay SAMSUNG CHIP - 100W UFO Meanwell Driver 120` 180LM/WATT 6400K</t>
  </si>
  <si>
    <t xml:space="preserve">568</t>
  </si>
  <si>
    <t xml:space="preserve">LED Highbay SAMSUNG CHIP - 120W UFO Meanwell Driver 120` 180LM/WATT 4000K</t>
  </si>
  <si>
    <t xml:space="preserve">569</t>
  </si>
  <si>
    <t xml:space="preserve">LED Highbay SAMSUNG CHIP - 120W UFO Meanwell Driver 120` 180LM/WATT 6400K</t>
  </si>
  <si>
    <t xml:space="preserve">Aluminum Reflector 90`D</t>
  </si>
  <si>
    <t xml:space="preserve">Aluminum Reflector 120`D</t>
  </si>
  <si>
    <t xml:space="preserve">572</t>
  </si>
  <si>
    <t xml:space="preserve">150W LED Canopy Lighting SAMSUNG CHIP IP66 4000K </t>
  </si>
  <si>
    <t xml:space="preserve">573</t>
  </si>
  <si>
    <t xml:space="preserve">150W LED Canopy Lighting SAMSUNG CHIP IP66 6500K </t>
  </si>
  <si>
    <t xml:space="preserve">PC Reflector 120`D</t>
  </si>
  <si>
    <t xml:space="preserve">575</t>
  </si>
  <si>
    <t xml:space="preserve">LED Highbay SAMSUNG CHIP/DRIVER  - 100W Black Body 180LM/WATT  4000K</t>
  </si>
  <si>
    <t xml:space="preserve">LED Highbay SAMSUNG CHIP/DRIVER  - 100W Black Body 180LM/WATT  6000K</t>
  </si>
  <si>
    <t xml:space="preserve">577</t>
  </si>
  <si>
    <t xml:space="preserve">LED Highbay SAMSUNG CHIP And DRIVER  - 100W 120' Black Body 120LM/WATT  4000K</t>
  </si>
  <si>
    <t xml:space="preserve">578</t>
  </si>
  <si>
    <t xml:space="preserve">LED Highbay SAMSUNG CHIPAnd DRIVER  - 100W 120' Black Body 120LM/WATT  6000K</t>
  </si>
  <si>
    <t xml:space="preserve">SAMSUNG Driver For Highbay </t>
  </si>
  <si>
    <t xml:space="preserve">580</t>
  </si>
  <si>
    <t xml:space="preserve">LED Highbay SAMSUNG CHIP - 200W 120' 4000K</t>
  </si>
  <si>
    <t xml:space="preserve">581</t>
  </si>
  <si>
    <t xml:space="preserve">LED Highbay SAMSUNG CHIP - 200W 120' 6400K</t>
  </si>
  <si>
    <t xml:space="preserve">LED Highbay SAMSUNG CHIP And DRIVER - 100W 90' Black Body 120LM/WATT  4000K</t>
  </si>
  <si>
    <t xml:space="preserve">LED Highbay SAMSUNG CHIPAnd DRIVER - 100W 90' Black Body 120LM/WATT  6000K</t>
  </si>
  <si>
    <t xml:space="preserve">585</t>
  </si>
  <si>
    <t xml:space="preserve">LED Highbay SAMSUNG 100W Meanwell With Dimmable Dali Driver 120LM/WATT 4000K</t>
  </si>
  <si>
    <t xml:space="preserve">PC Cover 120'D Dust Proof</t>
  </si>
  <si>
    <t xml:space="preserve">589</t>
  </si>
  <si>
    <t xml:space="preserve">LED Linear Highbay SAMSUNG CHIP - 100W Black Body 4000K</t>
  </si>
  <si>
    <t xml:space="preserve">590</t>
  </si>
  <si>
    <t xml:space="preserve">LED Linear Highbay SAMSUNG CHIP - 100W Black Body 6400K</t>
  </si>
  <si>
    <t xml:space="preserve">600</t>
  </si>
  <si>
    <t xml:space="preserve">LED Linear Light SAMSUNG CHIP - 40W Hanging Suspension Black Body 6400K 1200x35x67mm</t>
  </si>
  <si>
    <t xml:space="preserve">601</t>
  </si>
  <si>
    <t xml:space="preserve">LED Linear Light SAMSUNG CHIP - 40W Hanging Suspension Silver Body 6400K 1200x35x67mm</t>
  </si>
  <si>
    <t xml:space="preserve">602</t>
  </si>
  <si>
    <t xml:space="preserve">LED Linear Light SAMSUNG CHIP - 40W Hanging Suspension White Body 6400K 1200x35x67mm</t>
  </si>
  <si>
    <t xml:space="preserve">LED Linear Light SAMSUNG CHIP - 40W Recessed Silver Body 6400K 1211x70x35mm</t>
  </si>
  <si>
    <t xml:space="preserve">604</t>
  </si>
  <si>
    <t xml:space="preserve">LED Linear Light SAMSUNG CHIP - 40W Recessed White Body 6400K 1211x70x35mm</t>
  </si>
  <si>
    <t xml:space="preserve">LED Linear Light SAMSUNG CHIP - 60W Hangign Non Linkable White Body 4000K 1179x64x35mm</t>
  </si>
  <si>
    <t xml:space="preserve">LED Linear Light SAMSUNG CHIP - 60W Hangign Non Linkable Silver Body 4000K 1179x64x35mm</t>
  </si>
  <si>
    <t xml:space="preserve">LED Linear Light SAMSUNG CHIP - 60W Hangign  Linkable White Body 4000K 1190x160x30mm</t>
  </si>
  <si>
    <t xml:space="preserve">LED Linear Light SAMSUNG CHIP - 60W Hangign  Linkable Silver Body 4000K 1190x160x30mm</t>
  </si>
  <si>
    <t xml:space="preserve">611</t>
  </si>
  <si>
    <t xml:space="preserve">20W LED Frameless Mini Panel SAMSUNG CHIP Square 3000K</t>
  </si>
  <si>
    <t xml:space="preserve">eur 2,10/piece clearing price</t>
  </si>
  <si>
    <t xml:space="preserve">612</t>
  </si>
  <si>
    <t xml:space="preserve">20W LED Frameless Mini Panel SAMSUNG CHIP Square 4000K</t>
  </si>
  <si>
    <t xml:space="preserve">613</t>
  </si>
  <si>
    <t xml:space="preserve">20W LED Frameless Mini Panel SAMSUNG CHIP Square 6400K</t>
  </si>
  <si>
    <t xml:space="preserve">614</t>
  </si>
  <si>
    <t xml:space="preserve">20W LED Frameless Mini Panel SAMSUNG CHIP Round 3000K</t>
  </si>
  <si>
    <t xml:space="preserve">order 100 pieces - eur 5.50/piece</t>
  </si>
  <si>
    <t xml:space="preserve">615</t>
  </si>
  <si>
    <t xml:space="preserve">20W LED Frameless Mini Panel SAMSUNG CHIP Round 4000K</t>
  </si>
  <si>
    <t xml:space="preserve">616</t>
  </si>
  <si>
    <t xml:space="preserve">20W LED Frameless Mini Panel SAMSUNG CHIP Round 6400K</t>
  </si>
  <si>
    <t xml:space="preserve">617</t>
  </si>
  <si>
    <t xml:space="preserve">15W LED Frameless Mini Panel SAMSUNG CHIP Square 3000K</t>
  </si>
  <si>
    <t xml:space="preserve">order 100 pieces - 4.50/piece</t>
  </si>
  <si>
    <t xml:space="preserve">618</t>
  </si>
  <si>
    <t xml:space="preserve">15W LED Frameless Mini Panel SAMSUNG CHIP Square 4000K</t>
  </si>
  <si>
    <t xml:space="preserve">15W LED Frameless Mini Panel SAMSUNG CHIP Square 6400K</t>
  </si>
  <si>
    <t xml:space="preserve">15W LED Frameless Mini Panel SAMSUNG CHIP Round 3000K</t>
  </si>
  <si>
    <t xml:space="preserve">621</t>
  </si>
  <si>
    <t xml:space="preserve">15W LED Frameless Mini Panel SAMSUNG CHIP Round 4000K</t>
  </si>
  <si>
    <t xml:space="preserve">622</t>
  </si>
  <si>
    <t xml:space="preserve">15W LED Frameless Mini Panel SAMSUNG CHIP Round 6400K</t>
  </si>
  <si>
    <t xml:space="preserve">623</t>
  </si>
  <si>
    <t xml:space="preserve">8W LED Frameless Mini Panel SAMSUNG CHIP Square 3000K</t>
  </si>
  <si>
    <t xml:space="preserve">order 100 pieces - eur 3,-/piece</t>
  </si>
  <si>
    <t xml:space="preserve">624</t>
  </si>
  <si>
    <t xml:space="preserve">8W LED Frameless Mini Panel SAMSUNG CHIP Square 4000K</t>
  </si>
  <si>
    <t xml:space="preserve">625</t>
  </si>
  <si>
    <t xml:space="preserve">8W LED Frameless Mini Panel SAMSUNG CHIP Square 6400K</t>
  </si>
  <si>
    <t xml:space="preserve">626</t>
  </si>
  <si>
    <t xml:space="preserve">8W LED Frameless Mini Panel SAMSUNG CHIP Roudn 3000K</t>
  </si>
  <si>
    <t xml:space="preserve">627</t>
  </si>
  <si>
    <t xml:space="preserve">8W LED Frameless Mini Panel SAMSUNG CHIP Roudn 4000K</t>
  </si>
  <si>
    <t xml:space="preserve">628</t>
  </si>
  <si>
    <t xml:space="preserve">8W LED Frameless Mini Panel SAMSUNG CHIP Roudn 6400K</t>
  </si>
  <si>
    <t xml:space="preserve">6PCS/SET</t>
  </si>
  <si>
    <t xml:space="preserve">LED Panel Light SAMSUNG CHIP 45W 600 x 600 mm 3000K Incl Driver</t>
  </si>
  <si>
    <t xml:space="preserve">discount 50%</t>
  </si>
  <si>
    <t xml:space="preserve">eur 16,28/panel = eur 97,65/box</t>
  </si>
  <si>
    <t xml:space="preserve">LED Panel Light SAMSUNG CHIP 45W 600 x 600 mm 4000K Incl Driver</t>
  </si>
  <si>
    <t xml:space="preserve">LED Panel Light SAMSUNG CHIP 45W 600 x 600 mm 6400K Incl Driver</t>
  </si>
  <si>
    <t xml:space="preserve">LED Tube SAMSUNG CHIP  - 60cm 10W G13 Nano Plastic 3000K  </t>
  </si>
  <si>
    <t xml:space="preserve">eur 1.84/piece for order of 1000 pcs</t>
  </si>
  <si>
    <t xml:space="preserve">LED Tube SAMSUNG CHIP  - 60cm 10W G13 Nano Plastic 4000K  </t>
  </si>
  <si>
    <t xml:space="preserve">652</t>
  </si>
  <si>
    <t xml:space="preserve">LED Tube SAMSUNG CHIP  - 60cm 10W G13 Nano Plastic 6400K  </t>
  </si>
  <si>
    <t xml:space="preserve">LED Tube SAMSUNG CHIP  - 120cm 18W G13 Nano Plastic 3000K  </t>
  </si>
  <si>
    <t xml:space="preserve">eur 2,36/piece for order of 1.000pcs</t>
  </si>
  <si>
    <t xml:space="preserve">654</t>
  </si>
  <si>
    <t xml:space="preserve">LED Tube SAMSUNG CHIP  - 120cm 18W G13 Nano Plastic 4000K  </t>
  </si>
  <si>
    <t xml:space="preserve">LED Tube SAMSUNG CHIP  - 120cm 18W G13 Nano Plastic 6400K  </t>
  </si>
  <si>
    <t xml:space="preserve">LED Tube SAMSUNG CHIP  - 150cm 22W G13 Nano Plastic 3000K  </t>
  </si>
  <si>
    <t xml:space="preserve">eur 3,14/piece for order of 3.000pcs</t>
  </si>
  <si>
    <t xml:space="preserve">657</t>
  </si>
  <si>
    <t xml:space="preserve">LED Tube SAMSUNG CHIP  - 150cm 22W G13 Nano Plastic 4000K  </t>
  </si>
  <si>
    <t xml:space="preserve">658</t>
  </si>
  <si>
    <t xml:space="preserve">LED Tube SAMSUNG CHIP  - 150cm 22W G13 Nano Plastic 6400K  </t>
  </si>
  <si>
    <t xml:space="preserve">659</t>
  </si>
  <si>
    <t xml:space="preserve">10W LED Grill Fitting SAMSUNG CHIP 30cm 120LM/WATT 3000K</t>
  </si>
  <si>
    <t xml:space="preserve">660</t>
  </si>
  <si>
    <t xml:space="preserve">10W LED Grill Fitting SAMSUNG CHIP 30cm 120LM/WATT 4000K</t>
  </si>
  <si>
    <t xml:space="preserve">661</t>
  </si>
  <si>
    <t xml:space="preserve">10W LED Grill Fitting SAMSUNG CHIP 30cm 120LM/WATT 6400K</t>
  </si>
  <si>
    <t xml:space="preserve">662</t>
  </si>
  <si>
    <t xml:space="preserve">20W LED Grill Fitting SAMSUNG CHIP 60cm 120LM/WATT 3000K</t>
  </si>
  <si>
    <t xml:space="preserve">663</t>
  </si>
  <si>
    <t xml:space="preserve">20W LED Grill Fitting SAMSUNG CHIP 60cm 120LM/WATT 4000K</t>
  </si>
  <si>
    <t xml:space="preserve">664</t>
  </si>
  <si>
    <t xml:space="preserve">20W LED Grill Fitting SAMSUNG CHIP 60cm 120LM/WATT 6400K</t>
  </si>
  <si>
    <t xml:space="preserve">665</t>
  </si>
  <si>
    <t xml:space="preserve">40W LED Grill Fitting SAMSUNG CHIP 120cm 120LM/WATT 3000K</t>
  </si>
  <si>
    <t xml:space="preserve">666</t>
  </si>
  <si>
    <t xml:space="preserve">40W LED Grill Fitting SAMSUNG CHIP 120cm 120LM/WATT 4000K</t>
  </si>
  <si>
    <t xml:space="preserve">667</t>
  </si>
  <si>
    <t xml:space="preserve">40W LED Grill Fitting SAMSUNG CHIP 120cm 120LM/WATT 6400K</t>
  </si>
  <si>
    <t xml:space="preserve">668</t>
  </si>
  <si>
    <t xml:space="preserve">50W LED Grill Fitting SAMSUNG CHIP 150cm 120LM/WATT 4000K</t>
  </si>
  <si>
    <t xml:space="preserve">669</t>
  </si>
  <si>
    <t xml:space="preserve">50W LED Grill Fitting SAMSUNG CHIP 150cm 120LM/WATT 6400K</t>
  </si>
  <si>
    <t xml:space="preserve">670</t>
  </si>
  <si>
    <t xml:space="preserve">60W LED Grill Fitting SAMSUNG CHIP 180cm 120LM/WATT 4000K</t>
  </si>
  <si>
    <t xml:space="preserve">671</t>
  </si>
  <si>
    <t xml:space="preserve">60W LED Grill Fitting SAMSUNG CHIP 180cm 120LM/WATT 6400K</t>
  </si>
  <si>
    <t xml:space="preserve">672</t>
  </si>
  <si>
    <t xml:space="preserve">LED Tube SAMSUNG CHIP  - 120cm 18W A++ G13 Nano Plastic 4000K  </t>
  </si>
  <si>
    <t xml:space="preserve">673</t>
  </si>
  <si>
    <t xml:space="preserve">LED Tube SAMSUNG CHIP  - 120cm 18W A++ G13 Nano Plastic 6400K  </t>
  </si>
  <si>
    <t xml:space="preserve">674</t>
  </si>
  <si>
    <t xml:space="preserve">LED Tube SAMSUNG CHIP  - 150cm 22W A++ G13 Nano Plastic 4000K  </t>
  </si>
  <si>
    <t xml:space="preserve">eur 4,19/piece for order of 3.000 pcs</t>
  </si>
  <si>
    <t xml:space="preserve">675</t>
  </si>
  <si>
    <t xml:space="preserve">LED Tube SAMSUNG CHIP  - 150cm 22W A++ G13 Nano Plastic 6400K  </t>
  </si>
  <si>
    <t xml:space="preserve">676</t>
  </si>
  <si>
    <t xml:space="preserve">LED Waterproof Tube SAMSUNG CHIP - 70W 150cm 120LM/WATT 4500K</t>
  </si>
  <si>
    <t xml:space="preserve">677</t>
  </si>
  <si>
    <t xml:space="preserve">LED Waterproof Tube SAMSUNG CHIP - 70W 150cm  120LM/WATT 6000K</t>
  </si>
  <si>
    <t xml:space="preserve">678</t>
  </si>
  <si>
    <t xml:space="preserve">LED Waterproof Tube SAMSUNG CHIP - 60W 120cm 120LM/WATT 4500K</t>
  </si>
  <si>
    <t xml:space="preserve">679</t>
  </si>
  <si>
    <t xml:space="preserve">LED Waterproof Tube SAMSUNG CHIP - 60W 120cm 120LM/WATT 6000K</t>
  </si>
  <si>
    <t xml:space="preserve">680</t>
  </si>
  <si>
    <t xml:space="preserve">LED Waterproof Tube SAMSUNG CHIP - 60W 180cm 4000K</t>
  </si>
  <si>
    <t xml:space="preserve">681</t>
  </si>
  <si>
    <t xml:space="preserve">LED Waterproof Tube SAMSUNG CHIP - 60W 180cm 6500K</t>
  </si>
  <si>
    <t xml:space="preserve">686</t>
  </si>
  <si>
    <t xml:space="preserve">LED Tube SAMSUNG CHIP  - 60cm 9W G13 Nano Plastic Rotatable А++ 4000K  </t>
  </si>
  <si>
    <t xml:space="preserve">687</t>
  </si>
  <si>
    <t xml:space="preserve">LED Tube SAMSUNG CHIP  - 60cm 9W G13 Nano Plastic Rotatable А++ 6400K  </t>
  </si>
  <si>
    <t xml:space="preserve">688</t>
  </si>
  <si>
    <t xml:space="preserve">689</t>
  </si>
  <si>
    <t xml:space="preserve">4W LED Batten Fitting SAMSUNG CHIP T5 30cm 3000K</t>
  </si>
  <si>
    <t xml:space="preserve">690</t>
  </si>
  <si>
    <t xml:space="preserve">4W LED Batten Fitting SAMSUNG CHIP T5 30cm 4000K</t>
  </si>
  <si>
    <t xml:space="preserve">691</t>
  </si>
  <si>
    <t xml:space="preserve">4W LED Batten Fitting SAMSUNG CHIP T5 30cm 6400K</t>
  </si>
  <si>
    <t xml:space="preserve">692</t>
  </si>
  <si>
    <t xml:space="preserve">7W LED Batten Fitting SAMSUNG CHIP T5 60cm 3000K</t>
  </si>
  <si>
    <t xml:space="preserve">7W LED Batten Fitting SAMSUNG CHIP T5 60cm 4000K</t>
  </si>
  <si>
    <t xml:space="preserve">694</t>
  </si>
  <si>
    <t xml:space="preserve">7W LED Batten Fitting SAMSUNG CHIP T5 60cm 6400K</t>
  </si>
  <si>
    <t xml:space="preserve">16W LED Batten Fitting SAMSUNG CHIP T5 120cm 3000K</t>
  </si>
  <si>
    <t xml:space="preserve">16W LED Batten Fitting SAMSUNG CHIP T5 120cm 4000K</t>
  </si>
  <si>
    <t xml:space="preserve">697</t>
  </si>
  <si>
    <t xml:space="preserve">16W LED Batten Fitting SAMSUNG CHIP T5 120cm 6400K</t>
  </si>
  <si>
    <t xml:space="preserve">6W LED Panel Premium SAMSUNG CHIP Square 3000K</t>
  </si>
  <si>
    <t xml:space="preserve">6W LED Panel Premium SAMSUNG CHIP Square 4000K</t>
  </si>
  <si>
    <t xml:space="preserve">6W LED Panel Premium SAMSUNG CHIP Square 6400K</t>
  </si>
  <si>
    <t xml:space="preserve">6W LED Panel Premium SAMSUNG CHIP Round 3000K</t>
  </si>
  <si>
    <t xml:space="preserve">6W LED Panel Premium SAMSUNG CHIP Round 4000K</t>
  </si>
  <si>
    <t xml:space="preserve">6W LED Panel Premium SAMSUNG CHIP Round 6400K</t>
  </si>
  <si>
    <t xml:space="preserve">12W LED Panel Premium SAMSUNG CHIP Square 3000K</t>
  </si>
  <si>
    <t xml:space="preserve">12W LED Panel Premium SAMSUNG CHIP Square 4000K</t>
  </si>
  <si>
    <t xml:space="preserve">12W LED Panel Premium SAMSUNG CHIP Square 6400K</t>
  </si>
  <si>
    <t xml:space="preserve">12W LED Panel Premium SAMSUNG CHIP Round 3000K</t>
  </si>
  <si>
    <t xml:space="preserve">12W LED Panel Premium SAMSUNG CHIP Round 4000K</t>
  </si>
  <si>
    <t xml:space="preserve">12W LED Panel Premium SAMSUNG CHIP Round 6400K</t>
  </si>
  <si>
    <t xml:space="preserve">18W LED Panel Premium SAMSUNG CHIP Square 3000K</t>
  </si>
  <si>
    <t xml:space="preserve">18W LED Panel Premium SAMSUNG CHIP Square 4000K</t>
  </si>
  <si>
    <t xml:space="preserve">18W LED Panel Premium SAMSUNG CHIP Square 6400K</t>
  </si>
  <si>
    <t xml:space="preserve">718</t>
  </si>
  <si>
    <t xml:space="preserve">18W LED Panel Premium SAMSUNG CHIP Round 3000K</t>
  </si>
  <si>
    <t xml:space="preserve">18W LED Panel Premium SAMSUNG CHIP Round 4000K</t>
  </si>
  <si>
    <t xml:space="preserve">720</t>
  </si>
  <si>
    <t xml:space="preserve">18W LED Panel Premium SAMSUNG CHIP Round 6400K</t>
  </si>
  <si>
    <t xml:space="preserve">24W LED Panel Premium SAMSUNG CHIP Square 3000K</t>
  </si>
  <si>
    <t xml:space="preserve">24W LED Panel Premium SAMSUNG CHIP Square 4000K</t>
  </si>
  <si>
    <t xml:space="preserve">24W LED Panel Premium SAMSUNG CHIP Square 6400K</t>
  </si>
  <si>
    <t xml:space="preserve">24W LED Panel Premium SAMSUNG CHIP Round 3000K</t>
  </si>
  <si>
    <t xml:space="preserve">24W LED Panel Premium SAMSUNG CHIP Round 4000K</t>
  </si>
  <si>
    <t xml:space="preserve">24W LED Panel Premium SAMSUNG CHIP Round 6400K</t>
  </si>
  <si>
    <t xml:space="preserve">12W LED Adjustable Panel SAMSUNG CHIP Round 3000K</t>
  </si>
  <si>
    <t xml:space="preserve">12W LED Adjustable Panel SAMSUNG CHIP Round 4000K</t>
  </si>
  <si>
    <t xml:space="preserve">12W LED Adjustable Panel SAMSUNG CHIP Round 6400K</t>
  </si>
  <si>
    <t xml:space="preserve">12W LED Adjustable Panel SAMSUNG CHIP Square 3000K</t>
  </si>
  <si>
    <t xml:space="preserve">12W LED Adjustable Panel SAMSUNG CHIP Square 4000K</t>
  </si>
  <si>
    <t xml:space="preserve">12W LED Adjustable Panel SAMSUNG CHIP Square 6400K</t>
  </si>
  <si>
    <t xml:space="preserve">18W LED Adjustable Panel SAMSUNG CHIP Round 3000K</t>
  </si>
  <si>
    <t xml:space="preserve">18W LED Adjustable Panel SAMSUNG CHIP Round 4000K</t>
  </si>
  <si>
    <t xml:space="preserve">18W LED Adjustable Panel SAMSUNG CHIP Round 6400K</t>
  </si>
  <si>
    <t xml:space="preserve">18W LED Adjustable Panel SAMSUNG CHIP Square 3000K</t>
  </si>
  <si>
    <t xml:space="preserve">18W LED Adjustable Panel SAMSUNG CHIP Square 4000K</t>
  </si>
  <si>
    <t xml:space="preserve">18W LED Adjustable Panel SAMSUNG CHIP Square 6400K</t>
  </si>
  <si>
    <t xml:space="preserve">24W LED Adjustable Panel SAMSUNG CHIP Round 3000K</t>
  </si>
  <si>
    <t xml:space="preserve">24W LED Adjustable Panel SAMSUNG CHIP Round 4000K</t>
  </si>
  <si>
    <t xml:space="preserve">24W LED Adjustable Panel SAMSUNG CHIP Round 6400K</t>
  </si>
  <si>
    <t xml:space="preserve">24W LED Adjustable Panel SAMSUNG CHIP Square 3000K</t>
  </si>
  <si>
    <t xml:space="preserve">24W LED Adjustable Panel SAMSUNG CHIP Square 4000K</t>
  </si>
  <si>
    <t xml:space="preserve">24W LED Adjustable Panel SAMSUNG CHIP Square 6400K</t>
  </si>
  <si>
    <t xml:space="preserve">760</t>
  </si>
  <si>
    <t xml:space="preserve">50W LED Floodlight SMD SAMSUNG CHIP SLIM  Black Body 4000K 120LM/W</t>
  </si>
  <si>
    <t xml:space="preserve">order 500 pcs - price eur 7,25/piece</t>
  </si>
  <si>
    <t xml:space="preserve">761</t>
  </si>
  <si>
    <t xml:space="preserve">50W LED Floodlight SMD SAMSUNG CHIP SLIM  Black Body 6400K 120LM/W</t>
  </si>
  <si>
    <t xml:space="preserve">762</t>
  </si>
  <si>
    <t xml:space="preserve">50W LED Floodlight SMD SAMSUNG CHIP SLIM  White Body 4000K 120LM/W</t>
  </si>
  <si>
    <t xml:space="preserve">763</t>
  </si>
  <si>
    <t xml:space="preserve">50W LED Floodlight SMD SAMSUNG CHIP SLIM  White Body 6400K 120LM/W</t>
  </si>
  <si>
    <t xml:space="preserve">764</t>
  </si>
  <si>
    <t xml:space="preserve">50W LED Floodlight SMD SAMSUNG CHIP SLIM  Grey Body 4000K 120LM/W</t>
  </si>
  <si>
    <t xml:space="preserve">765</t>
  </si>
  <si>
    <t xml:space="preserve">50W LED Floodlight SMD SAMSUNG CHIP SLIM  Grey Body 6400K 120LM/W</t>
  </si>
  <si>
    <t xml:space="preserve">766</t>
  </si>
  <si>
    <t xml:space="preserve">100W LED Floodlight SMD SAMSUNG CHIP SLIM  Black Body 4000K 120LM/W</t>
  </si>
  <si>
    <t xml:space="preserve">order 500 pcs - price eur 12,50/piece</t>
  </si>
  <si>
    <t xml:space="preserve">767</t>
  </si>
  <si>
    <t xml:space="preserve">100W LED Floodlight SMD SAMSUNG CHIP SLIM  Black Body 6400K 120LM/W</t>
  </si>
  <si>
    <t xml:space="preserve">768</t>
  </si>
  <si>
    <t xml:space="preserve">100W LED Floodlight SMD SAMSUNG CHIP SLIM  White Body 4000K 120LM/W</t>
  </si>
  <si>
    <t xml:space="preserve">769</t>
  </si>
  <si>
    <t xml:space="preserve">100W LED Floodlight SMD SAMSUNG CHIP SLIM  White Body 6400K 120LM/W</t>
  </si>
  <si>
    <t xml:space="preserve">770</t>
  </si>
  <si>
    <t xml:space="preserve">100W LED Floodlight SMD SAMSUNG CHIP SLIM  Grey Body 4000K 120LM/W</t>
  </si>
  <si>
    <t xml:space="preserve">771</t>
  </si>
  <si>
    <t xml:space="preserve">100W LED Floodlight SMD SAMSUNG CHIP SLIM  Grey Body 6400K 120LM/W</t>
  </si>
  <si>
    <t xml:space="preserve">772</t>
  </si>
  <si>
    <t xml:space="preserve">150W LED Floodlight SMD SAMSUNG CHIP SLIM  Black Body 4000K 120LM/W</t>
  </si>
  <si>
    <t xml:space="preserve">773</t>
  </si>
  <si>
    <t xml:space="preserve">150W LED Floodlight SMD SAMSUNG CHIP SLIM  Black Body 6400K 120LM/W</t>
  </si>
  <si>
    <t xml:space="preserve">150W LED Floodlight SMD SAMSUNG CHIP SLIM  White Body 4000K 120LM/W</t>
  </si>
  <si>
    <t xml:space="preserve">150W LED Floodlight SMD SAMSUNG CHIP SLIM  White Body 6400K 120LM/W</t>
  </si>
  <si>
    <t xml:space="preserve">150W LED Floodlight SMD SAMSUNG CHIP SLIM  Grey Body 4000K 120LM/W</t>
  </si>
  <si>
    <t xml:space="preserve">777</t>
  </si>
  <si>
    <t xml:space="preserve">150W LED Floodlight SMD SAMSUNG CHIP SLIM  Grey Body 6400K 120LM/W</t>
  </si>
  <si>
    <t xml:space="preserve">778</t>
  </si>
  <si>
    <t xml:space="preserve">200W LED Floodlight SMD SAMSUNG CHIP SLIM Black Body 4000K 120LM/W</t>
  </si>
  <si>
    <t xml:space="preserve">779</t>
  </si>
  <si>
    <t xml:space="preserve">200W LED Floodlight SMD SAMSUNG CHIP SLIM Black Body 6400K 120LM/W</t>
  </si>
  <si>
    <t xml:space="preserve">6W LED Address Wall Light White SAMSUNG CHIP 3000K</t>
  </si>
  <si>
    <t xml:space="preserve">781</t>
  </si>
  <si>
    <t xml:space="preserve">6W LED Address Wall Light White SAMSUNG CHIP 4000K</t>
  </si>
  <si>
    <t xml:space="preserve">782</t>
  </si>
  <si>
    <t xml:space="preserve">LED Garden Light SAMSUNG CHIP 50W 4000K 302Z+ Class II Type 3M Inventonics 0-10V</t>
  </si>
  <si>
    <t xml:space="preserve">783</t>
  </si>
  <si>
    <t xml:space="preserve">LED Garden Light SAMSUNG CHIP 100W 4000K 302Z+ Class II Type 3M Inventonics 0-10V</t>
  </si>
  <si>
    <t xml:space="preserve">1W LED Solar Wall Light SAMSUNG CHIP Grey Body 3000K</t>
  </si>
  <si>
    <t xml:space="preserve">2W LED Solar BollarD Light SAMSUNG CHIP Grey Body 3000K</t>
  </si>
  <si>
    <t xml:space="preserve">786</t>
  </si>
  <si>
    <t xml:space="preserve">787</t>
  </si>
  <si>
    <t xml:space="preserve">200W LED Floodlight SMD SAMSUNG CHIP SLIM White Body 4000K 120LM/W</t>
  </si>
  <si>
    <t xml:space="preserve">200W LED Floodlight SMD SAMSUNG CHIP SLIM White Body 6400K 120LM/W</t>
  </si>
  <si>
    <t xml:space="preserve">789</t>
  </si>
  <si>
    <t xml:space="preserve">200W LED Floodlight SMD SAMSUNG CHIP SLIM Grey Body 4000K 120LM/W</t>
  </si>
  <si>
    <t xml:space="preserve">790</t>
  </si>
  <si>
    <t xml:space="preserve">200W LED Floodlight SMD SAMSUNG CHIP SLIM Grey Body 6400K 120LM/W</t>
  </si>
  <si>
    <t xml:space="preserve">791</t>
  </si>
  <si>
    <t xml:space="preserve">300W LED Floodlight SMD SAMSUNG CHIP SLIM Black Body 4000K 120LM/W</t>
  </si>
  <si>
    <t xml:space="preserve">792</t>
  </si>
  <si>
    <t xml:space="preserve">300W LED Floodlight SMD SAMSUNG CHIP SLIM Black Body 6400K 120LM/W</t>
  </si>
  <si>
    <t xml:space="preserve">793</t>
  </si>
  <si>
    <t xml:space="preserve">300W LED Floodlight SMD SAMSUNG CHIP SLIM Black White 4000K 120LM/W</t>
  </si>
  <si>
    <t xml:space="preserve">794</t>
  </si>
  <si>
    <t xml:space="preserve">300W LED Floodlight SMD SAMSUNG CHIP SLIM Black White 6400K 120LM/W</t>
  </si>
  <si>
    <t xml:space="preserve">795</t>
  </si>
  <si>
    <t xml:space="preserve">300W LED Floodlight SMD SAMSUNG CHIP SLIM Black Grey 4000K 120LM/W</t>
  </si>
  <si>
    <t xml:space="preserve">796</t>
  </si>
  <si>
    <t xml:space="preserve">300W LED Floodlight SMD SAMSUNG CHIP SLIM Black Grey 6400K 120LM/W</t>
  </si>
  <si>
    <t xml:space="preserve">797</t>
  </si>
  <si>
    <t xml:space="preserve">LED Spotlight SAMSUNG CHIP - GU10 5W White Plastic 4000K</t>
  </si>
  <si>
    <t xml:space="preserve">798</t>
  </si>
  <si>
    <t xml:space="preserve">LED Tube SAMSUNG CHIP  - 60cm 9W G13 Nano Plastic Rotatable А++ 3000K  </t>
  </si>
  <si>
    <t xml:space="preserve">799</t>
  </si>
  <si>
    <t xml:space="preserve">LED Tube SAMSUNG CHIP  - 150cm 22W A++ G13 Nano Plastic 3000K  </t>
  </si>
  <si>
    <t xml:space="preserve">801</t>
  </si>
  <si>
    <t xml:space="preserve">LED Dome Light - SAMSUNG CHIP 15W IP65 Round 4000K</t>
  </si>
  <si>
    <t xml:space="preserve">802</t>
  </si>
  <si>
    <t xml:space="preserve">LED Dome Light - SAMSUNG CHIP 15W IP65 Round 6400K</t>
  </si>
  <si>
    <t xml:space="preserve">803</t>
  </si>
  <si>
    <t xml:space="preserve">LED Dome Light - SAMSUNG CHIP 15W Microwave Sensor Round 3000K</t>
  </si>
  <si>
    <t xml:space="preserve">804</t>
  </si>
  <si>
    <t xml:space="preserve">LED Dome Light - SAMSUNG CHIP 15W Microwave Sensor Round 4000K</t>
  </si>
  <si>
    <t xml:space="preserve">805</t>
  </si>
  <si>
    <t xml:space="preserve">LED Dome Light - SAMSUNG CHIP 15W Microwave Sensor Round 6400K</t>
  </si>
  <si>
    <t xml:space="preserve">806</t>
  </si>
  <si>
    <t xml:space="preserve">LED Dome Light - SAMSUNG CHIP 15W Emergency Battery Round 4000K</t>
  </si>
  <si>
    <t xml:space="preserve">LED Dome Light - SAMSUNG CHIP 12W Sensor 3000K</t>
  </si>
  <si>
    <t xml:space="preserve">808</t>
  </si>
  <si>
    <t xml:space="preserve">LED Dome Light - SAMSUNG CHIP 12W Sensor 4000K</t>
  </si>
  <si>
    <t xml:space="preserve">809</t>
  </si>
  <si>
    <t xml:space="preserve">LED Dome Light - SAMSUNG CHIP 12W Sensor 6400K</t>
  </si>
  <si>
    <t xml:space="preserve">812</t>
  </si>
  <si>
    <t xml:space="preserve">LED Dome Light - SAMSUNG CHIP 15W Emergency Battery Sensor Round 4000K</t>
  </si>
  <si>
    <t xml:space="preserve">813</t>
  </si>
  <si>
    <t xml:space="preserve">LED Cabinet Light  - SAMSUNG CHIP 1.5W  Round 4000K </t>
  </si>
  <si>
    <t xml:space="preserve">814</t>
  </si>
  <si>
    <t xml:space="preserve">LED Cabinet Light  - SAMSUNG CHIP 1.5W  4000K </t>
  </si>
  <si>
    <t xml:space="preserve">820</t>
  </si>
  <si>
    <t xml:space="preserve">LED Dome Light - SAMSUNG CHIP 12W 120LM/W IP65 4000K</t>
  </si>
  <si>
    <t xml:space="preserve">821</t>
  </si>
  <si>
    <t xml:space="preserve">LED Dome Light - SAMSUNG CHIP 12W 120LM/W IP65 Sensor 4000K</t>
  </si>
  <si>
    <t xml:space="preserve">LED Night Light Round 65x53.4mm 3000K</t>
  </si>
  <si>
    <t xml:space="preserve">order 1000 pcs - eur 1,04/piece</t>
  </si>
  <si>
    <t xml:space="preserve">LED Night Light Round 65x53.4mm 4000K</t>
  </si>
  <si>
    <t xml:space="preserve">LED Night Light Square 65x65x53.4mm 3000K</t>
  </si>
  <si>
    <t xml:space="preserve">LED Night Light Square 65x65x53.4mm 4000K</t>
  </si>
  <si>
    <t xml:space="preserve">LED Night Light Round 60x54.5mm 3000K</t>
  </si>
  <si>
    <t xml:space="preserve">LED Night Light Round 60x54.5mm 4000K</t>
  </si>
  <si>
    <t xml:space="preserve">LED Night Light Square 60x60x54.5mm 3000K</t>
  </si>
  <si>
    <t xml:space="preserve">LED Night Light Square 60x60x54.5mm 4000K</t>
  </si>
  <si>
    <t xml:space="preserve">832</t>
  </si>
  <si>
    <t xml:space="preserve">LED Downlight - SAMSUNG CHIP 30W Movable 6400K</t>
  </si>
  <si>
    <t xml:space="preserve">2W LED Recesed Fixed Emergency Exit Light 6000K</t>
  </si>
  <si>
    <t xml:space="preserve">2W LED Wall Surface Emergency Exit Light 6000K</t>
  </si>
  <si>
    <t xml:space="preserve">837</t>
  </si>
  <si>
    <t xml:space="preserve">3W LED Emergency Exit Light 6000K IP65</t>
  </si>
  <si>
    <t xml:space="preserve">4W LED Emergency Exit Light 6000K</t>
  </si>
  <si>
    <t xml:space="preserve">839</t>
  </si>
  <si>
    <t xml:space="preserve">LED Downlight - SAMSUNG CHIP 10W Movable 3000K</t>
  </si>
  <si>
    <t xml:space="preserve">840</t>
  </si>
  <si>
    <t xml:space="preserve">LED Downlight - SAMSUNG CHIP 10W Movable 4000K</t>
  </si>
  <si>
    <t xml:space="preserve">841</t>
  </si>
  <si>
    <t xml:space="preserve">LED Downlight - SAMSUNG CHIP 10W Movable 6400K</t>
  </si>
  <si>
    <t xml:space="preserve">842</t>
  </si>
  <si>
    <t xml:space="preserve">LED Downlight - SAMSUNG CHIP 20W Movable 3000K</t>
  </si>
  <si>
    <t xml:space="preserve">843</t>
  </si>
  <si>
    <t xml:space="preserve">LED Downlight - SAMSUNG CHIP 20W Movable 4000K</t>
  </si>
  <si>
    <t xml:space="preserve">LED Downlight - SAMSUNG CHIP 20W Movable 6400K</t>
  </si>
  <si>
    <t xml:space="preserve">LED Downlight - SAMSUNG CHIP 30W Movable 3000K</t>
  </si>
  <si>
    <t xml:space="preserve">846</t>
  </si>
  <si>
    <t xml:space="preserve">LED Downlight - SAMSUNG CHIP 30W Movable 4000K</t>
  </si>
  <si>
    <t xml:space="preserve">LED Bulb - SAMSUNG CHIP 7W E14 P45 Plastic 3000K</t>
  </si>
  <si>
    <t xml:space="preserve">LED Bulb - SAMSUNG CHIP 7W E14 P45 Plastic 4000K</t>
  </si>
  <si>
    <t xml:space="preserve">LED Bulb - SAMSUNG CHIP 7W E14 P45 Plastic 6000K</t>
  </si>
  <si>
    <t xml:space="preserve">LED Bulb - SAMSUNG CHIP 7W E27 G45 Plastic 3000K</t>
  </si>
  <si>
    <t xml:space="preserve">867</t>
  </si>
  <si>
    <t xml:space="preserve">LED Bulb - SAMSUNG CHIP 7W E27 G45 Plastic 4000K</t>
  </si>
  <si>
    <t xml:space="preserve">868</t>
  </si>
  <si>
    <t xml:space="preserve">LED Bulb - SAMSUNG CHIP 7W E27 G45 Plastic 6000K</t>
  </si>
  <si>
    <t xml:space="preserve">869</t>
  </si>
  <si>
    <t xml:space="preserve">LED Spotlight SAMSUNG CHIP - GU10 2W MR11 80RA 3000K</t>
  </si>
  <si>
    <t xml:space="preserve">870</t>
  </si>
  <si>
    <t xml:space="preserve">LED Spotlight SAMSUNG CHIP - GU10 2W MR11 80RA 4000K</t>
  </si>
  <si>
    <t xml:space="preserve">871</t>
  </si>
  <si>
    <t xml:space="preserve">LED Spotlight SAMSUNG CHIP - GU10 2W MR11 80RA 6400K</t>
  </si>
  <si>
    <t xml:space="preserve">872</t>
  </si>
  <si>
    <t xml:space="preserve">LED Spotlight SAMSUNG CHIP - GU10 8W 110° With Lens 3000K</t>
  </si>
  <si>
    <t xml:space="preserve">eur 1,31/piece</t>
  </si>
  <si>
    <t xml:space="preserve">LED Spotlight SAMSUNG CHIP - GU10 8W 110° With Lens 4000K</t>
  </si>
  <si>
    <t xml:space="preserve">LED Spotlight SAMSUNG CHIP - GU10 8W 110° With Lens 6400K</t>
  </si>
  <si>
    <t xml:space="preserve">875</t>
  </si>
  <si>
    <t xml:space="preserve">LED Spotlight SAMSUNG CHIP - GU10 8W 38° With Lens 3000K</t>
  </si>
  <si>
    <t xml:space="preserve">876</t>
  </si>
  <si>
    <t xml:space="preserve">LED Spotlight SAMSUNG CHIP - GU10 8W 38° With Lens 4000K</t>
  </si>
  <si>
    <t xml:space="preserve">877</t>
  </si>
  <si>
    <t xml:space="preserve">LED Spotlight SAMSUNG CHIP - GU10 8W 38° With Lens 6400K</t>
  </si>
  <si>
    <t xml:space="preserve">878</t>
  </si>
  <si>
    <t xml:space="preserve">LED Spotlight SAMSUNG CHIP - GU10 10W Milky Cover Plastic 3000K</t>
  </si>
  <si>
    <t xml:space="preserve">879</t>
  </si>
  <si>
    <t xml:space="preserve">LED Spotlight SAMSUNG CHIP - GU10 10W Milky Cover Plastic 4000K</t>
  </si>
  <si>
    <t xml:space="preserve">LED Spotlight SAMSUNG CHIP - GU10 10W Milky Cover Plastic 6400K</t>
  </si>
  <si>
    <t xml:space="preserve">882</t>
  </si>
  <si>
    <t xml:space="preserve">LED Linear Light SAMSUNG CHIP - 40W Hanging Suspension Black Body 3000K 1200x35x67mm</t>
  </si>
  <si>
    <t xml:space="preserve">LED Street Light SAMSUNG CHIP - 100W 4000K Clas II Aluminium  Dimmable 140LM/W</t>
  </si>
  <si>
    <t xml:space="preserve">LED Street Light SAMSUNG CHIP - 100W 6400K Clas II Aluminium  Dimmable 140LM/W</t>
  </si>
  <si>
    <t xml:space="preserve">LED Street Light SAMSUNG CHIP - 120W 4000K Clas II Aluminium  Dimmable 140LM/W</t>
  </si>
  <si>
    <t xml:space="preserve">LED Street Light SAMSUNG CHIP - 120W 6400K Clas II Aluminium  Dimmable 140LM/W</t>
  </si>
  <si>
    <t xml:space="preserve">LED Street Light SAMSUNG CHIP - 150W 4000K Clas II Aluminium  Dimmable 140LM/W</t>
  </si>
  <si>
    <t xml:space="preserve">LED Street Light SAMSUNG CHIP - 150W 6400K Clas II Aluminium  Dimmable 140LM/W</t>
  </si>
  <si>
    <t xml:space="preserve">LED Street Light SAMSUNG CHIP - 200W 4000K Clas II Aluminium  Dimmable 140LM/W</t>
  </si>
  <si>
    <t xml:space="preserve">LED Street Light SAMSUNG CHIP - 200W 6400K Clas II Aluminium  Dimmable 140LM/W</t>
  </si>
  <si>
    <t xml:space="preserve">891</t>
  </si>
  <si>
    <t xml:space="preserve">LED Linear Highbay SAMSUNG CHIP - 100W Black Body 4000K 120LM/W   </t>
  </si>
  <si>
    <t xml:space="preserve">892</t>
  </si>
  <si>
    <t xml:space="preserve">LED Linear Highbay SAMSUNG CHIP - 100W Black Body 6400K 120LM/W   </t>
  </si>
  <si>
    <t xml:space="preserve">893</t>
  </si>
  <si>
    <t xml:space="preserve">LED Linear Highbay SAMSUNG CHIP - 150W Black Body 4000K 120LM/W   </t>
  </si>
  <si>
    <t xml:space="preserve">LED Linear Highbay SAMSUNG CHIP - 150W Black Body 6400K 120LM/W   </t>
  </si>
  <si>
    <t xml:space="preserve">895</t>
  </si>
  <si>
    <t xml:space="preserve">LED Linear Highbay SAMSUNG CHIP - 200W Black Body 4000K 120LM/W   </t>
  </si>
  <si>
    <t xml:space="preserve">LED Linear Highbay SAMSUNG CHIP - 200W Black Body 6400K 120LM/W   </t>
  </si>
  <si>
    <t xml:space="preserve">3.8 LED Emergency Light 6000K IP20</t>
  </si>
  <si>
    <t xml:space="preserve">935</t>
  </si>
  <si>
    <t xml:space="preserve">LED Dome Light - SAMSUNG CHIP 12W 120LM/W IP65 3000K</t>
  </si>
  <si>
    <t xml:space="preserve">936</t>
  </si>
  <si>
    <t xml:space="preserve">LED Dome Light - SAMSUNG CHIP 12W 120LM/W IP65 6400K</t>
  </si>
  <si>
    <t xml:space="preserve">937</t>
  </si>
  <si>
    <t xml:space="preserve">LED Dome Light - SAMSUNG CHIP 12W 120LM/W IP65 Sensor 3000K</t>
  </si>
  <si>
    <t xml:space="preserve">LED Dome Light - SAMSUNG CHIP 12W 120LM/W IP65 Sensor 6400K</t>
  </si>
  <si>
    <t xml:space="preserve">18W LED Tracklight SAMSUNG CHIP Black Body 3000K</t>
  </si>
  <si>
    <t xml:space="preserve">18W LED Tracklight SAMSUNG CHIP Black Body 4000K</t>
  </si>
  <si>
    <t xml:space="preserve">941</t>
  </si>
  <si>
    <t xml:space="preserve">30W LED Tracklight SAMSUNG CHIP Black Body 3000K</t>
  </si>
  <si>
    <t xml:space="preserve">942</t>
  </si>
  <si>
    <t xml:space="preserve">30W LED Tracklight SAMSUNG CHIP Black Body 4000K</t>
  </si>
  <si>
    <t xml:space="preserve">944</t>
  </si>
  <si>
    <t xml:space="preserve">LED Bulb - SAMSUNG CHIP Filament 4W E27 G45 Clear Cover 4000K</t>
  </si>
  <si>
    <t xml:space="preserve">50W LED WORK Floodlight SAMSUNG CHIP 4000K IP65 </t>
  </si>
  <si>
    <t xml:space="preserve">50W LED WORK Floodlight SAMSUNG CHIP 6400K IP65 </t>
  </si>
  <si>
    <t xml:space="preserve">LED Street Light SAMSUNG CHIP - 50W 5000K Clas I Beam Angle Type 3 140LM/W Inventronics Driver</t>
  </si>
  <si>
    <t xml:space="preserve">LED Street Light SAMSUNG CHIP - 100W 5000K Clas I Aluminium  Dimmable 140LM/W</t>
  </si>
  <si>
    <t xml:space="preserve">LED Street Light SAMSUNG CHIP - 150W 5000K Clas I Aluminium  Dimmable 140LM/W</t>
  </si>
  <si>
    <t xml:space="preserve">956</t>
  </si>
  <si>
    <t xml:space="preserve">LED Street Light SAMSUNG CHIP 5 Years Warranty - 30W SLIM 4000K 120LM/W </t>
  </si>
  <si>
    <t xml:space="preserve">957</t>
  </si>
  <si>
    <t xml:space="preserve">LED Street Light SAMSUNG CHIP 5 Years Warranty - 30W SLIM 6400K 120LM/W </t>
  </si>
  <si>
    <t xml:space="preserve">958</t>
  </si>
  <si>
    <t xml:space="preserve">LED Street Light SAMSUNG CHIP 5 Years Warranty - 50W SLIM 4000K 120LM/W</t>
  </si>
  <si>
    <t xml:space="preserve">959</t>
  </si>
  <si>
    <t xml:space="preserve">LED Street Light SAMSUNG CHIP 5 Years Warranty - 50W SLIM 6400K 120LM/W</t>
  </si>
  <si>
    <t xml:space="preserve">960</t>
  </si>
  <si>
    <t xml:space="preserve">LED Street Light SAMSUNG CHIP 5 Years Warranty - 100W SLIM 4000K 120LM/W</t>
  </si>
  <si>
    <t xml:space="preserve">961</t>
  </si>
  <si>
    <t xml:space="preserve">LED Street Light SAMSUNG CHIP 5 Years Warranty - 100W SLIM 6400K 120LM/W</t>
  </si>
  <si>
    <t xml:space="preserve">962</t>
  </si>
  <si>
    <t xml:space="preserve">LED Street Light SAMSUNG CHIP 5 Years Warranty - 150W SLIM 4000K 120LM/W</t>
  </si>
  <si>
    <t xml:space="preserve">963</t>
  </si>
  <si>
    <t xml:space="preserve">LED Street Light SAMSUNG CHIP 5 Years Warranty - 150W SLIM 6400K 120LM/W</t>
  </si>
  <si>
    <t xml:space="preserve">400W LED Floodlight SMD SAMSUNG CHIP SLIM Black Body 4000K 120LM/W</t>
  </si>
  <si>
    <t xml:space="preserve">400W LED Floodlight SMD SAMSUNG CHIP SLIM Black Body 6400K 120LM/W</t>
  </si>
  <si>
    <t xml:space="preserve">500W LED Floodlight SMD SAMSUNG CHIP SLIM Black Body 4000K 120LM/W</t>
  </si>
  <si>
    <t xml:space="preserve">500W LED Floodlight SMD SAMSUNG CHIP SLIM Black Body 6400K 120LM/W</t>
  </si>
  <si>
    <t xml:space="preserve">1000W LED Floodlight SMD SAMSUNG CHIP SLIM Black Body 4000K 120LM/W</t>
  </si>
  <si>
    <t xml:space="preserve">1000W LED Floodlight SMD SAMSUNG CHIP SLIM Black Body 6400K 120LM/W</t>
  </si>
  <si>
    <t xml:space="preserve">LED Downlight - SAMSUNG CHIP 4W SMD Reflector 12'D 5700K</t>
  </si>
  <si>
    <t xml:space="preserve">971</t>
  </si>
  <si>
    <t xml:space="preserve">LED Downlight - SAMSUNG CHIP 4W SMD Reflector 12'D 4000K</t>
  </si>
  <si>
    <t xml:space="preserve">LED Downlight - SAMSUNG CHIP 4W SMD Reflector 12'D 2700K</t>
  </si>
  <si>
    <t xml:space="preserve">LED Downlight - SAMSUNG CHIP 12W SMD Reflector 12'D 5700K</t>
  </si>
  <si>
    <t xml:space="preserve">LED Downlight - SAMSUNG CHIP 12W SMD Reflector 12'D 4000K</t>
  </si>
  <si>
    <t xml:space="preserve">LED Downlight - SAMSUNG CHIP 12W SMD Reflector 12'D 2700K</t>
  </si>
  <si>
    <t xml:space="preserve">LED Downlight - SAMSUNG CHIP 16W SMD Reflector 12'D 5700K</t>
  </si>
  <si>
    <t xml:space="preserve">LED Downlight - SAMSUNG CHIP 16W SMD Reflector 12'D 4000K</t>
  </si>
  <si>
    <t xml:space="preserve">LED Downlight - SAMSUNG CHIP 16W SMD Reflector 12'D 2700K</t>
  </si>
  <si>
    <t xml:space="preserve">LED Downlight - SAMSUNG CHIP 20W SMD Reflector 12'D 5700K</t>
  </si>
  <si>
    <t xml:space="preserve">LED Downlight - SAMSUNG CHIP 20W SMD Reflector 12'D 4000K</t>
  </si>
  <si>
    <t xml:space="preserve">LED Downlight - SAMSUNG CHIP 20W SMD Reflector 12'D 2700K</t>
  </si>
  <si>
    <t xml:space="preserve">LED Downlight - SAMSUNG CHIP 36W SMD Reflector 12'D 5700K</t>
  </si>
  <si>
    <t xml:space="preserve">LED Downlight - SAMSUNG CHIP 36W SMD Reflector 12'D 4000K</t>
  </si>
  <si>
    <t xml:space="preserve">LED Downlight - SAMSUNG CHIP 36W SMD Reflector 12'D 2700K</t>
  </si>
  <si>
    <t xml:space="preserve">LED Downlight - SAMSUNG CHIP 4W SMD Reflector 36'D 5700K</t>
  </si>
  <si>
    <t xml:space="preserve">986</t>
  </si>
  <si>
    <t xml:space="preserve">LED Downlight - SAMSUNG CHIP 4W SMD Reflector 36'D 4000K</t>
  </si>
  <si>
    <t xml:space="preserve">LED Downlight - SAMSUNG CHIP 4W SMD Reflector 36'D 2700K</t>
  </si>
  <si>
    <t xml:space="preserve">LED Downlight - SAMSUNG CHIP 12W SMD Reflector 36'D 5700K</t>
  </si>
  <si>
    <t xml:space="preserve">LED Downlight - SAMSUNG CHIP 12W SMD Reflector 36'D 4000K</t>
  </si>
  <si>
    <t xml:space="preserve">990</t>
  </si>
  <si>
    <t xml:space="preserve">LED Downlight - SAMSUNG CHIP 12W SMD Reflector 36'D 2700K</t>
  </si>
  <si>
    <t xml:space="preserve">LED Downlight - SAMSUNG CHIP 16W SMD Reflector 36'D 5700K</t>
  </si>
  <si>
    <t xml:space="preserve">LED Downlight - SAMSUNG CHIP 16W SMD Reflector 36'D 4000K</t>
  </si>
  <si>
    <t xml:space="preserve">LED Downlight - SAMSUNG CHIP 16W SMD Reflector 36'D 2700K</t>
  </si>
  <si>
    <t xml:space="preserve">LED Downlight - SAMSUNG CHIP 20W SMD Reflector 36'D 5700K</t>
  </si>
  <si>
    <t xml:space="preserve">LED Downlight - SAMSUNG CHIP 20W SMD Reflector 36'D 4000K</t>
  </si>
  <si>
    <t xml:space="preserve">LED Downlight - SAMSUNG CHIP 20W SMD Reflector 36'D 2700K</t>
  </si>
  <si>
    <t xml:space="preserve">LED Downlight - SAMSUNG CHIP 36W SMD Reflector 36'D 5700K</t>
  </si>
  <si>
    <t xml:space="preserve">LED Downlight - SAMSUNG CHIP 36W SMD Reflector 36'D 4000K</t>
  </si>
  <si>
    <t xml:space="preserve">LED Downlight - SAMSUNG CHIP 36W SMD Reflector 36'D 2700K</t>
  </si>
  <si>
    <t xml:space="preserve">20W LED COB Downlight Retail 6000K</t>
  </si>
  <si>
    <t xml:space="preserve">24W LED Downlight Bridgelux Chip 4500K</t>
  </si>
  <si>
    <t xml:space="preserve">1076</t>
  </si>
  <si>
    <t xml:space="preserve">24W LED Downlight Bridgelux Chip 6000K </t>
  </si>
  <si>
    <t xml:space="preserve">9W Square Fittings Case </t>
  </si>
  <si>
    <t xml:space="preserve">24W Square Fittings Case </t>
  </si>
  <si>
    <t xml:space="preserve">COMPRADO ASI</t>
  </si>
  <si>
    <t xml:space="preserve">1091</t>
  </si>
  <si>
    <t xml:space="preserve">35W LED Rectangular Downlight COB Blan. 3000K IP66 </t>
  </si>
  <si>
    <t xml:space="preserve">1092</t>
  </si>
  <si>
    <t xml:space="preserve">35W LED Rectangular Downlight COB Blan. 4500K IP66</t>
  </si>
  <si>
    <t xml:space="preserve">1093</t>
  </si>
  <si>
    <t xml:space="preserve">35W LED Rectangular Downlight COB Blan. 6000K IP66</t>
  </si>
  <si>
    <t xml:space="preserve">10W LED COB Downlight Reflector White Body - 6000K </t>
  </si>
  <si>
    <t xml:space="preserve">1101</t>
  </si>
  <si>
    <t xml:space="preserve">10W LED Downlight COB Redondo Refl. Blanco 4500K</t>
  </si>
  <si>
    <t xml:space="preserve">1102</t>
  </si>
  <si>
    <t xml:space="preserve">10W LED Downlight COB Redondo Refl. Blanco 3000K</t>
  </si>
  <si>
    <t xml:space="preserve">1103</t>
  </si>
  <si>
    <t xml:space="preserve">20W LED COB Downlight Reflector White Body - 6000K </t>
  </si>
  <si>
    <t xml:space="preserve">18W LED Downlight COB Redondo Refl. Blanco 4500K</t>
  </si>
  <si>
    <t xml:space="preserve">1105</t>
  </si>
  <si>
    <t xml:space="preserve">30W LED Downlight COB Redondo Refl. Blanco 6000K</t>
  </si>
  <si>
    <t xml:space="preserve">30W LED Downlight COB Redondo Refl. Blanco 3000K</t>
  </si>
  <si>
    <t xml:space="preserve">1107</t>
  </si>
  <si>
    <t xml:space="preserve">1108</t>
  </si>
  <si>
    <t xml:space="preserve">18W LED Downlight COB Redondo Refl. Blanco 3000K</t>
  </si>
  <si>
    <t xml:space="preserve">1110</t>
  </si>
  <si>
    <t xml:space="preserve">7W LED Downlight 5000K</t>
  </si>
  <si>
    <t xml:space="preserve">1111</t>
  </si>
  <si>
    <t xml:space="preserve">22W LED Downlight 5000K</t>
  </si>
  <si>
    <t xml:space="preserve">1112</t>
  </si>
  <si>
    <t xml:space="preserve">30W LED Downlight 5000K</t>
  </si>
  <si>
    <t xml:space="preserve">PRECIO MEDIO</t>
  </si>
  <si>
    <t xml:space="preserve">1113</t>
  </si>
  <si>
    <t xml:space="preserve">8W LED Downlight COB Square - White Body 3000K</t>
  </si>
  <si>
    <t xml:space="preserve">1114</t>
  </si>
  <si>
    <t xml:space="preserve">8W LED Downlight COB Cuadrado</t>
  </si>
  <si>
    <t xml:space="preserve">1115</t>
  </si>
  <si>
    <t xml:space="preserve">8W LED Downlight COB Square - White Body 4200K</t>
  </si>
  <si>
    <t xml:space="preserve">1116</t>
  </si>
  <si>
    <t xml:space="preserve">8W LED Downlight COB Redondo 3000K</t>
  </si>
  <si>
    <t xml:space="preserve">1117</t>
  </si>
  <si>
    <t xml:space="preserve">8W LED Downlight COB Redondo 4500K</t>
  </si>
  <si>
    <t xml:space="preserve">1118</t>
  </si>
  <si>
    <t xml:space="preserve">8W LED Downlight COB Round - White Body 6500K</t>
  </si>
  <si>
    <t xml:space="preserve">1121</t>
  </si>
  <si>
    <t xml:space="preserve">3W LED Downlight COB Square Changing Angle - White Body 6000K </t>
  </si>
  <si>
    <t xml:space="preserve">5W LED Downlight COB Square Changing Angle - White Body 6000K </t>
  </si>
  <si>
    <t xml:space="preserve">1130</t>
  </si>
  <si>
    <t xml:space="preserve">5W LED Downlight COB SN Round Changing Angle - White Body 6000K</t>
  </si>
  <si>
    <t xml:space="preserve">5W LED Downlight COB SN Square Changing Angle  - White Body 6000K</t>
  </si>
  <si>
    <t xml:space="preserve">1154</t>
  </si>
  <si>
    <t xml:space="preserve">6W LED Downlight COB Redondo 5000K IP65</t>
  </si>
  <si>
    <t xml:space="preserve">1155</t>
  </si>
  <si>
    <t xml:space="preserve">12W LED Downlight COB 3000K</t>
  </si>
  <si>
    <t xml:space="preserve">1156</t>
  </si>
  <si>
    <t xml:space="preserve">12W LED Downlight COB 5000K</t>
  </si>
  <si>
    <t xml:space="preserve">22W LED Downlight CREE COB Chip 3000K  </t>
  </si>
  <si>
    <t xml:space="preserve">36W LED Downlight CREE COB Chip 3000K  </t>
  </si>
  <si>
    <t xml:space="preserve">1161</t>
  </si>
  <si>
    <t xml:space="preserve">6W LED Downlight COB Cuadrado IP65</t>
  </si>
  <si>
    <t xml:space="preserve">1162</t>
  </si>
  <si>
    <t xml:space="preserve">6W LED Downlight COB Redondo 3000K IP65</t>
  </si>
  <si>
    <t xml:space="preserve">1163</t>
  </si>
  <si>
    <t xml:space="preserve">40W LED Downlight COB Redondo Blanco Refl. 3000K</t>
  </si>
  <si>
    <t xml:space="preserve">1164</t>
  </si>
  <si>
    <t xml:space="preserve">40W LED Downlight COB Premium Reflector 4500K</t>
  </si>
  <si>
    <t xml:space="preserve">1165</t>
  </si>
  <si>
    <t xml:space="preserve">40W LED COB Downlight - 6000K </t>
  </si>
  <si>
    <t xml:space="preserve">1167</t>
  </si>
  <si>
    <t xml:space="preserve">25W LED Downlight COB Zoom Fitting Negro 4000K</t>
  </si>
  <si>
    <t xml:space="preserve">30W Zhaga Chip</t>
  </si>
  <si>
    <t xml:space="preserve">discount 40%</t>
  </si>
  <si>
    <t xml:space="preserve">Zhaga Body Without Cover </t>
  </si>
  <si>
    <t xml:space="preserve">Zhaga White Color Cover Round </t>
  </si>
  <si>
    <t xml:space="preserve">Zhaga SN Color Cover Round </t>
  </si>
  <si>
    <t xml:space="preserve">Zhaga White Color Cover Round Small </t>
  </si>
  <si>
    <t xml:space="preserve">Zhaga White Color Cover Square </t>
  </si>
  <si>
    <t xml:space="preserve">1184</t>
  </si>
  <si>
    <t xml:space="preserve">3W LED Downlight COB Round - White Body 6000K</t>
  </si>
  <si>
    <t xml:space="preserve">1185</t>
  </si>
  <si>
    <t xml:space="preserve">3W LED Downlight COB Square - White Body 3000K</t>
  </si>
  <si>
    <t xml:space="preserve">1186</t>
  </si>
  <si>
    <t xml:space="preserve">3W LED Downlight COB Square - White Body 6000K</t>
  </si>
  <si>
    <t xml:space="preserve">1191</t>
  </si>
  <si>
    <t xml:space="preserve">40W LED Foco Carril COB 4 Nucleos Negro</t>
  </si>
  <si>
    <t xml:space="preserve">40W LED Euro Track Light COB 5000K</t>
  </si>
  <si>
    <t xml:space="preserve">1193</t>
  </si>
  <si>
    <t xml:space="preserve">30W LED Rectangular Downlight COB Blanco 3000K</t>
  </si>
  <si>
    <t xml:space="preserve">1197</t>
  </si>
  <si>
    <t xml:space="preserve">48W LED Downlight  5000K ALTA GAMA</t>
  </si>
  <si>
    <t xml:space="preserve">1198</t>
  </si>
  <si>
    <t xml:space="preserve">60W LED Rectangular Downlight Blanco</t>
  </si>
  <si>
    <t xml:space="preserve">1199</t>
  </si>
  <si>
    <t xml:space="preserve">48W LED Foco Carril Blanco 4 Núcleos 5000K</t>
  </si>
  <si>
    <t xml:space="preserve">1200</t>
  </si>
  <si>
    <t xml:space="preserve">48W LED Foco Carril Negro 4 Núcleos 5000K</t>
  </si>
  <si>
    <t xml:space="preserve">1201</t>
  </si>
  <si>
    <t xml:space="preserve">20W LED COB Euro Track Foco Carril 5000K Blanco</t>
  </si>
  <si>
    <t xml:space="preserve">23W LED Track Light Black Body Round 5000K</t>
  </si>
  <si>
    <t xml:space="preserve">1205</t>
  </si>
  <si>
    <t xml:space="preserve">23W LED Track Light Black Body Square 5000K</t>
  </si>
  <si>
    <t xml:space="preserve">1207</t>
  </si>
  <si>
    <t xml:space="preserve">3W LED Step Light Round 3000K</t>
  </si>
  <si>
    <t xml:space="preserve">1208</t>
  </si>
  <si>
    <t xml:space="preserve">3W LED Step Light Round 4000K</t>
  </si>
  <si>
    <t xml:space="preserve">1209</t>
  </si>
  <si>
    <t xml:space="preserve">3W LED Step Light Square 3000K</t>
  </si>
  <si>
    <t xml:space="preserve">1210</t>
  </si>
  <si>
    <t xml:space="preserve">3W LED Step Light Square 4000K</t>
  </si>
  <si>
    <t xml:space="preserve">20W LED COB Downlight In 10W Body 3000K</t>
  </si>
  <si>
    <t xml:space="preserve">1215</t>
  </si>
  <si>
    <t xml:space="preserve">20W LED COB Downlight In 10W Body 4500K </t>
  </si>
  <si>
    <t xml:space="preserve">20W LED COB Downlight In 10W Body 6000K </t>
  </si>
  <si>
    <t xml:space="preserve">1217</t>
  </si>
  <si>
    <t xml:space="preserve">30W LED COB Downlight In 20W Body 3000K </t>
  </si>
  <si>
    <t xml:space="preserve">1220</t>
  </si>
  <si>
    <t xml:space="preserve">40W LED COB Downlight In 30W Body 3000K </t>
  </si>
  <si>
    <t xml:space="preserve">1229</t>
  </si>
  <si>
    <t xml:space="preserve">33W LED Track Light White Body 4000K </t>
  </si>
  <si>
    <t xml:space="preserve">1230</t>
  </si>
  <si>
    <t xml:space="preserve">33W LED Foco Carril Blanco 4 Núcleos 5000K</t>
  </si>
  <si>
    <t xml:space="preserve">1231</t>
  </si>
  <si>
    <t xml:space="preserve">33W LED Track Light Black Body 4000K </t>
  </si>
  <si>
    <t xml:space="preserve">1232</t>
  </si>
  <si>
    <t xml:space="preserve">33W LED Track Light Black Body 5000K </t>
  </si>
  <si>
    <t xml:space="preserve">1233</t>
  </si>
  <si>
    <t xml:space="preserve">33W LED COB CRI&gt;95 Track Light Black Body 3000K </t>
  </si>
  <si>
    <t xml:space="preserve">1234</t>
  </si>
  <si>
    <t xml:space="preserve">33W LED COB CRI&gt;95 Track Light Black Body 4000K </t>
  </si>
  <si>
    <t xml:space="preserve">33W LED COB CRI&gt;95 Track Light Black Body 5000K </t>
  </si>
  <si>
    <t xml:space="preserve">1236</t>
  </si>
  <si>
    <t xml:space="preserve">45W LED COB CRI&gt;95 Track Light Black Body 3000K </t>
  </si>
  <si>
    <t xml:space="preserve">1237</t>
  </si>
  <si>
    <t xml:space="preserve">45W LED COB CRI&gt;95 Track Light Black Body 4000K </t>
  </si>
  <si>
    <t xml:space="preserve">45W LED COB CRI&gt;95 Track Light Black Body 5000K </t>
  </si>
  <si>
    <t xml:space="preserve">1239</t>
  </si>
  <si>
    <t xml:space="preserve">5W LED Downlight COB Redondo Blanco</t>
  </si>
  <si>
    <t xml:space="preserve">1241</t>
  </si>
  <si>
    <t xml:space="preserve">33W LED Track Light White Body 3000K </t>
  </si>
  <si>
    <t xml:space="preserve">1242</t>
  </si>
  <si>
    <t xml:space="preserve">33W LED Track Light Black Body 3000K </t>
  </si>
  <si>
    <t xml:space="preserve">1243</t>
  </si>
  <si>
    <t xml:space="preserve">LED Spotlight - AR111 20W 230V Beam 20 COB Chip 2700K </t>
  </si>
  <si>
    <t xml:space="preserve">1244</t>
  </si>
  <si>
    <t xml:space="preserve">LED Spotlight - AR111 20W 230V Beam 20 COB Chip 4500K  </t>
  </si>
  <si>
    <t xml:space="preserve">LED Spotlight - AR111 20W 230V Beam 20 COB Chip 6000K </t>
  </si>
  <si>
    <t xml:space="preserve">1246</t>
  </si>
  <si>
    <t xml:space="preserve">LED Spotlight - AR111 20W 230V Beam 40 COB Chip 2700K    </t>
  </si>
  <si>
    <t xml:space="preserve">1247</t>
  </si>
  <si>
    <t xml:space="preserve">LED Spotlight - AR111 20W 230V Beam 40 COB Chip 4500K </t>
  </si>
  <si>
    <t xml:space="preserve">1248</t>
  </si>
  <si>
    <t xml:space="preserve">LED Spotlight - AR111 20W 230V Beam 40 COB Chip 6000K</t>
  </si>
  <si>
    <t xml:space="preserve">1249</t>
  </si>
  <si>
    <t xml:space="preserve">45W LED COB Foco Carril 3000K Cuerpo Blanco 20º</t>
  </si>
  <si>
    <t xml:space="preserve">1250</t>
  </si>
  <si>
    <t xml:space="preserve">45W LED COB Foco Carril 4500K Cuerpo Blanco 20º</t>
  </si>
  <si>
    <t xml:space="preserve">1251</t>
  </si>
  <si>
    <t xml:space="preserve">45W LED COB Foco Carril 6000K Cuerpo Blanco 20º</t>
  </si>
  <si>
    <t xml:space="preserve">1252</t>
  </si>
  <si>
    <t xml:space="preserve">45W LED COB Foco Carril 4500K Cuerpo Negro 20º</t>
  </si>
  <si>
    <t xml:space="preserve">1253</t>
  </si>
  <si>
    <t xml:space="preserve">1254</t>
  </si>
  <si>
    <t xml:space="preserve">45W LED Track Light Black Body 6000K </t>
  </si>
  <si>
    <t xml:space="preserve">35W LED Track Light White Body 3000K   </t>
  </si>
  <si>
    <t xml:space="preserve">1256</t>
  </si>
  <si>
    <t xml:space="preserve">35W LED Track Light White Body 4000K   </t>
  </si>
  <si>
    <t xml:space="preserve">1257</t>
  </si>
  <si>
    <t xml:space="preserve">35W LED Track Light White Body 6400K   </t>
  </si>
  <si>
    <t xml:space="preserve">1259</t>
  </si>
  <si>
    <t xml:space="preserve">8W Dome Light Round White Body 4000K IP66 </t>
  </si>
  <si>
    <t xml:space="preserve">1260</t>
  </si>
  <si>
    <t xml:space="preserve">8W Dome Light Round Black Body 4000K IP66 </t>
  </si>
  <si>
    <t xml:space="preserve">8W Dome Light Round Black Body 3000K IP66 </t>
  </si>
  <si>
    <t xml:space="preserve">8W Dome Light Round Black Body 6400K IP66 </t>
  </si>
  <si>
    <t xml:space="preserve">1263</t>
  </si>
  <si>
    <t xml:space="preserve">8W Dome Light Oval White Body 4000K IP66 </t>
  </si>
  <si>
    <t xml:space="preserve">8W Dome Light Oval White Body 3000K IP66 </t>
  </si>
  <si>
    <t xml:space="preserve">1265</t>
  </si>
  <si>
    <t xml:space="preserve">8W Dome Light Oval White Body 6400K IP66 </t>
  </si>
  <si>
    <t xml:space="preserve">8W Dome Light Oval Black Body 4000K IP66 </t>
  </si>
  <si>
    <t xml:space="preserve">8W Dome Light Oval Black Body 3000K IP66 </t>
  </si>
  <si>
    <t xml:space="preserve">8W Dome Light Oval Black Body 6400K IP66</t>
  </si>
  <si>
    <t xml:space="preserve">12W LED Full Oval Ceiling Lamp Black Body IP54 6000K</t>
  </si>
  <si>
    <t xml:space="preserve">10W LED COB Downlight Round A++ 120Lm/W 3000K </t>
  </si>
  <si>
    <t xml:space="preserve">10W LED COB Downlight Round A++ 120Lm/W 4500K</t>
  </si>
  <si>
    <t xml:space="preserve">10W LED COB Downlight Round A++ 120Lm/W 6000K</t>
  </si>
  <si>
    <t xml:space="preserve">20W LED COB Downlight Round A++ 120Lm/W 3000K</t>
  </si>
  <si>
    <t xml:space="preserve">1274</t>
  </si>
  <si>
    <t xml:space="preserve">20W LED COB Downlight Round A++ 120Lm/W 4000K</t>
  </si>
  <si>
    <t xml:space="preserve">20W LED COB Downlight Round A++ 120Lm/W 6000K </t>
  </si>
  <si>
    <t xml:space="preserve">1276</t>
  </si>
  <si>
    <t xml:space="preserve">30W LED COB Downlight Round A++ 120Lm/W 3000K</t>
  </si>
  <si>
    <t xml:space="preserve">1277</t>
  </si>
  <si>
    <t xml:space="preserve">30W LED COB Downlight Round A++ 120Lm/W 4000K</t>
  </si>
  <si>
    <t xml:space="preserve">1278</t>
  </si>
  <si>
    <t xml:space="preserve">30W LED COB Downlight Round A++ 120Lm/W 6000K </t>
  </si>
  <si>
    <t xml:space="preserve">1279</t>
  </si>
  <si>
    <t xml:space="preserve">40W LED COB Downlight Round A++ 120Lm/W 4500K </t>
  </si>
  <si>
    <t xml:space="preserve">1280</t>
  </si>
  <si>
    <t xml:space="preserve">40W LED COB Downlight Round A++ 120Lm/W 6000K </t>
  </si>
  <si>
    <t xml:space="preserve">1281</t>
  </si>
  <si>
    <t xml:space="preserve">16W Dome LED Light With Sensor Microwave 3000K  </t>
  </si>
  <si>
    <t xml:space="preserve">1282</t>
  </si>
  <si>
    <t xml:space="preserve">16W Dome LED Light With Sensor Microwave 6000K </t>
  </si>
  <si>
    <t xml:space="preserve">1284</t>
  </si>
  <si>
    <t xml:space="preserve">3W LED StepLight White Body 4000K IP20</t>
  </si>
  <si>
    <t xml:space="preserve">35W LED Track Light Black Body 3000K</t>
  </si>
  <si>
    <t xml:space="preserve">1286</t>
  </si>
  <si>
    <t xml:space="preserve">35W LED Track Light Black Body 4000K  </t>
  </si>
  <si>
    <t xml:space="preserve">35W LED Track Light Black Body 6000K  </t>
  </si>
  <si>
    <t xml:space="preserve">1288</t>
  </si>
  <si>
    <t xml:space="preserve">33W LED Zoom Fitting Downlight Round 6000K</t>
  </si>
  <si>
    <t xml:space="preserve">1289</t>
  </si>
  <si>
    <t xml:space="preserve">30W LED Rectangular Downlight COB Blanco 6400K</t>
  </si>
  <si>
    <t xml:space="preserve">1292</t>
  </si>
  <si>
    <t xml:space="preserve">30W LED Track Light White Body 3000K 5 Years Warranty  </t>
  </si>
  <si>
    <t xml:space="preserve">1293</t>
  </si>
  <si>
    <t xml:space="preserve">30W LED Track Light White Body 4000K 5 Years Warranty  </t>
  </si>
  <si>
    <t xml:space="preserve">30W LED Track Light White Body 6000K 5 Years Warranty </t>
  </si>
  <si>
    <t xml:space="preserve">1295</t>
  </si>
  <si>
    <t xml:space="preserve">30W LED Track Light Black Body 3000K 5 Years Warranty </t>
  </si>
  <si>
    <t xml:space="preserve">30W LED Track Light Black Body 4000K 5 Years Warranty </t>
  </si>
  <si>
    <t xml:space="preserve">30W LED Track Light Black Body 6000K 5 Years Warranty </t>
  </si>
  <si>
    <t xml:space="preserve">1298</t>
  </si>
  <si>
    <t xml:space="preserve">15W LED Track Light White Body 3000K 5 Years Warranty </t>
  </si>
  <si>
    <t xml:space="preserve">1299</t>
  </si>
  <si>
    <t xml:space="preserve">15W LED Track Light White Body 4000K 5 Years Warranty </t>
  </si>
  <si>
    <t xml:space="preserve">15W LED Track Light White Body 6000K 5 Years Warranty  </t>
  </si>
  <si>
    <t xml:space="preserve">1301</t>
  </si>
  <si>
    <t xml:space="preserve">15W LED Track Light Black Body 3000K 5 Years Warranty </t>
  </si>
  <si>
    <t xml:space="preserve">1302</t>
  </si>
  <si>
    <t xml:space="preserve">15W LED Track Light Black Body 4000K 5 Years Warranty  </t>
  </si>
  <si>
    <t xml:space="preserve">15W LED Track Light Black Body 6000K 5 Years Warranty </t>
  </si>
  <si>
    <t xml:space="preserve">1304</t>
  </si>
  <si>
    <t xml:space="preserve">33W LED Zoom Fitting Downlight Round 3000K</t>
  </si>
  <si>
    <t xml:space="preserve">1305</t>
  </si>
  <si>
    <t xml:space="preserve">33W LED Zoom Fitting Downlight Round 4000K</t>
  </si>
  <si>
    <t xml:space="preserve">1306</t>
  </si>
  <si>
    <t xml:space="preserve">30W LED Zoom Fitting Downlight Rectangle 3000K</t>
  </si>
  <si>
    <t xml:space="preserve">30W LED Zoom Fitting Downlight Rectangle 4000K</t>
  </si>
  <si>
    <t xml:space="preserve">1307</t>
  </si>
  <si>
    <t xml:space="preserve">30W LED Rectangular Downlight COB Blanco 4500K</t>
  </si>
  <si>
    <t xml:space="preserve">8W Rectangle Oval Dome Light Black Body 3000K IP54 </t>
  </si>
  <si>
    <t xml:space="preserve">eur 2,36 for order min. 1,000 pcs</t>
  </si>
  <si>
    <t xml:space="preserve">1309</t>
  </si>
  <si>
    <t xml:space="preserve">8W Rectangle Oval Dome Light Black Body 4500K IP54  </t>
  </si>
  <si>
    <t xml:space="preserve">8W Rectangle Oval Dome Light Black Body 6000K IP54 </t>
  </si>
  <si>
    <t xml:space="preserve">8W Rectangle Oval Dome Light White Body 3000K IP54  </t>
  </si>
  <si>
    <t xml:space="preserve">1312</t>
  </si>
  <si>
    <t xml:space="preserve">8W Rectangle Oval Dome Light White Body 4500K IP54  </t>
  </si>
  <si>
    <t xml:space="preserve">1313</t>
  </si>
  <si>
    <t xml:space="preserve">8W Rectangle Oval Dome Light White Body 6000K IP54 </t>
  </si>
  <si>
    <t xml:space="preserve">1314</t>
  </si>
  <si>
    <t xml:space="preserve">2W LED Step Light White Body Round 4000K</t>
  </si>
  <si>
    <t xml:space="preserve">1315</t>
  </si>
  <si>
    <t xml:space="preserve">2W LED Step Light White Body Round 3000K</t>
  </si>
  <si>
    <t xml:space="preserve">1316</t>
  </si>
  <si>
    <t xml:space="preserve">2W LED Step Light Black Body Round 4000K</t>
  </si>
  <si>
    <t xml:space="preserve">1317</t>
  </si>
  <si>
    <t xml:space="preserve">2W LED Step Light Black Body Round 3000K</t>
  </si>
  <si>
    <t xml:space="preserve">2W LED Step Light Grey Body Round 4000K</t>
  </si>
  <si>
    <t xml:space="preserve">1319</t>
  </si>
  <si>
    <t xml:space="preserve">2W LED Step Light Grey Body Round 3000K</t>
  </si>
  <si>
    <t xml:space="preserve">2W LED Step Light White Body Square 4000K</t>
  </si>
  <si>
    <t xml:space="preserve">2W LED Step Light White Body Square 3000K</t>
  </si>
  <si>
    <t xml:space="preserve">1322</t>
  </si>
  <si>
    <t xml:space="preserve">2W LED Step Light Black Body Square 4000K</t>
  </si>
  <si>
    <t xml:space="preserve">1323</t>
  </si>
  <si>
    <t xml:space="preserve">2W LED Step Light Black Body Square 3000K</t>
  </si>
  <si>
    <t xml:space="preserve">2W LED Step Light Grey Body Square 4000K</t>
  </si>
  <si>
    <t xml:space="preserve">2W LED Step Light Grey Body Square 3000K</t>
  </si>
  <si>
    <t xml:space="preserve">1326</t>
  </si>
  <si>
    <t xml:space="preserve">3W LED Step Light White Body Round Рectangular 4000K</t>
  </si>
  <si>
    <t xml:space="preserve">3W LED Step Light White Body Round Рectangular 3000K</t>
  </si>
  <si>
    <t xml:space="preserve">1328</t>
  </si>
  <si>
    <t xml:space="preserve">3W LED Step Light Black Body Round Рectangular 4000K</t>
  </si>
  <si>
    <t xml:space="preserve">1329</t>
  </si>
  <si>
    <t xml:space="preserve">3W LED Step Light Black Body Round Рectangular 3000K</t>
  </si>
  <si>
    <t xml:space="preserve">1330</t>
  </si>
  <si>
    <t xml:space="preserve">3W LED Step Light Grey Body Round Рectangular 4000K</t>
  </si>
  <si>
    <t xml:space="preserve">1331</t>
  </si>
  <si>
    <t xml:space="preserve">3W LED Step Light Grey Body Round Рectangular 3000K</t>
  </si>
  <si>
    <t xml:space="preserve">1332</t>
  </si>
  <si>
    <t xml:space="preserve">10W LED Track Light Black&amp;White Body 3000K  </t>
  </si>
  <si>
    <t xml:space="preserve">clearing price eur 10,50/piece</t>
  </si>
  <si>
    <t xml:space="preserve">1333</t>
  </si>
  <si>
    <t xml:space="preserve">10W LED Track Light Black&amp;White Body 4000K </t>
  </si>
  <si>
    <t xml:space="preserve">10W LED Track Light Black&amp;White Body 6000K  </t>
  </si>
  <si>
    <t xml:space="preserve">1335</t>
  </si>
  <si>
    <t xml:space="preserve">25W LED Track Light Black&amp;White Body 3000K </t>
  </si>
  <si>
    <t xml:space="preserve">clearing price eur 15,75/piece</t>
  </si>
  <si>
    <t xml:space="preserve">1336</t>
  </si>
  <si>
    <t xml:space="preserve">25W LED Track Light Black&amp;White Body 4000K  </t>
  </si>
  <si>
    <r>
      <rPr>
        <b val="true"/>
        <sz val="11"/>
        <rFont val="Arial"/>
        <family val="2"/>
        <charset val="1"/>
      </rPr>
      <t xml:space="preserve">25W LED Track Light Black&amp;White Body 6000K </t>
    </r>
    <r>
      <rPr>
        <b val="true"/>
        <sz val="11"/>
        <color rgb="FF000000"/>
        <rFont val="Arial"/>
        <family val="2"/>
        <charset val="1"/>
      </rPr>
      <t xml:space="preserve"> </t>
    </r>
  </si>
  <si>
    <t xml:space="preserve">1338</t>
  </si>
  <si>
    <t xml:space="preserve">35W LED Track Light Black&amp;White Body 3000K</t>
  </si>
  <si>
    <t xml:space="preserve">clearing price eur 21,-/piece</t>
  </si>
  <si>
    <t xml:space="preserve">1339</t>
  </si>
  <si>
    <t xml:space="preserve">35W LED Track Light Black&amp;White Body 4000K </t>
  </si>
  <si>
    <r>
      <rPr>
        <b val="true"/>
        <sz val="11"/>
        <rFont val="Arial"/>
        <family val="2"/>
        <charset val="1"/>
      </rPr>
      <t xml:space="preserve">35W LED Track Light Black&amp;White Body 6000K </t>
    </r>
    <r>
      <rPr>
        <b val="true"/>
        <sz val="11"/>
        <color rgb="FF000000"/>
        <rFont val="Arial"/>
        <family val="2"/>
        <charset val="1"/>
      </rPr>
      <t xml:space="preserve"> </t>
    </r>
  </si>
  <si>
    <t xml:space="preserve">12W Dome Light Fitting Black Body Round 3000K IP65 </t>
  </si>
  <si>
    <t xml:space="preserve">12W LED Full Oval Ceiling Lamp Black Body IP54 3000K</t>
  </si>
  <si>
    <t xml:space="preserve">1351</t>
  </si>
  <si>
    <t xml:space="preserve">12W LED Full Oval Ceiling Lamp White Body IP54 3000K</t>
  </si>
  <si>
    <t xml:space="preserve">1352</t>
  </si>
  <si>
    <t xml:space="preserve">12W LED Full Oval Ceiling Lamp White Body IP54 4000K</t>
  </si>
  <si>
    <t xml:space="preserve">1353</t>
  </si>
  <si>
    <t xml:space="preserve">12W LED Full Oval Ceiling Lamp White Body IP54 6000K</t>
  </si>
  <si>
    <t xml:space="preserve">Infrared Motion Sensor White 180°</t>
  </si>
  <si>
    <t xml:space="preserve">Infrared Motion Sensor White 360°</t>
  </si>
  <si>
    <t xml:space="preserve">PIR Ceiling Sensor White 360° </t>
  </si>
  <si>
    <t xml:space="preserve">1357</t>
  </si>
  <si>
    <t xml:space="preserve">35W LED Foco Carril COB Blanco 15º-60º</t>
  </si>
  <si>
    <t xml:space="preserve">1358</t>
  </si>
  <si>
    <t xml:space="preserve">35W LED Track Light White Body 4200K 5 Years Warranty </t>
  </si>
  <si>
    <t xml:space="preserve">35W LED Track Light White Body 6500K 5 Years Warranty </t>
  </si>
  <si>
    <t xml:space="preserve">50W LED Linear Master Trunking 90'D Lens 4000K</t>
  </si>
  <si>
    <t xml:space="preserve">50W LED Linear Master Trunking 120'D Lens 4000K</t>
  </si>
  <si>
    <t xml:space="preserve">50W LED Linear Master Trunking Double Asymmetrick Lens 4000K</t>
  </si>
  <si>
    <t xml:space="preserve">50W LED Linear Follow Trunking 90'D Lens 4000K</t>
  </si>
  <si>
    <t xml:space="preserve">50W LED Linear Follow Trunking 120'D Lens 4000K</t>
  </si>
  <si>
    <t xml:space="preserve">50W LED Linear Follow Trunking Double Asymmetrick Lens 4000K</t>
  </si>
  <si>
    <t xml:space="preserve">End Cap-White </t>
  </si>
  <si>
    <t xml:space="preserve">Suspended Cord - Steel </t>
  </si>
  <si>
    <t xml:space="preserve">Feed-In Male Connector-8 Wires</t>
  </si>
  <si>
    <t xml:space="preserve">Daylight Sensor White</t>
  </si>
  <si>
    <t xml:space="preserve">8W LED Ceiling Dome Light 3000K</t>
  </si>
  <si>
    <t xml:space="preserve">1371</t>
  </si>
  <si>
    <t xml:space="preserve">8W LED Ceiling Dome Light 4000K</t>
  </si>
  <si>
    <t xml:space="preserve">1372</t>
  </si>
  <si>
    <t xml:space="preserve">8W LED Ceiling Dome Light 6400K</t>
  </si>
  <si>
    <t xml:space="preserve">1373</t>
  </si>
  <si>
    <t xml:space="preserve">12W LED Ceiling Light 3000K</t>
  </si>
  <si>
    <t xml:space="preserve">1374</t>
  </si>
  <si>
    <t xml:space="preserve">12W LED Ceiling Light 4000K</t>
  </si>
  <si>
    <t xml:space="preserve">1375</t>
  </si>
  <si>
    <t xml:space="preserve">12W LED Ceiling Light 6400K</t>
  </si>
  <si>
    <t xml:space="preserve">1376</t>
  </si>
  <si>
    <t xml:space="preserve">18W LED Dome Light 290*92mm 3000K</t>
  </si>
  <si>
    <t xml:space="preserve">1377</t>
  </si>
  <si>
    <t xml:space="preserve">18W LED Dome Light 290*92mm 4000K</t>
  </si>
  <si>
    <t xml:space="preserve">1378</t>
  </si>
  <si>
    <t xml:space="preserve">18W LED Dome Light 290*92mm 6400K</t>
  </si>
  <si>
    <t xml:space="preserve">1379</t>
  </si>
  <si>
    <t xml:space="preserve">24W LED Dome Light 330*102mm 3000K</t>
  </si>
  <si>
    <t xml:space="preserve">1380</t>
  </si>
  <si>
    <t xml:space="preserve">24W LED Dome Light 330*102mm 4000K</t>
  </si>
  <si>
    <t xml:space="preserve">1381</t>
  </si>
  <si>
    <t xml:space="preserve">24W LED Dome Light 330*102mm 6400K</t>
  </si>
  <si>
    <t xml:space="preserve">LED Linear Trunking Tracklight Module</t>
  </si>
  <si>
    <t xml:space="preserve">L Node Connector 8 Wires</t>
  </si>
  <si>
    <t xml:space="preserve">T Node Connector 8 Wires</t>
  </si>
  <si>
    <t xml:space="preserve">X Node Connector 8 Wires</t>
  </si>
  <si>
    <t xml:space="preserve">1388</t>
  </si>
  <si>
    <t xml:space="preserve">15W LED Celing Light Round 3000K  </t>
  </si>
  <si>
    <t xml:space="preserve">1389</t>
  </si>
  <si>
    <t xml:space="preserve">15W LED Celing Light Round 6500K  </t>
  </si>
  <si>
    <t xml:space="preserve">1390</t>
  </si>
  <si>
    <t xml:space="preserve">15W LED Celing Light Square 3000K  </t>
  </si>
  <si>
    <t xml:space="preserve">15W LED Celing Light Square 6400K  </t>
  </si>
  <si>
    <t xml:space="preserve">1392</t>
  </si>
  <si>
    <t xml:space="preserve">25W LED Celing Light Round 3000K  </t>
  </si>
  <si>
    <t xml:space="preserve">1393</t>
  </si>
  <si>
    <t xml:space="preserve">25W LED Celing Light Round 4000K  </t>
  </si>
  <si>
    <t xml:space="preserve">1394</t>
  </si>
  <si>
    <t xml:space="preserve">25W LED Celing Light Round 6400K  </t>
  </si>
  <si>
    <t xml:space="preserve">1395</t>
  </si>
  <si>
    <t xml:space="preserve">25W LED Celing Light Square 3000K  </t>
  </si>
  <si>
    <t xml:space="preserve">1396</t>
  </si>
  <si>
    <t xml:space="preserve">25W LED Celing Light Square 4000K  </t>
  </si>
  <si>
    <t xml:space="preserve">1397</t>
  </si>
  <si>
    <t xml:space="preserve">25W LED Celing Light Square 6400K</t>
  </si>
  <si>
    <t xml:space="preserve">3W LED Step Light Black Body Square 3000k</t>
  </si>
  <si>
    <t xml:space="preserve">3W LED Step Light Black Body Square 4200k</t>
  </si>
  <si>
    <t xml:space="preserve">3W LED Step Light Grey Body Square 3000k</t>
  </si>
  <si>
    <t xml:space="preserve">3W LED Step Light Grey Body Square 4200k</t>
  </si>
  <si>
    <t xml:space="preserve">1402</t>
  </si>
  <si>
    <t xml:space="preserve">3W LED Step Light White Body Square 3000k</t>
  </si>
  <si>
    <t xml:space="preserve">1403</t>
  </si>
  <si>
    <t xml:space="preserve">3W LED Step Light White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</si>
  <si>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</si>
  <si>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</si>
  <si>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</si>
  <si>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</si>
  <si>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</si>
  <si>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</si>
  <si>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 xml:space="preserve">1410</t>
  </si>
  <si>
    <t xml:space="preserve">18W LED COB Tracklight White Body 3in1</t>
  </si>
  <si>
    <t xml:space="preserve">1411</t>
  </si>
  <si>
    <t xml:space="preserve">18W LED COB Tracklight Black Body 3in1</t>
  </si>
  <si>
    <t xml:space="preserve">35W LED COB Tracklight White Body 3in1</t>
  </si>
  <si>
    <t xml:space="preserve">1413</t>
  </si>
  <si>
    <t xml:space="preserve">35W LED COB Tracklight Black Body 3in1</t>
  </si>
  <si>
    <t xml:space="preserve">1414</t>
  </si>
  <si>
    <t xml:space="preserve">12W Dome Light Ceiling Surface Round 3000K </t>
  </si>
  <si>
    <t xml:space="preserve">1415</t>
  </si>
  <si>
    <t xml:space="preserve">24W Dome Light Ceiling Surface Round 3000K </t>
  </si>
  <si>
    <t xml:space="preserve">7W LED Fire Rated Bathroom Downlight With White Bezel Dimmable Antiglare IP65  2700K</t>
  </si>
  <si>
    <t xml:space="preserve">1417</t>
  </si>
  <si>
    <t xml:space="preserve">7W LED Fire Rated Bathroom Downlight With White Bezel Dimmable Antiglare IP65  4000K</t>
  </si>
  <si>
    <t xml:space="preserve">7W LED Fire Rated Bathroom Downlight With White Bezel Dimmable Antiglare IP65  6500K</t>
  </si>
  <si>
    <t xml:space="preserve">1419</t>
  </si>
  <si>
    <t xml:space="preserve">7W LED Fire Rated Bathroom Downlight With Satin Nickel Bezel Dimmable Antiglare IP65  2700K</t>
  </si>
  <si>
    <t xml:space="preserve">7W LED Fire Rated Bathroom Downlight With Satin Nickel Bezel Dimmable Antiglare IP65 4000K</t>
  </si>
  <si>
    <t xml:space="preserve">1421</t>
  </si>
  <si>
    <t xml:space="preserve">7W LED Fire Rated Bathroom Downlight With Satin Nickel Bezel Dimmable Antiglare IP65 6500K</t>
  </si>
  <si>
    <t xml:space="preserve"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</si>
  <si>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</si>
  <si>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</si>
  <si>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</si>
  <si>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 xml:space="preserve">1428</t>
  </si>
  <si>
    <t xml:space="preserve">14W LED Celing Light Round 3000K</t>
  </si>
  <si>
    <t xml:space="preserve">1429</t>
  </si>
  <si>
    <t xml:space="preserve">14W LED Celing Light Round 4000K</t>
  </si>
  <si>
    <t xml:space="preserve">14W LED Celing Light Round 6500K</t>
  </si>
  <si>
    <t xml:space="preserve">20W LED Celing Light Round 3000K</t>
  </si>
  <si>
    <t xml:space="preserve">1432</t>
  </si>
  <si>
    <t xml:space="preserve">20W LED Celing Light Round 4000K</t>
  </si>
  <si>
    <t xml:space="preserve">1433</t>
  </si>
  <si>
    <t xml:space="preserve">20W LED Celing Light Round 6500K</t>
  </si>
  <si>
    <t xml:space="preserve">1434</t>
  </si>
  <si>
    <t xml:space="preserve">20W LED Celing Light Square 3000K</t>
  </si>
  <si>
    <t xml:space="preserve">1435</t>
  </si>
  <si>
    <t xml:space="preserve">20W LED Celing Light Square 4000K</t>
  </si>
  <si>
    <t xml:space="preserve">1436</t>
  </si>
  <si>
    <t xml:space="preserve">20W LED Celing Light Square 6500K</t>
  </si>
  <si>
    <t xml:space="preserve">1437</t>
  </si>
  <si>
    <t xml:space="preserve">24W LED Celing Light Round 3000K</t>
  </si>
  <si>
    <t xml:space="preserve">1438</t>
  </si>
  <si>
    <t xml:space="preserve">24W LED Celing Light Round 4000K</t>
  </si>
  <si>
    <t xml:space="preserve">1439</t>
  </si>
  <si>
    <t xml:space="preserve">24W LED Celing Light Round 6500K</t>
  </si>
  <si>
    <t xml:space="preserve">1440</t>
  </si>
  <si>
    <t xml:space="preserve">32W LED Celing Light Round 3000K</t>
  </si>
  <si>
    <t xml:space="preserve">1441</t>
  </si>
  <si>
    <t xml:space="preserve">32W LED Celing Light Round 4000K</t>
  </si>
  <si>
    <t xml:space="preserve">1442</t>
  </si>
  <si>
    <t xml:space="preserve">32W LED Celing Light Round 6500K</t>
  </si>
  <si>
    <t xml:space="preserve">1443</t>
  </si>
  <si>
    <t xml:space="preserve">32W LED Celing Light Square 3000K</t>
  </si>
  <si>
    <t xml:space="preserve">1444</t>
  </si>
  <si>
    <t xml:space="preserve">32W LED Celing Light Square 4000K</t>
  </si>
  <si>
    <t xml:space="preserve">1445</t>
  </si>
  <si>
    <t xml:space="preserve">32W LED Celing Light Square 6500K</t>
  </si>
  <si>
    <t xml:space="preserve">Microwave Sensor With Manual Override Function White </t>
  </si>
  <si>
    <t xml:space="preserve">S LINE FOLLOW TRUNKING RAIL,8WIRES-WHITE </t>
  </si>
  <si>
    <t xml:space="preserve">S LINE PC BLANK COVER -WHITE</t>
  </si>
  <si>
    <t xml:space="preserve">1453</t>
  </si>
  <si>
    <t xml:space="preserve">40W LED COB Downlight Round A++ 120Lm/W 3000K </t>
  </si>
  <si>
    <t xml:space="preserve">1455</t>
  </si>
  <si>
    <t xml:space="preserve">60W LED Domelight With Remote Control Color Changing Dimmable Starry Cover</t>
  </si>
  <si>
    <t xml:space="preserve">order 100 pcs - eur 24,90/piece</t>
  </si>
  <si>
    <t xml:space="preserve">15W LED Track Light With Blue Tooth Control 3 in 1 White </t>
  </si>
  <si>
    <t xml:space="preserve">15W LED Track Light With Blue Tooth Control 3 in 1 Black </t>
  </si>
  <si>
    <t xml:space="preserve">35W LED Track Light With Blue Tooth Control 3 in 1 White </t>
  </si>
  <si>
    <t xml:space="preserve">35W LED Track Light With Blue Tooth Control 3 in 1 Black </t>
  </si>
  <si>
    <t xml:space="preserve">1460</t>
  </si>
  <si>
    <t xml:space="preserve">40W LED Domelight With Remote Control CCT Changeable Φ400 60mm</t>
  </si>
  <si>
    <t xml:space="preserve">1461</t>
  </si>
  <si>
    <t xml:space="preserve">65W LED Domelight With Remote Control CCT Changeable Φ500 60mm</t>
  </si>
  <si>
    <t xml:space="preserve">1462</t>
  </si>
  <si>
    <t xml:space="preserve">65W LED Domelight With Remote Control CCT Changeable Φ500 80mm</t>
  </si>
  <si>
    <t xml:space="preserve">1463</t>
  </si>
  <si>
    <t xml:space="preserve">0.5W LED Step Light Silver 3000K</t>
  </si>
  <si>
    <t xml:space="preserve">1464</t>
  </si>
  <si>
    <t xml:space="preserve">1W LED Step Light Silver 6500K</t>
  </si>
  <si>
    <t xml:space="preserve">1465</t>
  </si>
  <si>
    <t xml:space="preserve">1W LED Step Light White 2Way 3000K </t>
  </si>
  <si>
    <t xml:space="preserve">1466</t>
  </si>
  <si>
    <t xml:space="preserve">1W LED Step Light Black 2Way 3000K</t>
  </si>
  <si>
    <t xml:space="preserve">1467</t>
  </si>
  <si>
    <t xml:space="preserve">1W LED Step Light White 2Way 6500K</t>
  </si>
  <si>
    <t xml:space="preserve">1W LED Step Light Black 2Way 6500K</t>
  </si>
  <si>
    <t xml:space="preserve">1469</t>
  </si>
  <si>
    <t xml:space="preserve">1W LED Step Light White 4Way 3000K </t>
  </si>
  <si>
    <t xml:space="preserve">1470</t>
  </si>
  <si>
    <t xml:space="preserve">1W LED Step Light Black 4Way 3000K </t>
  </si>
  <si>
    <t xml:space="preserve">1W LED Step Light White 4Way 6500K </t>
  </si>
  <si>
    <t xml:space="preserve">1W LED Step Light Black 4Way 6500K </t>
  </si>
  <si>
    <t xml:space="preserve">1473</t>
  </si>
  <si>
    <t xml:space="preserve">65W LED Domelight With Remote Control CCT Changeable Φ500 70mm</t>
  </si>
  <si>
    <t xml:space="preserve">1474</t>
  </si>
  <si>
    <t xml:space="preserve">40W LED Domelight With Remote Control CCT Changeable Φ400 70mm Starry Cover</t>
  </si>
  <si>
    <t xml:space="preserve">1475</t>
  </si>
  <si>
    <t xml:space="preserve">1476</t>
  </si>
  <si>
    <t xml:space="preserve">40W LED Domelight With Remote Control CCT Changeable Φ400 70mm</t>
  </si>
  <si>
    <t xml:space="preserve">35W LED COB Hotel Downlight 24'D 3000K</t>
  </si>
  <si>
    <t xml:space="preserve">35W LED COB Hotel Downlight 24'D 4000K</t>
  </si>
  <si>
    <t xml:space="preserve">6W LED COB Hotel Downlight 24'D 3000K</t>
  </si>
  <si>
    <t xml:space="preserve">6W LED COB Hotel Downlight 24'D 4000K</t>
  </si>
  <si>
    <t xml:space="preserve">10W LED COB Hotel Downlight 24'D 3000K</t>
  </si>
  <si>
    <t xml:space="preserve">10W LED COB Hotel Downlight 24'D 4000K</t>
  </si>
  <si>
    <t xml:space="preserve">15W LED COB Hotel Downlight 24'D 3000K</t>
  </si>
  <si>
    <t xml:space="preserve">15W LED COB Hotel Downlight 24'D 4000K</t>
  </si>
  <si>
    <t xml:space="preserve">1485</t>
  </si>
  <si>
    <t xml:space="preserve">3W LED Hotel Side Light Black 3000K</t>
  </si>
  <si>
    <t xml:space="preserve">1486</t>
  </si>
  <si>
    <t xml:space="preserve">3W LED Hotel Side Light White 3000K</t>
  </si>
  <si>
    <t xml:space="preserve">1487</t>
  </si>
  <si>
    <t xml:space="preserve">3W LED Hotel Side Light With Switch &amp; USB Port Black 3000K</t>
  </si>
  <si>
    <t xml:space="preserve">3W+3W LED Hotel Side Light White 3000K</t>
  </si>
  <si>
    <t xml:space="preserve">1489</t>
  </si>
  <si>
    <t xml:space="preserve">3W+6W LED Hotel Side Light White 3000K</t>
  </si>
  <si>
    <t xml:space="preserve">1490</t>
  </si>
  <si>
    <t xml:space="preserve">LED Smart Ceiling Lamp With Speaker &amp; Starry Diffuser </t>
  </si>
  <si>
    <t xml:space="preserve">1491</t>
  </si>
  <si>
    <t xml:space="preserve">60W LED Domelight With Remote Control Color Changing Dimmable Round Cover</t>
  </si>
  <si>
    <t xml:space="preserve">1492</t>
  </si>
  <si>
    <t xml:space="preserve">60W LED Domelight With Remote Control Color Changing Diamond Round Cover</t>
  </si>
  <si>
    <t xml:space="preserve">1493</t>
  </si>
  <si>
    <t xml:space="preserve">40W LED Domelight With Remote Control CCT Changeable Φ350  Diamond Cover</t>
  </si>
  <si>
    <t xml:space="preserve">1494</t>
  </si>
  <si>
    <t xml:space="preserve">40W LED Domelight With Remote Control CCT Changeable Φ350  Round Cover</t>
  </si>
  <si>
    <t xml:space="preserve">1495</t>
  </si>
  <si>
    <t xml:space="preserve">72W LED Domelight With Remote Control CCT Changeable Ф830 Starry Cover </t>
  </si>
  <si>
    <t xml:space="preserve">1496</t>
  </si>
  <si>
    <t xml:space="preserve">80W LED Domelight With Remote Control CCT Changeable Ф830 Starry Cover </t>
  </si>
  <si>
    <t xml:space="preserve">40W LED Domelight SMART WW+CW Ф350 Starry Cover </t>
  </si>
  <si>
    <t xml:space="preserve">60W LED Domelight SMART WW+CW Ф450 Starry Cover </t>
  </si>
  <si>
    <t xml:space="preserve">Infrared Motion Sensor White 360° 1000W Adjustable </t>
  </si>
  <si>
    <t xml:space="preserve">1603</t>
  </si>
  <si>
    <t xml:space="preserve">LED PREMIUM COB Dicroica - 6W GU10 110º 3000K Color: gris</t>
  </si>
  <si>
    <t xml:space="preserve">1607</t>
  </si>
  <si>
    <t xml:space="preserve">LED PREMIUM COB Dicroica - 6W GU10 110º 6000K</t>
  </si>
  <si>
    <t xml:space="preserve">1612</t>
  </si>
  <si>
    <t xml:space="preserve">LED Dicroica - 5W GU10 Crystal 6000K</t>
  </si>
  <si>
    <t xml:space="preserve">1615</t>
  </si>
  <si>
    <t xml:space="preserve">LED EPISTAR Dicroica - 5W GU10 3000K</t>
  </si>
  <si>
    <t xml:space="preserve">1617</t>
  </si>
  <si>
    <t xml:space="preserve">LED Dicroica - 5W GU10 6000K</t>
  </si>
  <si>
    <t xml:space="preserve">1629</t>
  </si>
  <si>
    <t xml:space="preserve">LED PREMIUM COB Dicroica-6W GU10 38º 3000K</t>
  </si>
  <si>
    <t xml:space="preserve">1635</t>
  </si>
  <si>
    <t xml:space="preserve">LED PREMIUM SMD Dicroica - 7W GU10 6000K</t>
  </si>
  <si>
    <t xml:space="preserve">1644</t>
  </si>
  <si>
    <t xml:space="preserve">LED PREMIUM COB Dicroica - 6W GU10 110º 6000K Regulable Color: gris</t>
  </si>
  <si>
    <t xml:space="preserve">1657</t>
  </si>
  <si>
    <t xml:space="preserve">LED Spotlight - 7W GU10 Plastic With Lens 3000K 38° </t>
  </si>
  <si>
    <t xml:space="preserve">eur 0,93</t>
  </si>
  <si>
    <t xml:space="preserve">LED Spotlight - 7W GU10 Plastic With Lens 4500K 38° </t>
  </si>
  <si>
    <t xml:space="preserve">1659</t>
  </si>
  <si>
    <t xml:space="preserve">LED Spotlight - 7W GU10 Plastic With Lens 6000K 38° </t>
  </si>
  <si>
    <t xml:space="preserve">1663</t>
  </si>
  <si>
    <t xml:space="preserve">LED Spotlight - 7W MR16 12V Plastic 2700K </t>
  </si>
  <si>
    <t xml:space="preserve">1664</t>
  </si>
  <si>
    <t xml:space="preserve">LED Spotlight - 7W MR16 12V Plastic 4500K </t>
  </si>
  <si>
    <t xml:space="preserve">1665</t>
  </si>
  <si>
    <t xml:space="preserve">LED Spotlight - 7W MR16 12V Plastic 6000K </t>
  </si>
  <si>
    <t xml:space="preserve">1666</t>
  </si>
  <si>
    <t xml:space="preserve">LED Spotlight - 7W GU10 Plastic With Lens 2700K Dimmable 38° </t>
  </si>
  <si>
    <t xml:space="preserve">1667</t>
  </si>
  <si>
    <t xml:space="preserve">LED Spotlight - 7W GU10 Plastic With Lens 4500K Dimmable 38°</t>
  </si>
  <si>
    <t xml:space="preserve">LED Spotlight - 7W GU10 Plastic With Lens 6000K  Dimmable 38° </t>
  </si>
  <si>
    <t xml:space="preserve">1669</t>
  </si>
  <si>
    <t xml:space="preserve">LED Spotlight - 7W GU10 White Plastic 3000K Dimmable </t>
  </si>
  <si>
    <t xml:space="preserve">1670</t>
  </si>
  <si>
    <t xml:space="preserve">LED Spotlight - 7W GU10 White Plastic 4500K Dimmable </t>
  </si>
  <si>
    <t xml:space="preserve">1671</t>
  </si>
  <si>
    <t xml:space="preserve">LED Spotlight - 7W GU10 White Plastic 6000K Dimmable </t>
  </si>
  <si>
    <t xml:space="preserve">1672</t>
  </si>
  <si>
    <t xml:space="preserve">LED Spotlight - 7W GU10 Plastic With Lens 2700K 110° </t>
  </si>
  <si>
    <t xml:space="preserve">1673</t>
  </si>
  <si>
    <t xml:space="preserve">LED Spotlight - 7W GU10 Plastic With Lens 4500K 110°</t>
  </si>
  <si>
    <t xml:space="preserve">1674</t>
  </si>
  <si>
    <t xml:space="preserve">LED Spotlight - 7W GU10 Plastic With Lens 6000K 110° </t>
  </si>
  <si>
    <t xml:space="preserve">1679</t>
  </si>
  <si>
    <t xml:space="preserve">LED Dicroica 2W MR11 12V 3000K</t>
  </si>
  <si>
    <t xml:space="preserve">1680</t>
  </si>
  <si>
    <t xml:space="preserve">LED Dicroica 2W MR11 12V 4500K</t>
  </si>
  <si>
    <t xml:space="preserve">1681</t>
  </si>
  <si>
    <t xml:space="preserve">LED Dicroica 2W MR11 12V 6000K</t>
  </si>
  <si>
    <t xml:space="preserve">1682</t>
  </si>
  <si>
    <t xml:space="preserve">LED Spotlight - 7W GU10 SMD White Plastic 2700K </t>
  </si>
  <si>
    <t xml:space="preserve">1683</t>
  </si>
  <si>
    <t xml:space="preserve">LED Spotlight - 7W GU10 SMD White Plastic 4500K </t>
  </si>
  <si>
    <t xml:space="preserve">LED Spotlight - 7W GU10 SMD White Plastic 6400K </t>
  </si>
  <si>
    <t xml:space="preserve">1685</t>
  </si>
  <si>
    <t xml:space="preserve">LED Spotlight - 5W GU10 SMD White Plastic 320Lm 2700K 110°  </t>
  </si>
  <si>
    <t xml:space="preserve">eur 0,62</t>
  </si>
  <si>
    <t xml:space="preserve">1686</t>
  </si>
  <si>
    <t xml:space="preserve">LED Spotlight - 5W GU10 SMD White Plastic 320Lm 4000K 110°  </t>
  </si>
  <si>
    <t xml:space="preserve">1687</t>
  </si>
  <si>
    <t xml:space="preserve">LED Spotlight - 5W GU10 SMD White Plastic 320Lm 6000K 110°  </t>
  </si>
  <si>
    <t xml:space="preserve">1688</t>
  </si>
  <si>
    <t xml:space="preserve">LED Spotlight - 7W MR16 12V Plastic SMD 2700K </t>
  </si>
  <si>
    <t xml:space="preserve">LED Spotlight - 7W MR16 12V Plastic SMD 4500K </t>
  </si>
  <si>
    <t xml:space="preserve">1689</t>
  </si>
  <si>
    <t xml:space="preserve">LED Dicroica - 7W MR16 12V 4500K 110º tapa opal</t>
  </si>
  <si>
    <t xml:space="preserve">LED Spotlight - 7W MR16 12V Plastic SMD 6000K </t>
  </si>
  <si>
    <t xml:space="preserve">1693</t>
  </si>
  <si>
    <t xml:space="preserve">LED Spotlight - 8W GU10 SMD White Plastic Lens 38° 2700K </t>
  </si>
  <si>
    <t xml:space="preserve">order 1000 pieces - eur 1,04/piec</t>
  </si>
  <si>
    <t xml:space="preserve">1694</t>
  </si>
  <si>
    <t xml:space="preserve">LED Spotlight - 8W GU10 SMD White Plastic Lens 38° 4500K </t>
  </si>
  <si>
    <t xml:space="preserve">1695</t>
  </si>
  <si>
    <t xml:space="preserve">LED Spotlight - 8W GU10 SMD White Plastic Lens 38° 6400K </t>
  </si>
  <si>
    <t xml:space="preserve">2002</t>
  </si>
  <si>
    <t xml:space="preserve">LED Strip SMD3528 - 120 LEDs 6000K Non-waterproof (5 METER ROLL)</t>
  </si>
  <si>
    <t xml:space="preserve">2005</t>
  </si>
  <si>
    <t xml:space="preserve">LED Strip SMD3528 - 60LEDs 6000K Non-waterproof (5 METER ROLL)</t>
  </si>
  <si>
    <t xml:space="preserve">LED Strip SMD3528 - 60LEDs Yellow Non-waterproof (5 METER ROLL)</t>
  </si>
  <si>
    <t xml:space="preserve">2011</t>
  </si>
  <si>
    <t xml:space="preserve">LED Strip SMD3528 - 60LEDs Green Non-waterproof (5 METER ROLL)</t>
  </si>
  <si>
    <t xml:space="preserve">2013</t>
  </si>
  <si>
    <t xml:space="preserve">LED Strip SMD3528 - 60LEDs Blue Non-waterproof (5 METER ROLL)</t>
  </si>
  <si>
    <t xml:space="preserve">2015</t>
  </si>
  <si>
    <t xml:space="preserve">LED Strip SMD3528 - 60LEDs Red Non-waterproof (5 METER ROLL)</t>
  </si>
  <si>
    <t xml:space="preserve">2016</t>
  </si>
  <si>
    <t xml:space="preserve">LED Strip SMD3528 - 60LEDs 3000K Non-waterproof (5 METER ROLL)</t>
  </si>
  <si>
    <t xml:space="preserve">2025</t>
  </si>
  <si>
    <t xml:space="preserve">LED Strip SMD3528 - 120 LEDs 3000K Non-waterproof (5 METER ROLL)</t>
  </si>
  <si>
    <t xml:space="preserve">LED Strip SMD3528 - 60LEDs  6000K IP65 (5 METER ROLL)</t>
  </si>
  <si>
    <t xml:space="preserve">2032</t>
  </si>
  <si>
    <t xml:space="preserve">LED Strip SMD3528 - 60LEDs 3000K IP65 (5 METER ROLL)</t>
  </si>
  <si>
    <t xml:space="preserve">2033</t>
  </si>
  <si>
    <t xml:space="preserve">LED Strip SMD3528 - 60 LEDs 4500K IP54 Silicon WP (5 METER ROLL)</t>
  </si>
  <si>
    <t xml:space="preserve">2034</t>
  </si>
  <si>
    <t xml:space="preserve">LED Strip SMD3528 - 60LEDs Green IP65 (5 METER ROLL)</t>
  </si>
  <si>
    <t xml:space="preserve">LED Strip SMD3528 - 60LEDs Blue IP65 (5 METER ROLL)</t>
  </si>
  <si>
    <t xml:space="preserve">2036</t>
  </si>
  <si>
    <t xml:space="preserve">LED Strip SMD3528 - 60LEDs Red IP65 (5 METER ROLL)</t>
  </si>
  <si>
    <t xml:space="preserve">2037</t>
  </si>
  <si>
    <t xml:space="preserve">LED Strip SMD3528 - 120 LEDs 6400K IP65 (5 METER ROLL)</t>
  </si>
  <si>
    <t xml:space="preserve">2038</t>
  </si>
  <si>
    <t xml:space="preserve">LED Strip SMD3528 - 120 LEDs 3000K IP65 (5 METER ROLL)</t>
  </si>
  <si>
    <t xml:space="preserve">2041</t>
  </si>
  <si>
    <t xml:space="preserve">LED Strip SMD3528 - 60LEDs 4500K Non-waterproof (5 METER ROLL)</t>
  </si>
  <si>
    <t xml:space="preserve">2042</t>
  </si>
  <si>
    <t xml:space="preserve">LED Strip SMD3528 - 120 LEDs 4500K Non-waterproof (5 METER ROLL)</t>
  </si>
  <si>
    <t xml:space="preserve">2043</t>
  </si>
  <si>
    <t xml:space="preserve">LED Strip SMD3528 - 60LEDs 4500K IP65 (5 METER ROLL)</t>
  </si>
  <si>
    <t xml:space="preserve">2044</t>
  </si>
  <si>
    <t xml:space="preserve">LED Strip SMD3528 - 120 LEDs 4500K IP54 (5 METER ROLL)</t>
  </si>
  <si>
    <t xml:space="preserve">2111</t>
  </si>
  <si>
    <t xml:space="preserve">LED Strip SMD5050 - 30 LEDs Yellow IP65 (5 METER ROLL)</t>
  </si>
  <si>
    <t xml:space="preserve">2113</t>
  </si>
  <si>
    <t xml:space="preserve">LED Strip SMD5050 - 30 LEDs Blue IP65 (5 METER ROLL)</t>
  </si>
  <si>
    <t xml:space="preserve">2118</t>
  </si>
  <si>
    <t xml:space="preserve">LED Strip SMD5050 - 30 LEDs RGB Waterproof /silicone/ (5 METER ROLL)</t>
  </si>
  <si>
    <t xml:space="preserve">LED Strip SMD5050 - 60 LEDs RGB Non-waterproof (5 METER ROLL)</t>
  </si>
  <si>
    <t xml:space="preserve">2122</t>
  </si>
  <si>
    <t xml:space="preserve">LED Strip SMD5050 - 60 LEDs 3000K Non-waterproof (5 METER ROLL)</t>
  </si>
  <si>
    <t xml:space="preserve">2124</t>
  </si>
  <si>
    <t xml:space="preserve">LED Strip SMD5050 - 30 LEDs RGB Non-waterproof (5 METER ROLL)  </t>
  </si>
  <si>
    <t xml:space="preserve">2126</t>
  </si>
  <si>
    <t xml:space="preserve">LED Strip SMD5050 - 60 LEDs 6400K Non-waterproof (5 METER ROLL)</t>
  </si>
  <si>
    <t xml:space="preserve">2128</t>
  </si>
  <si>
    <t xml:space="preserve">LED Strip SMD5050 - 60 LEDs Red Non-waterproof (5 METER ROLL)</t>
  </si>
  <si>
    <t xml:space="preserve">2133</t>
  </si>
  <si>
    <t xml:space="preserve">LED Strip SMD5050 - 30 LEDs 6400K Non-waterproof (5 METER ROLL)</t>
  </si>
  <si>
    <t xml:space="preserve">LED Strip SMD5050 - 30 LEDs 3000K Non-waterproof (5 METER ROLL)</t>
  </si>
  <si>
    <t xml:space="preserve">2137</t>
  </si>
  <si>
    <t xml:space="preserve">LED Strip SMD5050 - 60 LEDs Blue Non-waterproof (5 METER ROLL)</t>
  </si>
  <si>
    <t xml:space="preserve">2138</t>
  </si>
  <si>
    <t xml:space="preserve">LED Strip SMD5050 - 60 LEDs Green Non-waterproof (5 METER ROLL)</t>
  </si>
  <si>
    <t xml:space="preserve">2143</t>
  </si>
  <si>
    <t xml:space="preserve">LED Strip SMD5050 - 60 LEDs 4500K Non-waterproof (5 METER ROLL)</t>
  </si>
  <si>
    <t xml:space="preserve">LED Strip SMD5050 - 30 LEDs 6400K  IP65 (5 METER ROLL)</t>
  </si>
  <si>
    <t xml:space="preserve">2145</t>
  </si>
  <si>
    <t xml:space="preserve">LED Strip SMD5050 - 30 LEDs 3000K IP65 (5 METER ROLL)</t>
  </si>
  <si>
    <t xml:space="preserve">2148</t>
  </si>
  <si>
    <t xml:space="preserve">LED Strip SMD5050 - 60 LEDs 6400K IP65 (5 METER ROLL)</t>
  </si>
  <si>
    <t xml:space="preserve">2149</t>
  </si>
  <si>
    <t xml:space="preserve">LED Strip SMD5050 - 60 LEDs 3000K IP65 (5 METER ROLL)</t>
  </si>
  <si>
    <t xml:space="preserve">LED Strip SMD5050 - 60 LEDs 4500K IP65 (5 METER ROLL)</t>
  </si>
  <si>
    <t xml:space="preserve">2151</t>
  </si>
  <si>
    <t xml:space="preserve">LED Strip SMD5050 - 60 LEDs Blue IP65 (5 METER ROLL)</t>
  </si>
  <si>
    <t xml:space="preserve">2154</t>
  </si>
  <si>
    <t xml:space="preserve">LED Strip SMD5050 - 30 LEDs RGB IP65 /tube/ (5 METER ROLL)</t>
  </si>
  <si>
    <t xml:space="preserve">2155</t>
  </si>
  <si>
    <t xml:space="preserve">LED Strip SMD5050 - 60 LEDs RGB IP65 (5 METER ROLL)</t>
  </si>
  <si>
    <t xml:space="preserve">2156</t>
  </si>
  <si>
    <t xml:space="preserve">LED Strip SMD5050 - 60 LEDs Yellow Non-waterproof (5 METER ROLL)</t>
  </si>
  <si>
    <t xml:space="preserve">2159</t>
  </si>
  <si>
    <t xml:space="preserve">LED Strip SMD5050 - 60 LEDs RGB+6000K IP20 (5 METER ROLL)</t>
  </si>
  <si>
    <t xml:space="preserve">2161</t>
  </si>
  <si>
    <t xml:space="preserve">LED Strip SMD5730 - 120 LEDs High Lumen 6400K IP20 (5 METER ROLL)</t>
  </si>
  <si>
    <t xml:space="preserve">LED Strip SMD5730 - 120 LEDs High Lumen 3000K IP20 (5 METER ROLL)</t>
  </si>
  <si>
    <t xml:space="preserve">2163</t>
  </si>
  <si>
    <t xml:space="preserve">LED Strip SMD5730 - 120 LEDs High Lumen 4000K IP20 (5 METER ROLL)</t>
  </si>
  <si>
    <t xml:space="preserve">2164</t>
  </si>
  <si>
    <t xml:space="preserve">LED Strip SMD2835 - 240 LEDs High Lumen 3000K IP20 (5 METER ROLL)</t>
  </si>
  <si>
    <t xml:space="preserve">2165</t>
  </si>
  <si>
    <t xml:space="preserve">LED Strip SMD2835 - 240 LEDs High Lumen 4000K IP20 (5 METER ROLL)</t>
  </si>
  <si>
    <t xml:space="preserve">2166</t>
  </si>
  <si>
    <t xml:space="preserve">LED Strip SMD2835 - 240 LEDs High Lumen 6400K IP20 (5 METER ROLL)</t>
  </si>
  <si>
    <t xml:space="preserve">2308</t>
  </si>
  <si>
    <t xml:space="preserve">Tira LED Rígida SMD5630 72 LEDs 6000K - 1 Metro</t>
  </si>
  <si>
    <t xml:space="preserve">2309</t>
  </si>
  <si>
    <t xml:space="preserve">Tira LED Rígida SMD5630 72 LEDs 3000K - 1 Metro</t>
  </si>
  <si>
    <t xml:space="preserve">2310</t>
  </si>
  <si>
    <t xml:space="preserve">Barra Perfil con Tira Led SMD5630 72 Leds 6000K</t>
  </si>
  <si>
    <t xml:space="preserve">2311</t>
  </si>
  <si>
    <t xml:space="preserve">Barra Perfil con Tira Led SMD5630 72 Leds 3000K</t>
  </si>
  <si>
    <t xml:space="preserve">2312</t>
  </si>
  <si>
    <t xml:space="preserve">Barra Perfil con Tira Led SMD5630 36 Leds 6000K</t>
  </si>
  <si>
    <t xml:space="preserve">2313</t>
  </si>
  <si>
    <t xml:space="preserve">Barra Perfil con Tira Led SMD5630 36 Leds 3000K</t>
  </si>
  <si>
    <t xml:space="preserve">2314</t>
  </si>
  <si>
    <t xml:space="preserve">Tira LED Rígida SMD5630 72 LEDs 4500K - 1 Metro</t>
  </si>
  <si>
    <t xml:space="preserve">2316</t>
  </si>
  <si>
    <t xml:space="preserve">LED Tira Rigida SMD5630 72 LEDs 6000K - 1 Metro</t>
  </si>
  <si>
    <t xml:space="preserve">2317</t>
  </si>
  <si>
    <t xml:space="preserve">LED Tira Rigida SMD5630 72 LEDs 3000K - 1 Metro</t>
  </si>
  <si>
    <t xml:space="preserve">2318</t>
  </si>
  <si>
    <t xml:space="preserve">LED Tira Rigida SMD5630 72 LEDs 4500K - 1 Metro</t>
  </si>
  <si>
    <t xml:space="preserve">2350</t>
  </si>
  <si>
    <t xml:space="preserve">LED Strip Set SMD5050 30 LEDs RGB IP20  /2124+3238+3625/              </t>
  </si>
  <si>
    <t xml:space="preserve">LED Strip Set SMD3528 60 LEDs 4500K High Lumen IP20 /2041+3237+3512/             </t>
  </si>
  <si>
    <t xml:space="preserve">2352</t>
  </si>
  <si>
    <t xml:space="preserve">LED Strip Set SMD5050 30 LEDs RGB IP65  /2118+3239+3625/              </t>
  </si>
  <si>
    <t xml:space="preserve">2353</t>
  </si>
  <si>
    <t xml:space="preserve">LED Strip Set SMD5050 60 LEDs RGB IP20  /2120+3239+3625/              </t>
  </si>
  <si>
    <t xml:space="preserve">2354</t>
  </si>
  <si>
    <t xml:space="preserve">LED Strip Set SMD5050 60 LEDs RGB IP65  /2155+3239+3625/              </t>
  </si>
  <si>
    <t xml:space="preserve">2355</t>
  </si>
  <si>
    <t xml:space="preserve">LED Strip Set SMD5050 60 LEDs 6000K IP20  /2126+3237/              </t>
  </si>
  <si>
    <t xml:space="preserve">2356</t>
  </si>
  <si>
    <t xml:space="preserve">LED Strip Set SMD5050 60 LEDs 6000K IP65  /2148+3239/              </t>
  </si>
  <si>
    <t xml:space="preserve">2358</t>
  </si>
  <si>
    <t xml:space="preserve">LED Strip Set SMD5050 60 LEDs RGB+White IP20  /2159+3239+3326/              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</si>
  <si>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</si>
  <si>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</si>
  <si>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</si>
  <si>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 xml:space="preserve">2403</t>
  </si>
  <si>
    <t xml:space="preserve">LED Strip SMD3014 - 204 LEDs 6000K Non-waterproof (5 METER ROLL)</t>
  </si>
  <si>
    <t xml:space="preserve">2404</t>
  </si>
  <si>
    <t xml:space="preserve">LED Strip SMD3014 - 204 LEDs 3000K Non-waterproof (5 METER ROLL)</t>
  </si>
  <si>
    <t xml:space="preserve">2405</t>
  </si>
  <si>
    <t xml:space="preserve">LED Strip SMD3014 - 204 LEDs 4000K Non-waterproof (5 METER ROLL)</t>
  </si>
  <si>
    <t xml:space="preserve">2430</t>
  </si>
  <si>
    <t xml:space="preserve">LED Strip SMD5050 - 60 LEDs 24V 6400K IP20 (5 METER ROLL)</t>
  </si>
  <si>
    <t xml:space="preserve">2431</t>
  </si>
  <si>
    <t xml:space="preserve">LED Strip SMD5050 - 60 LEDs 24V 3000K IP20 (5 METER ROLL)</t>
  </si>
  <si>
    <t xml:space="preserve">2459</t>
  </si>
  <si>
    <t xml:space="preserve">LED Strip SMD5050 - 60 LEDs 24V 4000K IP20 (5 METER ROLL)</t>
  </si>
  <si>
    <t xml:space="preserve">LED Strip SMD5050 - 30 LEDs 4000K IP65 (5 METER ROLL)</t>
  </si>
  <si>
    <t xml:space="preserve">2461</t>
  </si>
  <si>
    <t xml:space="preserve">LED Strip SMD2835 - 204 LEDs 3000K IP20 (5 METER ROLL)</t>
  </si>
  <si>
    <t xml:space="preserve">2462</t>
  </si>
  <si>
    <t xml:space="preserve">LED Strip SMD2835 - 204 LEDs 4000K IP20 (5 METER ROLL)</t>
  </si>
  <si>
    <t xml:space="preserve">2463</t>
  </si>
  <si>
    <t xml:space="preserve">LED Strip SMD2835 - 204 LEDs 6000K IP20 (5 METER ROLL)</t>
  </si>
  <si>
    <t xml:space="preserve">8W Neon Flex 6400K (10 METER ROLL)</t>
  </si>
  <si>
    <t xml:space="preserve">8W Neon Flex 3000K (10 METER ROLL)</t>
  </si>
  <si>
    <t xml:space="preserve">8W Neon Flex 4000K (10 METER ROLL)</t>
  </si>
  <si>
    <t xml:space="preserve">8W Neon Flex Blue (10 METER ROLL)</t>
  </si>
  <si>
    <t xml:space="preserve">8W Neon Flex Red (10 METER ROLL)</t>
  </si>
  <si>
    <t xml:space="preserve">2517</t>
  </si>
  <si>
    <t xml:space="preserve">Neon Flex 24V Green (10 METER ROLL)</t>
  </si>
  <si>
    <t xml:space="preserve">2518</t>
  </si>
  <si>
    <t xml:space="preserve">Neon Flex 24V Yellow (10 METER ROLL)</t>
  </si>
  <si>
    <t xml:space="preserve">2519</t>
  </si>
  <si>
    <t xml:space="preserve">LED Strip SMD3528 - 60LEDs 4500K IP54 Silicon WP</t>
  </si>
  <si>
    <t xml:space="preserve">2520</t>
  </si>
  <si>
    <t xml:space="preserve">LED Strip SMD2835 - 120 LEDs 6000K IP54 (5 METER ROLL)</t>
  </si>
  <si>
    <t xml:space="preserve">2521</t>
  </si>
  <si>
    <t xml:space="preserve">LED Strip SMD2835 - 120 LEDs 3000K IP54 (5 METER ROLL)</t>
  </si>
  <si>
    <t xml:space="preserve">2526</t>
  </si>
  <si>
    <t xml:space="preserve">Connector With Plug For Neon Flex</t>
  </si>
  <si>
    <t xml:space="preserve">2527</t>
  </si>
  <si>
    <t xml:space="preserve">Aluminum Profile For Neon Flex</t>
  </si>
  <si>
    <t xml:space="preserve">2529</t>
  </si>
  <si>
    <t xml:space="preserve">Neon Flex 24V Pink (10 METER ROLL)</t>
  </si>
  <si>
    <t xml:space="preserve">2531</t>
  </si>
  <si>
    <t xml:space="preserve">Neon Flex 24V Violet (10 METER ROLL)</t>
  </si>
  <si>
    <t xml:space="preserve">2535</t>
  </si>
  <si>
    <t xml:space="preserve">LED Bar 18W 12V SMD4014 1M 3000K 2pcs/Pack</t>
  </si>
  <si>
    <t xml:space="preserve">2536</t>
  </si>
  <si>
    <t xml:space="preserve">LED Bar 18W 12V SMD4014 1M 4500K 2pcs/Pack</t>
  </si>
  <si>
    <t xml:space="preserve">2537</t>
  </si>
  <si>
    <t xml:space="preserve">LED Bar 18W 12V SMD4014 1M 6000K 2pcs/Pack</t>
  </si>
  <si>
    <t xml:space="preserve">LED Bar 18W 12V SMD4014 1M 3000K 10pcs/Pack</t>
  </si>
  <si>
    <t xml:space="preserve">2539</t>
  </si>
  <si>
    <t xml:space="preserve">LED Bar 18W 12V SMD4014 1M 4500K 10pcs/Pack</t>
  </si>
  <si>
    <t xml:space="preserve">LED Bar 18W 12V SMD4014 1M 6000K 10pcs/Pack</t>
  </si>
  <si>
    <t xml:space="preserve">LED Bar 144LED SMD4014 3000K </t>
  </si>
  <si>
    <t xml:space="preserve">2542</t>
  </si>
  <si>
    <t xml:space="preserve">LED Bar 144LED SMD4014 4500K </t>
  </si>
  <si>
    <t xml:space="preserve">2543</t>
  </si>
  <si>
    <t xml:space="preserve">LED Bar 144LED SMD4014 6400K </t>
  </si>
  <si>
    <t xml:space="preserve">LED Strip RGB Set SMD5050 60 LEDs IP20             </t>
  </si>
  <si>
    <t xml:space="preserve">2547</t>
  </si>
  <si>
    <t xml:space="preserve">LED Strip SMD5050 - 60 LEDs 2200K Non-waterproof (5 METER ROLL)</t>
  </si>
  <si>
    <t xml:space="preserve">LED Bedlight With Sensor Single Bed 3000K</t>
  </si>
  <si>
    <t xml:space="preserve">2549</t>
  </si>
  <si>
    <t xml:space="preserve">LED Bedlight With Sensor Single Bed 4500K</t>
  </si>
  <si>
    <t xml:space="preserve">LED Bedlight With Sensor Double Bed 3000K</t>
  </si>
  <si>
    <t xml:space="preserve">LED Bedlight With Sensor Double Bed 4500K</t>
  </si>
  <si>
    <t xml:space="preserve">2552</t>
  </si>
  <si>
    <t xml:space="preserve">LED Strip 5050 - 60 LEDs 12V IP20 RGB + 4000K (5 METER ROLL)</t>
  </si>
  <si>
    <t xml:space="preserve">2553</t>
  </si>
  <si>
    <t xml:space="preserve">LED Strip 5050 - 60 LEDs 12V IP20 RGB + 3000K (5 METER ROLL)</t>
  </si>
  <si>
    <t xml:space="preserve">Sensor For Led Digital Bed Lighting With Connector</t>
  </si>
  <si>
    <t xml:space="preserve">Touch Sensor For Bed Light White </t>
  </si>
  <si>
    <t xml:space="preserve">Hand Wave Sensor For Bed Light White </t>
  </si>
  <si>
    <t xml:space="preserve">LED Strip RGB Set Light Kit W/Remote 12v IP20</t>
  </si>
  <si>
    <t xml:space="preserve">2559</t>
  </si>
  <si>
    <t xml:space="preserve">LED Strip 2835 60 Led 12V IP20 3000K (5 METER ROLL)</t>
  </si>
  <si>
    <t xml:space="preserve">2560</t>
  </si>
  <si>
    <t xml:space="preserve">LED Strip 2835 60 Led 12V IP20 4000K (5 METER ROLL)</t>
  </si>
  <si>
    <t xml:space="preserve">2561</t>
  </si>
  <si>
    <t xml:space="preserve">LED Strip 2835 60 Led 12V IP20 6400K (5 METER ROLL)</t>
  </si>
  <si>
    <t xml:space="preserve">2562</t>
  </si>
  <si>
    <t xml:space="preserve">LED Strip 5050 60 Led 24V IP65 3000K (5 METER ROLL)</t>
  </si>
  <si>
    <t xml:space="preserve">2563</t>
  </si>
  <si>
    <t xml:space="preserve">LED Strip 5050 60 Led 24V IP65 4000K (5 METER ROLL)</t>
  </si>
  <si>
    <t xml:space="preserve">LED Strip 5050 60 Led 24V IP65 6000K (5 METER ROLL)</t>
  </si>
  <si>
    <t xml:space="preserve">2565</t>
  </si>
  <si>
    <t xml:space="preserve">Plug + Pin + Cap</t>
  </si>
  <si>
    <t xml:space="preserve">2566</t>
  </si>
  <si>
    <t xml:space="preserve">Click</t>
  </si>
  <si>
    <t xml:space="preserve">2567</t>
  </si>
  <si>
    <t xml:space="preserve">End Cap </t>
  </si>
  <si>
    <t xml:space="preserve">2568</t>
  </si>
  <si>
    <t xml:space="preserve">Neon Flex Backlite Silicon 24V 3000K (10 METER ROLL)</t>
  </si>
  <si>
    <t xml:space="preserve">2569</t>
  </si>
  <si>
    <t xml:space="preserve">Neon Flex Backlite Silicon 24V 4000K (10 METER ROLL)</t>
  </si>
  <si>
    <t xml:space="preserve">2570</t>
  </si>
  <si>
    <t xml:space="preserve">Neon Flex Backlite Silicon 24V 6400K (10 METER ROLL)</t>
  </si>
  <si>
    <t xml:space="preserve">2571</t>
  </si>
  <si>
    <t xml:space="preserve">Plastic Profile For VT-559</t>
  </si>
  <si>
    <t xml:space="preserve">2.4W 1 Meter 2835 With Sensor 2700K</t>
  </si>
  <si>
    <t xml:space="preserve">2.4W 1 Meter 2835 With Sensor 4000K</t>
  </si>
  <si>
    <t xml:space="preserve">LED Strip Light - 360 LEDs IP20 3000K (5 METER ROLL)</t>
  </si>
  <si>
    <t xml:space="preserve">2581</t>
  </si>
  <si>
    <t xml:space="preserve">LED Strip Light - 360 LEDs IP20 4000K (5 METER ROLL)</t>
  </si>
  <si>
    <t xml:space="preserve">LED Strip Light - 360 LEDs IP20 6000K (5 METER ROLL)</t>
  </si>
  <si>
    <t xml:space="preserve">2583</t>
  </si>
  <si>
    <t xml:space="preserve">LED Strip Light - 10W 5050/60 RGB With Wifi Controler IP20 SET Alexa Smart </t>
  </si>
  <si>
    <t xml:space="preserve">2584</t>
  </si>
  <si>
    <t xml:space="preserve">LED Strip Light - 10W 5050/60 RGB+White With Wifi Controler IP20 SET  Alexa Smart 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</si>
  <si>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</si>
  <si>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</si>
  <si>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</si>
  <si>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 xml:space="preserve">LED Dimmer With Touch Remote Controller</t>
  </si>
  <si>
    <t xml:space="preserve">2591</t>
  </si>
  <si>
    <t xml:space="preserve">LED Strip SMD5050 - 60 LEDs 24V RGB IP20 (5 METER ROLL)</t>
  </si>
  <si>
    <t xml:space="preserve">2592</t>
  </si>
  <si>
    <t xml:space="preserve">LED Strip SMD5050 - 60 LEDs 24V RGB IP20 (10 METER ROLL)</t>
  </si>
  <si>
    <t xml:space="preserve">2593</t>
  </si>
  <si>
    <t xml:space="preserve">LED Strip SMD2835 - 126 LEDs 24V IP20 3000K  150LM/W (5 METER ROLL)</t>
  </si>
  <si>
    <t xml:space="preserve">2594</t>
  </si>
  <si>
    <t xml:space="preserve">LED Strip SMD2835 - 126 LEDs 24V IP20 4000K  150LM/W (5 METER ROLL)</t>
  </si>
  <si>
    <t xml:space="preserve">2595</t>
  </si>
  <si>
    <t xml:space="preserve">LED Strip SMD2835 - 126 LEDs 24V IP20 6400K  150LM/W (5 METER ROLL)</t>
  </si>
  <si>
    <t xml:space="preserve">2596</t>
  </si>
  <si>
    <t xml:space="preserve">LED Strip SMD2835 - 168 LEDs 24V IP20 3000K  150LM/W (5 METER ROLL)</t>
  </si>
  <si>
    <t xml:space="preserve">2597</t>
  </si>
  <si>
    <t xml:space="preserve">LED Strip SMD2835 - 168 LEDs 24V IP20 4000K  150LM/W (5 METER ROLL)</t>
  </si>
  <si>
    <t xml:space="preserve">2598</t>
  </si>
  <si>
    <t xml:space="preserve">LED Strip SMD2835 - 168 LEDs 24V IP20 6400K  150LM/W (5 METER ROLL)</t>
  </si>
  <si>
    <t xml:space="preserve">LED Strip SMD2835 - 238 LEDs 24V IP20 6400K  150LM/W (5 METER ROLL)</t>
  </si>
  <si>
    <t xml:space="preserve">2601</t>
  </si>
  <si>
    <t xml:space="preserve">LED Strip  - 700 LEDS 24V  IP20 3000K CRI&gt;95 150LM/W  Real Color Series (5 METER ROLL)</t>
  </si>
  <si>
    <t xml:space="preserve">LED Strip  - 700 LEDS 24V  IP20 4000K CRI&gt;95 150LM/W  Real Color Series (5 METER ROLL)</t>
  </si>
  <si>
    <t xml:space="preserve">LED Strip  - 700 LEDS 24V  IP20 6400K CRI&gt;95 150LM/W  Real Color Series (5 METER ROLL)</t>
  </si>
  <si>
    <t xml:space="preserve">2610</t>
  </si>
  <si>
    <t xml:space="preserve">Led Strip Mounting Kit With Diffuser Aluminum Surface  2000MM  Without Cover </t>
  </si>
  <si>
    <t xml:space="preserve">2611</t>
  </si>
  <si>
    <t xml:space="preserve">Led Strip Mounting Kit With Diffuser Aluminum Concealed  2000MM  Without Cover </t>
  </si>
  <si>
    <t xml:space="preserve">2612</t>
  </si>
  <si>
    <t xml:space="preserve">Neon Flex 24V IP68 3000K Cuttable Every 5CM (10 METER ROLL)</t>
  </si>
  <si>
    <t xml:space="preserve">2613</t>
  </si>
  <si>
    <t xml:space="preserve">Neon Flex 24V IP68 4000K Cuttable Every 5CM (10 METER ROLL)</t>
  </si>
  <si>
    <t xml:space="preserve">2614</t>
  </si>
  <si>
    <t xml:space="preserve">Neon Flex 24V IP68 6000K Cuttable Every 5CM (10 METER ROLL)</t>
  </si>
  <si>
    <t xml:space="preserve">2615</t>
  </si>
  <si>
    <t xml:space="preserve">Neon Flex 24V IP68 Blue Cuttable Every 5CM (10 METER ROLL)</t>
  </si>
  <si>
    <t xml:space="preserve">2616</t>
  </si>
  <si>
    <t xml:space="preserve">Neon Flex 24V IP68 Green Cuttable Every 5CM (10 METER ROLL)</t>
  </si>
  <si>
    <t xml:space="preserve">2617</t>
  </si>
  <si>
    <t xml:space="preserve">Neon Flex 24V IP68 Yellow Cuttable Every 5CM (10 METER ROLL)</t>
  </si>
  <si>
    <t xml:space="preserve">2618</t>
  </si>
  <si>
    <t xml:space="preserve">Neon Flex 24V IP68 Red Cuttable Every 5CM (10 METER ROLL)</t>
  </si>
  <si>
    <t xml:space="preserve">2619</t>
  </si>
  <si>
    <t xml:space="preserve">Neon Flex Silicon 24V 3000K CRI &gt;90 (5 METER ROLL)</t>
  </si>
  <si>
    <t xml:space="preserve">2620</t>
  </si>
  <si>
    <t xml:space="preserve">Neon Flex Silicon 24V 4000K CRI &gt;90 (5 METER ROLL)</t>
  </si>
  <si>
    <t xml:space="preserve">2621</t>
  </si>
  <si>
    <t xml:space="preserve">Neon Flex Silicon 24V 6400K CRI &gt;90 (5 METER ROLL)</t>
  </si>
  <si>
    <t xml:space="preserve">2622</t>
  </si>
  <si>
    <t xml:space="preserve">LED Strip SMD2835 - 120 LEDs 24V IP20 3000K Double PCB (10 METER ROLL)</t>
  </si>
  <si>
    <t xml:space="preserve">2623</t>
  </si>
  <si>
    <t xml:space="preserve">LED Strip SMD2835 - 120 LEDs 24V IP20 4000K Double PCB (10 METER ROLL)</t>
  </si>
  <si>
    <t xml:space="preserve">LED Strip SMD2835 - 120 LEDs 24V IP20 6400K  Double PCB (10 METER ROLL)</t>
  </si>
  <si>
    <t xml:space="preserve">2625</t>
  </si>
  <si>
    <t xml:space="preserve">LED Strip SMD2835 - 120 LEDs 24V IP65 3000K Double PCB (10 METER ROLL)</t>
  </si>
  <si>
    <t xml:space="preserve">2626</t>
  </si>
  <si>
    <t xml:space="preserve">LED Strip SMD2835 - 120 LEDs 24V IP65 4000K Double PCB (10 METER ROLL)</t>
  </si>
  <si>
    <t xml:space="preserve">2627</t>
  </si>
  <si>
    <t xml:space="preserve">LED Strip SMD2835 - 120 LEDs 24V IP65 6400K  Double PCB (10 METER ROLL)</t>
  </si>
  <si>
    <t xml:space="preserve">LED Strip Light - 28W 5050/54 RGB+3in1 IP65 Alexa Smart </t>
  </si>
  <si>
    <t xml:space="preserve">LED Strip RGB Set SMD5050 300LED 2x5M With Remote + Adaptor </t>
  </si>
  <si>
    <t xml:space="preserve">Click + 2pcs Screw For Strip Light</t>
  </si>
  <si>
    <t xml:space="preserve">LED COB  Strip Light IP20 24V 3000K 512 Leds 12W/m (5 METER ROLL)</t>
  </si>
  <si>
    <t xml:space="preserve">LED COB  Strip Light IP20 24V 4000K 512 Leds 12W/m (5 METER ROLL)</t>
  </si>
  <si>
    <t xml:space="preserve">LED COB  Strip Light IP20 24V 6000K 512 Leds 12W/m (5 METER ROLL)</t>
  </si>
  <si>
    <t xml:space="preserve">LED COB  Strip Light IP20 24V 3000K 280 Leds 10W/m (5 METER ROLL)</t>
  </si>
  <si>
    <t xml:space="preserve">LED COB  Strip Light IP20 24V 4000K 280 Leds 10W/m (5 METER ROLL)</t>
  </si>
  <si>
    <t xml:space="preserve">LED COB  Strip Light IP20 24V 6000K 280 Leds 10W/m (5 METER ROLL)</t>
  </si>
  <si>
    <t xml:space="preserve">Connector For Led Strip 8mm </t>
  </si>
  <si>
    <t xml:space="preserve">Connector For Led Strip 8mm Single Head</t>
  </si>
  <si>
    <t xml:space="preserve">Connector For Led Strip 8mm Dual Head</t>
  </si>
  <si>
    <t xml:space="preserve">L Shape Connector For Led Strip 8mm</t>
  </si>
  <si>
    <t xml:space="preserve">Connector For Led Strip 10mm</t>
  </si>
  <si>
    <t xml:space="preserve">Connector For Led Strip 10mm Single Head</t>
  </si>
  <si>
    <t xml:space="preserve">Connector For Led Strip 10mm Dual Head</t>
  </si>
  <si>
    <t xml:space="preserve">L Shape Connector For Led Strip 10mm</t>
  </si>
  <si>
    <t xml:space="preserve">Connector For Led COB Strip 8mm Single Head</t>
  </si>
  <si>
    <t xml:space="preserve">Connector For Led COB Strip 10mm Dual Head</t>
  </si>
  <si>
    <t xml:space="preserve">Connector For Led COB Strip 100mm Single Head</t>
  </si>
  <si>
    <t xml:space="preserve">Connector For Led COB Strip 100mm Dual Head</t>
  </si>
  <si>
    <t xml:space="preserve">LED COB  Strip Light IP20 24V 3000K 420 Leds 10W/m (5 METER ROLL)</t>
  </si>
  <si>
    <t xml:space="preserve">LED COB  Strip Light IP20 24V 4000K 420 Leds 10W/m (5 METER ROLL)</t>
  </si>
  <si>
    <t xml:space="preserve">LED COB  Strip Light IP20 24V 6000K 420 Leds 10W/m (5 METER ROLL)</t>
  </si>
  <si>
    <t xml:space="preserve">LED Power Supply - 30W 12V 2.5A Plastic IP44</t>
  </si>
  <si>
    <t xml:space="preserve">LED Power Supply - 42W 12V 3.5A Plastic IP44</t>
  </si>
  <si>
    <t xml:space="preserve">LED Strip Set 280 COB IP20-3000K 10W DC24V 800LM/M / 2652 + 3264 / </t>
  </si>
  <si>
    <t xml:space="preserve">LED Strip Set 280 COB IP20-4000K 10W DC24V 800LM/M / 2653 + 3264 / </t>
  </si>
  <si>
    <t xml:space="preserve">LED Strip Set 280 COB IP20-6400K 10W DC24V 800LM/M / 2654 + 3264 / </t>
  </si>
  <si>
    <t xml:space="preserve">LED Strip Set 512 COB IP20-3000K 12W DC24V 1000LM/M / 2667 + 3264 / </t>
  </si>
  <si>
    <t xml:space="preserve">LED Strip Set 512 COB IP20-4000K 12W DC24V 1000LM/M / 2668 + 3264 / </t>
  </si>
  <si>
    <t xml:space="preserve">LED Strip Set 512 COB IP20-6000K 12W DC24V 1000LM/M / 2669 + 3264 / </t>
  </si>
  <si>
    <t xml:space="preserve">LED Strip Set 420 COB IP20-3000K 10W DC24V 1000LM/M CRI95 / 2649 + 3272 / </t>
  </si>
  <si>
    <t xml:space="preserve">LED Strip Set 420 COB IP20-4000K 10W DC24V 1000LM/M CRI95 / 2650 + 3272 / </t>
  </si>
  <si>
    <t xml:space="preserve">LED Strip Set 420 COB IP20-6400K 10W DC24V 1000LM/M CRI95 / 2651 + 3272 / </t>
  </si>
  <si>
    <t xml:space="preserve">LED Power Supply 60W 12V 5A IP20</t>
  </si>
  <si>
    <t xml:space="preserve">LED Power Supply 60W 24V 2.5A IP20</t>
  </si>
  <si>
    <t xml:space="preserve">LED Power Supply 75W 12V 6.25A IP20</t>
  </si>
  <si>
    <t xml:space="preserve">LED Power Supply 75W 24V 3.15A IP20</t>
  </si>
  <si>
    <t xml:space="preserve">2686</t>
  </si>
  <si>
    <t xml:space="preserve">LED Power Supply 120W 12V 10A IP20</t>
  </si>
  <si>
    <t xml:space="preserve">LED Power Supply 120W 24V 5A IP20</t>
  </si>
  <si>
    <t xml:space="preserve">LED Power Supply 150W 12V 12.5A IP20</t>
  </si>
  <si>
    <t xml:space="preserve">LED Power Supply 150W 24V 6.25A IP20</t>
  </si>
  <si>
    <t xml:space="preserve">LED Power Supply 250W 12V 20.8A IP20</t>
  </si>
  <si>
    <t xml:space="preserve">LED Power Supply 250W 24V 10.41A IP20</t>
  </si>
  <si>
    <t xml:space="preserve">LED Power Supply 300W 12V 25A IP20</t>
  </si>
  <si>
    <t xml:space="preserve">LED Power Supply 300W 24V 12.5A IP20</t>
  </si>
  <si>
    <t xml:space="preserve">LED Power Supply 500W 12V 42A IP20</t>
  </si>
  <si>
    <t xml:space="preserve">LED Power Supply 500W 24V 21A IP20</t>
  </si>
  <si>
    <t xml:space="preserve">LED Strip -  90 LEDS/M 24V IP20 3000K 120° 4W/M 200LM/W (5 METER ROLL)</t>
  </si>
  <si>
    <t xml:space="preserve">LED Strip -  90 LEDS/M 24V IP20 4000K 120° 4W/M 200LM/W (5 METER ROLL)</t>
  </si>
  <si>
    <t xml:space="preserve">LED Strip -  90 LEDS/M 24V IP20 6400K 120° 4W/M 200LM/W (5 METER ROLL)</t>
  </si>
  <si>
    <t xml:space="preserve">LED Bulb - 5W E27 Filament G125 Amber Glass 2200K</t>
  </si>
  <si>
    <t xml:space="preserve">LED Bulb - 4W E14 T20 Filament Clear Glass 3000K</t>
  </si>
  <si>
    <t xml:space="preserve">LED Bulb - 4W E14 T20 Filament Clear Glass 4000K</t>
  </si>
  <si>
    <t xml:space="preserve">LED Bulb - 4W E14 T20 Filament Clear Glass 6400K</t>
  </si>
  <si>
    <t xml:space="preserve">2704</t>
  </si>
  <si>
    <t xml:space="preserve">LED Bulb - 3W E27 Filament 3D A60 3000K </t>
  </si>
  <si>
    <t xml:space="preserve">2705</t>
  </si>
  <si>
    <t xml:space="preserve">LED Bulb - 3W E27 Filament 3D ST64 3000K </t>
  </si>
  <si>
    <t xml:space="preserve">2706</t>
  </si>
  <si>
    <t xml:space="preserve">LED Bulb - 3W E27 Filament 3D G125 3000K </t>
  </si>
  <si>
    <t xml:space="preserve">LED Bulb - 18W E27 A80 2000 Lumen Plastic 3000K</t>
  </si>
  <si>
    <t xml:space="preserve">2708</t>
  </si>
  <si>
    <t xml:space="preserve">LED Bulb - 18W E27 A80 2000 Lumen Plastic 4000K</t>
  </si>
  <si>
    <t xml:space="preserve">2709</t>
  </si>
  <si>
    <t xml:space="preserve">LED Bulb - 18W E27 A80 2000 Lumen Plastic 6400K</t>
  </si>
  <si>
    <t xml:space="preserve">2710</t>
  </si>
  <si>
    <t xml:space="preserve">LED Bulb - 20W E27 A80 3000K</t>
  </si>
  <si>
    <t xml:space="preserve">2711</t>
  </si>
  <si>
    <t xml:space="preserve">LED Bulb - 20W E27 A80 4000K</t>
  </si>
  <si>
    <t xml:space="preserve">2712</t>
  </si>
  <si>
    <t xml:space="preserve">LED Bulb - 20W E27 A80 6400K</t>
  </si>
  <si>
    <t xml:space="preserve">2713</t>
  </si>
  <si>
    <t xml:space="preserve">LED Bulb - 7W R7S  Plastic 3000K</t>
  </si>
  <si>
    <t xml:space="preserve">2714</t>
  </si>
  <si>
    <t xml:space="preserve">LED Bulb - 7W R7S  Plastic 4000K</t>
  </si>
  <si>
    <t xml:space="preserve">2715</t>
  </si>
  <si>
    <t xml:space="preserve">LED Bulb - 7W R7S  Plastic 6400K</t>
  </si>
  <si>
    <t xml:space="preserve">2716</t>
  </si>
  <si>
    <t xml:space="preserve">LED Bulb - 13W R7S  Plastic 3000K</t>
  </si>
  <si>
    <t xml:space="preserve">2717</t>
  </si>
  <si>
    <t xml:space="preserve">LED Bulb - 13W R7S  Plastic 4000K</t>
  </si>
  <si>
    <t xml:space="preserve">2718</t>
  </si>
  <si>
    <t xml:space="preserve">LED Bulb - 13W R7S  Plastic 6400K</t>
  </si>
  <si>
    <t xml:space="preserve">2719</t>
  </si>
  <si>
    <t xml:space="preserve">LED Spotlight - 6W G9 Plastic 3000K </t>
  </si>
  <si>
    <t xml:space="preserve">2720</t>
  </si>
  <si>
    <t xml:space="preserve">LED Spotlight - 6W G9 Plastic 4000K </t>
  </si>
  <si>
    <t xml:space="preserve">2721</t>
  </si>
  <si>
    <t xml:space="preserve">LED Spotlight - 6W G9 Plastic 6400K </t>
  </si>
  <si>
    <t xml:space="preserve">2722</t>
  </si>
  <si>
    <t xml:space="preserve">LED Spotlight - 7W G9 Plastic 3000K </t>
  </si>
  <si>
    <t xml:space="preserve">2723</t>
  </si>
  <si>
    <t xml:space="preserve">LED Spotlight - 7W G9 Plastic 4000K </t>
  </si>
  <si>
    <t xml:space="preserve">2724</t>
  </si>
  <si>
    <t xml:space="preserve">LED Spotlight - 7W G9 Plastic 6400K </t>
  </si>
  <si>
    <t xml:space="preserve">2728</t>
  </si>
  <si>
    <t xml:space="preserve">LED String Light 5M With 10 Bulbs 3000K</t>
  </si>
  <si>
    <t xml:space="preserve">2730</t>
  </si>
  <si>
    <t xml:space="preserve">LED Bulb - 5.5W E27 G45 2700K 6PCS/PACK</t>
  </si>
  <si>
    <t xml:space="preserve">eur 2,94/pack</t>
  </si>
  <si>
    <t xml:space="preserve">LED Bulb - 5.5W E27 G45 4000K 6PCS/PACK</t>
  </si>
  <si>
    <t xml:space="preserve">LED Bulb - 5.5W E27 G45 6400K 6PCS/PACK</t>
  </si>
  <si>
    <t xml:space="preserve">LED Bulb - 5.5W E14 P45 2700K 6PCS/PACK</t>
  </si>
  <si>
    <t xml:space="preserve">LED Bulb - 5.5W E14 P45 4000K 6PCS/PACK</t>
  </si>
  <si>
    <t xml:space="preserve">2735</t>
  </si>
  <si>
    <t xml:space="preserve">LED Bulb - 5.5W E14 P45 6400K 6PCS/PACK</t>
  </si>
  <si>
    <t xml:space="preserve">LED Bulb - 5.5W E14 Candle 3000K 6 PCS/PACK                                             </t>
  </si>
  <si>
    <t xml:space="preserve">2737</t>
  </si>
  <si>
    <t xml:space="preserve">LED Bulb - 5.5W E14 Candle 4000K  6 PCS/PACK                                             </t>
  </si>
  <si>
    <t xml:space="preserve">2738</t>
  </si>
  <si>
    <t xml:space="preserve">LED Bulb - 5.5W E14 Candle 6400K  6 PCS/PACK                                              </t>
  </si>
  <si>
    <t xml:space="preserve">2739</t>
  </si>
  <si>
    <t xml:space="preserve">LED Spotlight - 5W GU10 SMD White Plastic Milky Cover 3000K 6PCS/PACK </t>
  </si>
  <si>
    <t xml:space="preserve">order 1000 box - eur 2.84/box</t>
  </si>
  <si>
    <t xml:space="preserve">2740</t>
  </si>
  <si>
    <t xml:space="preserve">LED Spotlight - 5W GU10 SMD White Plastic Milky Cover 4000K 6PCS/PACK </t>
  </si>
  <si>
    <t xml:space="preserve">2741</t>
  </si>
  <si>
    <t xml:space="preserve">LED Spotlight - 5W GU10 SMD White Plastic Milky Cover 6400K 6PCS/PACK </t>
  </si>
  <si>
    <t xml:space="preserve">2742</t>
  </si>
  <si>
    <t xml:space="preserve">LED Spotlight - 4W G9  Glass 2700K </t>
  </si>
  <si>
    <t xml:space="preserve">2743</t>
  </si>
  <si>
    <t xml:space="preserve">LED Spotlight - 4W G9  Glass 4000K </t>
  </si>
  <si>
    <t xml:space="preserve">2744</t>
  </si>
  <si>
    <t xml:space="preserve">LED Spotlight - 4W G9  Glass 6400K </t>
  </si>
  <si>
    <t xml:space="preserve">2745</t>
  </si>
  <si>
    <t xml:space="preserve">LED Spotlight - 3W G9 Plastic 3000K 6pcs/Pack</t>
  </si>
  <si>
    <t xml:space="preserve">2746</t>
  </si>
  <si>
    <t xml:space="preserve">LED Spotlight - 3W G9 Plastic 4000K 6pcs/Pack</t>
  </si>
  <si>
    <t xml:space="preserve">LED Spotlight - 3W G9 Plastic 6400K 6pcs/Pack</t>
  </si>
  <si>
    <t xml:space="preserve">2748</t>
  </si>
  <si>
    <t xml:space="preserve">LED Bulb - 5W E27 G100 Vintage SMD 2200K</t>
  </si>
  <si>
    <t xml:space="preserve">2749</t>
  </si>
  <si>
    <t xml:space="preserve">LED Bulb - 5W E27 T60 Vintage SMD 2200K</t>
  </si>
  <si>
    <t xml:space="preserve">2750</t>
  </si>
  <si>
    <t xml:space="preserve">LED Bulb - 4.5W GU10 110` Lens With RA80 WIFI SMART  WW + CW </t>
  </si>
  <si>
    <t xml:space="preserve">LED Bulb - 10W E27 A60  SMART WIFI RGB + WW+CW </t>
  </si>
  <si>
    <t xml:space="preserve">2752</t>
  </si>
  <si>
    <t xml:space="preserve">LED Bulb - 11W E27 A60  SMART WIFI RGB + WW+CW </t>
  </si>
  <si>
    <t xml:space="preserve">2753</t>
  </si>
  <si>
    <t xml:space="preserve">LED Bulb - 15W E27 A60  SMART WIFI RGB + WW+CW </t>
  </si>
  <si>
    <t xml:space="preserve">2754</t>
  </si>
  <si>
    <t xml:space="preserve">LED Bulb - 4.5W E14 Candle SMART  RGB + WW+CW </t>
  </si>
  <si>
    <t xml:space="preserve">LED Bulb - 4.5W E27 G45 Smart RGB + WW + CW </t>
  </si>
  <si>
    <t xml:space="preserve">2756</t>
  </si>
  <si>
    <t xml:space="preserve">LED Bulb - 4.5W E14 P45 Smart RGB + WW + CW</t>
  </si>
  <si>
    <t xml:space="preserve">LED Bulb - 4.5W GU10 100` Plastic Milky Cover RGB + WW + CW </t>
  </si>
  <si>
    <t xml:space="preserve">LED Bulb - 9W E27 A60 RA80 Micro Wave Sensor 3000K</t>
  </si>
  <si>
    <t xml:space="preserve">2761</t>
  </si>
  <si>
    <t xml:space="preserve">LED Bulb - 9W E27 A60 RA80 Micro Wave Sensor 4000K</t>
  </si>
  <si>
    <t xml:space="preserve">LED Bulb - 9W E27 A60 RA80 Micro Wave Sensor 6400K</t>
  </si>
  <si>
    <t xml:space="preserve">LED Bulb - 11W E27 A60 RA80 Micro Wave Sensor 3000K</t>
  </si>
  <si>
    <t xml:space="preserve">LED Bulb - 11W E27 A60 RA80 Micro Wave Sensor 4000K</t>
  </si>
  <si>
    <t xml:space="preserve">LED Bulb - 11W E27 A60 RA80 Micro Wave Sensor 6400K</t>
  </si>
  <si>
    <t xml:space="preserve">2766</t>
  </si>
  <si>
    <t xml:space="preserve">LED Bulb - 9W E27 A60 RA80 RGB + 3000K</t>
  </si>
  <si>
    <t xml:space="preserve">2767</t>
  </si>
  <si>
    <t xml:space="preserve">LED Bulb - 9W E27 A60 RA80 RGB + 4000K</t>
  </si>
  <si>
    <t xml:space="preserve">2768</t>
  </si>
  <si>
    <t xml:space="preserve">LED Bulb - 9W E27 A60 RA80 RGB + 6400K</t>
  </si>
  <si>
    <t xml:space="preserve">2769</t>
  </si>
  <si>
    <t xml:space="preserve">LED Bulb - 3.5W E14 A80 Candle Dimming Brightness RF Control RGB + 3000K</t>
  </si>
  <si>
    <t xml:space="preserve">LED Bulb - 3.5W E14 A80 Candle Dimming Brightness RF Control RGB + 4000K</t>
  </si>
  <si>
    <t xml:space="preserve">LED Bulb - 3.5W E14 A80 Candle Dimming Brightness RF Control RGB + 6400K</t>
  </si>
  <si>
    <t xml:space="preserve">2772</t>
  </si>
  <si>
    <t xml:space="preserve">LED Bulb - 3.5W E27 G45 RF Control RGB + 3000K</t>
  </si>
  <si>
    <t xml:space="preserve">LED Bulb - 3.5W E27 G45 RF Control RGB + 4000K</t>
  </si>
  <si>
    <t xml:space="preserve">LED Bulb - 3.5W E27 G45 RF Control RGB + 6400K</t>
  </si>
  <si>
    <t xml:space="preserve">2775</t>
  </si>
  <si>
    <t xml:space="preserve">LED Bulb - 3.5W E14 P45 A80 Candle Dimming Brightness RF Control RGB + 3000K</t>
  </si>
  <si>
    <t xml:space="preserve">LED Bulb - 3.5W E14 P45 A80 Candle Dimming Brightness RF Control RGB + 4000K</t>
  </si>
  <si>
    <t xml:space="preserve">LED Bulb - 3.5W E14 P45 A80 Candle Dimming Brightness RF Control RGB + 6400K</t>
  </si>
  <si>
    <t xml:space="preserve">2778</t>
  </si>
  <si>
    <t xml:space="preserve">LED Spotlight - 3.5W GU10 Milky Cover RF Control RGB + 3000K</t>
  </si>
  <si>
    <t xml:space="preserve">2779</t>
  </si>
  <si>
    <t xml:space="preserve">LED Spotlight - 3.5W GU10 Milky Cover RF Control RGB + 4000K</t>
  </si>
  <si>
    <t xml:space="preserve">2780</t>
  </si>
  <si>
    <t xml:space="preserve">LED Spotlight - 3.5W GU10 Milky Cover RF Control RGB + 6400K</t>
  </si>
  <si>
    <t xml:space="preserve">LED Bulb - SAMSUNG CHIP 11W Acrylic UFO  Plastic 3000K</t>
  </si>
  <si>
    <t xml:space="preserve">LED Bulb - SAMSUNG CHIP 11W Acrylic UFO  Plastic 4000K</t>
  </si>
  <si>
    <t xml:space="preserve">LED Bulb - SAMSUNG CHIP 11W Acrylic UFO  Plastic 6400K</t>
  </si>
  <si>
    <t xml:space="preserve">LED Bulb - SAMSUNG CHIP 18W Acrylic UFO  Plastic 3000K</t>
  </si>
  <si>
    <t xml:space="preserve">LED Bulb - SAMSUNG CHIP 18W Acrylic UFO  Plastic 4000K</t>
  </si>
  <si>
    <t xml:space="preserve">LED Bulb - SAMSUNG CHIP 18W Acrylic UFO  Plastic 6400K</t>
  </si>
  <si>
    <t xml:space="preserve">2790</t>
  </si>
  <si>
    <t xml:space="preserve">LED Bulb - 8W Filament E27 T180 Amber Glass 2200K </t>
  </si>
  <si>
    <t xml:space="preserve">2791</t>
  </si>
  <si>
    <t xml:space="preserve">LED Bulb - 10W B22 A60 SMART WIFI RGB + WW +CW</t>
  </si>
  <si>
    <t xml:space="preserve">2792</t>
  </si>
  <si>
    <t xml:space="preserve">LED Spotlight - AR111 20W Changeable Reflector 40`D/20`D Silver 3000K</t>
  </si>
  <si>
    <t xml:space="preserve">2793</t>
  </si>
  <si>
    <t xml:space="preserve">LED Spotlight - AR111 20W Changeable Reflector 40`D/20`D Silver 4000K</t>
  </si>
  <si>
    <t xml:space="preserve">LED Spotlight - AR111 20W Changeable Reflector 40`D/20`D Silver 6400K</t>
  </si>
  <si>
    <t xml:space="preserve">2802</t>
  </si>
  <si>
    <t xml:space="preserve">LED Bulb - 18W Filament E27 A67 Clear Cover 135LM/W 3000K</t>
  </si>
  <si>
    <t xml:space="preserve">2803</t>
  </si>
  <si>
    <t xml:space="preserve">LED Bulb - 18W Filament E27 G95 Clear Cover 135LM/W 3000K </t>
  </si>
  <si>
    <t xml:space="preserve">2806</t>
  </si>
  <si>
    <t xml:space="preserve">LED Bulb - 6.5W E27 A60 Plastic 3000K 160LM/W EVOLUTION                          </t>
  </si>
  <si>
    <t xml:space="preserve">LED Bulb - 6.5W E27 A60 Plastic 4000K 160LM/W EVOLUTION                          </t>
  </si>
  <si>
    <t xml:space="preserve">2808</t>
  </si>
  <si>
    <t xml:space="preserve">LED Bulb - 6.5W E27 A60 Plastic 6400K 160LM/W EVOLUTION                          </t>
  </si>
  <si>
    <t xml:space="preserve">LED Bulb - 9.5W E27 A60 Plastic 3000K 160LM/W EVOLUTION                          </t>
  </si>
  <si>
    <t xml:space="preserve">LED Bulb - 9.5W E27 A60 Plastic 4000K 160LM/W EVOLUTION                          </t>
  </si>
  <si>
    <t xml:space="preserve">LED Bulb - 9.5W E27 A60 Plastic 6400K 160LM/W EVOLUTION                          </t>
  </si>
  <si>
    <t xml:space="preserve">2812</t>
  </si>
  <si>
    <t xml:space="preserve">LED Bulb - 15W E27 A60 Plastic 3000K 160LM/W EVOLUTION                          </t>
  </si>
  <si>
    <t xml:space="preserve">2813</t>
  </si>
  <si>
    <t xml:space="preserve">LED Bulb - 15W E27 A60 Plastic 4000K 160LM/W EVOLUTION </t>
  </si>
  <si>
    <t xml:space="preserve">2814</t>
  </si>
  <si>
    <t xml:space="preserve">LED Bulb - 15W E27 A60 Plastic 6400K 160LM/W EVOLUTION                          </t>
  </si>
  <si>
    <t xml:space="preserve">2815</t>
  </si>
  <si>
    <t xml:space="preserve">LED Bulb - 8W Filament E27 A65 Dimmable 3000K</t>
  </si>
  <si>
    <t xml:space="preserve">2816</t>
  </si>
  <si>
    <t xml:space="preserve">LED Bulb 24W E27 ED120 Clear Cover 4000K 160LM/W EVOLUTION </t>
  </si>
  <si>
    <t xml:space="preserve">2817</t>
  </si>
  <si>
    <t xml:space="preserve">LED Bulb 24W E27 ED120 Clear Cover 6400K 160LM/W EVOLUTION </t>
  </si>
  <si>
    <t xml:space="preserve">LED Bulb - 15W E27 A60 Thermoplastic 6400K 3PCS/Blister Pack                      </t>
  </si>
  <si>
    <t xml:space="preserve">order 1000 boxees - eur 2,17/box</t>
  </si>
  <si>
    <t xml:space="preserve">LED Bulb - 15W E27 A60 Thermoplastic 3000K 3PCS/Blister Pack                      </t>
  </si>
  <si>
    <t xml:space="preserve">LED Bulb - 15W E27 A60 Thermoplastic 4000K 3PCS/Blister Pack                      </t>
  </si>
  <si>
    <t xml:space="preserve">2834</t>
  </si>
  <si>
    <t xml:space="preserve">LED Bulb - 18W R7S  Ceramic 3000K</t>
  </si>
  <si>
    <t xml:space="preserve">2835</t>
  </si>
  <si>
    <t xml:space="preserve">LED Bulb - 18W R7S  Ceramic 4000K</t>
  </si>
  <si>
    <t xml:space="preserve">2836</t>
  </si>
  <si>
    <t xml:space="preserve">LED Bulb - 18W R7S  Ceramic 6400K</t>
  </si>
  <si>
    <t xml:space="preserve">LED Spotlight SAMSUNG CHIP - GU10 5W Transparent 3000K 110°160LM/W</t>
  </si>
  <si>
    <t xml:space="preserve">LED Spotlight SAMSUNG CHIP - GU10 5W Transparent 4000K 110° 160LM/W</t>
  </si>
  <si>
    <t xml:space="preserve">LED Spotlight SAMSUNG CHIP - GU10 5W Transparent 6400K 110° 160LM/W</t>
  </si>
  <si>
    <t xml:space="preserve">LED Bulb - 6W Filamen E27 G45 Clear Cover 3000K</t>
  </si>
  <si>
    <t xml:space="preserve">LED Bulb - 6W Filamen E27 G45 Clear Cover 4000K</t>
  </si>
  <si>
    <t xml:space="preserve">LED Bulb - 6W Filamen E27 G45 Clear Cover 6400K</t>
  </si>
  <si>
    <t xml:space="preserve">LED Bulb - 6W Filamen E14 P45 Clear Cover 3000K </t>
  </si>
  <si>
    <t xml:space="preserve">LED Bulb - 6W Filamen E14 P45 Clear Cover 4000K </t>
  </si>
  <si>
    <t xml:space="preserve">LED Bulb - 6W Filamen E14 P45 Clear Cover 6400K </t>
  </si>
  <si>
    <t xml:space="preserve">LED Bulb - 6W Filament E14 Clear Cover Candle 3000K 130LM/W</t>
  </si>
  <si>
    <t xml:space="preserve">LED Bulb - 6W Filament E14 Clear Cover Candle 4000K 130LM/W</t>
  </si>
  <si>
    <t xml:space="preserve">LED Bulb - 6W Filament E14 Clear Cover Candle 64000K 130LM/W</t>
  </si>
  <si>
    <t xml:space="preserve">LED Bulb - 6W Filamen E27 G45 Clear Cover 3000K 130LM/W</t>
  </si>
  <si>
    <t xml:space="preserve">LED Bulb - 6W Filamen E27 G45 Clear Cover 4000K 130LM/W</t>
  </si>
  <si>
    <t xml:space="preserve">LED Bulb - 6W Filamen E27 G45 Clear Cover 6400K 130LM/W</t>
  </si>
  <si>
    <t xml:space="preserve">LED Bulb - 6W Filamen E14 P45 Clear Cover 3000K 130LM/W</t>
  </si>
  <si>
    <t xml:space="preserve">LED Bulb - 6W Filamen E14 P45 Clear Cover 4000K 130LM/W</t>
  </si>
  <si>
    <t xml:space="preserve">LED Bulb - 6W Filamen E14 P45 Clear Cover 6400K 130LM/W</t>
  </si>
  <si>
    <t xml:space="preserve">LED Bulb - 7W Solar With Sensor RF Control 3 in 1 </t>
  </si>
  <si>
    <t xml:space="preserve">65W LED Ceiling Fan White Body RF Control  3 White Blades  AC Motor  ( 52INCH )</t>
  </si>
  <si>
    <t xml:space="preserve">65W LED Ceiling Fan White Body RF Control  3 Brown  Blades  AC Motor  ( 52INCH )</t>
  </si>
  <si>
    <t xml:space="preserve">65W LED Ceiling Fan Silver Body RF Control  3 Black  Blades  AC Motor  ( 52INCH )</t>
  </si>
  <si>
    <t xml:space="preserve">LED Bulb - 4W Filament E14 Clear Cover Candle Dimmable 3000K  </t>
  </si>
  <si>
    <t xml:space="preserve">Led Strip Mounting Kit With Diffuser Aluminum White Housing 2000*50*35MM </t>
  </si>
  <si>
    <t xml:space="preserve">Led Strip Mounting Kit With Diffuser Aluminum White Housing 2000*50*75MM </t>
  </si>
  <si>
    <t xml:space="preserve">Led Strip Mounting Kit With Diffuser Aluminum 2000*17.4*7MM Black Housing </t>
  </si>
  <si>
    <t xml:space="preserve">Led Strip Mounting Kit With Diffuser Aluminum 2000* 15.8*15.8MM Black Housing </t>
  </si>
  <si>
    <t xml:space="preserve">Led Strip Mounting Kit With Diffuser Aluminum 2000* 24.7*7MM Black Housing </t>
  </si>
  <si>
    <t xml:space="preserve">Led Strip Mounting Kit With Diffuser Aluminum 2000* 23.5*10MM Black Housing </t>
  </si>
  <si>
    <t xml:space="preserve">Led Strip Mounting Kit With Diffuser Aluminum 2000* 19*19MM Black Housing </t>
  </si>
  <si>
    <t xml:space="preserve">Led Strip Mounting Kit With Diffuser Aluminum 2000* 17.2*15.5MM Black Housing</t>
  </si>
  <si>
    <t xml:space="preserve">1W LED Step Light Silver 3000K</t>
  </si>
  <si>
    <t xml:space="preserve">LED COB Strip Light With 24V RGB IP20 (5 METER ROLL)</t>
  </si>
  <si>
    <t xml:space="preserve">3W Led Table Lamp Rechargeable Touch Dimmable Grey Body 3000K</t>
  </si>
  <si>
    <t xml:space="preserve">3W Led Table Lamp Rechargeable Touch Dimmable Grey Body 4000K</t>
  </si>
  <si>
    <t xml:space="preserve">3W Led Table Lamp Rechargeable Touch Dimmable Gold Body 3000K</t>
  </si>
  <si>
    <t xml:space="preserve">3W Led Table Lamp Rechargeable Touch Dimmable Gold Body 4000K</t>
  </si>
  <si>
    <t xml:space="preserve">3W Led Table Lamp Rechargeable Touch Dimmable White Body 3000K</t>
  </si>
  <si>
    <t xml:space="preserve">3W Led Table Lamp Rechargeable Touch Dimmable White Body 4000K</t>
  </si>
  <si>
    <t xml:space="preserve">3W Led Table Lamp Rechargeable Touch Dimmable Black Body 3000K</t>
  </si>
  <si>
    <t xml:space="preserve">3W Led Table Lamp Rechargeable Touch Dimmable Black Body 4000K</t>
  </si>
  <si>
    <t xml:space="preserve">2W LED Solar Wall Lamp 3in1 IP44</t>
  </si>
  <si>
    <t xml:space="preserve">2W LED Solar Stand Lamp Black Body 3in1 IP44</t>
  </si>
  <si>
    <t xml:space="preserve">2W LED Solar Stand Lamp Black Body 3000K+6000K IP44</t>
  </si>
  <si>
    <t xml:space="preserve">2W LED Solar Stand Lawn Black Body 3000K+6000K IP44</t>
  </si>
  <si>
    <t xml:space="preserve">LED Strip SMD5050 - 60LED 24V IP20 3in1 + RGB (5 METER ROLL)</t>
  </si>
  <si>
    <t xml:space="preserve">LED Strip SMD5050 - 60LED 24V IP65 3in1 + RGB (5 METER ROLL)</t>
  </si>
  <si>
    <t xml:space="preserve">LED Strip SMD2835 - 120LED 24V IP20 3in1 (5 METER ROLL) </t>
  </si>
  <si>
    <t xml:space="preserve">LED Strip SMD2835 - 120LED 24V IP65 3in1 (5 METER ROLL)</t>
  </si>
  <si>
    <t xml:space="preserve">Infrared Controled With Remote Control 3in1+RGB 28 Buttons </t>
  </si>
  <si>
    <t xml:space="preserve">Wifi Controled With Remote Control 3in1+RGB 28 Buttons </t>
  </si>
  <si>
    <t xml:space="preserve">Infrared Controled With Remote Control 3in1+RGB 24 Buttons </t>
  </si>
  <si>
    <t xml:space="preserve">Wifi Controled With Remote Control 3in1+RGB 24 Buttons </t>
  </si>
  <si>
    <t xml:space="preserve">Led Strip Mounting Kit With Diffuser Surface 2000*7.8*9mm</t>
  </si>
  <si>
    <t xml:space="preserve">Led Strip Mounting Kit With Diffuser Recessed 2000*12.4*9mm</t>
  </si>
  <si>
    <t xml:space="preserve">LED Strip SMD2835 - 128LED 24V IP20 3000K (5 METER ROLL)</t>
  </si>
  <si>
    <t xml:space="preserve">LED Strip SMD2835 - 128LED 24V IP20 4000K (5 METER ROLL)</t>
  </si>
  <si>
    <t xml:space="preserve">LED Strip SMD2835 - 128LED 24V IP20 6400K (5 METER ROLL)</t>
  </si>
  <si>
    <t xml:space="preserve">Led Strip Mounting Kit With Diffuser Silver Housing  2000*18*6mm</t>
  </si>
  <si>
    <t xml:space="preserve">LED Strip Kit 90leds- 13W RGB + WW + CW TUYA Wifi Smart </t>
  </si>
  <si>
    <t xml:space="preserve">Single Color Wifi Controller</t>
  </si>
  <si>
    <t xml:space="preserve">RGB Wifi Controller </t>
  </si>
  <si>
    <t xml:space="preserve">RGB+W Wifi Controller</t>
  </si>
  <si>
    <t xml:space="preserve">5 Chanel Amplifier </t>
  </si>
  <si>
    <t xml:space="preserve">3in1 Controller</t>
  </si>
  <si>
    <t xml:space="preserve">4 Zone Wifi Controller </t>
  </si>
  <si>
    <t xml:space="preserve">4 Zone RGB+W Wifi Controller</t>
  </si>
  <si>
    <t xml:space="preserve">4 Zone Remote Controller</t>
  </si>
  <si>
    <t xml:space="preserve">Touch Dimmer White </t>
  </si>
  <si>
    <t xml:space="preserve">Touch Dimmer Black </t>
  </si>
  <si>
    <t xml:space="preserve">8 Zone Remote Control</t>
  </si>
  <si>
    <t xml:space="preserve">Touch Remote Control RGB + CCT</t>
  </si>
  <si>
    <t xml:space="preserve">Touch Remote Control RGB + W-White</t>
  </si>
  <si>
    <t xml:space="preserve">Touch Remote Control RGB + W-Black </t>
  </si>
  <si>
    <t xml:space="preserve">LED Bulb 8.5W E27 A60 With RF Control RGB + 3000K Dimmable </t>
  </si>
  <si>
    <t xml:space="preserve">LED Bulb Candle 4.8W E14 With RF Control RGB + 3000K Dimmable </t>
  </si>
  <si>
    <t xml:space="preserve">LED Spotlight GU10 5.5W With RF Control RGB + 3000K Dimmable </t>
  </si>
  <si>
    <t xml:space="preserve">LED Bulb 8.5W E27 A60 With RF Control RGB + 4000K Dimmable </t>
  </si>
  <si>
    <t xml:space="preserve">LED Bulb Candle 4.8W E14 With RF Control RGB + 4000K Dimmable </t>
  </si>
  <si>
    <t xml:space="preserve">LED Spotlight GU10 5.5W With RF Control RGB + 4000K Dimmable </t>
  </si>
  <si>
    <t xml:space="preserve">LED Strip 4040 60 Led 12V 3000K IP20 (5 METER ROLL)</t>
  </si>
  <si>
    <t xml:space="preserve">LED Strip 4040 60 Led 12V 4000K IP20 (5 METER ROLL)</t>
  </si>
  <si>
    <t xml:space="preserve">LED Strip 4040 60 Led 12V 6400K IP20 (5 METER ROLL)</t>
  </si>
  <si>
    <t xml:space="preserve">17W LED Wall Light White Body 3000K IP65</t>
  </si>
  <si>
    <t xml:space="preserve">17W LED Wall Light White Body 4000K IP65</t>
  </si>
  <si>
    <t xml:space="preserve">17W LED Wall Light Black Body 3000K IP65</t>
  </si>
  <si>
    <t xml:space="preserve">17W LED Wall Light Black Body 4000K IP65</t>
  </si>
  <si>
    <t xml:space="preserve">17W LED Wall Light Sensor White Body 3000K IP65</t>
  </si>
  <si>
    <t xml:space="preserve">17W LED Wall Light Sensor White Body 4000K IP65</t>
  </si>
  <si>
    <t xml:space="preserve">17W LED Wall Light Sensor Black Body 3000K IP65</t>
  </si>
  <si>
    <t xml:space="preserve">17W LED Wall Light Sensor Black Body 4000K IP65</t>
  </si>
  <si>
    <t xml:space="preserve">17W LED Wall Light White Body Square 3000K IP65</t>
  </si>
  <si>
    <t xml:space="preserve">17W LED Wall Light White Body Square 4000K IP65</t>
  </si>
  <si>
    <t xml:space="preserve">17W LED Wall Light Black Body Square 3000K IP65</t>
  </si>
  <si>
    <t xml:space="preserve">17W LED Wall Light Black Body Square 4000K IP65</t>
  </si>
  <si>
    <t xml:space="preserve">17W LED Wall Light Sensor White Body Square 3000K IP65</t>
  </si>
  <si>
    <t xml:space="preserve">17W LED Wall Light Sensor White Body Square 4000K IP65</t>
  </si>
  <si>
    <t xml:space="preserve">17W LED Wall Light Sensor Black Body Square 3000K IP65</t>
  </si>
  <si>
    <t xml:space="preserve">17W LED Wall Light Sensor Black Body Square 4000K IP65</t>
  </si>
  <si>
    <t xml:space="preserve">17W LED Wall Light White Body Round 3000K IP65</t>
  </si>
  <si>
    <t xml:space="preserve">17W LED Wall Light White Body Round 4000K IP65</t>
  </si>
  <si>
    <t xml:space="preserve">17W LED Wall Light Black Body Round 3000K IP65</t>
  </si>
  <si>
    <t xml:space="preserve">17W LED Wall Light Black Body Round 4000K IP65</t>
  </si>
  <si>
    <t xml:space="preserve">17W LED Wall Light Sensor White Body Round 3000K IP65</t>
  </si>
  <si>
    <t xml:space="preserve">17W LED Wall Light Sensor White Body Round 4000K IP65</t>
  </si>
  <si>
    <t xml:space="preserve">17W LED Wall Light Sensor Black Body Round 3000K IP65</t>
  </si>
  <si>
    <t xml:space="preserve">17W LED Wall Light Sensor Black Body Round 4000K IP65</t>
  </si>
  <si>
    <t xml:space="preserve">1.5W LED Cabinet Light Silver Body 4000K IP20</t>
  </si>
  <si>
    <t xml:space="preserve">1.5W LED Cabinet Light Black Body 4000K IP20</t>
  </si>
  <si>
    <t xml:space="preserve">1.5W LED Cabinet Light Black Body 3000K IP20</t>
  </si>
  <si>
    <t xml:space="preserve">1.5W LED Cabinet Light Silver Body 3000K IP20</t>
  </si>
  <si>
    <t xml:space="preserve">2W LED Cabinet Light Silver Body 4000K IP20</t>
  </si>
  <si>
    <t xml:space="preserve">2W LED Cabinet Light Black Body 4000K IP20</t>
  </si>
  <si>
    <t xml:space="preserve">2W LED Cabinet Light Black Body 3000K IP20</t>
  </si>
  <si>
    <t xml:space="preserve">2W LED Cabinet Light Silver Body 3000K IP20</t>
  </si>
  <si>
    <t xml:space="preserve">2.5W LED Cabinet Light Silver Body 4000K IP20</t>
  </si>
  <si>
    <t xml:space="preserve">2.5W LED Cabinet Light Black Body 4000K IP20</t>
  </si>
  <si>
    <t xml:space="preserve">2.5W LED Cabinet Light Black Body 3000K IP20</t>
  </si>
  <si>
    <t xml:space="preserve">2.5W LED Cabinet Light Silver Body 3000K IP20</t>
  </si>
  <si>
    <t xml:space="preserve">GU10 Fitting Round White</t>
  </si>
  <si>
    <t xml:space="preserve">discount 55%</t>
  </si>
  <si>
    <t xml:space="preserve">GU10 Fitting Round Black </t>
  </si>
  <si>
    <t xml:space="preserve">LED Strip Set 422 COB IP20 RGB 13W DC24V /2880 + 3625 + 3272/</t>
  </si>
  <si>
    <t xml:space="preserve">24W LED Wall Light White Body 3000K IP65</t>
  </si>
  <si>
    <t xml:space="preserve">24W LED Wall Light White Body 4000K IP65</t>
  </si>
  <si>
    <t xml:space="preserve">24W LED Wall Light Black Body 3000K IP65</t>
  </si>
  <si>
    <t xml:space="preserve">24W LED Wall Light Black Body 4000K IP65</t>
  </si>
  <si>
    <t xml:space="preserve">24W LED Wall Light Grey Body 3000K IP65</t>
  </si>
  <si>
    <t xml:space="preserve">24W LED Wall Light Grey Body 4000K IP65</t>
  </si>
  <si>
    <t xml:space="preserve">LED Tube T8 18W - 120 cm G13 GLASS Tube 3000K</t>
  </si>
  <si>
    <t xml:space="preserve">LED Tube T8 18W - 120 cm G13 GLASS Tube 4000K</t>
  </si>
  <si>
    <t xml:space="preserve">LED Tube T8 18W - 120 cm G13 GLASS Tube 6400K</t>
  </si>
  <si>
    <t xml:space="preserve">LED Bulb - 2.9W E14 Plastic Candle 3000K</t>
  </si>
  <si>
    <t xml:space="preserve">LED Bulb - 2.9W E14 Plastic Candle 4000K</t>
  </si>
  <si>
    <t xml:space="preserve">LED Bulb - 2.9W E14 Plastic Candle 6400K</t>
  </si>
  <si>
    <t xml:space="preserve">LED Spotlight - 2.9W GU10 SMD White Plastic Milky Cover 3000K </t>
  </si>
  <si>
    <t xml:space="preserve">LED Spotlight - 2.9W GU10 SMD White Plastic Milky Cover 4000K </t>
  </si>
  <si>
    <t xml:space="preserve">LED Spotlight - 2.9W GU10 SMD White Plastic Milky Cover 6400K </t>
  </si>
  <si>
    <t xml:space="preserve">LED Bulb - 4W E27 Filament A60 Clear Cover 3000K</t>
  </si>
  <si>
    <t xml:space="preserve">LED Bulb - 4W E27 Filament A60 Clear Cover 4000K</t>
  </si>
  <si>
    <t xml:space="preserve">LED Bulb - 4W  Filament E27 G125 Clear Cover 3000K</t>
  </si>
  <si>
    <t xml:space="preserve">LED Bulb - 4W  Filament E27 G125 Clear Cover 4000K</t>
  </si>
  <si>
    <t xml:space="preserve">LED Bulb - 4W Filament E27 G95 Clear Cover 3000K</t>
  </si>
  <si>
    <t xml:space="preserve">LED Bulb - 4W Filament E27 G95 Clear Cover 4000K</t>
  </si>
  <si>
    <t xml:space="preserve">LED Bulb - 4W Filament E27 ST64 Clear Cover 3000K</t>
  </si>
  <si>
    <t xml:space="preserve">LED Bulb - 4W Filament E27 ST64 Clear Cover 4000K</t>
  </si>
  <si>
    <t xml:space="preserve">LED Bulb 8.5W E27 A65 RGB+WW+CW Compatible With Amazon Alexa And Google Home </t>
  </si>
  <si>
    <t xml:space="preserve">LED Bulb 14W E27 A65 RA80 RGB+WW+CW</t>
  </si>
  <si>
    <t xml:space="preserve">LED Spotlight GU10 4.8W Smart RGB + WW + CW Compatible With Amazon Alexa And Google Home  </t>
  </si>
  <si>
    <t xml:space="preserve">LED Bulb 7W Filament Compatible With Amazon Alexa And Google Home   3in1</t>
  </si>
  <si>
    <t xml:space="preserve">LED Strip Light - 36W EU Plug Compatible With Amazon Alexa And Google Home </t>
  </si>
  <si>
    <t xml:space="preserve">LED Floodlight 10W WIFI Smart RGB + WW + CW Compatible With Amazon Alexa And Google Home </t>
  </si>
  <si>
    <t xml:space="preserve">3008</t>
  </si>
  <si>
    <t xml:space="preserve">LED Power Fuente - 60W 12V 5A Compacta</t>
  </si>
  <si>
    <t xml:space="preserve">3009</t>
  </si>
  <si>
    <t xml:space="preserve">Amplifier for LED Strip RGB 5050</t>
  </si>
  <si>
    <t xml:space="preserve">LED Floodlight 20W Sensor WIFI Smart 3in1 Compatible With Amazon Alexa And Google Home </t>
  </si>
  <si>
    <t xml:space="preserve">LED Spike 7W RGB Black Body IP65</t>
  </si>
  <si>
    <t xml:space="preserve">LED Spike 3*7W RGB Black Body IP65</t>
  </si>
  <si>
    <t xml:space="preserve">Mini Amplifier for LED Strip RGB 5050 3*4A</t>
  </si>
  <si>
    <t xml:space="preserve">3019</t>
  </si>
  <si>
    <t xml:space="preserve">LED Power Fuente - 80W 12V 6,6A Compacta</t>
  </si>
  <si>
    <t xml:space="preserve">LED Floodlight 20W WIFI Smart RGB + WW + CW Compatible With Amazon Alexa And Google Home </t>
  </si>
  <si>
    <t xml:space="preserve">LED Floodlight 50W WIFI Smart RGB + WW + CW Compatible With Amazon Alexa And Google Home </t>
  </si>
  <si>
    <t xml:space="preserve">LED Floodlight 10W Sensor WIFI Smart 3in1 Compatible With Amazon Alexa And Google Home </t>
  </si>
  <si>
    <t xml:space="preserve">LED Bulb - 4.8W E27 G45 With RF Control RGB + 3000K Dimmable </t>
  </si>
  <si>
    <t xml:space="preserve">LED Bulb - 4.8W E14 P45 With RF Control RGB + 3000K Dimmable </t>
  </si>
  <si>
    <t xml:space="preserve">3033</t>
  </si>
  <si>
    <t xml:space="preserve">LED Power Fuente TÜV - 40W 12V 3,3A Compacta</t>
  </si>
  <si>
    <t xml:space="preserve">3034</t>
  </si>
  <si>
    <t xml:space="preserve">LED Power Fuente EMC - 60W 12V 5A Compacta</t>
  </si>
  <si>
    <t xml:space="preserve">3050</t>
  </si>
  <si>
    <t xml:space="preserve">LED Power Fuente - 25W 12V 2,1A Metal IP20</t>
  </si>
  <si>
    <t xml:space="preserve">3051</t>
  </si>
  <si>
    <t xml:space="preserve">LED Power Fuente - 45W 12V 3,8A Metal IP20</t>
  </si>
  <si>
    <t xml:space="preserve">3052</t>
  </si>
  <si>
    <t xml:space="preserve">LED Power Fuente - 60W 12V 5A Metal IP20</t>
  </si>
  <si>
    <t xml:space="preserve">3053</t>
  </si>
  <si>
    <t xml:space="preserve">LED Power Fuente - 75W 12V 6A Metal IP20</t>
  </si>
  <si>
    <t xml:space="preserve">3054</t>
  </si>
  <si>
    <t xml:space="preserve">LED Power Fuente - 120W 12V 10A Metal IP20</t>
  </si>
  <si>
    <t xml:space="preserve">3055</t>
  </si>
  <si>
    <t xml:space="preserve">LED Power Fuente - 150W 12V 12,5A Metal IP20</t>
  </si>
  <si>
    <t xml:space="preserve">3056</t>
  </si>
  <si>
    <t xml:space="preserve">LED Power Fuente - 250W 12V 20A Metal IP20</t>
  </si>
  <si>
    <t xml:space="preserve">3057</t>
  </si>
  <si>
    <t xml:space="preserve">LED Power Supply - 350W 12V 20A Metal</t>
  </si>
  <si>
    <t xml:space="preserve">3069</t>
  </si>
  <si>
    <t xml:space="preserve">LED Power Fuente - 80W 12V 6.6A IP45</t>
  </si>
  <si>
    <t xml:space="preserve">3070</t>
  </si>
  <si>
    <t xml:space="preserve">LED Power Supply - 60W 12V IP45 Metal Rainproof  </t>
  </si>
  <si>
    <t xml:space="preserve">3072</t>
  </si>
  <si>
    <t xml:space="preserve">LED Power Fuente - 150W 12V 12.5A IP45</t>
  </si>
  <si>
    <t xml:space="preserve">3073</t>
  </si>
  <si>
    <t xml:space="preserve">Fuente de alimentación profesional para tiras LED 12VDC 250W 20A IP44</t>
  </si>
  <si>
    <t xml:space="preserve">3074</t>
  </si>
  <si>
    <t xml:space="preserve">LED Power Fuente - 400W 12V 33A IP45</t>
  </si>
  <si>
    <t xml:space="preserve">3075</t>
  </si>
  <si>
    <t xml:space="preserve">LED Power Fuente - 80W 24V IP45</t>
  </si>
  <si>
    <t xml:space="preserve">3076</t>
  </si>
  <si>
    <t xml:space="preserve">LED Power Fuente - 150W 24V IP45</t>
  </si>
  <si>
    <t xml:space="preserve">3077</t>
  </si>
  <si>
    <t xml:space="preserve">LED Power Fuente profesional 400W 24V IP45</t>
  </si>
  <si>
    <t xml:space="preserve">3078</t>
  </si>
  <si>
    <t xml:space="preserve">LED Power Fuente - 200W 24V IP45</t>
  </si>
  <si>
    <t xml:space="preserve">3090</t>
  </si>
  <si>
    <t xml:space="preserve">LED Power Supply - 45W 12V 3,75A Metal Waterproof</t>
  </si>
  <si>
    <t xml:space="preserve">3091</t>
  </si>
  <si>
    <t xml:space="preserve">LED Power Fuente - 60W 12V 5A Metal Waterproof</t>
  </si>
  <si>
    <t xml:space="preserve">3092</t>
  </si>
  <si>
    <t xml:space="preserve">LED Power Fuente - 100W 12V 8,5A IP65</t>
  </si>
  <si>
    <t xml:space="preserve">3094</t>
  </si>
  <si>
    <t xml:space="preserve">LED Power Fuente - 150W 12V 12,5A IP65</t>
  </si>
  <si>
    <t xml:space="preserve">3095</t>
  </si>
  <si>
    <t xml:space="preserve">LED Power Fuente - 45W 24V 1.88A IP65</t>
  </si>
  <si>
    <t xml:space="preserve">3096</t>
  </si>
  <si>
    <t xml:space="preserve">LED Power Fuente - 150W 24V 6.25A IP65</t>
  </si>
  <si>
    <t xml:space="preserve">3097</t>
  </si>
  <si>
    <t xml:space="preserve">LED Power Fuente - 200W 24V 16.6A IP65</t>
  </si>
  <si>
    <t xml:space="preserve">3100</t>
  </si>
  <si>
    <t xml:space="preserve">LED Power Supply - 30W 12V 2,5A Metal Waterproof  </t>
  </si>
  <si>
    <t xml:space="preserve">3101</t>
  </si>
  <si>
    <t xml:space="preserve">LED Power Supply - 100W 24V IP65   </t>
  </si>
  <si>
    <t xml:space="preserve">3110</t>
  </si>
  <si>
    <t xml:space="preserve">29W DALI Driver For A++ Panel</t>
  </si>
  <si>
    <t xml:space="preserve">GU10 Fitting Gypsum Pendant  Suspended Metal With Matt Rose Gold Bottom </t>
  </si>
  <si>
    <t xml:space="preserve">GU10 Fitting Gypsum Pendant  Suspended Metal With Gun Black Bottom </t>
  </si>
  <si>
    <t xml:space="preserve">GU10 Fitting Gypsum Metal With Matt Rose Gold Bottom </t>
  </si>
  <si>
    <t xml:space="preserve">GU10 Fitting Gypsum Metal With Matt Chrome Bottom </t>
  </si>
  <si>
    <t xml:space="preserve">GU10 Fitting Gypsum Surface With Matt Rose Gold Bottom Square </t>
  </si>
  <si>
    <t xml:space="preserve">GU10 Fitting Gypsum Surface With Chrome Bottom Square </t>
  </si>
  <si>
    <t xml:space="preserve">GU10 Fitting Gypsum Metal White Plaster Recessed Light With Matt Rose Gold Square</t>
  </si>
  <si>
    <t xml:space="preserve">GU10 Fitting Gypsum Metal Grey  Recessed Light  Matt Rose Gold Square</t>
  </si>
  <si>
    <t xml:space="preserve">GU10 Fitting Gypsum Metal White  Recessed Light With Chrome Bottom Square</t>
  </si>
  <si>
    <t xml:space="preserve">GU10 Fitting Gypsum Metal Grey   Recessed Light  With Chrome Bottom Square</t>
  </si>
  <si>
    <t xml:space="preserve">GU10 Fitting Gypsum Metal Off White Recessed Light With Matt Rose Gold Square</t>
  </si>
  <si>
    <t xml:space="preserve">GU10 Fitting Gypsum Metal Off White Recessed Light With Chrome Bottom Round</t>
  </si>
  <si>
    <t xml:space="preserve">GU10 Fitting Gypsum Metal White Plaster Recessed Light With Rose Gold Round</t>
  </si>
  <si>
    <t xml:space="preserve">GU10 Fitting Gypsum Metal Grey Recessed Light With Rose Gold Round</t>
  </si>
  <si>
    <t xml:space="preserve">GU10 Fitting Gypsum Metal Off White Recessed Light With Matt Rose Gold Round</t>
  </si>
  <si>
    <t xml:space="preserve">GU10 Fitting Gypsum Metal Off White Recessed Light With Chrome Round</t>
  </si>
  <si>
    <t xml:space="preserve">GU10 Fitting Gypsum Metal Recessed Light With Chrome Bottom Round</t>
  </si>
  <si>
    <t xml:space="preserve">GU10 Fitting Gypsum Metal Grey Recessed Light With Chrome Round</t>
  </si>
  <si>
    <t xml:space="preserve">GU10 Fitting Gypsum Pendant  Suspended Metal Chrome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</si>
  <si>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</si>
  <si>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</si>
  <si>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</si>
  <si>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 xml:space="preserve">GU10 Fitting Gypsum Metal With Gun Black Bottom</t>
  </si>
  <si>
    <t xml:space="preserve">GU10 Fitting Gypsum Metal With Grey Concrete Matt Rose Gold Bottom </t>
  </si>
  <si>
    <t xml:space="preserve">GU10 Fitting Gypsum Metal With Grey Concrete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</si>
  <si>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</si>
  <si>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</si>
  <si>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</si>
  <si>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GU10 Fitting Gypsum Designer Ceiling Movable With White Bottom Square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</si>
  <si>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</si>
  <si>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</si>
  <si>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</si>
  <si>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</si>
  <si>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</si>
  <si>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</si>
  <si>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 xml:space="preserve">GU10 Fitting Gypsum White Recessed Light Square </t>
  </si>
  <si>
    <t xml:space="preserve">GU10 Fitting Gypsum White Recessed Light Round </t>
  </si>
  <si>
    <t xml:space="preserve">GU10 Fitting White+Black Round VT-872</t>
  </si>
  <si>
    <t xml:space="preserve">GU10 Fitting White+Gold Round VT-872</t>
  </si>
  <si>
    <t xml:space="preserve">GU10 Fitting White+Rose Gold Round VT-872</t>
  </si>
  <si>
    <t xml:space="preserve">GU10 Fitting White+Chorme Round VT-872</t>
  </si>
  <si>
    <t xml:space="preserve">GU10 Fitting White+Black Round VT-873</t>
  </si>
  <si>
    <t xml:space="preserve">GU10 Fitting White+Gold Round VT-873</t>
  </si>
  <si>
    <t xml:space="preserve">GU10 Fitting White+Rose Gold Round  VT-873</t>
  </si>
  <si>
    <t xml:space="preserve">GU10 Fitting White+Chorme Round VT-873</t>
  </si>
  <si>
    <t xml:space="preserve">GU10 Fitting White+Black Round VT-874</t>
  </si>
  <si>
    <t xml:space="preserve">GU10 Fitting White+Gold Round VT-874</t>
  </si>
  <si>
    <t xml:space="preserve">GU10 Fitting White+Rose Gold Round VT-874</t>
  </si>
  <si>
    <t xml:space="preserve">GU10 Fitting White+Chorme Round VT-874</t>
  </si>
  <si>
    <t xml:space="preserve">GU10 Fitting White+Black Square VT-875</t>
  </si>
  <si>
    <t xml:space="preserve">GU10 Fitting White+Gold Square VT-875</t>
  </si>
  <si>
    <t xml:space="preserve">GU10 Fitting White+Rose Gold Square VT-875</t>
  </si>
  <si>
    <t xml:space="preserve">GU10 Fitting White+Chorme Square VT-875</t>
  </si>
  <si>
    <t xml:space="preserve">GU10 Fitting Square White </t>
  </si>
  <si>
    <t xml:space="preserve">3213</t>
  </si>
  <si>
    <t xml:space="preserve">LED Power Supply Meanwell - 60W 12V Waterproof   </t>
  </si>
  <si>
    <t xml:space="preserve">3226</t>
  </si>
  <si>
    <t xml:space="preserve">LED Power Fuente Slim - 120W 12V 10A Metal IP20</t>
  </si>
  <si>
    <t xml:space="preserve">3227</t>
  </si>
  <si>
    <t xml:space="preserve">LED Power Fuente Slim - 150W 12V 12.5A Metal IP20</t>
  </si>
  <si>
    <t xml:space="preserve">3228</t>
  </si>
  <si>
    <t xml:space="preserve">SLIM Power Supply - 25W 12V 2,1A Metal IP20</t>
  </si>
  <si>
    <t xml:space="preserve">3229</t>
  </si>
  <si>
    <t xml:space="preserve">LED Power Fuente Slim - 60W 12V 5A Metal IP20</t>
  </si>
  <si>
    <t xml:space="preserve">3230</t>
  </si>
  <si>
    <t xml:space="preserve">LED Power Fuente Slim - 75W 12V 6A Metal IP20</t>
  </si>
  <si>
    <t xml:space="preserve">3231</t>
  </si>
  <si>
    <t xml:space="preserve">LED Plastic Power Supply - 150W 12V IP45</t>
  </si>
  <si>
    <t xml:space="preserve">3232</t>
  </si>
  <si>
    <t xml:space="preserve">LED Plastic Power Supply - 250W 12V IP45</t>
  </si>
  <si>
    <t xml:space="preserve">3233</t>
  </si>
  <si>
    <t xml:space="preserve">LED Plastic Power Supply - 400W 12V IP45  </t>
  </si>
  <si>
    <t xml:space="preserve">3234</t>
  </si>
  <si>
    <t xml:space="preserve">LED Plastic SLIM Power Supply - 60W 12V IP67</t>
  </si>
  <si>
    <t xml:space="preserve">3235</t>
  </si>
  <si>
    <t xml:space="preserve">LED Plastic SLIM Power Supply - 75W 12V IP67</t>
  </si>
  <si>
    <t xml:space="preserve">3236</t>
  </si>
  <si>
    <t xml:space="preserve">LED Plastic SLIM Power Supply - 100W 12V IP45</t>
  </si>
  <si>
    <t xml:space="preserve">LED Power Supply - 18W 12V 1.5A Plastic</t>
  </si>
  <si>
    <t xml:space="preserve">LED Power Supply  - 60W 12V 5A Plastic </t>
  </si>
  <si>
    <t xml:space="preserve">LED Power Supply - 78W 12V 6.5A Plastic </t>
  </si>
  <si>
    <t xml:space="preserve">3243</t>
  </si>
  <si>
    <t xml:space="preserve">LED Slim Power Supply - 120W 12V 10A Metal</t>
  </si>
  <si>
    <t xml:space="preserve">3244</t>
  </si>
  <si>
    <t xml:space="preserve">LED Slim Power Supply - 150W 12V 12.5A Metal</t>
  </si>
  <si>
    <t xml:space="preserve">3246</t>
  </si>
  <si>
    <t xml:space="preserve">LED Slim Power Supply - 60W 12V 5A Metal</t>
  </si>
  <si>
    <t xml:space="preserve">3247</t>
  </si>
  <si>
    <t xml:space="preserve">LED Slim Power Supply - 75W 12V 6A Metal</t>
  </si>
  <si>
    <t xml:space="preserve">3248</t>
  </si>
  <si>
    <t xml:space="preserve">LED Plastic SLIM Power Supply - 150W 12V IP67</t>
  </si>
  <si>
    <t xml:space="preserve">3250</t>
  </si>
  <si>
    <t xml:space="preserve">LED Slim Power Supply 150W IP67 12V</t>
  </si>
  <si>
    <t xml:space="preserve">3251</t>
  </si>
  <si>
    <t xml:space="preserve">LED Plastic Slim Power Supply 100W IP67 12V </t>
  </si>
  <si>
    <t xml:space="preserve">3252</t>
  </si>
  <si>
    <t xml:space="preserve">LED Plastic Slim Power Supply 60W IP67 12V </t>
  </si>
  <si>
    <t xml:space="preserve">3253</t>
  </si>
  <si>
    <t xml:space="preserve">LED Power Supply - 150W 24V IP20 6.5A</t>
  </si>
  <si>
    <t xml:space="preserve">3254</t>
  </si>
  <si>
    <t xml:space="preserve">LED Power Supply - 25W 12V 2A IP20</t>
  </si>
  <si>
    <t xml:space="preserve">3256</t>
  </si>
  <si>
    <t xml:space="preserve">LED Power Supply - 100W Dimmable 12V 8.5A IP20</t>
  </si>
  <si>
    <t xml:space="preserve">3257</t>
  </si>
  <si>
    <t xml:space="preserve">LED Power Supply - 150W Dimmable 12V 12.5A IP20</t>
  </si>
  <si>
    <t xml:space="preserve">3258</t>
  </si>
  <si>
    <t xml:space="preserve">LED Power Supply - 150W Dimmable 24V 6.25A IP20</t>
  </si>
  <si>
    <t xml:space="preserve">3259</t>
  </si>
  <si>
    <t xml:space="preserve">LED Power Supply Slim - 350W IP20 12V 5A</t>
  </si>
  <si>
    <t xml:space="preserve">3260</t>
  </si>
  <si>
    <t xml:space="preserve">LED Plastic Adaptor 5W 5V 1A</t>
  </si>
  <si>
    <t xml:space="preserve">3261</t>
  </si>
  <si>
    <t xml:space="preserve">SLIM Power Supply - 60W 24V 2.5A IP20</t>
  </si>
  <si>
    <t xml:space="preserve">3262</t>
  </si>
  <si>
    <t xml:space="preserve">SLIM Power Supply - 120W 24V 5A IP20</t>
  </si>
  <si>
    <t xml:space="preserve">3263</t>
  </si>
  <si>
    <t xml:space="preserve">SLIM Power Supply - 350W 24V 15A IP20</t>
  </si>
  <si>
    <t xml:space="preserve">3264</t>
  </si>
  <si>
    <t xml:space="preserve">LED Power Supply - 60W 24V 2.5A IP44 Plastic </t>
  </si>
  <si>
    <t xml:space="preserve">3265</t>
  </si>
  <si>
    <t xml:space="preserve">SLIM Power Supply - 400W 24V 16.6A IP45</t>
  </si>
  <si>
    <t xml:space="preserve">3271</t>
  </si>
  <si>
    <t xml:space="preserve">LED Plastic SLIM Power Supply - 30W 12V IP67</t>
  </si>
  <si>
    <t xml:space="preserve">3272</t>
  </si>
  <si>
    <t xml:space="preserve">LED Power Supply - 78W 24V 3.5A IP44 Plastic </t>
  </si>
  <si>
    <t xml:space="preserve">3273</t>
  </si>
  <si>
    <t xml:space="preserve">SLIM Power Supply - 250W 24V 10A IP20</t>
  </si>
  <si>
    <t xml:space="preserve">3274</t>
  </si>
  <si>
    <t xml:space="preserve">SLIM Power Supply - 360W 12V 30A IP20</t>
  </si>
  <si>
    <t xml:space="preserve">3275</t>
  </si>
  <si>
    <t xml:space="preserve">SLIM Power Supply - 360W 24V 15A IP20</t>
  </si>
  <si>
    <t xml:space="preserve">Dimmer for LED Strip with Remote Control</t>
  </si>
  <si>
    <t xml:space="preserve">Radio Controller with Remote Control 4 Buttons</t>
  </si>
  <si>
    <t xml:space="preserve">3304</t>
  </si>
  <si>
    <t xml:space="preserve">Controlador Infrarojos Control Remoto 16 Botones</t>
  </si>
  <si>
    <t xml:space="preserve">DMX512 360W Controller</t>
  </si>
  <si>
    <t xml:space="preserve">Remote Control With Touch </t>
  </si>
  <si>
    <t xml:space="preserve">3317</t>
  </si>
  <si>
    <t xml:space="preserve">Controlador LED 6A Mando Infrarrojos 44 botones </t>
  </si>
  <si>
    <t xml:space="preserve">3318</t>
  </si>
  <si>
    <t xml:space="preserve">Controlador tira led mx. 500W 12A DC12V + mando IR 44</t>
  </si>
  <si>
    <t xml:space="preserve">3321</t>
  </si>
  <si>
    <t xml:space="preserve">Controlador LED Wifi Monocolor</t>
  </si>
  <si>
    <t xml:space="preserve">WIFI RGB Controller</t>
  </si>
  <si>
    <t xml:space="preserve">Controller RGB+White /For LED Strip 2159/</t>
  </si>
  <si>
    <t xml:space="preserve">RGB+W Amplifier /For LED Strip 2159/ </t>
  </si>
  <si>
    <t xml:space="preserve">3331</t>
  </si>
  <si>
    <t xml:space="preserve">Power Cord For Neon Flex</t>
  </si>
  <si>
    <t xml:space="preserve">3333</t>
  </si>
  <si>
    <t xml:space="preserve">Pin For Neon Flex</t>
  </si>
  <si>
    <t xml:space="preserve">3334</t>
  </si>
  <si>
    <t xml:space="preserve">End Safe Cap For Neon Flex</t>
  </si>
  <si>
    <t xml:space="preserve">3335</t>
  </si>
  <si>
    <t xml:space="preserve">1 Meter Plastic Profile With Screws For Neon Flex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</si>
  <si>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</si>
  <si>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</si>
  <si>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</si>
  <si>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 xml:space="preserve">LED RGB Controller With 20 Key RF Remote Control Small</t>
  </si>
  <si>
    <t xml:space="preserve">LED Touch Switch And Dimmer - Silver + Black Cable </t>
  </si>
  <si>
    <t xml:space="preserve">Led Strip Mounting Kit With Diffuser Aluminum 2000* 24.7*7MM Milky</t>
  </si>
  <si>
    <t xml:space="preserve">Led Strip Mounting Kit With Diffuser Aluminum 2000* 23*15.5MM Milky</t>
  </si>
  <si>
    <t xml:space="preserve">Led Strip Mounting Kit With Diffuser Aluminum 2000* 23.5*10MM Milky</t>
  </si>
  <si>
    <t xml:space="preserve">Led Strip Mounting Kit With Diffuser Aluminum 2000* 15.8*15.8MM Milky</t>
  </si>
  <si>
    <t xml:space="preserve">Led Strip Mounting Kit With Diffuser Aluminum 2000* 17.2*15.5MM Milky</t>
  </si>
  <si>
    <t xml:space="preserve">Led Strip Mounting Kit With Diffuser Aluminum 2000* 17.4*7MM Milky</t>
  </si>
  <si>
    <t xml:space="preserve">Led Strip Mounting Kit With Diffuser Aluminum 2000* 19*19MM Milky</t>
  </si>
  <si>
    <t xml:space="preserve">Led Strip Mounting Kit With Diffuser Aluminum2000* 24.5*12.2MM Milky</t>
  </si>
  <si>
    <t xml:space="preserve">Led Strip Mounting Kit With Diffuser Aluminum 2000* 17.4*12.1MM Milky</t>
  </si>
  <si>
    <t xml:space="preserve">Led Strip Mounting Kit With Diffuser Aluminum Milky Gypsum Wide 2000MM </t>
  </si>
  <si>
    <t xml:space="preserve">Led Strip Mounting Kit With Diffuser Aluminum Milky Gypsum Narrow 2000MM </t>
  </si>
  <si>
    <t xml:space="preserve">Led Strip Mounting Kit With Diffuser Aluminum Milky Gypsum Outer Corner 2000MM </t>
  </si>
  <si>
    <t xml:space="preserve">Led Strip Mounting Kit With Diffuser Aluminum Milky Gypsum Inner Corner 2000MM </t>
  </si>
  <si>
    <t xml:space="preserve">Led Strip Mounting Kit With Diffuser Aluminum Milky Gypsum Corner Round  2000MM </t>
  </si>
  <si>
    <t xml:space="preserve">Led Strip Mounting Kit With Diffuser Aluminum 2000* 19*19MM White Housing</t>
  </si>
  <si>
    <t xml:space="preserve">Led Strip Mounting Kit With Diffuser Aluminum2000* 17.4*7MM White Housing</t>
  </si>
  <si>
    <t xml:space="preserve">Led Strip Mounting Kit With Diffuser Aluminum 2000* 17.2*15.5MM White Housing </t>
  </si>
  <si>
    <t xml:space="preserve">Led Strip Mounting Kit With Diffuser Aluminum 2000* 23.5*10MM White Housing </t>
  </si>
  <si>
    <t xml:space="preserve">Led Strip Mounting Kit With Diffuser Aluminum 2000* 24.7*7MM White Housing </t>
  </si>
  <si>
    <t xml:space="preserve">Led Strip Mounting Kit With Diffuser Aluminum 2000* 15.8*15.8MM White Housing </t>
  </si>
  <si>
    <t xml:space="preserve">Led Strip Mounting Kit With Diffuser Aluminum 2000*16*7MM Milky </t>
  </si>
  <si>
    <t xml:space="preserve">Led Strip Mounting Kit With Diffuser Aluminum 2000*30*20MM Milky</t>
  </si>
  <si>
    <t xml:space="preserve">E40-E27 Holder</t>
  </si>
  <si>
    <t xml:space="preserve">3419</t>
  </si>
  <si>
    <t xml:space="preserve">Conversor B22-E27</t>
  </si>
  <si>
    <t xml:space="preserve">GU10 Ceramic Lamp Holder With Silicon Cable</t>
  </si>
  <si>
    <t xml:space="preserve">GU10 Housing Round Movable White </t>
  </si>
  <si>
    <t xml:space="preserve">GU10 Housing Round Movable Satin Nickel </t>
  </si>
  <si>
    <t xml:space="preserve">GU10 Housing Round Movable Chrome                                         </t>
  </si>
  <si>
    <t xml:space="preserve">GU10 Housing Square Movable White                                 </t>
  </si>
  <si>
    <t xml:space="preserve">GU10 Housing Square Movable Satin Nickel                     </t>
  </si>
  <si>
    <t xml:space="preserve">GU10 Housing Square Movable Chrome                                            </t>
  </si>
  <si>
    <t xml:space="preserve">E27 Pendant Holder Brown Body </t>
  </si>
  <si>
    <t xml:space="preserve">E27 Pendant Holder Blue Body </t>
  </si>
  <si>
    <t xml:space="preserve">E27 Pendant Holder White Body </t>
  </si>
  <si>
    <t xml:space="preserve">3478</t>
  </si>
  <si>
    <t xml:space="preserve">E27 PENDANT HOLDER BLACK</t>
  </si>
  <si>
    <t xml:space="preserve">E27 Pendant Holder Pink Body </t>
  </si>
  <si>
    <t xml:space="preserve">E27 Pendant Holder Red Body </t>
  </si>
  <si>
    <t xml:space="preserve">E27 Pendant Holder Grey Body </t>
  </si>
  <si>
    <t xml:space="preserve">E27 Pendant Holder Light Blue Body </t>
  </si>
  <si>
    <t xml:space="preserve">E27 Pendant Holder Purple</t>
  </si>
  <si>
    <t xml:space="preserve">E27 Pendant Holder Orange</t>
  </si>
  <si>
    <t xml:space="preserve">E27 Pendant Holder Yellow</t>
  </si>
  <si>
    <t xml:space="preserve">E27 Pendant Holder Green</t>
  </si>
  <si>
    <t xml:space="preserve">Flexible Connector - LED Strip 3528</t>
  </si>
  <si>
    <t xml:space="preserve">Flexible Connector - LED Strip 5050</t>
  </si>
  <si>
    <t xml:space="preserve">Flexible Connector - LED Strip 5050 RGB</t>
  </si>
  <si>
    <t xml:space="preserve">Connector - LED Strip 3528</t>
  </si>
  <si>
    <t xml:space="preserve">Connector - LED Strip 5050</t>
  </si>
  <si>
    <t xml:space="preserve">Connector - LED Strip 5050 RGB</t>
  </si>
  <si>
    <t xml:space="preserve">Flexible Connector For RGB LED Strip With Pin</t>
  </si>
  <si>
    <t xml:space="preserve">Flexible Connector - LED Strip 3528 DC Female</t>
  </si>
  <si>
    <t xml:space="preserve">Flexible Connector - LED Strip 5050 DC Female</t>
  </si>
  <si>
    <t xml:space="preserve">Connector - LED Strip 3528 Cross Type</t>
  </si>
  <si>
    <t xml:space="preserve">Connector - LED Strip 5050 Cross Type</t>
  </si>
  <si>
    <t xml:space="preserve">Connector - LED Strip 5050 L Type</t>
  </si>
  <si>
    <t xml:space="preserve">Connector -  LED Strip DC Female</t>
  </si>
  <si>
    <t xml:space="preserve">3514</t>
  </si>
  <si>
    <t xml:space="preserve">2I Accesorio Unión Foco Carril Negro</t>
  </si>
  <si>
    <t xml:space="preserve">3515</t>
  </si>
  <si>
    <t xml:space="preserve">2L Accesorio Unión Foco Carril Negro</t>
  </si>
  <si>
    <t xml:space="preserve">3516</t>
  </si>
  <si>
    <t xml:space="preserve">2T Accesorio Unión Foco Carril Negro</t>
  </si>
  <si>
    <t xml:space="preserve">3517</t>
  </si>
  <si>
    <t xml:space="preserve">2X Accesorio Unión Foco Carril Negro </t>
  </si>
  <si>
    <t xml:space="preserve">3518</t>
  </si>
  <si>
    <t xml:space="preserve">2X Accesorio Unión Foco Carril Blanco</t>
  </si>
  <si>
    <t xml:space="preserve">3519</t>
  </si>
  <si>
    <t xml:space="preserve">2I Accesorio Unión Foco Carril Blanco </t>
  </si>
  <si>
    <t xml:space="preserve">3520</t>
  </si>
  <si>
    <t xml:space="preserve">2L Accesorio Unión Carril Color Blanco</t>
  </si>
  <si>
    <t xml:space="preserve">3522</t>
  </si>
  <si>
    <t xml:space="preserve">4 I TRACK LIGHT ACCESSORY WHITE</t>
  </si>
  <si>
    <t xml:space="preserve">4I Track Light Accesory Black</t>
  </si>
  <si>
    <t xml:space="preserve">4T Track Light Accesory Black</t>
  </si>
  <si>
    <t xml:space="preserve">4T Track Light Accesory White</t>
  </si>
  <si>
    <t xml:space="preserve">4X Track Light Accesory Black</t>
  </si>
  <si>
    <t xml:space="preserve">3527</t>
  </si>
  <si>
    <t xml:space="preserve">4 X TRACK LIGHT ACCESSORY WHITE</t>
  </si>
  <si>
    <t xml:space="preserve">4L Track Light Accesory Black</t>
  </si>
  <si>
    <t xml:space="preserve">4L Track Light Accesory White</t>
  </si>
  <si>
    <t xml:space="preserve">Connector For Single Color</t>
  </si>
  <si>
    <t xml:space="preserve">Connector For RGB</t>
  </si>
  <si>
    <t xml:space="preserve">Conecting Cable For Rigid Strip 5pcs DC Jack Set</t>
  </si>
  <si>
    <t xml:space="preserve">Aplique para bombilla LED GU10 Negro para carril de 4 Núcleos</t>
  </si>
  <si>
    <t xml:space="preserve">GU10 Fitting 4 Core Track White Body </t>
  </si>
  <si>
    <t xml:space="preserve">3545</t>
  </si>
  <si>
    <t xml:space="preserve">Aplique GU10 Negro Carril de 2 Núcleos</t>
  </si>
  <si>
    <t xml:space="preserve">3546</t>
  </si>
  <si>
    <t xml:space="preserve">Aplique GU10 Blanco Carril de 2 Núcleos </t>
  </si>
  <si>
    <t xml:space="preserve">Aplique PAR-30 Negro para Carril de 4 Núcleos</t>
  </si>
  <si>
    <t xml:space="preserve">3548</t>
  </si>
  <si>
    <t xml:space="preserve">Aplique para bombilla LED PAR30 Blanco carril de 4 Núcleos</t>
  </si>
  <si>
    <t xml:space="preserve">3549</t>
  </si>
  <si>
    <t xml:space="preserve">Aplique PAR-30 Negro para Carril de 2 Núcleos</t>
  </si>
  <si>
    <t xml:space="preserve">3550</t>
  </si>
  <si>
    <t xml:space="preserve">Aplique PAR-30 Blanco para Carril de 2 Núcleos</t>
  </si>
  <si>
    <t xml:space="preserve">3551</t>
  </si>
  <si>
    <t xml:space="preserve">Aplique empotrable orientable PAR30 Cuerpo Negro</t>
  </si>
  <si>
    <t xml:space="preserve">3552</t>
  </si>
  <si>
    <t xml:space="preserve">Aplique empotrable orientable PAR30 Cuerpo Blanco</t>
  </si>
  <si>
    <t xml:space="preserve">3553</t>
  </si>
  <si>
    <t xml:space="preserve">Aplique PAR-20 Negro para Carril de 4 Núcleos</t>
  </si>
  <si>
    <t xml:space="preserve">PAR20 Fitting 4 Core Track White Body </t>
  </si>
  <si>
    <t xml:space="preserve">PAR20 Fitting 2 Core Track White Body </t>
  </si>
  <si>
    <t xml:space="preserve">3557</t>
  </si>
  <si>
    <t xml:space="preserve">Aplique empotrable Negro con tramo Carril de 4N</t>
  </si>
  <si>
    <t xml:space="preserve">3558</t>
  </si>
  <si>
    <t xml:space="preserve">Aplique empotrable Blanco con tramo Carril de 4N</t>
  </si>
  <si>
    <t xml:space="preserve">Flexible Joint 4 Core Track Black </t>
  </si>
  <si>
    <t xml:space="preserve">Flexible Joint 4 Core Track White </t>
  </si>
  <si>
    <t xml:space="preserve">Flexible Joint 2 Core Track Black </t>
  </si>
  <si>
    <t xml:space="preserve">Flexible Joint 2 Core Track White </t>
  </si>
  <si>
    <t xml:space="preserve">3563</t>
  </si>
  <si>
    <t xml:space="preserve">20W Zhaga LED Track Light Black Body </t>
  </si>
  <si>
    <t xml:space="preserve">3564</t>
  </si>
  <si>
    <t xml:space="preserve">20W Zhaga LED Track Light White Body </t>
  </si>
  <si>
    <t xml:space="preserve">Hanging Track Light Kit 1M/4Line Black </t>
  </si>
  <si>
    <t xml:space="preserve">Hanging Track Light Kit 1M/4Line White </t>
  </si>
  <si>
    <t xml:space="preserve">3567</t>
  </si>
  <si>
    <t xml:space="preserve">Aplique E27 Blanco para Carril de 4 Núcleos</t>
  </si>
  <si>
    <t xml:space="preserve">3568</t>
  </si>
  <si>
    <t xml:space="preserve">Aplique E27 Blanco para Carril de 2 Núcleos</t>
  </si>
  <si>
    <t xml:space="preserve">3569</t>
  </si>
  <si>
    <t xml:space="preserve">Aplique PAR-38 Blanco para Carril de 2 Núcleos</t>
  </si>
  <si>
    <t xml:space="preserve">PAR38 Fitting 4 Core Track White Body </t>
  </si>
  <si>
    <t xml:space="preserve">3572</t>
  </si>
  <si>
    <t xml:space="preserve">Aplique E27 Negro para Carril de 2 Núcleos</t>
  </si>
  <si>
    <t xml:space="preserve">3574</t>
  </si>
  <si>
    <t xml:space="preserve">Aplique E27 Negro para Carril de 4 Núcleos</t>
  </si>
  <si>
    <t xml:space="preserve">1xAR111 Fitting White</t>
  </si>
  <si>
    <t xml:space="preserve">2xAR111 Fitting White</t>
  </si>
  <si>
    <t xml:space="preserve">3xAR111 Fitting White</t>
  </si>
  <si>
    <t xml:space="preserve">Waterproof Box With Terminal Block Black </t>
  </si>
  <si>
    <t xml:space="preserve">1xAR111 Fitting Black </t>
  </si>
  <si>
    <t xml:space="preserve">2xAR111 Fitting Black </t>
  </si>
  <si>
    <t xml:space="preserve">3xAR111 Fitting Black </t>
  </si>
  <si>
    <t xml:space="preserve">GU10 Round Spotlight Fitting White 2 pcs/box  Ф80</t>
  </si>
  <si>
    <t xml:space="preserve">GU10 Round Spotlight Fitting Satin 2 pcs/box Ф80</t>
  </si>
  <si>
    <t xml:space="preserve">GU10 Round Spotlight Fitting Chrome 2 pcs/box Ф80</t>
  </si>
  <si>
    <t xml:space="preserve">GU10 Fitting Round Movable White </t>
  </si>
  <si>
    <t xml:space="preserve">GU10 Fitting Round Movable Satin Nickel </t>
  </si>
  <si>
    <t xml:space="preserve">GU10 Fitting Round Movable Chrome </t>
  </si>
  <si>
    <t xml:space="preserve">GU10 Fitting Square Movable White </t>
  </si>
  <si>
    <t xml:space="preserve">GU10 Fitting Square Movable Satin Nickel</t>
  </si>
  <si>
    <t xml:space="preserve">GU10 Fitting Square Movable Chrome</t>
  </si>
  <si>
    <t xml:space="preserve">GU10 Fitting Round Changing Angle White </t>
  </si>
  <si>
    <t xml:space="preserve">GU10 Fitting Round Changing Angle Satin Nickel  </t>
  </si>
  <si>
    <t xml:space="preserve">GU10 Fitting Round Satin Nickel</t>
  </si>
  <si>
    <t xml:space="preserve">GU10 Fitting Square Satin Nickel </t>
  </si>
  <si>
    <t xml:space="preserve">1*GU10 Fitting Round White</t>
  </si>
  <si>
    <t xml:space="preserve">1*GU10 Fitting Round Aluminium Brush </t>
  </si>
  <si>
    <t xml:space="preserve">2*GU10 Fitting Round White</t>
  </si>
  <si>
    <t xml:space="preserve">2*GU10 Fitting Round Aluminium Brush </t>
  </si>
  <si>
    <t xml:space="preserve">3*GU10 Fitting Round White</t>
  </si>
  <si>
    <t xml:space="preserve">3*GU10 Fitting Round Aluminium Brush </t>
  </si>
  <si>
    <t xml:space="preserve">1*GU10 Fitting Square White </t>
  </si>
  <si>
    <t xml:space="preserve">1*GU10 Fitting Square Aluminium Brush</t>
  </si>
  <si>
    <t xml:space="preserve">2*GU10 Fitting Square White</t>
  </si>
  <si>
    <t xml:space="preserve">2*GU10 Fitting Square Aluminium Brush </t>
  </si>
  <si>
    <t xml:space="preserve">3*GU10 Fitting Square White</t>
  </si>
  <si>
    <t xml:space="preserve">3*GU10 Fitting Square Aluminium Brush </t>
  </si>
  <si>
    <t xml:space="preserve">GU10 Fitting Matt Round White </t>
  </si>
  <si>
    <t xml:space="preserve">GU10 Fitting Matt Round White</t>
  </si>
  <si>
    <t xml:space="preserve">GU10 Fitting Matt Round ф84 White </t>
  </si>
  <si>
    <t xml:space="preserve">GU10 Fitting Matt Round ф84 Satin Nickel </t>
  </si>
  <si>
    <t xml:space="preserve">GU10 Fitting Matt Square White </t>
  </si>
  <si>
    <t xml:space="preserve">1*GU10 Surface Mount Fitting White Body </t>
  </si>
  <si>
    <t xml:space="preserve">2*GU10 Surface Mount Fitting White Body</t>
  </si>
  <si>
    <t xml:space="preserve">3*GU10 Surface Mount Fitting White Body </t>
  </si>
  <si>
    <t xml:space="preserve">GU10 Lamp Holder With PVC Cable</t>
  </si>
  <si>
    <t xml:space="preserve">Waterproof Box With Connector Black </t>
  </si>
  <si>
    <t xml:space="preserve">Billboard Stand For Floodlight /70W,100W,150W,200W/  87cm * 20cm </t>
  </si>
  <si>
    <t xml:space="preserve">Billboard Stand For Floodlight /10W,20W,30W,50W/ 85cm * 15cm</t>
  </si>
  <si>
    <t xml:space="preserve">Adaptor Holder For Street Light 65mm</t>
  </si>
  <si>
    <t xml:space="preserve">Infrared  Controller with Remote Control 24 Buttons Round</t>
  </si>
  <si>
    <t xml:space="preserve">GU10 Fitting Surface Round White</t>
  </si>
  <si>
    <t xml:space="preserve">GU10 Fitting Surface Round Black</t>
  </si>
  <si>
    <t xml:space="preserve">GU10 Fitting Surface Round Satin Nickle  </t>
  </si>
  <si>
    <t xml:space="preserve">GU10 Fitting Surface Square White </t>
  </si>
  <si>
    <t xml:space="preserve">GU10 Fitting Surface Square Black  </t>
  </si>
  <si>
    <t xml:space="preserve">GU10 Fitting Surface Square Satin Nickle </t>
  </si>
  <si>
    <t xml:space="preserve">3633</t>
  </si>
  <si>
    <t xml:space="preserve">2 Metros Carril 2 Núcleos Color Negro</t>
  </si>
  <si>
    <t xml:space="preserve">GU10 Fitting Round Gypsum Flat ф120 White </t>
  </si>
  <si>
    <t xml:space="preserve">GU10 Fitting Square Gypsum Flat 120x120 White </t>
  </si>
  <si>
    <t xml:space="preserve">GU10 Fitting Round White </t>
  </si>
  <si>
    <t xml:space="preserve">GU10 Fitting Round Satin Nickel  </t>
  </si>
  <si>
    <t xml:space="preserve">GU10 Fitting Round Silver Grey 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</si>
  <si>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</si>
  <si>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</si>
  <si>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</si>
  <si>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</si>
  <si>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 xml:space="preserve">GU10 Fitting Round Gypsum ф103White -</t>
  </si>
  <si>
    <t xml:space="preserve">GU10 Fitting Round Gypsum Deep ф120 White </t>
  </si>
  <si>
    <t xml:space="preserve">4I Track Light Accesory Mini White</t>
  </si>
  <si>
    <t xml:space="preserve">4I Track Light Accesory Mini Black</t>
  </si>
  <si>
    <t xml:space="preserve">Track End Cap White</t>
  </si>
  <si>
    <t xml:space="preserve">Track End Cap Black</t>
  </si>
  <si>
    <t xml:space="preserve">4 Track Light Adaptor White</t>
  </si>
  <si>
    <t xml:space="preserve">4 Track Light Adaptor Black</t>
  </si>
  <si>
    <t xml:space="preserve">3663</t>
  </si>
  <si>
    <t xml:space="preserve">Dimmer RF para Tiras LED Control Remoto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</si>
  <si>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</si>
  <si>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</si>
  <si>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</si>
  <si>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</si>
  <si>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 xml:space="preserve">Adaptor Holder For Street Light 48mm</t>
  </si>
  <si>
    <t xml:space="preserve">GU10 Fitting Round Gypsum White IP54 </t>
  </si>
  <si>
    <t xml:space="preserve">Led String Light With Euro Plug And WP Socket </t>
  </si>
  <si>
    <t xml:space="preserve">GX52 Fitting Round White</t>
  </si>
  <si>
    <t xml:space="preserve">GX52 Fitting Round Gold</t>
  </si>
  <si>
    <t xml:space="preserve">GX52 Fitting Round Chrome</t>
  </si>
  <si>
    <t xml:space="preserve">Surface Frame For 600x600mm Panel White</t>
  </si>
  <si>
    <t xml:space="preserve">Surface Frame For 1200x300mm Panel White</t>
  </si>
  <si>
    <t xml:space="preserve">GU10 Zoom Fitting White </t>
  </si>
  <si>
    <t xml:space="preserve">GU10 Zoom Fitting Satin Nickle </t>
  </si>
  <si>
    <t xml:space="preserve">GU10 Fitting With Frost Gllass Square</t>
  </si>
  <si>
    <t xml:space="preserve">GU10 Fitting With Frost Gllass Round</t>
  </si>
  <si>
    <t xml:space="preserve">G9 Fitting Round White </t>
  </si>
  <si>
    <t xml:space="preserve">G9 Fitting Square White </t>
  </si>
  <si>
    <t xml:space="preserve">Led String Light With Euro Plug And WP Socket  5 Meter 10 Bulbs </t>
  </si>
  <si>
    <t xml:space="preserve">3700</t>
  </si>
  <si>
    <t xml:space="preserve">Modern Pendant Light Red Cooper+Sand Black ф220 </t>
  </si>
  <si>
    <t xml:space="preserve">3701</t>
  </si>
  <si>
    <t xml:space="preserve">Modern Pendant Light Red Cooper+Sand Grey ф220 </t>
  </si>
  <si>
    <t xml:space="preserve">3702</t>
  </si>
  <si>
    <t xml:space="preserve">Modern Pendant Light Red Cooper+Sand White ф220 </t>
  </si>
  <si>
    <t xml:space="preserve">Floor Lamp E27 60W Sand Black + Satin Nickel </t>
  </si>
  <si>
    <t xml:space="preserve">Floor Lamp E27 60W Sand White + Satin Nickel </t>
  </si>
  <si>
    <t xml:space="preserve">Chrome Pendant Light Holder ф175 </t>
  </si>
  <si>
    <t xml:space="preserve">Rose Gold Pendant Copper ф175 </t>
  </si>
  <si>
    <t xml:space="preserve">Chrome Pendant Light Holder ф180 Long </t>
  </si>
  <si>
    <t xml:space="preserve">3708</t>
  </si>
  <si>
    <t xml:space="preserve">Rose Gold Pendant Light Holder ф180 </t>
  </si>
  <si>
    <t xml:space="preserve">3709</t>
  </si>
  <si>
    <t xml:space="preserve">Rose Gold Pendant Light Holder ф250 </t>
  </si>
  <si>
    <t xml:space="preserve">Pendant Light Holder Copper Ф300 </t>
  </si>
  <si>
    <t xml:space="preserve">Rose Gold Pendant Light Holder ф220 </t>
  </si>
  <si>
    <t xml:space="preserve">3712</t>
  </si>
  <si>
    <t xml:space="preserve">Pendant Light Holder Chrome ф150 </t>
  </si>
  <si>
    <t xml:space="preserve">Rose Gold Pendant Light Holder ф150 </t>
  </si>
  <si>
    <t xml:space="preserve">Rose Gold Pendant Light Holder ф170  </t>
  </si>
  <si>
    <t xml:space="preserve">Rose Gold Pendant Light Holder ф230 </t>
  </si>
  <si>
    <t xml:space="preserve">Rose Gold Pendant Light Holder ф200  </t>
  </si>
  <si>
    <t xml:space="preserve">3717</t>
  </si>
  <si>
    <t xml:space="preserve">Black Canopy Spares</t>
  </si>
  <si>
    <t xml:space="preserve">Copper Canopy Spares</t>
  </si>
  <si>
    <t xml:space="preserve">Wooden Pendant Light White Wire</t>
  </si>
  <si>
    <t xml:space="preserve">Wooden Pendant Light Black Wire</t>
  </si>
  <si>
    <t xml:space="preserve">Wooden Pendant Light Blue Wire</t>
  </si>
  <si>
    <t xml:space="preserve">Wooden Pendant Light Red Wire</t>
  </si>
  <si>
    <t xml:space="preserve">Wooden Pendant Light Purple Wire</t>
  </si>
  <si>
    <t xml:space="preserve">Wooden Pendant Light Green Wire</t>
  </si>
  <si>
    <t xml:space="preserve">Glass Pendant Light Amber </t>
  </si>
  <si>
    <t xml:space="preserve">Glass Pendant Light Transparent </t>
  </si>
  <si>
    <t xml:space="preserve">Vintage Pendant Black</t>
  </si>
  <si>
    <t xml:space="preserve">Vintage Pendant White</t>
  </si>
  <si>
    <t xml:space="preserve">Glass Pendant Light Clear Glass ф245 </t>
  </si>
  <si>
    <t xml:space="preserve">3731</t>
  </si>
  <si>
    <t xml:space="preserve">Glass Pendant Light Red ф145</t>
  </si>
  <si>
    <t xml:space="preserve">Glass Pendant Light Amber Glass ф145 </t>
  </si>
  <si>
    <t xml:space="preserve">3733</t>
  </si>
  <si>
    <t xml:space="preserve">Glass Pendant Light Transparent ф145 </t>
  </si>
  <si>
    <t xml:space="preserve">3734</t>
  </si>
  <si>
    <t xml:space="preserve">Glass Pendant Light Green ф145</t>
  </si>
  <si>
    <t xml:space="preserve">Vintage Glass Pendant Light Transparent ф140 </t>
  </si>
  <si>
    <t xml:space="preserve">3736</t>
  </si>
  <si>
    <t xml:space="preserve">Vintage Glass Pendant Light Amber ф140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</si>
  <si>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</si>
  <si>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</si>
  <si>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</si>
  <si>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 xml:space="preserve">3740</t>
  </si>
  <si>
    <t xml:space="preserve">3741</t>
  </si>
  <si>
    <t xml:space="preserve">Cocrete Pendant Light Green</t>
  </si>
  <si>
    <t xml:space="preserve">Cocrete Pendant Light Red</t>
  </si>
  <si>
    <t xml:space="preserve">Cocrete Pendant Light Blue</t>
  </si>
  <si>
    <t xml:space="preserve">Cocrete Pendant Light Yellow</t>
  </si>
  <si>
    <t xml:space="preserve">Cocrete Pendant Light White</t>
  </si>
  <si>
    <t xml:space="preserve">Cocrete Pendant Light Black</t>
  </si>
  <si>
    <t xml:space="preserve">Cocrete Pendant Light Grey</t>
  </si>
  <si>
    <t xml:space="preserve">Cocrete Pendant Light Brown</t>
  </si>
  <si>
    <t xml:space="preserve">Cocrete Pendant Light Beige</t>
  </si>
  <si>
    <t xml:space="preserve">Metal Pendant Light Rose Gold</t>
  </si>
  <si>
    <t xml:space="preserve">Metal Pendant Light Matt Gold</t>
  </si>
  <si>
    <t xml:space="preserve">Vintage Pendant With Metal Black</t>
  </si>
  <si>
    <t xml:space="preserve">Rope Pendant Long with 1.5m wire</t>
  </si>
  <si>
    <t xml:space="preserve">Chrome Metal Cup Pendant Light White</t>
  </si>
  <si>
    <t xml:space="preserve">Aluminium Pendant Light  White</t>
  </si>
  <si>
    <t xml:space="preserve">Aluminium Pendant Light  Black</t>
  </si>
  <si>
    <t xml:space="preserve">Glass Pendant Light White</t>
  </si>
  <si>
    <t xml:space="preserve">3759</t>
  </si>
  <si>
    <t xml:space="preserve">3760</t>
  </si>
  <si>
    <t xml:space="preserve">Modern Pendant Light Wooden Top Iron White Color ф250 </t>
  </si>
  <si>
    <t xml:space="preserve"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</si>
  <si>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</si>
  <si>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</si>
  <si>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</si>
  <si>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</si>
  <si>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 xml:space="preserve">Bottle Pendant Light Blue</t>
  </si>
  <si>
    <t xml:space="preserve">Bottle Pendant Light Red </t>
  </si>
  <si>
    <t xml:space="preserve"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</si>
  <si>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</si>
  <si>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</si>
  <si>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</si>
  <si>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</si>
  <si>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</si>
  <si>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</si>
  <si>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 xml:space="preserve">Pendant Gold Rose Whole Set</t>
  </si>
  <si>
    <t xml:space="preserve">Fabric Wire 2*0.75mm Black</t>
  </si>
  <si>
    <t xml:space="preserve">Fabric Twisted Wire 2*0.75mm Black</t>
  </si>
  <si>
    <t xml:space="preserve">Fabric Twisted Wire 2*0.75mm Brown</t>
  </si>
  <si>
    <t xml:space="preserve">Chrome Celing Rose Lamp Holder </t>
  </si>
  <si>
    <t xml:space="preserve">Chrome Metal Cup Pendant Light</t>
  </si>
  <si>
    <t xml:space="preserve">Chrome Metal Cup Pendant Light Blue</t>
  </si>
  <si>
    <t xml:space="preserve">Chrome Metal Cup Pendant Light Brown</t>
  </si>
  <si>
    <t xml:space="preserve">Chrome Metal Cup Pendant Light Green</t>
  </si>
  <si>
    <t xml:space="preserve">Chrome Metal Cup Pendant Light Grey</t>
  </si>
  <si>
    <t xml:space="preserve">Chrome Metal Cup Pendant Light Orange</t>
  </si>
  <si>
    <t xml:space="preserve">Chrome Metal Cup Pendant Light Pink</t>
  </si>
  <si>
    <t xml:space="preserve">Chrome Metal Cup Pendant Light Purple</t>
  </si>
  <si>
    <t xml:space="preserve">Chrome Metal Cup Pendant Light Red</t>
  </si>
  <si>
    <t xml:space="preserve">Chrome Metal Cup Pendant Light Rose Red</t>
  </si>
  <si>
    <t xml:space="preserve">Chrome Metal Cup Pendant Light Yellow</t>
  </si>
  <si>
    <t xml:space="preserve">Chrome Metal Cup Pendant Light Beige</t>
  </si>
  <si>
    <t xml:space="preserve">3795</t>
  </si>
  <si>
    <t xml:space="preserve">PORCELAIN LAMP HOLDER FITTING-WHITE</t>
  </si>
  <si>
    <t xml:space="preserve">3796</t>
  </si>
  <si>
    <t xml:space="preserve">PORCELAIN LAMP HOLDER FITTING-BLACK</t>
  </si>
  <si>
    <t xml:space="preserve">Porcelan Lamp Holder Fitting Green</t>
  </si>
  <si>
    <t xml:space="preserve">Porcelan Lamp Holder Fitting Blue</t>
  </si>
  <si>
    <t xml:space="preserve">Porcelan Lamp Holder Fitting Red</t>
  </si>
  <si>
    <t xml:space="preserve">Porcelan Lamp Holder Fitting Grey</t>
  </si>
  <si>
    <t xml:space="preserve">Porcelan Lamp Holder Fitting Yellow</t>
  </si>
  <si>
    <t xml:space="preserve">Porcelan Lamp Holder Fitting Brown</t>
  </si>
  <si>
    <t xml:space="preserve">Porcelan Lamp Pendant White</t>
  </si>
  <si>
    <t xml:space="preserve">Porcelan Lamp Pendant Black</t>
  </si>
  <si>
    <t xml:space="preserve">Porcelan Lamp Pendant Green</t>
  </si>
  <si>
    <t xml:space="preserve">Porcelan Lamp Pendant Blue</t>
  </si>
  <si>
    <t xml:space="preserve">Porcelan Lamp Pendant Red</t>
  </si>
  <si>
    <t xml:space="preserve">Porcelan Lamp Pendant Grey</t>
  </si>
  <si>
    <t xml:space="preserve">Porcelan Lamp Pendant Yellow</t>
  </si>
  <si>
    <t xml:space="preserve">Porcelan Lamp Pendant Brown</t>
  </si>
  <si>
    <t xml:space="preserve">Gold Aluminium Lamp Holder </t>
  </si>
  <si>
    <t xml:space="preserve">Gold 2 Rings Aluminium Lamp Holder</t>
  </si>
  <si>
    <t xml:space="preserve">Bronz 2 Rings Aluminium Lamp Holder</t>
  </si>
  <si>
    <t xml:space="preserve">Bronz Aluminium Lamp Holder</t>
  </si>
  <si>
    <t xml:space="preserve">Rose Gold Aluminium Lamp Holder</t>
  </si>
  <si>
    <t xml:space="preserve">3816</t>
  </si>
  <si>
    <t xml:space="preserve">Pendant Light Red Bronze Canopy Metal Lamp Shape ф260</t>
  </si>
  <si>
    <t xml:space="preserve">3817</t>
  </si>
  <si>
    <t xml:space="preserve">Pendant Light Red Bronze Canopy Metal Lamp Shape ф360</t>
  </si>
  <si>
    <t xml:space="preserve">3818</t>
  </si>
  <si>
    <t xml:space="preserve">Transparent Glass Pendant W/Wood 130cm</t>
  </si>
  <si>
    <t xml:space="preserve">3819</t>
  </si>
  <si>
    <t xml:space="preserve">Transparent Glass Pendant W/Wood 170cm</t>
  </si>
  <si>
    <t xml:space="preserve">Transparent Glass Pendant W/Wood 240cm</t>
  </si>
  <si>
    <t xml:space="preserve">Pendant Light Champean Gold With Gold Canopy</t>
  </si>
  <si>
    <t xml:space="preserve">Pendant Light Matt Grey With Matt Grey</t>
  </si>
  <si>
    <t xml:space="preserve">Pendant Light Matt White With White Canopy</t>
  </si>
  <si>
    <t xml:space="preserve">Pendant Light Matt Black With Black Canopy</t>
  </si>
  <si>
    <t xml:space="preserve">3830</t>
  </si>
  <si>
    <t xml:space="preserve">3D Glass Pendant Light With White Canopy</t>
  </si>
  <si>
    <t xml:space="preserve">3831</t>
  </si>
  <si>
    <t xml:space="preserve">Pendant Geometric Triangle Black</t>
  </si>
  <si>
    <t xml:space="preserve">Pendant Light Triangle Champean Gold With Gold Canopy</t>
  </si>
  <si>
    <t xml:space="preserve">3838</t>
  </si>
  <si>
    <t xml:space="preserve">Pendant Light Triangle Matt Black With Black Canopy</t>
  </si>
  <si>
    <t xml:space="preserve">Pendant Light Chrome With Chrome Canopy</t>
  </si>
  <si>
    <t xml:space="preserve">Pendant Light holder Red Bronze</t>
  </si>
  <si>
    <t xml:space="preserve">Pendant Light holder Brown Bronze</t>
  </si>
  <si>
    <t xml:space="preserve">Pendant Light holder Brass Bronze</t>
  </si>
  <si>
    <t xml:space="preserve">Pendant Light holder Bronze</t>
  </si>
  <si>
    <t xml:space="preserve">Pendant Light holder Matt Gold</t>
  </si>
  <si>
    <t xml:space="preserve">Pendant Light </t>
  </si>
  <si>
    <t xml:space="preserve">Fabric Wire 2*0.75mm White</t>
  </si>
  <si>
    <t xml:space="preserve">3847</t>
  </si>
  <si>
    <t xml:space="preserve">Pendant Light Concrete+Mesh Ф120мм</t>
  </si>
  <si>
    <t xml:space="preserve">3848</t>
  </si>
  <si>
    <t xml:space="preserve">Pendant Light Concrete+Mesh Ф250мм</t>
  </si>
  <si>
    <t xml:space="preserve">3849</t>
  </si>
  <si>
    <t xml:space="preserve">Pendant Light Concrete+Mesh Ф330мм</t>
  </si>
  <si>
    <t xml:space="preserve">Pendant Light Concrete+Lampshade 155/155мм</t>
  </si>
  <si>
    <t xml:space="preserve">Concrete Table Lamp Ф160мм</t>
  </si>
  <si>
    <t xml:space="preserve">Concrete Table Lamp Black ф170</t>
  </si>
  <si>
    <t xml:space="preserve">Pendant Light Concrete+Lampshade 200/200мм</t>
  </si>
  <si>
    <t xml:space="preserve">3854</t>
  </si>
  <si>
    <t xml:space="preserve">Pendant Light Concrete+Acrylic  Ф290мм</t>
  </si>
  <si>
    <t xml:space="preserve">3855</t>
  </si>
  <si>
    <t xml:space="preserve">Pendant Light Concrete+Wood  Ф125мм</t>
  </si>
  <si>
    <t xml:space="preserve">3856</t>
  </si>
  <si>
    <t xml:space="preserve">Pendant Light Concrete+Wood  Green Ф125мм</t>
  </si>
  <si>
    <t xml:space="preserve">Pendant Light Concrete+Wood  Red Ф125мм</t>
  </si>
  <si>
    <t xml:space="preserve">3858</t>
  </si>
  <si>
    <t xml:space="preserve">Pendant Light Concrete+Wood  Red Ф300мм</t>
  </si>
  <si>
    <t xml:space="preserve">Pendant Light Black Metal Globe  Ф300мм</t>
  </si>
  <si>
    <t xml:space="preserve">Pendant Light Black Metal V Shape Mesh  Ф250мм</t>
  </si>
  <si>
    <t xml:space="preserve">Wall Lamp Cone Shape Glass  Ф140мм</t>
  </si>
  <si>
    <t xml:space="preserve">Wall Lamp W/V Cone Shape Glass  Ф140мм</t>
  </si>
  <si>
    <t xml:space="preserve">Wall Lamp W/V Shape Glass  Ф180мм</t>
  </si>
  <si>
    <t xml:space="preserve">Wall Lamp Globe Shape Glass Transparent Ф210мм</t>
  </si>
  <si>
    <t xml:space="preserve">Pendant Light Globe Glass Transparent  Ф300мм</t>
  </si>
  <si>
    <t xml:space="preserve">3866</t>
  </si>
  <si>
    <t xml:space="preserve">Pendant Light Globe Glass Amber  Ф300мм</t>
  </si>
  <si>
    <t xml:space="preserve">Pendant Light Globe Artistic Glass Transparent  Ф280мм</t>
  </si>
  <si>
    <t xml:space="preserve">3868</t>
  </si>
  <si>
    <t xml:space="preserve">Pendant Light Modern Double Aluminium White Ф160мм</t>
  </si>
  <si>
    <t xml:space="preserve">3869</t>
  </si>
  <si>
    <t xml:space="preserve">Pendant Light Modern Double Aluminium Black Ф160мм</t>
  </si>
  <si>
    <t xml:space="preserve">3870</t>
  </si>
  <si>
    <t xml:space="preserve">Serie Luxury - Lámpara Colgante 70W Ø600mm 3000K</t>
  </si>
  <si>
    <t xml:space="preserve">3871</t>
  </si>
  <si>
    <t xml:space="preserve">Serie Luxury - Lámpara Colgante 80W Ø600mm 3000K</t>
  </si>
  <si>
    <t xml:space="preserve">3872</t>
  </si>
  <si>
    <t xml:space="preserve">Serie Luxury - Lámpara Colgante 60W Ø600mm 3000K</t>
  </si>
  <si>
    <t xml:space="preserve">3873</t>
  </si>
  <si>
    <t xml:space="preserve">40W Soft Light Chandelier ф40 3000K</t>
  </si>
  <si>
    <t xml:space="preserve">3875</t>
  </si>
  <si>
    <t xml:space="preserve">Pendant Light Double Glass Amber+White Ф300мм</t>
  </si>
  <si>
    <t xml:space="preserve">3876</t>
  </si>
  <si>
    <t xml:space="preserve">Pendant Light Double Glass Gungray+White Ф300мм</t>
  </si>
  <si>
    <t xml:space="preserve">Pendant Light Modern Double Glass Gungray+White Ф180мм</t>
  </si>
  <si>
    <t xml:space="preserve">Pendant Light Modern Double Glass Amber+White Ф180мм</t>
  </si>
  <si>
    <t xml:space="preserve">Pendant Light Diamond Cut Glass Transparent  Ф350мм</t>
  </si>
  <si>
    <t xml:space="preserve">Pendant Light Diamond Cut  Black Glass Transparent  Ф350мм</t>
  </si>
  <si>
    <t xml:space="preserve">Pendant Designer Light Glass Cone Shape Bulb Down Ф300мм</t>
  </si>
  <si>
    <t xml:space="preserve">Pendant Designer Light Glass Round Shape Bulb Down Ф250мм</t>
  </si>
  <si>
    <t xml:space="preserve">3883</t>
  </si>
  <si>
    <t xml:space="preserve">Pendant Designer Light Glass Transperent Chrome 3 Wire Suspension Ф300мм</t>
  </si>
  <si>
    <t xml:space="preserve">Pendant Light Modern White Glass Sleek Ф280мм</t>
  </si>
  <si>
    <t xml:space="preserve">Pendant Light Modern Black Glass Sleek Ф280мм</t>
  </si>
  <si>
    <t xml:space="preserve">3886</t>
  </si>
  <si>
    <t xml:space="preserve">Pendant Light Modern Amber Glass Sleek Transparent  Ф280мм</t>
  </si>
  <si>
    <t xml:space="preserve">3887</t>
  </si>
  <si>
    <t xml:space="preserve">Pendant Light Modern Glass Grey 3 Wire Suspension  Ф290мм</t>
  </si>
  <si>
    <t xml:space="preserve">3888</t>
  </si>
  <si>
    <t xml:space="preserve">Pendant Light Modern Glass Grey 3 Wire Suspension  Ф380мм</t>
  </si>
  <si>
    <t xml:space="preserve">3889</t>
  </si>
  <si>
    <t xml:space="preserve">Chandelier 6XE27 Movable ф400мм</t>
  </si>
  <si>
    <t xml:space="preserve">18W Designer Sleek Pendant Light Chrome 4000K Ф940мм</t>
  </si>
  <si>
    <t xml:space="preserve">24W Designer Sleek Pendant Light Chrome 4000K Ф1220мм</t>
  </si>
  <si>
    <t xml:space="preserve">36W Designer Sleek Pendant Light Chrome 4000К</t>
  </si>
  <si>
    <t xml:space="preserve">36W Designer Sleek Ceiling Surface Pendant Chrome 4000К</t>
  </si>
  <si>
    <t xml:space="preserve">3894</t>
  </si>
  <si>
    <t xml:space="preserve">8W LED Picture/Mirror Lamp Chrome 4000K ф500мм</t>
  </si>
  <si>
    <t xml:space="preserve">3895</t>
  </si>
  <si>
    <t xml:space="preserve">12W LED Picture/Mirror Lamp Chrome 4000K ф640мм</t>
  </si>
  <si>
    <t xml:space="preserve">12W LED Designer Nebd Glass Wall Fixture Chrome 4000K</t>
  </si>
  <si>
    <t xml:space="preserve">18W Designer Bend Glass Wall Fixture Chrome 4000К D985mm</t>
  </si>
  <si>
    <t xml:space="preserve">18W Designer Bend Glass Pendant Light Chrome 4000K Ф985мм</t>
  </si>
  <si>
    <t xml:space="preserve">36W Designer Bend Glass Double Seiling Surface Chrome 4000К D985mm*2</t>
  </si>
  <si>
    <t xml:space="preserve">3900</t>
  </si>
  <si>
    <t xml:space="preserve">8W LED Picture/Mirror Lamp Chrome 4000K</t>
  </si>
  <si>
    <t xml:space="preserve">3901</t>
  </si>
  <si>
    <t xml:space="preserve">8W LED Picture/Mirror Lamp Golden 4000K</t>
  </si>
  <si>
    <t xml:space="preserve">12W LED Surface Ceiling Wall Fixture Chrome 4000K</t>
  </si>
  <si>
    <t xml:space="preserve">18W LED Surface Wall Fixture Chrome 4000K Ф940мм</t>
  </si>
  <si>
    <t xml:space="preserve">3904</t>
  </si>
  <si>
    <t xml:space="preserve">70W Soft Light Chandelier Slim 3 Ring Dimmable 3000K</t>
  </si>
  <si>
    <t xml:space="preserve">3905</t>
  </si>
  <si>
    <t xml:space="preserve">70W Soft Light Chandelier Slim 3 Ring Dimmable 4000K</t>
  </si>
  <si>
    <t xml:space="preserve">3906</t>
  </si>
  <si>
    <t xml:space="preserve">80W Soft Light Chandelier Slim 3 Ring Dimmable 3000K</t>
  </si>
  <si>
    <t xml:space="preserve">3907</t>
  </si>
  <si>
    <t xml:space="preserve">80W Soft Light Chandelier Slim 3 Ring  Dimmable 4000K</t>
  </si>
  <si>
    <t xml:space="preserve">85W Soft Light Chandelier Slim 3 Ring  Dimmable 3000K</t>
  </si>
  <si>
    <t xml:space="preserve">85W Soft Light Chandelier Slim 3 Ring  Dimmable 4000K</t>
  </si>
  <si>
    <t xml:space="preserve">E27 Bakelite Table Lampholder With Switch Green</t>
  </si>
  <si>
    <t xml:space="preserve">E27 Bakelite Table Lampholder With Switch Blue</t>
  </si>
  <si>
    <t xml:space="preserve">E27 Bakelite Table Lampholder With Switch Yellow</t>
  </si>
  <si>
    <t xml:space="preserve">10W LED Mirror Light Chrome 4000K IP44</t>
  </si>
  <si>
    <t xml:space="preserve">10W LED Mirror Light Chrome 6500K IP44</t>
  </si>
  <si>
    <t xml:space="preserve">10W LED Mirror Light White 4000K IP44</t>
  </si>
  <si>
    <t xml:space="preserve">10W LED Mirror Light White 6500K IP44</t>
  </si>
  <si>
    <t xml:space="preserve">Plastic Pendant Lamp Holder E14 With Slide Aluminum Shade White</t>
  </si>
  <si>
    <t xml:space="preserve">Plastic Pendant Lamp Holder E14 With Slide Aluminum Shade Black</t>
  </si>
  <si>
    <t xml:space="preserve">Plastic Pendant Lamp Holder E14 With Slide Aluminum Shade Grey</t>
  </si>
  <si>
    <t xml:space="preserve">Plastic Pendant Lamp Holder E14 With Slide Aluminum Shade Pink</t>
  </si>
  <si>
    <t xml:space="preserve">Plastic Pendant Lamp Holder E14 With Slide Aluminum Shade Red</t>
  </si>
  <si>
    <t xml:space="preserve">Plastic Pendant Lamp Holder E14 With Slide Aluminum Shade Blue</t>
  </si>
  <si>
    <t xml:space="preserve">3926</t>
  </si>
  <si>
    <t xml:space="preserve">Trio Glass Pendant Lamp E27 Holder With Glass Lamp Shade Amber</t>
  </si>
  <si>
    <t xml:space="preserve">Trio Geometric Black Pendant Light E27 With Black Canopy</t>
  </si>
  <si>
    <t xml:space="preserve">7W Led Pendant Light (Acrylic) - Gold Lamp Shade  120*190mm 4000K</t>
  </si>
  <si>
    <t xml:space="preserve">7W Led Pendant Light (Acrylic) - White Lamp Shade  120*190mm 4000K</t>
  </si>
  <si>
    <t xml:space="preserve">3930</t>
  </si>
  <si>
    <t xml:space="preserve">7W Led Pendant Light (Acrylic) - Gold Lamp Shade 250*190mm 4000K</t>
  </si>
  <si>
    <t xml:space="preserve">7W Led Pendant Light (Acrylic) - White Lamp Shade 250*190mm 4000K</t>
  </si>
  <si>
    <t xml:space="preserve">7W Led Pendant Light (Acrylic) - Gold Lamp Shade 3400*190mm 4000K</t>
  </si>
  <si>
    <t xml:space="preserve">7W Led Pendant Light (Acrylic) - White Lamp Shade 340*190mm 4000K</t>
  </si>
  <si>
    <t xml:space="preserve">7W Led Pendant Light (Acrylic) - Gold Lamp Shade  120*190mm 3000K</t>
  </si>
  <si>
    <t xml:space="preserve">3935</t>
  </si>
  <si>
    <t xml:space="preserve">7W Led Pendant Light (Acrylic) - White Lamp Shade  120*190mm 3000K</t>
  </si>
  <si>
    <t xml:space="preserve">7W Led Pendant Light (Acrylic) - Gold Lamp Shade  250*190mm 3000K</t>
  </si>
  <si>
    <t xml:space="preserve">7W Led Pendant Light (Acrylic) - White Lamp Shade  250*190mm 3000K</t>
  </si>
  <si>
    <t xml:space="preserve">7W Led Pendant Light (Acrylic) - Gold Lamp Shade  340*190mm 3000K</t>
  </si>
  <si>
    <t xml:space="preserve">7W Led Pendant Light (Acrylic) - White Lamp Shade  340*190mm 3000K</t>
  </si>
  <si>
    <t xml:space="preserve">Glass Lampshade For VT-7151 Blue</t>
  </si>
  <si>
    <t xml:space="preserve">Glass Lampshade For VT-7151 Green </t>
  </si>
  <si>
    <t xml:space="preserve">Glass Lampshade For VT-7151 Yellow</t>
  </si>
  <si>
    <t xml:space="preserve">Pendant Light Basics Net Prism White Lampshade 400*540mm </t>
  </si>
  <si>
    <t xml:space="preserve">Pendant Light Basics Net Prism Black Lampshade 400*540mm</t>
  </si>
  <si>
    <t xml:space="preserve">3945</t>
  </si>
  <si>
    <t xml:space="preserve">Pendant Light Basics Net Prism Black Lampshade 400*540mm </t>
  </si>
  <si>
    <t xml:space="preserve">Pendant Light Pastel Prism Blue 310*180mm</t>
  </si>
  <si>
    <t xml:space="preserve">Pendant Light Pastel Prism Yellow 310*180mm</t>
  </si>
  <si>
    <t xml:space="preserve">Pendant Light Pastel Prism White 310*180mm</t>
  </si>
  <si>
    <t xml:space="preserve">3949</t>
  </si>
  <si>
    <t xml:space="preserve">Pendant Light Pastel Wooden Prism White 320*270mm</t>
  </si>
  <si>
    <t xml:space="preserve">Pendant Light Pastel Wooden Prism Yellow 320*270mm</t>
  </si>
  <si>
    <t xml:space="preserve">Pendant Light Pastel Wooden Prism Pink 320*270mm</t>
  </si>
  <si>
    <t xml:space="preserve">Pendant Light Cone Prism White D250*270mm</t>
  </si>
  <si>
    <t xml:space="preserve">Pendant Light Cone Prism Blue D250*270mm</t>
  </si>
  <si>
    <t xml:space="preserve">Pendant Light Cone Prism Yellow D250*270mm</t>
  </si>
  <si>
    <t xml:space="preserve">3955</t>
  </si>
  <si>
    <t xml:space="preserve">Pendant Light Metal W/Crystel Top D300*360mm</t>
  </si>
  <si>
    <t xml:space="preserve">3956</t>
  </si>
  <si>
    <t xml:space="preserve">Pendant Light Metal W/Crystel Middle D330*300mm</t>
  </si>
  <si>
    <t xml:space="preserve">3957</t>
  </si>
  <si>
    <t xml:space="preserve">Pendant Light Metal W/Crystel Bottom D300*360mm</t>
  </si>
  <si>
    <t xml:space="preserve">32W Pendant Round Color Changing D:460*H200 Dimmable White </t>
  </si>
  <si>
    <t xml:space="preserve">3959</t>
  </si>
  <si>
    <t xml:space="preserve">38W Pendant Round Color Changing D:600*H1200 Dimmable White </t>
  </si>
  <si>
    <t xml:space="preserve">82W Pendant Round Color Changing D:750*H1200 Dimmable White </t>
  </si>
  <si>
    <t xml:space="preserve">60W Pendant Round Color Changing D:600*H300 Dimmable White </t>
  </si>
  <si>
    <t xml:space="preserve">3962</t>
  </si>
  <si>
    <t xml:space="preserve">40W Pendant Square Color Changing D:460*460*120 Dimmable White </t>
  </si>
  <si>
    <t xml:space="preserve">42W Pendant Square Color Changing D:600*600*120 Dimmable White </t>
  </si>
  <si>
    <t xml:space="preserve">3964</t>
  </si>
  <si>
    <t xml:space="preserve">80W Pendant Square Color Changing D:750*750*120 Dimmable White </t>
  </si>
  <si>
    <t xml:space="preserve">3965</t>
  </si>
  <si>
    <t xml:space="preserve">68W Pendant Square Color Changing D:600*300 Dimmable White </t>
  </si>
  <si>
    <t xml:space="preserve">3966</t>
  </si>
  <si>
    <t xml:space="preserve">22W Pendant Round Color Changing D:300*H801 Dimmable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</si>
  <si>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</si>
  <si>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</si>
  <si>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</si>
  <si>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 xml:space="preserve">3970</t>
  </si>
  <si>
    <t xml:space="preserve">26W Pendant Square Color Changing D:300*300*80 Dimmable White </t>
  </si>
  <si>
    <t xml:space="preserve">3971</t>
  </si>
  <si>
    <t xml:space="preserve">40W Pendant Square Color Changing D:460*460*95 Dimmable White </t>
  </si>
  <si>
    <t xml:space="preserve">42W Pendant Square Color Changing D:600*600*115 Dimmable White </t>
  </si>
  <si>
    <t xml:space="preserve">80W Pendant Double Long  D:750*750*125  3000K Triac Dimmable White</t>
  </si>
  <si>
    <t xml:space="preserve">24W LED Designer Wall Lamp Triac Dimmable White </t>
  </si>
  <si>
    <t xml:space="preserve">14W LED Table Lamp Touch Dimmable White </t>
  </si>
  <si>
    <t xml:space="preserve">40W LED Floor Lamp Touch Dimmable White </t>
  </si>
  <si>
    <t xml:space="preserve">80W LED Floor Lamp 3000K White </t>
  </si>
  <si>
    <t xml:space="preserve">32W LED Double Designer Hanging Pendant Triac Dimmable White 3000K</t>
  </si>
  <si>
    <t xml:space="preserve">52W LED Triple Designer Hanging Pendant Triac Dimmable White 3000K</t>
  </si>
  <si>
    <t xml:space="preserve">18W LED Designer Single Long Pendant Triac Dimmable White 3000K</t>
  </si>
  <si>
    <t xml:space="preserve">32W LED Designer Double Long Pendant Triac Dimmable White 3000K</t>
  </si>
  <si>
    <t xml:space="preserve">3982</t>
  </si>
  <si>
    <t xml:space="preserve">12W LED Picture/Mirror Lamp Chrome 3000K ф640мм</t>
  </si>
  <si>
    <t xml:space="preserve">3983</t>
  </si>
  <si>
    <t xml:space="preserve">8W LED Picture/Mirror Lamp Golden 3000K</t>
  </si>
  <si>
    <t xml:space="preserve">3984</t>
  </si>
  <si>
    <t xml:space="preserve">8W LED Picture/Mirror Lamp Chrome 3000K</t>
  </si>
  <si>
    <t xml:space="preserve">3985</t>
  </si>
  <si>
    <t xml:space="preserve">8W LED Picture/Mirror Lamp Chrome 3000K ф500мм</t>
  </si>
  <si>
    <t xml:space="preserve">3986</t>
  </si>
  <si>
    <t xml:space="preserve">115W Soft Light Chandelier Dimmable White 3000K</t>
  </si>
  <si>
    <t xml:space="preserve">3987</t>
  </si>
  <si>
    <t xml:space="preserve">115W Soft Light Chandelier Dimmable Black 3000K</t>
  </si>
  <si>
    <t xml:space="preserve">3988</t>
  </si>
  <si>
    <t xml:space="preserve">115W Soft Light Chandelier Dimmable Coffee 3000K</t>
  </si>
  <si>
    <t xml:space="preserve">3989</t>
  </si>
  <si>
    <t xml:space="preserve">92W Soft Light Chandelier Dimmable White 3000K</t>
  </si>
  <si>
    <t xml:space="preserve">3990</t>
  </si>
  <si>
    <t xml:space="preserve">92W Soft Light Chandelier Dimmable Black 3000K</t>
  </si>
  <si>
    <t xml:space="preserve">3991</t>
  </si>
  <si>
    <t xml:space="preserve">92W Soft Light Chandelier Dimmable Coffee 3000K</t>
  </si>
  <si>
    <t xml:space="preserve">20W LED Surface Smooth Pendant Light Dimmable White 3000K</t>
  </si>
  <si>
    <t xml:space="preserve">20W LED Surface Smooth Pendant Light Dimmable Black 3000K</t>
  </si>
  <si>
    <t xml:space="preserve">20W LED Surface Smooth Pendant Light Dimmable Coffee 3000K</t>
  </si>
  <si>
    <t xml:space="preserve">30W LED Surface Smooth Pendant Light Dimmable White 3000K</t>
  </si>
  <si>
    <t xml:space="preserve">30W LED Surface Smooth Pendant Light Dimmable Black 3000K</t>
  </si>
  <si>
    <t xml:space="preserve">30W LED Surface Smooth Pendant Light Dimmable Coffee 3000K</t>
  </si>
  <si>
    <t xml:space="preserve">4061</t>
  </si>
  <si>
    <t xml:space="preserve">LED Spotlight - AR111 15W 12V Beam 20 COB Chip 6000K  </t>
  </si>
  <si>
    <t xml:space="preserve">4062</t>
  </si>
  <si>
    <t xml:space="preserve">LED Spotlight - AR111 15W 12V Beam 20 COB Chip 4500K</t>
  </si>
  <si>
    <t xml:space="preserve">4084</t>
  </si>
  <si>
    <t xml:space="preserve">LED Spotlight - AR111 15W 12V Beam 20 COB Chip 2700K  </t>
  </si>
  <si>
    <t xml:space="preserve">4086</t>
  </si>
  <si>
    <t xml:space="preserve">LED - AR111 15W 230V 20º 6000K Dimmable</t>
  </si>
  <si>
    <t xml:space="preserve">4099</t>
  </si>
  <si>
    <t xml:space="preserve">LED - AR111 15W 230V 20º 3000K Dimmable</t>
  </si>
  <si>
    <t xml:space="preserve">4106</t>
  </si>
  <si>
    <t xml:space="preserve">LED - AR111 15W 230V 20º 4500K Dimmable</t>
  </si>
  <si>
    <t xml:space="preserve">4109</t>
  </si>
  <si>
    <t xml:space="preserve">LED Bombilla 6W PL G24 4500K</t>
  </si>
  <si>
    <t xml:space="preserve">4110</t>
  </si>
  <si>
    <t xml:space="preserve">LED Bombilla - 6W PL G24 6000K</t>
  </si>
  <si>
    <t xml:space="preserve">4115</t>
  </si>
  <si>
    <t xml:space="preserve">LED Bombilla 6W PL E27</t>
  </si>
  <si>
    <t xml:space="preserve">LED Bulb - 6W E27 PL 6000K </t>
  </si>
  <si>
    <t xml:space="preserve">4122</t>
  </si>
  <si>
    <t xml:space="preserve">LED Bulb - 4W E14 Candle 6400К                                                      </t>
  </si>
  <si>
    <t xml:space="preserve">eur 0,51/piece</t>
  </si>
  <si>
    <t xml:space="preserve">4123</t>
  </si>
  <si>
    <t xml:space="preserve">LED Bulb - 4W E14 P45 3000K</t>
  </si>
  <si>
    <t xml:space="preserve">LED Bulb - 4W E14 P45 6400K</t>
  </si>
  <si>
    <t xml:space="preserve">4125</t>
  </si>
  <si>
    <t xml:space="preserve">LED Bombilla 10W PL G24 6000K</t>
  </si>
  <si>
    <t xml:space="preserve">4126</t>
  </si>
  <si>
    <t xml:space="preserve">LED Bombilla 10W PL G24 4500K</t>
  </si>
  <si>
    <t xml:space="preserve">4138</t>
  </si>
  <si>
    <t xml:space="preserve">LED Bombilla 6W E14 R50 4500K</t>
  </si>
  <si>
    <t xml:space="preserve">4140</t>
  </si>
  <si>
    <t xml:space="preserve">LED Bulb - 8W E27 R63 4500K   </t>
  </si>
  <si>
    <t xml:space="preserve">4151</t>
  </si>
  <si>
    <t xml:space="preserve">LED 2W Bombilla G9 4500K</t>
  </si>
  <si>
    <t xml:space="preserve">LED Bulb - 4W E14 Candle Flame 4500K                                                       </t>
  </si>
  <si>
    <t xml:space="preserve">4160</t>
  </si>
  <si>
    <t xml:space="preserve">LED Bulb - 4W E27 G45 2700K   </t>
  </si>
  <si>
    <t xml:space="preserve">4162</t>
  </si>
  <si>
    <t xml:space="preserve">LED Bulb - 4W E27 G45 4500K </t>
  </si>
  <si>
    <t xml:space="preserve">LED Bulb - 4W E14 Candle Flame 2700K                                                       </t>
  </si>
  <si>
    <t xml:space="preserve">4166</t>
  </si>
  <si>
    <t xml:space="preserve">LED Bulb - 4W E14 Candle 4500К                                                      </t>
  </si>
  <si>
    <t xml:space="preserve">4174</t>
  </si>
  <si>
    <t xml:space="preserve">LED Bulb - 4W E14 P45 4000K</t>
  </si>
  <si>
    <t xml:space="preserve">4177</t>
  </si>
  <si>
    <t xml:space="preserve">LED 2W Bombilla G9  6000K</t>
  </si>
  <si>
    <t xml:space="preserve">4193</t>
  </si>
  <si>
    <t xml:space="preserve">LED Bombilla - 20W E27</t>
  </si>
  <si>
    <t xml:space="preserve">4194</t>
  </si>
  <si>
    <t xml:space="preserve">LED Bombilla - 20W E27 6000K</t>
  </si>
  <si>
    <t xml:space="preserve">4207</t>
  </si>
  <si>
    <t xml:space="preserve">LED Bulb - 4W E27 G45 6000K   </t>
  </si>
  <si>
    <t xml:space="preserve">4209</t>
  </si>
  <si>
    <t xml:space="preserve">LED Bombilla 10W E27 A60 2700K</t>
  </si>
  <si>
    <t xml:space="preserve">4213</t>
  </si>
  <si>
    <t xml:space="preserve">LED Bulb - 6W E14 Candle 2700K Dimmable      </t>
  </si>
  <si>
    <t xml:space="preserve">4215</t>
  </si>
  <si>
    <t xml:space="preserve">LED Bombilla - 6W E14 Vela</t>
  </si>
  <si>
    <t xml:space="preserve">4216</t>
  </si>
  <si>
    <t xml:space="preserve">LED Bulb - 4W E14 Candle 2700K                                                       </t>
  </si>
  <si>
    <t xml:space="preserve">4219</t>
  </si>
  <si>
    <t xml:space="preserve">LED Bombilla R39 - 3W E14 3000K</t>
  </si>
  <si>
    <t xml:space="preserve">LED Bulb - 3W E14 R39 4500K </t>
  </si>
  <si>
    <t xml:space="preserve">4221</t>
  </si>
  <si>
    <t xml:space="preserve">LED Bombilla 8W E27 R63 3000K</t>
  </si>
  <si>
    <t xml:space="preserve">4223</t>
  </si>
  <si>
    <t xml:space="preserve">LED Spotlight - AR111 12W GU10 Beam 40 COB Chip 4500K </t>
  </si>
  <si>
    <t xml:space="preserve">4224</t>
  </si>
  <si>
    <t xml:space="preserve">LED Spotlight - AR111 12W GU10 Beam 40 COB Chip 2700K  </t>
  </si>
  <si>
    <t xml:space="preserve">4225</t>
  </si>
  <si>
    <t xml:space="preserve">LED Spotlight - AR111 12W GU10 Beam 40 COB Chip 6000K </t>
  </si>
  <si>
    <t xml:space="preserve">4226</t>
  </si>
  <si>
    <t xml:space="preserve">LED Bombilla 10W E27 A60 4500K</t>
  </si>
  <si>
    <t xml:space="preserve">4227</t>
  </si>
  <si>
    <t xml:space="preserve">4228</t>
  </si>
  <si>
    <t xml:space="preserve">LED Bulb - 12W E27 A60 Thermoplastic 2700K                        </t>
  </si>
  <si>
    <t xml:space="preserve">4229</t>
  </si>
  <si>
    <t xml:space="preserve">LED Bombilla - 12W E27 4500K</t>
  </si>
  <si>
    <t xml:space="preserve">4230</t>
  </si>
  <si>
    <t xml:space="preserve">Bombilla led globo A60 E27 12W 200°</t>
  </si>
  <si>
    <t xml:space="preserve">4237</t>
  </si>
  <si>
    <t xml:space="preserve">LED Bombilla - GX53 7W 3000K</t>
  </si>
  <si>
    <t xml:space="preserve">4242</t>
  </si>
  <si>
    <t xml:space="preserve">LED Bulb - 3W E14 R39 6000K </t>
  </si>
  <si>
    <t xml:space="preserve">Bombilla LED R50 SMD5630 3000K 6W 120° porcelana</t>
  </si>
  <si>
    <t xml:space="preserve">4244</t>
  </si>
  <si>
    <t xml:space="preserve">LED Bulb - 8W E27 R63 6000K  </t>
  </si>
  <si>
    <t xml:space="preserve">4246</t>
  </si>
  <si>
    <t xml:space="preserve">LED Bulb - 6W E14 R50 6000K </t>
  </si>
  <si>
    <t xml:space="preserve">4247</t>
  </si>
  <si>
    <t xml:space="preserve">LED Bombilla 6W E27 G45 3000K</t>
  </si>
  <si>
    <t xml:space="preserve">4248</t>
  </si>
  <si>
    <t xml:space="preserve">LED Bombilla 6W E27 G45 4500K</t>
  </si>
  <si>
    <t xml:space="preserve">4250</t>
  </si>
  <si>
    <t xml:space="preserve">LED Bombilla - 6W E14 P45 3000K</t>
  </si>
  <si>
    <t xml:space="preserve">4251</t>
  </si>
  <si>
    <t xml:space="preserve">4252</t>
  </si>
  <si>
    <t xml:space="preserve">4253</t>
  </si>
  <si>
    <t xml:space="preserve">LED Bulb - 13W G120 Е27 2700K                                      </t>
  </si>
  <si>
    <t xml:space="preserve">4254</t>
  </si>
  <si>
    <t xml:space="preserve">LED Bulb - 13W G120 Е27 2700K Dimmable                                    </t>
  </si>
  <si>
    <t xml:space="preserve">eur 3,05/piece</t>
  </si>
  <si>
    <t xml:space="preserve">4255</t>
  </si>
  <si>
    <t xml:space="preserve">LED Spotlight - AR111 15W 12V Beam 40 COB Chip 6000K  </t>
  </si>
  <si>
    <t xml:space="preserve">4256</t>
  </si>
  <si>
    <t xml:space="preserve">LED Spotlight - AR111 15W 12V Beam 40 COB Chip 4500K</t>
  </si>
  <si>
    <t xml:space="preserve">4257</t>
  </si>
  <si>
    <t xml:space="preserve">LED Spotlight - AR111 15W 12V Beam 40 COB Chip 2700K  </t>
  </si>
  <si>
    <t xml:space="preserve">4259</t>
  </si>
  <si>
    <t xml:space="preserve">LED Bulb - 4W Filament E27 A60 2700K </t>
  </si>
  <si>
    <t xml:space="preserve">eur 0,93/piece for order of 10.000 pieces </t>
  </si>
  <si>
    <t xml:space="preserve">Bombilla Vela LED 2W COG E14 2700K</t>
  </si>
  <si>
    <t xml:space="preserve">4261</t>
  </si>
  <si>
    <t xml:space="preserve">Bombilla LED Filament 2W E27 G45 2700K</t>
  </si>
  <si>
    <t xml:space="preserve">4262</t>
  </si>
  <si>
    <t xml:space="preserve">Bombilla LED 2W COG E14 P45 2700K</t>
  </si>
  <si>
    <t xml:space="preserve">LED Bulb - 8W PAR20 E27 2700K</t>
  </si>
  <si>
    <t xml:space="preserve">4264</t>
  </si>
  <si>
    <t xml:space="preserve">LED Bulb - 8W PAR20 E27 4500K</t>
  </si>
  <si>
    <t xml:space="preserve">LED Bulb - 8W PAR20 E27 6000K </t>
  </si>
  <si>
    <t xml:space="preserve">4267</t>
  </si>
  <si>
    <t xml:space="preserve">LED Bombilla PAR-30 12W E27 4500K Apert. 40º</t>
  </si>
  <si>
    <t xml:space="preserve">LED Bulb - 12W PAR30 E27 6000K</t>
  </si>
  <si>
    <t xml:space="preserve">4269</t>
  </si>
  <si>
    <t xml:space="preserve">LED Bombilla PAR-38 15W E27 3000K Apert. 40º</t>
  </si>
  <si>
    <t xml:space="preserve">4270</t>
  </si>
  <si>
    <t xml:space="preserve">LED Bombilla PAR-38 15W E27 4500K Apert. 40º</t>
  </si>
  <si>
    <t xml:space="preserve">LED Bulb - 15W PAR38 E27 6000K </t>
  </si>
  <si>
    <t xml:space="preserve">LED Bulb - 13W G120 Е27 2700K                                   </t>
  </si>
  <si>
    <t xml:space="preserve">4273</t>
  </si>
  <si>
    <t xml:space="preserve">LED Bulb - 13W G120 Е27 4500K                                   </t>
  </si>
  <si>
    <t xml:space="preserve">4274</t>
  </si>
  <si>
    <t xml:space="preserve">LED Bulb - 13W G120 Е27 6000K                                      </t>
  </si>
  <si>
    <t xml:space="preserve">4275</t>
  </si>
  <si>
    <t xml:space="preserve">LED Bombilla - 12W E27 3000K REGULABLE</t>
  </si>
  <si>
    <t xml:space="preserve">4276</t>
  </si>
  <si>
    <t xml:space="preserve">LED Bulb - 10W G95 Е27 Thermoplastic 2700K                                     </t>
  </si>
  <si>
    <t xml:space="preserve">4277</t>
  </si>
  <si>
    <t xml:space="preserve">LED Bulb - 10W G95 Е27 Thermoplastic 4500K                                  </t>
  </si>
  <si>
    <t xml:space="preserve">LED Bulb - 10W G95 Е27 Thermoplastic 6000K                                    </t>
  </si>
  <si>
    <t xml:space="preserve">4279</t>
  </si>
  <si>
    <t xml:space="preserve">LED Bombilla Globo - 10W G95 E27 3000K Dimmable</t>
  </si>
  <si>
    <t xml:space="preserve">4280</t>
  </si>
  <si>
    <t xml:space="preserve">LED Bombilla A120 - 30W E27 4500K</t>
  </si>
  <si>
    <t xml:space="preserve">4281</t>
  </si>
  <si>
    <t xml:space="preserve">LED Bombilla A120 - 30W E27 6000K</t>
  </si>
  <si>
    <t xml:space="preserve">4282</t>
  </si>
  <si>
    <t xml:space="preserve">LED Bombilla - 10W E27 3000K REGULABLE</t>
  </si>
  <si>
    <t xml:space="preserve">4286</t>
  </si>
  <si>
    <t xml:space="preserve">LED - AR111 15W 230V 40º 3000K Dimmable</t>
  </si>
  <si>
    <t xml:space="preserve">4291</t>
  </si>
  <si>
    <t xml:space="preserve">Bombilla Vela LED Filament Efecto Llama 2W E14 2700K</t>
  </si>
  <si>
    <t xml:space="preserve">4293</t>
  </si>
  <si>
    <t xml:space="preserve">LED Bombilla A120 - 40W E27 4500K</t>
  </si>
  <si>
    <t xml:space="preserve">4294</t>
  </si>
  <si>
    <t xml:space="preserve">LED Bombilla A120 - 40W E27 6000K</t>
  </si>
  <si>
    <t xml:space="preserve">4295</t>
  </si>
  <si>
    <t xml:space="preserve">LED 4W Bombilla G9 230V 3000K</t>
  </si>
  <si>
    <t xml:space="preserve">LED 4W Bombilla G9 230V 4500K</t>
  </si>
  <si>
    <t xml:space="preserve">LED 4W Bombilla G9 230V 6000K</t>
  </si>
  <si>
    <t xml:space="preserve">4298</t>
  </si>
  <si>
    <t xml:space="preserve">LED Bulb - 10W E27 PL 4500K</t>
  </si>
  <si>
    <t xml:space="preserve">4299</t>
  </si>
  <si>
    <t xml:space="preserve">LED Bombilla 10W PL E27 6000K</t>
  </si>
  <si>
    <t xml:space="preserve">LED Bulb - 4W Filament  E14 P45 Clear Cover 2700K </t>
  </si>
  <si>
    <t xml:space="preserve">4301</t>
  </si>
  <si>
    <t xml:space="preserve">LED Bulb - 4W Filament  E14 Candle 2700K </t>
  </si>
  <si>
    <t xml:space="preserve">4302</t>
  </si>
  <si>
    <t xml:space="preserve">LED Bulb - 4W Filament E14 Clear Cover Candle Flame 3000K</t>
  </si>
  <si>
    <t xml:space="preserve">4303</t>
  </si>
  <si>
    <t xml:space="preserve">Bombilla LED Filament 6W E27 A60 4500K</t>
  </si>
  <si>
    <t xml:space="preserve">4304</t>
  </si>
  <si>
    <t xml:space="preserve">LED FILAMENT Bombilla GLOBO G125 - 6W E27 2700K</t>
  </si>
  <si>
    <t xml:space="preserve">4306</t>
  </si>
  <si>
    <t xml:space="preserve">LED Bulb - 4W Filament E27 G45 Clear Cover 3000K</t>
  </si>
  <si>
    <t xml:space="preserve">4307</t>
  </si>
  <si>
    <t xml:space="preserve">LED Bulb - 4W Filament  E14 Twist Candle 2700K </t>
  </si>
  <si>
    <t xml:space="preserve">4308</t>
  </si>
  <si>
    <t xml:space="preserve">LED Bulb - 4W Filament  E14 Twist Candle Tail 2700K</t>
  </si>
  <si>
    <t xml:space="preserve">LED FILAMENT Bombilla - 2W E14 R39 2700K</t>
  </si>
  <si>
    <t xml:space="preserve">4310</t>
  </si>
  <si>
    <t xml:space="preserve">LED FILAMENT Bombilla - 4W E14 R50 2700K</t>
  </si>
  <si>
    <t xml:space="preserve">4311</t>
  </si>
  <si>
    <t xml:space="preserve">LED FILAMENT Bombilla - 6W E27 R63 2700K</t>
  </si>
  <si>
    <t xml:space="preserve">4313</t>
  </si>
  <si>
    <t xml:space="preserve">LED SMD 3W Bombilla G4 360º</t>
  </si>
  <si>
    <t xml:space="preserve">4339</t>
  </si>
  <si>
    <t xml:space="preserve">Bombilla LED 10W E27 R80 3000K</t>
  </si>
  <si>
    <t xml:space="preserve">4340</t>
  </si>
  <si>
    <t xml:space="preserve">Bombilla LED 10W E27 R80 4500K</t>
  </si>
  <si>
    <t xml:space="preserve">4341</t>
  </si>
  <si>
    <t xml:space="preserve">Bombilla LED 10W E27 R80 6000K</t>
  </si>
  <si>
    <t xml:space="preserve">4342</t>
  </si>
  <si>
    <t xml:space="preserve">LED Bombilla - 6W E27 Vela 3000K </t>
  </si>
  <si>
    <t xml:space="preserve">4343</t>
  </si>
  <si>
    <t xml:space="preserve">LED Bombilla - 6W E27 Vela 4500K </t>
  </si>
  <si>
    <t xml:space="preserve">4344</t>
  </si>
  <si>
    <t xml:space="preserve">LED Bombilla - 6W E27 Vela 6000K </t>
  </si>
  <si>
    <t xml:space="preserve">4345</t>
  </si>
  <si>
    <t xml:space="preserve">LED Bombilla Corn - 20W E27</t>
  </si>
  <si>
    <t xml:space="preserve">4346</t>
  </si>
  <si>
    <t xml:space="preserve">4351</t>
  </si>
  <si>
    <t xml:space="preserve">LED Bombilla - 6W E14 Vela Llama </t>
  </si>
  <si>
    <t xml:space="preserve">4353</t>
  </si>
  <si>
    <t xml:space="preserve">LED Bulb - 4W E14 Candle Flame 6400K                                                       </t>
  </si>
  <si>
    <t xml:space="preserve">4361</t>
  </si>
  <si>
    <t xml:space="preserve">LED Bulb - 4W E27 Filament Amber Cover ST64 2200K</t>
  </si>
  <si>
    <t xml:space="preserve">4362</t>
  </si>
  <si>
    <t xml:space="preserve">LED Bulb - 6W E27 Filament Amber Cover ST64 2200K </t>
  </si>
  <si>
    <t xml:space="preserve">4363</t>
  </si>
  <si>
    <t xml:space="preserve">Bombilla LED Filament 8W E27 A60 2700K</t>
  </si>
  <si>
    <t xml:space="preserve">4364</t>
  </si>
  <si>
    <t xml:space="preserve">LED Bulb - 4W E27 Filament Cross 2700K Dimmable </t>
  </si>
  <si>
    <t xml:space="preserve">4365</t>
  </si>
  <si>
    <t xml:space="preserve">LED Bulb - 4W Filament Cross E14 Candle 2700K Dimmable</t>
  </si>
  <si>
    <t xml:space="preserve">4366</t>
  </si>
  <si>
    <t xml:space="preserve">LED Bulb - 4W Filament  E14 Candle Tail 2700K Dimmable</t>
  </si>
  <si>
    <t xml:space="preserve">4367</t>
  </si>
  <si>
    <t xml:space="preserve">LED Bulb - 4W Filament  E14 Clear Candle 2700K </t>
  </si>
  <si>
    <t xml:space="preserve">4368</t>
  </si>
  <si>
    <t xml:space="preserve">LED Filament Bombilla Edison Gold 4W ST64 E27 2200K Dimmable</t>
  </si>
  <si>
    <t xml:space="preserve">4369</t>
  </si>
  <si>
    <t xml:space="preserve">LED Bulb - 10W R7S 118mm Plastic 2700K</t>
  </si>
  <si>
    <t xml:space="preserve">4372</t>
  </si>
  <si>
    <t xml:space="preserve">LED Bombilla - 6W PL G24 3000K</t>
  </si>
  <si>
    <t xml:space="preserve">4373</t>
  </si>
  <si>
    <t xml:space="preserve">LED Bombilla - 6W PL E27 3000K</t>
  </si>
  <si>
    <t xml:space="preserve">4374</t>
  </si>
  <si>
    <t xml:space="preserve">LED Bombilla 10W PL G24 3000K</t>
  </si>
  <si>
    <t xml:space="preserve">4375</t>
  </si>
  <si>
    <t xml:space="preserve">LED Bombilla 10W PL E27 3000K</t>
  </si>
  <si>
    <t xml:space="preserve">LED Bombilla 7W E27 A60 3000K</t>
  </si>
  <si>
    <t xml:space="preserve">4377</t>
  </si>
  <si>
    <t xml:space="preserve">LED Bombilla 7W E27 A60 4500K</t>
  </si>
  <si>
    <t xml:space="preserve">4378</t>
  </si>
  <si>
    <t xml:space="preserve">LED Bombilla 7W E27 A60 6000K</t>
  </si>
  <si>
    <t xml:space="preserve">4385</t>
  </si>
  <si>
    <t xml:space="preserve">LED Bombilla Globo - 15W G120 E27 3000K</t>
  </si>
  <si>
    <t xml:space="preserve">4386</t>
  </si>
  <si>
    <t xml:space="preserve">LED Bombilla Globo - 15W G120 E27 4500K</t>
  </si>
  <si>
    <t xml:space="preserve">LED Bombilla Globo - 15W G120 E27 6000K</t>
  </si>
  <si>
    <t xml:space="preserve">4388</t>
  </si>
  <si>
    <t xml:space="preserve">LED Bulb - 4W Filament  E14 Twist Candle Tail 2700K Dimmable </t>
  </si>
  <si>
    <t xml:space="preserve">4389</t>
  </si>
  <si>
    <t xml:space="preserve">LED Bulb - 10W R7S 118mmPlastic 4500K</t>
  </si>
  <si>
    <t xml:space="preserve">4390</t>
  </si>
  <si>
    <t xml:space="preserve">LED Bulb - 10W R7S 118mm Plastic 6000K </t>
  </si>
  <si>
    <t xml:space="preserve">4394</t>
  </si>
  <si>
    <t xml:space="preserve">LED Bulb - 4W Filament  E14 P45 2700K Dimmable</t>
  </si>
  <si>
    <t xml:space="preserve">4395</t>
  </si>
  <si>
    <t xml:space="preserve">LED Bulb - 4W Filament  E27 G45 2700K Dimmable </t>
  </si>
  <si>
    <t xml:space="preserve">4399</t>
  </si>
  <si>
    <t xml:space="preserve">LED Bulb - 4W Filament  E27 G125 2700K Dimmable</t>
  </si>
  <si>
    <t xml:space="preserve">LED Bombilla - 14W A65 E27 3000K</t>
  </si>
  <si>
    <t xml:space="preserve">4401</t>
  </si>
  <si>
    <t xml:space="preserve">LED Bombilla - 14W A65 E27 4500K</t>
  </si>
  <si>
    <t xml:space="preserve">4403</t>
  </si>
  <si>
    <t xml:space="preserve">LED Bombilla - 15W A65 E27 3000K</t>
  </si>
  <si>
    <t xml:space="preserve">4404</t>
  </si>
  <si>
    <t xml:space="preserve">LED Bombilla - 15W 200º A65 E27 4500K</t>
  </si>
  <si>
    <t xml:space="preserve">4405</t>
  </si>
  <si>
    <t xml:space="preserve">LED Bombilla - 15W A65 E27 6000K</t>
  </si>
  <si>
    <t xml:space="preserve">4407</t>
  </si>
  <si>
    <t xml:space="preserve">LED Bulb - 8W Filament E27 A67 2700K </t>
  </si>
  <si>
    <t xml:space="preserve">4408</t>
  </si>
  <si>
    <t xml:space="preserve">LED Bulb - 8W Filament E27 A67 4000K </t>
  </si>
  <si>
    <t xml:space="preserve">4409</t>
  </si>
  <si>
    <t xml:space="preserve">LED Bulb - 8W Filament E27 A67 6000K </t>
  </si>
  <si>
    <t xml:space="preserve">4410</t>
  </si>
  <si>
    <t xml:space="preserve">LED Bulb - 10W Filament E27 A67 2700K </t>
  </si>
  <si>
    <t xml:space="preserve">4411</t>
  </si>
  <si>
    <t xml:space="preserve">LED Bulb - 10W Filament E27 A67 4000K </t>
  </si>
  <si>
    <t xml:space="preserve">4412</t>
  </si>
  <si>
    <t xml:space="preserve">LED Bulb - 10W Filament E27 A67 6400K </t>
  </si>
  <si>
    <t xml:space="preserve">4413</t>
  </si>
  <si>
    <t xml:space="preserve">LED Bulb - 4W Filament E14 Clear Cover Candle 4000K</t>
  </si>
  <si>
    <t xml:space="preserve">4414</t>
  </si>
  <si>
    <t xml:space="preserve">LED Bulb - 4W Filament E14 Clear Cover Candle 6400K</t>
  </si>
  <si>
    <t xml:space="preserve">4415</t>
  </si>
  <si>
    <t xml:space="preserve">LED Bombilla PAR-38 15W E27 3000K IP65 Apert. 30º</t>
  </si>
  <si>
    <t xml:space="preserve">4416</t>
  </si>
  <si>
    <t xml:space="preserve">LED Bombilla PAR-38 15W E27 4500K IP65 Apert. 30º</t>
  </si>
  <si>
    <t xml:space="preserve">Lámpara Led PAR38 E27 15W 30° IP65</t>
  </si>
  <si>
    <t xml:space="preserve">LED Bulb - 15W PAR38 E27 IP65 Green </t>
  </si>
  <si>
    <t xml:space="preserve">LED Bulb - 15W PAR38 E27 IP65 Red  </t>
  </si>
  <si>
    <t xml:space="preserve">LED Bulb - 15W PAR38 E27 IP65 Blue  </t>
  </si>
  <si>
    <t xml:space="preserve">4421</t>
  </si>
  <si>
    <t xml:space="preserve">LED Bulb - 8W E27 Filament Amber Cover ST64 2200K </t>
  </si>
  <si>
    <t xml:space="preserve">4422</t>
  </si>
  <si>
    <t xml:space="preserve">LED FILAMENT Bombilla GLOBO G125 - 10W E27 3000K</t>
  </si>
  <si>
    <t xml:space="preserve">4423</t>
  </si>
  <si>
    <t xml:space="preserve">LED FILAMENT Bombilla GLOBO G125 - 10W E27 4500K</t>
  </si>
  <si>
    <t xml:space="preserve">Bombilla LED E27 Filamento Globo G125 10W</t>
  </si>
  <si>
    <t xml:space="preserve">LED Bulb - 4W Filament  E14 P45 4500K        </t>
  </si>
  <si>
    <t xml:space="preserve">4426</t>
  </si>
  <si>
    <t xml:space="preserve">LED Bulb - 4W Filament  E14 P45 6000K        </t>
  </si>
  <si>
    <t xml:space="preserve">4427</t>
  </si>
  <si>
    <t xml:space="preserve">LED Bulb - 4W Filament E27 G45 4500K</t>
  </si>
  <si>
    <t xml:space="preserve">4428</t>
  </si>
  <si>
    <t xml:space="preserve">LED Bulb - 4W Filament E27 G45 6400K</t>
  </si>
  <si>
    <t xml:space="preserve">4429</t>
  </si>
  <si>
    <t xml:space="preserve">LED Bulb - 4W Filament E14 Clear Cover Candle Flame 4000K</t>
  </si>
  <si>
    <t xml:space="preserve">4430</t>
  </si>
  <si>
    <t xml:space="preserve">LED Bulb - 4W Filament E14 Clear Cover Candle Flame 6000K</t>
  </si>
  <si>
    <t xml:space="preserve">4431</t>
  </si>
  <si>
    <t xml:space="preserve">4432</t>
  </si>
  <si>
    <t xml:space="preserve">LED Bulb - 4W Filament  E14 Twist Candle Tail 6400K   </t>
  </si>
  <si>
    <t xml:space="preserve">4433</t>
  </si>
  <si>
    <t xml:space="preserve">LED Bombilla Globo - 18W G120 E27 3000K</t>
  </si>
  <si>
    <t xml:space="preserve">4434</t>
  </si>
  <si>
    <t xml:space="preserve">LED Bombilla Globo - 18W G120 E27 4500K</t>
  </si>
  <si>
    <t xml:space="preserve">4435</t>
  </si>
  <si>
    <t xml:space="preserve">LED Bombilla Globo - 18W G120 E27 6000K</t>
  </si>
  <si>
    <t xml:space="preserve">4436</t>
  </si>
  <si>
    <t xml:space="preserve">LED FILAMENT 3W Bombilla G9 360º 230V 3000K</t>
  </si>
  <si>
    <t xml:space="preserve">Bombilla led GX53 7W apertura 110°</t>
  </si>
  <si>
    <t xml:space="preserve">4439</t>
  </si>
  <si>
    <t xml:space="preserve">LED Bulb - 7W GX53 Plastic 6000K </t>
  </si>
  <si>
    <t xml:space="preserve">4444</t>
  </si>
  <si>
    <t xml:space="preserve">LED Bulb - 2W Filament E14 ST26 3000K </t>
  </si>
  <si>
    <t xml:space="preserve">4445</t>
  </si>
  <si>
    <t xml:space="preserve">LED Bulb - 2W Filament E14 ST26 4000K </t>
  </si>
  <si>
    <t xml:space="preserve">4446</t>
  </si>
  <si>
    <t xml:space="preserve">LED Bulb - 2W Filament E14 ST26 6000K </t>
  </si>
  <si>
    <t xml:space="preserve">4447</t>
  </si>
  <si>
    <t xml:space="preserve">LED Bulb - 9W E27 A60 Thermoplastic 3Step Dimming 2700K </t>
  </si>
  <si>
    <t xml:space="preserve">LED Bulb - 9W E27 A60 Thermoplastic 3Step Dimming 4500K </t>
  </si>
  <si>
    <t xml:space="preserve">LED Bulb - 9W E27 A60 Thermoplastic 3Step Dimming 6000K </t>
  </si>
  <si>
    <t xml:space="preserve">LED Bulb - 15W A65 Е27 Thermoplastic 3000K                                   </t>
  </si>
  <si>
    <t xml:space="preserve">LED Bulb - 15W A65 Е27 Thermoplastic 4000K                                   </t>
  </si>
  <si>
    <t xml:space="preserve">eur 0,94/piece - order 10.000 pcs</t>
  </si>
  <si>
    <t xml:space="preserve">LED Bulb - 15W A65 Е27 Thermoplastic 6400K                                   </t>
  </si>
  <si>
    <t xml:space="preserve">4456</t>
  </si>
  <si>
    <t xml:space="preserve">LED Bulb - 17W A65 Е27 Thermoplastic 3000K                                </t>
  </si>
  <si>
    <t xml:space="preserve">eur 1,04/piece - order 10.000 pcs</t>
  </si>
  <si>
    <t xml:space="preserve">4457</t>
  </si>
  <si>
    <t xml:space="preserve">LED Bulb - 17W A65 Е27 Thermoplastic 4000K                                </t>
  </si>
  <si>
    <t xml:space="preserve">4458</t>
  </si>
  <si>
    <t xml:space="preserve">LED Bulb - 17W A65 Е27 Thermoplastic 6400K                                </t>
  </si>
  <si>
    <t xml:space="preserve">4459</t>
  </si>
  <si>
    <t xml:space="preserve">LED Bulb - 9W E27 A60 Thermoplastic Sensor 200D 2700K </t>
  </si>
  <si>
    <t xml:space="preserve">4460</t>
  </si>
  <si>
    <t xml:space="preserve">LED Bulb - 9W E27 A60 Thermoplastic Sensor 200D 4500K</t>
  </si>
  <si>
    <t xml:space="preserve">4461</t>
  </si>
  <si>
    <t xml:space="preserve">LED Bulb - 9W E27 A60 Thermoplastic Sensor 200D 6000K</t>
  </si>
  <si>
    <t xml:space="preserve">4462</t>
  </si>
  <si>
    <t xml:space="preserve">LED Bulb - 4W Filament  E14 Candle Amber Cover 2700K</t>
  </si>
  <si>
    <t xml:space="preserve">LED 1.5W 300º Bombilla G4</t>
  </si>
  <si>
    <t xml:space="preserve">4464</t>
  </si>
  <si>
    <t xml:space="preserve">4465</t>
  </si>
  <si>
    <t xml:space="preserve">4466</t>
  </si>
  <si>
    <t xml:space="preserve">LED Spotlight - 2.5W G9 Plastic 3000K</t>
  </si>
  <si>
    <t xml:space="preserve">4467</t>
  </si>
  <si>
    <t xml:space="preserve">LED Spotlight - 2.5W G9 Plastic 4000K</t>
  </si>
  <si>
    <t xml:space="preserve">4468</t>
  </si>
  <si>
    <t xml:space="preserve">LED Spotlight - 2.5W G9 Plastic 6400K</t>
  </si>
  <si>
    <t xml:space="preserve">LED Bulb - 8W E27 Filament Amber Cover 2300K </t>
  </si>
  <si>
    <t xml:space="preserve">4473</t>
  </si>
  <si>
    <t xml:space="preserve">LED Bulb - 6W  Filament E27 G125 Amber Glass 2200K</t>
  </si>
  <si>
    <t xml:space="preserve">4474</t>
  </si>
  <si>
    <t xml:space="preserve">LED Bulb - 4W Filament  E14 Frost Cover Candle 2700K  </t>
  </si>
  <si>
    <t xml:space="preserve">eur 0,89 for order of 10.000 pieces </t>
  </si>
  <si>
    <t xml:space="preserve">4475</t>
  </si>
  <si>
    <t xml:space="preserve">LED Bulb - 4W Filament  E14 Frost Cover Candle 4000K</t>
  </si>
  <si>
    <t xml:space="preserve">4476</t>
  </si>
  <si>
    <t xml:space="preserve">LED Bulb - 4W Filament  E14 Frost Cover Candle 6400K </t>
  </si>
  <si>
    <t xml:space="preserve">4477</t>
  </si>
  <si>
    <t xml:space="preserve">LED Bulb - 4W Filament  E14 Frost Cover Candle Tail 2700K </t>
  </si>
  <si>
    <t xml:space="preserve">4478</t>
  </si>
  <si>
    <t xml:space="preserve">LED Bulb - 4W Filament  E14 Frost Cover Candle Tail 4000K</t>
  </si>
  <si>
    <t xml:space="preserve">4479</t>
  </si>
  <si>
    <t xml:space="preserve">LED Bulb - 4W Filament  E14 Frost Cover Candle Tail 6400K </t>
  </si>
  <si>
    <t xml:space="preserve">LED FILAMENT FROST Bombilla 6W E27 A60 2700K</t>
  </si>
  <si>
    <t xml:space="preserve">4481</t>
  </si>
  <si>
    <t xml:space="preserve">LED FILAMENT FROST Bombilla 6W E27 A60 4000K</t>
  </si>
  <si>
    <t xml:space="preserve">4482</t>
  </si>
  <si>
    <t xml:space="preserve">LED Bulb - 6W Filament E27 A60 Frost Cover 6400K </t>
  </si>
  <si>
    <t xml:space="preserve">LED Bulb - 8W Filament E27 A67 Frost Cover 2700K</t>
  </si>
  <si>
    <t xml:space="preserve">eur 1,31/piece </t>
  </si>
  <si>
    <t xml:space="preserve">4484</t>
  </si>
  <si>
    <t xml:space="preserve">LED Bulb - 8W Filament E27 A67 Frost Cover 4000K</t>
  </si>
  <si>
    <t xml:space="preserve">LED Bulb - 8W Filament E27 A67 Frost Cover 6400K</t>
  </si>
  <si>
    <t xml:space="preserve">LED Bulb - 4W Filament E27 A60 Frost Cover 2700K </t>
  </si>
  <si>
    <t xml:space="preserve">LED Bulb - 4W Filament E27 A60 Frost Cover 4000K  </t>
  </si>
  <si>
    <t xml:space="preserve">LED Bulb - 4W Filament E27 A60 Frost Cover 6400K</t>
  </si>
  <si>
    <t xml:space="preserve">LED Bulb - 4W Filament E27 A60 White Cover 2700K </t>
  </si>
  <si>
    <t xml:space="preserve">LED Bulb - 4W Filament E27 A60 White Cover 4000K</t>
  </si>
  <si>
    <t xml:space="preserve">LED Bulb - 4W Filament E27 A60 White Cover 6400K  </t>
  </si>
  <si>
    <t xml:space="preserve">LED FILAMENT FROST Bombilla 4W E14 P45</t>
  </si>
  <si>
    <t xml:space="preserve">4493</t>
  </si>
  <si>
    <t xml:space="preserve">4494</t>
  </si>
  <si>
    <t xml:space="preserve">4495</t>
  </si>
  <si>
    <t xml:space="preserve">LED FILAMENT FROST Bombilla 4W E27 G45 A++ 2700K</t>
  </si>
  <si>
    <t xml:space="preserve">4496</t>
  </si>
  <si>
    <t xml:space="preserve">LED FILAMENT FROST Bombilla 4W E27 G45 A++ 4000K</t>
  </si>
  <si>
    <t xml:space="preserve">4497</t>
  </si>
  <si>
    <t xml:space="preserve">LED Bulb - 4W Filament  E27 G45 Frost Cover 6400K  </t>
  </si>
  <si>
    <t xml:space="preserve">4498</t>
  </si>
  <si>
    <t xml:space="preserve">LED Bulb - 4W Filament E27 A60 Amber 2200K</t>
  </si>
  <si>
    <t xml:space="preserve">4499</t>
  </si>
  <si>
    <t xml:space="preserve">LED Bulb - 4W Filament E14 P45 Amber 2200K </t>
  </si>
  <si>
    <t xml:space="preserve">4671</t>
  </si>
  <si>
    <t xml:space="preserve">7W LED Downlight - Round Decoration 6000K</t>
  </si>
  <si>
    <t xml:space="preserve">6W LED Panel Downlight Glass - Square 6400K</t>
  </si>
  <si>
    <t xml:space="preserve">6W LED Panel Downlight Glass - Square 3000K </t>
  </si>
  <si>
    <t xml:space="preserve">6W LED Panel Downlight Glass - Round 6400K </t>
  </si>
  <si>
    <t xml:space="preserve">6W LED Panel Downlight Glass - Round 3000K </t>
  </si>
  <si>
    <t xml:space="preserve">12W LED Panel Downlight Glass - Square 6400K</t>
  </si>
  <si>
    <t xml:space="preserve">12W LED Panel Downlight Glass - Square 3000K </t>
  </si>
  <si>
    <t xml:space="preserve">12W LED Panel Downlight Glass - Round 6400K </t>
  </si>
  <si>
    <t xml:space="preserve">12W LED Panel Downlight Glass - Round 3000K</t>
  </si>
  <si>
    <t xml:space="preserve">18W LED Panel Downlight Glass - Square  6400K </t>
  </si>
  <si>
    <t xml:space="preserve">18W LED Panel Downlight Glass - Square 3000K </t>
  </si>
  <si>
    <t xml:space="preserve">18W LED Panel Downlight Glass - Round  6400K </t>
  </si>
  <si>
    <t xml:space="preserve">18W LED Panel Downlight Glass - Round 3000K</t>
  </si>
  <si>
    <t xml:space="preserve">Aplique Empotrable para Suelo IP67 GU10 230V</t>
  </si>
  <si>
    <t xml:space="preserve">Aplique led pincho para jardín IP65 para bombilla GU10</t>
  </si>
  <si>
    <t xml:space="preserve">Aplique led de pared IP65 plateado para bombilla GU10</t>
  </si>
  <si>
    <t xml:space="preserve">4797</t>
  </si>
  <si>
    <t xml:space="preserve">22W LED Frameless Panel Light Square 4200K</t>
  </si>
  <si>
    <t xml:space="preserve">22W LED Frameless Panel Light Square 6000K</t>
  </si>
  <si>
    <t xml:space="preserve">4800</t>
  </si>
  <si>
    <t xml:space="preserve">8W LED Surface Panel Downlight - Square 6000K </t>
  </si>
  <si>
    <t xml:space="preserve">clearing price eur 2,63/piece</t>
  </si>
  <si>
    <t xml:space="preserve">4801</t>
  </si>
  <si>
    <t xml:space="preserve">8W LED Surface Panel Downlight - Square 4500K</t>
  </si>
  <si>
    <t xml:space="preserve">4802</t>
  </si>
  <si>
    <t xml:space="preserve">8W LED Surface Panel Downlight - Square 3000K</t>
  </si>
  <si>
    <t xml:space="preserve">4803</t>
  </si>
  <si>
    <t xml:space="preserve">8W LED Surface Panel Downlight - Round 6000K </t>
  </si>
  <si>
    <t xml:space="preserve">4804</t>
  </si>
  <si>
    <t xml:space="preserve">8W LED Surface Panel Downlight - Round 4500K </t>
  </si>
  <si>
    <t xml:space="preserve">4805</t>
  </si>
  <si>
    <t xml:space="preserve">8W LED Surface Panel Downlight - Round 3000K </t>
  </si>
  <si>
    <t xml:space="preserve">4806</t>
  </si>
  <si>
    <t xml:space="preserve">15W LED Surface Panel Downlight - Square 6000K </t>
  </si>
  <si>
    <t xml:space="preserve">4807</t>
  </si>
  <si>
    <t xml:space="preserve">15W LED Surface Panel Downlight - Square 4500K </t>
  </si>
  <si>
    <t xml:space="preserve">4808</t>
  </si>
  <si>
    <t xml:space="preserve">15W LED Surface Panel Downlight - Square 3000K  </t>
  </si>
  <si>
    <t xml:space="preserve">4809</t>
  </si>
  <si>
    <t xml:space="preserve">15W LED Surface Panel Downlight - Round 6000K    </t>
  </si>
  <si>
    <t xml:space="preserve">4810</t>
  </si>
  <si>
    <t xml:space="preserve">15W LED Surface Panel Downlight - Round 4500K    </t>
  </si>
  <si>
    <t xml:space="preserve">4811</t>
  </si>
  <si>
    <t xml:space="preserve">15W LED Surface Panel Downlight - Round 3000K </t>
  </si>
  <si>
    <t xml:space="preserve">4812</t>
  </si>
  <si>
    <t xml:space="preserve">22W LED Surface Panel Downlight - Square 6000K   </t>
  </si>
  <si>
    <t xml:space="preserve">4813</t>
  </si>
  <si>
    <t xml:space="preserve">22W LED Surface Panel Downlight - Square 4500K </t>
  </si>
  <si>
    <t xml:space="preserve">4814</t>
  </si>
  <si>
    <t xml:space="preserve">22W LED Surface Panel Downlight - Square 3000K </t>
  </si>
  <si>
    <t xml:space="preserve">4815</t>
  </si>
  <si>
    <t xml:space="preserve">22W LED Surface Panel Downlight - Round 6000K  </t>
  </si>
  <si>
    <t xml:space="preserve">4816</t>
  </si>
  <si>
    <t xml:space="preserve">22W LED Surface Panel Downlight - Round 4500K </t>
  </si>
  <si>
    <t xml:space="preserve">4817</t>
  </si>
  <si>
    <t xml:space="preserve">22W LED Surface Panel Downlight - Round 3000K </t>
  </si>
  <si>
    <t xml:space="preserve">4818</t>
  </si>
  <si>
    <t xml:space="preserve">8W LED Panel Downlight - Square 6000K 100Lm/W W/O Driver </t>
  </si>
  <si>
    <t xml:space="preserve">8W LED Downlight Extrafino Cuadrado</t>
  </si>
  <si>
    <t xml:space="preserve">4820</t>
  </si>
  <si>
    <t xml:space="preserve">4821</t>
  </si>
  <si>
    <t xml:space="preserve">8W LED Panel Downlight - Round 6000K 100Lm/W  W/O Driver   </t>
  </si>
  <si>
    <t xml:space="preserve">8W LED Downlight Extrafino Redondo</t>
  </si>
  <si>
    <t xml:space="preserve">4823</t>
  </si>
  <si>
    <t xml:space="preserve">4824</t>
  </si>
  <si>
    <t xml:space="preserve">15W LED Panel Downlight - Square 6000K 100Lm/W W/O Driver</t>
  </si>
  <si>
    <t xml:space="preserve">15W LED Downlight Extrafino Cuadrado</t>
  </si>
  <si>
    <t xml:space="preserve">15W LED Panel Downlight - Square 3000K  100Lm/W W/O Driver</t>
  </si>
  <si>
    <t xml:space="preserve">4827</t>
  </si>
  <si>
    <t xml:space="preserve">15W LED Panel Downlight - Round 6000K 100Lm/W  W/O Driver</t>
  </si>
  <si>
    <t xml:space="preserve">4828</t>
  </si>
  <si>
    <t xml:space="preserve">15W LED Downlight Extrafino Redondo 4500K</t>
  </si>
  <si>
    <t xml:space="preserve">15W LED Downlight Extrafino Redondo</t>
  </si>
  <si>
    <t xml:space="preserve">4830</t>
  </si>
  <si>
    <t xml:space="preserve">22W LED Downlight Extrafino Cuadrado 6000K</t>
  </si>
  <si>
    <t xml:space="preserve">22W LED Downlight Extrafino Cuadrado 4500K</t>
  </si>
  <si>
    <t xml:space="preserve">22W LED Downlight Extrafino Cuadrado 3000K</t>
  </si>
  <si>
    <t xml:space="preserve">22W LED Panel Downlight - Round 6000K   100Lm/W W/O Driver  </t>
  </si>
  <si>
    <t xml:space="preserve">4834</t>
  </si>
  <si>
    <t xml:space="preserve">22W LED Downlight Extrafino Redondo 4500K</t>
  </si>
  <si>
    <t xml:space="preserve">22W LED Downlight Extrafino Redondo 6000K</t>
  </si>
  <si>
    <t xml:space="preserve">4836</t>
  </si>
  <si>
    <t xml:space="preserve">12W LED Panel Downlight Glass Round Change Color 3000K/4500K/6000K</t>
  </si>
  <si>
    <t xml:space="preserve">discount 75% clearing price</t>
  </si>
  <si>
    <t xml:space="preserve">4837</t>
  </si>
  <si>
    <t xml:space="preserve">18W LED Panel Downlight Glass Round Change Color 3000K/4500K/6000K</t>
  </si>
  <si>
    <t xml:space="preserve">4838</t>
  </si>
  <si>
    <t xml:space="preserve">18W LED Panel Downlight Glass Square Change Color 3000K/4500K/6000K</t>
  </si>
  <si>
    <t xml:space="preserve">4839</t>
  </si>
  <si>
    <t xml:space="preserve">12W LED Panel Downlight Glass Square Change Color 3000K/4500K/6000K</t>
  </si>
  <si>
    <t xml:space="preserve">28W LED Downlight Extrafino Redondo 3000K</t>
  </si>
  <si>
    <t xml:space="preserve">4849</t>
  </si>
  <si>
    <t xml:space="preserve">28W LED Downlight Extrafino Redondo 4500K</t>
  </si>
  <si>
    <t xml:space="preserve">4850</t>
  </si>
  <si>
    <t xml:space="preserve">28W LED Downlight Extrafino Redondo 6000K</t>
  </si>
  <si>
    <t xml:space="preserve">4854</t>
  </si>
  <si>
    <t xml:space="preserve">6W LED Premium Panel Downlight - Round 3000K              </t>
  </si>
  <si>
    <t xml:space="preserve">eur 3,10 order 100 pcs</t>
  </si>
  <si>
    <t xml:space="preserve">4855</t>
  </si>
  <si>
    <t xml:space="preserve">6W LED Premium Panel Downlight - Round 4000K              </t>
  </si>
  <si>
    <t xml:space="preserve">6W LED Premium Panel Downlight - Round 6400K              </t>
  </si>
  <si>
    <t xml:space="preserve">4857</t>
  </si>
  <si>
    <t xml:space="preserve">12W LED Premium Panel Downlight - Round 3000K              </t>
  </si>
  <si>
    <t xml:space="preserve">eur 3,63 order 100 pcs</t>
  </si>
  <si>
    <t xml:space="preserve">4858</t>
  </si>
  <si>
    <t xml:space="preserve">12W LED Premium Panel Downlight - Round 4000K              </t>
  </si>
  <si>
    <t xml:space="preserve">4859</t>
  </si>
  <si>
    <t xml:space="preserve">12W LED Premium Panel Downlight - Round 6400K              </t>
  </si>
  <si>
    <t xml:space="preserve">18W LED Premium Panel Downlight - Round 3000K            </t>
  </si>
  <si>
    <t xml:space="preserve">eur 3,90</t>
  </si>
  <si>
    <t xml:space="preserve">4861</t>
  </si>
  <si>
    <t xml:space="preserve">18W LED Premium Panel Downlight - Round 4000K            </t>
  </si>
  <si>
    <t xml:space="preserve">eur 3,90 order 100 pcs</t>
  </si>
  <si>
    <t xml:space="preserve">18W LED Premium Panel Downlight - Round 6400K           </t>
  </si>
  <si>
    <t xml:space="preserve">6W LED Premium Panel Downlight - Square 3000K            </t>
  </si>
  <si>
    <t xml:space="preserve">eur 3,10</t>
  </si>
  <si>
    <t xml:space="preserve">6W LED Premium Panel Downlight - Square 4000K            </t>
  </si>
  <si>
    <t xml:space="preserve">4865</t>
  </si>
  <si>
    <t xml:space="preserve">6W LED Premium Panel Downlight - Square 6400K           </t>
  </si>
  <si>
    <t xml:space="preserve">12W LED Premium Panel Downlight - Square 3000K            </t>
  </si>
  <si>
    <t xml:space="preserve">4867</t>
  </si>
  <si>
    <t xml:space="preserve">12W LED Premium Panel Downlight - Square 4000K            </t>
  </si>
  <si>
    <t xml:space="preserve">4868</t>
  </si>
  <si>
    <t xml:space="preserve">12W LED Premium Panel Downlight - Square 6400K           </t>
  </si>
  <si>
    <t xml:space="preserve">4869</t>
  </si>
  <si>
    <t xml:space="preserve">18W LED Premium Panel Downlight - Square 3000K            </t>
  </si>
  <si>
    <t xml:space="preserve">4870</t>
  </si>
  <si>
    <t xml:space="preserve">18W LED Premium Panel Downlight - Square 4000K            </t>
  </si>
  <si>
    <t xml:space="preserve">4871</t>
  </si>
  <si>
    <t xml:space="preserve">18W LED Premium Panel Downlight - Square 6400K           </t>
  </si>
  <si>
    <t xml:space="preserve">4872</t>
  </si>
  <si>
    <t xml:space="preserve">24W LED Premium Panel Downlight - Round 3000K         </t>
  </si>
  <si>
    <t xml:space="preserve">4873</t>
  </si>
  <si>
    <t xml:space="preserve">24W LED Premium Panel Downlight - Round 4000K           </t>
  </si>
  <si>
    <t xml:space="preserve">4874</t>
  </si>
  <si>
    <t xml:space="preserve">24W LED Premium Panel Downlight - Round 6400K           </t>
  </si>
  <si>
    <t xml:space="preserve">6W LED CS Downlight Extrafino Redondo</t>
  </si>
  <si>
    <t xml:space="preserve">4876</t>
  </si>
  <si>
    <t xml:space="preserve">6W LED CS Downlight Extrafino Redondo 4500K</t>
  </si>
  <si>
    <t xml:space="preserve">4877</t>
  </si>
  <si>
    <t xml:space="preserve">4878</t>
  </si>
  <si>
    <t xml:space="preserve">12W LED Plastic Panel Downlight - Round 3000K              </t>
  </si>
  <si>
    <t xml:space="preserve">4879</t>
  </si>
  <si>
    <t xml:space="preserve">12W LED CS Downlight Extrafino Redondo 4500K</t>
  </si>
  <si>
    <t xml:space="preserve">12W LED CS Downlight Extrafino Redondo 6000K</t>
  </si>
  <si>
    <t xml:space="preserve">18W LED CS Downlight Extrafino Redondo 3000K</t>
  </si>
  <si>
    <t xml:space="preserve">4882</t>
  </si>
  <si>
    <t xml:space="preserve">18W LED CS Downlight Extrafino Redondo 4500K</t>
  </si>
  <si>
    <t xml:space="preserve">4883</t>
  </si>
  <si>
    <t xml:space="preserve">18W LED CS Downlight Extrafino Redondo 6000K</t>
  </si>
  <si>
    <t xml:space="preserve">24W LED CS Downlight Extrafino Redondo</t>
  </si>
  <si>
    <t xml:space="preserve">4886</t>
  </si>
  <si>
    <t xml:space="preserve">24W LED CS Downlight Extrafino Redondo 6000K</t>
  </si>
  <si>
    <t xml:space="preserve">4887</t>
  </si>
  <si>
    <t xml:space="preserve">24W LED Premium Panel Downlight - Square 3000K          </t>
  </si>
  <si>
    <t xml:space="preserve">24W LED Premium Panel Downlight - Square 4000K           </t>
  </si>
  <si>
    <t xml:space="preserve">4889</t>
  </si>
  <si>
    <t xml:space="preserve">24W LED Premium Panel Downlight - Square 6400K         </t>
  </si>
  <si>
    <t xml:space="preserve">6W+2W LED Surface Panel Downlight - Round 3000K EMC+CR80</t>
  </si>
  <si>
    <t xml:space="preserve">6W+2W LED Surface Panel Downlight - Round 4500K EMC+CR80                  </t>
  </si>
  <si>
    <t xml:space="preserve">6W+2W LED Surface Panel Downlight - Round 6000K EMC+CR80</t>
  </si>
  <si>
    <t xml:space="preserve">12W+3W LED Surface Panel Downlight - Round 3000K EMC+CR80</t>
  </si>
  <si>
    <t xml:space="preserve">12W+3W LED Surface Panel Downlight - Round 4500K EMC+CR80</t>
  </si>
  <si>
    <t xml:space="preserve">12W+3W LED Surface Panel Downlight - Round 6000K EMC+CR80</t>
  </si>
  <si>
    <t xml:space="preserve">18W+3W LED Surface Panel Downlight - Round 3000K EMC+CR80</t>
  </si>
  <si>
    <t xml:space="preserve">18W+3W LED Surface Panel Downlight - Round 4500K EMC+CR80</t>
  </si>
  <si>
    <t xml:space="preserve">18W+3W LED Surface Panel Downlight - Round 6000K EMC+CR80</t>
  </si>
  <si>
    <t xml:space="preserve">6W LED Surface Panel Downlight Premium - Round 3000K </t>
  </si>
  <si>
    <t xml:space="preserve">6W LED Surface Panel Downlight Premium - Round 4500K</t>
  </si>
  <si>
    <t xml:space="preserve">6W LED Surface Panel Downlight Premium - Round 6000K</t>
  </si>
  <si>
    <t xml:space="preserve">6W LED Surface Panel Downlight Premium - Square 3000K </t>
  </si>
  <si>
    <t xml:space="preserve">6W LED Surface Panel Downlight Premium - Square 4500K </t>
  </si>
  <si>
    <t xml:space="preserve">6W LED Surface Panel Downlight Premium - Square 6000K </t>
  </si>
  <si>
    <t xml:space="preserve">12W LED Surface Panel Downlight Premium - Round 3000K </t>
  </si>
  <si>
    <t xml:space="preserve">12W LED Surface Panel Downlight Premium - Round 4500K </t>
  </si>
  <si>
    <t xml:space="preserve">12W LED Surface Panel Downlight Premium - Round 6000K  </t>
  </si>
  <si>
    <t xml:space="preserve">12W LED Surface Panel Downlight Premium - Square 3000K    </t>
  </si>
  <si>
    <t xml:space="preserve">12W LED Surface Panel Downlight Premium - Square 4500K </t>
  </si>
  <si>
    <t xml:space="preserve">12W LED Surface Panel Downlight Premium - Square 6000K </t>
  </si>
  <si>
    <t xml:space="preserve">18W LED Surface Panel Downlight Premium - Round 3000K   </t>
  </si>
  <si>
    <t xml:space="preserve">18W LED Surface Panel Downlight Premium - Round 4500K </t>
  </si>
  <si>
    <t xml:space="preserve">18W LED Surface Panel Downlight Premium - Round 6000K </t>
  </si>
  <si>
    <t xml:space="preserve">18W LED Surface Panel Downlight Premium - Square 3000K  </t>
  </si>
  <si>
    <t xml:space="preserve">18W LED Surface Panel Downlight Premium - Square 4500K </t>
  </si>
  <si>
    <t xml:space="preserve">18W LED Surface Panel Downlight Premium - Square 6000K </t>
  </si>
  <si>
    <t xml:space="preserve">6W+2W LED Surface Panel Downlight - Square 3000K EMC+CR80</t>
  </si>
  <si>
    <t xml:space="preserve">6W+2W LED Surface Panel Downlight - Square 4500K EMC+CR80</t>
  </si>
  <si>
    <t xml:space="preserve">6W+2W LED Surface Panel Downlight - Square 6000K EMC+CR80</t>
  </si>
  <si>
    <t xml:space="preserve">12W+3W LED Surface Panel Downlight - Square 3000K EMC+CR80</t>
  </si>
  <si>
    <t xml:space="preserve">12W+3W LED Surface Panel Downlight - Square 4500K EMC+CR80</t>
  </si>
  <si>
    <t xml:space="preserve">12W+3W LED Surface Panel Downlight - Square 6000K EMC+CR80</t>
  </si>
  <si>
    <t xml:space="preserve">22W LED Surface Panel Downlight - Square 3000K EMC+CR80</t>
  </si>
  <si>
    <t xml:space="preserve">22W LED Surface Panel Downlight - Square 4500K EMC+CR80</t>
  </si>
  <si>
    <t xml:space="preserve">22W LED Surface Panel Downlight - Square 6000K EMC+CR80</t>
  </si>
  <si>
    <t xml:space="preserve">8W LED Frameless Panel Light Round 3000K</t>
  </si>
  <si>
    <t xml:space="preserve">4932</t>
  </si>
  <si>
    <t xml:space="preserve">8W LED Frameless Panel Light Round 4200K</t>
  </si>
  <si>
    <t xml:space="preserve">4933</t>
  </si>
  <si>
    <t xml:space="preserve">8W LED Frameless Panel Light Round 6000K</t>
  </si>
  <si>
    <t xml:space="preserve">4934</t>
  </si>
  <si>
    <t xml:space="preserve">15W LED Frameless Panel Light Round 3000K</t>
  </si>
  <si>
    <t xml:space="preserve">15W LED Frameless Panel Light Round 4200K</t>
  </si>
  <si>
    <t xml:space="preserve">15W LED Frameless Panel Light Round 6000K</t>
  </si>
  <si>
    <t xml:space="preserve">4937</t>
  </si>
  <si>
    <t xml:space="preserve">22W LED Frameless Panel Light Round 3000K</t>
  </si>
  <si>
    <t xml:space="preserve">22W LED Frameless Panel Light Round 4200K</t>
  </si>
  <si>
    <t xml:space="preserve">22W LED Frameless Panel Light Round 6000K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</si>
  <si>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</si>
  <si>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</si>
  <si>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</si>
  <si>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 xml:space="preserve">8W LED Frameless Panel Light Square 3000K</t>
  </si>
  <si>
    <t xml:space="preserve">8W LED Frameless Panel Light Square 4200K</t>
  </si>
  <si>
    <t xml:space="preserve">8W LED Frameless Panel Light Square 6000K</t>
  </si>
  <si>
    <t xml:space="preserve">4946</t>
  </si>
  <si>
    <t xml:space="preserve">15W LED Frameless Panel Light Square 3000K</t>
  </si>
  <si>
    <t xml:space="preserve">15W LED Frameless Panel Light Square 4200K</t>
  </si>
  <si>
    <t xml:space="preserve">15W LED Frameless Panel Light Square 6000K</t>
  </si>
  <si>
    <t xml:space="preserve">4949</t>
  </si>
  <si>
    <t xml:space="preserve">22W LED Frameless Panel Light Square 3000K</t>
  </si>
  <si>
    <t xml:space="preserve">4965</t>
  </si>
  <si>
    <t xml:space="preserve">16W Dome LED Light With Sensor Microwave 4000K </t>
  </si>
  <si>
    <t xml:space="preserve">Domelight With Sensor E27 Microwave</t>
  </si>
  <si>
    <t xml:space="preserve">Infrared Motion Sensor Wall White</t>
  </si>
  <si>
    <t xml:space="preserve">Infrared Motion Sensor Ceiling</t>
  </si>
  <si>
    <t xml:space="preserve">4971</t>
  </si>
  <si>
    <t xml:space="preserve">12W LED Full Round Ceiling Lamp With Sensor Microwave 6000K Body IP66 4500K </t>
  </si>
  <si>
    <t xml:space="preserve">4973</t>
  </si>
  <si>
    <t xml:space="preserve">12W LED Full Oval Ceiling Lamp Black Body IP54 4000K</t>
  </si>
  <si>
    <t xml:space="preserve">16W 60cm LED Grill Fitting 3000K </t>
  </si>
  <si>
    <t xml:space="preserve">16W LED Pantalla de Superficie 60cm IP20 4500K</t>
  </si>
  <si>
    <t xml:space="preserve">4976</t>
  </si>
  <si>
    <t xml:space="preserve">16W LED Pantalla de Superficie 60cm IP20 6000K</t>
  </si>
  <si>
    <t xml:space="preserve">32W 120cm LED Grill Fitting 3000K </t>
  </si>
  <si>
    <t xml:space="preserve">4978</t>
  </si>
  <si>
    <t xml:space="preserve">32W LED Pantalla de Superficie 120cm IP20 4500K</t>
  </si>
  <si>
    <t xml:space="preserve">4979</t>
  </si>
  <si>
    <t xml:space="preserve">32W LED Pantalla de Superficie 120cm IP20 6000K</t>
  </si>
  <si>
    <t xml:space="preserve">12W LED Dome Light Microwave Sensor 3000K </t>
  </si>
  <si>
    <t xml:space="preserve">Sensor With E27 Holder </t>
  </si>
  <si>
    <t xml:space="preserve">4985</t>
  </si>
  <si>
    <t xml:space="preserve">12W LED Full Round Ceiling Lamp With Sensor 6000K Body IP66 6000K</t>
  </si>
  <si>
    <t xml:space="preserve">4987</t>
  </si>
  <si>
    <t xml:space="preserve">10W Aluminum Grill Fitting 30cm 3000K</t>
  </si>
  <si>
    <t xml:space="preserve">discount 60% for 1.000 pcs order</t>
  </si>
  <si>
    <t xml:space="preserve">LED 10W Regleta led integrado Aluminio 300mm</t>
  </si>
  <si>
    <t xml:space="preserve">4989</t>
  </si>
  <si>
    <t xml:space="preserve">LED 10W Regleta led integrado Aluminio 300mm 6000K IP20</t>
  </si>
  <si>
    <t xml:space="preserve">4990</t>
  </si>
  <si>
    <t xml:space="preserve">LED 20W Regleta led integrado Aluminio 600mm 3000K IP20</t>
  </si>
  <si>
    <t xml:space="preserve">4991</t>
  </si>
  <si>
    <t xml:space="preserve">LED 20W Regleta led integrado Aluminio 600mm 4500K IP20</t>
  </si>
  <si>
    <t xml:space="preserve">4992</t>
  </si>
  <si>
    <t xml:space="preserve">LED 20W Regleta led integrado Aluminio 600mm 6000K IP20</t>
  </si>
  <si>
    <t xml:space="preserve">4993</t>
  </si>
  <si>
    <t xml:space="preserve">LED 40W Regleta LED Integrado Aluminio 1200mm 3000K IP20</t>
  </si>
  <si>
    <t xml:space="preserve">4994</t>
  </si>
  <si>
    <t xml:space="preserve">LED 40W Regleta led integrado Aluminio 1200mm 4500K IP20</t>
  </si>
  <si>
    <t xml:space="preserve">4995</t>
  </si>
  <si>
    <t xml:space="preserve">LED 40W Regleta led integrado Aluminio 1200mm 6000K IP20</t>
  </si>
  <si>
    <t xml:space="preserve">4996</t>
  </si>
  <si>
    <t xml:space="preserve">12W Dome Light Fitting White Body Round 6000K IP65 </t>
  </si>
  <si>
    <t xml:space="preserve">4997</t>
  </si>
  <si>
    <t xml:space="preserve">8W DOME LED LIGHT WHITE BODY ROUND 6000K</t>
  </si>
  <si>
    <t xml:space="preserve">4998</t>
  </si>
  <si>
    <t xml:space="preserve">12W Dome Light Fitting White Body Round 3000K IP65</t>
  </si>
  <si>
    <t xml:space="preserve">4999</t>
  </si>
  <si>
    <t xml:space="preserve">8W Dome Light Round White Body 3000K IP66 </t>
  </si>
  <si>
    <t xml:space="preserve">5025</t>
  </si>
  <si>
    <t xml:space="preserve">Módulo 3 LEDs 5630 IP65 6000K</t>
  </si>
  <si>
    <t xml:space="preserve">Módulo 3 LEDs 5630 IP65 3000K</t>
  </si>
  <si>
    <t xml:space="preserve">Módulo 3 LEDs 5630 IP65 ROJO</t>
  </si>
  <si>
    <t xml:space="preserve">5028</t>
  </si>
  <si>
    <t xml:space="preserve">Módulo 3 LEDs 5630 IP65 RGB</t>
  </si>
  <si>
    <t xml:space="preserve">29W LED Frameless Panel Light Square 3000K </t>
  </si>
  <si>
    <t xml:space="preserve">5032</t>
  </si>
  <si>
    <t xml:space="preserve">29W LED Frameless Panel Light Square 4200к</t>
  </si>
  <si>
    <t xml:space="preserve">29W LED Frameless Panel Light Square 6000K </t>
  </si>
  <si>
    <t xml:space="preserve">5050</t>
  </si>
  <si>
    <t xml:space="preserve">12W Dome Light Fitting White Body Round 4500K IP65 </t>
  </si>
  <si>
    <t xml:space="preserve">5051</t>
  </si>
  <si>
    <t xml:space="preserve">12W Dome Light Fitting Black Body Round 6000K IP65  </t>
  </si>
  <si>
    <t xml:space="preserve">5052</t>
  </si>
  <si>
    <t xml:space="preserve">12W Dome Light Fitting Black Body Round 4500K IP65 </t>
  </si>
  <si>
    <t xml:space="preserve">5053</t>
  </si>
  <si>
    <t xml:space="preserve">12W Oval Dome Light Fitting White Body Round 6000K IP65 </t>
  </si>
  <si>
    <t xml:space="preserve">5054</t>
  </si>
  <si>
    <t xml:space="preserve">12W Oval Dome Light Fitting White Body Round 4500K IP65</t>
  </si>
  <si>
    <t xml:space="preserve">5055</t>
  </si>
  <si>
    <t xml:space="preserve">12W Oval Dome Light Fitting Black Body Round 6000K IP65 </t>
  </si>
  <si>
    <t xml:space="preserve">5056</t>
  </si>
  <si>
    <t xml:space="preserve">12W Oval Dome Light Fitting Black Body Round 4500K IP65 </t>
  </si>
  <si>
    <t xml:space="preserve">5057</t>
  </si>
  <si>
    <t xml:space="preserve">12W Dome Light With Sensor 3000K </t>
  </si>
  <si>
    <t xml:space="preserve">5058</t>
  </si>
  <si>
    <t xml:space="preserve">12W Dome Light With Sensor 4500K</t>
  </si>
  <si>
    <t xml:space="preserve">5059</t>
  </si>
  <si>
    <t xml:space="preserve">12W Dome Light With Sensor 6000K </t>
  </si>
  <si>
    <t xml:space="preserve">5060</t>
  </si>
  <si>
    <t xml:space="preserve">40W LED Pantalla de Superficie 120cm IP20 6000K</t>
  </si>
  <si>
    <t xml:space="preserve">5061</t>
  </si>
  <si>
    <t xml:space="preserve">40W LED Pantalla de Superficie 120cm IP20 4500K</t>
  </si>
  <si>
    <t xml:space="preserve">5068</t>
  </si>
  <si>
    <t xml:space="preserve">10W LED Cabinet Light Rotatable 60cm 3000K </t>
  </si>
  <si>
    <t xml:space="preserve">discount 70%</t>
  </si>
  <si>
    <t xml:space="preserve">5069</t>
  </si>
  <si>
    <t xml:space="preserve">10W LED Cabinet Light Rotatable 60cm 4500K </t>
  </si>
  <si>
    <t xml:space="preserve">5070</t>
  </si>
  <si>
    <t xml:space="preserve">10W LED Cabinet Light Rotatable 60cm 6000K</t>
  </si>
  <si>
    <t xml:space="preserve">T8 10W 60cm LED Surface Wall Fixture 3000K </t>
  </si>
  <si>
    <t xml:space="preserve">5072</t>
  </si>
  <si>
    <t xml:space="preserve">T8 10W 60cm LED Surface Wall Fixture 4000K</t>
  </si>
  <si>
    <t xml:space="preserve">T8 10W 60cm LED Surface Wall Fixture 6400K  </t>
  </si>
  <si>
    <t xml:space="preserve">T8 20W 120cm LED Surface Wall Fixture 3000K </t>
  </si>
  <si>
    <t xml:space="preserve">5075</t>
  </si>
  <si>
    <t xml:space="preserve">T8 20W 120cm LED Surface Wall Fixture 4000K </t>
  </si>
  <si>
    <t xml:space="preserve">5076</t>
  </si>
  <si>
    <t xml:space="preserve">T8 20W 120cm LED Surface Wall Fixture 6400K </t>
  </si>
  <si>
    <t xml:space="preserve">Infrared Motion Sensor Wall Black </t>
  </si>
  <si>
    <t xml:space="preserve">Microwave Sensor </t>
  </si>
  <si>
    <t xml:space="preserve">Case IP65 For Microwave Sensor</t>
  </si>
  <si>
    <t xml:space="preserve">Photo Cell Sensor</t>
  </si>
  <si>
    <t xml:space="preserve">Light Sensor </t>
  </si>
  <si>
    <t xml:space="preserve">Motion Sensor /Moving Hand/ </t>
  </si>
  <si>
    <t xml:space="preserve">Motion Sensor /Open Close Door/ </t>
  </si>
  <si>
    <t xml:space="preserve"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</si>
  <si>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</si>
  <si>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</si>
  <si>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</si>
  <si>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 xml:space="preserve">PIR Ceiling Sensor White</t>
  </si>
  <si>
    <t xml:space="preserve">PIR Ceiling Sensor With Moving Head White </t>
  </si>
  <si>
    <t xml:space="preserve">3W LED Downlight With Moving Head Round 2700K</t>
  </si>
  <si>
    <t xml:space="preserve">3W LED Downlight With Moving Head Round 4500K</t>
  </si>
  <si>
    <t xml:space="preserve">5094</t>
  </si>
  <si>
    <t xml:space="preserve">3W LED Downlight With Moving Head Round 6400K</t>
  </si>
  <si>
    <t xml:space="preserve">5095</t>
  </si>
  <si>
    <t xml:space="preserve">3W LED Downlight With Moving Head Square 2700K</t>
  </si>
  <si>
    <t xml:space="preserve">5096</t>
  </si>
  <si>
    <t xml:space="preserve">3W LED Downlight With Moving Head Square 4000K </t>
  </si>
  <si>
    <t xml:space="preserve">5097</t>
  </si>
  <si>
    <t xml:space="preserve">3W LED Downlight With Moving Head Square 6400K </t>
  </si>
  <si>
    <t xml:space="preserve">3W LED Downlight COB Fijo Red. Blanco</t>
  </si>
  <si>
    <t xml:space="preserve">5099</t>
  </si>
  <si>
    <t xml:space="preserve">3W LED Downlight COB Fijo Redondo Blanco 4000K</t>
  </si>
  <si>
    <t xml:space="preserve">18W LED Lámpara de Piscina PAR56 6000K</t>
  </si>
  <si>
    <t xml:space="preserve">5103</t>
  </si>
  <si>
    <t xml:space="preserve">18W LED Lámpara Piscina PAR56 RGB Mando C. Remoto</t>
  </si>
  <si>
    <t xml:space="preserve">Luminaria de Superficie para Piscina 18W 6000K</t>
  </si>
  <si>
    <t xml:space="preserve">Bombilla led PAR56 18W 12V</t>
  </si>
  <si>
    <t xml:space="preserve">5106</t>
  </si>
  <si>
    <t xml:space="preserve">18W LED Lámpara de Piscina PAR56 3000K</t>
  </si>
  <si>
    <t xml:space="preserve">5107</t>
  </si>
  <si>
    <t xml:space="preserve">3W LED Downlight Fixed Type Round 6400K</t>
  </si>
  <si>
    <t xml:space="preserve">5108</t>
  </si>
  <si>
    <t xml:space="preserve">3W LED Downlight Fixed Type Square 2700K </t>
  </si>
  <si>
    <t xml:space="preserve">5109</t>
  </si>
  <si>
    <t xml:space="preserve">3W LED Downlight Fixed Type Square 4000K </t>
  </si>
  <si>
    <t xml:space="preserve">5110</t>
  </si>
  <si>
    <t xml:space="preserve">3W LED Downlight Fixed Type Square 6400K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</si>
  <si>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</si>
  <si>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</si>
  <si>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</si>
  <si>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</si>
  <si>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</si>
  <si>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</si>
  <si>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</si>
  <si>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</si>
  <si>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</si>
  <si>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</si>
  <si>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 xml:space="preserve">LED Module 1.5W 3LED SMD2835 Red IP67</t>
  </si>
  <si>
    <t xml:space="preserve"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</si>
  <si>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</si>
  <si>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</si>
  <si>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</si>
  <si>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</si>
  <si>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</si>
  <si>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 xml:space="preserve"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</si>
  <si>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</si>
  <si>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</si>
  <si>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</si>
  <si>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 xml:space="preserve">LED Module 0.24W SMD2835 Red IP68</t>
  </si>
  <si>
    <t xml:space="preserve">LED Module 0.24W SMD2835 Yellow IP68</t>
  </si>
  <si>
    <t xml:space="preserve">LED Module 0.24W SMD2835 Blue IP68 </t>
  </si>
  <si>
    <t xml:space="preserve">LED Module 0.24W SMD2835 Green IP68 </t>
  </si>
  <si>
    <t xml:space="preserve">LED Module 0.24W SMD2835 4000K IP68 </t>
  </si>
  <si>
    <t xml:space="preserve">LED Solar Garden Light 7.5W Motion Sensor IP65 Remote Control Timer Function 4000K</t>
  </si>
  <si>
    <t xml:space="preserve">LED Solar Garden Light 7.5W Motion Sensor IP65 Remote Control Timer Function 6500K</t>
  </si>
  <si>
    <t xml:space="preserve">LED Solar Garden Light 10W Motion Sensor IP65 Remote Control Timer Function 4000K</t>
  </si>
  <si>
    <t xml:space="preserve">LED Solar Garden Light 10W Motion Sensor IP65 Remote Control Timer Function 6500K</t>
  </si>
  <si>
    <t xml:space="preserve">9W LED Bollard Lamp Dark Grey Aluminium 30CM 3000K IP54</t>
  </si>
  <si>
    <t xml:space="preserve">9W LED Bollard Lamp Dark Grey Aluminium 30CM 4000K IP54</t>
  </si>
  <si>
    <t xml:space="preserve">Wall Fitting Gu10 Steel Body Sensor  2 Way IP44</t>
  </si>
  <si>
    <t xml:space="preserve">5225</t>
  </si>
  <si>
    <t xml:space="preserve">30W LED Floodlight V-TAC Sensor - 3000K                                              </t>
  </si>
  <si>
    <t xml:space="preserve">5324</t>
  </si>
  <si>
    <t xml:space="preserve">50W LED Proyector Reflector Premium Grafito 3000K</t>
  </si>
  <si>
    <t xml:space="preserve">5365</t>
  </si>
  <si>
    <t xml:space="preserve">70W LED Floodlight V-TAC Classic PREMIUM Reflector 6000K </t>
  </si>
  <si>
    <t xml:space="preserve">clearing price eur 7,50</t>
  </si>
  <si>
    <t xml:space="preserve">5366</t>
  </si>
  <si>
    <t xml:space="preserve">70W LED Floodlight V-TAC Classic PREMIUM Reflector 3000K </t>
  </si>
  <si>
    <t xml:space="preserve">100W LED Proyector Reflector Premium 3000K</t>
  </si>
  <si>
    <t xml:space="preserve">5370</t>
  </si>
  <si>
    <t xml:space="preserve">10W LED Proyector RGB - Radio Control </t>
  </si>
  <si>
    <t xml:space="preserve">5371</t>
  </si>
  <si>
    <t xml:space="preserve">30W LED Proyector RGB - Radio Control </t>
  </si>
  <si>
    <t xml:space="preserve">70W LED Proyector Reflector Premium Grafito 3000K </t>
  </si>
  <si>
    <t xml:space="preserve">5378</t>
  </si>
  <si>
    <t xml:space="preserve">70W LED Floodlight V-TAC Classic PREMIUM Reflector Graphite Body 3000K  </t>
  </si>
  <si>
    <t xml:space="preserve">5386</t>
  </si>
  <si>
    <t xml:space="preserve">300W LED Proyector Premium SMD 6000K cuerpo gris</t>
  </si>
  <si>
    <t xml:space="preserve">5388</t>
  </si>
  <si>
    <t xml:space="preserve">30W LED Floodlight V-TAC Sensor PREMIUM - 3000K </t>
  </si>
  <si>
    <t xml:space="preserve">eur 7,-/piece - clearing price</t>
  </si>
  <si>
    <t xml:space="preserve">50W LED Proyector Premium SMD 3000K Grafito</t>
  </si>
  <si>
    <t xml:space="preserve">5398</t>
  </si>
  <si>
    <t xml:space="preserve">70W LED Proyector Premium SMD 3000K Grafito</t>
  </si>
  <si>
    <t xml:space="preserve">70W LED Proyector Premium SMD 3000K Gris</t>
  </si>
  <si>
    <t xml:space="preserve">5425</t>
  </si>
  <si>
    <t xml:space="preserve">150W LED Farola Alumbrado Público 5500k</t>
  </si>
  <si>
    <t xml:space="preserve">5453</t>
  </si>
  <si>
    <t xml:space="preserve">150W LED SMD PREMIUM Farola Alumbrado Público 6000K</t>
  </si>
  <si>
    <t xml:space="preserve">5456</t>
  </si>
  <si>
    <t xml:space="preserve">30W LED SMD PREMIUM Farola Alumbrado Público 4500K</t>
  </si>
  <si>
    <t xml:space="preserve">5457</t>
  </si>
  <si>
    <t xml:space="preserve">30W LED SMD PREMIUM Farola Alumbrado Público 6000K</t>
  </si>
  <si>
    <t xml:space="preserve">5463</t>
  </si>
  <si>
    <t xml:space="preserve">100W LED PREMIUM SMD Farola Alumbrado Público 6000K</t>
  </si>
  <si>
    <t xml:space="preserve">5464</t>
  </si>
  <si>
    <t xml:space="preserve">30W LED SMD PREMIUM Farola Alumbrado Público 3000K</t>
  </si>
  <si>
    <t xml:space="preserve">5466</t>
  </si>
  <si>
    <t xml:space="preserve">80W LED PREMIUM SMD Farola Alumbrado Público 4500K</t>
  </si>
  <si>
    <t xml:space="preserve">5467</t>
  </si>
  <si>
    <t xml:space="preserve">80W LED PREMIUM SMD Farola Alumbrado Público 6000K</t>
  </si>
  <si>
    <t xml:space="preserve">30W SMD Street Lamp A++ 120LM/W 3000K </t>
  </si>
  <si>
    <t xml:space="preserve">5472</t>
  </si>
  <si>
    <t xml:space="preserve">30W SMD Street Lamp A++ 120LM/W 4500K </t>
  </si>
  <si>
    <t xml:space="preserve">5473</t>
  </si>
  <si>
    <t xml:space="preserve">30W SMD Street Lamp A++ 120LM/W 6000K </t>
  </si>
  <si>
    <t xml:space="preserve">5474</t>
  </si>
  <si>
    <t xml:space="preserve">50W SMD Street Lamp A++ 120LM/W 3000K </t>
  </si>
  <si>
    <t xml:space="preserve">5475</t>
  </si>
  <si>
    <t xml:space="preserve">50W SMD Street Lamp A++ 120LM/W 4500K </t>
  </si>
  <si>
    <t xml:space="preserve">5476</t>
  </si>
  <si>
    <t xml:space="preserve">50W SMD Street Lamp A++ 120LM/W 6000K </t>
  </si>
  <si>
    <t xml:space="preserve">5477</t>
  </si>
  <si>
    <t xml:space="preserve">100W SMD Street Lamp A++ 120LM/W 4500K </t>
  </si>
  <si>
    <t xml:space="preserve">5478</t>
  </si>
  <si>
    <t xml:space="preserve">100W SMD Street Lamp A++ 120LM/W 6000K </t>
  </si>
  <si>
    <t xml:space="preserve">5479</t>
  </si>
  <si>
    <t xml:space="preserve">120W LED SMD PREMIUM High Lumen Farola Alumbrado Público A++ 6000K
</t>
  </si>
  <si>
    <t xml:space="preserve">5481</t>
  </si>
  <si>
    <t xml:space="preserve">100W LED PREMIUM SMD Farola Alumbrado Público A++ MeanWell 6000K</t>
  </si>
  <si>
    <t xml:space="preserve">5482</t>
  </si>
  <si>
    <t xml:space="preserve">50W LED SMD PREMIUM High Lumen Farola Alumbrado Público A++ Meanwell 6000K
</t>
  </si>
  <si>
    <t xml:space="preserve">5487</t>
  </si>
  <si>
    <t xml:space="preserve">30W SMD Street Lamp Grey Body Grey Glass 4000K </t>
  </si>
  <si>
    <t xml:space="preserve">eur 15,-/piece for order of 100 pcs</t>
  </si>
  <si>
    <t xml:space="preserve">5488</t>
  </si>
  <si>
    <t xml:space="preserve">30W SMD Street Lamp Grey Body Grey Glass 6000K </t>
  </si>
  <si>
    <t xml:space="preserve">5489</t>
  </si>
  <si>
    <t xml:space="preserve">30W SMD Street Lamp With Photo Cell Sensor Grey Body 4000K </t>
  </si>
  <si>
    <t xml:space="preserve">5490</t>
  </si>
  <si>
    <t xml:space="preserve">30W SMD Street Lamp With Photo Cell Sensor Grey Body 6400K </t>
  </si>
  <si>
    <t xml:space="preserve">5491</t>
  </si>
  <si>
    <t xml:space="preserve">50W SMD Street Lamp Grey Body 4000K </t>
  </si>
  <si>
    <t xml:space="preserve">eur 20,-/piece for order of 100 pcs</t>
  </si>
  <si>
    <t xml:space="preserve">5492</t>
  </si>
  <si>
    <t xml:space="preserve">50W SMD Street Lamp Grey Body 6000K </t>
  </si>
  <si>
    <t xml:space="preserve">5493</t>
  </si>
  <si>
    <t xml:space="preserve">50W SMD Street Lamp With Photo Cell Sensor Grey Body 4000K </t>
  </si>
  <si>
    <t xml:space="preserve">5494</t>
  </si>
  <si>
    <t xml:space="preserve">50W SMD Street Lamp With Photo Cell Sensor Grey Body 6400K </t>
  </si>
  <si>
    <t xml:space="preserve">5495</t>
  </si>
  <si>
    <t xml:space="preserve">100W SMD Street Lamp Grey Body 4000K </t>
  </si>
  <si>
    <t xml:space="preserve">eur 37,-/piece for order of 100 pcs</t>
  </si>
  <si>
    <t xml:space="preserve">5496</t>
  </si>
  <si>
    <t xml:space="preserve">100W SMD Street Lamp Grey Body 6400K </t>
  </si>
  <si>
    <t xml:space="preserve">120W SMD Street Lamp Grey Body 4000K </t>
  </si>
  <si>
    <t xml:space="preserve">eur 45,-/piece for order of 100 pcs</t>
  </si>
  <si>
    <t xml:space="preserve">5498</t>
  </si>
  <si>
    <t xml:space="preserve">120W SMD Street Lamp Grey Body 6400K </t>
  </si>
  <si>
    <t xml:space="preserve">5499</t>
  </si>
  <si>
    <t xml:space="preserve">150W SMD Street Lamp Grey Body 4000K </t>
  </si>
  <si>
    <t xml:space="preserve">eur 55,-/piece for order of 100 pcs</t>
  </si>
  <si>
    <t xml:space="preserve">5500</t>
  </si>
  <si>
    <t xml:space="preserve">150W SMD Street Lamp Grey Body 6400K </t>
  </si>
  <si>
    <t xml:space="preserve">5501</t>
  </si>
  <si>
    <t xml:space="preserve">100W SMD Street Lamp A++ 120LM/W 3000K </t>
  </si>
  <si>
    <t xml:space="preserve">50W LED Solar Street Light 4000K</t>
  </si>
  <si>
    <t xml:space="preserve">40W LED Solar Street Light Black Body 4000K 120LM/W </t>
  </si>
  <si>
    <t xml:space="preserve">40W LED Solar Street Light Black Body 6000K 120LM/W </t>
  </si>
  <si>
    <t xml:space="preserve">LED Solar Garden Light 20W Pir Sensor RF Control 4000K</t>
  </si>
  <si>
    <t xml:space="preserve">LED Solar Garden Light 20W Pir Sensor RF Control 6400K</t>
  </si>
  <si>
    <t xml:space="preserve">150W LED High Bay  CREE Chip &amp; MEANWELL 5000K /incl. Cover 120 degree/ </t>
  </si>
  <si>
    <t xml:space="preserve">50W LED SMD Campana Industrial 4500K</t>
  </si>
  <si>
    <t xml:space="preserve">Campana industrial led SMD 6000K 50W con reflector 45°</t>
  </si>
  <si>
    <t xml:space="preserve">5518</t>
  </si>
  <si>
    <t xml:space="preserve">100W LED SMD Campana Industrial 6000K</t>
  </si>
  <si>
    <t xml:space="preserve">5520</t>
  </si>
  <si>
    <t xml:space="preserve">150W LED SMD Campana Industrial 6000K</t>
  </si>
  <si>
    <t xml:space="preserve">5525</t>
  </si>
  <si>
    <t xml:space="preserve">200W LED SMD Campana Industrial 6000K</t>
  </si>
  <si>
    <t xml:space="preserve">200W LED SMD Campana Industrial 4500K</t>
  </si>
  <si>
    <t xml:space="preserve">5527</t>
  </si>
  <si>
    <t xml:space="preserve">150W LED SMD Campana Industrial 4500K</t>
  </si>
  <si>
    <t xml:space="preserve">5532</t>
  </si>
  <si>
    <t xml:space="preserve">100W LED HIGH LUMEN SMD Campana Industrial A++ 6000K</t>
  </si>
  <si>
    <t xml:space="preserve">150W LED HIGH LUMEN SMD Campana Industrial 4500K</t>
  </si>
  <si>
    <t xml:space="preserve">5538</t>
  </si>
  <si>
    <t xml:space="preserve">150W LED HIGH LUMEN SMD Campana Industrial A++ 6000K</t>
  </si>
  <si>
    <t xml:space="preserve">5540</t>
  </si>
  <si>
    <t xml:space="preserve">5541</t>
  </si>
  <si>
    <t xml:space="preserve">LED Bombilla para Campana Industrial 85W E40 4000K</t>
  </si>
  <si>
    <t xml:space="preserve">5542</t>
  </si>
  <si>
    <t xml:space="preserve">LED Bombilla para Campana Industrial 85W E40 6400K</t>
  </si>
  <si>
    <t xml:space="preserve">5544</t>
  </si>
  <si>
    <t xml:space="preserve">100W LED Campana Industrial UFO A++ 150Lm/W 6000K</t>
  </si>
  <si>
    <t xml:space="preserve">5545</t>
  </si>
  <si>
    <t xml:space="preserve">150W LED Campana Industrial UFO A++ 150Lm/W 6000K</t>
  </si>
  <si>
    <t xml:space="preserve">5546</t>
  </si>
  <si>
    <t xml:space="preserve">100W LED High Bay UFO Black Body  4500K </t>
  </si>
  <si>
    <t xml:space="preserve">100W LED High Bay UFO Black Body  6000K </t>
  </si>
  <si>
    <t xml:space="preserve">5548</t>
  </si>
  <si>
    <t xml:space="preserve">150W LED High Bay UFO Black Body  4500K</t>
  </si>
  <si>
    <t xml:space="preserve">5549</t>
  </si>
  <si>
    <t xml:space="preserve">150W LED High Bay UFO Black Body  6000K </t>
  </si>
  <si>
    <t xml:space="preserve">5550</t>
  </si>
  <si>
    <t xml:space="preserve">100W LED High Bay UFO A++ Meanwell  4500K 5 Year Warranty</t>
  </si>
  <si>
    <t xml:space="preserve">5551</t>
  </si>
  <si>
    <t xml:space="preserve">100W LED High Bay UFO A++ Meanwell  6400K 5 Year Warranty</t>
  </si>
  <si>
    <t xml:space="preserve">5552</t>
  </si>
  <si>
    <t xml:space="preserve">150W LED Campana Industrial UFO A++ Meanwell 150Lm/W 4500K</t>
  </si>
  <si>
    <t xml:space="preserve">5553</t>
  </si>
  <si>
    <t xml:space="preserve">150W LED Campana Industrial UFO A++ Meanwell 150Lm/W 6000K</t>
  </si>
  <si>
    <t xml:space="preserve">5554</t>
  </si>
  <si>
    <t xml:space="preserve">50W LED High Bay UFO 4500K 5 Year Warranty </t>
  </si>
  <si>
    <t xml:space="preserve">5555</t>
  </si>
  <si>
    <t xml:space="preserve">50W LED High Bay UFO 6000K 5 Year Warranty</t>
  </si>
  <si>
    <t xml:space="preserve">5557</t>
  </si>
  <si>
    <t xml:space="preserve">50W LED SMD High Bay UFO 4000K 120° </t>
  </si>
  <si>
    <t xml:space="preserve">5558</t>
  </si>
  <si>
    <t xml:space="preserve">50W LED SMD High Bay UFO 6400K 120° </t>
  </si>
  <si>
    <t xml:space="preserve">5559</t>
  </si>
  <si>
    <t xml:space="preserve">50W LED SMD High Bay UFO 4000K 90°</t>
  </si>
  <si>
    <t xml:space="preserve">5560</t>
  </si>
  <si>
    <t xml:space="preserve">50W LED SMD High Bay UFO 6400K 90° </t>
  </si>
  <si>
    <t xml:space="preserve">eur 9,45/piece - clearing price </t>
  </si>
  <si>
    <t xml:space="preserve">5562</t>
  </si>
  <si>
    <t xml:space="preserve">12W Dome Light Ceiling Surface Round 6500K </t>
  </si>
  <si>
    <t xml:space="preserve">5563</t>
  </si>
  <si>
    <t xml:space="preserve">12W Dome Light Ceiling Surface Round 4000K </t>
  </si>
  <si>
    <t xml:space="preserve">5564</t>
  </si>
  <si>
    <t xml:space="preserve">24W Dome Light Ceiling Surface Round 6500K </t>
  </si>
  <si>
    <t xml:space="preserve">5565</t>
  </si>
  <si>
    <t xml:space="preserve">24W Dome Light Ceiling Surface Round 4000K </t>
  </si>
  <si>
    <t xml:space="preserve">5566</t>
  </si>
  <si>
    <t xml:space="preserve">15W Dome Light Frameless Ceiling Surface Round IP44 4000K </t>
  </si>
  <si>
    <t xml:space="preserve">5567</t>
  </si>
  <si>
    <t xml:space="preserve">15W Dome Light FramelessCeiling Surface Square IP44 4000K </t>
  </si>
  <si>
    <t xml:space="preserve">3W LED Step Light With Sensor 4200K </t>
  </si>
  <si>
    <t xml:space="preserve">Microwave Sensor White </t>
  </si>
  <si>
    <t xml:space="preserve">Microwave Sensor Black </t>
  </si>
  <si>
    <t xml:space="preserve">5573</t>
  </si>
  <si>
    <t xml:space="preserve">100W LED SMD High Bay UFO 4000K 120° </t>
  </si>
  <si>
    <t xml:space="preserve">5574</t>
  </si>
  <si>
    <t xml:space="preserve">100W LED SMD High Bay UFO 6000K 120°</t>
  </si>
  <si>
    <t xml:space="preserve">5575</t>
  </si>
  <si>
    <t xml:space="preserve">100W LED SMD High Bay UFO 4000K 90° </t>
  </si>
  <si>
    <t xml:space="preserve">5576</t>
  </si>
  <si>
    <t xml:space="preserve">100W LED SMD High Bay UFO 6000K 90° </t>
  </si>
  <si>
    <t xml:space="preserve">5577</t>
  </si>
  <si>
    <t xml:space="preserve">150W LED SMD High Bay UFO 4000K 120°</t>
  </si>
  <si>
    <t xml:space="preserve">5578</t>
  </si>
  <si>
    <t xml:space="preserve">150W LED SMD High Bay UFO 6400K 120°</t>
  </si>
  <si>
    <t xml:space="preserve">5579</t>
  </si>
  <si>
    <t xml:space="preserve">150W LED SMD High Bay UFO 4000K 90°</t>
  </si>
  <si>
    <t xml:space="preserve">5580</t>
  </si>
  <si>
    <t xml:space="preserve">150W LED SMD High Bay UFO 6000K 90°</t>
  </si>
  <si>
    <t xml:space="preserve">5581</t>
  </si>
  <si>
    <t xml:space="preserve">200W LED SMD High Bay UFO 4000K 120°</t>
  </si>
  <si>
    <t xml:space="preserve">5582</t>
  </si>
  <si>
    <t xml:space="preserve">200W LED SMD High Bay UFO 6000K 120°</t>
  </si>
  <si>
    <t xml:space="preserve">5583</t>
  </si>
  <si>
    <t xml:space="preserve">200W LED SMD High Bay UFO 4000K 90°</t>
  </si>
  <si>
    <t xml:space="preserve">5584</t>
  </si>
  <si>
    <t xml:space="preserve">200W LED SMD High Bay UFO 6400K 90°</t>
  </si>
  <si>
    <t xml:space="preserve">100W LED High Bay UFO A++ Meanwell  4000K 5 Year Warranty 120° </t>
  </si>
  <si>
    <t xml:space="preserve">5586</t>
  </si>
  <si>
    <t xml:space="preserve">100W LED High Bay UFO A++ Meanwell  6400K 5 Year Warranty 120° </t>
  </si>
  <si>
    <t xml:space="preserve">5587</t>
  </si>
  <si>
    <t xml:space="preserve">100W LED High Bay UFO A++ Meanwell  4000K 5 Year Warranty 90° </t>
  </si>
  <si>
    <t xml:space="preserve">5588</t>
  </si>
  <si>
    <t xml:space="preserve">100W LED High Bay UFO A++ Meanwell  6400K 5 Year Warranty 90° </t>
  </si>
  <si>
    <t xml:space="preserve">5589</t>
  </si>
  <si>
    <t xml:space="preserve">150W LED High Bay UFO A++ Meanwell  4000K 5 Year Warranty 120° </t>
  </si>
  <si>
    <t xml:space="preserve">5590</t>
  </si>
  <si>
    <t xml:space="preserve">150W LED High Bay UFO A++ Meanwell  6400K 5 Year Warranty 120° </t>
  </si>
  <si>
    <t xml:space="preserve">150W LED High Bay UFO A++ Meanwell  4000K 5 Year Warranty 90° </t>
  </si>
  <si>
    <t xml:space="preserve">5592</t>
  </si>
  <si>
    <t xml:space="preserve">150W LED High Bay UFO A++ Meanwell  6400K 5 Year Warranty 90° </t>
  </si>
  <si>
    <t xml:space="preserve">5593</t>
  </si>
  <si>
    <t xml:space="preserve">200W LED High Bay UFO A++ Meanwell  4000K 5 Year Warranty 120° </t>
  </si>
  <si>
    <t xml:space="preserve">5594</t>
  </si>
  <si>
    <t xml:space="preserve">200W LED High Bay UFO A++ Meanwell  6400K 5 Year Warranty 120° </t>
  </si>
  <si>
    <t xml:space="preserve">5595</t>
  </si>
  <si>
    <t xml:space="preserve">200W LED High Bay UFO A++ Meanwell  4000K 5 Year Warranty 90° </t>
  </si>
  <si>
    <t xml:space="preserve">5596</t>
  </si>
  <si>
    <t xml:space="preserve">200W LED High Bay UFO A++ Meanwell  6400K 5 Year Warranty 90° </t>
  </si>
  <si>
    <t xml:space="preserve">5597</t>
  </si>
  <si>
    <t xml:space="preserve">5599</t>
  </si>
  <si>
    <t xml:space="preserve">100W LED Linear High Bay Black Body 4000K</t>
  </si>
  <si>
    <t xml:space="preserve">5600</t>
  </si>
  <si>
    <t xml:space="preserve">100W LED Linear High Bay Black Body 6000K</t>
  </si>
  <si>
    <t xml:space="preserve">5601</t>
  </si>
  <si>
    <t xml:space="preserve">150W LED Linear High Bay Black Body 4000K</t>
  </si>
  <si>
    <t xml:space="preserve">5602</t>
  </si>
  <si>
    <t xml:space="preserve">150W LED Linear High Bay Black Body 6000K</t>
  </si>
  <si>
    <t xml:space="preserve">5603</t>
  </si>
  <si>
    <t xml:space="preserve">200W LED Linear High Bay Black Body 4000K</t>
  </si>
  <si>
    <t xml:space="preserve">5604</t>
  </si>
  <si>
    <t xml:space="preserve">200W LED Linear High Bay Black Body 6000K</t>
  </si>
  <si>
    <t xml:space="preserve">5605</t>
  </si>
  <si>
    <t xml:space="preserve">300W LED Linear High Bay Black Body 4000K</t>
  </si>
  <si>
    <t xml:space="preserve">5606</t>
  </si>
  <si>
    <t xml:space="preserve">300W LED Linear High Bay Black Body 6000K</t>
  </si>
  <si>
    <t xml:space="preserve">5607</t>
  </si>
  <si>
    <t xml:space="preserve">500W LED High Bay With Meanwell Dimmable Driver Black Body 4000K</t>
  </si>
  <si>
    <t xml:space="preserve">5608</t>
  </si>
  <si>
    <t xml:space="preserve">500W LED High Bay With Meanwell Dimmable Driver Black Body 6000K</t>
  </si>
  <si>
    <t xml:space="preserve">50W LED SMD High Bay UFO White Body 3000K 120°</t>
  </si>
  <si>
    <t xml:space="preserve">5610</t>
  </si>
  <si>
    <t xml:space="preserve">50W LED SMD High Bay UFO White Body 4000K 120°</t>
  </si>
  <si>
    <t xml:space="preserve">5611</t>
  </si>
  <si>
    <t xml:space="preserve">50W LED SMD High Bay UFO White Body 6400K 120°</t>
  </si>
  <si>
    <t xml:space="preserve">5612</t>
  </si>
  <si>
    <t xml:space="preserve">100W LED SMD High Bay UFO White Body 3000K 120°</t>
  </si>
  <si>
    <t xml:space="preserve">5613</t>
  </si>
  <si>
    <t xml:space="preserve">100W LED SMD High Bay UFO White Body 4000K 120°</t>
  </si>
  <si>
    <t xml:space="preserve">5614</t>
  </si>
  <si>
    <t xml:space="preserve">100W LED SMD High Bay UFO White Body 6400K 120°</t>
  </si>
  <si>
    <t xml:space="preserve">5649</t>
  </si>
  <si>
    <t xml:space="preserve">400W LED Proyector Premium SMD 6000K (Cuerpo Grafito)</t>
  </si>
  <si>
    <t xml:space="preserve">30W LED Proyector Italy Design 6000K Cuerpo Gris</t>
  </si>
  <si>
    <t xml:space="preserve">5669</t>
  </si>
  <si>
    <t xml:space="preserve">100W LED Proyector Italy Design 6000K Cuerpo Gris</t>
  </si>
  <si>
    <t xml:space="preserve">5676</t>
  </si>
  <si>
    <t xml:space="preserve">20W LED Proyector SLIM 3000K Cuerpo Blanco</t>
  </si>
  <si>
    <t xml:space="preserve">5677</t>
  </si>
  <si>
    <t xml:space="preserve">20W LED Proyector SLIM 4500K Cuerpo Blanco</t>
  </si>
  <si>
    <t xml:space="preserve">5678</t>
  </si>
  <si>
    <t xml:space="preserve">20W LED Proyector SLIM 6000K Cuerpo Blanco</t>
  </si>
  <si>
    <t xml:space="preserve">5679</t>
  </si>
  <si>
    <t xml:space="preserve">30W LED Proyector SLIM 3000K Cuerpo Blanco</t>
  </si>
  <si>
    <t xml:space="preserve">5680</t>
  </si>
  <si>
    <t xml:space="preserve">30W LED Proyector SLIM 4500K Cuerpo Blanco</t>
  </si>
  <si>
    <t xml:space="preserve">5682</t>
  </si>
  <si>
    <t xml:space="preserve">50W LED Proyector SLIM 3000K Cuerpo Blanco</t>
  </si>
  <si>
    <t xml:space="preserve">50W LED Proyector Slim 4500K Cuerpo Blanco</t>
  </si>
  <si>
    <t xml:space="preserve">5684</t>
  </si>
  <si>
    <t xml:space="preserve">50W LED Proyector SLIM 6000K Cuerpo Blanco</t>
  </si>
  <si>
    <t xml:space="preserve">5685</t>
  </si>
  <si>
    <t xml:space="preserve">100W LED Proyector SLIM 3000K Cuerpo Blanco</t>
  </si>
  <si>
    <t xml:space="preserve">5686</t>
  </si>
  <si>
    <t xml:space="preserve">100W LED Proyector SLIM 4500K Cuerpo Blanco</t>
  </si>
  <si>
    <t xml:space="preserve">5687</t>
  </si>
  <si>
    <t xml:space="preserve">100W LED Proyector SLIM 6000K Cuerpo Blanco</t>
  </si>
  <si>
    <t xml:space="preserve">5691</t>
  </si>
  <si>
    <t xml:space="preserve">50W LED Floodlight RGB With RF Remote Grey Body SMD </t>
  </si>
  <si>
    <t xml:space="preserve">5692</t>
  </si>
  <si>
    <t xml:space="preserve">20W LED Rechargable Floodlight Green Body SMD 4000K </t>
  </si>
  <si>
    <t xml:space="preserve">5693</t>
  </si>
  <si>
    <t xml:space="preserve">300W LED Proyector Premium SMD 4500K cuerpo gris</t>
  </si>
  <si>
    <t xml:space="preserve">5696</t>
  </si>
  <si>
    <t xml:space="preserve">500W LED Proyector Premium SMD 6000K (Cuerpo Grafito)</t>
  </si>
  <si>
    <t xml:space="preserve">5697</t>
  </si>
  <si>
    <t xml:space="preserve">20W LED Sensor Floodlight Black Body SMD 3000K </t>
  </si>
  <si>
    <t xml:space="preserve">5698</t>
  </si>
  <si>
    <t xml:space="preserve">20W LED Sensor Proyector Slim 4500K Cuerpo Gris/Negro</t>
  </si>
  <si>
    <t xml:space="preserve">5699</t>
  </si>
  <si>
    <t xml:space="preserve">30W LED Sensor Floodlight Black Body SMD 3000K </t>
  </si>
  <si>
    <t xml:space="preserve">30W LED Sensor Proyector Slim Cuerpo Gr/Neg</t>
  </si>
  <si>
    <t xml:space="preserve">5701</t>
  </si>
  <si>
    <t xml:space="preserve">50W LED Sensor Floodlight Black Body SMD 3000K </t>
  </si>
  <si>
    <t xml:space="preserve">5702</t>
  </si>
  <si>
    <t xml:space="preserve">50W LED Proyector Sensor Slim 4500K Cuerpo Negro</t>
  </si>
  <si>
    <t xml:space="preserve">5704</t>
  </si>
  <si>
    <t xml:space="preserve">20W LED Proyector Slim 4500K Cuerpo Gris/Negro</t>
  </si>
  <si>
    <t xml:space="preserve">5705</t>
  </si>
  <si>
    <t xml:space="preserve">20W LED Proyector Slim 6000K Cuerpo Gris/Negro</t>
  </si>
  <si>
    <t xml:space="preserve">5707</t>
  </si>
  <si>
    <t xml:space="preserve">30W LED Proyector SLIM 4500K Cuerpo Gris/Negro</t>
  </si>
  <si>
    <t xml:space="preserve">5708</t>
  </si>
  <si>
    <t xml:space="preserve">30W LED Proyector Slim 6000K Cuerpo Gris/Negro</t>
  </si>
  <si>
    <t xml:space="preserve">5709</t>
  </si>
  <si>
    <t xml:space="preserve">50W LED Proyector SLIM 3000K Cuerpo Gris/Negro</t>
  </si>
  <si>
    <t xml:space="preserve">5710</t>
  </si>
  <si>
    <t xml:space="preserve">50W LED Proyector SLIM 4500K Cuerpo Gris/Negro</t>
  </si>
  <si>
    <t xml:space="preserve">5711</t>
  </si>
  <si>
    <t xml:space="preserve">50W LED Proyector SLIM 6000K Cuerpo Gris/Negro</t>
  </si>
  <si>
    <t xml:space="preserve">5712</t>
  </si>
  <si>
    <t xml:space="preserve">100W LED Proyector SLIM 3000K Cuerpo Gris/negro</t>
  </si>
  <si>
    <t xml:space="preserve">5713</t>
  </si>
  <si>
    <t xml:space="preserve">100W LED Proyector SLIM 4500K Cuerpo Gris/negro</t>
  </si>
  <si>
    <t xml:space="preserve">5714</t>
  </si>
  <si>
    <t xml:space="preserve">100W LED Proyector SLIM 6000K Cuerpo Gris/negro</t>
  </si>
  <si>
    <t xml:space="preserve">5715</t>
  </si>
  <si>
    <t xml:space="preserve">20W LED Sensor Floodlight Black Body SMD 6000K </t>
  </si>
  <si>
    <t xml:space="preserve">5716</t>
  </si>
  <si>
    <t xml:space="preserve">30W LED Sensor Floodlight Black Body SMD 6000K </t>
  </si>
  <si>
    <t xml:space="preserve">5717</t>
  </si>
  <si>
    <t xml:space="preserve">50W LED Proyector Sensor Slim 6000K Cuerpo Negro</t>
  </si>
  <si>
    <t xml:space="preserve">5718</t>
  </si>
  <si>
    <t xml:space="preserve">20W LED Proyector Slim color VERDE Cuerpo Gris/Neg</t>
  </si>
  <si>
    <t xml:space="preserve">5719</t>
  </si>
  <si>
    <t xml:space="preserve">20W LED Proyector Slim color AZUL Cuerpo Gris/Neg</t>
  </si>
  <si>
    <t xml:space="preserve">5720</t>
  </si>
  <si>
    <t xml:space="preserve">10W LED Proyector Slim 3000K Cuerpo Gris/Negro</t>
  </si>
  <si>
    <t xml:space="preserve">5721</t>
  </si>
  <si>
    <t xml:space="preserve">10W LED Proyector Slim 4500K Cuerpo Gris/Negro</t>
  </si>
  <si>
    <t xml:space="preserve">5723</t>
  </si>
  <si>
    <t xml:space="preserve">10W LED Sensor Proyector Slim 3000K Cuerpo Gris/Negro</t>
  </si>
  <si>
    <t xml:space="preserve">10W LED Sensor Proyector Slim 4500K Cuerpo Gr/Neg</t>
  </si>
  <si>
    <t xml:space="preserve">5725</t>
  </si>
  <si>
    <t xml:space="preserve">10W LED Sensor Proyector Slim 6000K Cuerpo Gris/Negro</t>
  </si>
  <si>
    <t xml:space="preserve">5726</t>
  </si>
  <si>
    <t xml:space="preserve">600W LED High Lumen Proyector Premium SMD 6000K</t>
  </si>
  <si>
    <t xml:space="preserve">5730</t>
  </si>
  <si>
    <t xml:space="preserve">200W LED Proyector SLIM 6000K Cuerpo Gris/Negro</t>
  </si>
  <si>
    <t xml:space="preserve">5732</t>
  </si>
  <si>
    <t xml:space="preserve">300W LED Proyector SLIM 6000K Cuerpo Gris/Negro</t>
  </si>
  <si>
    <t xml:space="preserve">5733</t>
  </si>
  <si>
    <t xml:space="preserve">10W LED Proyector Slim 4500K Cuerpo Blanco</t>
  </si>
  <si>
    <t xml:space="preserve">5734</t>
  </si>
  <si>
    <t xml:space="preserve">10W LED Proyector Slim 6000K Cuerpo Blanco</t>
  </si>
  <si>
    <t xml:space="preserve">5735</t>
  </si>
  <si>
    <t xml:space="preserve">20W LED Rechargable Floodlight Green Body SMD 6000K </t>
  </si>
  <si>
    <t xml:space="preserve">18W LED Floodlight With WIFI Sensor Camera White 6000K </t>
  </si>
  <si>
    <t xml:space="preserve">5746</t>
  </si>
  <si>
    <t xml:space="preserve">10W LED SMD Floodlight Sensor White Body 3000K </t>
  </si>
  <si>
    <t xml:space="preserve">5747</t>
  </si>
  <si>
    <t xml:space="preserve">10W LED SMD Floodlight Sensor White Body 4500K  </t>
  </si>
  <si>
    <t xml:space="preserve">10W LED SMD Floodlight Sensor White Body 6000K  </t>
  </si>
  <si>
    <t xml:space="preserve">5750</t>
  </si>
  <si>
    <t xml:space="preserve">20W LED SMD Floodlight Sensor White Body 6000K </t>
  </si>
  <si>
    <t xml:space="preserve">5752</t>
  </si>
  <si>
    <t xml:space="preserve">30W LED SMD Floodlight Sensor White Body 6000K  </t>
  </si>
  <si>
    <t xml:space="preserve">Proyector LED SMD con sensor de movimiento Blanco 50W 100°</t>
  </si>
  <si>
    <t xml:space="preserve">5754</t>
  </si>
  <si>
    <t xml:space="preserve">50W LED SMD Floodlight Sensor White Body 6000K</t>
  </si>
  <si>
    <t xml:space="preserve">eur 9,-/piece - clearing price</t>
  </si>
  <si>
    <t xml:space="preserve">5755</t>
  </si>
  <si>
    <t xml:space="preserve">30W LED Floodlight RGB With RF Remote Grey Body SMD  </t>
  </si>
  <si>
    <t xml:space="preserve">5756</t>
  </si>
  <si>
    <t xml:space="preserve">20W LED SMD Floodlight Sensor White Body 3000K </t>
  </si>
  <si>
    <t xml:space="preserve">5758</t>
  </si>
  <si>
    <t xml:space="preserve">50W LED SMD Floodlight Sensor White Body 3000K</t>
  </si>
  <si>
    <t xml:space="preserve">5759</t>
  </si>
  <si>
    <t xml:space="preserve">5760</t>
  </si>
  <si>
    <t xml:space="preserve">20W LED Proyector Slim Color VERDE Cuerpo Gris/Negro</t>
  </si>
  <si>
    <t xml:space="preserve">5761</t>
  </si>
  <si>
    <t xml:space="preserve">30W LED SMD Proyector SLIM 3000K Cuerpo Gris/Negro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</si>
  <si>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</si>
  <si>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</si>
  <si>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</si>
  <si>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</si>
  <si>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</si>
  <si>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</si>
  <si>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Proyector led 10W SMD 100° Serie Super Slim Gris y Negro</t>
  </si>
  <si>
    <t xml:space="preserve">5769</t>
  </si>
  <si>
    <t xml:space="preserve">10W LED Proyector Slim 3000K Cuerpo Blanco</t>
  </si>
  <si>
    <t xml:space="preserve">5772</t>
  </si>
  <si>
    <t xml:space="preserve">5773</t>
  </si>
  <si>
    <t xml:space="preserve">10W LED Proyector Slim 6400K Cuerpo Blanco</t>
  </si>
  <si>
    <t xml:space="preserve">5774</t>
  </si>
  <si>
    <t xml:space="preserve">10W LED SMD Proyector Slim 3000K Cuerpo Gris/Negro</t>
  </si>
  <si>
    <t xml:space="preserve">10W LED Proyector Slim 4000K Cuerpo Gris/Negro</t>
  </si>
  <si>
    <t xml:space="preserve">5776</t>
  </si>
  <si>
    <t xml:space="preserve">10W LED Proyector Slim 6400K Cuerpo Gris/Negro</t>
  </si>
  <si>
    <t xml:space="preserve">5777</t>
  </si>
  <si>
    <t xml:space="preserve">10W LED SMD Proyector Slim 3000K Cuerpo Negro</t>
  </si>
  <si>
    <t xml:space="preserve">5780</t>
  </si>
  <si>
    <t xml:space="preserve">10W LED SMD Proyector Slim 3000K Cuerpo Gris</t>
  </si>
  <si>
    <t xml:space="preserve">5783</t>
  </si>
  <si>
    <t xml:space="preserve">10W LED Sensor Floodlight Black Body SMD 3000K </t>
  </si>
  <si>
    <t xml:space="preserve">5786</t>
  </si>
  <si>
    <t xml:space="preserve">10W LED Sensor Floodlight White Body SMD 3000K </t>
  </si>
  <si>
    <t xml:space="preserve">eur 5,-/piece - clearing price</t>
  </si>
  <si>
    <t xml:space="preserve">5787</t>
  </si>
  <si>
    <t xml:space="preserve">10W LED Sensor Floodlight White Body SMD 4000K </t>
  </si>
  <si>
    <t xml:space="preserve">5788</t>
  </si>
  <si>
    <t xml:space="preserve">10W LED Sensor Floodlight White Body SMD 6400K </t>
  </si>
  <si>
    <t xml:space="preserve">5789</t>
  </si>
  <si>
    <t xml:space="preserve">20W LED Proyector Slim 4500K Cuerpo Blanco</t>
  </si>
  <si>
    <t xml:space="preserve">5791</t>
  </si>
  <si>
    <t xml:space="preserve">20W LED Proyector SLIM 6400K Cuerpo Blanco</t>
  </si>
  <si>
    <t xml:space="preserve">5792</t>
  </si>
  <si>
    <t xml:space="preserve">20W LED Proyector Slim 3000K Cuerpo Gris/Negro</t>
  </si>
  <si>
    <t xml:space="preserve">5794</t>
  </si>
  <si>
    <t xml:space="preserve">5795</t>
  </si>
  <si>
    <t xml:space="preserve">20W LED Proyector Slim 3000K Cuerpo Negro</t>
  </si>
  <si>
    <t xml:space="preserve">20W LED Proyector Slim 4000K Cuerpo Negro</t>
  </si>
  <si>
    <t xml:space="preserve">5797</t>
  </si>
  <si>
    <t xml:space="preserve">20W LED SMD Proyector Slim 6000K Cuerpo Negro</t>
  </si>
  <si>
    <t xml:space="preserve">5801</t>
  </si>
  <si>
    <t xml:space="preserve">5804</t>
  </si>
  <si>
    <t xml:space="preserve">20W LED Sensor Floodlight White Body SMD 3000K </t>
  </si>
  <si>
    <t xml:space="preserve">5806</t>
  </si>
  <si>
    <t xml:space="preserve">20W LED Sensor Floodlight White Body SMD 6400K </t>
  </si>
  <si>
    <t xml:space="preserve">5807</t>
  </si>
  <si>
    <t xml:space="preserve">Foco proyector led  30W SMD 100° Super Slim Serie Shiny Blanco</t>
  </si>
  <si>
    <t xml:space="preserve">5809</t>
  </si>
  <si>
    <t xml:space="preserve">30W LED Floodlight White Body SMD 6000K  </t>
  </si>
  <si>
    <t xml:space="preserve">eur 5,-/piece</t>
  </si>
  <si>
    <t xml:space="preserve">5810</t>
  </si>
  <si>
    <t xml:space="preserve">30W LED Proyector Slim Cuerpo Gris/Negro</t>
  </si>
  <si>
    <t xml:space="preserve">5811</t>
  </si>
  <si>
    <t xml:space="preserve">5819</t>
  </si>
  <si>
    <t xml:space="preserve">5822</t>
  </si>
  <si>
    <t xml:space="preserve">30W LED SMD Floodlight Sensor White Body 3000K </t>
  </si>
  <si>
    <t xml:space="preserve">5823</t>
  </si>
  <si>
    <t xml:space="preserve">30W LED SMD Floodlight Sensor White Body 4000K </t>
  </si>
  <si>
    <t xml:space="preserve">5824</t>
  </si>
  <si>
    <t xml:space="preserve">30W LED SMD Floodlight Sensor White Body 6400K </t>
  </si>
  <si>
    <t xml:space="preserve">5827</t>
  </si>
  <si>
    <t xml:space="preserve">50W LED Floodlight White Body SMD 6400K </t>
  </si>
  <si>
    <t xml:space="preserve">eur 7,-/piece</t>
  </si>
  <si>
    <t xml:space="preserve">5837</t>
  </si>
  <si>
    <t xml:space="preserve">50W LED Sensor Floodlight Black Body SMD 3000K</t>
  </si>
  <si>
    <t xml:space="preserve">50W LED Sensor Floodlight Black Body SMD 4000K</t>
  </si>
  <si>
    <t xml:space="preserve">5839</t>
  </si>
  <si>
    <t xml:space="preserve">50W LED Sensor Floodlight Black Body SMD 6400K</t>
  </si>
  <si>
    <t xml:space="preserve">5840</t>
  </si>
  <si>
    <t xml:space="preserve">50W LED Sensor Floodlight White Body SMD 3000K</t>
  </si>
  <si>
    <t xml:space="preserve">5841</t>
  </si>
  <si>
    <t xml:space="preserve">50W LED Sensor Floodlight White Body SMD 4000K</t>
  </si>
  <si>
    <t xml:space="preserve">5842</t>
  </si>
  <si>
    <t xml:space="preserve">50W LED Sensor Floodlight White Body SMD 6400K</t>
  </si>
  <si>
    <t xml:space="preserve">5844</t>
  </si>
  <si>
    <t xml:space="preserve">eur 11,90/piece</t>
  </si>
  <si>
    <t xml:space="preserve">5853</t>
  </si>
  <si>
    <t xml:space="preserve">100W LED Floodlight Grey Body SMD 4000K</t>
  </si>
  <si>
    <t xml:space="preserve">5854</t>
  </si>
  <si>
    <t xml:space="preserve">100W LED Floodlight Grey Body SMD 6400K </t>
  </si>
  <si>
    <t xml:space="preserve">5858</t>
  </si>
  <si>
    <t xml:space="preserve">150W LED Floodlight Black/Grey Body SMD 3000K</t>
  </si>
  <si>
    <t xml:space="preserve">5877</t>
  </si>
  <si>
    <t xml:space="preserve">10W LED Floodlight I-Series Black Body 6000K </t>
  </si>
  <si>
    <t xml:space="preserve">eur 1,50/piece</t>
  </si>
  <si>
    <t xml:space="preserve">5885</t>
  </si>
  <si>
    <t xml:space="preserve">50W LED Floodlight I-Series Black Body 4500K </t>
  </si>
  <si>
    <t xml:space="preserve">5886</t>
  </si>
  <si>
    <t xml:space="preserve">50W LED Floodlight I-Series Black Body 6000K </t>
  </si>
  <si>
    <t xml:space="preserve">5894</t>
  </si>
  <si>
    <t xml:space="preserve">10W LED Floodlight RGB With RF Remote SMD </t>
  </si>
  <si>
    <t xml:space="preserve">5895</t>
  </si>
  <si>
    <t xml:space="preserve">10W LED Floodlight RGB With IR Remote SMD  </t>
  </si>
  <si>
    <t xml:space="preserve">Waterproof Box With Connector White </t>
  </si>
  <si>
    <t xml:space="preserve">Waterproof Box With Terminal Block White </t>
  </si>
  <si>
    <t xml:space="preserve">5899</t>
  </si>
  <si>
    <t xml:space="preserve">10W LED Floodlight I-Series White Body 4500K </t>
  </si>
  <si>
    <t xml:space="preserve">5900</t>
  </si>
  <si>
    <t xml:space="preserve">10W LED Floodlight I-Series White Body 6000K </t>
  </si>
  <si>
    <t xml:space="preserve">5905</t>
  </si>
  <si>
    <t xml:space="preserve">50W LED Floodlight I-Series White Body 4500K </t>
  </si>
  <si>
    <t xml:space="preserve">5906</t>
  </si>
  <si>
    <t xml:space="preserve">50W LED Floodlight I-Series White Body 6000K </t>
  </si>
  <si>
    <t xml:space="preserve">5916</t>
  </si>
  <si>
    <t xml:space="preserve">1000W LED Proyector Premium SMD Meanwell A++ 6000K</t>
  </si>
  <si>
    <t xml:space="preserve">18W LED Floodlight With WIFI Sensor Camera Black 6000K </t>
  </si>
  <si>
    <t xml:space="preserve">5918</t>
  </si>
  <si>
    <t xml:space="preserve">50W LED Floodlight Black Body 4000K 160LM/W</t>
  </si>
  <si>
    <t xml:space="preserve">5919</t>
  </si>
  <si>
    <t xml:space="preserve">50W LED Floodlight Black Body 6400K 160LM/W</t>
  </si>
  <si>
    <t xml:space="preserve">5920</t>
  </si>
  <si>
    <t xml:space="preserve">100W LED Floodlight Black Body 4000K 160LM/W</t>
  </si>
  <si>
    <t xml:space="preserve">5921</t>
  </si>
  <si>
    <t xml:space="preserve">100W LED Floodlight Black Body 6400K 160LM/W</t>
  </si>
  <si>
    <t xml:space="preserve">5922</t>
  </si>
  <si>
    <t xml:space="preserve">200W LED Floodlight Black Body 4000K 160LM/W</t>
  </si>
  <si>
    <t xml:space="preserve">5923</t>
  </si>
  <si>
    <t xml:space="preserve">200W LED Floodlight Black Body 6400K 160LM/W</t>
  </si>
  <si>
    <t xml:space="preserve">5927</t>
  </si>
  <si>
    <t xml:space="preserve">30W LED SMD Slim Floodlight with Stand And EU Plug Black Body 4000K</t>
  </si>
  <si>
    <t xml:space="preserve">5928</t>
  </si>
  <si>
    <t xml:space="preserve">30W LED SMD Slim Floodlight with Stand And EU Plug Black Body 6400K</t>
  </si>
  <si>
    <t xml:space="preserve">5929</t>
  </si>
  <si>
    <t xml:space="preserve">50W LED SMD Slim Floodlight with Stand And EU Plug Black Body 4000K </t>
  </si>
  <si>
    <t xml:space="preserve">5930</t>
  </si>
  <si>
    <t xml:space="preserve">50W LED SMD Slim Floodlight with Stand And EU Plug Black Body 6400K</t>
  </si>
  <si>
    <t xml:space="preserve">5931</t>
  </si>
  <si>
    <t xml:space="preserve">100W LED SMD Slim Floodlight with Stand And EU Plug Black Body 3M cable 4000K</t>
  </si>
  <si>
    <t xml:space="preserve">5932</t>
  </si>
  <si>
    <t xml:space="preserve">100W LED SMD Slim Floodlight with Stand And EU Plug Black Body 3M cable 6400K</t>
  </si>
  <si>
    <t xml:space="preserve">5934</t>
  </si>
  <si>
    <t xml:space="preserve">500W LED Floodlight With Meanwell Driver 5 Years Warranty 4000K </t>
  </si>
  <si>
    <t xml:space="preserve">5935</t>
  </si>
  <si>
    <t xml:space="preserve">500W LED Floodlight With Meanwell Driver 5 Years Warranty 6400K </t>
  </si>
  <si>
    <t xml:space="preserve">5936</t>
  </si>
  <si>
    <t xml:space="preserve">500W LED Floodlight With Meanwell Driver &amp; Lens 5 Years Warranty 4000K </t>
  </si>
  <si>
    <t xml:space="preserve">5937</t>
  </si>
  <si>
    <t xml:space="preserve">500W LED Floodlight With Meanwell Driver &amp; Lens 5 Years Warranty 6000K </t>
  </si>
  <si>
    <t xml:space="preserve">1000W LED Floodlight With Meanwell Driver 5 Years Warranty 4500K</t>
  </si>
  <si>
    <t xml:space="preserve">1000W LED Floodlight With Meanwell Driver 5 Years Warranty 6400K </t>
  </si>
  <si>
    <t xml:space="preserve">5940</t>
  </si>
  <si>
    <t xml:space="preserve">10W LED Floodlight SMD E-Series Black Body 3000K </t>
  </si>
  <si>
    <t xml:space="preserve">eur 2,90/piece</t>
  </si>
  <si>
    <t xml:space="preserve">5941</t>
  </si>
  <si>
    <t xml:space="preserve">10W LED Floodlight SMD E-Series Black Body 4000K </t>
  </si>
  <si>
    <t xml:space="preserve">5942</t>
  </si>
  <si>
    <t xml:space="preserve">10W LED Floodlight SMD E-Series Black Body 6500K </t>
  </si>
  <si>
    <t xml:space="preserve">5943</t>
  </si>
  <si>
    <t xml:space="preserve">10W LED Floodlight SMD  E-Series White Body 3000K </t>
  </si>
  <si>
    <t xml:space="preserve">5944</t>
  </si>
  <si>
    <t xml:space="preserve">10W LED Floodlight SMD  E-Series White Body 4000K </t>
  </si>
  <si>
    <t xml:space="preserve">5945</t>
  </si>
  <si>
    <t xml:space="preserve">10W LED Floodlight SMD  E-Series White Body 6500K </t>
  </si>
  <si>
    <t xml:space="preserve">5946</t>
  </si>
  <si>
    <t xml:space="preserve">20W LED Floodlight SMD  E-Series Black Body 3000K </t>
  </si>
  <si>
    <t xml:space="preserve">eur 3,50/piece</t>
  </si>
  <si>
    <t xml:space="preserve">5947</t>
  </si>
  <si>
    <t xml:space="preserve">20W LED Floodlight SMD  E-Series Black Body 4000K </t>
  </si>
  <si>
    <t xml:space="preserve">5948</t>
  </si>
  <si>
    <t xml:space="preserve">20W LED Floodlight SMD  E-Series Black Body 6500K </t>
  </si>
  <si>
    <t xml:space="preserve">5949</t>
  </si>
  <si>
    <t xml:space="preserve">20W LED Floodlight SMD E-Series White Body 3000K </t>
  </si>
  <si>
    <t xml:space="preserve">5950</t>
  </si>
  <si>
    <t xml:space="preserve">20W LED Floodlight SMD E-Series White Body 4000K </t>
  </si>
  <si>
    <t xml:space="preserve">5951</t>
  </si>
  <si>
    <t xml:space="preserve">20W LED Floodlight SMD E-Series White Body 6500K </t>
  </si>
  <si>
    <t xml:space="preserve">5952</t>
  </si>
  <si>
    <t xml:space="preserve">30W LED Floodlight SMD E-Series Black Body 3000K </t>
  </si>
  <si>
    <t xml:space="preserve">eur 5,50/piece</t>
  </si>
  <si>
    <t xml:space="preserve">5953</t>
  </si>
  <si>
    <t xml:space="preserve">30W LED Floodlight SMD E-Series Black Body 4000K </t>
  </si>
  <si>
    <t xml:space="preserve">5954</t>
  </si>
  <si>
    <t xml:space="preserve">30W LED Floodlight SMD E-Series Black Body 6000K </t>
  </si>
  <si>
    <t xml:space="preserve">eur 4,50/piece</t>
  </si>
  <si>
    <t xml:space="preserve">30W LED Floodlight SMD E-Series White Body 3000K </t>
  </si>
  <si>
    <t xml:space="preserve">5956</t>
  </si>
  <si>
    <t xml:space="preserve">30W LED Floodlight SMD E-Series White Body 4000K  </t>
  </si>
  <si>
    <t xml:space="preserve">5957</t>
  </si>
  <si>
    <t xml:space="preserve">30W LED Floodlight SMD E-Series White Body 6500K  </t>
  </si>
  <si>
    <t xml:space="preserve">50W LED Floodlight SMD E-Series Black Body 3000K</t>
  </si>
  <si>
    <t xml:space="preserve">eur 6,50-/piece</t>
  </si>
  <si>
    <t xml:space="preserve">5959</t>
  </si>
  <si>
    <t xml:space="preserve">50W LED Floodlight SMD E-Series Black Body 4000K</t>
  </si>
  <si>
    <t xml:space="preserve">eur 5,78-/piece</t>
  </si>
  <si>
    <t xml:space="preserve">5960</t>
  </si>
  <si>
    <t xml:space="preserve">50W LED Floodlight SMD E-Series Black Body 6500K</t>
  </si>
  <si>
    <t xml:space="preserve">5961</t>
  </si>
  <si>
    <t xml:space="preserve">50W LED Floodlight SMD E-Series White Body 3000K</t>
  </si>
  <si>
    <t xml:space="preserve">5962</t>
  </si>
  <si>
    <t xml:space="preserve">50W LED Floodlight SMD E-Series White Body 4000K</t>
  </si>
  <si>
    <t xml:space="preserve">5963</t>
  </si>
  <si>
    <t xml:space="preserve">50W LED Floodlight SMD E-Series White Body 6500K</t>
  </si>
  <si>
    <t xml:space="preserve">5964</t>
  </si>
  <si>
    <t xml:space="preserve">100W LED Floodlight SMD E-Series Black Body 3000K</t>
  </si>
  <si>
    <t xml:space="preserve">eur 10,90/piece</t>
  </si>
  <si>
    <t xml:space="preserve">5965</t>
  </si>
  <si>
    <t xml:space="preserve">100W LED Floodlight SMD E-Series Black Body 4000K</t>
  </si>
  <si>
    <t xml:space="preserve">5966</t>
  </si>
  <si>
    <t xml:space="preserve">100W LED Floodlight SMD E-Series Black Body 6500K</t>
  </si>
  <si>
    <t xml:space="preserve">eur 10,40/piece</t>
  </si>
  <si>
    <t xml:space="preserve">5967</t>
  </si>
  <si>
    <t xml:space="preserve">100W LED Floodlight SMD E-Series White Body 3000K</t>
  </si>
  <si>
    <t xml:space="preserve">5968</t>
  </si>
  <si>
    <t xml:space="preserve">100W LED Floodlight SMD E-Series White Body 4000K</t>
  </si>
  <si>
    <t xml:space="preserve">5969</t>
  </si>
  <si>
    <t xml:space="preserve">100W LED Floodlight SMD E-Series White Body 6500K</t>
  </si>
  <si>
    <t xml:space="preserve">5970</t>
  </si>
  <si>
    <t xml:space="preserve">100W LED Floodlight White Body SMD 3000K White Cable</t>
  </si>
  <si>
    <t xml:space="preserve">5971</t>
  </si>
  <si>
    <t xml:space="preserve">100W LED Floodlight White Body SMD 4500K White Cable</t>
  </si>
  <si>
    <t xml:space="preserve">5972</t>
  </si>
  <si>
    <t xml:space="preserve">100W LED Floodlight White Body SMD 6000K White Cable</t>
  </si>
  <si>
    <t xml:space="preserve">Waterproof Black Terminal Block 5-9mm IP68</t>
  </si>
  <si>
    <t xml:space="preserve">Waterproof Black Terminal Block 8-12mm IP68</t>
  </si>
  <si>
    <t xml:space="preserve">Waterproof White Terminal Block 8-12mm IP68</t>
  </si>
  <si>
    <t xml:space="preserve">Waterproof Black 4 Pin Terminal Block 8-12mm IP68</t>
  </si>
  <si>
    <t xml:space="preserve">Waterproof White 4 Pin Terminal Block 8-12mm IP68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</si>
  <si>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</si>
  <si>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</si>
  <si>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 xml:space="preserve">Waterproof White Terminal Block 5-9mm IP68</t>
  </si>
  <si>
    <t xml:space="preserve">3 PIN Terminal Block Black  5-9mm IP66</t>
  </si>
  <si>
    <t xml:space="preserve">10W LED Floodlight SMD E-Series Black Body Green IP65</t>
  </si>
  <si>
    <t xml:space="preserve">10W LED Floodlight SMD E-Series Black Body Red IP65</t>
  </si>
  <si>
    <t xml:space="preserve">5990</t>
  </si>
  <si>
    <t xml:space="preserve">10W LED Floodlight SMD E-Series Black Body Blue IP65</t>
  </si>
  <si>
    <t xml:space="preserve">20W LED Floodlight SMD E-Series Black Body Green IP65</t>
  </si>
  <si>
    <t xml:space="preserve">20W LED Floodlight SMD E-Series Black Body Red IP65</t>
  </si>
  <si>
    <t xml:space="preserve">5993</t>
  </si>
  <si>
    <t xml:space="preserve">20W LED Floodlight SMD E-Series Black Body Blue IP65</t>
  </si>
  <si>
    <t xml:space="preserve">30W LED Floodlight With Remote Control RGB IP65</t>
  </si>
  <si>
    <t xml:space="preserve">50W LED Floodlight With Remote Control RGB IP66</t>
  </si>
  <si>
    <t xml:space="preserve">5997</t>
  </si>
  <si>
    <t xml:space="preserve">100W LED Floodlight Black Body 3000K 160LM/W</t>
  </si>
  <si>
    <t xml:space="preserve">5998</t>
  </si>
  <si>
    <t xml:space="preserve">50W LED Floodlight Black Body 3000K 160LM/W</t>
  </si>
  <si>
    <t xml:space="preserve">Springs Holder Sets For Mini Pannel</t>
  </si>
  <si>
    <t xml:space="preserve">Driver For LED Panel 45W</t>
  </si>
  <si>
    <t xml:space="preserve">Suspended Mounting Kit For LED Panels</t>
  </si>
  <si>
    <t xml:space="preserve">Driver For LED Panel 45W Dimmable</t>
  </si>
  <si>
    <t xml:space="preserve">6025</t>
  </si>
  <si>
    <t xml:space="preserve">LED Panel 45W 600x600mm 6000K (driver incluido)</t>
  </si>
  <si>
    <t xml:space="preserve">6026</t>
  </si>
  <si>
    <t xml:space="preserve">LED Panel 45W 1200 x 300 mm 4500K W/O Driver   </t>
  </si>
  <si>
    <t xml:space="preserve">eur 17,33/panel+driver = eur 103,98/box</t>
  </si>
  <si>
    <t xml:space="preserve">6028</t>
  </si>
  <si>
    <t xml:space="preserve">LED Panel 45W 600x600 mm 3000K (driver incluido)</t>
  </si>
  <si>
    <t xml:space="preserve">1*60cm Batten Fitting</t>
  </si>
  <si>
    <t xml:space="preserve">2*60cm Batten Fitting</t>
  </si>
  <si>
    <t xml:space="preserve">1*120cm Batten Fitting</t>
  </si>
  <si>
    <t xml:space="preserve">2*120cm Batten Fitting</t>
  </si>
  <si>
    <t xml:space="preserve">1*150cm Batten Fitting</t>
  </si>
  <si>
    <t xml:space="preserve">2*150cm Batten Fitting</t>
  </si>
  <si>
    <t xml:space="preserve">6068</t>
  </si>
  <si>
    <t xml:space="preserve">LED Panel 70W 1200 x 600 mm 6000K Incl Driver  </t>
  </si>
  <si>
    <t xml:space="preserve">6074</t>
  </si>
  <si>
    <t xml:space="preserve">LED Panel Matrix 40W 595 x 595 mm 6000K 230V </t>
  </si>
  <si>
    <t xml:space="preserve">LED Panel 36W 600 x 600 mm 3 in 1 W/O Driver  </t>
  </si>
  <si>
    <t xml:space="preserve">6085</t>
  </si>
  <si>
    <t xml:space="preserve">Driver For LED Panel 70W For VT-12061</t>
  </si>
  <si>
    <t xml:space="preserve">6166</t>
  </si>
  <si>
    <t xml:space="preserve">T5 4W 30cm LED Batten Fitting 3000K </t>
  </si>
  <si>
    <t xml:space="preserve">6167</t>
  </si>
  <si>
    <t xml:space="preserve">T5 4W 30cm LED Batten Fitting 4500K </t>
  </si>
  <si>
    <t xml:space="preserve">6168</t>
  </si>
  <si>
    <t xml:space="preserve">T5 4W 30cm LED Batten Fitting 6000K </t>
  </si>
  <si>
    <t xml:space="preserve">6169</t>
  </si>
  <si>
    <t xml:space="preserve">T5 7W 60cm LED Batten Fitting 3000K </t>
  </si>
  <si>
    <t xml:space="preserve">6171</t>
  </si>
  <si>
    <t xml:space="preserve">T5 7W 60cm LED Batten Fitting 4500K </t>
  </si>
  <si>
    <t xml:space="preserve">T5 7W 60cm LED Batten Fitting 6000K </t>
  </si>
  <si>
    <t xml:space="preserve">6172</t>
  </si>
  <si>
    <t xml:space="preserve">T5 14W 120cm LED Batten Fitting 3000K </t>
  </si>
  <si>
    <t xml:space="preserve">6173</t>
  </si>
  <si>
    <t xml:space="preserve">T5 14W 120cm LED Batten Fitting 4500K </t>
  </si>
  <si>
    <t xml:space="preserve">6174</t>
  </si>
  <si>
    <t xml:space="preserve">T5 14W 120cm LED Batten Fitting 6000K</t>
  </si>
  <si>
    <t xml:space="preserve">LED Waterproof Lamp PC/PC 1500mm 48W 4500K</t>
  </si>
  <si>
    <t xml:space="preserve">LED Waterproof Lamp PC/PC 1500mm 48W 6000K</t>
  </si>
  <si>
    <t xml:space="preserve">6188</t>
  </si>
  <si>
    <t xml:space="preserve">LED Tube T8 10W - 60 cm Nano Plastic Non Rotation 6400K </t>
  </si>
  <si>
    <t xml:space="preserve">6196</t>
  </si>
  <si>
    <t xml:space="preserve">LED Tube T8 30W 150 cm Thermoplastic 4500K</t>
  </si>
  <si>
    <t xml:space="preserve">6197</t>
  </si>
  <si>
    <t xml:space="preserve">LED Tube T8 30W 150 cm Thermoplastic 6000K</t>
  </si>
  <si>
    <t xml:space="preserve">LED Waterproof Lamp PC/PC 60mm 18W 4500K </t>
  </si>
  <si>
    <t xml:space="preserve">eur 5,90/piece</t>
  </si>
  <si>
    <t xml:space="preserve">6199</t>
  </si>
  <si>
    <t xml:space="preserve">LED Waterproof Lamp PC/PC 60mm 18W 6000K </t>
  </si>
  <si>
    <t xml:space="preserve">eur 4,90/piece for order of 1.000 pcs.</t>
  </si>
  <si>
    <t xml:space="preserve">6200</t>
  </si>
  <si>
    <t xml:space="preserve">LED Waterproof Lamp PC/PC 1200mm 36W 4500K </t>
  </si>
  <si>
    <t xml:space="preserve">eur 8,90/piece</t>
  </si>
  <si>
    <t xml:space="preserve">6201</t>
  </si>
  <si>
    <t xml:space="preserve">LED Waterproof Lamp PC/PC 1200mm 36W 6000K</t>
  </si>
  <si>
    <t xml:space="preserve">36W 120cm LED Tube Fitting With Tube 6000K </t>
  </si>
  <si>
    <t xml:space="preserve">6217</t>
  </si>
  <si>
    <t xml:space="preserve">45W-620*620MM-LED PANEL LIGHT-UGR19-4000K</t>
  </si>
  <si>
    <t xml:space="preserve">eur 14,50/panel+driver for 1002 pcs - eur 87/box</t>
  </si>
  <si>
    <t xml:space="preserve">6218</t>
  </si>
  <si>
    <t xml:space="preserve">LED Panel 45W 600x600mm UGR 4500K (driver incl.)</t>
  </si>
  <si>
    <t xml:space="preserve">6219</t>
  </si>
  <si>
    <t xml:space="preserve">LED Panel 45W 600x600mm UGR 6000K (driver incl.)</t>
  </si>
  <si>
    <t xml:space="preserve">6221</t>
  </si>
  <si>
    <t xml:space="preserve">LED Panel 45W 620 x 620 mm 6500K UGR incl Driver</t>
  </si>
  <si>
    <t xml:space="preserve">eur 15,23/panel+driver = eur 91,38/box order 1002 pcs</t>
  </si>
  <si>
    <t xml:space="preserve">6222</t>
  </si>
  <si>
    <t xml:space="preserve">LED Panel 45W 620 x 620 mm 3000K UGR incl Driver</t>
  </si>
  <si>
    <t xml:space="preserve">6229</t>
  </si>
  <si>
    <t xml:space="preserve">LED Tube T8 10W - 60 cm Nano Plastic Rotation 3000K </t>
  </si>
  <si>
    <t xml:space="preserve">6230</t>
  </si>
  <si>
    <t xml:space="preserve">LED Tube T8 10W - 60 cm Nano Plastic Rotation 4000K </t>
  </si>
  <si>
    <t xml:space="preserve">6231</t>
  </si>
  <si>
    <t xml:space="preserve">LED Tube T8 10W - 60 cm Nano Plastic Rotation 6400K </t>
  </si>
  <si>
    <t xml:space="preserve">6236</t>
  </si>
  <si>
    <t xml:space="preserve">LED Panel 45W 600x600mm High Lumen A++ 4500K (driver incl.)</t>
  </si>
  <si>
    <t xml:space="preserve">6237</t>
  </si>
  <si>
    <t xml:space="preserve">LED Panel 45W 600x600mm High Lumen A++ 6000K (driver incl.)</t>
  </si>
  <si>
    <t xml:space="preserve">6238</t>
  </si>
  <si>
    <t xml:space="preserve">LED Panel 36W 600x600mm A++ 120Lm/W 4000K incl Driver</t>
  </si>
  <si>
    <t xml:space="preserve">eur 16,28/panel+driver = eur 97,68/box</t>
  </si>
  <si>
    <t xml:space="preserve">6239</t>
  </si>
  <si>
    <t xml:space="preserve">LED PANEL 36W 600MM*600MM A++ 120LM/W 6000K INCL DRIVER </t>
  </si>
  <si>
    <t xml:space="preserve">eur 15,50/piece for order of 100 pcs</t>
  </si>
  <si>
    <t xml:space="preserve">6241</t>
  </si>
  <si>
    <t xml:space="preserve">LED Panel 29W A++ HIGH LUMEN 600x600 mm 4000K (Driver incl.)</t>
  </si>
  <si>
    <t xml:space="preserve">6242</t>
  </si>
  <si>
    <t xml:space="preserve">LED Panel 29W A++ HIGH LUMEN 600x600 mm 6000K (Driver incl.)</t>
  </si>
  <si>
    <t xml:space="preserve">LED Panel 29W 1200x300mm A++ 120Lm/W 3000K incl Driver</t>
  </si>
  <si>
    <t xml:space="preserve">eur 18,38/panel+driver  = eur 110,28/box</t>
  </si>
  <si>
    <t xml:space="preserve">6257</t>
  </si>
  <si>
    <t xml:space="preserve">LED Panel 29W 1200x300mm A++ 120Lm/W 4000K incl Driver</t>
  </si>
  <si>
    <t xml:space="preserve">6258</t>
  </si>
  <si>
    <t xml:space="preserve">LED Panel 29W 1200x300mm A++ 120Lm/W 6400K incl Driver</t>
  </si>
  <si>
    <t xml:space="preserve">29W Driver For A++ Panel </t>
  </si>
  <si>
    <t xml:space="preserve">6260</t>
  </si>
  <si>
    <t xml:space="preserve">48W Surface Panel Light Round Ф60cm 6400K </t>
  </si>
  <si>
    <t xml:space="preserve">6261</t>
  </si>
  <si>
    <t xml:space="preserve">48W Surface Panel Light Round Ф60cm 3000K </t>
  </si>
  <si>
    <t xml:space="preserve">6262</t>
  </si>
  <si>
    <t xml:space="preserve">LED Tube T8 14W - 90 cm Nano Plastic Non Rotation 6400K </t>
  </si>
  <si>
    <t xml:space="preserve">LED Tube T8 18W - 120 cm Nano Plastic Non Rotation 3000K </t>
  </si>
  <si>
    <t xml:space="preserve">eur 1,39/piece</t>
  </si>
  <si>
    <t xml:space="preserve">LED Tube T8 18W - 120 cm Nano Plastic Non Rotation 6400K </t>
  </si>
  <si>
    <t xml:space="preserve">LED Tube T8 22W - 150 cm Nano Plastic Non Rotation 3000K </t>
  </si>
  <si>
    <t xml:space="preserve">6266</t>
  </si>
  <si>
    <t xml:space="preserve">LED Waterproof Lamp PC/Aluminium 1500mm А++ 120LM/W 70W 4500K </t>
  </si>
  <si>
    <t xml:space="preserve">29W Dimmable Driver 5 Years WarrantyA++</t>
  </si>
  <si>
    <t xml:space="preserve">45W Dimmable Driver 5 Years WarrantyA++</t>
  </si>
  <si>
    <t xml:space="preserve">6270</t>
  </si>
  <si>
    <t xml:space="preserve">45W Flicker Free Driver 5 Years Warranty A++</t>
  </si>
  <si>
    <t xml:space="preserve">discount 50% for order of 1.000 pieces</t>
  </si>
  <si>
    <t xml:space="preserve">29W Flicker Free Driver 5 Years WarrantyA++</t>
  </si>
  <si>
    <t xml:space="preserve">6272</t>
  </si>
  <si>
    <t xml:space="preserve">LED Tube T8 14W - 90 cm Nano Plastic Non Rotation 4000K</t>
  </si>
  <si>
    <t xml:space="preserve">LED Tube T8 18W - 120 cm Nano Plastic Non Rotation 4000K</t>
  </si>
  <si>
    <t xml:space="preserve">6W LED Panel Downlight Glass - Square 4000K</t>
  </si>
  <si>
    <t xml:space="preserve">6W LED Panel Downlight Glass - Round 4000K </t>
  </si>
  <si>
    <t xml:space="preserve"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</si>
  <si>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</si>
  <si>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</si>
  <si>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</si>
  <si>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 xml:space="preserve">LED Waterproof Lamp G-SERIES 600mm 18W 6000K </t>
  </si>
  <si>
    <t xml:space="preserve">LED Waterproof Lamp G-SERIES 600mm 18W 4500K </t>
  </si>
  <si>
    <t xml:space="preserve">LED Waterproof Lamp G-SERIES 1200mm 36W 6000K </t>
  </si>
  <si>
    <t xml:space="preserve">eur 8,50/piece</t>
  </si>
  <si>
    <t xml:space="preserve">LED Waterproof Lamp G-SERIES 1200mm 36W 4500K</t>
  </si>
  <si>
    <t xml:space="preserve">LED Waterproof Lamp G-SERIES 1500mm 48W 6000K </t>
  </si>
  <si>
    <t xml:space="preserve">eur 11,50/piece</t>
  </si>
  <si>
    <t xml:space="preserve">LED Waterproof Lamp G-SERIES 1500mm 48W 4500K </t>
  </si>
  <si>
    <t xml:space="preserve">6292</t>
  </si>
  <si>
    <t xml:space="preserve">3W LED Premium Panel Downlight - Round 3000K             </t>
  </si>
  <si>
    <t xml:space="preserve">6293</t>
  </si>
  <si>
    <t xml:space="preserve">3W LED Premium Panel Downlight - Round 4000K               </t>
  </si>
  <si>
    <t xml:space="preserve">6294</t>
  </si>
  <si>
    <t xml:space="preserve">3W LED Premium Panel Downlight - Round 6000K               </t>
  </si>
  <si>
    <t xml:space="preserve">6295</t>
  </si>
  <si>
    <t xml:space="preserve">3W LED Premium Panel Downlight - Square 3000K             </t>
  </si>
  <si>
    <t xml:space="preserve">6296</t>
  </si>
  <si>
    <t xml:space="preserve">3W LED Premium Panel Downlight - Square 4000K             </t>
  </si>
  <si>
    <t xml:space="preserve">3W LED Premium Panel Downlight - Square 6000K             </t>
  </si>
  <si>
    <t xml:space="preserve">6299</t>
  </si>
  <si>
    <t xml:space="preserve">LED Tube T8 9W - 60 cm А++ 3000K 5 Years Waranty </t>
  </si>
  <si>
    <t xml:space="preserve">6301</t>
  </si>
  <si>
    <t xml:space="preserve">LED Tube T8 9W - 60 cm А++ 4000K 5 Years Waranty </t>
  </si>
  <si>
    <t xml:space="preserve">6302</t>
  </si>
  <si>
    <t xml:space="preserve">LED Tube T8 9W - 60 cm А++ 6400K 5 Years Waranty </t>
  </si>
  <si>
    <t xml:space="preserve">6306</t>
  </si>
  <si>
    <t xml:space="preserve">LED Tube T8 22W 150 cm А++ 3000K 5 Years Waranty </t>
  </si>
  <si>
    <t xml:space="preserve">eur 4,19/piece - order 3.000 pcs</t>
  </si>
  <si>
    <t xml:space="preserve">6307</t>
  </si>
  <si>
    <t xml:space="preserve">LED Tube T8 22W 150 cm А++ 4000K 5 Years Waranty </t>
  </si>
  <si>
    <t xml:space="preserve">eur 4,19/piece - order 3.000 pcs </t>
  </si>
  <si>
    <t xml:space="preserve">6308</t>
  </si>
  <si>
    <t xml:space="preserve">LED Tube T8 22W 150 cm А++ 6400K 5 Years Waranty </t>
  </si>
  <si>
    <t xml:space="preserve">6309</t>
  </si>
  <si>
    <t xml:space="preserve">LED Tube T8 22W - 150 cm Nano Plastic Non Rotation 4000K </t>
  </si>
  <si>
    <t xml:space="preserve">eur 2,63/piece</t>
  </si>
  <si>
    <t xml:space="preserve">6310</t>
  </si>
  <si>
    <t xml:space="preserve">LED Tube T8 22W - 150 cm Nano Plastic Non Rotation 6400K </t>
  </si>
  <si>
    <t xml:space="preserve">18W Shoplite Nano 60 cm 4000K </t>
  </si>
  <si>
    <t xml:space="preserve">18W Shoplite Nano 60 cm 6400K</t>
  </si>
  <si>
    <t xml:space="preserve">6315</t>
  </si>
  <si>
    <t xml:space="preserve">36W Shoplite Nano 120 cm 4000K </t>
  </si>
  <si>
    <t xml:space="preserve">LED Tube T5 8W - 60 cm 4000K </t>
  </si>
  <si>
    <t xml:space="preserve">LED Tube T5 8W - 60 cm 6500K</t>
  </si>
  <si>
    <t xml:space="preserve">LED Tube T5 16W - 120 cm 4000K </t>
  </si>
  <si>
    <t xml:space="preserve">LED Tube T5 16W - 120 cm 6500K </t>
  </si>
  <si>
    <t xml:space="preserve">LED Tube T8 18W - 120 cm Bread </t>
  </si>
  <si>
    <t xml:space="preserve">6323</t>
  </si>
  <si>
    <t xml:space="preserve">LED Tube T8 18W - 120 cm Meat </t>
  </si>
  <si>
    <t xml:space="preserve">LED Tube T8 18W - 120 cm Vegetable </t>
  </si>
  <si>
    <t xml:space="preserve">LED Tube T8 18W - 120 cm Seafood </t>
  </si>
  <si>
    <t xml:space="preserve">6326</t>
  </si>
  <si>
    <t xml:space="preserve">LED Tube T8 18W - 120 cm Plant Growing</t>
  </si>
  <si>
    <t xml:space="preserve">Case For External Mounting 600 x 600 mm </t>
  </si>
  <si>
    <t xml:space="preserve">Driver For LED Panel 70W 5 Years Warranty </t>
  </si>
  <si>
    <t xml:space="preserve">6329</t>
  </si>
  <si>
    <t xml:space="preserve">LED Panel 45W 1200 x 300 mm 4000K UGR Incl Driver</t>
  </si>
  <si>
    <t xml:space="preserve">eur 19,43/panel+driver = eur 116,58/box order 1002 pcs</t>
  </si>
  <si>
    <t xml:space="preserve">6330</t>
  </si>
  <si>
    <t xml:space="preserve">LED Panel 40W 595x595mm IP65 6400K Driver Incluido 5 años de Garantía</t>
  </si>
  <si>
    <t xml:space="preserve">2PCS/SET</t>
  </si>
  <si>
    <t xml:space="preserve">6332</t>
  </si>
  <si>
    <t xml:space="preserve">LED Panel 45W 1200x600mm A++ 120Lm/W 4500K incl Driver</t>
  </si>
  <si>
    <t xml:space="preserve">discount 50% for order of 100 pcs.</t>
  </si>
  <si>
    <t xml:space="preserve">6333</t>
  </si>
  <si>
    <t xml:space="preserve">LED Panel 45W 1200x600mm A++ 120Lm/W 6000K incl Driver</t>
  </si>
  <si>
    <t xml:space="preserve">6334</t>
  </si>
  <si>
    <t xml:space="preserve">6W LED Slim Panel Light Chrome Round 3000K</t>
  </si>
  <si>
    <t xml:space="preserve">6335</t>
  </si>
  <si>
    <t xml:space="preserve">6W LED Slim Panel Light Chrome Round 4500K</t>
  </si>
  <si>
    <t xml:space="preserve">6336</t>
  </si>
  <si>
    <t xml:space="preserve">6W LED Slim Panel Light Chrome Round 6000K</t>
  </si>
  <si>
    <t xml:space="preserve">6337</t>
  </si>
  <si>
    <t xml:space="preserve">6W LED Slim Panel Light Satin Nickel Round 3000K</t>
  </si>
  <si>
    <t xml:space="preserve">6338</t>
  </si>
  <si>
    <t xml:space="preserve">6W LED Slim Panel Light Satin Nickel Round 4500K</t>
  </si>
  <si>
    <t xml:space="preserve">6339</t>
  </si>
  <si>
    <t xml:space="preserve">6W LED Slim Panel Light Satin Nickel Round 6000K</t>
  </si>
  <si>
    <t xml:space="preserve">12W LED Slim Panel Light Chrome Round 3000K</t>
  </si>
  <si>
    <t xml:space="preserve">6341</t>
  </si>
  <si>
    <t xml:space="preserve">12W LED Slim Panel Light Chrome Round 4500K</t>
  </si>
  <si>
    <t xml:space="preserve">6342</t>
  </si>
  <si>
    <t xml:space="preserve">12W LED Slim Panel Light Chrome Round 6000K</t>
  </si>
  <si>
    <t xml:space="preserve">6343</t>
  </si>
  <si>
    <t xml:space="preserve">12W LED Slim Panel Light Satin Nickel Round 3000K</t>
  </si>
  <si>
    <t xml:space="preserve">6344</t>
  </si>
  <si>
    <t xml:space="preserve">12W LED Slim Panel Light Satin Nickel Round 4500K</t>
  </si>
  <si>
    <t xml:space="preserve">12W LED Slim Panel Light Satin Nickel Round 6400K</t>
  </si>
  <si>
    <t xml:space="preserve">18W LED Slim Panel Light Chrome Round 3000K</t>
  </si>
  <si>
    <t xml:space="preserve">18W LED Slim Panel Light Chrome Round 4500K</t>
  </si>
  <si>
    <t xml:space="preserve">18W LED Slim Panel Light Chrome Round 6000K</t>
  </si>
  <si>
    <t xml:space="preserve">6349</t>
  </si>
  <si>
    <t xml:space="preserve">18W LED Slim Panel Light Satin Nickel Round 3000K</t>
  </si>
  <si>
    <t xml:space="preserve">6350</t>
  </si>
  <si>
    <t xml:space="preserve">18W LED Slim Panel Light Satin Nickel Round 4500K</t>
  </si>
  <si>
    <t xml:space="preserve">6351</t>
  </si>
  <si>
    <t xml:space="preserve">18W LED Slim Panel Light Satin Nickel Round 6000K</t>
  </si>
  <si>
    <t xml:space="preserve">24W LED Slim Panel Light Chrome Round 3000K</t>
  </si>
  <si>
    <t xml:space="preserve">24W LED Slim Panel Light Chrome Round 4000K</t>
  </si>
  <si>
    <t xml:space="preserve">6354</t>
  </si>
  <si>
    <t xml:space="preserve">24W LED Slim Panel Light Chrome Round 6000K</t>
  </si>
  <si>
    <t xml:space="preserve">24W LED Slim Panel Light Satin Nickel Round 3000K</t>
  </si>
  <si>
    <t xml:space="preserve">24W LED Slim Panel Light Satin Nickel Round 4500K</t>
  </si>
  <si>
    <t xml:space="preserve">6357</t>
  </si>
  <si>
    <t xml:space="preserve">24W LED Slim Panel Light Satin Nickel Round 6000K</t>
  </si>
  <si>
    <t xml:space="preserve">6W LED Surface Panel Light Chrome Round 3000K </t>
  </si>
  <si>
    <t xml:space="preserve">6359</t>
  </si>
  <si>
    <t xml:space="preserve">6W LED Surface Panel Light Chrome Round 4500K </t>
  </si>
  <si>
    <t xml:space="preserve">6360</t>
  </si>
  <si>
    <t xml:space="preserve">6W LED Surface Panel Light Chrome Round 6000K </t>
  </si>
  <si>
    <t xml:space="preserve">6361</t>
  </si>
  <si>
    <t xml:space="preserve">6W LED Surface Panel Light Satin Nickel Round 3000K </t>
  </si>
  <si>
    <t xml:space="preserve">6362</t>
  </si>
  <si>
    <t xml:space="preserve">6W LED Surface Panel Light Satin Nickel Round 4500K </t>
  </si>
  <si>
    <t xml:space="preserve">12W LED Surface Panel Light Chrome Round 3000K </t>
  </si>
  <si>
    <t xml:space="preserve">6365</t>
  </si>
  <si>
    <t xml:space="preserve">12W LED Surface Panel Light Chrome Round 4500K </t>
  </si>
  <si>
    <t xml:space="preserve">6366</t>
  </si>
  <si>
    <t xml:space="preserve">12W LED Surface Panel Light Chrome Round 6000K </t>
  </si>
  <si>
    <t xml:space="preserve">6367</t>
  </si>
  <si>
    <t xml:space="preserve">12W LED Surface Panel Light Satin Nickel Round 3000K </t>
  </si>
  <si>
    <t xml:space="preserve">6368</t>
  </si>
  <si>
    <t xml:space="preserve">12W LED Surface Panel Light Satin Nickel Round 4500K </t>
  </si>
  <si>
    <t xml:space="preserve">6369</t>
  </si>
  <si>
    <t xml:space="preserve">12W LED Surface Panel Light Satin Nickel Round 6000K </t>
  </si>
  <si>
    <t xml:space="preserve">6370</t>
  </si>
  <si>
    <t xml:space="preserve">18W LED Surface Panel Light Chromel Round 3000K </t>
  </si>
  <si>
    <t xml:space="preserve">6371</t>
  </si>
  <si>
    <t xml:space="preserve">18W LED Surface Panel Light Chromel Round 4500K </t>
  </si>
  <si>
    <t xml:space="preserve">6372</t>
  </si>
  <si>
    <t xml:space="preserve">18W LED Surface Panel Light Chromel Round 6000K </t>
  </si>
  <si>
    <t xml:space="preserve">6373</t>
  </si>
  <si>
    <t xml:space="preserve">18W LED Surface Panel Light Satin Nickel Round 3000K </t>
  </si>
  <si>
    <t xml:space="preserve">6374</t>
  </si>
  <si>
    <t xml:space="preserve">18W LED Surface Panel Light Satin Nickel Round 4500K </t>
  </si>
  <si>
    <t xml:space="preserve">6375</t>
  </si>
  <si>
    <t xml:space="preserve">18W LED Surface Panel Light Satin Nickel Round 6000K </t>
  </si>
  <si>
    <t xml:space="preserve">LED Panel 36W 600x600mm A++ 120Lm/W 3000K incl Driver</t>
  </si>
  <si>
    <t xml:space="preserve">4PCS/SET</t>
  </si>
  <si>
    <t xml:space="preserve">LED Panel 36W 600 x 600 mm 4500K Incl Driver</t>
  </si>
  <si>
    <t xml:space="preserve">eur 4,99/panel+driver for order of 1000 pcs - eur 19,96/box</t>
  </si>
  <si>
    <t xml:space="preserve">6381</t>
  </si>
  <si>
    <t xml:space="preserve">LED Panel 36W 600 x 600 mm 6500K Incl Driver</t>
  </si>
  <si>
    <t xml:space="preserve">6384</t>
  </si>
  <si>
    <t xml:space="preserve">LED Panel 45W 1200x300mm A++ 120Lm/W 4000K incl Driver</t>
  </si>
  <si>
    <t xml:space="preserve">eur 18,50/panel+driver for order of 100 pcs</t>
  </si>
  <si>
    <t xml:space="preserve">6385</t>
  </si>
  <si>
    <t xml:space="preserve">LED Panel 45W 1200x300mm A++ 120Lm/W 6400K incl Driver</t>
  </si>
  <si>
    <t xml:space="preserve">LED Waterproof Lamp PC/PC 2x1200mm 2x18W 4000K</t>
  </si>
  <si>
    <t xml:space="preserve">LED Waterproof Lamp PC/PC 2x1500mm 2x22W 4000K</t>
  </si>
  <si>
    <t xml:space="preserve">6389</t>
  </si>
  <si>
    <t xml:space="preserve">40W Linkable Led Batten Fitting Up To 5 pcs 3000K</t>
  </si>
  <si>
    <t xml:space="preserve">6390</t>
  </si>
  <si>
    <t xml:space="preserve">40W Linkable Led Batten Fitting Up To 5 pcs 4200K</t>
  </si>
  <si>
    <t xml:space="preserve">6391</t>
  </si>
  <si>
    <t xml:space="preserve">40W Linkable Led Batten Fitting Up To 5 pcs 6500K</t>
  </si>
  <si>
    <t xml:space="preserve">6392</t>
  </si>
  <si>
    <t xml:space="preserve">LED Tube T8 10W - 60 cm Nano Plastic Non Rotation 3000K </t>
  </si>
  <si>
    <t xml:space="preserve">6393</t>
  </si>
  <si>
    <t xml:space="preserve">LED Tube T8 10W - 60 cm Nano Plastic Non Rotation 4000K </t>
  </si>
  <si>
    <t xml:space="preserve">6394</t>
  </si>
  <si>
    <t xml:space="preserve">LED Waterproof Lamp PC/PC 2x1200mm 2x18W 6400K</t>
  </si>
  <si>
    <t xml:space="preserve">LED Waterproof Lamp PC/PC 2x1500mm 2x22W 6400K</t>
  </si>
  <si>
    <t xml:space="preserve">10W LED Linear Light White 3000K</t>
  </si>
  <si>
    <t xml:space="preserve">6402</t>
  </si>
  <si>
    <t xml:space="preserve">10W LED Linear Light White 4000K</t>
  </si>
  <si>
    <t xml:space="preserve">10W LED Linear Light White 6000K</t>
  </si>
  <si>
    <t xml:space="preserve">6404</t>
  </si>
  <si>
    <t xml:space="preserve">20W LED Linear Light White 3000K</t>
  </si>
  <si>
    <t xml:space="preserve">6405</t>
  </si>
  <si>
    <t xml:space="preserve">20W LED Linear Light White 4000K</t>
  </si>
  <si>
    <t xml:space="preserve">20W LED Linear Light White 6000K </t>
  </si>
  <si>
    <t xml:space="preserve">30W LED Linear Light White 3000K </t>
  </si>
  <si>
    <t xml:space="preserve">6408</t>
  </si>
  <si>
    <t xml:space="preserve">30W LED Linear Light White 4000K </t>
  </si>
  <si>
    <t xml:space="preserve">30W LED Linear Light White 6000K </t>
  </si>
  <si>
    <t xml:space="preserve">6410</t>
  </si>
  <si>
    <t xml:space="preserve">6411</t>
  </si>
  <si>
    <t xml:space="preserve">6413</t>
  </si>
  <si>
    <t xml:space="preserve">6414</t>
  </si>
  <si>
    <t xml:space="preserve">20W LED Linear Light White 6000K</t>
  </si>
  <si>
    <t xml:space="preserve">30W LED Linear Light White 3000K</t>
  </si>
  <si>
    <t xml:space="preserve">30W LED Linear Light White 4000K</t>
  </si>
  <si>
    <t xml:space="preserve">30W LED Linear Light White 6000K</t>
  </si>
  <si>
    <t xml:space="preserve">LED Panel 45W 600 x 600 mm 4000K Incl Driver 5 Years Warranty </t>
  </si>
  <si>
    <t xml:space="preserve">eur 15,23/panel+driver = eur 91,38/box</t>
  </si>
  <si>
    <t xml:space="preserve">22W LED Slim Panel Light Round 3000K</t>
  </si>
  <si>
    <t xml:space="preserve">6423</t>
  </si>
  <si>
    <t xml:space="preserve">22W LED Slim Panel Light Round 4000K</t>
  </si>
  <si>
    <t xml:space="preserve">22W LED Slim Panel Light Round 6400K</t>
  </si>
  <si>
    <t xml:space="preserve">6428</t>
  </si>
  <si>
    <t xml:space="preserve">30W LED Panel Light Round 4000K</t>
  </si>
  <si>
    <t xml:space="preserve">6429</t>
  </si>
  <si>
    <t xml:space="preserve">30W LED Panel Light Round 6400K</t>
  </si>
  <si>
    <t xml:space="preserve">6430</t>
  </si>
  <si>
    <t xml:space="preserve">36W LED Panel Light Square 4000K</t>
  </si>
  <si>
    <t xml:space="preserve">6431</t>
  </si>
  <si>
    <t xml:space="preserve">36W LED Panel Light Square 6400K</t>
  </si>
  <si>
    <t xml:space="preserve">6432</t>
  </si>
  <si>
    <t xml:space="preserve">40W LED Panel Light White Body 4000K</t>
  </si>
  <si>
    <t xml:space="preserve">6433</t>
  </si>
  <si>
    <t xml:space="preserve">40W LED Panel Light Black Body 4000K</t>
  </si>
  <si>
    <t xml:space="preserve">6436</t>
  </si>
  <si>
    <t xml:space="preserve">36W High Lumen Driver For Panel</t>
  </si>
  <si>
    <t xml:space="preserve">45W Dimmable Driver For Panel </t>
  </si>
  <si>
    <t xml:space="preserve">6438</t>
  </si>
  <si>
    <t xml:space="preserve">22W LED Single Batten Fitting SAMSUNG CHIP 150cm 4000K</t>
  </si>
  <si>
    <t xml:space="preserve">6439</t>
  </si>
  <si>
    <t xml:space="preserve">22W LED Single Batten Fitting SAMSUNG CHIP 150cm 6400K</t>
  </si>
  <si>
    <t xml:space="preserve">6440</t>
  </si>
  <si>
    <t xml:space="preserve">44W LED Double Batten Fitting SAMSUNG CHIP 150cm 4000K</t>
  </si>
  <si>
    <t xml:space="preserve">6441</t>
  </si>
  <si>
    <t xml:space="preserve">44W LED Double Batten Fitting SAMSUNG CHIP 150cm 6400K</t>
  </si>
  <si>
    <t xml:space="preserve">6442</t>
  </si>
  <si>
    <t xml:space="preserve">18W LED Single Batten Fitting SAMSUNG CHIP 120cm 4000K</t>
  </si>
  <si>
    <t xml:space="preserve">6443</t>
  </si>
  <si>
    <t xml:space="preserve">18W LED Single Batten Fitting SAMSUNG CHIP 120cm 6400K</t>
  </si>
  <si>
    <t xml:space="preserve">6444</t>
  </si>
  <si>
    <t xml:space="preserve">36W LED Double Batten Fitting SAMSUNG CHIP 120cm 4000K</t>
  </si>
  <si>
    <t xml:space="preserve">6445</t>
  </si>
  <si>
    <t xml:space="preserve">36W LED Double Batten Fitting SAMSUNG CHIP 120cm 6400K</t>
  </si>
  <si>
    <t xml:space="preserve">6446</t>
  </si>
  <si>
    <t xml:space="preserve">LED Waterproof Tube - 150cm With Emergency Kit 4000K</t>
  </si>
  <si>
    <t xml:space="preserve">6447</t>
  </si>
  <si>
    <t xml:space="preserve">LED Waterproof Tube - 150cm With Emergency Kit 6400K</t>
  </si>
  <si>
    <t xml:space="preserve">6448</t>
  </si>
  <si>
    <t xml:space="preserve">LED Waterproof Tube - 120cm With Emergency Kit 4000K</t>
  </si>
  <si>
    <t xml:space="preserve">6449</t>
  </si>
  <si>
    <t xml:space="preserve">LED Waterproof Tube - 120cm With Emergency Kit 6400K</t>
  </si>
  <si>
    <t xml:space="preserve">6450</t>
  </si>
  <si>
    <t xml:space="preserve">Driver For LED Panel 45W 5 Years Warranty </t>
  </si>
  <si>
    <t xml:space="preserve">40W LED Surface Panel 595mmx595mmx29mm - 4000K 100LM/W</t>
  </si>
  <si>
    <t xml:space="preserve"> eur 11,50/panel + driver = eur 69,-/box</t>
  </si>
  <si>
    <t xml:space="preserve">40W LED Surface Panel 595mmx595mmx29mm - 6500K 100LM/W</t>
  </si>
  <si>
    <t xml:space="preserve">6453</t>
  </si>
  <si>
    <t xml:space="preserve">70W LED Surface Panel - 4000K</t>
  </si>
  <si>
    <t xml:space="preserve">6454</t>
  </si>
  <si>
    <t xml:space="preserve">70W LED Surface Panel - 6500K</t>
  </si>
  <si>
    <t xml:space="preserve">6458</t>
  </si>
  <si>
    <t xml:space="preserve">40W LED Transparent Panel 1200 X 300 mm 4000K </t>
  </si>
  <si>
    <t xml:space="preserve">LED Waterproof Lamp Fitting 120cm 1*18W 4000K </t>
  </si>
  <si>
    <t xml:space="preserve">LED Waterproof Lamp Fitting 120cm 1*18W 6400K </t>
  </si>
  <si>
    <t xml:space="preserve">LED Waterproof Lamp Fitting 150cm 1*22W 4000K </t>
  </si>
  <si>
    <t xml:space="preserve">LED Waterproof Lamp Fitting 150cm 1*22W 6400K 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</si>
  <si>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</si>
  <si>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</si>
  <si>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</si>
  <si>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 xml:space="preserve">6466</t>
  </si>
  <si>
    <t xml:space="preserve">LED Waterproof Lamp Fitting 60cm 2*10W 6400K </t>
  </si>
  <si>
    <t xml:space="preserve">6467</t>
  </si>
  <si>
    <t xml:space="preserve">LED Waterproof Fitting S-SERIES 1500mm 48W 4000K</t>
  </si>
  <si>
    <t xml:space="preserve">LED Waterproof Fitting S-SERIES 1500mm 48W 6500K</t>
  </si>
  <si>
    <t xml:space="preserve">6469</t>
  </si>
  <si>
    <t xml:space="preserve">LED Waterproof Fitting S-SERIES 1200mm 36W 4000K</t>
  </si>
  <si>
    <t xml:space="preserve">LED Waterproof Fitting S-SERIES 1200mm 36W 6500K</t>
  </si>
  <si>
    <t xml:space="preserve">LED Waterproof Fitting S-SERIES 600mm 18W 4000K</t>
  </si>
  <si>
    <t xml:space="preserve">LED Waterproof Fitting S-SERIES 600mm 18W 6500K</t>
  </si>
  <si>
    <t xml:space="preserve">6474</t>
  </si>
  <si>
    <t xml:space="preserve">LED Tube T8 7W - 60 cm Nano Plastic 3000K 160LM/WATT </t>
  </si>
  <si>
    <t xml:space="preserve">6475</t>
  </si>
  <si>
    <t xml:space="preserve">LED Tube T8 7W - 60 cm Nano Plastic 4000K 160LM/WATT </t>
  </si>
  <si>
    <t xml:space="preserve">6476</t>
  </si>
  <si>
    <t xml:space="preserve">LED Tube T8 7W - 60 cm Nano Plastic 6400K 160LM/WATT </t>
  </si>
  <si>
    <t xml:space="preserve">LED Tube T8 12W - 120 cm Nano Plastic 3000K 160LM/WATT </t>
  </si>
  <si>
    <t xml:space="preserve">LED Tube T8 12W - 120 cm Nano Plastic 4000K 160LM/WATT </t>
  </si>
  <si>
    <t xml:space="preserve">LED Tube T8 12W - 120 cm Nano Plastic 6400K 160LM/WATT </t>
  </si>
  <si>
    <t xml:space="preserve">LED Tube T8 15W - 150 cm Nano Plastic 3000K 160LM/WATT </t>
  </si>
  <si>
    <t xml:space="preserve">LED Tube T8 15W - 150 cm Nano Plastic 4000K 160LM/WATT </t>
  </si>
  <si>
    <t xml:space="preserve">LED Tube T8 15W - 150 cm Nano Plastic 6400K 160LM/WATT </t>
  </si>
  <si>
    <t xml:space="preserve">6483</t>
  </si>
  <si>
    <t xml:space="preserve">LED Waterproof Fitting X-SERIES 1500mm 32W 4000K 160LM/W</t>
  </si>
  <si>
    <t xml:space="preserve">6484</t>
  </si>
  <si>
    <t xml:space="preserve">LED Waterproof Fitting X-SERIES 1500mm 32W 6400K 160LM/W</t>
  </si>
  <si>
    <t xml:space="preserve">6485</t>
  </si>
  <si>
    <t xml:space="preserve">LED Waterproof Fitting X-SERIES 1200mm 24W 4000K 160LM/W</t>
  </si>
  <si>
    <t xml:space="preserve">6486</t>
  </si>
  <si>
    <t xml:space="preserve">LED Waterproof Fitting X-SERIES 1200mm 24W 6400K 160LM/W</t>
  </si>
  <si>
    <t xml:space="preserve">15W LED Grill Fitting 60CM Plastick 3000K 160LM/W 5 Year Warranty </t>
  </si>
  <si>
    <t xml:space="preserve">15W LED Grill Fitting 60CM Plastick 4000K 160LM/W 5 Year Warranty </t>
  </si>
  <si>
    <t xml:space="preserve">6489</t>
  </si>
  <si>
    <t xml:space="preserve">15W LED Grill Fitting 60CM Plastick 6400K 160LM/W 5 Year Warranty </t>
  </si>
  <si>
    <t xml:space="preserve">6490</t>
  </si>
  <si>
    <t xml:space="preserve">30W LED Grill Fitting 120CM Plastick 3000K 160LM/W 5 Year Warranty </t>
  </si>
  <si>
    <t xml:space="preserve">6491</t>
  </si>
  <si>
    <t xml:space="preserve">30W LED Grill Fitting 120CM Plastick 4000K 160LM/W 5 Year Warranty </t>
  </si>
  <si>
    <t xml:space="preserve">30W LED Grill Fitting 120CM Plastick 6400K 160LM/W 5 Year Warranty </t>
  </si>
  <si>
    <t xml:space="preserve">6493</t>
  </si>
  <si>
    <t xml:space="preserve">38W LED Grill Fitting 150CM Plastick 3000K 160LM/W 5 Year Warranty </t>
  </si>
  <si>
    <t xml:space="preserve">6494</t>
  </si>
  <si>
    <t xml:space="preserve">38W LED Grill Fitting 150CM Plastick 4000K 160LM/W 5 Year Warranty </t>
  </si>
  <si>
    <t xml:space="preserve">6495</t>
  </si>
  <si>
    <t xml:space="preserve">38W LED Grill Fitting 150CM Plastick 6400K 160LM/W 5 Year Warranty </t>
  </si>
  <si>
    <t xml:space="preserve">LED Solar Tri-Proof Light 12000mm 18W With Sensor and RF Control 3 in 1 IP65</t>
  </si>
  <si>
    <t xml:space="preserve">LED Panel 25W 600x600mm 160LM/W - Backlite Panel With 3000K</t>
  </si>
  <si>
    <t xml:space="preserve">LED Panel 25W 600x600mm 160LM/W - Backlite Panel With 4000K</t>
  </si>
  <si>
    <t xml:space="preserve">LED Panel 25W 600x600mm 160LM/W - Backlite Panel With 6400K</t>
  </si>
  <si>
    <t xml:space="preserve">6603</t>
  </si>
  <si>
    <t xml:space="preserve">LED Panel 40W 595x595mm 110Lm/W 4000K IP65</t>
  </si>
  <si>
    <t xml:space="preserve">LED Panel 40W 595x595mm 110Lm/W 6400K IP65</t>
  </si>
  <si>
    <t xml:space="preserve">6605</t>
  </si>
  <si>
    <t xml:space="preserve">40W LED Panel 595mmx595mmx29mm - 3in1</t>
  </si>
  <si>
    <t xml:space="preserve">Ceiling Senson White Body</t>
  </si>
  <si>
    <t xml:space="preserve">Ceiling Senson Black Body</t>
  </si>
  <si>
    <t xml:space="preserve">PIR Ceiling Senson White Body</t>
  </si>
  <si>
    <t xml:space="preserve">PIR Ceiling Senson Black Body</t>
  </si>
  <si>
    <t xml:space="preserve">Infrared Motion Sensor Black Body  </t>
  </si>
  <si>
    <t xml:space="preserve">Infrared Motion Sensor White Body  </t>
  </si>
  <si>
    <t xml:space="preserve">Infrared Motion Sensor Black Body Adjustable For Corner</t>
  </si>
  <si>
    <t xml:space="preserve">Infrared Motion Sensor White Body Adjustable For Corner</t>
  </si>
  <si>
    <t xml:space="preserve">6624</t>
  </si>
  <si>
    <t xml:space="preserve">40W LED Surface Panel 1200mmx300mm - 3000K</t>
  </si>
  <si>
    <t xml:space="preserve">6625</t>
  </si>
  <si>
    <t xml:space="preserve">40W LED Surface Panel 1200mmx300mm - 4000K</t>
  </si>
  <si>
    <t xml:space="preserve">6626</t>
  </si>
  <si>
    <t xml:space="preserve">40W LED Surface Panel 1200mmx300mm - 6500K</t>
  </si>
  <si>
    <t xml:space="preserve">Case For External Mounting 600 x 600 mm Universal Plastic</t>
  </si>
  <si>
    <t xml:space="preserve">3W LED Mirror Light Wall Mounted With 4*AAA Battery Nickel Body D:17CM</t>
  </si>
  <si>
    <t xml:space="preserve">3W LED Mirror Light  With 4*AAA Battery Nickel Body D:17CM</t>
  </si>
  <si>
    <t xml:space="preserve">3.2W LED Mirror Light 3xAAA Battery Black Body </t>
  </si>
  <si>
    <t xml:space="preserve">GU10 Fitting Square Black </t>
  </si>
  <si>
    <t xml:space="preserve">GU10 Fitting Round White 2pcs/pack </t>
  </si>
  <si>
    <t xml:space="preserve">GU10 Fitting Round Black 2pcs/pack </t>
  </si>
  <si>
    <t xml:space="preserve">GU10 Fitting Square White 2pcs/pack </t>
  </si>
  <si>
    <t xml:space="preserve">GU10 Fitting Square Black 2pcs/pack </t>
  </si>
  <si>
    <t xml:space="preserve">GU10 Fitting Round White Frame + White Reflector </t>
  </si>
  <si>
    <t xml:space="preserve">GU10 Fitting Round White Frame + Black Reflector </t>
  </si>
  <si>
    <t xml:space="preserve">GU10 Fitting Round Black Frame + Black Reflector </t>
  </si>
  <si>
    <t xml:space="preserve">GU10 Fitting Round White Frame + Chrome Reflector </t>
  </si>
  <si>
    <t xml:space="preserve">GU10 Fitting Round White Frame + Gold Reflector </t>
  </si>
  <si>
    <t xml:space="preserve">GU10 Fitting Round White Frame + Rose Gold Reflector </t>
  </si>
  <si>
    <t xml:space="preserve">GU10 Fitting Square White Frame + White Reflector </t>
  </si>
  <si>
    <t xml:space="preserve">GU10 Fitting Square White Frame + Black Reflector </t>
  </si>
  <si>
    <t xml:space="preserve">GU10 Fitting Square Black Frame + Black Reflector </t>
  </si>
  <si>
    <t xml:space="preserve">GU10 Fitting Square White Frame + Chrome Reflector </t>
  </si>
  <si>
    <t xml:space="preserve">GU10 Fitting Square White Frame + Gold Reflector </t>
  </si>
  <si>
    <t xml:space="preserve">GU10 Fitting Square White Frame + Rose Gold Reflector </t>
  </si>
  <si>
    <t xml:space="preserve">2W LED Solar Spike  IP65 3000K</t>
  </si>
  <si>
    <t xml:space="preserve">2W LED Solar Spike  IP65 4000K</t>
  </si>
  <si>
    <t xml:space="preserve">2W LED Solar Spike  IP65 6400K</t>
  </si>
  <si>
    <t xml:space="preserve">10W Rechargeable Speaker With USB &amp; TF Card RGB 2*4inch</t>
  </si>
  <si>
    <t xml:space="preserve">10W Rechargeable Speaker With USB &amp; TF Card RGB 2*3inch</t>
  </si>
  <si>
    <t xml:space="preserve">5W LED Solar Bollard Light With White + Black Body 4000K</t>
  </si>
  <si>
    <t xml:space="preserve">5W LED Solar Bollard Light With White + Black Body 3000K</t>
  </si>
  <si>
    <t xml:space="preserve">3W LED Solar Garden Light With White + Black Body 4000K 2pcs/pack</t>
  </si>
  <si>
    <t xml:space="preserve">3W LED Solar Garden Light With White + Black Body 3000K 2pcs/pack</t>
  </si>
  <si>
    <t xml:space="preserve">8W LED Solar Garden Light With White + Black Body 4000K</t>
  </si>
  <si>
    <t xml:space="preserve">8W LED Solar Garden Light With White + Black Body 3000K</t>
  </si>
  <si>
    <t xml:space="preserve">20W Charging Adapter With 1PD + 1 QC Port Black</t>
  </si>
  <si>
    <t xml:space="preserve">20W Charging Adapter With 1PD + 1 QC Port White</t>
  </si>
  <si>
    <t xml:space="preserve">30W Charging Adapter With 1PD + 1 QC Port Black</t>
  </si>
  <si>
    <t xml:space="preserve">30W Charging Adapter With 1PD + 1 QC Port White</t>
  </si>
  <si>
    <t xml:space="preserve">1 М Type C USB Cable White </t>
  </si>
  <si>
    <t xml:space="preserve">1*GU10 Hanging Pendant Black D:55*200MM</t>
  </si>
  <si>
    <t xml:space="preserve">1*GU10 Hanging Pendant Black D:55*300MM</t>
  </si>
  <si>
    <t xml:space="preserve">1*GU10 Hanging Pendant Black D:60*300MM</t>
  </si>
  <si>
    <t xml:space="preserve">1*GU10 Hanging Pendant Black D:60*500MM</t>
  </si>
  <si>
    <t xml:space="preserve">1*GU10 Hanging Pendant Black + Gold D:60*300MM</t>
  </si>
  <si>
    <t xml:space="preserve">1*GU10 Hanging Pendant Black + Gold D:60*500MM</t>
  </si>
  <si>
    <t xml:space="preserve">Surface Mounted GU10 Fitting Round White </t>
  </si>
  <si>
    <t xml:space="preserve">Surface Mounted GU10 Fitting Round Black </t>
  </si>
  <si>
    <t xml:space="preserve">Surface Mounted GU10 Fitting Square White </t>
  </si>
  <si>
    <t xml:space="preserve">Surface Mounted GU10 Fitting Square Black </t>
  </si>
  <si>
    <t xml:space="preserve">GU10 Fitting Round Gold Frame + Black Reflector </t>
  </si>
  <si>
    <t xml:space="preserve">6701</t>
  </si>
  <si>
    <t xml:space="preserve">30W LED Floodlight Black Body 3000K 160LM/W</t>
  </si>
  <si>
    <t xml:space="preserve">6702</t>
  </si>
  <si>
    <t xml:space="preserve">30W LED Floodlight Black Body 4000K 160LM/W</t>
  </si>
  <si>
    <t xml:space="preserve">6703</t>
  </si>
  <si>
    <t xml:space="preserve">30W LED Floodlight Black Body 6400K 160LM/W</t>
  </si>
  <si>
    <t xml:space="preserve">6704</t>
  </si>
  <si>
    <t xml:space="preserve">150W LED Floodlight Black Body 4000K 160LM/W</t>
  </si>
  <si>
    <t xml:space="preserve">6705</t>
  </si>
  <si>
    <t xml:space="preserve">150W LED Floodlight Black Body 6400K 160LM/W</t>
  </si>
  <si>
    <t xml:space="preserve">Case For External Mounting 295 x 1195 mm </t>
  </si>
  <si>
    <t xml:space="preserve">Waterproof Fitting  PC/PC 2x1200mm </t>
  </si>
  <si>
    <t xml:space="preserve">Waterproof Fitting  PC/PC 1x1200mm</t>
  </si>
  <si>
    <t xml:space="preserve">Waterproof Fitting  PC/PC 1x1500mm</t>
  </si>
  <si>
    <t xml:space="preserve">Waterproof Fitting  PC/PC 2x1500mm  </t>
  </si>
  <si>
    <t xml:space="preserve">100W LED Floodlight SMD Black Body 3000K</t>
  </si>
  <si>
    <t xml:space="preserve">order 100- 499 pcs - eur 8,50/piece</t>
  </si>
  <si>
    <t xml:space="preserve">100W LED Floodlight SMD Black Body 4000K</t>
  </si>
  <si>
    <t xml:space="preserve">100W LED Floodlight SMD Black Body 6400K</t>
  </si>
  <si>
    <t xml:space="preserve">100W LED Floodlight SMD White Body 3000K</t>
  </si>
  <si>
    <t xml:space="preserve">100W LED Floodlight SMD White Body 4000K</t>
  </si>
  <si>
    <t xml:space="preserve">100W LED Floodlight SMD White Body 6400K</t>
  </si>
  <si>
    <t xml:space="preserve">10W LED Floodlight SMD Black Body 3000K</t>
  </si>
  <si>
    <t xml:space="preserve">order 100- 499 pcs - eur 1,99/piece</t>
  </si>
  <si>
    <t xml:space="preserve">10W LED Floodlight SMD Black Body 4000K</t>
  </si>
  <si>
    <t xml:space="preserve">10W LED Floodlight SMD Black Body 6400K</t>
  </si>
  <si>
    <t xml:space="preserve">10W LED Floodlight SMD White Body 3000K</t>
  </si>
  <si>
    <t xml:space="preserve">10W LED Floodlight SMD White Body 4000K</t>
  </si>
  <si>
    <t xml:space="preserve">10W LED Floodlight SMD White Body 6400K</t>
  </si>
  <si>
    <t xml:space="preserve">200W LED Floodlight SMD Black Body 4000K</t>
  </si>
  <si>
    <t xml:space="preserve">order 100- 499 pcs - eur 18,90/piece</t>
  </si>
  <si>
    <t xml:space="preserve">200W LED Floodlight SMD Black Body 6400K</t>
  </si>
  <si>
    <t xml:space="preserve">200W LED Floodlight SMD White Body 4000K</t>
  </si>
  <si>
    <t xml:space="preserve">200W LED Floodlight SMD White Body 6500K</t>
  </si>
  <si>
    <t xml:space="preserve">20W LED Floodlight SMD Black Body 3000K</t>
  </si>
  <si>
    <t xml:space="preserve">order 100- 499 pcs - eur 2,85/piece</t>
  </si>
  <si>
    <t xml:space="preserve">20W LED Floodlight SMD Black Body 4000K</t>
  </si>
  <si>
    <t xml:space="preserve">20W LED Floodlight SMD Black Body 6400K</t>
  </si>
  <si>
    <t xml:space="preserve">20W LED Floodlight SMD White Body 3000K</t>
  </si>
  <si>
    <t xml:space="preserve">20W LED Floodlight SMD White Body 4000K</t>
  </si>
  <si>
    <t xml:space="preserve">20W LED Floodlight SMD White Body 6400K</t>
  </si>
  <si>
    <t xml:space="preserve">30W LED Floodlight SMD Black Body 3000K</t>
  </si>
  <si>
    <t xml:space="preserve">order 100- 499 pcs - eur 3,90/piece</t>
  </si>
  <si>
    <t xml:space="preserve">30W LED Floodlight SMD Black Body 4000K</t>
  </si>
  <si>
    <t xml:space="preserve">30W LED Floodlight SMD Black Body 6400K</t>
  </si>
  <si>
    <t xml:space="preserve">30W LED Floodlight SMD White Body 3000K</t>
  </si>
  <si>
    <t xml:space="preserve">30W LED Floodlight SMD White Body 4000K</t>
  </si>
  <si>
    <t xml:space="preserve">30W LED Floodlight SMD White Body 6400K</t>
  </si>
  <si>
    <t xml:space="preserve">50W LED Floodlight SMD Black Body 3000K</t>
  </si>
  <si>
    <t xml:space="preserve">order 100- 499 pcs - eur 4,90/piece</t>
  </si>
  <si>
    <t xml:space="preserve">50W LED Floodlight SMD Black Body 4000K</t>
  </si>
  <si>
    <t xml:space="preserve">50W LED Floodlight SMD Black Body 6400K</t>
  </si>
  <si>
    <t xml:space="preserve">50W LED Floodlight SMD White Body 3000K</t>
  </si>
  <si>
    <t xml:space="preserve">50W LED Floodlight SMD White Body 4000K</t>
  </si>
  <si>
    <t xml:space="preserve">50W LED Floodlight SMD White Body 6400K</t>
  </si>
  <si>
    <t xml:space="preserve">200W LED Solar Street Light 4000K</t>
  </si>
  <si>
    <t xml:space="preserve">200W LED Solar Street Light 6400K</t>
  </si>
  <si>
    <t xml:space="preserve">40W LED Solar Street Light 4000K</t>
  </si>
  <si>
    <t xml:space="preserve">40W LED Solar Street Light 6400K</t>
  </si>
  <si>
    <t xml:space="preserve">50W LED Solar Street Light 6400K</t>
  </si>
  <si>
    <t xml:space="preserve">GU10 Fitting Gypsum Round White </t>
  </si>
  <si>
    <t xml:space="preserve">2xGU10 Fitting Gypsum Round White </t>
  </si>
  <si>
    <t xml:space="preserve">3xGU10 Fitting Gypsum Round White </t>
  </si>
  <si>
    <t xml:space="preserve">GU10 Wall Fitting Gypsum E14 White Body </t>
  </si>
  <si>
    <t xml:space="preserve">GU10 Wall Fitting Gypsum G9 White Body </t>
  </si>
  <si>
    <t xml:space="preserve">GU10 Fitting Recessed White Round </t>
  </si>
  <si>
    <t xml:space="preserve">GU10 Fitting Gypsum Square White </t>
  </si>
  <si>
    <t xml:space="preserve">GU10 Fitting Gypsum Down White</t>
  </si>
  <si>
    <t xml:space="preserve">1*GU10 Hanging Pendant White D:60*300MM</t>
  </si>
  <si>
    <t xml:space="preserve">1*GU10 Hanging Pendant White D:60*500MM</t>
  </si>
  <si>
    <t xml:space="preserve">Wifi PIR Sensor Black</t>
  </si>
  <si>
    <t xml:space="preserve">Wifi Door Sensor White </t>
  </si>
  <si>
    <t xml:space="preserve">GU10 Fitting For Track White</t>
  </si>
  <si>
    <t xml:space="preserve">GU10 Fitting For Track Black</t>
  </si>
  <si>
    <t xml:space="preserve">12W LED Dome Light Round White Frame 3000K  </t>
  </si>
  <si>
    <t xml:space="preserve">12W LED Dome Light Round White Frame 4000K  </t>
  </si>
  <si>
    <t xml:space="preserve">12W LED Dome Light Round Black Frame 3000K  </t>
  </si>
  <si>
    <t xml:space="preserve">12W LED Dome Light Round Black Frame 4000K  </t>
  </si>
  <si>
    <t xml:space="preserve">LED Solar Pillar Black Body 3000K</t>
  </si>
  <si>
    <t xml:space="preserve">LED Solar Pillar White Body 3000K</t>
  </si>
  <si>
    <t xml:space="preserve">12W LED Landscape Outdoor Soft Light-Medium 3000K Black Body IP65</t>
  </si>
  <si>
    <t xml:space="preserve">12W LED Landscape Outdoor Soft Light-Medium 4000K Black Body IP65</t>
  </si>
  <si>
    <t xml:space="preserve">12W LED Landscape Outdoor Soft Light-Medium 6500K Black Body IP65</t>
  </si>
  <si>
    <t xml:space="preserve">20W LED Landscape Outdoor Soft Light-Large 3000K Black Body IP65</t>
  </si>
  <si>
    <t xml:space="preserve">20W LED Landscape Outdoor Soft Light-Large 4200K Black Body IP65</t>
  </si>
  <si>
    <t xml:space="preserve">20W LED Landscape Outdoor Soft Light-Large 6500K Black Body IP65</t>
  </si>
  <si>
    <t xml:space="preserve">12W LED Landscape Outdoor Soft Light-Medium 3000K White Body IP65</t>
  </si>
  <si>
    <t xml:space="preserve">12W LED Landscape Outdoor Soft Light-Medium 4000K White Body IP65</t>
  </si>
  <si>
    <t xml:space="preserve">12W LED Landscape Outdoor Soft Light-Medium 6500K White Body IP65</t>
  </si>
  <si>
    <t xml:space="preserve">20W LED Landscape Outdoor Soft Light-Large 3000K White Body IP65</t>
  </si>
  <si>
    <t xml:space="preserve">20W LED Landscape Outdoor Soft Light-Large 4200K White Body IP65</t>
  </si>
  <si>
    <t xml:space="preserve">20W LED Landscape Outdoor Soft Light-Large 6500K White Body IP65</t>
  </si>
  <si>
    <t xml:space="preserve">GU10 Fitting Round Corten </t>
  </si>
  <si>
    <t xml:space="preserve">11W LED Wall Lamp With Bridgelux Chip Grey 3000K Square </t>
  </si>
  <si>
    <t xml:space="preserve">2W Led Table Lamp Corten Body 3000K IP54</t>
  </si>
  <si>
    <t xml:space="preserve">17W LED Wall Lamp Corten Body 3000K IP65</t>
  </si>
  <si>
    <t xml:space="preserve">17W LED Wall Lamp Corten Body 4000K IP65</t>
  </si>
  <si>
    <t xml:space="preserve">17W LED Wall Lamp Black Body 3000K IP65</t>
  </si>
  <si>
    <t xml:space="preserve">17W LED Wall Lamp Black Body 4000K IP65</t>
  </si>
  <si>
    <t xml:space="preserve">12W LED Wall Lamp White Body 3000K IP65</t>
  </si>
  <si>
    <t xml:space="preserve">12W LED Wall Lamp White Body 4000K IP65</t>
  </si>
  <si>
    <t xml:space="preserve">12W LED Wall Lamp Black Body 3000K IP65</t>
  </si>
  <si>
    <t xml:space="preserve">12W LED Wall Lamp Black Body 4000K IP65</t>
  </si>
  <si>
    <t xml:space="preserve">6W LED Bollard Lamp White Body 3000K IP65</t>
  </si>
  <si>
    <t xml:space="preserve">6W LED Bollard Lamp White Body 4000K IP65</t>
  </si>
  <si>
    <t xml:space="preserve">6W LED Bollard Lamp Black Body 3000K IP65</t>
  </si>
  <si>
    <t xml:space="preserve">6W LED Bollard Lamp Black Body 4000K IP65</t>
  </si>
  <si>
    <t xml:space="preserve">20W LED Wall Lamp Corten Body 3000K IP20</t>
  </si>
  <si>
    <t xml:space="preserve">20W LED Wall Lamp Corten Body 4000K IP20</t>
  </si>
  <si>
    <t xml:space="preserve">20W LED Wall Lamp Black Body 3000K IP20</t>
  </si>
  <si>
    <t xml:space="preserve">20W LED Wall Lamp Black Body 4000K IP20</t>
  </si>
  <si>
    <t xml:space="preserve">LED Solar Wall Light 3000K</t>
  </si>
  <si>
    <t xml:space="preserve">LED Solar Wall Light 4000K</t>
  </si>
  <si>
    <t xml:space="preserve">LED Solar Wall Light 6400K</t>
  </si>
  <si>
    <t xml:space="preserve">12W Neon Flex 3000K (10 METER ROLL)</t>
  </si>
  <si>
    <t xml:space="preserve">12W Neon Flex 4000K (10 METER ROLL)</t>
  </si>
  <si>
    <t xml:space="preserve">12W Neon Flex 6500K (10 METER ROLL)</t>
  </si>
  <si>
    <t xml:space="preserve">12W Neon Flex Green (10 METER ROLL)</t>
  </si>
  <si>
    <t xml:space="preserve">12W Neon Flex Blue (10 METER ROLL)</t>
  </si>
  <si>
    <t xml:space="preserve">12W Neon Flex Amber (10 METER ROLL)</t>
  </si>
  <si>
    <t xml:space="preserve">12W Neon Flex Pink (10 METER ROLL)</t>
  </si>
  <si>
    <t xml:space="preserve">10W Neon Flex RGB (10 METER ROLL)</t>
  </si>
  <si>
    <t xml:space="preserve">24W Neon Flex Magic RGB 5m Roll  Included Controler For 360° Neon RGB Magic Strip Light (5 METER ROLL)  </t>
  </si>
  <si>
    <t xml:space="preserve">2P PVC Wire </t>
  </si>
  <si>
    <t xml:space="preserve">4P PVC Wire And 3P PVC Wire</t>
  </si>
  <si>
    <t xml:space="preserve">22END Cap </t>
  </si>
  <si>
    <t xml:space="preserve">22HEAD Cap </t>
  </si>
  <si>
    <t xml:space="preserve">12W LED Magnetic SMART Tracklight Black Body 3in1</t>
  </si>
  <si>
    <t xml:space="preserve">20W LED Magnetic SMART Tracklight Black Body 3in1</t>
  </si>
  <si>
    <t xml:space="preserve">14W LED Magnetic SMART Tracklight Black Body 3in1</t>
  </si>
  <si>
    <t xml:space="preserve">10W LED Magnetic SMART Tracklight Black Body 3in1</t>
  </si>
  <si>
    <t xml:space="preserve">18W LED Magnetic SMART Tracklight Black Body 3in1</t>
  </si>
  <si>
    <t xml:space="preserve">8W LED Magnetic SMART Tracklight Black Body 3in1</t>
  </si>
  <si>
    <t xml:space="preserve">8W LED SMART Hanging Pendant Light Black Body 3IN1</t>
  </si>
  <si>
    <t xml:space="preserve">Trim less Track Rail For Magnetic Tracklight( 1000*62*48MM )</t>
  </si>
  <si>
    <t xml:space="preserve">Trim less Track Rail For Magnetic Tracklight( 2000*62*48MM )</t>
  </si>
  <si>
    <t xml:space="preserve">End Cap For Trim less Track Rail- 1SET</t>
  </si>
  <si>
    <t xml:space="preserve">Trim less L Shape Vertical Connector</t>
  </si>
  <si>
    <t xml:space="preserve">200W CE ERP Driver 220-240V</t>
  </si>
  <si>
    <t xml:space="preserve">Surface Rack Trail ( 1000*25*48MM )</t>
  </si>
  <si>
    <t xml:space="preserve">Surface Rack Trail  )2000*25*48MM )</t>
  </si>
  <si>
    <t xml:space="preserve">End Cap For Surface Track Rail- 1SET</t>
  </si>
  <si>
    <t xml:space="preserve">Surface L Shape Vertical Connector</t>
  </si>
  <si>
    <t xml:space="preserve">I Connector For Magnetic Track Rail</t>
  </si>
  <si>
    <t xml:space="preserve">Soft Connector For Magnetic Track Rail</t>
  </si>
  <si>
    <t xml:space="preserve">48W LED Designer Hanging Light Triac Dimmable White 3000K</t>
  </si>
  <si>
    <t xml:space="preserve">48W LED Designer Hanging Light Triac Dimmable White 4000K</t>
  </si>
  <si>
    <t xml:space="preserve">Driver For VT-7755</t>
  </si>
  <si>
    <t xml:space="preserve">45W LED Designer Hanging Light Triac Dimmable Black 3000K</t>
  </si>
  <si>
    <t xml:space="preserve">Driver For VT-7756</t>
  </si>
  <si>
    <t xml:space="preserve">38W LED Designer Light Round Black Finish 4000K</t>
  </si>
  <si>
    <t xml:space="preserve">38W LED Designer Light Round White Finish 4000K</t>
  </si>
  <si>
    <t xml:space="preserve">Driver For VT-7757 RD</t>
  </si>
  <si>
    <t xml:space="preserve">42W LED Designer Light Round Black Finish 4000K Dimmable </t>
  </si>
  <si>
    <t xml:space="preserve">42W LED Designer Light Round White Finish 4000K Dimmable</t>
  </si>
  <si>
    <t xml:space="preserve">Driver For VT-7758 RD</t>
  </si>
  <si>
    <t xml:space="preserve">38W LED Designer Light Square Black Finish 4000K</t>
  </si>
  <si>
    <t xml:space="preserve">38W LED Designer Light Square White Finish 4000K</t>
  </si>
  <si>
    <t xml:space="preserve">Driver For VT-7757 SQ</t>
  </si>
  <si>
    <t xml:space="preserve">42W LED Designer Light Square Black Finish 4000K Dimmable</t>
  </si>
  <si>
    <t xml:space="preserve">42W LED Designer Light Square White Finish 4000K Dimmable</t>
  </si>
  <si>
    <t xml:space="preserve">Driver For VT-7758 SQ</t>
  </si>
  <si>
    <t xml:space="preserve">38W LED Designer Ceiling Light Black Double Round 4000K</t>
  </si>
  <si>
    <t xml:space="preserve">38W LED Designer Ceiling Light White Double Round 4000K</t>
  </si>
  <si>
    <t xml:space="preserve">Driver For VT-7761 RD</t>
  </si>
  <si>
    <t xml:space="preserve">54W LED Designer Light Triac Dimmable Black Round 4000K</t>
  </si>
  <si>
    <t xml:space="preserve">54W LED Designer Light Triac Dimmable White Round 4000K</t>
  </si>
  <si>
    <t xml:space="preserve">Driver For VT-7762</t>
  </si>
  <si>
    <t xml:space="preserve">20W LED Designer Light Round Black 4000K</t>
  </si>
  <si>
    <t xml:space="preserve">20W LED Designer Light Round White 4000K</t>
  </si>
  <si>
    <t xml:space="preserve">Driver For VT-7763</t>
  </si>
  <si>
    <t xml:space="preserve">43W LED Designer Light White Round 4000K</t>
  </si>
  <si>
    <t xml:space="preserve">Driver For VT-7764</t>
  </si>
  <si>
    <t xml:space="preserve">12W LED Designer Hanging Light Black 4000K</t>
  </si>
  <si>
    <t xml:space="preserve">Driver For VT-7765</t>
  </si>
  <si>
    <t xml:space="preserve">30W LED Designer Light Black 4000K</t>
  </si>
  <si>
    <t xml:space="preserve">Driver For VT-7766</t>
  </si>
  <si>
    <t xml:space="preserve">15W LED Designer Hanging Light Black 4000К</t>
  </si>
  <si>
    <t xml:space="preserve">Driver For VT-7767</t>
  </si>
  <si>
    <t xml:space="preserve">12W LED Designer Hanging Light Curve Black 4000K</t>
  </si>
  <si>
    <t xml:space="preserve">Driver For VT-7768</t>
  </si>
  <si>
    <t xml:space="preserve">Driver For VT-7769</t>
  </si>
  <si>
    <t xml:space="preserve">24W LED Designer Hanging Light Black 4000K </t>
  </si>
  <si>
    <t xml:space="preserve">Driver For VT-7770</t>
  </si>
  <si>
    <t xml:space="preserve">23W LED Designer Hanging Light Line Black 4000K</t>
  </si>
  <si>
    <t xml:space="preserve">Driver For VT-7771</t>
  </si>
  <si>
    <t xml:space="preserve">50W LED Designer Hanging Light Triac Dimmable 4000K Black</t>
  </si>
  <si>
    <t xml:space="preserve">50W LED Designer Hanging Light Triac Dimmable 4000K White</t>
  </si>
  <si>
    <t xml:space="preserve">50W LED Designer Hanging Light Triac Dimmable 4000K Corten</t>
  </si>
  <si>
    <t xml:space="preserve">Driver For VT-7793</t>
  </si>
  <si>
    <t xml:space="preserve">90W LED Designer Hanging Light Triac Dimmable 4000K White</t>
  </si>
  <si>
    <t xml:space="preserve">6W LED Solar Floodlight 6400K</t>
  </si>
  <si>
    <t xml:space="preserve">6W LED Solar Floodlight 4000K</t>
  </si>
  <si>
    <t xml:space="preserve">12W LED Solar Floodlight 6400K</t>
  </si>
  <si>
    <t xml:space="preserve">12W LED Solar Floodlight 4000K</t>
  </si>
  <si>
    <t xml:space="preserve">15W LED Solar Floodlight 6400K</t>
  </si>
  <si>
    <t xml:space="preserve">15W LED Solar Floodlight 4000K</t>
  </si>
  <si>
    <t xml:space="preserve">20W LED Solar Floodlight 6400K</t>
  </si>
  <si>
    <t xml:space="preserve">20W LED Solar Floodlight 4000K</t>
  </si>
  <si>
    <t xml:space="preserve">18W LED Designer Light Round Black Finish 4000K Dimmable</t>
  </si>
  <si>
    <t xml:space="preserve">18W LED Designer Light Round White Finish 4000K Dimmable</t>
  </si>
  <si>
    <t xml:space="preserve">24W LED Designer Light Round Black Finish 4000K Dimmable</t>
  </si>
  <si>
    <t xml:space="preserve">24W LED Designer Light Round White Finish 4000K Dimmable</t>
  </si>
  <si>
    <t xml:space="preserve">18W LED Designer Light Square Black Finish 4000K Dimmable</t>
  </si>
  <si>
    <t xml:space="preserve">18W LED Designer Light Square White Finish 4000K Dimmable</t>
  </si>
  <si>
    <t xml:space="preserve">24W LED Designer Light Square Black Finish 4000K Dimmable</t>
  </si>
  <si>
    <t xml:space="preserve">24W LED Designer Light Square White Finish 4000K Dimmable</t>
  </si>
  <si>
    <t xml:space="preserve">24W LED Designer Ceiling Light Black Double Round 4000K</t>
  </si>
  <si>
    <t xml:space="preserve">24W LED Designer Ceiling Light White Double Round 4000K</t>
  </si>
  <si>
    <t xml:space="preserve">24W LED Designer Light Black 4000K</t>
  </si>
  <si>
    <t xml:space="preserve">24W LED Designer Light White 4000K</t>
  </si>
  <si>
    <t xml:space="preserve">24W LED Designer Light Round White 4000K</t>
  </si>
  <si>
    <t xml:space="preserve">20W LED Designer Light Two Ring 3000K</t>
  </si>
  <si>
    <t xml:space="preserve">12W LED Designer Light Two Lines Ceiling Lamp 3000K</t>
  </si>
  <si>
    <t xml:space="preserve">24W LED Designer Light Infinity 3000K</t>
  </si>
  <si>
    <t xml:space="preserve">24W LED Designer Ligh Black 3000K</t>
  </si>
  <si>
    <t xml:space="preserve">24W LED Designer Light Abstract Rounds 3000K</t>
  </si>
  <si>
    <t xml:space="preserve">20W LED Designer Light 3L Ceiling </t>
  </si>
  <si>
    <t xml:space="preserve">14W LED Designer Ceiling Light Two Frame 3000К</t>
  </si>
  <si>
    <t xml:space="preserve">4W LED Lamp White Body 3000K IP54</t>
  </si>
  <si>
    <t xml:space="preserve">4W LED Lamp Corten Body 3000K IP54</t>
  </si>
  <si>
    <t xml:space="preserve">4W LED Lamp Black Body 3000K IP54</t>
  </si>
  <si>
    <t xml:space="preserve">LED Bulb - 9W E27 A70  Plastic Emergency Lamp 4000K</t>
  </si>
  <si>
    <t xml:space="preserve">7034</t>
  </si>
  <si>
    <t xml:space="preserve">7W LED Table Lamp Dimmable 5000K Grey Body </t>
  </si>
  <si>
    <t xml:space="preserve">7042</t>
  </si>
  <si>
    <t xml:space="preserve">7W LED Table Lamp Dimmable 5000K Pink Body</t>
  </si>
  <si>
    <t xml:space="preserve">7043</t>
  </si>
  <si>
    <t xml:space="preserve">7W LED Table Lamp Dimmable 5000K Blue Body  </t>
  </si>
  <si>
    <t xml:space="preserve">Garden Spike Single Head </t>
  </si>
  <si>
    <t xml:space="preserve">Garden Spike Double Head </t>
  </si>
  <si>
    <t xml:space="preserve">Garden Wall Lamp IP44 Facing Up </t>
  </si>
  <si>
    <t xml:space="preserve">Garden Wall Lamp IP44 Facing Down </t>
  </si>
  <si>
    <t xml:space="preserve">7050</t>
  </si>
  <si>
    <t xml:space="preserve">6W LED Table Lamp Matt 4000K Touch Dimming </t>
  </si>
  <si>
    <t xml:space="preserve">7051</t>
  </si>
  <si>
    <t xml:space="preserve">5W LED Desk Lamp  4000K White Body</t>
  </si>
  <si>
    <t xml:space="preserve">7053</t>
  </si>
  <si>
    <t xml:space="preserve">7W LED Desk Lamp  4000K White Body </t>
  </si>
  <si>
    <t xml:space="preserve">7054</t>
  </si>
  <si>
    <t xml:space="preserve">7W LED Desk Lamp  4000K Black Body </t>
  </si>
  <si>
    <t xml:space="preserve">Floor Lamp E27 60W Black Body </t>
  </si>
  <si>
    <t xml:space="preserve">Floor Lamp E27 60W Silver Body </t>
  </si>
  <si>
    <t xml:space="preserve">Garden Lamp 300mm IP44 Black </t>
  </si>
  <si>
    <t xml:space="preserve">Ceiling Garden Lamp IP44 Black </t>
  </si>
  <si>
    <t xml:space="preserve">Garden Lamp 600mm IP44 Black </t>
  </si>
  <si>
    <t xml:space="preserve">Pole Lamp 1XE27 1365mm IP44 Black </t>
  </si>
  <si>
    <t xml:space="preserve">Pole Lamp 2XE27 1410mm IP44 Black </t>
  </si>
  <si>
    <t xml:space="preserve">Pole Lamp 2XE27 1990mm IP44 Black </t>
  </si>
  <si>
    <t xml:space="preserve">Pole Lamp 3XE27 1990mm IP44 Black </t>
  </si>
  <si>
    <t xml:space="preserve">Wall Lamp E27 Matt Black </t>
  </si>
  <si>
    <t xml:space="preserve">Wall Lamp E27 Dark Grey </t>
  </si>
  <si>
    <t xml:space="preserve">Wall Lamp E27 Matt Black Up </t>
  </si>
  <si>
    <t xml:space="preserve">Wall Lamp E27 Matt White Up </t>
  </si>
  <si>
    <t xml:space="preserve">Wall Lamp E27 Matt Black Down </t>
  </si>
  <si>
    <t xml:space="preserve">Wall Lamp E27 Matt White Down </t>
  </si>
  <si>
    <t xml:space="preserve">Wall Lamp With Sensor E27 Matt Black </t>
  </si>
  <si>
    <t xml:space="preserve">Wall Lamp With Sensor E27 Matt White </t>
  </si>
  <si>
    <t xml:space="preserve">Ceiling Garden Lamp Matt Black </t>
  </si>
  <si>
    <t xml:space="preserve">Ceiling Garden Lamp Matt White </t>
  </si>
  <si>
    <t xml:space="preserve">Stand Lamp 30cm Matt Black </t>
  </si>
  <si>
    <t xml:space="preserve">Stand Lamp 30cm Matt White </t>
  </si>
  <si>
    <t xml:space="preserve">Wall Lamp Frost Glass Matt Black </t>
  </si>
  <si>
    <t xml:space="preserve">Wall Lamp Frost Glass Matt White </t>
  </si>
  <si>
    <t xml:space="preserve">7078</t>
  </si>
  <si>
    <t xml:space="preserve">6W Wall Lamp With Bridglux Chip Black Body Square IP65 3000K </t>
  </si>
  <si>
    <t xml:space="preserve">7079</t>
  </si>
  <si>
    <t xml:space="preserve">6W Wall Lamp With Bridglux Chip White Body Square IP65 3000K </t>
  </si>
  <si>
    <t xml:space="preserve">7080</t>
  </si>
  <si>
    <t xml:space="preserve">6W Wall Lamp With Bridglux Chip Grey Body Square IP 65 3000K </t>
  </si>
  <si>
    <t xml:space="preserve">7081</t>
  </si>
  <si>
    <t xml:space="preserve">6W Wall Lamp With Bridglux Chip Black Body Round IP65 3000K </t>
  </si>
  <si>
    <t xml:space="preserve">6W Wall Lamp With Bridglux Chip White Body Round IP65 3000K</t>
  </si>
  <si>
    <t xml:space="preserve">6W Wall Lamp With Bridglux Chip Grey Body Round 3000K </t>
  </si>
  <si>
    <t xml:space="preserve">5W Wall Lamp With Bridglux Chip Black Body Square 3000K </t>
  </si>
  <si>
    <t xml:space="preserve">discount 70% - clearing price </t>
  </si>
  <si>
    <t xml:space="preserve">7085</t>
  </si>
  <si>
    <t xml:space="preserve">5W Wall Lamp With Bridglux Chip White Body Square 3000K </t>
  </si>
  <si>
    <t xml:space="preserve">5W Wall Lamp With Bridglux Chip White Body Round 3000K </t>
  </si>
  <si>
    <t xml:space="preserve">7087</t>
  </si>
  <si>
    <t xml:space="preserve">6W Wall Lamp With Bridglux Chip Black Body Square IP65 4000K </t>
  </si>
  <si>
    <t xml:space="preserve">7088</t>
  </si>
  <si>
    <t xml:space="preserve">6W Wall Lamp With Bridglux Chip White Body Square IP65 4000K </t>
  </si>
  <si>
    <t xml:space="preserve">6W Wall Lamp With Bridglux Chip Grey Body Square IP65 4000K </t>
  </si>
  <si>
    <t xml:space="preserve">7090</t>
  </si>
  <si>
    <t xml:space="preserve">6W Wall Lamp With Bridglux Chip Black Body Round IP65 4000K </t>
  </si>
  <si>
    <t xml:space="preserve">6W Wall Lamp With Bridglux Chip White Body Round IP65 4000K </t>
  </si>
  <si>
    <t xml:space="preserve">6W Wall Lamp With Bridglux Chip Grey Body Round IP65 4000K </t>
  </si>
  <si>
    <t xml:space="preserve">7093</t>
  </si>
  <si>
    <t xml:space="preserve">5W Wall Lamp With Bridglux Chip White Body Round 4000K </t>
  </si>
  <si>
    <t xml:space="preserve">5W Wall Lamp With Bridglux Chip Black Body Square 4000K </t>
  </si>
  <si>
    <t xml:space="preserve">7095</t>
  </si>
  <si>
    <t xml:space="preserve">5W Wall Lamp With Bridglux Chip White Body Square 4000K </t>
  </si>
  <si>
    <t xml:space="preserve">1.5W LED Solar Wall Light 4000K+3000K White+Black Body </t>
  </si>
  <si>
    <t xml:space="preserve">4W LED Table Lamp White + Silver Rechargeable </t>
  </si>
  <si>
    <t xml:space="preserve">4W LED Table Lamp White + Gold Rechargeable </t>
  </si>
  <si>
    <t xml:space="preserve">7100</t>
  </si>
  <si>
    <t xml:space="preserve">LED Bulb - 4W Filament E27 G45 Amber Cover 2200K</t>
  </si>
  <si>
    <t xml:space="preserve">7102</t>
  </si>
  <si>
    <t xml:space="preserve">LED Bulb - 4W Filament  E14 White Cover Candle 4000K </t>
  </si>
  <si>
    <t xml:space="preserve">7103</t>
  </si>
  <si>
    <t xml:space="preserve">LED Bulb - 4W Filament  E14 White Cover Candle 6400K </t>
  </si>
  <si>
    <t xml:space="preserve">7105</t>
  </si>
  <si>
    <t xml:space="preserve">LED Bulb - 4W Filament  E14 White Cover Candle Tail 4000K </t>
  </si>
  <si>
    <t xml:space="preserve">7106</t>
  </si>
  <si>
    <t xml:space="preserve">LED Bulb - 4W Filament  E14 White Cover Candle Tail 6400K </t>
  </si>
  <si>
    <t xml:space="preserve">7108</t>
  </si>
  <si>
    <t xml:space="preserve">LED Bulb - 4W Filament  E14 Frost Cover Twist Candle 4000K   </t>
  </si>
  <si>
    <t xml:space="preserve">7109</t>
  </si>
  <si>
    <t xml:space="preserve">LED Bulb - 4W Filament  E14 Frost Cover Twist Candle 6400K  </t>
  </si>
  <si>
    <t xml:space="preserve">7110</t>
  </si>
  <si>
    <t xml:space="preserve">LED Bulb - 4W Filament  E14 Frost Cover Twist Candle Tail 2700K   </t>
  </si>
  <si>
    <t xml:space="preserve">7111</t>
  </si>
  <si>
    <t xml:space="preserve">LED Bulb - 4W Filament  E14 Frost Cover Twist Candle Tail 4000K   </t>
  </si>
  <si>
    <t xml:space="preserve">7112</t>
  </si>
  <si>
    <t xml:space="preserve">LED Bulb - 4W Filament  E14 Frost Cover Twist Candle Tail 6400K  </t>
  </si>
  <si>
    <t xml:space="preserve">7113</t>
  </si>
  <si>
    <t xml:space="preserve">LED Bulb - 4W Filament  E14 Candle Amber Cover 2200K</t>
  </si>
  <si>
    <t xml:space="preserve">LED Bulb - 4W Filament  E14 Candle Amber Cover Tail 2200K</t>
  </si>
  <si>
    <t xml:space="preserve">7115</t>
  </si>
  <si>
    <t xml:space="preserve">LED Bulb - 4W Filament  E14 Candle Amber Cover Twist 2200K</t>
  </si>
  <si>
    <t xml:space="preserve">LED Bulb - 4W Filament  E14 Candle Tail Amber Cover 2700K </t>
  </si>
  <si>
    <t xml:space="preserve">7119</t>
  </si>
  <si>
    <t xml:space="preserve">LED Bulb - 4W Filament E27 A60 Clear Cover 4000K</t>
  </si>
  <si>
    <t xml:space="preserve">LED Bulb - 4W Filament E27 A60 Clear Cover 6400K </t>
  </si>
  <si>
    <t xml:space="preserve">7121</t>
  </si>
  <si>
    <t xml:space="preserve">LED Bulb - 6W E27 A60 RGB With Remote Control 2700K</t>
  </si>
  <si>
    <t xml:space="preserve">eur 2,61/piece for order of 1.000 pcs</t>
  </si>
  <si>
    <t xml:space="preserve">LED Bulb - 7W R7S 118mm Plastic 2700K</t>
  </si>
  <si>
    <t xml:space="preserve">LED Bulb - 7W R7S 118mm Plastic 4500K</t>
  </si>
  <si>
    <t xml:space="preserve">LED Bulb - 7W R7S 118mm Plastic 6500K</t>
  </si>
  <si>
    <t xml:space="preserve">7126</t>
  </si>
  <si>
    <t xml:space="preserve">LED Spotlight - 3W GU10 White Plastic 2700K 110° </t>
  </si>
  <si>
    <t xml:space="preserve">eur 0,37/piece</t>
  </si>
  <si>
    <t xml:space="preserve">7127</t>
  </si>
  <si>
    <t xml:space="preserve">LED Spotlight - 3W GU10 White Plastic 4000K 110° </t>
  </si>
  <si>
    <t xml:space="preserve">7128</t>
  </si>
  <si>
    <t xml:space="preserve">LED Spotlight - 3W GU10 White Plastic 6500K 110° </t>
  </si>
  <si>
    <t xml:space="preserve">7132</t>
  </si>
  <si>
    <t xml:space="preserve">LED Bulb - 40W E27 ED-90 3000K</t>
  </si>
  <si>
    <t xml:space="preserve">eur 7,90 clearing price</t>
  </si>
  <si>
    <t xml:space="preserve">7133</t>
  </si>
  <si>
    <t xml:space="preserve">LED Bulb - 40W E27 ED-90 4000K</t>
  </si>
  <si>
    <t xml:space="preserve">7134</t>
  </si>
  <si>
    <t xml:space="preserve">LED Bulb - 40W E27 ED-90 6500K</t>
  </si>
  <si>
    <t xml:space="preserve">LED Bulb - 5W T30 E27 Filament Amber 2200K </t>
  </si>
  <si>
    <t xml:space="preserve">7143</t>
  </si>
  <si>
    <t xml:space="preserve">LED Bulb - 6W T30 E27 Filament Amber 2200K </t>
  </si>
  <si>
    <t xml:space="preserve">7144</t>
  </si>
  <si>
    <t xml:space="preserve">LED Bulb - 7W T30 E27 Filament Amber 2200K </t>
  </si>
  <si>
    <t xml:space="preserve">7145</t>
  </si>
  <si>
    <t xml:space="preserve">LED BULB 8W E27 G95 FILAMENT AMBER 2200K</t>
  </si>
  <si>
    <t xml:space="preserve">PRECIO NETO POLYA</t>
  </si>
  <si>
    <t xml:space="preserve">7146</t>
  </si>
  <si>
    <t xml:space="preserve">LED Bulb - 4W Filament  E27 G95 Amber 2200K </t>
  </si>
  <si>
    <t xml:space="preserve">7147</t>
  </si>
  <si>
    <t xml:space="preserve">LED Bulb - 7W Vintage Special Filament  E27 G95 2200K  </t>
  </si>
  <si>
    <t xml:space="preserve">7148</t>
  </si>
  <si>
    <t xml:space="preserve">LED Bulb - 4W Filament E27 G80 Amber 2200K</t>
  </si>
  <si>
    <t xml:space="preserve">LED Bulb - 8W Filament E27 G125 Amber  Cover 2200K</t>
  </si>
  <si>
    <t xml:space="preserve">7150</t>
  </si>
  <si>
    <t xml:space="preserve">LED Bulb - 6W E27 A60 RGB With Remote Control 4000K </t>
  </si>
  <si>
    <t xml:space="preserve">7151</t>
  </si>
  <si>
    <t xml:space="preserve">LED Bulb - 6W E27 A60 RGB With Remote Control 6400K </t>
  </si>
  <si>
    <t xml:space="preserve">LED Bulb - 10W Filament E27 A67 Frost Cover 4000K  </t>
  </si>
  <si>
    <t xml:space="preserve">LED Bulb - 10W Filament E27 A67 Frost Cover 6400K  </t>
  </si>
  <si>
    <t xml:space="preserve">7155</t>
  </si>
  <si>
    <t xml:space="preserve">LED Bulb - 8W Filament  E27 G125 Amber 2200K Dimmable </t>
  </si>
  <si>
    <t xml:space="preserve">7156</t>
  </si>
  <si>
    <t xml:space="preserve">LED Bulb - 6W Filament  E27 G95 Amber 2700K Dimmable </t>
  </si>
  <si>
    <t xml:space="preserve">7157</t>
  </si>
  <si>
    <t xml:space="preserve">LED Bulb - 10W Filament E27 A67 Amber Cover 2200K </t>
  </si>
  <si>
    <t xml:space="preserve">LED Bulb 15W E27 UFO F200 3000K </t>
  </si>
  <si>
    <t xml:space="preserve">7159</t>
  </si>
  <si>
    <t xml:space="preserve">LED Bulb 15W E27 UFO F200 4000K </t>
  </si>
  <si>
    <t xml:space="preserve">7160</t>
  </si>
  <si>
    <t xml:space="preserve">LED Bulb 15W E27 UFO F200 6400K </t>
  </si>
  <si>
    <t xml:space="preserve">7161</t>
  </si>
  <si>
    <t xml:space="preserve">LED Bulb 24W E27 UFO F200 3000K </t>
  </si>
  <si>
    <t xml:space="preserve">7162</t>
  </si>
  <si>
    <t xml:space="preserve">LED Bulb 24W E27 UFO F200 4000K </t>
  </si>
  <si>
    <t xml:space="preserve">7163</t>
  </si>
  <si>
    <t xml:space="preserve">LED Bulb 24W E27 UFO F200 6400K </t>
  </si>
  <si>
    <t xml:space="preserve">LED Bulb 36W E27 UFO F200 3000K </t>
  </si>
  <si>
    <t xml:space="preserve">LED Bulb 36W E27 UFO F200 4000K </t>
  </si>
  <si>
    <t xml:space="preserve">7166</t>
  </si>
  <si>
    <t xml:space="preserve">LED Bulb 36W E27 UFO F200 6400K </t>
  </si>
  <si>
    <t xml:space="preserve">LED Spotlight - 2W GU10 ф30 Plastic 6400K </t>
  </si>
  <si>
    <t xml:space="preserve">LED Bulb - 9W T37 E14 Plastic 2700K </t>
  </si>
  <si>
    <t xml:space="preserve">7174</t>
  </si>
  <si>
    <t xml:space="preserve">LED Bulb - 9W T37 E14 Plastic 4000K</t>
  </si>
  <si>
    <t xml:space="preserve">eur 1,26/piece for order of 1.000 pcs</t>
  </si>
  <si>
    <t xml:space="preserve">7175</t>
  </si>
  <si>
    <t xml:space="preserve">LED Bulb - 9W T37 E14 Plastic 6400K </t>
  </si>
  <si>
    <t xml:space="preserve">7176</t>
  </si>
  <si>
    <t xml:space="preserve">LED Bulb - 4W Filament  E14 Frost Cover 2700K Dimmable </t>
  </si>
  <si>
    <t xml:space="preserve">7177</t>
  </si>
  <si>
    <t xml:space="preserve">LED Bulb - 4W Filament  E14 Frost Cover Candle Tail 2700K Dimmable </t>
  </si>
  <si>
    <t xml:space="preserve">LED Bulb - 5W Filament E27 A60 Frost Cover 2700K </t>
  </si>
  <si>
    <t xml:space="preserve">7179</t>
  </si>
  <si>
    <t xml:space="preserve">LED Bulb - 5W Filament E27 A60 Frost Cover 4000K </t>
  </si>
  <si>
    <t xml:space="preserve">LED Bulb - 5W Filament E27 A60 Frost Cover 6500K</t>
  </si>
  <si>
    <t xml:space="preserve">LED Bulb - 6W Filament E27 A60 A++ Frost Cover 2700K </t>
  </si>
  <si>
    <t xml:space="preserve">LED Bulb - 6W Filament E27 A60 A++ Frost Cover 4000K </t>
  </si>
  <si>
    <t xml:space="preserve">LED Bulb - 7W Filament E27 A60 A++ Frost Cover 6400K</t>
  </si>
  <si>
    <t xml:space="preserve">7184</t>
  </si>
  <si>
    <t xml:space="preserve">LED Bulb - 9W Filament E27 A67 A++ Frost Cover 2700K</t>
  </si>
  <si>
    <t xml:space="preserve">eur 1,58/piece</t>
  </si>
  <si>
    <t xml:space="preserve">LED Bulb - 9W Filament E27 A67 A++ Frost Cover 4000K</t>
  </si>
  <si>
    <t xml:space="preserve">7186</t>
  </si>
  <si>
    <t xml:space="preserve">LED Bulb - 9W Filament E27 A67 A++ Frost Cover 6400K </t>
  </si>
  <si>
    <t xml:space="preserve">LED Bulb - 7W Filament  E27 G95 Frost Cover 2700K </t>
  </si>
  <si>
    <t xml:space="preserve">LED Bulb - 7W Filament  E27 G95 Frost Cover 6400K</t>
  </si>
  <si>
    <t xml:space="preserve">LED Bulb - 7W Filament  E27 G125 Frost Cover  2700K  </t>
  </si>
  <si>
    <t xml:space="preserve">LED Bulb - 7W Filament  E27 G125 Frost Cover  6400K  </t>
  </si>
  <si>
    <t xml:space="preserve">7191</t>
  </si>
  <si>
    <t xml:space="preserve">LED Bulb - 7W Filament  E27 G95 Frost Cover 2700K  </t>
  </si>
  <si>
    <t xml:space="preserve">7193</t>
  </si>
  <si>
    <t xml:space="preserve">LED Bulb - 12W E27 A60 Thermoplastic 6400K Dimmable                     </t>
  </si>
  <si>
    <t xml:space="preserve">7194</t>
  </si>
  <si>
    <t xml:space="preserve">LED Bulb - 13W G120 Е27 4000K Dimmable                                    </t>
  </si>
  <si>
    <t xml:space="preserve">LED Bulb - 13W G120 Е27 6400K Dimmable                                    </t>
  </si>
  <si>
    <t xml:space="preserve">7196</t>
  </si>
  <si>
    <t xml:space="preserve">LED Bulb - 3W E14 Candle 2700K </t>
  </si>
  <si>
    <t xml:space="preserve">7197</t>
  </si>
  <si>
    <t xml:space="preserve">LED Bulb - 3W E14 Candle 4000K </t>
  </si>
  <si>
    <t xml:space="preserve">7198</t>
  </si>
  <si>
    <t xml:space="preserve">LED Bulb - 3W E14 Candle 6400K</t>
  </si>
  <si>
    <t xml:space="preserve">7199</t>
  </si>
  <si>
    <t xml:space="preserve">LED Bulb - 3W E14 P45 2700K</t>
  </si>
  <si>
    <t xml:space="preserve">7200</t>
  </si>
  <si>
    <t xml:space="preserve">LED Bulb - 3W E14 P45 4000K </t>
  </si>
  <si>
    <t xml:space="preserve">7201</t>
  </si>
  <si>
    <t xml:space="preserve">LED Bulb - 3W E14 P45 6400K </t>
  </si>
  <si>
    <t xml:space="preserve">7202</t>
  </si>
  <si>
    <t xml:space="preserve">LED Bulb - 3W E27 G45 2700K</t>
  </si>
  <si>
    <t xml:space="preserve">7203</t>
  </si>
  <si>
    <t xml:space="preserve">LED Bulb - 3W E27 G45 4000K </t>
  </si>
  <si>
    <t xml:space="preserve">7204</t>
  </si>
  <si>
    <t xml:space="preserve">LED Bulb - 3W E27 G45 6400K</t>
  </si>
  <si>
    <t xml:space="preserve">7207</t>
  </si>
  <si>
    <t xml:space="preserve">LED Spotlight - 2.5W 230V G9 Plastic 6400K </t>
  </si>
  <si>
    <t xml:space="preserve">LED Bulb - 6W G24 PL 3000K   </t>
  </si>
  <si>
    <t xml:space="preserve">LED Bulb - 6W E27 PL 3000K  </t>
  </si>
  <si>
    <t xml:space="preserve">7216</t>
  </si>
  <si>
    <t xml:space="preserve">LED Bulb - 5W Filament  E27 G125 Gold Glass Curve Shape 2200K</t>
  </si>
  <si>
    <t xml:space="preserve">7217</t>
  </si>
  <si>
    <t xml:space="preserve">LED Bulb - 5W Filament  E27 G95 Gold Glass Curve Shape 2200K </t>
  </si>
  <si>
    <t xml:space="preserve">7218</t>
  </si>
  <si>
    <t xml:space="preserve">LED Bulb - 5W E27 Filament Gold Glass Curve Shape ST64 2200K  </t>
  </si>
  <si>
    <t xml:space="preserve">7219</t>
  </si>
  <si>
    <t xml:space="preserve">LED Bulb - 3W E27 Filament Gold Glass Curve Shape A60 2200K  </t>
  </si>
  <si>
    <t xml:space="preserve">7220</t>
  </si>
  <si>
    <t xml:space="preserve">7224</t>
  </si>
  <si>
    <t xml:space="preserve">LED Bulb - 9W E27 A60 DC 24V 806LM Thermoplastic  6400K</t>
  </si>
  <si>
    <t xml:space="preserve">7234</t>
  </si>
  <si>
    <t xml:space="preserve">LED Spotlight - AR111 12W GU10 Beam 40 COB Chip 3000K Dimmable</t>
  </si>
  <si>
    <t xml:space="preserve">LED Spotlight - AR111 12W GU10 Beam 40 COB Chip 4500K Dimmable</t>
  </si>
  <si>
    <t xml:space="preserve">7236</t>
  </si>
  <si>
    <t xml:space="preserve">LED Spotlight - AR111 12W GU10 Beam 40 COB Chip 6000K Dimmable</t>
  </si>
  <si>
    <t xml:space="preserve">LED Bulb - 2W E14 ST26 Plastic 2700K</t>
  </si>
  <si>
    <t xml:space="preserve">7240</t>
  </si>
  <si>
    <t xml:space="preserve">LED Bulb - 9W E27 A60 Thermoplastic 3000K 3PCS/PACK                            </t>
  </si>
  <si>
    <t xml:space="preserve">eur 1,47/pack for order of 5.000 EUR </t>
  </si>
  <si>
    <t xml:space="preserve">7241</t>
  </si>
  <si>
    <t xml:space="preserve">LED Bulb - 9W E27 A60 Thermoplastic 4000K 3PCS/PACK                            </t>
  </si>
  <si>
    <t xml:space="preserve">7242</t>
  </si>
  <si>
    <t xml:space="preserve">LED Bulb - 9W E27 A60 Thermoplastic 6400K 3PCS/PACK                            </t>
  </si>
  <si>
    <t xml:space="preserve">7251</t>
  </si>
  <si>
    <t xml:space="preserve">LED Bulb - 2W T30 E27 Filament 2700K</t>
  </si>
  <si>
    <t xml:space="preserve">7252</t>
  </si>
  <si>
    <t xml:space="preserve">LED Bulb - 2W T30 E27 Filament Amber 2200K </t>
  </si>
  <si>
    <t xml:space="preserve">7256</t>
  </si>
  <si>
    <t xml:space="preserve">LED Bulb - 9W T37 E27 Plastic 2700K </t>
  </si>
  <si>
    <t xml:space="preserve">7260</t>
  </si>
  <si>
    <t xml:space="preserve">LED Bulb - 9W E27 A60 Thermoplastic 2700K                           </t>
  </si>
  <si>
    <t xml:space="preserve">eur 0,49/piece for order of 10.000 pcs</t>
  </si>
  <si>
    <t xml:space="preserve">7261</t>
  </si>
  <si>
    <t xml:space="preserve">LED Bulb - 9W E27 A60 Thermoplastic 4000K                           </t>
  </si>
  <si>
    <t xml:space="preserve">7262</t>
  </si>
  <si>
    <t xml:space="preserve">LED Bulb - 9W E27 A60 Thermoplastic 6400K                           </t>
  </si>
  <si>
    <t xml:space="preserve">7263</t>
  </si>
  <si>
    <t xml:space="preserve">LED Bulb - 5.5W E14 Candle 2700K  3 PCS/PACK                                                 </t>
  </si>
  <si>
    <t xml:space="preserve">eur 1,46/pack</t>
  </si>
  <si>
    <t xml:space="preserve">7264</t>
  </si>
  <si>
    <t xml:space="preserve">LED Bulb - 5.5W E14 Candle 4000K  3 PCS/PACK                                             </t>
  </si>
  <si>
    <t xml:space="preserve">7265</t>
  </si>
  <si>
    <t xml:space="preserve">LED Bulb - 5.5W E14 Candle 6400K  3 PCS/PACK                                              </t>
  </si>
  <si>
    <t xml:space="preserve">LED Bulb - 5W E27 A55 Thermoplastic 2700K 3PCS/PACK                           </t>
  </si>
  <si>
    <t xml:space="preserve">7269</t>
  </si>
  <si>
    <t xml:space="preserve">LED Spotlight - 5W GU10 SMD White Plastic 320Lm 3000K 3PCS/PACK </t>
  </si>
  <si>
    <t xml:space="preserve">eur 1,88/pack </t>
  </si>
  <si>
    <t xml:space="preserve">7270</t>
  </si>
  <si>
    <t xml:space="preserve">LED Spotlight - 5W GU10 SMD White Plastic 320Lm 4000K 3PCS/PACK </t>
  </si>
  <si>
    <t xml:space="preserve">7271</t>
  </si>
  <si>
    <t xml:space="preserve">LED Spotlight - 5W GU10 SMD White Plastic 320Lm 6400K 3PCS/PACK</t>
  </si>
  <si>
    <t xml:space="preserve">7275</t>
  </si>
  <si>
    <t xml:space="preserve">LED Bulb 24W Е27 T120 Big Ripple Plastic 3000K                                   </t>
  </si>
  <si>
    <t xml:space="preserve">7276</t>
  </si>
  <si>
    <t xml:space="preserve">LED Bulb 24W Е27 T120 Big Ripple Plastic 4000K                                    </t>
  </si>
  <si>
    <t xml:space="preserve">7277</t>
  </si>
  <si>
    <t xml:space="preserve">LED Bulb 24W Е27 T120 Big Ripple Plastic 6400K                                   </t>
  </si>
  <si>
    <t xml:space="preserve">7282</t>
  </si>
  <si>
    <t xml:space="preserve">LED Bulb - 4W Filament  E14 Candle 2700K 2PCS/ Blister Pack</t>
  </si>
  <si>
    <t xml:space="preserve">eur 1,49/blister</t>
  </si>
  <si>
    <t xml:space="preserve">7283</t>
  </si>
  <si>
    <t xml:space="preserve">LED Bulb - 4W Filament E27 A60 Clear Cover 2700K 2PCS/Blister</t>
  </si>
  <si>
    <t xml:space="preserve">7284</t>
  </si>
  <si>
    <t xml:space="preserve">LED Bulb - 4W Filament  E14 Candle 2700K Dimmable 2PCS/ Blister Pack</t>
  </si>
  <si>
    <t xml:space="preserve">7285</t>
  </si>
  <si>
    <t xml:space="preserve">LED Bulb - 9W E27 A60 Thermoplastic Sensor 200D 2700K 2 PCS/Blister  </t>
  </si>
  <si>
    <t xml:space="preserve">7286</t>
  </si>
  <si>
    <t xml:space="preserve">LED Bulb - 9W E27 A60 Thermoplastic Sensor 200D 4000K 2 PCS/Blister  </t>
  </si>
  <si>
    <t xml:space="preserve">7287</t>
  </si>
  <si>
    <t xml:space="preserve">LED Bulb - 9W E27 A60 Thermoplastic Sensor 200D 6400K 2 PCS/Blister   </t>
  </si>
  <si>
    <t xml:space="preserve">LED Bulb - 9W E27 A60 Thermoplastic 3Step Dimming 2700K 2 PCS/Blister  </t>
  </si>
  <si>
    <t xml:space="preserve">LED Bulb - 9W E27 A60 Thermoplastic 3Step Dimming 4000K 2 PCS/Blister</t>
  </si>
  <si>
    <t xml:space="preserve">LED Bulb - 9W E27 A60 Thermoplastic 3Step Dimming 6400K 2 PCS/Blister</t>
  </si>
  <si>
    <t xml:space="preserve">LED Bulb - 5.5W E14 Candle 2700K  2 PCS/Blister                                                  </t>
  </si>
  <si>
    <t xml:space="preserve">eur 1,14/blister</t>
  </si>
  <si>
    <t xml:space="preserve">7292</t>
  </si>
  <si>
    <t xml:space="preserve">LED Bulb - 5.5W E14 Candle 4000K  2 PCS/Blister                                               </t>
  </si>
  <si>
    <t xml:space="preserve">LED Bulb - 5.5W E14 Candle 6400K  2 PCS/Blister                                                </t>
  </si>
  <si>
    <t xml:space="preserve">7294</t>
  </si>
  <si>
    <t xml:space="preserve">LED Bulb - 9W E27 A60 Thermoplastic 3000K 2PCS/Blister Pack                            </t>
  </si>
  <si>
    <t xml:space="preserve">eur 0,98/blister for order of 5.000 EUR </t>
  </si>
  <si>
    <t xml:space="preserve">7295</t>
  </si>
  <si>
    <t xml:space="preserve">LED Bulb - 9W E27 A60 Thermoplastic 4000K 2PCS/Blister Pack                            </t>
  </si>
  <si>
    <t xml:space="preserve">7296</t>
  </si>
  <si>
    <t xml:space="preserve">LED Bulb - 9W E27 A60 Thermoplastic 6400K 2PCS/Blister Pack                            </t>
  </si>
  <si>
    <t xml:space="preserve">LED Bulb - 11W E27 A60 Thermoplastic 2700K 2PCS/Blister Pack                     </t>
  </si>
  <si>
    <t xml:space="preserve">eur 1,79/bister - order 1.000 blisters</t>
  </si>
  <si>
    <t xml:space="preserve">7298</t>
  </si>
  <si>
    <t xml:space="preserve">LED Bulb - 11W E27 A60 Thermoplastic 4000K 2PCS/Blister Pack                     </t>
  </si>
  <si>
    <t xml:space="preserve">7299</t>
  </si>
  <si>
    <t xml:space="preserve">LED Bulb - 11W E27 A60 Thermoplastic 6400K 2PCS/Blister Pack                       </t>
  </si>
  <si>
    <t xml:space="preserve">LED Bulb - 15W E27 A60 Thermoplastic 2700K 2PCS/Blister Pack                      </t>
  </si>
  <si>
    <t xml:space="preserve">7301</t>
  </si>
  <si>
    <t xml:space="preserve">LED Bulb - 15W E27 A60 Thermoplastic 4000K 2PCS/Blister Pack                      </t>
  </si>
  <si>
    <t xml:space="preserve">eur 2,-/bister</t>
  </si>
  <si>
    <t xml:space="preserve">LED Bulb - 15W E27 A60 Thermoplastic 6400K 2PCS/Blister Pack                      </t>
  </si>
  <si>
    <t xml:space="preserve">7303</t>
  </si>
  <si>
    <t xml:space="preserve">LED Spotlight - 6W GU10 SMD White Plastic 3000K 2PCS/PACK</t>
  </si>
  <si>
    <t xml:space="preserve">eur 1,59/blister</t>
  </si>
  <si>
    <t xml:space="preserve">7304</t>
  </si>
  <si>
    <t xml:space="preserve">LED Spotlight - 6W GU10 SMD White Plastic 4000K 2PCS/PACK</t>
  </si>
  <si>
    <t xml:space="preserve">7305</t>
  </si>
  <si>
    <t xml:space="preserve">LED Spotlight - 6W GU10 SMD White Plastic 6400K 2PCS/PACK</t>
  </si>
  <si>
    <t xml:space="preserve">7306</t>
  </si>
  <si>
    <t xml:space="preserve">LED Spotlight - 6.5W GU10 White Plastic With Lens 3000K Dimmable 2PCS/Blister</t>
  </si>
  <si>
    <t xml:space="preserve">7307</t>
  </si>
  <si>
    <t xml:space="preserve">LED Spotlight - 6.5W GU10 White Plastic With Lens 4000K Dimmable 2PCS/Blister</t>
  </si>
  <si>
    <t xml:space="preserve">7308</t>
  </si>
  <si>
    <t xml:space="preserve">LED Spotlight - 6.5W GU10 White Plastic With Lens 6400K Dimmable 2PCS/Blister</t>
  </si>
  <si>
    <t xml:space="preserve">LED Bulb - 9W E27 A60 Thermoplastic Color Change 2700K 2 PCS/Blister   </t>
  </si>
  <si>
    <t xml:space="preserve">7310</t>
  </si>
  <si>
    <t xml:space="preserve">LED Spotlight - 6W GU10 SMD White Plastic Milky Cover 3000K</t>
  </si>
  <si>
    <t xml:space="preserve">eur 0,83/piece</t>
  </si>
  <si>
    <t xml:space="preserve">LED Bulb - 9W E27 A60 Thermoplastic Color Change - 3 Step  </t>
  </si>
  <si>
    <t xml:space="preserve">7324</t>
  </si>
  <si>
    <t xml:space="preserve">LED Bulb - 6W E27 A60 RGB With Remote Control 2700K Blister Pack</t>
  </si>
  <si>
    <t xml:space="preserve">LED Bulb - 6W E27 A60 RGB With Remote Control 4000K Blister Pack</t>
  </si>
  <si>
    <t xml:space="preserve">LED Bulb - 6W E27 A60 RGB With Remote Control 6400K Blister Pack</t>
  </si>
  <si>
    <t xml:space="preserve">7327</t>
  </si>
  <si>
    <t xml:space="preserve">LED Bulb - 4W Filament  E27 ST64 Amber Glass 2200K </t>
  </si>
  <si>
    <t xml:space="preserve">LED Bulb - 6W Filament  E27 G125 Amber Glass 2200K </t>
  </si>
  <si>
    <t xml:space="preserve">5W LED Downlight Round Changing Angle White Body 3000K </t>
  </si>
  <si>
    <t xml:space="preserve">eur 1,04/piece clearing price</t>
  </si>
  <si>
    <t xml:space="preserve">5W LED Downlight Round Changing Angle White Body 4000K </t>
  </si>
  <si>
    <t xml:space="preserve">7331</t>
  </si>
  <si>
    <t xml:space="preserve">5W LED Downlight Round Changing Angle White Body 6400K </t>
  </si>
  <si>
    <t xml:space="preserve">7332</t>
  </si>
  <si>
    <t xml:space="preserve">5W LED Downlight Square Changing Angle White Body 3000K </t>
  </si>
  <si>
    <t xml:space="preserve">7333</t>
  </si>
  <si>
    <t xml:space="preserve">5W LED Downlight Square Changing Angle White Body 4000K </t>
  </si>
  <si>
    <t xml:space="preserve">7334</t>
  </si>
  <si>
    <t xml:space="preserve">5W LED Downlight Square Changing Angle White Body 6400K </t>
  </si>
  <si>
    <t xml:space="preserve">7335</t>
  </si>
  <si>
    <t xml:space="preserve">LED Bulb - 4W Spiral Filament E27 Amber 2200K </t>
  </si>
  <si>
    <t xml:space="preserve">LED FILAMENT "Spiral" Bombilla Frost 4W E27 2700K</t>
  </si>
  <si>
    <t xml:space="preserve">7337</t>
  </si>
  <si>
    <t xml:space="preserve">LED Spotlight - 2W 230V G9 Glass 3000K </t>
  </si>
  <si>
    <t xml:space="preserve">7338</t>
  </si>
  <si>
    <t xml:space="preserve">LED Spotlight - 2W 230V G9 Glass 4000K </t>
  </si>
  <si>
    <t xml:space="preserve">7339</t>
  </si>
  <si>
    <t xml:space="preserve">LED Spotlight - 2W 230V G9 Plastic 6000K </t>
  </si>
  <si>
    <t xml:space="preserve">7340</t>
  </si>
  <si>
    <t xml:space="preserve">LED Spotlight - 2W 230V G9 Glass 2700K 2pcs/pack</t>
  </si>
  <si>
    <t xml:space="preserve">7341</t>
  </si>
  <si>
    <t xml:space="preserve">LED Bulb - 9W E27 Red Color Plastic</t>
  </si>
  <si>
    <t xml:space="preserve">7342</t>
  </si>
  <si>
    <t xml:space="preserve">LED Bulb - 9W E27 Yellow Color Plastic  </t>
  </si>
  <si>
    <t xml:space="preserve">7343</t>
  </si>
  <si>
    <t xml:space="preserve">LED Bulb - 9W E27 Green Color Plastic </t>
  </si>
  <si>
    <t xml:space="preserve">7344</t>
  </si>
  <si>
    <t xml:space="preserve">LED Bulb - 9W E27 Blue Color Plastic </t>
  </si>
  <si>
    <t xml:space="preserve">LED Bulb - 11W E27 A60 Plastic 4000K                  </t>
  </si>
  <si>
    <t xml:space="preserve">LED Bulb - 11W E27 A60 Plastic 3000K                  </t>
  </si>
  <si>
    <t xml:space="preserve">LED Bulb - 11W E27 A60 Plastic 6400K                  </t>
  </si>
  <si>
    <t xml:space="preserve">7352</t>
  </si>
  <si>
    <t xml:space="preserve">LED Bulb - 11W E27 A60 Thermoplastic 2700K 3PCS/PACK                       </t>
  </si>
  <si>
    <t xml:space="preserve">eur 2,05/pack </t>
  </si>
  <si>
    <t xml:space="preserve">7353</t>
  </si>
  <si>
    <t xml:space="preserve">LED Bulb - 11W E27 A60 Thermoplastic 4000K 3PCS/PACK                       </t>
  </si>
  <si>
    <t xml:space="preserve">7354</t>
  </si>
  <si>
    <t xml:space="preserve">LED Bulb - 11W E27 A60 Thermoplastic 6400K 3PCS/PACK                       </t>
  </si>
  <si>
    <t xml:space="preserve">7355</t>
  </si>
  <si>
    <t xml:space="preserve">LED Bulb - 5.5W E14 P45 2700K 2PCS/PACK </t>
  </si>
  <si>
    <t xml:space="preserve">7356</t>
  </si>
  <si>
    <t xml:space="preserve">LED Bulb - 5.5W E14 P45 4000K 2PCS/PACK </t>
  </si>
  <si>
    <t xml:space="preserve">7357</t>
  </si>
  <si>
    <t xml:space="preserve">LED Bulb - 5.5W E14 P45 3000K 3PCS/PACK </t>
  </si>
  <si>
    <t xml:space="preserve">LED Bulb - 5.5W E14 P45 4000K 3PCS/PACK </t>
  </si>
  <si>
    <t xml:space="preserve">7359</t>
  </si>
  <si>
    <t xml:space="preserve">LED Bulb - 5.5W E14 P45 6500K 3PCS/PACK </t>
  </si>
  <si>
    <t xml:space="preserve">7360</t>
  </si>
  <si>
    <t xml:space="preserve">LED Bulb - 5.5W E27 G45 2700K 2PCS/PACK</t>
  </si>
  <si>
    <t xml:space="preserve">7361</t>
  </si>
  <si>
    <t xml:space="preserve">LED Bulb - 5.5W E27 G45 4000K 2PCS/PACK</t>
  </si>
  <si>
    <t xml:space="preserve">7362</t>
  </si>
  <si>
    <t xml:space="preserve">LED Bulb - 5.5W E27 G45 2700K 3PCS/PACK </t>
  </si>
  <si>
    <t xml:space="preserve">7363</t>
  </si>
  <si>
    <t xml:space="preserve">LED Bulb - 5.5W E27 G45 4500K 3PCS/PACK </t>
  </si>
  <si>
    <t xml:space="preserve">LED Bulb - 5.5W E27 G45 6400K 3PCS/PACK </t>
  </si>
  <si>
    <t xml:space="preserve">LED Bulb - 4W Filament E14 Candle Clear Cover 2700K 2PCS/Blister Pack</t>
  </si>
  <si>
    <t xml:space="preserve">order 1000 pcs - eur 01,04/blister</t>
  </si>
  <si>
    <t xml:space="preserve">LED Bulb - 4W Filament E14 Cross P45 Clear Cover 2700K 2PCS/Blister Pack </t>
  </si>
  <si>
    <t xml:space="preserve">7367</t>
  </si>
  <si>
    <t xml:space="preserve">LED Bulb - 4W Filament  E27 G45 Clear Cover 2700K  2PCS/PACK</t>
  </si>
  <si>
    <t xml:space="preserve">7368</t>
  </si>
  <si>
    <t xml:space="preserve">LED Bulb - 6W Filament E27 A60 Cross Clear Cover 2700K 2PCS/Blister </t>
  </si>
  <si>
    <t xml:space="preserve">eur 1,56/blister</t>
  </si>
  <si>
    <t xml:space="preserve">7407</t>
  </si>
  <si>
    <t xml:space="preserve">LED Bulb - 5.5W E27 G45 3000K </t>
  </si>
  <si>
    <t xml:space="preserve">eur 0,62/piece</t>
  </si>
  <si>
    <t xml:space="preserve">7408</t>
  </si>
  <si>
    <t xml:space="preserve">LED Bulb - 5.5W E27 G45 4000K </t>
  </si>
  <si>
    <t xml:space="preserve">LED Bulb - 5.5W E27 G45 6400K </t>
  </si>
  <si>
    <t xml:space="preserve">7410</t>
  </si>
  <si>
    <t xml:space="preserve">LED Bulb - 2W Filament E27 G45 Pink Color </t>
  </si>
  <si>
    <t xml:space="preserve">7411</t>
  </si>
  <si>
    <t xml:space="preserve">LED Bulb - 2W Filament E27 G45 Green Color </t>
  </si>
  <si>
    <t xml:space="preserve">7412</t>
  </si>
  <si>
    <t xml:space="preserve">LED Bulb - 2W Filament E27 G45 Blue Color </t>
  </si>
  <si>
    <t xml:space="preserve">7413</t>
  </si>
  <si>
    <t xml:space="preserve">LED Bulb - 2W Filament E27 G45 Red Color </t>
  </si>
  <si>
    <t xml:space="preserve">7414</t>
  </si>
  <si>
    <t xml:space="preserve">LED Bulb - 4W Filament E27 Clear Cover ST64 2700K Dimmable </t>
  </si>
  <si>
    <t xml:space="preserve">7415</t>
  </si>
  <si>
    <t xml:space="preserve">LED Bulb - 5W Filament  E27 G125 Amber Glass 2200K</t>
  </si>
  <si>
    <t xml:space="preserve">7416</t>
  </si>
  <si>
    <t xml:space="preserve">LED Bulb - 5W E27 Filament Amber Glass ST64 2200K  </t>
  </si>
  <si>
    <t xml:space="preserve">7417</t>
  </si>
  <si>
    <t xml:space="preserve">LED Bulb - 9W E27 A60 DC 24V 806LM Thermoplastic 4000K</t>
  </si>
  <si>
    <t xml:space="preserve">7423</t>
  </si>
  <si>
    <t xml:space="preserve">LED Bulb - 6W Filament E14 Clear Cover Candle 3000K</t>
  </si>
  <si>
    <t xml:space="preserve">7424</t>
  </si>
  <si>
    <t xml:space="preserve">LED Bulb - 6W Filament E14 Clear Cover Candle 4000K</t>
  </si>
  <si>
    <t xml:space="preserve">7425</t>
  </si>
  <si>
    <t xml:space="preserve">LED Bulb - 6W Filament E14 Clear Cover Candle 6400K</t>
  </si>
  <si>
    <t xml:space="preserve">7426</t>
  </si>
  <si>
    <t xml:space="preserve">LED Bulb - 4W E27 Fire Flame 1800K</t>
  </si>
  <si>
    <t xml:space="preserve">LED Bulb - 6W Filament E27 G125 Clear Cover 6400K </t>
  </si>
  <si>
    <t xml:space="preserve">7429</t>
  </si>
  <si>
    <t xml:space="preserve">LED Spotlight - 5W G9 Plastic 3000K Dimmable</t>
  </si>
  <si>
    <t xml:space="preserve">7430</t>
  </si>
  <si>
    <t xml:space="preserve">LED Spotlight - 5W G9 Plastic 4000K Dimmable</t>
  </si>
  <si>
    <t xml:space="preserve">7431</t>
  </si>
  <si>
    <t xml:space="preserve">LED Spotlight - 5W G9 Plastic 6400K Dimmable</t>
  </si>
  <si>
    <t xml:space="preserve">7432</t>
  </si>
  <si>
    <t xml:space="preserve">LED Spotlight - 5.5W G9 Ceramic 3000K </t>
  </si>
  <si>
    <t xml:space="preserve">7433</t>
  </si>
  <si>
    <t xml:space="preserve">LED Spotlight - 5.5W G9 Ceramic 4000K </t>
  </si>
  <si>
    <t xml:space="preserve">7434</t>
  </si>
  <si>
    <t xml:space="preserve">LED Spotlight - 5.5W G9 Ceramic 6400K </t>
  </si>
  <si>
    <t xml:space="preserve">0.5W LED String Light 5M With 10 Bulbs EU RGBY</t>
  </si>
  <si>
    <t xml:space="preserve">7436</t>
  </si>
  <si>
    <t xml:space="preserve">0.5W LED String Light 5M With 10 Bulbs EU 3000K</t>
  </si>
  <si>
    <t xml:space="preserve">0.5W LED String Light 5M With 10 Bulbs EU 6000K</t>
  </si>
  <si>
    <t xml:space="preserve">0.5W LED String Light 10M With 20 Bulbs EU RGBY</t>
  </si>
  <si>
    <t xml:space="preserve">7439</t>
  </si>
  <si>
    <t xml:space="preserve">0.5W LED String Light 10M With 20 Bulbs EU 3000K</t>
  </si>
  <si>
    <t xml:space="preserve">0.5W LED String Light 10M With 20 Bulbs EU 6000K</t>
  </si>
  <si>
    <t xml:space="preserve">7450</t>
  </si>
  <si>
    <t xml:space="preserve">LED Bulb -  9W E27 A65 Compatible With Amazon Alexa 3000K</t>
  </si>
  <si>
    <t xml:space="preserve">7451</t>
  </si>
  <si>
    <t xml:space="preserve">LED Bulb -  9W E27 A65 Compatible With Amazon Alexa 4000K</t>
  </si>
  <si>
    <t xml:space="preserve">7452</t>
  </si>
  <si>
    <t xml:space="preserve">LED Bulb -  9W E27 A65 Compatible With Amazon Alexa 6000K</t>
  </si>
  <si>
    <t xml:space="preserve">7453</t>
  </si>
  <si>
    <t xml:space="preserve">LED Bulb - 12.5W Filament E27 G125 Clear Cover 3000K</t>
  </si>
  <si>
    <t xml:space="preserve">eur 4.73/piece</t>
  </si>
  <si>
    <t xml:space="preserve">7454</t>
  </si>
  <si>
    <t xml:space="preserve">LED Bulb - 12.5W Filament E27 G125 Clear Cover 4000K</t>
  </si>
  <si>
    <t xml:space="preserve">7455</t>
  </si>
  <si>
    <t xml:space="preserve">LED Bulb - 12.5W Filament E27 G125 Clear Cover 6500K</t>
  </si>
  <si>
    <t xml:space="preserve">7456</t>
  </si>
  <si>
    <t xml:space="preserve">LED Bulb - 12.5W Filament E27 G125 Amber Cover 2200K</t>
  </si>
  <si>
    <t xml:space="preserve">7457</t>
  </si>
  <si>
    <t xml:space="preserve">LED Bulb - 12.5W Filament E27 A70 Amber Cover 2200K</t>
  </si>
  <si>
    <t xml:space="preserve">eur 3,68/piece</t>
  </si>
  <si>
    <t xml:space="preserve">7458</t>
  </si>
  <si>
    <t xml:space="preserve">LED Bulb - 12.5W Filament E27 A70 Clear Cover 3000K</t>
  </si>
  <si>
    <t xml:space="preserve">7459</t>
  </si>
  <si>
    <t xml:space="preserve">LED Bulb - 12.5W Filament E27 A70 Clear Cover 4000K</t>
  </si>
  <si>
    <t xml:space="preserve">7460</t>
  </si>
  <si>
    <t xml:space="preserve">LED Bulb - 12.5W Filament E27 A70 Clear Cover 6500K</t>
  </si>
  <si>
    <t xml:space="preserve">LED Bulb - 8W Filament E27 A165  Dimmable 2000K</t>
  </si>
  <si>
    <t xml:space="preserve">7462</t>
  </si>
  <si>
    <t xml:space="preserve">LED Bulb - 8W Filament E27 G200  Dimmable 2000K</t>
  </si>
  <si>
    <t xml:space="preserve">LED Bulb - 8W Double Filament E27 BF180 Amber Dimmable 2000K</t>
  </si>
  <si>
    <t xml:space="preserve">LED Bulb - 8W Straight Filament E27 BF180 Amber Dimmable 2000K</t>
  </si>
  <si>
    <t xml:space="preserve">7465</t>
  </si>
  <si>
    <t xml:space="preserve">LED Bulb - 8W Double Filament E27 S200 Smoky Dimmable 2000K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</si>
  <si>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</si>
  <si>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</si>
  <si>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</si>
  <si>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 xml:space="preserve">7470</t>
  </si>
  <si>
    <t xml:space="preserve">LED Bulb - 18W E27 Compatible With Amazon Alexa And Google Home 3in1</t>
  </si>
  <si>
    <t xml:space="preserve">7472</t>
  </si>
  <si>
    <t xml:space="preserve">LED Bulb - 2W ART Filament Candle E14 Amber Glass 1800K±200K</t>
  </si>
  <si>
    <t xml:space="preserve">7473</t>
  </si>
  <si>
    <t xml:space="preserve">LED Bulb - 2W ART Filament Candle E27 T30 Amber Glass 1800K±200K</t>
  </si>
  <si>
    <t xml:space="preserve">7474</t>
  </si>
  <si>
    <t xml:space="preserve">LED Bulb - 4W ART Filament Candle E27 ST64 Amber Glass 1800K±200K</t>
  </si>
  <si>
    <t xml:space="preserve">7475</t>
  </si>
  <si>
    <t xml:space="preserve">LED Bulb - 4W ART Filament Candle E27 G125 Amber Glass 1800K±200K</t>
  </si>
  <si>
    <t xml:space="preserve">7476</t>
  </si>
  <si>
    <t xml:space="preserve">LED Spotlight - 3W G9 Glass 3000K </t>
  </si>
  <si>
    <t xml:space="preserve">7477</t>
  </si>
  <si>
    <t xml:space="preserve">LED Spotlight - 3W G9 Glass 4000K </t>
  </si>
  <si>
    <t xml:space="preserve">7478</t>
  </si>
  <si>
    <t xml:space="preserve">LED Spotlight - 3W G9 Glass 6400K </t>
  </si>
  <si>
    <t xml:space="preserve">LED Bulb - 10W E27 A60 Plastic 2700K CRI 95+                            </t>
  </si>
  <si>
    <t xml:space="preserve">LED Bulb - 10W E27 A60 Plastic 4000K CRI 95+                         </t>
  </si>
  <si>
    <t xml:space="preserve">LED Bulb - 10W E27 A60 Plastic 6400K CRI 95+                         </t>
  </si>
  <si>
    <t xml:space="preserve">LED Bulb - 12W E27 A60 Plastic 3000K CRI 95+             </t>
  </si>
  <si>
    <t xml:space="preserve">7483</t>
  </si>
  <si>
    <t xml:space="preserve">LED Bulb - 12W E27 A60 Plastic 4000K CRI 95+             </t>
  </si>
  <si>
    <t xml:space="preserve">LED Bulb - 12W E27 A60 Plastic 6400K CRI 95+             </t>
  </si>
  <si>
    <t xml:space="preserve">7485</t>
  </si>
  <si>
    <t xml:space="preserve">LED Bulb - 17W A65 E27 Plastic 2700K CRI 95+</t>
  </si>
  <si>
    <t xml:space="preserve">7486</t>
  </si>
  <si>
    <t xml:space="preserve">LED Bulb - 17W A65 E27 Plastic 4000K CRI 95+</t>
  </si>
  <si>
    <t xml:space="preserve">7487</t>
  </si>
  <si>
    <t xml:space="preserve">LED Bulb - 17W A65 E27 Plastic 6400K CRI 95+</t>
  </si>
  <si>
    <t xml:space="preserve">LED Bulb - 5.5W E14 P45 2700K CRI95+</t>
  </si>
  <si>
    <t xml:space="preserve">LED Bulb - 5.5W E14 P45 4000K CRI95+</t>
  </si>
  <si>
    <t xml:space="preserve">LED Bulb - 5.5W E14 P45 6400K CRI95+</t>
  </si>
  <si>
    <t xml:space="preserve">LED Bulb - 5.5W E27 G45 2700K CRI 95+</t>
  </si>
  <si>
    <t xml:space="preserve">LED Bulb - 5.5W E27 G45 4000K CRI 95+</t>
  </si>
  <si>
    <t xml:space="preserve">7493</t>
  </si>
  <si>
    <t xml:space="preserve">LED Bulb - 5.5W E27 G45 6400K CRI 95+</t>
  </si>
  <si>
    <t xml:space="preserve">LED Bulb - 5.5W E14 C37 Candle 2700K CRI95+</t>
  </si>
  <si>
    <t xml:space="preserve">LED Bulb - 5.5W E14 C37 Candle 4000K CRI95+</t>
  </si>
  <si>
    <t xml:space="preserve">LED Bulb - 5.5W E14 C37 Candle 6400K CRI95+</t>
  </si>
  <si>
    <t xml:space="preserve">7497</t>
  </si>
  <si>
    <t xml:space="preserve">LED Spotlight - 6W GU10 Plastic With Lens Cover 2700K CRI 95+</t>
  </si>
  <si>
    <t xml:space="preserve">LED Spotlight - 6W GU10 Plastic With Lens Cover 4000K CRI 95+</t>
  </si>
  <si>
    <t xml:space="preserve">7499</t>
  </si>
  <si>
    <t xml:space="preserve">LED Spotlight - 6W GU10 Plastic With Lens Cover 6400K CRI 95+</t>
  </si>
  <si>
    <t xml:space="preserve">Wall Fitting GU10 Steel Body 2 Way IP44</t>
  </si>
  <si>
    <t xml:space="preserve">Wall Fitting GU10 Steel Body 1 Way IP44</t>
  </si>
  <si>
    <t xml:space="preserve">Wall Fitting GU10 With Sensor Steel Body 2 Way IP44</t>
  </si>
  <si>
    <t xml:space="preserve">Wall Fitting GU10 With Sensor Steel Body 1 Way IP44</t>
  </si>
  <si>
    <t xml:space="preserve">Wall Glass Fitting GU10 Steel Body 2 Way IP44</t>
  </si>
  <si>
    <t xml:space="preserve">Wall Glass Fitting GU10 Steel Body 1 Way IP44</t>
  </si>
  <si>
    <t xml:space="preserve">Wall Sleek Wall Fitting Steel Body 1Way IP44</t>
  </si>
  <si>
    <t xml:space="preserve">Wall Sleek Wall Fitting Steel Body 2Way IP44</t>
  </si>
  <si>
    <t xml:space="preserve">Wall Sleek Wall Fitting Aluminium Round Black 1Way IP44</t>
  </si>
  <si>
    <t xml:space="preserve">Wall Sleek Wall Fitting Aluminium Round Black 2Way IP44</t>
  </si>
  <si>
    <t xml:space="preserve">Wall Sleek Wall Fitting Aluminium Square Black 1Way IP44</t>
  </si>
  <si>
    <t xml:space="preserve">Wall Sleek Wall Fitting Aluminium Square Black 2Way IP44</t>
  </si>
  <si>
    <t xml:space="preserve">Wall Fitting Black 2W IP44</t>
  </si>
  <si>
    <t xml:space="preserve">Wall Lamp E27 With Stainless Steel And PC IP44</t>
  </si>
  <si>
    <t xml:space="preserve">Under Ground Fitting Steel Body GU10 Black Round IP65</t>
  </si>
  <si>
    <t xml:space="preserve">Under Ground Fitting Steel Body GU10 Black Square IP65</t>
  </si>
  <si>
    <t xml:space="preserve">Garden Spike Aluminium Body GU10 Black IP65</t>
  </si>
  <si>
    <t xml:space="preserve">Garden Spike Aluminium Body GU10 White IP65</t>
  </si>
  <si>
    <t xml:space="preserve">Wall Lamp Small Matt Black Up</t>
  </si>
  <si>
    <t xml:space="preserve">Wall Lamp Small Matt White Up</t>
  </si>
  <si>
    <t xml:space="preserve">Wall Lamp Large Matt Black Up</t>
  </si>
  <si>
    <t xml:space="preserve">Wall Lamp Large Matt White Up</t>
  </si>
  <si>
    <t xml:space="preserve">3W LED Solar Wall Light 3000K+4000K White+Black Body</t>
  </si>
  <si>
    <t xml:space="preserve">7524</t>
  </si>
  <si>
    <t xml:space="preserve">6W Wall Lamp White Body Round IP65 3000K </t>
  </si>
  <si>
    <t xml:space="preserve">6W Wall Lamp White Body Round IP65 4000K </t>
  </si>
  <si>
    <t xml:space="preserve">9W Wall Lamp White Body Round IP65 3000K </t>
  </si>
  <si>
    <t xml:space="preserve">7527</t>
  </si>
  <si>
    <t xml:space="preserve">9W Wall Lamp White Body Round IP65 4000K </t>
  </si>
  <si>
    <t xml:space="preserve">3W LED Solar Wall Light 3000K+4000K Black Body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</si>
  <si>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</si>
  <si>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</si>
  <si>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</si>
  <si>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 xml:space="preserve">Wall Lamp E27 With Clear PC Cover Up</t>
  </si>
  <si>
    <t xml:space="preserve">Floodlight Spike Grey D35 H150</t>
  </si>
  <si>
    <t xml:space="preserve">Floodlight Spike White D35 H150</t>
  </si>
  <si>
    <t xml:space="preserve">Floodlight Spike Black D35 H150</t>
  </si>
  <si>
    <t xml:space="preserve">Floodlight Spike Grey D60 H265</t>
  </si>
  <si>
    <t xml:space="preserve">Floodlight Spike White D60 H265</t>
  </si>
  <si>
    <t xml:space="preserve">Floodlight Spike Black D60 H265</t>
  </si>
  <si>
    <t xml:space="preserve">Wall Sleek Wall Fitting  Square White Body 1Way IP44</t>
  </si>
  <si>
    <t xml:space="preserve">Wall Sleek Wall Fitting  Round White Body 1Way IP44</t>
  </si>
  <si>
    <t xml:space="preserve">Wall Sleek Wall Fitting  Square White Body  2Way IP44</t>
  </si>
  <si>
    <t xml:space="preserve">Wall Sleek Wall Fitting  Round White Body 2Way IP44</t>
  </si>
  <si>
    <t xml:space="preserve">Wall Fiting Square White Body 2Way IP44</t>
  </si>
  <si>
    <t xml:space="preserve">7544</t>
  </si>
  <si>
    <t xml:space="preserve">12W LED Garden Spike Lamp Black Body 3000K </t>
  </si>
  <si>
    <t xml:space="preserve">7545</t>
  </si>
  <si>
    <t xml:space="preserve">12W LED Garden Spike Lamp Black Body 4000K </t>
  </si>
  <si>
    <t xml:space="preserve">12W LED Garden Spike Lamp Black Body Green</t>
  </si>
  <si>
    <t xml:space="preserve">7547</t>
  </si>
  <si>
    <t xml:space="preserve">12W LED Garden Spike Lamp White Body 3000K</t>
  </si>
  <si>
    <t xml:space="preserve">7548</t>
  </si>
  <si>
    <t xml:space="preserve">12W LED Garden Spike Lamp White Body 4000K</t>
  </si>
  <si>
    <t xml:space="preserve">12W LED Garden Spike Lamp White Body Green</t>
  </si>
  <si>
    <t xml:space="preserve">7550</t>
  </si>
  <si>
    <t xml:space="preserve">12W LED Garden Spike Lamp Grey Body 3000K</t>
  </si>
  <si>
    <t xml:space="preserve">7551</t>
  </si>
  <si>
    <t xml:space="preserve">12W LED Garden Spike Lamp Grey Body 4000K</t>
  </si>
  <si>
    <t xml:space="preserve">12W LED Garden Spike Lamp Grey Body Green</t>
  </si>
  <si>
    <t xml:space="preserve">Wall Fitting GU10  Adjustable Head Aluminum 1 Way IP44</t>
  </si>
  <si>
    <t xml:space="preserve">Wall Fitting GU10  Bollard Adjustable Head Aluminum 1 Way IP44</t>
  </si>
  <si>
    <t xml:space="preserve">7555</t>
  </si>
  <si>
    <t xml:space="preserve">Pool Light 8W PAR56 6500K</t>
  </si>
  <si>
    <t xml:space="preserve">7556</t>
  </si>
  <si>
    <t xml:space="preserve">Pool Light 8W PAR56 3000K</t>
  </si>
  <si>
    <t xml:space="preserve">7557</t>
  </si>
  <si>
    <t xml:space="preserve">Pool Light 8W PAR56 Blue</t>
  </si>
  <si>
    <t xml:space="preserve">7558</t>
  </si>
  <si>
    <t xml:space="preserve">Pool Light 8W PAR56 Remote Control RGB</t>
  </si>
  <si>
    <t xml:space="preserve">7559</t>
  </si>
  <si>
    <t xml:space="preserve">Pool Light 12W PAR56 6500K</t>
  </si>
  <si>
    <t xml:space="preserve">7560</t>
  </si>
  <si>
    <t xml:space="preserve">Pool Light 12W PAR56 3000K</t>
  </si>
  <si>
    <t xml:space="preserve">7561</t>
  </si>
  <si>
    <t xml:space="preserve">Pool Light 12W PAR56 Blue</t>
  </si>
  <si>
    <t xml:space="preserve">7562</t>
  </si>
  <si>
    <t xml:space="preserve">Pool Light 12W PAR56 Remote Control RGB</t>
  </si>
  <si>
    <t xml:space="preserve">GU10 Garden Wall Lamp Aluminum Body Square Black 121x80x250mm IP54 </t>
  </si>
  <si>
    <t xml:space="preserve">GU10 Garden Floor Lamp Aluminum Body Square Black 80x80x500mm IP54</t>
  </si>
  <si>
    <t xml:space="preserve">GU10 Garden Floor Lamp Aluminum Body Square Black 80x80x800mm IP54</t>
  </si>
  <si>
    <t xml:space="preserve">GU10 Garden Wall Lamp Aluminum Body Cylinder Black 121x80x250mm IP54 </t>
  </si>
  <si>
    <t xml:space="preserve">GU10 Garden Floor Lamp Aluminum Body Cylinder Black 80x80x500mm IP54</t>
  </si>
  <si>
    <t xml:space="preserve">GU10 Garden Floor Lamp Aluminum Body Cylinder Black 80x80x800mm IP54</t>
  </si>
  <si>
    <t xml:space="preserve">GU10 Wall Fitting Stainless Steel Body Matt Black IP44 2Way </t>
  </si>
  <si>
    <t xml:space="preserve">GU10 Wall Fitting Stainless Steel Body Matt White IP44 2Way </t>
  </si>
  <si>
    <t xml:space="preserve">Garden Spike Aluminum GU10 Fitting Black Body IP65</t>
  </si>
  <si>
    <t xml:space="preserve">GU10 Aluminum Lamp Holder Fitting Black </t>
  </si>
  <si>
    <t xml:space="preserve">48W LED Designer Domelight With RF Control &amp; Timer CCT Changing Crystal Dimmable </t>
  </si>
  <si>
    <t xml:space="preserve">7601</t>
  </si>
  <si>
    <t xml:space="preserve">65W LED Designer Domelight With RF Control &amp; Timer CCT Changing Starry Dimmable </t>
  </si>
  <si>
    <t xml:space="preserve">7602</t>
  </si>
  <si>
    <t xml:space="preserve">12W LED Dome Light Starry Cover Color Changing 3in1 </t>
  </si>
  <si>
    <t xml:space="preserve">order 250 pcs - price eur 4.20/piece</t>
  </si>
  <si>
    <t xml:space="preserve">7603</t>
  </si>
  <si>
    <t xml:space="preserve">12W LED Dome Light Milky Cover Color Changing 3in1 </t>
  </si>
  <si>
    <t xml:space="preserve">order 250 pcs - price eur 3.99/piece</t>
  </si>
  <si>
    <t xml:space="preserve">7604</t>
  </si>
  <si>
    <t xml:space="preserve">18W LED Dome Light Starry Cover Color Changing 3in1 </t>
  </si>
  <si>
    <t xml:space="preserve">order 250 pcs - price eur 5.20/piece</t>
  </si>
  <si>
    <t xml:space="preserve">18W LED Dome Light Milky Cover Color Changing 3in1 </t>
  </si>
  <si>
    <t xml:space="preserve">order 250 pcs - price eur 4.99/piece</t>
  </si>
  <si>
    <t xml:space="preserve">7606</t>
  </si>
  <si>
    <t xml:space="preserve">24W LED Dome Light Starry Cover Color Changing 3in1 </t>
  </si>
  <si>
    <t xml:space="preserve">order 250 pcs - price eur 6,20/piece</t>
  </si>
  <si>
    <t xml:space="preserve">24W LED Dome Light Milky Cover Color Changing 3in1 </t>
  </si>
  <si>
    <t xml:space="preserve">order 250 pcs - price eur 5.99/piece</t>
  </si>
  <si>
    <t xml:space="preserve">7608</t>
  </si>
  <si>
    <t xml:space="preserve">36W LED Dome Light Starry Cover Color Changing 3in1 </t>
  </si>
  <si>
    <t xml:space="preserve">order 250 pcs - price eur 13.20/piece</t>
  </si>
  <si>
    <t xml:space="preserve">7609</t>
  </si>
  <si>
    <t xml:space="preserve">36W LED Dome Light Milky Cover Color Changing 3in1 </t>
  </si>
  <si>
    <t xml:space="preserve">order 250 pcs - price eur 12.99/piece</t>
  </si>
  <si>
    <t xml:space="preserve">7610</t>
  </si>
  <si>
    <t xml:space="preserve">7W LED Reflector Downlight  7W Round 3000K</t>
  </si>
  <si>
    <t xml:space="preserve">7611</t>
  </si>
  <si>
    <t xml:space="preserve">7W LED Reflector Downlight  7W Round 4000K</t>
  </si>
  <si>
    <t xml:space="preserve">7612</t>
  </si>
  <si>
    <t xml:space="preserve">7W LED Reflector Downlight  7W Round 6400K</t>
  </si>
  <si>
    <t xml:space="preserve">15W LED Solar Ceiling Light With Sensor IP65 3in1</t>
  </si>
  <si>
    <t xml:space="preserve">18W LED Dome Light Round White Frame 3000K IP44 </t>
  </si>
  <si>
    <t xml:space="preserve">18W LED Dome Light Round White Frame 4000K IP44 </t>
  </si>
  <si>
    <t xml:space="preserve">18W LED Dome Light Round White Frame 6400K IP44 </t>
  </si>
  <si>
    <t xml:space="preserve">24W LED Dome Light Round White Frame 3000K IP44 </t>
  </si>
  <si>
    <t xml:space="preserve">24W LED Dome Light Round White Frame 4000K IP44 </t>
  </si>
  <si>
    <t xml:space="preserve">24W LED Dome Light Round White Frame 6400K IP44 </t>
  </si>
  <si>
    <t xml:space="preserve">30W LED Dome Light Round White Frame 3000K IP44 </t>
  </si>
  <si>
    <t xml:space="preserve">30W LED Dome Light Round White Frame 4000K IP44 </t>
  </si>
  <si>
    <t xml:space="preserve">30W LED Dome Light Round White Frame 6400K IP44 </t>
  </si>
  <si>
    <t xml:space="preserve">18W LED Dome Light Square White Frame 3000K IP44 </t>
  </si>
  <si>
    <t xml:space="preserve">18W LED Dome Light Square White Frame 4000K IP44 </t>
  </si>
  <si>
    <t xml:space="preserve">18W LED Dome Light Square White Frame 6400K IP44 </t>
  </si>
  <si>
    <t xml:space="preserve">24W LED Dome Light Square White Frame 3000K IP44 </t>
  </si>
  <si>
    <t xml:space="preserve">24W LED Dome Light Square White Frame 4000K IP44 </t>
  </si>
  <si>
    <t xml:space="preserve">24W LED Dome Light Square White Frame 6400K IP44 </t>
  </si>
  <si>
    <t xml:space="preserve">30W LED Dome Light Square White Frame 3000K IP44 </t>
  </si>
  <si>
    <t xml:space="preserve">30W LED Dome Light Square White Frame 4000K IP44 </t>
  </si>
  <si>
    <t xml:space="preserve">30W LED Dome Light Square White Frame 6400K IP44 </t>
  </si>
  <si>
    <t xml:space="preserve">18W LED Dome Light Round Black Frame 3000K IP44 </t>
  </si>
  <si>
    <t xml:space="preserve">18W LED Dome Light Round Black Frame 4000K IP44 </t>
  </si>
  <si>
    <t xml:space="preserve">18W LED Dome Light Round Black Frame 6400K IP44 </t>
  </si>
  <si>
    <t xml:space="preserve">24W LED Dome Light Round Black Frame 3000K IP44 </t>
  </si>
  <si>
    <t xml:space="preserve">24W LED Dome Light Round Black Frame 4000K IP44 </t>
  </si>
  <si>
    <t xml:space="preserve">24W LED Dome Light Round Black Frame 6400K IP44 </t>
  </si>
  <si>
    <t xml:space="preserve">30W LED Dome Light Round Black Frame 3000K IP44 </t>
  </si>
  <si>
    <t xml:space="preserve">30W LED Dome Light Round Black Frame 4000K IP44 </t>
  </si>
  <si>
    <t xml:space="preserve">30W LED Dome Light Round Black Frame 6400K IP44 </t>
  </si>
  <si>
    <t xml:space="preserve">18W LED Dome Light Square Black Frame 3000K IP44 </t>
  </si>
  <si>
    <t xml:space="preserve">18W LED Dome Light Square Black Frame 4000K IP44 </t>
  </si>
  <si>
    <t xml:space="preserve">18W LED Dome Light Square Black Frame 6400K IP44 </t>
  </si>
  <si>
    <t xml:space="preserve">24W LED Dome Light Square Black Frame 3000K IP44 </t>
  </si>
  <si>
    <t xml:space="preserve">24W LED Dome Light Square Black Frame 4000K IP44 </t>
  </si>
  <si>
    <t xml:space="preserve">24W LED Dome Light Square Black Frame 6400K IP44 </t>
  </si>
  <si>
    <t xml:space="preserve">30W LED Dome Light Square Black Frame 3000K IP44 </t>
  </si>
  <si>
    <t xml:space="preserve">30W LED Dome Light Square Black Frame 4000K IP44 </t>
  </si>
  <si>
    <t xml:space="preserve">30W LED Dome Light Square Black Frame 6400K IP44 </t>
  </si>
  <si>
    <t xml:space="preserve">2W Led Table Lamp (4400mA Battery) IP54 White Body 3000K</t>
  </si>
  <si>
    <t xml:space="preserve">2W Led Table Lamp (4400mA Battery) IP54 Black Body 3000K</t>
  </si>
  <si>
    <t xml:space="preserve">2W Led Table Lamp (4400mA Battery) IP54 Grey Body 3000K</t>
  </si>
  <si>
    <t xml:space="preserve">2W Led Table Lamp (4400mA Battery) IP54 Corten Body 3000K</t>
  </si>
  <si>
    <t xml:space="preserve">LED Highbay 100W Meanwell Driver 4000K Dimmable 5 Years Warranty </t>
  </si>
  <si>
    <t xml:space="preserve">7656</t>
  </si>
  <si>
    <t xml:space="preserve">200W LED High Bay MEANWELL Driver Dimmable 5 Years Warranty  4000K 200LM/W</t>
  </si>
  <si>
    <t xml:space="preserve">7657</t>
  </si>
  <si>
    <t xml:space="preserve">200W LED High Bay MEANWELL Driver Dimmable 5 Years Warranty  6400K 200LM/W</t>
  </si>
  <si>
    <t xml:space="preserve">18W LED Dome Light Round Microwave Sensor White Frame 3000K IP44 </t>
  </si>
  <si>
    <t xml:space="preserve">18W LED Dome Light Round Microwave Sensor White Frame 4000K IP44 </t>
  </si>
  <si>
    <t xml:space="preserve">18W LED Dome Light Round Microwave Sensor White Frame 6500K IP44 </t>
  </si>
  <si>
    <t xml:space="preserve">24W LED Dome Light Round Microwave Sensor White Frame 3000K IP44 </t>
  </si>
  <si>
    <t xml:space="preserve">24W LED Dome Light Round Microwave Sensor White Frame 4000K IP44 </t>
  </si>
  <si>
    <t xml:space="preserve">24W LED Dome Light Round Microwave Sensor White Frame 6400K IP44 </t>
  </si>
  <si>
    <t xml:space="preserve">30W LED Dome Light Round Microwave Sensor White Frame 4000K IP44 </t>
  </si>
  <si>
    <t xml:space="preserve">18W LED Dome Light Square Microwave Sensor White Frame 4000K IP44 </t>
  </si>
  <si>
    <t xml:space="preserve">24W LED Dome Light Square Microwave Sensor White Frame 4000K IP44 </t>
  </si>
  <si>
    <t xml:space="preserve">30W LED Dome Light Square Microwave Sensor White Frame 4000K IP44 </t>
  </si>
  <si>
    <t xml:space="preserve">18W LED Dome Light Round Microwave Sensor Black Frame 4000K IP44 </t>
  </si>
  <si>
    <t xml:space="preserve">24W LED Dome Light Round Microwave Sensor Black Frame 4000K IP44 </t>
  </si>
  <si>
    <t xml:space="preserve">30W LED Dome Light Round Microwave Sensor Black Frame 4000K IP44 </t>
  </si>
  <si>
    <t xml:space="preserve">18W LED Dome Light Square Microwave Sensor Black Frame 4000K IP44 </t>
  </si>
  <si>
    <t xml:space="preserve">24W LED Dome Light Square Microwave Sensor Black Frame 4000K IP44 </t>
  </si>
  <si>
    <t xml:space="preserve">30W LED Dome Light Square Microwave Sensor Black Frame 4000K IP44 </t>
  </si>
  <si>
    <t xml:space="preserve">4in1 Emergency Exit Light With Self Test Button &amp; RF Control </t>
  </si>
  <si>
    <t xml:space="preserve">400W Rechargeable Speaker With 1 Wired Microphone RF Control and Handle 2x6.5 inch </t>
  </si>
  <si>
    <t xml:space="preserve">600W Rechargeable Speaker With 1 Wired Microphone RF Control and Handle 2x8 inch </t>
  </si>
  <si>
    <t xml:space="preserve">3W LED Emergency Light With Self Test Button 6400K</t>
  </si>
  <si>
    <t xml:space="preserve">3W LED Emergency Light With Self Test Button &amp; RF Control 6400K</t>
  </si>
  <si>
    <t xml:space="preserve">2W Table Lamp White Body IP54 3000K</t>
  </si>
  <si>
    <t xml:space="preserve">2W Table Lamp Black Body IP54 3000K</t>
  </si>
  <si>
    <t xml:space="preserve">2W Table Lamp Corten Body IP54 3000K</t>
  </si>
  <si>
    <t xml:space="preserve">24W LED Domelight Compatible With Amazon Alexa And Google Home RGB + WW + CW  Starry Cover </t>
  </si>
  <si>
    <t xml:space="preserve">36W LED Domelight Compatible With Amazon Alexa And Google Home RGB + WW + CW  Starry Cover </t>
  </si>
  <si>
    <t xml:space="preserve">EU WIFI Socket Compatible With Amazon Alexa And Google Home </t>
  </si>
  <si>
    <t xml:space="preserve">Led String Light With Euro Plug And WP Socket E27 IP44 White Body </t>
  </si>
  <si>
    <t xml:space="preserve">Headset Bluetooth 70mAh Black</t>
  </si>
  <si>
    <t xml:space="preserve">Headset Bluetooth 70mAh White</t>
  </si>
  <si>
    <t xml:space="preserve">Headset Bluetooth 170mAh Black</t>
  </si>
  <si>
    <t xml:space="preserve">Headset Bluetooth 170mAh White</t>
  </si>
  <si>
    <t xml:space="preserve">Earbuds Bluetooth 55mAh Black</t>
  </si>
  <si>
    <t xml:space="preserve">Earbuds Bluetooth 55mAh White</t>
  </si>
  <si>
    <t xml:space="preserve">Earphones Grey</t>
  </si>
  <si>
    <t xml:space="preserve">Earphones Gold</t>
  </si>
  <si>
    <t xml:space="preserve">Wireless Charger 5A Fast Charging Round Black </t>
  </si>
  <si>
    <t xml:space="preserve">Wireless Charger 5A Fast Charging Round White </t>
  </si>
  <si>
    <t xml:space="preserve">Headset Bluetooth 500mAh Black</t>
  </si>
  <si>
    <t xml:space="preserve">Headset Bluetooth 500mAh White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</si>
  <si>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</si>
  <si>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</si>
  <si>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</si>
  <si>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</si>
  <si>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</si>
  <si>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</si>
  <si>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</si>
  <si>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Red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</si>
  <si>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</si>
  <si>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</si>
  <si>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 xml:space="preserve">7722</t>
  </si>
  <si>
    <t xml:space="preserve">Led Light Mini Portable Bluetooth Speaker With AUX &amp; TF Slot TWS 1800mah Battery </t>
  </si>
  <si>
    <t xml:space="preserve">7723</t>
  </si>
  <si>
    <t xml:space="preserve">Led Light Portable Bluetooth Speaker With AUX &amp; TF Slot TWS 1200mah Battery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</si>
  <si>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</si>
  <si>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</si>
  <si>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</si>
  <si>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 xml:space="preserve">Bluetooth Wireless Headphone With Rotable Head 500mAh Black W/BAG</t>
  </si>
  <si>
    <t xml:space="preserve">Bluetooth Wireless Headphone With Rotable Head 500mAh Blue W/BAG</t>
  </si>
  <si>
    <t xml:space="preserve">Bluetooth Wireless Headphone With Rotable Head 500mAh Red W/BAG</t>
  </si>
  <si>
    <t xml:space="preserve">Bluetooth Wireless Headphone With Adjustable Head 500mAh Black W/BAG</t>
  </si>
  <si>
    <t xml:space="preserve">Bluetooth Wireless Headphone With Adjustable Head 500mAh Red W/BAG</t>
  </si>
  <si>
    <t xml:space="preserve">Bluetooth Wireless Headphone With Adjustable Head 500mAh Brow W/BAG</t>
  </si>
  <si>
    <t xml:space="preserve">150W Rechargeable Trolley Speaker With One Wireless + One Wired Microphone RF Control RGB 2*15 inch </t>
  </si>
  <si>
    <t xml:space="preserve">120W Rechargeable Trolley Speaker With One Wireless + One Wired Microphone RF Control RGB 2*10 inch </t>
  </si>
  <si>
    <t xml:space="preserve">15W Rechargeable Trolley Speaker With One Wired Microphone RF Control RGB 8 inch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</si>
  <si>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</si>
  <si>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</si>
  <si>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</si>
  <si>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</si>
  <si>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</si>
  <si>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 xml:space="preserve">Car Charger</t>
  </si>
  <si>
    <t xml:space="preserve">Type C To USB Audio Connector </t>
  </si>
  <si>
    <t xml:space="preserve">1M Type C to USB Cable Black</t>
  </si>
  <si>
    <t xml:space="preserve">2in3 Chargin Cable </t>
  </si>
  <si>
    <t xml:space="preserve">4in1 Chargin Cable </t>
  </si>
  <si>
    <t xml:space="preserve">LED Bulb - 12W E27 A80  Plastic Emergency Lamp 4000K</t>
  </si>
  <si>
    <t xml:space="preserve">LED Bulb - 15W E27 A90  Plastic Emergency Lamp 4000K</t>
  </si>
  <si>
    <t xml:space="preserve">LED Tube T8 9W - 60 cm G13 GLASS Tube 3000K</t>
  </si>
  <si>
    <t xml:space="preserve">LED Tube T8 9W - 60 cm G13 GLASS Tube 4000K</t>
  </si>
  <si>
    <t xml:space="preserve">LED Tube T8 9W - 60 cm G13 GLASS Tube 6400K</t>
  </si>
  <si>
    <t xml:space="preserve">LED Tube T8 20W - 150 cm G13 GLASS Tube 3000K</t>
  </si>
  <si>
    <t xml:space="preserve">LED Tube T8 20W - 150 cm G13 GLASS Tube 4000K</t>
  </si>
  <si>
    <t xml:space="preserve">LED Tube T8 20W - 150 cm G13 GLASS Tube 6400K</t>
  </si>
  <si>
    <t xml:space="preserve">LED Solar String Light 0.5W Bulb 12m. With Remote Control </t>
  </si>
  <si>
    <t xml:space="preserve">LED Bulb - 5.5W Filament E14 Dimmable Clear Cover Candle 3000K</t>
  </si>
  <si>
    <t xml:space="preserve">LED Bulb - 5.5W Filament E14 Dimmable Clear Cover Candle 4000K</t>
  </si>
  <si>
    <t xml:space="preserve">LED Highbay - 100W 4000K 120LM/W</t>
  </si>
  <si>
    <t xml:space="preserve">LED Highbay - 100W 6500K 120LM/W</t>
  </si>
  <si>
    <t xml:space="preserve">LED Highbay - 150W 4000K 120LM/W</t>
  </si>
  <si>
    <t xml:space="preserve">LED Highbay - 150W 6500K 120LM/W</t>
  </si>
  <si>
    <t xml:space="preserve">LED Highbay - 200W 4000K 120LM/W</t>
  </si>
  <si>
    <t xml:space="preserve">LED Highbay - 200W 6500K 120LM/W</t>
  </si>
  <si>
    <t xml:space="preserve">6W LED Solar Floodlight 6400K Replaceable Battery 3m Wire Black Body </t>
  </si>
  <si>
    <t xml:space="preserve">6W LED Solar Floodlight 4000K Replaceable Battery 3m Wire Black Body </t>
  </si>
  <si>
    <t xml:space="preserve">10W LED Solar Floodlight 6400K Replaceable Battery 3m Wire Black Body </t>
  </si>
  <si>
    <t xml:space="preserve">10W LED Solar Floodlight 4000K Replaceable Battery 3m Wire Black Body </t>
  </si>
  <si>
    <t xml:space="preserve">15W LED Solar Floodlight 6400K Replaceable Battery 3m Wire Black Body  </t>
  </si>
  <si>
    <t xml:space="preserve">15W LED Solar Floodlight 4000K Replaceable Battery 3m Wire Black Body </t>
  </si>
  <si>
    <t xml:space="preserve">20W LED Solar Floodlight 6400K Replaceable Battery 3m Wire Black Body </t>
  </si>
  <si>
    <t xml:space="preserve">20W LED Solar Floodlight 4000K Replaceable Battery 3m Wire Black Body </t>
  </si>
  <si>
    <t xml:space="preserve">30W LED Solar Floodlight 6400K Replaceable Battery 3m Wire Black Body </t>
  </si>
  <si>
    <t xml:space="preserve">30W LED Solar Floodlight 4000K Replaceable Battery 3m Wire Black Body </t>
  </si>
  <si>
    <t xml:space="preserve">10000mAh Fast Charger Power Bank Black</t>
  </si>
  <si>
    <t xml:space="preserve">10000mAh Fast Charger Power Bank White</t>
  </si>
  <si>
    <t xml:space="preserve">10000mAh Solar Wireless Charger Power Bank White</t>
  </si>
  <si>
    <t xml:space="preserve">30000mAh Solar Wireless Charger Power Bank Black</t>
  </si>
  <si>
    <t xml:space="preserve">LED Solar Street Light SAMSUNG CHIP - 50W White Body 4000K </t>
  </si>
  <si>
    <t xml:space="preserve">6W LED Solar Floodlight 6400K Replaceable Battery 3m Wire White Body </t>
  </si>
  <si>
    <t xml:space="preserve">6W LED Solar Floodlight 4000K Replaceable Battery 3m Wire White Body </t>
  </si>
  <si>
    <t xml:space="preserve">10W LED Solar Floodlight 6400K Replaceable Battery 3m Wire White Body </t>
  </si>
  <si>
    <t xml:space="preserve">10W LED Solar Floodlight 4000K Replaceable Battery 3m Wire White Body </t>
  </si>
  <si>
    <t xml:space="preserve">15W LED Solar Floodlight 6400K Replaceable Battery 3m Wire White Body  </t>
  </si>
  <si>
    <t xml:space="preserve">15W LED Solar Floodlight 4000K Replaceable Battery 3m Wire White Body </t>
  </si>
  <si>
    <t xml:space="preserve">20W LED Solar Floodlight 6400K Replaceable Battery 3m Wire White Body </t>
  </si>
  <si>
    <t xml:space="preserve">20W LED Solar Floodlight 4000K Replaceable Battery 3m Wire White Body </t>
  </si>
  <si>
    <t xml:space="preserve">30W LED Solar Floodlight 6400K Replaceable Battery 3m Wire White Body </t>
  </si>
  <si>
    <t xml:space="preserve">30W LED Solar Floodlight 4000K Replaceable Battery 3m Wire White Body </t>
  </si>
  <si>
    <t xml:space="preserve">10000mAh 9mm Ultra Thin Mega Safe Aluminum Alloy Magnetic Power Bank Wireless Fast Charge Space Grey</t>
  </si>
  <si>
    <t xml:space="preserve">5000mAh 9mm Ultra Thin Mega Safe Aluminum Alloy Magnetic Power Bank Wireless Fast Charge Space Grey</t>
  </si>
  <si>
    <t xml:space="preserve">12W LED Wall Light Black Body Dimmable 3in1</t>
  </si>
  <si>
    <t xml:space="preserve">12W LED Wall Light Black White Dimmable 3in1</t>
  </si>
  <si>
    <t xml:space="preserve">3W LED Backlit Recessed Panel  - Round 3000K</t>
  </si>
  <si>
    <t xml:space="preserve">3W LED Backlit Recessed Panel  - Round 4000K</t>
  </si>
  <si>
    <t xml:space="preserve">3W LED Backlit Recessed Panel  - Round 6500K</t>
  </si>
  <si>
    <t xml:space="preserve">6W LED Backlit Recessed Panel  - Round 3000K</t>
  </si>
  <si>
    <t xml:space="preserve">6W LED Backlit Recessed Panel  - Round 4000K</t>
  </si>
  <si>
    <t xml:space="preserve">6W LED Backlit Recessed Panel  - Round 6500K</t>
  </si>
  <si>
    <t xml:space="preserve">12W LED Backlit Recessed Panel  - Round 3000K</t>
  </si>
  <si>
    <t xml:space="preserve">12W LED Backlit Recessed Panel  - Round 4000K</t>
  </si>
  <si>
    <t xml:space="preserve">12W LED Backlit Recessed Panel  - Round 6500K</t>
  </si>
  <si>
    <t xml:space="preserve">18W LED Backlit Recessed Panel  - Round 3000K</t>
  </si>
  <si>
    <t xml:space="preserve">7865</t>
  </si>
  <si>
    <t xml:space="preserve">18W LED Backlit Recessed Panel  - Round 4000K</t>
  </si>
  <si>
    <t xml:space="preserve">18W LED Backlit Recessed Panel  - Round 6500K</t>
  </si>
  <si>
    <t xml:space="preserve">24W LED Backlit Recessed Panel  - Round 3000K</t>
  </si>
  <si>
    <t xml:space="preserve">24W LED Backlit Recessed Panel  - Round 4000K</t>
  </si>
  <si>
    <t xml:space="preserve">24W LED Backlit Recessed Panel  - Round 6500K</t>
  </si>
  <si>
    <t xml:space="preserve">6W LED Backlit Surface Mounted Panel Round 3000K</t>
  </si>
  <si>
    <t xml:space="preserve">6W LED Backlit Surface Mounted Panel Round 4000K</t>
  </si>
  <si>
    <t xml:space="preserve">6W LED Backlit Surface Mounted Panel Round 6400K</t>
  </si>
  <si>
    <t xml:space="preserve">12W LED Backlit Surface Mounted Panel Round 3000K</t>
  </si>
  <si>
    <t xml:space="preserve">12W LED Backlit Surface Mounted Panel Round 4000K</t>
  </si>
  <si>
    <t xml:space="preserve">12W LED Backlit Surface Mounted Panel Round 6400K</t>
  </si>
  <si>
    <t xml:space="preserve">7876</t>
  </si>
  <si>
    <t xml:space="preserve">18W LED Backlit Surface Mounted Panel Round 3000K</t>
  </si>
  <si>
    <t xml:space="preserve">18W LED Backlit Surface Mounted Panel Round 4000K</t>
  </si>
  <si>
    <t xml:space="preserve">18W LED Backlit Surface Mounted Panel Round 6400K</t>
  </si>
  <si>
    <t xml:space="preserve">24W LED Backlit Surface Mounted Panel Round 3000K</t>
  </si>
  <si>
    <t xml:space="preserve">24W LED Backlit Surface Mounted Panel Round 4000K</t>
  </si>
  <si>
    <t xml:space="preserve">24W LED Backlit Surface Mounted Panel Round 6400K</t>
  </si>
  <si>
    <t xml:space="preserve">30W LED Street Light With Adapter Holder 4000K</t>
  </si>
  <si>
    <t xml:space="preserve">30W LED Street Light With Adapter Holder 6500K</t>
  </si>
  <si>
    <t xml:space="preserve">50W LED Street Light With Adapter Holder 4000K</t>
  </si>
  <si>
    <t xml:space="preserve">50W LED Street Light With Adapter Holder 6500K</t>
  </si>
  <si>
    <t xml:space="preserve">100W LED Street Light With Adapter Holder 4000K</t>
  </si>
  <si>
    <t xml:space="preserve">100W LED Street Light With Adapter Holder 6500K</t>
  </si>
  <si>
    <t xml:space="preserve">LED Linear Highbay - 100W ALU 4000K</t>
  </si>
  <si>
    <t xml:space="preserve">LED Linear Highbay - 100W ALU 6500K</t>
  </si>
  <si>
    <t xml:space="preserve">LED Table Lamp 800mAH Battery 160*250 3in1 Transparent Body</t>
  </si>
  <si>
    <t xml:space="preserve">LED Table Lamp 800mAH Battery 120*220 3IN1 Black Body</t>
  </si>
  <si>
    <t xml:space="preserve">LED Table Lamp 800mAH Battery 120*220 3IN1 White Body</t>
  </si>
  <si>
    <t xml:space="preserve">LED Table Lamp 800mAH Battery 120*220 3IN1 Champagne Gold Body</t>
  </si>
  <si>
    <t xml:space="preserve">LED Table Lamp 1800mAH Battery 150*250 3IN1 Black Body</t>
  </si>
  <si>
    <t xml:space="preserve">LED Table Lamp 1800mAH Battery 150*250 3IN1 White Body</t>
  </si>
  <si>
    <t xml:space="preserve">55W LED Tower Fan With Temperature Display And Remote Contrel 36 Inch White</t>
  </si>
  <si>
    <t xml:space="preserve">55W LED Tower Fan With Temperature Display And Remote Contrel 46 Inch Black</t>
  </si>
  <si>
    <t xml:space="preserve">55W LED Tower Fan With Temperature Display And Remote Contrel 46 Inch White &amp; BLA Finish </t>
  </si>
  <si>
    <t xml:space="preserve">WIFI Fan Coil Room Thermostat 2 Pipe</t>
  </si>
  <si>
    <t xml:space="preserve">15W LED Ceiling Fan With Rf Kontrol 5 Blades 60W AC Motor </t>
  </si>
  <si>
    <t xml:space="preserve">1*E27 LED Ceiling Fan  4 Blades 50W AC Motor </t>
  </si>
  <si>
    <t xml:space="preserve">15W LED Ceiling Fan With Rf Kontrol 4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</si>
  <si>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</si>
  <si>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</si>
  <si>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2*E27 LED Ceiling Fan With Light Kit Rf Kontrol 4 Blades 60W DC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</si>
  <si>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</si>
  <si>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</si>
  <si>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4*E27 LED Ceiling Fan Pull Chain Forward/Reverse 4 Blades 55W АC Motor </t>
  </si>
  <si>
    <t xml:space="preserve">40W Stand Fan With 600mm Cross Base 4 Buttons 3 Blades </t>
  </si>
  <si>
    <t xml:space="preserve">55W Stand Fan Round Base 5 Blades 3 Speed Black</t>
  </si>
  <si>
    <t xml:space="preserve">40W Desk Fan With Kock Down  Base 4 Buttons  3 Blades ( 12INCH )</t>
  </si>
  <si>
    <t xml:space="preserve">40W Desk Fan With Kock Down  Base 4 Buttons  3 Blades ( 16INCH )</t>
  </si>
  <si>
    <t xml:space="preserve">45W Towe Fan With OSCILLATION And Timer Function 4 Buttons  3 Blades ( 31INCH )</t>
  </si>
  <si>
    <t xml:space="preserve">55W LED Tower Fan With Temperature Display Amazon And Google Home Compatible </t>
  </si>
  <si>
    <t xml:space="preserve">30W 3in1 Led Ceiling Fan With RF Control 3 Blades White DC Motor </t>
  </si>
  <si>
    <t xml:space="preserve">Vacuum Cleaner Auto Charging Gyro Robotic Laser Compatible With Amazon Alexa And Google Home  White </t>
  </si>
  <si>
    <t xml:space="preserve">order 10 pcs - eur 198,45-/piece</t>
  </si>
  <si>
    <t xml:space="preserve">50W LED Box Fan With Ceiling Light RF Control 3in1 Motor Blue Ring </t>
  </si>
  <si>
    <t xml:space="preserve">50W LED Box Fan With Ceiling Light RF Control 3in1 Motor Grey Ring </t>
  </si>
  <si>
    <t xml:space="preserve">80W LED Mist Fan With Remote Control  Round 3 Blades ( 17INCH ) </t>
  </si>
  <si>
    <t xml:space="preserve">LED Table Lamp 1800mAH Battery 150*250 3IN1 Champagne Gold Body</t>
  </si>
  <si>
    <t xml:space="preserve">LED Table Lamp 1800mAH BatteryD:13.5*26.5 French Gold Body 3IN1</t>
  </si>
  <si>
    <t xml:space="preserve">LED Table Lamp 1800mAH BatteryD:13.5*26.5 Chrome Body3IN1</t>
  </si>
  <si>
    <t xml:space="preserve">LED Table Lamp 1800mAH Battery 150*300 3in1 Black Body</t>
  </si>
  <si>
    <t xml:space="preserve">LED Table Lamp 1800mAH Battery 150*300 3in1 White Body</t>
  </si>
  <si>
    <t xml:space="preserve">LED Table Lamp 1800mAH Battery 150*300 3in1 Morandi 1 Body</t>
  </si>
  <si>
    <t xml:space="preserve">LED Table Lamp 1800mAH Battery 150*300 3in1 Morandi 2 Body</t>
  </si>
  <si>
    <t xml:space="preserve">LED Table Lamp 1800mAH Battery 150*300 3in1 Morandi 3 Body</t>
  </si>
  <si>
    <t xml:space="preserve">LED Table Lamp 1800mAH Battery 150*300 3in1 Morandi 4 Body</t>
  </si>
  <si>
    <t xml:space="preserve">3W Led Table Lamp Rechargeable 1800mAh Battery Gold + Black </t>
  </si>
  <si>
    <t xml:space="preserve">LED Table Lamp 1800mAH Battery 180*240 3in1 Black Body</t>
  </si>
  <si>
    <t xml:space="preserve">LED Table Lamp 1800mAH Battery 180*240 3in1 White Body</t>
  </si>
  <si>
    <t xml:space="preserve">LED Table Lamp 1800mAH Battery 180*240 3in1 Grey Body</t>
  </si>
  <si>
    <t xml:space="preserve">Recessed Aluminium Track Rail Black 0.5M</t>
  </si>
  <si>
    <t xml:space="preserve">Recessed Aluminium Track Rail Black 1M</t>
  </si>
  <si>
    <t xml:space="preserve">Recessed Aluminium Track Rail Black 2M</t>
  </si>
  <si>
    <t xml:space="preserve">Hanging Aluminum Track Rail Black</t>
  </si>
  <si>
    <t xml:space="preserve">20W LED Magnetic SMD Linear Light Black IP20 24V 3000K</t>
  </si>
  <si>
    <t xml:space="preserve">20W LED Magnetic SMD Linear Light Black IP20 24V 4000K</t>
  </si>
  <si>
    <t xml:space="preserve">30W LED Magnetic SMD Linear Light Black IP20 24V 3000K</t>
  </si>
  <si>
    <t xml:space="preserve">30W LED Magnetic SMD Linear Light Black IP20 24V 4000K</t>
  </si>
  <si>
    <t xml:space="preserve">7958</t>
  </si>
  <si>
    <t xml:space="preserve">1W LED Magnetic SMD Linear Spotlight Black IP20 24V 3000K</t>
  </si>
  <si>
    <t xml:space="preserve">1W LED Magnetic SMD Linear Spotlight Black IP20 24V 4000K</t>
  </si>
  <si>
    <t xml:space="preserve">3*1W LED Magnetic SMD Linear Spotlight Black IP20 24V 3000K</t>
  </si>
  <si>
    <t xml:space="preserve">3*1W LED Magnetic SMD Linear Spotlight Black IP20 24V 4000K</t>
  </si>
  <si>
    <t xml:space="preserve">5*2W LED Magnetic SMD Linear Spotlight Black IP20 24V 3000K</t>
  </si>
  <si>
    <t xml:space="preserve">5*2W LED Magnetic SMD Linear Spotlight Black IP20 24V 4000K</t>
  </si>
  <si>
    <t xml:space="preserve">10*2W LED Magnetic SMD Gimbal Linear Spotlight Black IP20 24V 3000K</t>
  </si>
  <si>
    <t xml:space="preserve">10*2W LED Magnetic SMD Gimbal Linear Spotlight Black IP20 24V 4000K</t>
  </si>
  <si>
    <t xml:space="preserve">15W LED Magnetic Spotlight IP20 24V Black 3000K</t>
  </si>
  <si>
    <t xml:space="preserve">15W LED Magnetic Spotlight IP20 24V Black 4000K</t>
  </si>
  <si>
    <t xml:space="preserve">15W LED Linear Hanging Suspension Light IP20 24V Black 3000K</t>
  </si>
  <si>
    <t xml:space="preserve">15W LED Linear Hanging Suspension Light IP20 24V Black 4000K</t>
  </si>
  <si>
    <t xml:space="preserve"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</si>
  <si>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</si>
  <si>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</si>
  <si>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</si>
  <si>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 xml:space="preserve">Cross Type Track Connector For Magnetic Track Light</t>
  </si>
  <si>
    <t xml:space="preserve">T Type Connector For Magnetic Track Light</t>
  </si>
  <si>
    <t xml:space="preserve">Pendant Track Rail Accessory</t>
  </si>
  <si>
    <t xml:space="preserve">Track Cover </t>
  </si>
  <si>
    <t xml:space="preserve">Live End Connector  </t>
  </si>
  <si>
    <t xml:space="preserve">1*GU10 Wall Fitting  White</t>
  </si>
  <si>
    <t xml:space="preserve">2*GU10 Wall Fitting  White</t>
  </si>
  <si>
    <t xml:space="preserve">3*GU10 Wall Fitting  White</t>
  </si>
  <si>
    <t xml:space="preserve">LED Table Lamp 1800mAH Battery 115*300 3IN1 Black Body</t>
  </si>
  <si>
    <t xml:space="preserve">LED Table Lamp 1800mAH Battery 115*300 3IN1 White Body</t>
  </si>
  <si>
    <t xml:space="preserve">LED Table Lamp 1800mAH Battery 115*300 3IN1 Grey Body</t>
  </si>
  <si>
    <t xml:space="preserve">LED Table Lamp 1800mAH Battery 140*300 3in1 Black+Transparent Glass Body</t>
  </si>
  <si>
    <t xml:space="preserve">LED Table Lamp 1800mAH Battery D:120*190 French Gold Body 3IN1</t>
  </si>
  <si>
    <t xml:space="preserve">LED Table Lamp 1800mAH Battery D:120*190C Chrome Body 3IN1</t>
  </si>
  <si>
    <t xml:space="preserve">LED Table Lamp 1800mAH Battery D:120*190 Antique Bronze Plating Body 3IN1</t>
  </si>
  <si>
    <t xml:space="preserve">8.5W LED Hanging Lamp Φ100 Grey Body 3000K</t>
  </si>
  <si>
    <t xml:space="preserve">8.5W LED Hanging Lamp Φ100 White Body 3000K</t>
  </si>
  <si>
    <t xml:space="preserve">8.5W LED Hanging Lamp Φ100 Brown Body 3000K</t>
  </si>
  <si>
    <t xml:space="preserve">8.5W LED Hanging Lamp Φ100 Adjustable Wire Touch On/Of Grey Body 3000K</t>
  </si>
  <si>
    <t xml:space="preserve">8.5W LED Hanging Lamp Φ100 Adjustable Wire Touch On/Of White Body 3000K</t>
  </si>
  <si>
    <t xml:space="preserve">8.5W LED Hanging Lamp Φ100 Adjustable Wire Touch On/Of Brown Body 3000K</t>
  </si>
  <si>
    <t xml:space="preserve">8.5W LED Hanging Lamp Φ180 Black Body 3000K</t>
  </si>
  <si>
    <t xml:space="preserve">8.5W LED Hanging Lamp Φ180 White Body 3000K</t>
  </si>
  <si>
    <t xml:space="preserve">8.5W LED Hanging Lamp Φ180 Champagne Gold Body 3000K</t>
  </si>
  <si>
    <t xml:space="preserve">8.5W LED Hanging Lamp Φ180 Adjustable Wire Touch On/Of Black Body 3000K</t>
  </si>
  <si>
    <t xml:space="preserve">8.5W LED Hanging Lamp Φ180 Adjustable Wire Touch On/Of White Body 3000K</t>
  </si>
  <si>
    <t xml:space="preserve">8.5W LED Hanging Lamp Φ180 Adjustable Wire Touch On/Of Gold Body 3000K</t>
  </si>
  <si>
    <t xml:space="preserve">24W LED Hanging Decorative Lamp 720*300 Black Body 3000K</t>
  </si>
  <si>
    <t xml:space="preserve">24W LED Hanging Decorative Lamp 720*300 Champagne Gold Body 3000K</t>
  </si>
  <si>
    <t xml:space="preserve">20W LED Hanging Decorative Lamp Ф500 Black Body 3000K</t>
  </si>
  <si>
    <t xml:space="preserve">20W LED Hanging Decorative Lamp Ф500 White Body 3000K</t>
  </si>
  <si>
    <t xml:space="preserve">20W LED Hanging Decorative Lamp Ф500 Gold Body 3000K</t>
  </si>
  <si>
    <t xml:space="preserve">32W LED Hanging Decorative Lamp 600*400*200 Black Body 3000K</t>
  </si>
  <si>
    <t xml:space="preserve">32W LED Hanging Decorative Lamp 600*400*200 White Body 3000K</t>
  </si>
  <si>
    <t xml:space="preserve">32W LED Hanging Decorative Lamp 600*400*200 Paint Gold Body 3000K</t>
  </si>
  <si>
    <t xml:space="preserve">18W LED Hanging Decorative Lamp 700*250 Black Body 3000K</t>
  </si>
  <si>
    <t xml:space="preserve">18W LED Hanging Decorative Lamp 700*250 Paint Gold Body 3000K</t>
  </si>
  <si>
    <t xml:space="preserve">16W LED Hanging Decorative Lamp 860*300 Black Body 3000K</t>
  </si>
  <si>
    <t xml:space="preserve">16W LED Hanging Decorative Lamp 860*300 Paint Gold Body 3000K</t>
  </si>
  <si>
    <t xml:space="preserve">LED Glass Pool Light 18W 6400K </t>
  </si>
  <si>
    <t xml:space="preserve">LED Glass Pool Light 25W 6400K </t>
  </si>
  <si>
    <t xml:space="preserve">LED Glass Pool Light 35W 6400K </t>
  </si>
  <si>
    <t xml:space="preserve">Legend For Exit Box Arrow Up </t>
  </si>
  <si>
    <t xml:space="preserve">8W NON-Dimmable Driver</t>
  </si>
  <si>
    <t xml:space="preserve">15W NON-Dimmable Driver</t>
  </si>
  <si>
    <t xml:space="preserve">8038</t>
  </si>
  <si>
    <t xml:space="preserve">22W NON-Dimmable Driver</t>
  </si>
  <si>
    <t xml:space="preserve">LED Bulb - SAMSUNG CHIP 3.7W E14 G45 Plastic 3000K</t>
  </si>
  <si>
    <t xml:space="preserve">LED Bulb - SAMSUNG CHIP 3.7W E14 G45 Plastic 6500K</t>
  </si>
  <si>
    <t xml:space="preserve">LED Bulb - SAMSUNG CHIP 3.7W E14 P45 Plastic 3000K</t>
  </si>
  <si>
    <t xml:space="preserve">LED Bulb - SAMSUNG CHIP 3.7W E14 P45 Plastic 4000K</t>
  </si>
  <si>
    <t xml:space="preserve">LED Bulb - SAMSUNG CHIP 3.7W E14 P45 Plastic 6400K</t>
  </si>
  <si>
    <t xml:space="preserve">LED Bulb - SAMSUNG CHIP 3.7W E27 G45 Plastic 3000K</t>
  </si>
  <si>
    <t xml:space="preserve">LED Bulb - SAMSUNG CHIP 3.7W E27 G45 Plastic 4000K</t>
  </si>
  <si>
    <t xml:space="preserve">LED Bulb - SAMSUNG CHIP 3.7W E27 G45 Plastic 6400K</t>
  </si>
  <si>
    <t xml:space="preserve">40W LED Grill Fitting 120CM 4000K</t>
  </si>
  <si>
    <t xml:space="preserve">40W LED Grill Fitting 120CM 6400K</t>
  </si>
  <si>
    <t xml:space="preserve">50W LED Grill Fitting 150CM 4000K</t>
  </si>
  <si>
    <t xml:space="preserve">50W LED Grill Fitting 150CM 6400K</t>
  </si>
  <si>
    <t xml:space="preserve">LED Bulb - 4W Filament Vase Shape Black </t>
  </si>
  <si>
    <t xml:space="preserve">LED Bulb - 4W Filament Cobble Shape Black </t>
  </si>
  <si>
    <t xml:space="preserve">8059</t>
  </si>
  <si>
    <t xml:space="preserve">15W Dimmable Driver</t>
  </si>
  <si>
    <t xml:space="preserve">8060</t>
  </si>
  <si>
    <t xml:space="preserve">22W Dimmable Driver</t>
  </si>
  <si>
    <t xml:space="preserve">LED Bulb - 4W Filament Apple Shape Black </t>
  </si>
  <si>
    <t xml:space="preserve">8067</t>
  </si>
  <si>
    <t xml:space="preserve">Remote Controller For LED Panel 36W 3 in 1</t>
  </si>
  <si>
    <t xml:space="preserve">Hanging Wire For Tube </t>
  </si>
  <si>
    <t xml:space="preserve">Joints For Tube </t>
  </si>
  <si>
    <t xml:space="preserve">6W EMC Dimmable Driver</t>
  </si>
  <si>
    <t xml:space="preserve">12W EMC Dimmable Driver</t>
  </si>
  <si>
    <t xml:space="preserve">8075</t>
  </si>
  <si>
    <t xml:space="preserve">18W EMC Dimmable Driver</t>
  </si>
  <si>
    <t xml:space="preserve">8076</t>
  </si>
  <si>
    <t xml:space="preserve">24W EMC Dimmable Driver</t>
  </si>
  <si>
    <t xml:space="preserve">30W LED COB Tracklight 3in1 Black Body</t>
  </si>
  <si>
    <t xml:space="preserve">LED Smart Panel Light - 40W 600 x 600 mm 3in1 Compatible With Amazon Alexa And Google Home White </t>
  </si>
  <si>
    <t xml:space="preserve">8083</t>
  </si>
  <si>
    <t xml:space="preserve">LED Panel 36W 600 x 600 mm 3000K</t>
  </si>
  <si>
    <t xml:space="preserve">eur 11,45/panel + driver = eur 68,70/box</t>
  </si>
  <si>
    <t xml:space="preserve">8084</t>
  </si>
  <si>
    <t xml:space="preserve">LED Panel 36W 600 x 600 mm 4000K</t>
  </si>
  <si>
    <t xml:space="preserve">8085</t>
  </si>
  <si>
    <t xml:space="preserve">LED Panel 36W 600 x 600 mm 6400K</t>
  </si>
  <si>
    <t xml:space="preserve">8086</t>
  </si>
  <si>
    <t xml:space="preserve">LED Panel 45W 600 x 600 mm 3000K Incl Driver CRI&gt;95</t>
  </si>
  <si>
    <t xml:space="preserve">eur 16,80/panel+driver = eur 100,08/box</t>
  </si>
  <si>
    <t xml:space="preserve">LED Panel 45W 600 x 600 mm 4500K Incl Driver CRI&gt;95</t>
  </si>
  <si>
    <t xml:space="preserve">LED Panel 45W 600 x 600 mm 6400K Incl Driver CRI&gt;95</t>
  </si>
  <si>
    <t xml:space="preserve">Waterproof Surface Kit</t>
  </si>
  <si>
    <t xml:space="preserve">6W Driver</t>
  </si>
  <si>
    <t xml:space="preserve">12W Driver</t>
  </si>
  <si>
    <t xml:space="preserve">18W Driver</t>
  </si>
  <si>
    <t xml:space="preserve">24W Driver</t>
  </si>
  <si>
    <t xml:space="preserve">Clips For Mini Panel </t>
  </si>
  <si>
    <t xml:space="preserve">30W LED COB Tracklight 3in1 White Body</t>
  </si>
  <si>
    <t xml:space="preserve">Aluminum Frame 600X600 With Screws Fixed White </t>
  </si>
  <si>
    <t xml:space="preserve">Aluminum Frame 622X622 With Screws Fixed White </t>
  </si>
  <si>
    <t xml:space="preserve">Aluminum Frame 300X1200 With Screws Fixed White </t>
  </si>
  <si>
    <t xml:space="preserve">Aiming Laser For 250W-500W-1000W Floodlight Blue Light </t>
  </si>
  <si>
    <t xml:space="preserve">5W LED Fire Rated Downlight Nickle Dimmable 3000K</t>
  </si>
  <si>
    <t xml:space="preserve">8174</t>
  </si>
  <si>
    <t xml:space="preserve">5W LED Fire Rated Downlight Nickle Dimmable 4000K</t>
  </si>
  <si>
    <t xml:space="preserve">8175</t>
  </si>
  <si>
    <t xml:space="preserve">5W LED Fire Rated Downlight Chrome Dimmable 3000K</t>
  </si>
  <si>
    <t xml:space="preserve">5W LED Fire Rated Downlight Chrome Dimmable 4000K</t>
  </si>
  <si>
    <t xml:space="preserve">8177</t>
  </si>
  <si>
    <t xml:space="preserve">5W LED Fire Rated Downlight White Dimmable 3000K</t>
  </si>
  <si>
    <t xml:space="preserve">5W LED Fire Rated Downlight White Dimmable 4000K</t>
  </si>
  <si>
    <t xml:space="preserve">8179</t>
  </si>
  <si>
    <t xml:space="preserve">5W LED Fire Rated Downlight Nickle Dimmable 6400K</t>
  </si>
  <si>
    <t xml:space="preserve">8180</t>
  </si>
  <si>
    <t xml:space="preserve">5W LED Fire Rated Downlight Chrome Dimmable 6400K</t>
  </si>
  <si>
    <t xml:space="preserve">5W LED Fire Rated Downlight White Dimmable 6400K</t>
  </si>
  <si>
    <t xml:space="preserve">10K Mah Power Bank With Display White</t>
  </si>
  <si>
    <t xml:space="preserve">10K Mah Power Bank With Display Black </t>
  </si>
  <si>
    <t xml:space="preserve">20K Mah Power Bank White</t>
  </si>
  <si>
    <t xml:space="preserve">20K Mah Power Bank Black </t>
  </si>
  <si>
    <t xml:space="preserve">5K Mah Power Bank White</t>
  </si>
  <si>
    <t xml:space="preserve">8192</t>
  </si>
  <si>
    <t xml:space="preserve">5K Mah Power Bank Red</t>
  </si>
  <si>
    <t xml:space="preserve">8193</t>
  </si>
  <si>
    <t xml:space="preserve">5K Mah Power Bank Black</t>
  </si>
  <si>
    <t xml:space="preserve">8194</t>
  </si>
  <si>
    <t xml:space="preserve">5K Mah Power Bank Pink</t>
  </si>
  <si>
    <t xml:space="preserve">8195</t>
  </si>
  <si>
    <t xml:space="preserve">5K Mah Power Bank Blue</t>
  </si>
  <si>
    <t xml:space="preserve">8196</t>
  </si>
  <si>
    <t xml:space="preserve">5K Mah Power Bank Yellow</t>
  </si>
  <si>
    <t xml:space="preserve">8202</t>
  </si>
  <si>
    <t xml:space="preserve">12W LED Wall Light White Body 3000K IP20</t>
  </si>
  <si>
    <t xml:space="preserve">12W LED Wall Light White Body 4000K IP20</t>
  </si>
  <si>
    <t xml:space="preserve">8204</t>
  </si>
  <si>
    <t xml:space="preserve">12W LED Wall Light Black Body 3000K IP20</t>
  </si>
  <si>
    <t xml:space="preserve">12W LED Wall Light Black Body 4000K IP20</t>
  </si>
  <si>
    <t xml:space="preserve">12W LED Wall Light Grey Body 3000K IP20</t>
  </si>
  <si>
    <t xml:space="preserve">12W LED Wall Light Grey Body 4000K IP20</t>
  </si>
  <si>
    <t xml:space="preserve">5W LED Wall Light IP20 3000K</t>
  </si>
  <si>
    <t xml:space="preserve">4W LED Wall Light White Body Square 3000K IP65</t>
  </si>
  <si>
    <t xml:space="preserve">4W LED Wall Light White Body Square 4000K IP65</t>
  </si>
  <si>
    <t xml:space="preserve">8211</t>
  </si>
  <si>
    <t xml:space="preserve">4W LED Wall Light Black Body Square 3000K IP65</t>
  </si>
  <si>
    <t xml:space="preserve">4W LED Wall Light Black Body Square 4000K IP65</t>
  </si>
  <si>
    <t xml:space="preserve">4W LED Wall Light White Body Round 3000K IP65</t>
  </si>
  <si>
    <t xml:space="preserve">4W LED Wall Light White Body Round 4000K IP65</t>
  </si>
  <si>
    <t xml:space="preserve">8215</t>
  </si>
  <si>
    <t xml:space="preserve">4W LED Wall Light Black Body Round 3000K IP65</t>
  </si>
  <si>
    <t xml:space="preserve">4W LED Wall Light Black Body Round 4000K IP65</t>
  </si>
  <si>
    <t xml:space="preserve">7W LED Wall Light White Body 3000K IP65</t>
  </si>
  <si>
    <t xml:space="preserve">7W LED Wall Light White Body 4000K IP65</t>
  </si>
  <si>
    <t xml:space="preserve">7W LED Wall Light Black Body 3000K IP65</t>
  </si>
  <si>
    <t xml:space="preserve">7W LED Wall Light Black Body 4000K IP65</t>
  </si>
  <si>
    <t xml:space="preserve">9W LED Wall Light White Body 3000K IP20</t>
  </si>
  <si>
    <t xml:space="preserve">9W LED Wall Light White Body 4000K IP20</t>
  </si>
  <si>
    <t xml:space="preserve">9W LED Wall Light Black Body 3000K IP20</t>
  </si>
  <si>
    <t xml:space="preserve">9W LED Wall Light Black Body 4000K IP20</t>
  </si>
  <si>
    <t xml:space="preserve">Battery Free Wireless One Gang Switch Set</t>
  </si>
  <si>
    <t xml:space="preserve">Battery Free Wireless Two Gang Switch Set</t>
  </si>
  <si>
    <t xml:space="preserve">Switch Mounting Base</t>
  </si>
  <si>
    <t xml:space="preserve">8232</t>
  </si>
  <si>
    <t xml:space="preserve">5W LED Wall Light IP20 4000K</t>
  </si>
  <si>
    <t xml:space="preserve">8233</t>
  </si>
  <si>
    <t xml:space="preserve">12W LED Landscape Outdoor Soft Light-Medium 3000K Grey Body IP65</t>
  </si>
  <si>
    <t xml:space="preserve">8234</t>
  </si>
  <si>
    <t xml:space="preserve">12W LED Landscape Outdoor Soft Light-Medium 4200K Grey Body IP65</t>
  </si>
  <si>
    <t xml:space="preserve">8235</t>
  </si>
  <si>
    <t xml:space="preserve">12W LED Landscape Outdoor Soft Light-Medium 6500K Grey Body IP65</t>
  </si>
  <si>
    <t xml:space="preserve">8236</t>
  </si>
  <si>
    <t xml:space="preserve">20W LED Landscape Outdoor Soft Light-Large 3000K Grey Body IP65</t>
  </si>
  <si>
    <t xml:space="preserve">8237</t>
  </si>
  <si>
    <t xml:space="preserve">20W LED Landscape Outdoor Soft Light-Large 4200K Grey Body IP65</t>
  </si>
  <si>
    <t xml:space="preserve">8238</t>
  </si>
  <si>
    <t xml:space="preserve">20W LED Landscape Outdoor Soft Light-Large 6500K Grey Body IP65</t>
  </si>
  <si>
    <t xml:space="preserve">8239</t>
  </si>
  <si>
    <t xml:space="preserve">9W LED Up/Down Outdoor Soft Light-Medium 3000K Grey Body IP65</t>
  </si>
  <si>
    <t xml:space="preserve">8240</t>
  </si>
  <si>
    <t xml:space="preserve">9W LED Up/Down Outdoor Soft Light-Medium 4200K Grey Body IP65</t>
  </si>
  <si>
    <t xml:space="preserve">8241</t>
  </si>
  <si>
    <t xml:space="preserve">9W LED Up/Down Outdoor Soft Light-Medium 6400K Grey Body IP66</t>
  </si>
  <si>
    <t xml:space="preserve">8242</t>
  </si>
  <si>
    <t xml:space="preserve">12W LED Up/Down Outdoor Soft Light-Large 3000K Grey Body IP65</t>
  </si>
  <si>
    <t xml:space="preserve">8243</t>
  </si>
  <si>
    <t xml:space="preserve">12W LED Up/Down Outdoor Soft Light-Large 4200K Grey Body IP65</t>
  </si>
  <si>
    <t xml:space="preserve">8244</t>
  </si>
  <si>
    <t xml:space="preserve">12W LED Up/Down Outdoor Soft Light-Large 6500K Grey Body IP65</t>
  </si>
  <si>
    <t xml:space="preserve">8245</t>
  </si>
  <si>
    <t xml:space="preserve">12W LLED Bulkhead With Softlight 3000K Grey Body IP65</t>
  </si>
  <si>
    <t xml:space="preserve">8246</t>
  </si>
  <si>
    <t xml:space="preserve">12W LLED Bulkhead With Softlight 4200K Grey Body IP65</t>
  </si>
  <si>
    <t xml:space="preserve">8247</t>
  </si>
  <si>
    <t xml:space="preserve">12W LLED Bulkhead With Softlight 6500K Grey Body IP65</t>
  </si>
  <si>
    <t xml:space="preserve">8249</t>
  </si>
  <si>
    <t xml:space="preserve">3.8W LED Emergency Light 6000K </t>
  </si>
  <si>
    <t xml:space="preserve">8250</t>
  </si>
  <si>
    <t xml:space="preserve">6W LED Wall Lamp 3000K White</t>
  </si>
  <si>
    <t xml:space="preserve">8251</t>
  </si>
  <si>
    <t xml:space="preserve">6W LED Wall Lamp 3000K Black </t>
  </si>
  <si>
    <t xml:space="preserve">8252</t>
  </si>
  <si>
    <t xml:space="preserve">6W LED Wall Lamp 4000K White</t>
  </si>
  <si>
    <t xml:space="preserve">8253</t>
  </si>
  <si>
    <t xml:space="preserve">6W LED Wall Lamp 4000K Black </t>
  </si>
  <si>
    <t xml:space="preserve">8254</t>
  </si>
  <si>
    <t xml:space="preserve">12W Led Wall Lamp Double Head 3000K White </t>
  </si>
  <si>
    <t xml:space="preserve">8255</t>
  </si>
  <si>
    <t xml:space="preserve">12W Led Wall Lamp Double Head 3000K Black </t>
  </si>
  <si>
    <t xml:space="preserve">8256</t>
  </si>
  <si>
    <t xml:space="preserve">12W Led Wall Lamp Double Head 4000K White </t>
  </si>
  <si>
    <t xml:space="preserve">8257</t>
  </si>
  <si>
    <t xml:space="preserve">12W Led Wall Lamp Double Head 4000K Black </t>
  </si>
  <si>
    <t xml:space="preserve">8258</t>
  </si>
  <si>
    <t xml:space="preserve">18W Led Wall Lamp Triple Head 3000K White </t>
  </si>
  <si>
    <t xml:space="preserve">8259</t>
  </si>
  <si>
    <t xml:space="preserve">18W Led Wall Lamp Triple Head 3000K Black </t>
  </si>
  <si>
    <t xml:space="preserve">8260</t>
  </si>
  <si>
    <t xml:space="preserve">18W Led Wall Lamp Triple Head 4000K White </t>
  </si>
  <si>
    <t xml:space="preserve">8261</t>
  </si>
  <si>
    <t xml:space="preserve">18W Led Wall Lamp Triple Head 4000K Black </t>
  </si>
  <si>
    <t xml:space="preserve">8262</t>
  </si>
  <si>
    <t xml:space="preserve">4.5W Led Wall Lamp 3000K White </t>
  </si>
  <si>
    <t xml:space="preserve">8263</t>
  </si>
  <si>
    <t xml:space="preserve">4.5W Led Wall Lamp 3000K Black  </t>
  </si>
  <si>
    <t xml:space="preserve">8264</t>
  </si>
  <si>
    <t xml:space="preserve">4.5W Led Wall Lamp 4000K White </t>
  </si>
  <si>
    <t xml:space="preserve">8265</t>
  </si>
  <si>
    <t xml:space="preserve">4.5W Led Wall Lamp 4000K Black  </t>
  </si>
  <si>
    <t xml:space="preserve">8266</t>
  </si>
  <si>
    <t xml:space="preserve">9W Led Wall Lamp 3000K White </t>
  </si>
  <si>
    <t xml:space="preserve">9W Led Wall Lamp 3000K Black </t>
  </si>
  <si>
    <t xml:space="preserve">9W Led Wall Lamp 4000K White </t>
  </si>
  <si>
    <t xml:space="preserve">8269</t>
  </si>
  <si>
    <t xml:space="preserve">9W Led Wall Lamp 4000K Black </t>
  </si>
  <si>
    <t xml:space="preserve">8270</t>
  </si>
  <si>
    <t xml:space="preserve">13.5W Led Wall Lamp 3000K White </t>
  </si>
  <si>
    <t xml:space="preserve">13.5W Led Wall Lamp 3000K Black </t>
  </si>
  <si>
    <t xml:space="preserve">8272</t>
  </si>
  <si>
    <t xml:space="preserve">13.5W Led Wall Lamp 4000K White </t>
  </si>
  <si>
    <t xml:space="preserve">8273</t>
  </si>
  <si>
    <t xml:space="preserve">13.5W Led Wall Lamp 4000K Black </t>
  </si>
  <si>
    <t xml:space="preserve">24W LED Emergency Kit</t>
  </si>
  <si>
    <t xml:space="preserve">1.5W LED Solar Wall Light 4000K+400K White+Black Body </t>
  </si>
  <si>
    <t xml:space="preserve">1.5W LED Solar Wall Light 4000K+4000K Black+Black Body </t>
  </si>
  <si>
    <t xml:space="preserve">6.8W LED Solar Wall Light 4000K+400K White+Black Body</t>
  </si>
  <si>
    <t xml:space="preserve">6.8W LED Solar Wall Light 4000K+4000K Black+Black Body </t>
  </si>
  <si>
    <t xml:space="preserve">5W LED Wall Light White Body IP65 3000K</t>
  </si>
  <si>
    <t xml:space="preserve">5W LED Wall Light White Body IP65 4000K</t>
  </si>
  <si>
    <t xml:space="preserve">8282</t>
  </si>
  <si>
    <t xml:space="preserve">5W LED Wall Light Black Body IP65 3000K</t>
  </si>
  <si>
    <t xml:space="preserve">5W LED Wall Light Black Body IP65 4000K</t>
  </si>
  <si>
    <t xml:space="preserve">8284</t>
  </si>
  <si>
    <t xml:space="preserve">5W LED Wall Light Grey Body IP65 3000K</t>
  </si>
  <si>
    <t xml:space="preserve">8285</t>
  </si>
  <si>
    <t xml:space="preserve">5W LED Wall Light Grey Body IP65 4000K</t>
  </si>
  <si>
    <t xml:space="preserve">8286</t>
  </si>
  <si>
    <t xml:space="preserve">6W LED Wall Light White Body IP65 Movable 3000K</t>
  </si>
  <si>
    <t xml:space="preserve">8287</t>
  </si>
  <si>
    <t xml:space="preserve">6W LED Wall Light White Body IP65 Movable 4000K</t>
  </si>
  <si>
    <t xml:space="preserve">8288</t>
  </si>
  <si>
    <t xml:space="preserve">6W LED Wall Light Black Body IP65 Movable 3000K</t>
  </si>
  <si>
    <t xml:space="preserve">8289</t>
  </si>
  <si>
    <t xml:space="preserve">6W LED Wall Light Black Body IP65 Movable 4000K</t>
  </si>
  <si>
    <t xml:space="preserve">6W LED Wall Light Grey Body IP65 Movable 3000K</t>
  </si>
  <si>
    <t xml:space="preserve">6W LED Wall Light Grey Body IP65 Movable 4000K</t>
  </si>
  <si>
    <t xml:space="preserve">8292</t>
  </si>
  <si>
    <t xml:space="preserve">12W Led Wall Lamp Movable White Body 3000K</t>
  </si>
  <si>
    <t xml:space="preserve">12W Led Wall Lamp Movable Black Body 3000K</t>
  </si>
  <si>
    <t xml:space="preserve">12W Led Wall Lamp Movable Green Body 3000K</t>
  </si>
  <si>
    <t xml:space="preserve">8295</t>
  </si>
  <si>
    <t xml:space="preserve">6W LED Wall Light White Body IP65 3000K</t>
  </si>
  <si>
    <t xml:space="preserve">8296</t>
  </si>
  <si>
    <t xml:space="preserve">6W LED Wall Light White Body IP65 4000K</t>
  </si>
  <si>
    <t xml:space="preserve">6W LED Wall Light Black Body IP65 3000K</t>
  </si>
  <si>
    <t xml:space="preserve">6W LED Wall Light Black Body IP65 4000K</t>
  </si>
  <si>
    <t xml:space="preserve">8299</t>
  </si>
  <si>
    <t xml:space="preserve">6W LED Wall Light Grey Body IP65 3000K</t>
  </si>
  <si>
    <t xml:space="preserve">6W LED Wall Light Grey Body IP65 4000K</t>
  </si>
  <si>
    <t xml:space="preserve">6W LED Wall Light White Body Round IP65 3000K</t>
  </si>
  <si>
    <t xml:space="preserve">8302</t>
  </si>
  <si>
    <t xml:space="preserve">6W LED Wall Light White Body Round IP65 4000K</t>
  </si>
  <si>
    <t xml:space="preserve">6W LED Wall Light Black Body Round IP65 3000K</t>
  </si>
  <si>
    <t xml:space="preserve">6W LED Wall Light Black Body Round IP65 4000K</t>
  </si>
  <si>
    <t xml:space="preserve">6W LED Wall Light Grey Body Round IP65 3000K</t>
  </si>
  <si>
    <t xml:space="preserve">8306</t>
  </si>
  <si>
    <t xml:space="preserve">6W LED Wall Light Grey Body Round IP65 4000K</t>
  </si>
  <si>
    <t xml:space="preserve">10W LED Wall Light White Body 3000K</t>
  </si>
  <si>
    <t xml:space="preserve">10W LED Wall Light White Body 4000K</t>
  </si>
  <si>
    <t xml:space="preserve">8309</t>
  </si>
  <si>
    <t xml:space="preserve">10W LED Wall Light Black Body 3000K</t>
  </si>
  <si>
    <t xml:space="preserve">10W LED Wall Light Black Body 4000K</t>
  </si>
  <si>
    <t xml:space="preserve">3W Emergency Exit Light 12 Hours Charging 6000K 1500 mah</t>
  </si>
  <si>
    <t xml:space="preserve">8312</t>
  </si>
  <si>
    <t xml:space="preserve">2W Wall Surface Emergency Exit Light 12 Hours Charging 6000K</t>
  </si>
  <si>
    <t xml:space="preserve">2W Surface Hanging Emergency Exit Light 12 Hours Charging 6000K </t>
  </si>
  <si>
    <t xml:space="preserve">2W Hanging Emergency Exit Light 12 Hours Charging 6000K </t>
  </si>
  <si>
    <t xml:space="preserve">8315</t>
  </si>
  <si>
    <t xml:space="preserve">2W Recessed Fixed Emergency Exit Light 12 Hours Charging 6000K </t>
  </si>
  <si>
    <t xml:space="preserve">10W LED Wall Light White Body 25cm Height CREE CHIP 3000K</t>
  </si>
  <si>
    <t xml:space="preserve">8317</t>
  </si>
  <si>
    <t xml:space="preserve">10W LED Wall Light White Body 25cm Height CREE CHIP 4000K</t>
  </si>
  <si>
    <t xml:space="preserve">8318</t>
  </si>
  <si>
    <t xml:space="preserve">10W LED Wall Light White Body 25cm Height CREE CHIP 5000K</t>
  </si>
  <si>
    <t xml:space="preserve">8319</t>
  </si>
  <si>
    <t xml:space="preserve">10W LED Wall Light Grey Body 25cm Height CREE CHIP 3000K</t>
  </si>
  <si>
    <t xml:space="preserve">8320</t>
  </si>
  <si>
    <t xml:space="preserve">10W LED Wall Light Grey Body 25cm Height CREE CHIP 4000K</t>
  </si>
  <si>
    <t xml:space="preserve">8321</t>
  </si>
  <si>
    <t xml:space="preserve">10W LED Wall Light Grey Body 25cm Height CREE CHIP 5000K</t>
  </si>
  <si>
    <t xml:space="preserve">8322</t>
  </si>
  <si>
    <t xml:space="preserve">10W LED Wall Light Black Body 25cm Height CREE CHIP 3000K</t>
  </si>
  <si>
    <t xml:space="preserve">8323</t>
  </si>
  <si>
    <t xml:space="preserve">10W LED Wall Light Black Body 25cm Height CREE CHIP 4000K</t>
  </si>
  <si>
    <t xml:space="preserve">8324</t>
  </si>
  <si>
    <t xml:space="preserve">10W LED Wall Light Black Body 25cm Height CREE CHIP 5000K</t>
  </si>
  <si>
    <t xml:space="preserve">8325</t>
  </si>
  <si>
    <t xml:space="preserve">10W LED Wall Light White Body 80cm Height CREE CHIP 3000K</t>
  </si>
  <si>
    <t xml:space="preserve">8326</t>
  </si>
  <si>
    <t xml:space="preserve">10W LED Wall Light White Body 80cm Height CREE CHIP 4000K</t>
  </si>
  <si>
    <t xml:space="preserve">10W LED Bollard Light White Body 80cm Height CREE CHIP 5000K</t>
  </si>
  <si>
    <t xml:space="preserve">10W LED Wall Light Grey Body 80cm Height CREE CHIP 3000K</t>
  </si>
  <si>
    <t xml:space="preserve">10W LED Bollard Light Grey Body 80cm Height CREE CHIP 4000K</t>
  </si>
  <si>
    <t xml:space="preserve">10W LED Bollard Light Grey Body 80cm Height CREE CHIP 5000K</t>
  </si>
  <si>
    <t xml:space="preserve">10W LED Bollard Light Black Body 80cm Height CREE CHIP 3000K</t>
  </si>
  <si>
    <t xml:space="preserve">10W LED Bollard Light Black Body 80cm Height CREE CHIP 4000K</t>
  </si>
  <si>
    <t xml:space="preserve">8333</t>
  </si>
  <si>
    <t xml:space="preserve">10W LED Wall Light Black Body 80cm Height CREE CHIP 5000K</t>
  </si>
  <si>
    <t xml:space="preserve">8334</t>
  </si>
  <si>
    <t xml:space="preserve">12W LED Wall Light White Body 3000K</t>
  </si>
  <si>
    <t xml:space="preserve">8335</t>
  </si>
  <si>
    <t xml:space="preserve">12W LED Wall Light White Body 4000K</t>
  </si>
  <si>
    <t xml:space="preserve">12W LED Wall Light White Body 6400K</t>
  </si>
  <si>
    <t xml:space="preserve">8337</t>
  </si>
  <si>
    <t xml:space="preserve">12W LED Wall Light Grey Body 3000K</t>
  </si>
  <si>
    <t xml:space="preserve">8338</t>
  </si>
  <si>
    <t xml:space="preserve">12W LED Wall Light Grey Body 4000K</t>
  </si>
  <si>
    <t xml:space="preserve">12W LED Wall Light Grey Body 6400K</t>
  </si>
  <si>
    <t xml:space="preserve">12W LED Wall Light Black Body 3000K</t>
  </si>
  <si>
    <t xml:space="preserve">8341</t>
  </si>
  <si>
    <t xml:space="preserve">12W LED Wall Light Black Body 4000K</t>
  </si>
  <si>
    <t xml:space="preserve">12W LED Wall Light Black Body 6400K</t>
  </si>
  <si>
    <t xml:space="preserve">54W LED Emergency Kit For Waterproof M-Series SS Clip 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</si>
  <si>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</si>
  <si>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</si>
  <si>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</si>
  <si>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</si>
  <si>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 xml:space="preserve">6W LED Step Light Black Body 3000K</t>
  </si>
  <si>
    <t xml:space="preserve">8349</t>
  </si>
  <si>
    <t xml:space="preserve">6W LED Step Light Black Body 4000K</t>
  </si>
  <si>
    <t xml:space="preserve">8350</t>
  </si>
  <si>
    <t xml:space="preserve">6W LED Step Light Grey Body 3000K</t>
  </si>
  <si>
    <t xml:space="preserve">8351</t>
  </si>
  <si>
    <t xml:space="preserve">6W LED Step Light Grey Body 4000K</t>
  </si>
  <si>
    <t xml:space="preserve">6W LED Step Light White Body 3000K</t>
  </si>
  <si>
    <t xml:space="preserve">8353</t>
  </si>
  <si>
    <t xml:space="preserve">6W LED Step Light White Body 4000K</t>
  </si>
  <si>
    <t xml:space="preserve">8354</t>
  </si>
  <si>
    <t xml:space="preserve">1 Gang 1 Way Switch White </t>
  </si>
  <si>
    <t xml:space="preserve">Smart Video Doorbell 2 Way Audio Black Body</t>
  </si>
  <si>
    <t xml:space="preserve">8357</t>
  </si>
  <si>
    <t xml:space="preserve">2 Gang 1 Way Switch White </t>
  </si>
  <si>
    <t xml:space="preserve">8360</t>
  </si>
  <si>
    <t xml:space="preserve">1 Gang 2 Way Switch White</t>
  </si>
  <si>
    <t xml:space="preserve">1 Gang 1 Way Doorbell Switch White</t>
  </si>
  <si>
    <t xml:space="preserve">720P Indoor WIFI IP 2 Way Audio Camera With Speaker Microphone EU Plug IP20</t>
  </si>
  <si>
    <t xml:space="preserve">EU Socket 16A Glass Panel White </t>
  </si>
  <si>
    <t xml:space="preserve">order for 10.000 eur discount 63%</t>
  </si>
  <si>
    <t xml:space="preserve">8382</t>
  </si>
  <si>
    <t xml:space="preserve">3.8W LED Emergency Light 12 Hours 6000K</t>
  </si>
  <si>
    <t xml:space="preserve">8385</t>
  </si>
  <si>
    <t xml:space="preserve">1 Gang 1 Way Switch Black </t>
  </si>
  <si>
    <t xml:space="preserve">8387</t>
  </si>
  <si>
    <t xml:space="preserve">2 Gang 1 Way Switch Black </t>
  </si>
  <si>
    <t xml:space="preserve">8389</t>
  </si>
  <si>
    <t xml:space="preserve">1 Gang 2 Way Switch Black</t>
  </si>
  <si>
    <t xml:space="preserve">8397</t>
  </si>
  <si>
    <t xml:space="preserve">1 Gang 1 Way Doorbell Switch Black</t>
  </si>
  <si>
    <t xml:space="preserve">EU Socket 16A Glass Panel Black </t>
  </si>
  <si>
    <t xml:space="preserve">1080P Wireless NVR Camera EU Plug Full Set IP 20 </t>
  </si>
  <si>
    <t xml:space="preserve">EU Socket 16A Glass Panel 2 Way Black </t>
  </si>
  <si>
    <t xml:space="preserve">EU Socket 16A Glass Panel 2 Way White </t>
  </si>
  <si>
    <t xml:space="preserve">8414</t>
  </si>
  <si>
    <t xml:space="preserve">WIFI Socket IP55 Compatible With Amazon Alexa And Google Home </t>
  </si>
  <si>
    <t xml:space="preserve">WIFI Plug (FR) Compatible With Amazon Alexa And Google Home </t>
  </si>
  <si>
    <t xml:space="preserve">WIFI Mini Plug With USB Compatible With Amazon Alexa And Google Home </t>
  </si>
  <si>
    <t xml:space="preserve">WIFI Touch 1 Way Switch Compatible With Amazon Alexa And Google Home White</t>
  </si>
  <si>
    <t xml:space="preserve">WIFI Touch 2 Way Switch Compatible With Amazon Alexa And Google Home White </t>
  </si>
  <si>
    <t xml:space="preserve">WIFI Touch 3 Way Switch Compatible With Amazon Alexa And Google Home White </t>
  </si>
  <si>
    <t xml:space="preserve">WIFI Power Strip Compatible With Amazon Alexa And Google Home</t>
  </si>
  <si>
    <t xml:space="preserve">WIFI Lamp Holder Compatible With Amazon Alexa And Google Home</t>
  </si>
  <si>
    <t xml:space="preserve">WIFI Online Switch Compatible With Amazon Alexa And Google Home</t>
  </si>
  <si>
    <t xml:space="preserve">order 200 pieces - price eur 3,14/piece</t>
  </si>
  <si>
    <t xml:space="preserve">WIFI Touch 1 Way Switch Compatible With Amazon Alexa And Google Home Black</t>
  </si>
  <si>
    <t xml:space="preserve">WIFI Touch 2 Way Switch Compatible With Amazon Alexa And Google Home Black </t>
  </si>
  <si>
    <t xml:space="preserve">WIFI Touch 3 Way Switch Compatible With Amazon Alexa And Google Home Black </t>
  </si>
  <si>
    <t xml:space="preserve">WIFI Controler Compatible With Amazon Alexa And Google Home </t>
  </si>
  <si>
    <t xml:space="preserve">EU WIFI Dimmer Switch Black </t>
  </si>
  <si>
    <t xml:space="preserve">EU WIFI Dimmer Switch White </t>
  </si>
  <si>
    <t xml:space="preserve">LED Bulb - 4.5W GU10 Spotligh SMART 3 in 1 </t>
  </si>
  <si>
    <t xml:space="preserve">1080P IP Indoor Camera With EU Power Plug &amp; Auto Track Function</t>
  </si>
  <si>
    <t xml:space="preserve">1080P Indoor &amp; Outdoor Camera With Eu Power Plug </t>
  </si>
  <si>
    <t xml:space="preserve">Eu Chime White </t>
  </si>
  <si>
    <t xml:space="preserve">WIFI Power Strip Compatible With Amazon Alexa And Google Home + USB EU </t>
  </si>
  <si>
    <t xml:space="preserve">Micro USB Cable 1.5M Black</t>
  </si>
  <si>
    <t xml:space="preserve">Micro USB Cable 3M Black</t>
  </si>
  <si>
    <t xml:space="preserve">Micro USB Cable 1.5M White</t>
  </si>
  <si>
    <t xml:space="preserve">Micro USB Cable 3M White</t>
  </si>
  <si>
    <t xml:space="preserve">Iphone Cable Black With MFI Licence</t>
  </si>
  <si>
    <t xml:space="preserve">Iphone Cable White With MFI Licence</t>
  </si>
  <si>
    <t xml:space="preserve">Type C USB Cable 1.5M Black</t>
  </si>
  <si>
    <t xml:space="preserve">Type C USB Cable 3M Black</t>
  </si>
  <si>
    <t xml:space="preserve">Type C USB Cable 1.5M White</t>
  </si>
  <si>
    <t xml:space="preserve">Type C USB Cable 3M White</t>
  </si>
  <si>
    <t xml:space="preserve">Over 500M Receiver </t>
  </si>
  <si>
    <t xml:space="preserve">WiFi Receiver Compatible With Amazon Alexa And Google Home </t>
  </si>
  <si>
    <t xml:space="preserve">1 Gang Way Sensor Switch IP54</t>
  </si>
  <si>
    <t xml:space="preserve">2 Gang Way Sensor Switch IP54</t>
  </si>
  <si>
    <t xml:space="preserve">3 Gang Way Sensor Switch IP54</t>
  </si>
  <si>
    <t xml:space="preserve">3 Gang Sensor Remote IP54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</si>
  <si>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</si>
  <si>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</si>
  <si>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</si>
  <si>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</si>
  <si>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 xml:space="preserve">WIFI Plug Italian  Compatible With Amazon Alexa And Google Home </t>
  </si>
  <si>
    <t xml:space="preserve">Micro USB To Type C Adaptor Black </t>
  </si>
  <si>
    <t xml:space="preserve">Micro USB To Type C Adaptor White </t>
  </si>
  <si>
    <t xml:space="preserve">Indoor Camera With AHD/CVI/TVI/CVBS 2.0MP</t>
  </si>
  <si>
    <t xml:space="preserve">Analog High Definition Surveillance Outdoor Camera With AHD/CVI/TVI/CVBS 2.0MP Bullet </t>
  </si>
  <si>
    <t xml:space="preserve">5in1 DVR Box 4CH AHD/CVI/TVI/IP/CVBS</t>
  </si>
  <si>
    <t xml:space="preserve">18 M Video And Powe Cable </t>
  </si>
  <si>
    <t xml:space="preserve">1080P IP Security Camera Indoor/Outdoor 2.0MP Bullet </t>
  </si>
  <si>
    <t xml:space="preserve">1080P IP Security Camera Indoor/Outdoor Full Color 2.0MP Bullet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</si>
  <si>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</si>
  <si>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</si>
  <si>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</si>
  <si>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</si>
  <si>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</si>
  <si>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</si>
  <si>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</si>
  <si>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</si>
  <si>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 xml:space="preserve">1 M Micro USB Cable Black - Platinum Series</t>
  </si>
  <si>
    <t xml:space="preserve">1 M Micro USB Cable Silver - Platinum Series</t>
  </si>
  <si>
    <t xml:space="preserve">1 M Micro USB Cable Gold - Platinum Series</t>
  </si>
  <si>
    <t xml:space="preserve">1 M Type C USB Cable Black - Platinum Series</t>
  </si>
  <si>
    <t xml:space="preserve">1 M Type C USB Cable Silver - Platinum Series</t>
  </si>
  <si>
    <t xml:space="preserve">1 M Type C USB Cable Gold - Platinum Series</t>
  </si>
  <si>
    <t xml:space="preserve">1 M Micro USB Cable Black - Ruby Series</t>
  </si>
  <si>
    <t xml:space="preserve">1 M Micro USB Cable Gold - Ruby Series</t>
  </si>
  <si>
    <t xml:space="preserve">1 M Micro USB Cable Blue - Ruby Series</t>
  </si>
  <si>
    <t xml:space="preserve">1 M Micro USB Cable Red - Ruby Series</t>
  </si>
  <si>
    <t xml:space="preserve">1 M Type C USB Cable Black - Ruby Series</t>
  </si>
  <si>
    <t xml:space="preserve">1 M Type C USB Cable Gold - Ruby Series</t>
  </si>
  <si>
    <t xml:space="preserve">4W LED Table Lamp Black </t>
  </si>
  <si>
    <t xml:space="preserve">5W LED Desk Lamp 4000K Chrome Body+Purple Shade </t>
  </si>
  <si>
    <t xml:space="preserve">5W LED Desk Lamp 4000K Chrome Body+Blue Shade 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</si>
  <si>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</si>
  <si>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</si>
  <si>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</si>
  <si>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 xml:space="preserve">7W LED Floor Lamp 4000K White</t>
  </si>
  <si>
    <t xml:space="preserve">7W LED Floor Lamp 4000K Black</t>
  </si>
  <si>
    <t xml:space="preserve">8514</t>
  </si>
  <si>
    <t xml:space="preserve">5.5 LED Table Lamp 3000K Silver </t>
  </si>
  <si>
    <t xml:space="preserve">8515</t>
  </si>
  <si>
    <t xml:space="preserve">5.5 LED Table Lamp 4000K Silver</t>
  </si>
  <si>
    <t xml:space="preserve">8516</t>
  </si>
  <si>
    <t xml:space="preserve">3W Table Lamp With Smart Speaker RGB + White 3000K</t>
  </si>
  <si>
    <t xml:space="preserve">eur 7,50/piece</t>
  </si>
  <si>
    <t xml:space="preserve">Wall Lamp 1*E27 Matt Black Clear Glass </t>
  </si>
  <si>
    <t xml:space="preserve">Wall Lamp 1*E27 Matt White Clear Glass </t>
  </si>
  <si>
    <t xml:space="preserve">7W LED Table Lamp With Wireless Charger 3in1 White </t>
  </si>
  <si>
    <t xml:space="preserve">6.5W LED Table Lamp Flexible &amp; Slim 3in1 White </t>
  </si>
  <si>
    <t xml:space="preserve">80W LED Floor Lamp Touch Dimming Silver 4000K</t>
  </si>
  <si>
    <t xml:space="preserve">80W LED Floor Lamp Touch Dimming White  4000K</t>
  </si>
  <si>
    <t xml:space="preserve">80W LED Floor Lamp Knob Dimming Silver Curved Edge 4000K</t>
  </si>
  <si>
    <t xml:space="preserve">80W LED Floor Lamp Knob Dimming White  Curved Edge 4000K</t>
  </si>
  <si>
    <t xml:space="preserve">80W LED Floor Lamp Knob Dimming Silver  Right Angle 4000K</t>
  </si>
  <si>
    <t xml:space="preserve">80W LED Floor Lamp Knob Dimming White Right Angle 4000K</t>
  </si>
  <si>
    <t xml:space="preserve">8527</t>
  </si>
  <si>
    <t xml:space="preserve">12W LED Wall Lamp With Bridgelux Chip White 3000K Square </t>
  </si>
  <si>
    <t xml:space="preserve">8528</t>
  </si>
  <si>
    <t xml:space="preserve">12W LED Wall Lamp With Bridgelux Chip White 4000K Square </t>
  </si>
  <si>
    <t xml:space="preserve">8529</t>
  </si>
  <si>
    <t xml:space="preserve">12W LED Wall Lamp With Bridgelux Chip Black 3000K Square </t>
  </si>
  <si>
    <t xml:space="preserve">8530</t>
  </si>
  <si>
    <t xml:space="preserve">12W LED Wall Lamp With Bridgelux Chip Black 4000K Square </t>
  </si>
  <si>
    <t xml:space="preserve">8531</t>
  </si>
  <si>
    <t xml:space="preserve">12W LED Wall Lamp With Bridgelux Chip Grey 3000K Square </t>
  </si>
  <si>
    <t xml:space="preserve">8532</t>
  </si>
  <si>
    <t xml:space="preserve">12W LED Wall Lamp With Bridgelux Chip Grey 4000K Square </t>
  </si>
  <si>
    <t xml:space="preserve">8533</t>
  </si>
  <si>
    <t xml:space="preserve">18W LED Wall Lamp White Boddy IP44 3000K</t>
  </si>
  <si>
    <t xml:space="preserve">8534</t>
  </si>
  <si>
    <t xml:space="preserve">18W LED Wall Lamp White Boddy IP44 4000K</t>
  </si>
  <si>
    <t xml:space="preserve">20W LED Wall Lamp White Boddy IP44 3000K</t>
  </si>
  <si>
    <t xml:space="preserve">8536</t>
  </si>
  <si>
    <t xml:space="preserve">20W LED Wall Lamp White Boddy IP44 4000K</t>
  </si>
  <si>
    <t xml:space="preserve">8537</t>
  </si>
  <si>
    <t xml:space="preserve">12W LED Wall Light Sami-Frame Black Round 3000K</t>
  </si>
  <si>
    <t xml:space="preserve">8538</t>
  </si>
  <si>
    <t xml:space="preserve">12W LED Wall Light Sami-Frame Black Round 4000K</t>
  </si>
  <si>
    <t xml:space="preserve">8539</t>
  </si>
  <si>
    <t xml:space="preserve">12W LED Wall Light Sami-Frame Black Square 3000K</t>
  </si>
  <si>
    <t xml:space="preserve">8540</t>
  </si>
  <si>
    <t xml:space="preserve">12W LED Wall Light Sami-Frame Black Square 4000K</t>
  </si>
  <si>
    <t xml:space="preserve">12W LED Wall Light Black Round 3000K</t>
  </si>
  <si>
    <t xml:space="preserve">12W LED Wall Light Black Round 4000K</t>
  </si>
  <si>
    <t xml:space="preserve">8543</t>
  </si>
  <si>
    <t xml:space="preserve">12W LED Wall Light Black Square 3000K</t>
  </si>
  <si>
    <t xml:space="preserve">8544</t>
  </si>
  <si>
    <t xml:space="preserve">12W LED Wall Light Black Square 4000K</t>
  </si>
  <si>
    <t xml:space="preserve">5W LED Solar Floodlight 4000K</t>
  </si>
  <si>
    <t xml:space="preserve">15W LED Solar Street Light Black Cover 6000K</t>
  </si>
  <si>
    <t xml:space="preserve">15W LED Solar Street Light Black Cover 4000K</t>
  </si>
  <si>
    <t xml:space="preserve">8550</t>
  </si>
  <si>
    <t xml:space="preserve">10W LED Solar Floodlight Black Body 4000K</t>
  </si>
  <si>
    <t xml:space="preserve">8553</t>
  </si>
  <si>
    <t xml:space="preserve">8554</t>
  </si>
  <si>
    <t xml:space="preserve">LED Solar Egg Light RGB</t>
  </si>
  <si>
    <t xml:space="preserve">1W Solar Wall/Bollard/Hanging Light Flame</t>
  </si>
  <si>
    <t xml:space="preserve">LED Solar String Light 10 Bulbs 3000K</t>
  </si>
  <si>
    <t xml:space="preserve">8560</t>
  </si>
  <si>
    <t xml:space="preserve">4W LED Wall Light White 3000K</t>
  </si>
  <si>
    <t xml:space="preserve">8561</t>
  </si>
  <si>
    <t xml:space="preserve">4W LED Wall Light Black 3000K</t>
  </si>
  <si>
    <t xml:space="preserve">8562</t>
  </si>
  <si>
    <t xml:space="preserve">4W LED Wall Light White 6500K</t>
  </si>
  <si>
    <t xml:space="preserve">8563</t>
  </si>
  <si>
    <t xml:space="preserve">4W LED Wall Light Black 6500K</t>
  </si>
  <si>
    <t xml:space="preserve">LED Floor Lamp E27 Black Lamp Shade</t>
  </si>
  <si>
    <t xml:space="preserve">order 50 pcs - eur 52,40/piece</t>
  </si>
  <si>
    <t xml:space="preserve">LED Floor Lamp E27 Ivory Lamp Shade</t>
  </si>
  <si>
    <t xml:space="preserve">MR16 Underground Fitting 12V Three Window </t>
  </si>
  <si>
    <t xml:space="preserve">MR16 Underground Fitting 12V One Window </t>
  </si>
  <si>
    <t xml:space="preserve">MR16 Underground Fitting 12V Two Window </t>
  </si>
  <si>
    <t xml:space="preserve">2*3W LED Bluetooth Speaker With USB&amp;TF Card Slot Blue </t>
  </si>
  <si>
    <t xml:space="preserve">2*3W LED Bluetooth Speaker With USB&amp;TF Card Slot Black  </t>
  </si>
  <si>
    <t xml:space="preserve">2*3W LED Bluetooth Speaker With USB&amp;TF Card Slot Red </t>
  </si>
  <si>
    <t xml:space="preserve">12W LED Solar Floodlight 4000K Black Body</t>
  </si>
  <si>
    <t xml:space="preserve">16W LED Solar Floodlight 4000K</t>
  </si>
  <si>
    <t xml:space="preserve">20W LED Solar Floodlight 4000K Black Body</t>
  </si>
  <si>
    <t xml:space="preserve">35W LED Solar Floodlight 4000K</t>
  </si>
  <si>
    <t xml:space="preserve">40W LED Solar Floodlight 4000K</t>
  </si>
  <si>
    <t xml:space="preserve">50W LED Solar Floodlight 4000K</t>
  </si>
  <si>
    <t xml:space="preserve">GU10 Fitting Round Movable Gold  </t>
  </si>
  <si>
    <t xml:space="preserve">GU10 Fitting Round Movable Bronze   </t>
  </si>
  <si>
    <t xml:space="preserve">GU10 Fitting Square Movable Gold  </t>
  </si>
  <si>
    <t xml:space="preserve">GU10 Fitting Square Movable Bronze  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</si>
  <si>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</si>
  <si>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</si>
  <si>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</si>
  <si>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</si>
  <si>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</si>
  <si>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</si>
  <si>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</si>
  <si>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</si>
  <si>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</si>
  <si>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</si>
  <si>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 xml:space="preserve">E27 Bollard Lamp 45CM With Stainless Steel Body Black IP44</t>
  </si>
  <si>
    <t xml:space="preserve">E27 Bollard Lamp 110CM With Stainless Steel Body Black IP44</t>
  </si>
  <si>
    <t xml:space="preserve">GU10 Fitting Black + Black Round </t>
  </si>
  <si>
    <t xml:space="preserve">GU10 Fitting Black + Black  Round </t>
  </si>
  <si>
    <t xml:space="preserve">GU10 Fitting Square White + Black </t>
  </si>
  <si>
    <t xml:space="preserve">GU10 Fitting Square Black + Black </t>
  </si>
  <si>
    <t xml:space="preserve">GU10 Fitting Half Circle White + Black</t>
  </si>
  <si>
    <t xml:space="preserve">8600</t>
  </si>
  <si>
    <t xml:space="preserve">5W LED Table Lamp 3in1 Wireless Charger Square Black Body </t>
  </si>
  <si>
    <t xml:space="preserve">8601</t>
  </si>
  <si>
    <t xml:space="preserve">5W LED Table Lamp 3in1 Wireless Charger Square White Body </t>
  </si>
  <si>
    <t xml:space="preserve">8602</t>
  </si>
  <si>
    <t xml:space="preserve">8603</t>
  </si>
  <si>
    <t xml:space="preserve">8604</t>
  </si>
  <si>
    <t xml:space="preserve">5W LED Table Lamp 3in1 Wireless Charger Round Black Body </t>
  </si>
  <si>
    <t xml:space="preserve">8605</t>
  </si>
  <si>
    <t xml:space="preserve">5W LED Table Lamp 3in1 Wireless Charger Round White Body </t>
  </si>
  <si>
    <t xml:space="preserve">GU10 Fitting Half Circle Black + Black</t>
  </si>
  <si>
    <t xml:space="preserve">8609</t>
  </si>
  <si>
    <t xml:space="preserve">6W LED Wall Light Sami-Frame Black Round 3000K</t>
  </si>
  <si>
    <t xml:space="preserve">8610</t>
  </si>
  <si>
    <t xml:space="preserve">6W LED Wall Light Sami-Frame Black Square 3000K</t>
  </si>
  <si>
    <t xml:space="preserve">8612</t>
  </si>
  <si>
    <t xml:space="preserve">8613</t>
  </si>
  <si>
    <t xml:space="preserve">6W LED Wall Light Sand White IP54 3000K </t>
  </si>
  <si>
    <t xml:space="preserve">6W LED Wall Light Sand White IP54 4000K</t>
  </si>
  <si>
    <t xml:space="preserve">8615</t>
  </si>
  <si>
    <t xml:space="preserve">6W LED Wall Light Sand Black IP54 3000K</t>
  </si>
  <si>
    <t xml:space="preserve">6W LED Wall Light Sand Black IP54 4000K</t>
  </si>
  <si>
    <t xml:space="preserve">8W LED Wall Light Sand White IP54 3000K </t>
  </si>
  <si>
    <t xml:space="preserve">8W LED Wall Light Sand White IP54 4000K</t>
  </si>
  <si>
    <t xml:space="preserve">8619</t>
  </si>
  <si>
    <t xml:space="preserve">8W LED Wall Light Sand Black IP54 3000K</t>
  </si>
  <si>
    <t xml:space="preserve">8620</t>
  </si>
  <si>
    <t xml:space="preserve">8W LED Wall Light Sand Black IP54 4000K</t>
  </si>
  <si>
    <t xml:space="preserve">8621</t>
  </si>
  <si>
    <t xml:space="preserve">8W LED COB Underground Light Oblique Angle 35'D 4000K</t>
  </si>
  <si>
    <t xml:space="preserve">8622</t>
  </si>
  <si>
    <t xml:space="preserve">12W LED COB Underground Light  4000K</t>
  </si>
  <si>
    <t xml:space="preserve">Wall Lamp With Stainless Steel Body Diagonal Angle IP65 </t>
  </si>
  <si>
    <t xml:space="preserve">Wall Lamp With Stainless Steel Body IP66</t>
  </si>
  <si>
    <t xml:space="preserve">E27 Bollard Lamp 80CM With Stainless Steel Body Satin Nickel IP44</t>
  </si>
  <si>
    <t xml:space="preserve">Wall Lamp GU10 Matt White Down </t>
  </si>
  <si>
    <t xml:space="preserve">Wall Lamp GU10 Matt White U And Down </t>
  </si>
  <si>
    <t xml:space="preserve">Wall Lamp Matt Black UP</t>
  </si>
  <si>
    <t xml:space="preserve">Bollard Lamp With Clear Cover Black</t>
  </si>
  <si>
    <t xml:space="preserve">1 M Type C USB Cable Blue - Ruby Series</t>
  </si>
  <si>
    <t xml:space="preserve">1 M Type C USB Cable Red  - Gold Series</t>
  </si>
  <si>
    <t xml:space="preserve">1 M Type C USB Cable Black - Diamond Series </t>
  </si>
  <si>
    <t xml:space="preserve"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</si>
  <si>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</si>
  <si>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</si>
  <si>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</si>
  <si>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Grey - Diamond Series </t>
  </si>
  <si>
    <t xml:space="preserve">1 M Type C USB Cable Gold  - Diamond Series </t>
  </si>
  <si>
    <t xml:space="preserve">Fast Charging Set With Travel Adapter &amp; Micro USB Cable White</t>
  </si>
  <si>
    <t xml:space="preserve">Fast Charging Set With Travel Adapter &amp; Type-C USB Cable White</t>
  </si>
  <si>
    <t xml:space="preserve">Charging Set With Travel Adapter Micro USB Cable White </t>
  </si>
  <si>
    <t xml:space="preserve">Charging Set With Travel Adapter Type C USB Cable White </t>
  </si>
  <si>
    <t xml:space="preserve">Vacuum Cleaner Auto Charging Gyro Robotic Compatible With Amazon Alexa And Google Home White</t>
  </si>
  <si>
    <t xml:space="preserve">order 100 pcs - eur 115,40/piece</t>
  </si>
  <si>
    <t xml:space="preserve">Vacuum Cleaner Auto Charging Gyro Robotic Compatible With Amazon Alexa And Google Home Black</t>
  </si>
  <si>
    <t xml:space="preserve">WIFI Infrared Universal Remote Control Compatible With Amazon Alexa And Google</t>
  </si>
  <si>
    <t xml:space="preserve">Vacuum Cleaner With Remote Control Black </t>
  </si>
  <si>
    <t xml:space="preserve">Vacuum Cleaner With Remote Control White &amp; Blue  </t>
  </si>
  <si>
    <t xml:space="preserve">2000W LED Panel Heater With Aluminium Heating Elemenet White IP24</t>
  </si>
  <si>
    <t xml:space="preserve">2000W LED Panel Heater With Aluminium Heating Elemenet Black IP24</t>
  </si>
  <si>
    <t xml:space="preserve">2000W LED Panel Heater With Aluminium Heating Elemenet White IP24 RF Control Display And  Wheels </t>
  </si>
  <si>
    <t xml:space="preserve">2000W LED Panel Heater With Aluminium Heating Elemenet Black IP24 RF Control Display And  Wheels </t>
  </si>
  <si>
    <t xml:space="preserve">5W LED Rechargeable Mirror Light Stepless Dimming  3000K </t>
  </si>
  <si>
    <t xml:space="preserve">3W Desk Lamp With White Body 3000K</t>
  </si>
  <si>
    <t xml:space="preserve">7W LED Chip Lamp With White Body 3000K</t>
  </si>
  <si>
    <t xml:space="preserve">7W LED Desk Lamp With White Body Stepless Dimming 3000K</t>
  </si>
  <si>
    <t xml:space="preserve">10W LED Solar Floodlight Detachable Black Body 4000K PIR Sensor IP 65 </t>
  </si>
  <si>
    <t xml:space="preserve">8675</t>
  </si>
  <si>
    <t xml:space="preserve">4.5W Led Wall Lamp 3000K White  With Switch </t>
  </si>
  <si>
    <t xml:space="preserve">8676</t>
  </si>
  <si>
    <t xml:space="preserve">4.5W Led Wall Lamp 3000K Black  With Switch </t>
  </si>
  <si>
    <t xml:space="preserve">8677</t>
  </si>
  <si>
    <t xml:space="preserve">4.5W Led Wall Lamp 4000K White With Switch </t>
  </si>
  <si>
    <t xml:space="preserve">8678</t>
  </si>
  <si>
    <t xml:space="preserve">4.5W Led Wall Lamp 4000K Black  With Switch </t>
  </si>
  <si>
    <t xml:space="preserve">LED Street Light SAMSUNGCHIP  - 50W 6500K Class I Type III M Lens Universal 130LM/W Inventronics Driver</t>
  </si>
  <si>
    <t xml:space="preserve">30W Rechargeable Trollet Speaker Wired Microphone RD Control </t>
  </si>
  <si>
    <t xml:space="preserve">8681</t>
  </si>
  <si>
    <t xml:space="preserve">6W LED Outdoor Bollard Lamp Grey Body 4000K IP54</t>
  </si>
  <si>
    <t xml:space="preserve">8682</t>
  </si>
  <si>
    <t xml:space="preserve">6W LED Outdoor Bollard Lamp Black Body 4000K IP54</t>
  </si>
  <si>
    <t xml:space="preserve">8683</t>
  </si>
  <si>
    <t xml:space="preserve">10W LED Wall Lamp With Bridgelux Chip White Body 4000K IP54</t>
  </si>
  <si>
    <t xml:space="preserve">8684</t>
  </si>
  <si>
    <t xml:space="preserve">10W LED Wall Lamp With Bridgelux Chip Black Body 4000K IP54</t>
  </si>
  <si>
    <t xml:space="preserve">Wall Lamp E27 Matt Balck Clear Glass </t>
  </si>
  <si>
    <t xml:space="preserve">Pole Lamp 1XE27 950mm IP44 Black </t>
  </si>
  <si>
    <t xml:space="preserve">Pole Lamp 2XE27 2280mm IP44 Black </t>
  </si>
  <si>
    <t xml:space="preserve">Solar Flame Stick 4 pcs/set 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</si>
  <si>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</si>
  <si>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</si>
  <si>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</si>
  <si>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</si>
  <si>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</si>
  <si>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</si>
  <si>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 xml:space="preserve">GU10 35W LED Concrete Wall Lamp Dark Grey IP20</t>
  </si>
  <si>
    <t xml:space="preserve">GU10 35W LED Concrete Wall Lamp Light Grey IP20</t>
  </si>
  <si>
    <t xml:space="preserve">8W LED Concrete Lawn Lamp Dark Grey IP65 </t>
  </si>
  <si>
    <t xml:space="preserve">8W LED Concrete Lawn Lamp Light Grey IP65 </t>
  </si>
  <si>
    <t xml:space="preserve">Е27 LAMP HOLDER ( POLYBAG + CARD) WHITE </t>
  </si>
  <si>
    <t xml:space="preserve">Е14 LAMP HOLDER  ( POLYBAG + CARD) WHITE WITH SUNSHADE</t>
  </si>
  <si>
    <t xml:space="preserve">E27 LAMP HOLDER BACKELITE (POLYBAG+CARD) - WHITE</t>
  </si>
  <si>
    <t xml:space="preserve">E14 LAMP HOLDER BACKELITE (POLYBAG+CARD) - WHITE</t>
  </si>
  <si>
    <t xml:space="preserve">8754</t>
  </si>
  <si>
    <t xml:space="preserve">3 Ways Socket (3G 1.5MM2 X 1.5M) Polybag With Card White </t>
  </si>
  <si>
    <t xml:space="preserve">8755</t>
  </si>
  <si>
    <t xml:space="preserve">3 Ways Socket (3G 1.5MM2 X 3M) Polybag With Card White </t>
  </si>
  <si>
    <t xml:space="preserve">8756</t>
  </si>
  <si>
    <t xml:space="preserve">4 Ways Socket (3G 1.5MM2 X 1.5M) Polybag With Card White </t>
  </si>
  <si>
    <t xml:space="preserve">8757</t>
  </si>
  <si>
    <t xml:space="preserve">4 Ways Socket (3G 1.5MM2 X 3M) Polybag With Card White </t>
  </si>
  <si>
    <t xml:space="preserve">8758</t>
  </si>
  <si>
    <t xml:space="preserve">5 Ways Socket (3G 1.5MM2 X 1.5M) Polybag With Card White </t>
  </si>
  <si>
    <t xml:space="preserve">8759</t>
  </si>
  <si>
    <t xml:space="preserve">5 Ways Socket (3G 1.5MM2 X 3M) Polybag With Card White </t>
  </si>
  <si>
    <t xml:space="preserve">8760</t>
  </si>
  <si>
    <t xml:space="preserve">6 Ways Socket (3G 1.5MM2 X 1.5M) Polybag With Card White </t>
  </si>
  <si>
    <t xml:space="preserve">8761</t>
  </si>
  <si>
    <t xml:space="preserve">6 Ways Socket (3G 1.5MM2 X 3M) Polybag With Card White </t>
  </si>
  <si>
    <t xml:space="preserve">8762</t>
  </si>
  <si>
    <t xml:space="preserve">3 Ways Socket With Switch (3G 1.5MM2 X 1.5M) Polybag With Card White</t>
  </si>
  <si>
    <t xml:space="preserve">8763</t>
  </si>
  <si>
    <t xml:space="preserve">3 Ways Socket With Switch (3G 1.5MM2 X 5M) Polybag With Card White</t>
  </si>
  <si>
    <t xml:space="preserve">8764</t>
  </si>
  <si>
    <t xml:space="preserve">4 Ways Socket With Switch (3G 1.5MM2 X 1.5M) Polybag With Card White</t>
  </si>
  <si>
    <t xml:space="preserve">8765</t>
  </si>
  <si>
    <t xml:space="preserve">4 Ways Socket With Switch (3G 1.5MM2 X 5M) Polybag With Card White</t>
  </si>
  <si>
    <t xml:space="preserve">8766</t>
  </si>
  <si>
    <t xml:space="preserve">5 Ways Socket With Switch (3G 1.5MM2 X 1.5M) Polybag With Card White</t>
  </si>
  <si>
    <t xml:space="preserve">8767</t>
  </si>
  <si>
    <t xml:space="preserve">5 Ways Socket With Switch (3G 1.5MM2 X 5M) Polybag With Card White</t>
  </si>
  <si>
    <t xml:space="preserve">8768</t>
  </si>
  <si>
    <t xml:space="preserve">6 Ways Socket With Switch (3G 1.5MM2 X 1.5M) Polybag With Card White</t>
  </si>
  <si>
    <t xml:space="preserve">8769</t>
  </si>
  <si>
    <t xml:space="preserve">6 Ways Socket With Switch (3G 1.5MM2 X 5M) Polybag With Card White</t>
  </si>
  <si>
    <t xml:space="preserve">8770</t>
  </si>
  <si>
    <t xml:space="preserve">4 Holes Socket Whit Switch (3G 1.5MM2 X 1.5M ) Polybag With Card White </t>
  </si>
  <si>
    <t xml:space="preserve">8771</t>
  </si>
  <si>
    <t xml:space="preserve">4 Holes Socket Whit Switch (3G 1.5MM2 X 1.5M ) Polybag With Card Black </t>
  </si>
  <si>
    <t xml:space="preserve">8772</t>
  </si>
  <si>
    <t xml:space="preserve">8 Holes Socket Whit Switch (3G 1.5MM2 X 1.5M ) Polybag With Card White </t>
  </si>
  <si>
    <t xml:space="preserve">8773</t>
  </si>
  <si>
    <t xml:space="preserve">8 Holes Socket Whit Switch (3G 1.5MM2 X 1.5M ) Polybag With Card Black </t>
  </si>
  <si>
    <t xml:space="preserve">8774</t>
  </si>
  <si>
    <t xml:space="preserve">3 Ways Socket With 2 USB (3G 1.5MM2 X 1.5M) Polybag With Card White</t>
  </si>
  <si>
    <t xml:space="preserve">8775</t>
  </si>
  <si>
    <t xml:space="preserve">3 Ways Socket With 2 USB (3G 1.5MM2 X 5M) Polybag With Card White</t>
  </si>
  <si>
    <t xml:space="preserve">8776</t>
  </si>
  <si>
    <t xml:space="preserve">3 Ways Socket With 2 USB (3G 1.5MM2 X 1.5M) Polybag With Card Black</t>
  </si>
  <si>
    <t xml:space="preserve">8777</t>
  </si>
  <si>
    <t xml:space="preserve">3 Ways Socket With 2 USB (3G 1.5MM2 X 5M) Polybag With Card Black</t>
  </si>
  <si>
    <t xml:space="preserve">8778</t>
  </si>
  <si>
    <t xml:space="preserve">Extension Cord (3G 1.5MM 2 X 3M ) 10/16A , Polybag + Card White</t>
  </si>
  <si>
    <t xml:space="preserve">8779</t>
  </si>
  <si>
    <t xml:space="preserve">Extension Cord (3G 1.5MM 2 X 5M ) 16A , Polybag + Card White</t>
  </si>
  <si>
    <t xml:space="preserve">8780</t>
  </si>
  <si>
    <t xml:space="preserve">Extension Cord (3G 1.5MM 2 X 10M ) 16A , Polybag + Card White</t>
  </si>
  <si>
    <t xml:space="preserve">8781</t>
  </si>
  <si>
    <t xml:space="preserve">Cable Reel ( 3G 1.5MM 2 X 10M) Polybag With Label </t>
  </si>
  <si>
    <t xml:space="preserve">8782</t>
  </si>
  <si>
    <t xml:space="preserve">Cable Reel ( 3G 1.5MM 2 X 25M) Polybag With Label </t>
  </si>
  <si>
    <t xml:space="preserve">8783</t>
  </si>
  <si>
    <t xml:space="preserve">2 Ways Adapter With Earthing Contact 10/16A 250V (Label + Polybag With Headcard ) White </t>
  </si>
  <si>
    <t xml:space="preserve">8784</t>
  </si>
  <si>
    <t xml:space="preserve">2 Ways Adapter With 2 Euro Socket 10A , 1 Socket 10/16A 250V ( Label+ Polybag ) White</t>
  </si>
  <si>
    <t xml:space="preserve">8785</t>
  </si>
  <si>
    <t xml:space="preserve">4 Ways Adapter With Earthing Contact 10A 250V (Label + Polybag With Headcard ) White </t>
  </si>
  <si>
    <t xml:space="preserve">8786</t>
  </si>
  <si>
    <t xml:space="preserve">3 Ways Adapter With Earthing Contact 10/16A 250V (Label + Polybag With Headcard ) White </t>
  </si>
  <si>
    <t xml:space="preserve">8787</t>
  </si>
  <si>
    <t xml:space="preserve">3 Ways Adapter With Earthing Contact 10/16A 250V(Label+Polybag With Hedcard) White</t>
  </si>
  <si>
    <t xml:space="preserve">8788</t>
  </si>
  <si>
    <t xml:space="preserve">3 Outlet Power Adapter With Earth Contact And Switch 16A 250V ( Label + Polybag With Headcard)</t>
  </si>
  <si>
    <t xml:space="preserve">8789</t>
  </si>
  <si>
    <t xml:space="preserve">3 Outlet Power Adapter With Earth Contact 16A 250V ( Label + Polybag With Headcard )</t>
  </si>
  <si>
    <t xml:space="preserve">8790</t>
  </si>
  <si>
    <t xml:space="preserve">3 Outlet Power Adapter (Label + Polybag With Headcard )</t>
  </si>
  <si>
    <t xml:space="preserve">8791</t>
  </si>
  <si>
    <t xml:space="preserve">USB Travel Adaptor With Double Blister Package White</t>
  </si>
  <si>
    <t xml:space="preserve">8792</t>
  </si>
  <si>
    <t xml:space="preserve">USB Travel Adaptor With Double Blister Package Black</t>
  </si>
  <si>
    <t xml:space="preserve">8793</t>
  </si>
  <si>
    <t xml:space="preserve">USB QC3.0 Travel Adaptor With Double Blister Package White</t>
  </si>
  <si>
    <t xml:space="preserve">8794</t>
  </si>
  <si>
    <t xml:space="preserve">USB QC3.0 Travel Adaptor With Double Blister Package Black </t>
  </si>
  <si>
    <t xml:space="preserve">8795</t>
  </si>
  <si>
    <t xml:space="preserve">European Type Plug Adapter With Earthing Contact &amp; Charging Interface White</t>
  </si>
  <si>
    <t xml:space="preserve">8796</t>
  </si>
  <si>
    <t xml:space="preserve">European Type Plug Adapter With Earthing Contact &amp; Charging Interface Black </t>
  </si>
  <si>
    <t xml:space="preserve">EU WIFI Wall Socket Black </t>
  </si>
  <si>
    <t xml:space="preserve">EU WIFI Wall Socket White </t>
  </si>
  <si>
    <t xml:space="preserve">8799</t>
  </si>
  <si>
    <t xml:space="preserve">3 Ways Socket With USB Square 3G 1.55MM*1.4M</t>
  </si>
  <si>
    <t xml:space="preserve">8800</t>
  </si>
  <si>
    <t xml:space="preserve">4 Ways Socket With USB Cubic 3G 1.55MM*1.4M</t>
  </si>
  <si>
    <t xml:space="preserve">8801</t>
  </si>
  <si>
    <t xml:space="preserve">2 Outlet Adapter 2.5A  White Label + Poly Bag</t>
  </si>
  <si>
    <t xml:space="preserve">8802</t>
  </si>
  <si>
    <t xml:space="preserve">3 Outlet Adapter 2.5A  White Label + Poly Bag</t>
  </si>
  <si>
    <t xml:space="preserve">8803</t>
  </si>
  <si>
    <t xml:space="preserve">4 Outlet Adapter 2.5A  White Label + Poly Bag</t>
  </si>
  <si>
    <t xml:space="preserve">8804</t>
  </si>
  <si>
    <t xml:space="preserve">Adapter With Earthing Contact 2 Socket 2.5A 1 Socket 16A White </t>
  </si>
  <si>
    <t xml:space="preserve">8805</t>
  </si>
  <si>
    <t xml:space="preserve">Outlet Adapter With Earthing Contact 16A White </t>
  </si>
  <si>
    <t xml:space="preserve">8806</t>
  </si>
  <si>
    <t xml:space="preserve">Adapter With Switch &amp; Earthing Contact 2 Socket 2.5 1 Socket 16A </t>
  </si>
  <si>
    <t xml:space="preserve">8807</t>
  </si>
  <si>
    <t xml:space="preserve">5 Ways Socket With Lighted Switch &amp; 2 Usb Port 3G 1.5mm*3M White</t>
  </si>
  <si>
    <t xml:space="preserve">8808</t>
  </si>
  <si>
    <t xml:space="preserve">4 Ways Socket With Lighted Switch &amp; 2 Usb Port 3G 1.5mm*1.4M White</t>
  </si>
  <si>
    <t xml:space="preserve">8809</t>
  </si>
  <si>
    <t xml:space="preserve">1 Way Adapter 16A White</t>
  </si>
  <si>
    <t xml:space="preserve">8810</t>
  </si>
  <si>
    <t xml:space="preserve">4 Ways Garden Spike Socket 3G 1.55MM*3M IP44 Green </t>
  </si>
  <si>
    <t xml:space="preserve">8811</t>
  </si>
  <si>
    <t xml:space="preserve">2 Ways Garden Spike Socket With Mechanical Timer 3G 1.5MM*3M IP44 Green </t>
  </si>
  <si>
    <t xml:space="preserve">8812</t>
  </si>
  <si>
    <t xml:space="preserve">2 Ways Adapter 16A IP44 Black+Green</t>
  </si>
  <si>
    <t xml:space="preserve">8813</t>
  </si>
  <si>
    <t xml:space="preserve">5 Ways Socket With Lighted Switch 3G 1.5MM*3M IP44 Black + Yellow </t>
  </si>
  <si>
    <t xml:space="preserve">8814</t>
  </si>
  <si>
    <t xml:space="preserve">4 Ways Socket 3G 1.5MM*3M IP44 Black+Yellow</t>
  </si>
  <si>
    <t xml:space="preserve">8815</t>
  </si>
  <si>
    <t xml:space="preserve">Extension Cord 3G 1.5MM*30M 1 Way 16A IP44 Orange&amp;Black</t>
  </si>
  <si>
    <t xml:space="preserve">8816</t>
  </si>
  <si>
    <t xml:space="preserve">Extension Cord 3G 1.5MM*15M 1 Way 16A IP44 Orange&amp;Black</t>
  </si>
  <si>
    <t xml:space="preserve">8817</t>
  </si>
  <si>
    <t xml:space="preserve">3 Way Desk Socket With Lighted Switch &amp; 2 USB Ports 3G 1.5MM*1.4M</t>
  </si>
  <si>
    <t xml:space="preserve">8818</t>
  </si>
  <si>
    <t xml:space="preserve">5 Ways Safe Socket With Lighted Switch 3G 1.5MM*1.4M</t>
  </si>
  <si>
    <t xml:space="preserve">8819</t>
  </si>
  <si>
    <t xml:space="preserve">Waterproof Safe Box For Extension Sockets IP44 Black+Red</t>
  </si>
  <si>
    <t xml:space="preserve">8820</t>
  </si>
  <si>
    <t xml:space="preserve">1 Way Gerden Socket IP44</t>
  </si>
  <si>
    <t xml:space="preserve">8821</t>
  </si>
  <si>
    <t xml:space="preserve">4 Way Gerden Socket IP44</t>
  </si>
  <si>
    <t xml:space="preserve">8822</t>
  </si>
  <si>
    <t xml:space="preserve">1 Way Gerden Socket With Lamp IP44</t>
  </si>
  <si>
    <t xml:space="preserve">E27 LAMP HOLDER  ( POLYBAG + CARD) WHITE WITH SUNSHADE</t>
  </si>
  <si>
    <t xml:space="preserve">E14 LAMP HOLDER  (POLYBAG+CARD) - WHITE</t>
  </si>
  <si>
    <t xml:space="preserve">8841</t>
  </si>
  <si>
    <t xml:space="preserve">Adapter With 2 Pole Switch 16A 250V </t>
  </si>
  <si>
    <t xml:space="preserve">50W LED Floodlight SAMSUNG CHIP Black Body 4000K Super Bright 135LM/W</t>
  </si>
  <si>
    <t xml:space="preserve">50W LED Floodlight SAMSUNG CHIP Black Body 6400K Super Bright 135LM/W</t>
  </si>
  <si>
    <t xml:space="preserve">100W LED Floodlight SAMSUNG CHIP Black Body 4000K Super Bright 135LM/W</t>
  </si>
  <si>
    <t xml:space="preserve">100W LED Floodlight SAMSUNG CHIP Black Body 6500K Super Bright 135LM/W</t>
  </si>
  <si>
    <t xml:space="preserve">200W LED Floodlight SAMSUNG CHIP Black Body 4000K Super Bright 135LM/W</t>
  </si>
  <si>
    <t xml:space="preserve">200W LED Floodlight SAMSUNG CHIP Black Body 6400K Super Bright 135LM/W</t>
  </si>
  <si>
    <t xml:space="preserve">10K Mah Power Bank Black</t>
  </si>
  <si>
    <t xml:space="preserve">10K Mah Power Bank White</t>
  </si>
  <si>
    <t xml:space="preserve">10K Mah Power Bank Grey</t>
  </si>
  <si>
    <t xml:space="preserve">10K Mah Power Bank Dark Blue</t>
  </si>
  <si>
    <t xml:space="preserve">10K Mah Power Bank With Display And Wireless Charging White</t>
  </si>
  <si>
    <t xml:space="preserve">10K Mah Power Bank With Display And Wireless Charging Black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</si>
  <si>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</si>
  <si>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</si>
  <si>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</si>
  <si>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</si>
  <si>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</si>
  <si>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</si>
  <si>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</si>
  <si>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Red </t>
  </si>
  <si>
    <t xml:space="preserve">5K Mah Power Bank With Led Light Display &amp; Built In Cable  Rose  </t>
  </si>
  <si>
    <t xml:space="preserve">5K Mah Power Bank With Led Light Display &amp; Built In Cable  Navy </t>
  </si>
  <si>
    <t xml:space="preserve"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</si>
  <si>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</si>
  <si>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</si>
  <si>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 xml:space="preserve">10K Mah Power Bank With Digital Display &amp; USB Type C Navy</t>
  </si>
  <si>
    <t xml:space="preserve">10K Mah Power Bank With Digital Display &amp; USB Type C Rose Gold 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</si>
  <si>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</si>
  <si>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</si>
  <si>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</si>
  <si>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</si>
  <si>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 xml:space="preserve">LED Spotlight - 5W GU10 With Fitting White Body 3000K 3pcs/Pack</t>
  </si>
  <si>
    <t xml:space="preserve">LED Spotlight - 5W GU10 With Fitting White Body 4500K 3pcs/Pack</t>
  </si>
  <si>
    <t xml:space="preserve">LED Spotlight - 5W GU10 With Fitting White Body 6400K 3pcs/Pack</t>
  </si>
  <si>
    <t xml:space="preserve">LED Spotlight - 5W GU10 With Fitting Satin Nichel Body 3000K 3pcs/Pack </t>
  </si>
  <si>
    <t xml:space="preserve">8885</t>
  </si>
  <si>
    <t xml:space="preserve">LED Spotlight - 5W GU10 With Fitting Satin Nichel Body 4500K 3pcs/Pack </t>
  </si>
  <si>
    <t xml:space="preserve">8886</t>
  </si>
  <si>
    <t xml:space="preserve">LED Spotlight - 5W GU10 With Fitting Satin Nichel Body 6400K 3pcs/Pack </t>
  </si>
  <si>
    <t xml:space="preserve">5K Mah Super Small Power Bank Black </t>
  </si>
  <si>
    <t xml:space="preserve">5K Mah Super Small Power Bank White </t>
  </si>
  <si>
    <t xml:space="preserve">5K Mah Super Small Power Bank Red </t>
  </si>
  <si>
    <t xml:space="preserve">5K Mah Super Small Power Bank Pink </t>
  </si>
  <si>
    <t xml:space="preserve">5K Mah Super Small Power Bank Dark Blue </t>
  </si>
  <si>
    <t xml:space="preserve">10K Mah Super Slim Power Bank Black</t>
  </si>
  <si>
    <t xml:space="preserve">10K Mah Super Slim Power Bank White</t>
  </si>
  <si>
    <t xml:space="preserve">10K Mah Super Slim Power Bank Red</t>
  </si>
  <si>
    <t xml:space="preserve">10K Mah Super Slim Power Bank Blue</t>
  </si>
  <si>
    <t xml:space="preserve">30K Mah Jumbo Powe Bank Dual USB Black </t>
  </si>
  <si>
    <t xml:space="preserve">30K Mah Jumbo Powe Bank Dual USB White </t>
  </si>
  <si>
    <t xml:space="preserve">20K Mah Mega Power Bank Black</t>
  </si>
  <si>
    <t xml:space="preserve">20K Mah Mega Power Bank White</t>
  </si>
  <si>
    <t xml:space="preserve">10K Mah Wireless Power Bank With Dual USB+TypeC+Led Screen Black </t>
  </si>
  <si>
    <t xml:space="preserve">10K Mah Wireless Power Bank With Dual USB+TypeC+Led Screen White </t>
  </si>
  <si>
    <t xml:space="preserve">10K Mah Gold Finish Power Bank Dual USB+TypeC</t>
  </si>
  <si>
    <t xml:space="preserve">20K Mah Gold Finish Power Bank Dual USB+TypeC</t>
  </si>
  <si>
    <t xml:space="preserve">10K Mah Power Bank Wireless With 1 USB + Type C Black</t>
  </si>
  <si>
    <t xml:space="preserve">10K Mah Power Bank With Dual USB + Display Black</t>
  </si>
  <si>
    <t xml:space="preserve">10W Wireless Charger Power Bank Black</t>
  </si>
  <si>
    <t xml:space="preserve">5W Led Rechargeable Desk Lamp Chrome Touch Dimming </t>
  </si>
  <si>
    <t xml:space="preserve">5W Led Table Lamp White Body 6500K</t>
  </si>
  <si>
    <t xml:space="preserve">1*GU10 Fitting Square Black </t>
  </si>
  <si>
    <t xml:space="preserve">GU10 Round Spotlight Fitting White 2 pcs/box  Ф93</t>
  </si>
  <si>
    <t xml:space="preserve">GU10 Round Spotlight Fitting Satin Nickle 2 pcs/box  Ф93</t>
  </si>
  <si>
    <t xml:space="preserve">GU10 Round Spotlight Fitting Chome 2 pcs/box  Ф93</t>
  </si>
  <si>
    <t xml:space="preserve">GU10 Square Spotlight Fitting White 2 pcs/box  82X82</t>
  </si>
  <si>
    <t xml:space="preserve">GU10 Square Spotlight Fitting Satin Nickle 2 pcs/box  82X82</t>
  </si>
  <si>
    <t xml:space="preserve">GU10 Square Spotlight Fitting Chome 2 pcs/box  82X82</t>
  </si>
  <si>
    <t xml:space="preserve">GU10 Surface Mounted Fitting White </t>
  </si>
  <si>
    <t xml:space="preserve">GU10 Surface Mounted Fitting Black  </t>
  </si>
  <si>
    <t xml:space="preserve">GU10 Surface Monted Fitting White 197mm</t>
  </si>
  <si>
    <t xml:space="preserve">GU10 Surface Monted Fitting Black 197mm</t>
  </si>
  <si>
    <t xml:space="preserve">GU10 Surface Mounted Fitting White ( H : 1000mm ) </t>
  </si>
  <si>
    <t xml:space="preserve">GU10 Surface Mounted Fitting Black ( H : 1000mm ) </t>
  </si>
  <si>
    <t xml:space="preserve">GU10 Fitting Round Movable Black   </t>
  </si>
  <si>
    <t xml:space="preserve">GU 10 Fitting Square Black + Gold </t>
  </si>
  <si>
    <t xml:space="preserve">E27 Bollard Lamp 45CM With Stainless Steel Body Satin Nickel IP44</t>
  </si>
  <si>
    <t xml:space="preserve">Е27 Bollard Lamp 45CM With Stainless Steel Body Grey IP44 </t>
  </si>
  <si>
    <t xml:space="preserve">E27 Bollard Lamp 80CM With PIR Sensor Stainless Steel Satin Nickel IP44</t>
  </si>
  <si>
    <t xml:space="preserve">Е27 Bollard Lamp 80CM With Stainless Steel Body Grey IP44 </t>
  </si>
  <si>
    <t xml:space="preserve">E27 Bollard Lamp 110CM With Stainless Steel Satin Nickel IP44</t>
  </si>
  <si>
    <t xml:space="preserve">Е27 Bollard Lamp 110CM With Stainless Steel Body Grey IP44 </t>
  </si>
  <si>
    <t xml:space="preserve">E27 Bollard Lamp 45CM PIR Sensor With Stainless Steel Body Satin Nickel IP44</t>
  </si>
  <si>
    <t xml:space="preserve">E27 Bollard Lamp 45CM PIR Sensor With Stainless Steel Body Grey IP44</t>
  </si>
  <si>
    <t xml:space="preserve">E27 Bollard Lamp 80CM With PIR Sensor Stainless Steel Grey IP44</t>
  </si>
  <si>
    <t xml:space="preserve">E27 Bollard Lamp 110CM With PIR Sensor Stainless Steel Satin Nickel IP44</t>
  </si>
  <si>
    <t xml:space="preserve">E27 Bollard Lamp 110CM With PIR Sensor Stainless Steel Body Grey IP44</t>
  </si>
  <si>
    <t xml:space="preserve">Wall Lamp Matt Black Down IP65</t>
  </si>
  <si>
    <t xml:space="preserve">LED String Ligh 3M With 6 Bulbs Matt Black IP65 </t>
  </si>
  <si>
    <t xml:space="preserve">Wall Lamp Matt Rose Gold Down IP65</t>
  </si>
  <si>
    <t xml:space="preserve">LED String Ligh 3M With 6 Bulbs Matt Rose Gold IP65 </t>
  </si>
  <si>
    <t xml:space="preserve">E27 Bollard Lamp 60CM  PIR Sensor With 2 EU Plug Sockets  Stainless Steel Grey IP44</t>
  </si>
  <si>
    <t xml:space="preserve">E27 Bollard Lamp 60CM  PIR Sensor With 2 EU Plug Sockets  Stainless Steel Satin Nickel IP44</t>
  </si>
  <si>
    <t xml:space="preserve">E27 Bollard Lamp 80CM With Stainless Steel Body Black IP44</t>
  </si>
  <si>
    <t xml:space="preserve">E27 Bollard Lamp 60CM  PIR Sensor With 2 EU Plug Sockets  Stainless Steel Black IP44</t>
  </si>
  <si>
    <t xml:space="preserve">40W Rechargeable Trolley Speaker With One Wired Microphone RF Control RGB 2*8 inch </t>
  </si>
  <si>
    <t xml:space="preserve">35W Rechargeable Trolley Speaker With One Wired Microphone RF Control RGB 2*6.5 inch </t>
  </si>
  <si>
    <t xml:space="preserve">100W Rechargeable Trolley Speaker With One Wired Microphone RF Control RGB 2*10 inch </t>
  </si>
  <si>
    <t xml:space="preserve">E27 Bollard Lamp 110CM With PIR Sensor Stainless Steel Body Black IP44</t>
  </si>
  <si>
    <t xml:space="preserve">E27 Bollard Lamp 80CM With PIR Sensor Stainless Steel Body Black IP44</t>
  </si>
  <si>
    <t xml:space="preserve">E27 Bollard Lamp 45CM PIR Sensor With Stainless Steel Body Black IP44</t>
  </si>
  <si>
    <t xml:space="preserve">Y26 IP Indoor WIFI Camera 3MP IP20 Dome </t>
  </si>
  <si>
    <t xml:space="preserve">B07 IP Outdoor Camera 3MP IP65  Bullet </t>
  </si>
  <si>
    <t xml:space="preserve">P09-8  WIFI Outdoor Camera With 8 Led Lights 3MP IP65 Dome </t>
  </si>
  <si>
    <t xml:space="preserve">P09-18  WIFI Outdoor Camera With 8 Led Lights 3MP IP65 Dome </t>
  </si>
  <si>
    <t xml:space="preserve">40W Rechargeable  Speaker With One Wired Microphone RF Control &amp; Handle  2*8 inch </t>
  </si>
  <si>
    <t xml:space="preserve">Vacuum Cleaner Auto Charging Gyro Robotic Laser Compatible With Amazon Alexa And Google Home Black</t>
  </si>
  <si>
    <t xml:space="preserve">GU 10 Fitting Square Black + Rose Gold  </t>
  </si>
  <si>
    <t xml:space="preserve">GU 10 Fitting Square Black + Chrome </t>
  </si>
  <si>
    <t xml:space="preserve">GU 10 Fitting Square Black + Black </t>
  </si>
  <si>
    <t xml:space="preserve">GU 10 Fitting Round Black + Gold </t>
  </si>
  <si>
    <t xml:space="preserve">GU 10 Fitting Round Black + Rose Gold  </t>
  </si>
  <si>
    <t xml:space="preserve">GU 10 Fitting Round Black + Chrome </t>
  </si>
  <si>
    <t xml:space="preserve">GU 10 Fitting Round Black + Black </t>
  </si>
  <si>
    <t xml:space="preserve">Tripod Stand for Floodlights</t>
  </si>
  <si>
    <t xml:space="preserve">9107</t>
  </si>
  <si>
    <t xml:space="preserve">Conversor E40 a E27</t>
  </si>
  <si>
    <t xml:space="preserve">30W LED Floodlight SAMSUNG CHIP Black Body 4000K Super Bright 185LM/W</t>
  </si>
  <si>
    <t xml:space="preserve">Tripod Stand for Floodlights Black Color</t>
  </si>
  <si>
    <t xml:space="preserve">Linsn Com700</t>
  </si>
  <si>
    <t xml:space="preserve">discount 65%</t>
  </si>
  <si>
    <t xml:space="preserve">HDMI Cable</t>
  </si>
  <si>
    <t xml:space="preserve">Linsn Sending Card</t>
  </si>
  <si>
    <t xml:space="preserve">9868</t>
  </si>
  <si>
    <t xml:space="preserve">10W LED Solar Floodlight Black Body 4000K PIR Sensor IP 65</t>
  </si>
  <si>
    <t xml:space="preserve">€ 83.90</t>
  </si>
  <si>
    <t xml:space="preserve">10W LED Solar Floodlight 4000K</t>
  </si>
  <si>
    <t xml:space="preserve">9886</t>
  </si>
  <si>
    <t xml:space="preserve">6W External Surface Kit For VT-609</t>
  </si>
  <si>
    <t xml:space="preserve">9887</t>
  </si>
  <si>
    <t xml:space="preserve">12W External Surface Kit For VT-1209</t>
  </si>
  <si>
    <t xml:space="preserve">9888</t>
  </si>
  <si>
    <t xml:space="preserve">18W External Surface Kit For VT-1809</t>
  </si>
  <si>
    <t xml:space="preserve">9889</t>
  </si>
  <si>
    <t xml:space="preserve">24W External Surface Kit For VT-2409</t>
  </si>
  <si>
    <t xml:space="preserve">30W LED Floodlight SAMSUNG CHIP Black Body 6400K Super Bright 185LM/W</t>
  </si>
  <si>
    <t xml:space="preserve">50W LED Floodlight SAMSUNG CHIP Black Body 4000K Super Bright 185LM/W</t>
  </si>
  <si>
    <t xml:space="preserve">50W LED Floodlight SAMSUNG CHIP Black Body 6400K Super Bright 185LM/W</t>
  </si>
  <si>
    <t xml:space="preserve">100W LED Floodlight SAMSUNG CHIP Black Body 4000K Super Bright 185LM/W</t>
  </si>
  <si>
    <t xml:space="preserve">100W LED Floodlight SAMSUNG CHIP Black Body 6500K Super Bright 185LM/W</t>
  </si>
  <si>
    <t xml:space="preserve">200W LED Floodlight SAMSUNG CHIP Black Body 4000K Super Bright 185LM/W</t>
  </si>
  <si>
    <t xml:space="preserve">200W LED Floodlight SAMSUNG CHIP Black Body 6400K Super Bright 185LM/W</t>
  </si>
  <si>
    <t xml:space="preserve">10W LED Floodlight SMD SAMSUNG CHIP PRO-S Grey Body 3000K</t>
  </si>
  <si>
    <t xml:space="preserve">10W LED Floodlight SMD SAMSUNG CHIP PRO-S Grey Body 4000K</t>
  </si>
  <si>
    <t xml:space="preserve">1 Metro Carril 2 Núcleos Color Negro</t>
  </si>
  <si>
    <t xml:space="preserve">Spring Holder Ser For Panel 600X600</t>
  </si>
  <si>
    <t xml:space="preserve">1 Meter Black 4 Core Track</t>
  </si>
  <si>
    <t xml:space="preserve">1 Meter White 4 Core Track</t>
  </si>
  <si>
    <t xml:space="preserve">1.5 Meters Black 4 Core Track</t>
  </si>
  <si>
    <t xml:space="preserve">1.5 Meters White 4 Core Track</t>
  </si>
  <si>
    <t xml:space="preserve">2 Meters Black 4 Core Track</t>
  </si>
  <si>
    <t xml:space="preserve">2 Meters White 4 Core Track</t>
  </si>
  <si>
    <t xml:space="preserve">9956</t>
  </si>
  <si>
    <t xml:space="preserve">Aluminum Profile Set Milky Cover Corner 200cm 2pcs/box</t>
  </si>
  <si>
    <t xml:space="preserve">Extension Frame 622X622 For 600X600 Panel</t>
  </si>
  <si>
    <t xml:space="preserve">Case For External Mounting 1200 x 300 mm</t>
  </si>
  <si>
    <t xml:space="preserve">9970</t>
  </si>
  <si>
    <t xml:space="preserve">Case For External Mounting 300 x 300 mm</t>
  </si>
  <si>
    <t xml:space="preserve">9981</t>
  </si>
  <si>
    <t xml:space="preserve">Aluminum Profile Narrow Flat Cap Transparent</t>
  </si>
  <si>
    <t xml:space="preserve">9982</t>
  </si>
  <si>
    <t xml:space="preserve">Aluminum Profile Narrow Flat Cap Matt</t>
  </si>
  <si>
    <t xml:space="preserve">9983</t>
  </si>
  <si>
    <t xml:space="preserve">Aluminum Profile Narrow Round Cap Transparent</t>
  </si>
  <si>
    <t xml:space="preserve">9986</t>
  </si>
  <si>
    <t xml:space="preserve">Aluminum Profile Broad Matt</t>
  </si>
  <si>
    <t xml:space="preserve">Surface Frame For 1200x600mm Panel White</t>
  </si>
  <si>
    <t xml:space="preserve">9990</t>
  </si>
  <si>
    <t xml:space="preserve">Aluminum Profile Set Milky Cover 100cm</t>
  </si>
  <si>
    <t xml:space="preserve">9991</t>
  </si>
  <si>
    <t xml:space="preserve">Aluminum Profile Set Milky Cover 200cm </t>
  </si>
  <si>
    <t xml:space="preserve">Case For External Mounting 625 x 625 mm</t>
  </si>
  <si>
    <t xml:space="preserve">Case For External Mounting 600 x 600 mm Universal</t>
  </si>
  <si>
    <t xml:space="preserve">10W LED Floodlight SMD SAMSUNG CHIP PRO-S Black Body 6500K</t>
  </si>
  <si>
    <t xml:space="preserve">10W LED Floodlight SMD SAMSUNG CHIP PRO-S White Body 3000K</t>
  </si>
  <si>
    <t xml:space="preserve">10W LED Floodlight SMD SAMSUNG CHIP PRO-S White Body 4000K</t>
  </si>
  <si>
    <t xml:space="preserve">10W LED Floodlight SMD SAMSUNG CHIP PRO-S White Body 6500K</t>
  </si>
  <si>
    <t xml:space="preserve">20W LED Floodlight SMD SAMSUNG CHIP PRO-S Black Body 3000K</t>
  </si>
  <si>
    <t xml:space="preserve">order 100-499 pcs - eur 5,90/piece</t>
  </si>
  <si>
    <t xml:space="preserve">20W LED Floodlight SMD SAMSUNG CHIP PRO-S Black Body 4000K</t>
  </si>
  <si>
    <t xml:space="preserve">20W LED Floodlight SMD SAMSUNG CHIP PRO-S Black Body 6500K</t>
  </si>
  <si>
    <t xml:space="preserve">20W LED Floodlight SMD SAMSUNG CHIP PRO-S White Body 3000K</t>
  </si>
  <si>
    <t xml:space="preserve">20W LED Floodlight SMD SAMSUNG CHIP PRO-S White Body 4000K</t>
  </si>
  <si>
    <t xml:space="preserve">20W LED Floodlight SMD SAMSUNG CHIP PRO-S White Body 6500K</t>
  </si>
  <si>
    <t xml:space="preserve">30W LED Floodlight SMD SAMSUNG CHIP PRO-S Black Body 3000K</t>
  </si>
  <si>
    <t xml:space="preserve">order 100-499 pcs - eur 6,90/piece</t>
  </si>
  <si>
    <t xml:space="preserve">30W LED Floodlight SMD SAMSUNG CHIP PRO-S Black Body 4000K</t>
  </si>
  <si>
    <t xml:space="preserve">30W LED Floodlight SMD SAMSUNG CHIP PRO-S Black Body 6500K</t>
  </si>
  <si>
    <t xml:space="preserve">30W LED Floodlight SMD SAMSUNG CHIP PRO-S White Body 3000K</t>
  </si>
  <si>
    <t xml:space="preserve">30W LED Floodlight SMD SAMSUNG CHIP PRO-S White Body 4000K</t>
  </si>
  <si>
    <t xml:space="preserve">30W LED Floodlight SMD SAMSUNG CHIP PRO-S White Body 6500K</t>
  </si>
  <si>
    <t xml:space="preserve">50W LED Floodlight SMD SAMSUNG CHIP PRO-S Black Body 6500K</t>
  </si>
  <si>
    <t xml:space="preserve">order 100-499 pcs - eur 8,90/piece</t>
  </si>
  <si>
    <t xml:space="preserve">200W LED Floodlight SMD SAMSUNG CHIP PRO-S Black Body 4000K</t>
  </si>
  <si>
    <t xml:space="preserve">200W LED Floodlight SMD SAMSUNG CHIP PRO-S Black Body 6500K</t>
  </si>
  <si>
    <t xml:space="preserve">200W LED Floodlight SMD SAMSUNG CHIP PRO-S White Body 4000K</t>
  </si>
  <si>
    <t xml:space="preserve">200W LED Floodlight SMD SAMSUNG CHIP PRO-S White Body 6500K</t>
  </si>
  <si>
    <t xml:space="preserve">300W LED Floodlight SMD SAMSUNG CHIP PRO-S Black Body 4000K</t>
  </si>
  <si>
    <t xml:space="preserve">300W LED Floodlight SMD SAMSUNG CHIP PRO-S Black Body 6500K</t>
  </si>
  <si>
    <t xml:space="preserve">300W LED Floodlight SMD SAMSUNG CHIP PRO-S White Body 4000K</t>
  </si>
  <si>
    <t xml:space="preserve">300W LED Floodlight SMD SAMSUNG CHIP PRO-S White Body 6500K</t>
  </si>
  <si>
    <t xml:space="preserve">LED Highbay - 100W ALU 4000K</t>
  </si>
  <si>
    <t xml:space="preserve">LED Highbay - 100W ALU 6500K</t>
  </si>
  <si>
    <t xml:space="preserve">LED Highbay - 200W ALU 4000K</t>
  </si>
  <si>
    <t xml:space="preserve">LED Highbay - 200W ALU 6500K</t>
  </si>
  <si>
    <t xml:space="preserve">38W LED Designer Hanging Lamp Black 4000K</t>
  </si>
  <si>
    <t xml:space="preserve">38W LED Designer Hanging Lamp Black 3000K</t>
  </si>
  <si>
    <t xml:space="preserve">24W LED Hanging Lamp (80*100CM) 4000K Black Body</t>
  </si>
  <si>
    <t xml:space="preserve">24W LED Hanging Lamp (80*100CM) 3000K Black Body</t>
  </si>
  <si>
    <t xml:space="preserve">24W LED Hanging Lamp (80*100CM) 4000K White Body</t>
  </si>
  <si>
    <t xml:space="preserve">24W LED Hanging Lamp (80*100CM) 3000K White Body</t>
  </si>
  <si>
    <t xml:space="preserve">30W LED Designer Hanging Lamp (120*100CM) 4000K White Body</t>
  </si>
  <si>
    <t xml:space="preserve">30W LED Designer Hanging Lamp (120*100CM) 3000K White Body</t>
  </si>
  <si>
    <t xml:space="preserve">19W LED Designer Hanging Lamp Black 4000K</t>
  </si>
  <si>
    <t xml:space="preserve">19W LED Designer Hanging Lamp Black 3000K</t>
  </si>
  <si>
    <t xml:space="preserve">57W LED Designer Hanging Lamp Crystal Black 4000K</t>
  </si>
  <si>
    <t xml:space="preserve">57W LED Designer Hanging Lamp Crystal Black 3000K</t>
  </si>
  <si>
    <t xml:space="preserve">24W LED Hanging Lamp (80*20*100CM) 4000K White Body</t>
  </si>
  <si>
    <t xml:space="preserve">24W LED Hanging Lamp (80*20*100CM) 3000K White Body</t>
  </si>
  <si>
    <t xml:space="preserve">20W LED Designer Hanging Lamp Black+Brass 4000K</t>
  </si>
  <si>
    <t xml:space="preserve">13W LED Hanging Lamp 40CM 3000K White Body</t>
  </si>
  <si>
    <t xml:space="preserve">13W LED Hanging Lamp 40CM 4000K Black Body</t>
  </si>
  <si>
    <t xml:space="preserve">13W LED Hanging Lamp 40CM 3000K Black Body</t>
  </si>
  <si>
    <t xml:space="preserve">9W LED Designer Hanging Lamp (10*10*100CM) Black 4000K</t>
  </si>
  <si>
    <t xml:space="preserve">9W LED Designer Hanging Lamp (10*10*100CM) Black 3000K</t>
  </si>
  <si>
    <t xml:space="preserve">9W LED Designer Hanging Lamp (10*10*100CM) White 4000K</t>
  </si>
  <si>
    <t xml:space="preserve">9W LED Designer Hanging Lamp (10*10*100CM) White 3000K</t>
  </si>
  <si>
    <t xml:space="preserve">9W LED Designer Hanging Lamp (19.5*17.5*100CM) Black 4000K</t>
  </si>
  <si>
    <t xml:space="preserve">9W LED Designer Hanging Lamp (19.5*17.5*100CM) Black 3000K</t>
  </si>
  <si>
    <t xml:space="preserve">9W LED Designer Hanging Lamp (30*320*100CM) Black 3000K</t>
  </si>
  <si>
    <t xml:space="preserve">9W LED Designer Hanging Lamp (30*320*100CM) Black Body 4000K</t>
  </si>
  <si>
    <t xml:space="preserve">9W LED Designer Hanging Lamp (30*320*100CM) Black+Gold Body 3000K</t>
  </si>
  <si>
    <t xml:space="preserve">9W LED Designer Hanging Lamp (30*320*100CM) Black+Gold Body 4000K</t>
  </si>
  <si>
    <t xml:space="preserve">20W LED Designer Hanging Lamp Black+Brass 3000K</t>
  </si>
  <si>
    <t xml:space="preserve">32W LED Designer Hanging Lamp (43*100) 4000K White Body Whit Wood </t>
  </si>
  <si>
    <t xml:space="preserve">32W LED Designer Hanging Lamp (43*100) 3000K White Body Whit Wood </t>
  </si>
  <si>
    <t xml:space="preserve">13W LED Hanging Lamp 40CM 4000K White Body</t>
  </si>
  <si>
    <t xml:space="preserve">40W LED Linear Light Black Body 6500K</t>
  </si>
  <si>
    <t xml:space="preserve">40W LED Linear Light White Body 4000K</t>
  </si>
  <si>
    <t xml:space="preserve">X Connector Black Body 4000K</t>
  </si>
  <si>
    <t xml:space="preserve">X Connector Black Body 6500K</t>
  </si>
  <si>
    <t xml:space="preserve">X Connector White Body 4000K</t>
  </si>
  <si>
    <t xml:space="preserve">X Connector White Body 6500K</t>
  </si>
  <si>
    <t xml:space="preserve">T Connector Black Body 6500K</t>
  </si>
  <si>
    <t xml:space="preserve">T Connector White Body 4000K</t>
  </si>
  <si>
    <t xml:space="preserve">T Connector White Body 6500K</t>
  </si>
  <si>
    <t xml:space="preserve">L Connector Black Body 4000K</t>
  </si>
  <si>
    <t xml:space="preserve">L Connector Black Body 6500K</t>
  </si>
  <si>
    <t xml:space="preserve">L Connector White Body 4000K</t>
  </si>
  <si>
    <t xml:space="preserve">L Connector White Body 6500K</t>
  </si>
  <si>
    <t xml:space="preserve">Power Cable Black 1.5M 3*0.75MMÂ²</t>
  </si>
  <si>
    <t xml:space="preserve">Power Cable White 1.5M 3*0.75MMÂ²</t>
  </si>
  <si>
    <t xml:space="preserve">Power Cable With 2 Plugs Black 2M 3*0.75MMÂ²</t>
  </si>
  <si>
    <t xml:space="preserve">Power Cable With 2 Plugs White 2M 3*0.75MMÂ²</t>
  </si>
  <si>
    <t xml:space="preserve">Suspended Kit</t>
  </si>
  <si>
    <t xml:space="preserve">Recessed Kit</t>
  </si>
  <si>
    <t xml:space="preserve">12W LED Bulkhead 3000K</t>
  </si>
  <si>
    <t xml:space="preserve">12W LED Bulkhead 4000K</t>
  </si>
  <si>
    <t xml:space="preserve">12W LED Bulkhead 6400K</t>
  </si>
  <si>
    <t xml:space="preserve">18W LED Bulkhead 3000K</t>
  </si>
  <si>
    <t xml:space="preserve">18W LED Bulkhead 4000K</t>
  </si>
  <si>
    <t xml:space="preserve">18W LED Bulkhead 6500K</t>
  </si>
  <si>
    <t xml:space="preserve">LED Highbay - 100W 4000K</t>
  </si>
  <si>
    <t xml:space="preserve">LED Highbay - 100W 6500K</t>
  </si>
  <si>
    <t xml:space="preserve">30W LED Street Light 4000K</t>
  </si>
  <si>
    <t xml:space="preserve">30W LED Street Light 6500K</t>
  </si>
  <si>
    <t xml:space="preserve">50W LED Street Light 4000K</t>
  </si>
  <si>
    <t xml:space="preserve">50W LED Street Light 6500K</t>
  </si>
  <si>
    <t xml:space="preserve">100W LED Street Light 4000K</t>
  </si>
  <si>
    <t xml:space="preserve">100W LED Street Light 6500K</t>
  </si>
  <si>
    <t xml:space="preserve">LED Waterproof Fitting X-SERIES 1200mm 36W 4000K 120LM/W Sensor </t>
  </si>
  <si>
    <t xml:space="preserve">LED Waterproof Fitting X-SERIES 1200mm 36W 6400K 120LM/W Sensor</t>
  </si>
  <si>
    <t xml:space="preserve">10PCS/SET</t>
  </si>
  <si>
    <t xml:space="preserve">LED Panel 36W 600x600mm Backlit  120Lm/W 4000K</t>
  </si>
  <si>
    <t xml:space="preserve">LED Panel 36W 600x600mm Backlit  120Lm/W 6400K</t>
  </si>
  <si>
    <t xml:space="preserve">LED Waterproof Fitting X-SERIES 1200mm 36W 6400K 120LM/W</t>
  </si>
  <si>
    <t xml:space="preserve">LED Waterproof Fitting X-SERIES 1200mm 36W 4000K 120LM/W</t>
  </si>
  <si>
    <t xml:space="preserve">LED Waterproof Fitting X-SERIES 1500mm 48W 6400K 120LM/W</t>
  </si>
  <si>
    <t xml:space="preserve">LED Waterproof Fitting X-SERIES 1500mm 48W 4000K 120LM/W</t>
  </si>
  <si>
    <t xml:space="preserve">20W LED Solar Street Light Bridgelux Chip 4000K</t>
  </si>
  <si>
    <t xml:space="preserve">30W LED Solar Street Light Bridgelux Chip 4000K</t>
  </si>
  <si>
    <t xml:space="preserve">30W LED Solar Street Light Bridgelux Chip 6400K</t>
  </si>
  <si>
    <t xml:space="preserve">35W LED Solar Street Light Bridgelux Chip 4000K</t>
  </si>
  <si>
    <t xml:space="preserve">35W LED Solar Street Light Bridgelux Chip 6400K</t>
  </si>
  <si>
    <t xml:space="preserve">Ultra Thing Magnetic Track Rail Surface Mount Black Body</t>
  </si>
  <si>
    <t xml:space="preserve">5W LED Magnetic Linear Spot Light Slim 4000K Black Body</t>
  </si>
  <si>
    <t xml:space="preserve">5W LED Magnetic Linear Spot Light Slim 3000K Black Body</t>
  </si>
  <si>
    <t xml:space="preserve">5W LED Magnetic Linear Spot Light Slim 6400K Black Body</t>
  </si>
  <si>
    <t xml:space="preserve">12W LED Magnetic Linear Spot Light Slim 4000K Black Body</t>
  </si>
  <si>
    <t xml:space="preserve">12W LED Magnetic Linear Spot Light Slim 3000K Black Body</t>
  </si>
  <si>
    <t xml:space="preserve">12W LED Magnetic Linear Spot Light Slim 6400K Black Body</t>
  </si>
  <si>
    <t xml:space="preserve">22W LED Magnetic Linear Spot Light Slim 4000K Black Body</t>
  </si>
  <si>
    <t xml:space="preserve">22W LED Magnetic Linear Spot Light Slim 3000K Black Body</t>
  </si>
  <si>
    <t xml:space="preserve">22W LED Magnetic Linear Spot Light Slim 6400K Black Body</t>
  </si>
  <si>
    <t xml:space="preserve">14W LED Slim Magnetic Track Light Flood Light 4000K Black Body</t>
  </si>
  <si>
    <t xml:space="preserve">14W LED Slim Magnetic Track Light Flood Light 3000K Black Body</t>
  </si>
  <si>
    <t xml:space="preserve">14W LED Slim Magnetic Track Light Flood Light 6400K Black Body</t>
  </si>
  <si>
    <t xml:space="preserve">18W LED Slim Magnetic Track Light Flood Light 4000K Black Body</t>
  </si>
  <si>
    <t xml:space="preserve">18W LED Slim Magnetic Track Light Flood Light 3000K Black Body</t>
  </si>
  <si>
    <t xml:space="preserve">18W LED Slim Magnetic Track Light Flood Light 6400K Black Body</t>
  </si>
  <si>
    <t xml:space="preserve">22W LED Slim Magnetic Track Light Flood Light 4000K Black Body</t>
  </si>
  <si>
    <t xml:space="preserve">22W LED Slim Magnetic Track Light Flood Light 3000K Black Body</t>
  </si>
  <si>
    <t xml:space="preserve">22W LED Slim Magnetic Track Light Flood Light 6400K Black Body</t>
  </si>
  <si>
    <t xml:space="preserve">11W LED Slim Magnetic Track Light 4000K Black Body</t>
  </si>
  <si>
    <t xml:space="preserve">11W LED Slim Magnetic Track Light 3000K Black Body</t>
  </si>
  <si>
    <t xml:space="preserve">11W LED Slim Magnetic Track Light 6400K Black Body</t>
  </si>
  <si>
    <t xml:space="preserve">20W LED Slim Magnetic Track Light 4000K Black Body</t>
  </si>
  <si>
    <t xml:space="preserve">20W LED Slim Magnetic Track Light 3000K Black Body</t>
  </si>
  <si>
    <t xml:space="preserve">20W LED Slim Magnetic Track Light 6400K Black Body</t>
  </si>
  <si>
    <t xml:space="preserve">5W LED Magnetic Linear Spotlight Slim Adjustable 4000K Black Body</t>
  </si>
  <si>
    <t xml:space="preserve">5W LED Magnetic Linear Spotlight Slim Adjustable 3000K Black Body</t>
  </si>
  <si>
    <t xml:space="preserve">5W LED Magnetic Linear Spotlight Slim Adjustable 6400K Black Body</t>
  </si>
  <si>
    <t xml:space="preserve">12W LED Magnetic Linear Spotlight Slim Adjustable 4000K Black Body</t>
  </si>
  <si>
    <t xml:space="preserve">12W LED Magnetic Linear Spotlight Slim Adjustable 3000K Black Body</t>
  </si>
  <si>
    <t xml:space="preserve">12W LED Magnetic Linear Spotlight Slim Adjustable 6400K Black Body</t>
  </si>
  <si>
    <t xml:space="preserve">15W LED Magnetic Track Light Pendant 4000K Black Body</t>
  </si>
  <si>
    <t xml:space="preserve">15W LED Magnetic Track Light Pendant 3000K Black Body</t>
  </si>
  <si>
    <t xml:space="preserve">15W LED Magnetic Track Light Pendant 6400K Black Body</t>
  </si>
  <si>
    <t xml:space="preserve">25W LED Magnetic Track Light L Shape 4000K Black Body</t>
  </si>
  <si>
    <t xml:space="preserve">25W LED Magnetic Track Light L Shape 3000K Black Body</t>
  </si>
  <si>
    <t xml:space="preserve">25W LED Magnetic Track Light L Shape 6400K Black Body</t>
  </si>
  <si>
    <t xml:space="preserve">Magnetic Track Light I Shape Straight Connector</t>
  </si>
  <si>
    <t xml:space="preserve">Magnetic Track Light I Shape Right Angle Turn Connector</t>
  </si>
  <si>
    <t xml:space="preserve">Magnetic Track Light L Shape Connector</t>
  </si>
  <si>
    <t xml:space="preserve">100W LED Driver 100W 185-265V For Magnetic Track Light</t>
  </si>
  <si>
    <t xml:space="preserve">200W LED Driver 100W 185-265V For Magnetic Track Light</t>
  </si>
  <si>
    <t xml:space="preserve">35W LED Tracklight Aluminum 4000K Black Body</t>
  </si>
  <si>
    <t xml:space="preserve">8W LED Wall Light Brown Body IP65 3000K</t>
  </si>
  <si>
    <t xml:space="preserve">8W LED Wall Light Brown Body IP65 4000K</t>
  </si>
  <si>
    <t xml:space="preserve">2W LED Wall Mounted Spotlight Square 3000K Black Body</t>
  </si>
  <si>
    <t xml:space="preserve">2W LED Wall Mounted Spotlight Square 4000K Black Body</t>
  </si>
  <si>
    <t xml:space="preserve">2W LED Wall Mounted Spotlight Square 3000K White Body</t>
  </si>
  <si>
    <t xml:space="preserve">2W LED Wall Mounted Spotlight Square 4000K White Body</t>
  </si>
  <si>
    <t xml:space="preserve">2W LED Wall Mounted Spotlight Round 3000K Black Body</t>
  </si>
  <si>
    <t xml:space="preserve">2W LED Wall Mounted Spotlight Round 4000K Black Body</t>
  </si>
  <si>
    <t xml:space="preserve">2W LED Wall Mounted Spotlight Round 3000K White Body</t>
  </si>
  <si>
    <t xml:space="preserve">2W LED Wall Mounted Spotlight Round 4000K White Body</t>
  </si>
  <si>
    <t xml:space="preserve">GU10 Spotlight Fitting Wall Mounted Black Body</t>
  </si>
  <si>
    <t xml:space="preserve">GU10 Spotlight Fitting Wall Mounted White Body</t>
  </si>
  <si>
    <t xml:space="preserve">GU10 Spotlight Fitting Iron+PC White+White</t>
  </si>
  <si>
    <t xml:space="preserve">GU10 2 Head Spotlight Fitting Iron+PC White+White</t>
  </si>
  <si>
    <t xml:space="preserve">GU10 3 Head Spotlight Fitting Iron+PC White+White</t>
  </si>
  <si>
    <t xml:space="preserve">LED Aluminum Module 18W 3000K </t>
  </si>
  <si>
    <t xml:space="preserve">LED Aluminum Module 18W 4000K </t>
  </si>
  <si>
    <t xml:space="preserve">LED Aluminum Module 18W 6400K </t>
  </si>
  <si>
    <t xml:space="preserve">2W LED Solar Spike Aluminum Base 3in1</t>
  </si>
  <si>
    <t xml:space="preserve">3W LED Solar Wall light Brick Lithium Battery 3.7v 1200mA CCT: 4000K+3000K Black</t>
  </si>
  <si>
    <t xml:space="preserve">3W LED Solar Wall light Brick Lithium Battery 3.7v 1200mA CCT: 4000K+3000K White</t>
  </si>
  <si>
    <t xml:space="preserve">6W LED Solar Wall Light Brick Lithium Battery Black 4000K </t>
  </si>
  <si>
    <t xml:space="preserve">6W LED Solar Wall Light Brick Lithium Battery White 4000K </t>
  </si>
  <si>
    <t xml:space="preserve">2W LED Solar Wall light Panda Lithium Battery 3.7v 1200mA CCT: 4000K Black+White</t>
  </si>
  <si>
    <t xml:space="preserve">30W LED Solar Floodlight LiFePo Battery 3.7V Black 4000K</t>
  </si>
  <si>
    <t xml:space="preserve">30W LED Solar Floodlight LiFePo Battery 3.7V Black 6000K</t>
  </si>
  <si>
    <t xml:space="preserve">10W LED Solar Floodlight LiFePo Battery 3.7V Black 6000K</t>
  </si>
  <si>
    <t xml:space="preserve">10W LED Solar Floodlight LiFePo Battery 3.7V Black 4000K</t>
  </si>
  <si>
    <t xml:space="preserve">15W LED Solar Yard Light LiFePO4 Battery 3.2V 6000mA CCT: 6000K+4000K Black</t>
  </si>
  <si>
    <t xml:space="preserve">15W LED Solar Yard Light LiFePO4 Battery 3.2V 6000mA CCT: 6000K+4000K White</t>
  </si>
  <si>
    <t xml:space="preserve">4W Led Table Lamp White 3in1</t>
  </si>
  <si>
    <t xml:space="preserve">4W Led Table Lamp Black 3in1</t>
  </si>
  <si>
    <t xml:space="preserve">3W Led Table Lamp Nickle Sand 3in1</t>
  </si>
  <si>
    <t xml:space="preserve">3W Led Table Lamp Black 3in1</t>
  </si>
  <si>
    <t xml:space="preserve">3W Led Table Lamp White 3in1</t>
  </si>
  <si>
    <t xml:space="preserve">Battery VT-40W Solar Floodlight </t>
  </si>
  <si>
    <t xml:space="preserve">Battery VT-80W Solar Floodlight </t>
  </si>
  <si>
    <t xml:space="preserve">Battery VT-120W Solar Floodlight </t>
  </si>
  <si>
    <t xml:space="preserve">Battery VT-180W Solar Floodlight </t>
  </si>
  <si>
    <t xml:space="preserve">Battery VT-240W Solar Floodlight </t>
  </si>
  <si>
    <t xml:space="preserve">5W LED Hanging Pendant Light Black Body 3000K</t>
  </si>
  <si>
    <t xml:space="preserve">5W LED Hanging Pendant Light White Body 3000K</t>
  </si>
  <si>
    <t xml:space="preserve">5W Led Table Lamp Black Body 3000K</t>
  </si>
  <si>
    <t xml:space="preserve">5W Led Table Lamp White Body 3000K</t>
  </si>
  <si>
    <t xml:space="preserve">30W LED Track Light Black Body 3IN1</t>
  </si>
  <si>
    <t xml:space="preserve">Garden Spike Aluminium Mini GU10 (88*75*245mm)</t>
  </si>
  <si>
    <t xml:space="preserve">Garden Spike Aluminium Mini GU10 (105*75*245mm) </t>
  </si>
  <si>
    <t xml:space="preserve">Mini GU10 Underground Fitting Round </t>
  </si>
  <si>
    <t xml:space="preserve">Mini GU10 Underground Fitting Square </t>
  </si>
  <si>
    <t xml:space="preserve">3W LED Step Light White Body 3000K </t>
  </si>
  <si>
    <t xml:space="preserve">5W LED Step Light White Body 3000K </t>
  </si>
  <si>
    <t xml:space="preserve">GU10 Surface Fitting Round White Body </t>
  </si>
  <si>
    <t xml:space="preserve">GU10 Surface Fitting Round Black Body </t>
  </si>
  <si>
    <t xml:space="preserve">1W LED Solar Wall Lamp SMD BLack Body IP44 3000K</t>
  </si>
  <si>
    <t xml:space="preserve">1W LED Solar Wall Lamp SMD White Body IP44 3000K</t>
  </si>
  <si>
    <t xml:space="preserve">1W LED Solar Wall Lamp SMD With Microwave Sensor IP44 3000K</t>
  </si>
  <si>
    <t xml:space="preserve">5.5W LED Solar Wall Lamp SMD With PIR Sensor Square IP44 3000K</t>
  </si>
  <si>
    <t xml:space="preserve">12W LED Solar Floodlight 6400K White Body</t>
  </si>
  <si>
    <t xml:space="preserve">16W LED Solar Floodlight 4000K White Body</t>
  </si>
  <si>
    <t xml:space="preserve">16W LED Solar Floodlight 6000K White Body</t>
  </si>
  <si>
    <t xml:space="preserve">20W LED Solar Floodlight 4000K White Body</t>
  </si>
  <si>
    <t xml:space="preserve">20W LED Solar Floodlight 6400K White Body</t>
  </si>
  <si>
    <t xml:space="preserve">35W LED Solar Floodlight 4000K White Body</t>
  </si>
  <si>
    <t xml:space="preserve">40W LED Solar Floodlight 4000K White Body</t>
  </si>
  <si>
    <t xml:space="preserve">40W LED Solar Floodlight 6400K White Body</t>
  </si>
  <si>
    <t xml:space="preserve">50W LED Solar Floodlight 4000K White Body</t>
  </si>
  <si>
    <t xml:space="preserve">50W LED Solar Floodlight 6000K White Body</t>
  </si>
  <si>
    <t xml:space="preserve">E27 Wall Lamp Holder Clear PC Matt Black Body</t>
  </si>
  <si>
    <t xml:space="preserve">E27 Wall Lamp Holder Opal PC Matt Black Body</t>
  </si>
  <si>
    <t xml:space="preserve">E27 Pole Lamp Holder Opal PC Matt Black Body</t>
  </si>
  <si>
    <t xml:space="preserve">E27 Wall Lamp Holder Clear Glass Matt Black Body</t>
  </si>
  <si>
    <t xml:space="preserve">E27 Pole Lamp Holder Clear Glass Matt Black Body</t>
  </si>
  <si>
    <t xml:space="preserve">10425</t>
  </si>
  <si>
    <t xml:space="preserve">Paper Cup V-TAC 50pcs </t>
  </si>
  <si>
    <t xml:space="preserve">discount 50% </t>
  </si>
  <si>
    <t xml:space="preserve">12W LED Lamp (D150*H800) 4000K Anthracite Body IP65</t>
  </si>
  <si>
    <t xml:space="preserve">10W LED Linear Wall Light (510*60*50mm) Colorcode: 3000K Colorcode IP65</t>
  </si>
  <si>
    <t xml:space="preserve">10W LED Linear Wall Light (510*60*50mm) Colorcode: 4000K Colorcode IP65</t>
  </si>
  <si>
    <t xml:space="preserve">10W LED Linear Wall Light (510*60*50mm) Colorcode: 3000K Anthracite Body IP65</t>
  </si>
  <si>
    <t xml:space="preserve">10W LED Linear Wall Light (510*60*50mm) Colorcode: 4000K Anthracite Body IP65</t>
  </si>
  <si>
    <t xml:space="preserve">16W LED Linear Wall Light (1010*60*50mm) Colorcode: 3000K Colorcode IP65</t>
  </si>
  <si>
    <t xml:space="preserve">16W LED Linear Wall Light (1010*60*50mm) Colorcode: 3000K Anthracite Body IP65</t>
  </si>
  <si>
    <t xml:space="preserve">16W LED Linear Wall Light (1010*60*50mm) Colorcode: 4000K Anthracite Body IP65</t>
  </si>
  <si>
    <t xml:space="preserve">23W LED Linear Wall Light (1410*60*50mm) Colorcode: 3000K Colorcode IP65</t>
  </si>
  <si>
    <t xml:space="preserve">23W LED Linear Wall Light (1410*60*50mm) Colorcode: 4000K Colorcode IP65</t>
  </si>
  <si>
    <t xml:space="preserve">23W LED Linear Wall Light (1410*60*50mm) Colorcode: 3000K Anthracite Body IP65</t>
  </si>
  <si>
    <t xml:space="preserve">23W LED Linear Wall Light (1410*60*50mm) Colorcode: 4000K Anthracite Body IP65</t>
  </si>
  <si>
    <t xml:space="preserve">5W LED Wall Light 3000K White Body IP65</t>
  </si>
  <si>
    <t xml:space="preserve">5W LED Wall Light 4000K White Body IP65</t>
  </si>
  <si>
    <t xml:space="preserve">5W LED Wall Light 3000K Black Body IP65</t>
  </si>
  <si>
    <t xml:space="preserve">5W LED Wall Light 4000K Black Body IP65</t>
  </si>
  <si>
    <t xml:space="preserve">5W LED Wall Light 3000K+4000K White Body IP65</t>
  </si>
  <si>
    <t xml:space="preserve">5W LED Wall Light 3000K+4000K Black Body IP65</t>
  </si>
  <si>
    <t xml:space="preserve">LED Table Lamp 2200mAH Battery D86*H210mm Black Body IP54 2700K+5700K</t>
  </si>
  <si>
    <t xml:space="preserve">LED Table Lamp 2200mAH Battery D86*H210mm White Body IP54 2700K+5700K</t>
  </si>
  <si>
    <t xml:space="preserve">LED Highbay - 120W ; 150W ; 200W Optional and 3in1( 3000K;4000K;5000K ) 160LM/W UFO </t>
  </si>
  <si>
    <t xml:space="preserve">40W LED Linear Hanging Suspension Light : Up &amp; Down System 3IN1 Black Body</t>
  </si>
  <si>
    <t xml:space="preserve">40W LED Linear Hanging Suspension Light : Up &amp; Down System 3IN1 White Body</t>
  </si>
  <si>
    <t xml:space="preserve">Bollard Garden Light Fitting  E27 (76mmx365x236mm) Smoke Plastic/SS Black Body IP44</t>
  </si>
  <si>
    <t xml:space="preserve">Bollard Garden Light Fitting  E27 (76mmx119x450mm) Smoke Plastic/SS Black Body IP44</t>
  </si>
  <si>
    <t xml:space="preserve">Bollard Garden Light Fitting  E27 (76mmx119x1000mm) Smoke Plastic/SS Black Body IP44</t>
  </si>
  <si>
    <t xml:space="preserve">2x2.6W 2 Way Spot Wall Light 3000K Black Body IP44</t>
  </si>
  <si>
    <t xml:space="preserve">2x2.6W 2 Way Spot Wall Light 3000K White Body IP44</t>
  </si>
  <si>
    <t xml:space="preserve">2x2.6W 2 Way Spot Light (129X159X1000mm) 3000K Black Body IP44</t>
  </si>
  <si>
    <t xml:space="preserve">2x2.6W 2 Way Spot Light (129X159X1000mm) 3000K White Body IP44</t>
  </si>
  <si>
    <t xml:space="preserve">3W LED Backlit Recessed Panel - Square 3000K</t>
  </si>
  <si>
    <t xml:space="preserve">3W LED Backlit Recessed Panel - Square 4000K</t>
  </si>
  <si>
    <t xml:space="preserve">3W LED Backlit Recessed Panel - Square 6500K</t>
  </si>
  <si>
    <t xml:space="preserve">6W LED Backlit Recessed Panel - Square 3000K</t>
  </si>
  <si>
    <t xml:space="preserve">6W LED Backlit Recessed Panel - Square 4000K</t>
  </si>
  <si>
    <t xml:space="preserve">6W LED Backlit Recessed Panel - Square 6500K</t>
  </si>
  <si>
    <t xml:space="preserve">12W LED Backlit Recessed Panel - Square 3000K</t>
  </si>
  <si>
    <t xml:space="preserve">12W LED Backlit Recessed Panel - Square 4000K</t>
  </si>
  <si>
    <t xml:space="preserve">12W LED Backlit Recessed Panel - Square 6500K</t>
  </si>
  <si>
    <t xml:space="preserve">18W LED Backlit Recessed Panel - Square 3000K</t>
  </si>
  <si>
    <t xml:space="preserve">18W LED Backlit Recessed Panel - Square 4000K</t>
  </si>
  <si>
    <t xml:space="preserve">18W LED Backlit Recessed Panel - Square 6500K</t>
  </si>
  <si>
    <t xml:space="preserve">24W LED Backlit Recessed Panel - Square 3000K</t>
  </si>
  <si>
    <t xml:space="preserve">24W LED Backlit Recessed Panel - Square 4000K</t>
  </si>
  <si>
    <t xml:space="preserve">24W LED Backlit Recessed Panel - Square 6500K</t>
  </si>
  <si>
    <t xml:space="preserve">6W LED Backlit Surface Mounted Panel Square 3000K</t>
  </si>
  <si>
    <t xml:space="preserve">6W LED Backlit Surface Mounted Panel Square 4000K</t>
  </si>
  <si>
    <t xml:space="preserve">6W LED Backlit Surface Mounted Panel Square 6500K</t>
  </si>
  <si>
    <t xml:space="preserve">12W LED Backlit Surface Mounted Panel Square 3000K</t>
  </si>
  <si>
    <t xml:space="preserve">12W LED Backlit Surface Mounted Panel Square 4000K</t>
  </si>
  <si>
    <t xml:space="preserve">12W LED Backlit Surface Mounted Panel Square 6400K</t>
  </si>
  <si>
    <t xml:space="preserve">18W LED Backlit Surface Mounted Panel Square 3000K</t>
  </si>
  <si>
    <t xml:space="preserve">18W LED Backlit Surface Mounted Panel Square 4000K</t>
  </si>
  <si>
    <t xml:space="preserve">18W LED Backlit Surface Mounted Panel Square 6500K</t>
  </si>
  <si>
    <t xml:space="preserve">24W LED Backlit Surface Mounted Panel Square 3000K</t>
  </si>
  <si>
    <t xml:space="preserve">24W LED Backlit Surface Mounted Panel Square 6400K</t>
  </si>
  <si>
    <t xml:space="preserve">LED Strip SMD 2835 - 240LED  Double PCB 15mm 3in1 21W/M (5 METER ROLL)</t>
  </si>
  <si>
    <t xml:space="preserve">LED Strip SMD 2835 - COB  Double PCB 8mm 3in1 18W/M (5 METER ROLL)</t>
  </si>
  <si>
    <t xml:space="preserve">LED Strip SMD 3535 - 120LED  Double PCB 8mm RGB12W/M (5 METER ROLL)</t>
  </si>
  <si>
    <t xml:space="preserve">LED Panel 36W 600x600mm Backlit 120Lm/W 3000K</t>
  </si>
  <si>
    <t xml:space="preserve">20W LED Outdoor Wall Light (W200*D50*H400mm) 3000K Black Body IP65</t>
  </si>
  <si>
    <t xml:space="preserve">2*6W LED Outdoor Wall Light (W141*D65*H200mm) 3000K Black Body IP65</t>
  </si>
  <si>
    <t xml:space="preserve">2*6W LED Outdoor Wall Light (W141*D65*H200mm) 4000K Black Body IP65</t>
  </si>
  <si>
    <t xml:space="preserve">E14 Outdoor Lamp Holder (W200*D168*H350mm) Black Body IP65</t>
  </si>
  <si>
    <t xml:space="preserve">15W LED Outdoor Wall Light (L33*W15*H4.4mm) 3000K Black+Antique Brass Body IP65</t>
  </si>
  <si>
    <t xml:space="preserve">15W LED Outdoor Wall Light (L33*W15*H4.4mm) 4000K Black+Antique Brass Body IP65</t>
  </si>
  <si>
    <t xml:space="preserve">14W LED Outdoor Wall Light (L16*W16.5*H16.4mm) 3000K Black Body IP65</t>
  </si>
  <si>
    <t xml:space="preserve">3W LED Candle Table Lamp 3000K Champagne Gold + Amber Glass</t>
  </si>
  <si>
    <t xml:space="preserve">3W LED Candle Table Lamp 3000K Black + Smoky Glass</t>
  </si>
  <si>
    <t xml:space="preserve">2W LED Table Lamp (D100*230) 3IN1 Black Body</t>
  </si>
  <si>
    <t xml:space="preserve">2W LED Table Lamp (D100*230) 3IN1 White Body</t>
  </si>
  <si>
    <t xml:space="preserve">3W LED Table Lamp (D120*260) 3IN1 Black+Transperent Center Pillar</t>
  </si>
  <si>
    <t xml:space="preserve">3W LED Table Lamp (D120*260) 3IN1 White+Transperent Center Pillar</t>
  </si>
  <si>
    <t xml:space="preserve">Candle Lamp Table Top 53*110MM </t>
  </si>
  <si>
    <t xml:space="preserve">Candle Lamp Table Top 53*125MM </t>
  </si>
  <si>
    <t xml:space="preserve">Candle Lamp Table Top 53*150MM </t>
  </si>
  <si>
    <t xml:space="preserve">Candle Lamp Table Top 53*175MM </t>
  </si>
  <si>
    <t xml:space="preserve">Candle Lamp Table Top 53*200MM </t>
  </si>
  <si>
    <t xml:space="preserve">12W LED COB Downlight 3IN1 Black Body</t>
  </si>
  <si>
    <t xml:space="preserve">12W LED COB Downlight 3IN1 White Body</t>
  </si>
  <si>
    <t xml:space="preserve">20W LED COB Downlight 3IN1 Black Body</t>
  </si>
  <si>
    <t xml:space="preserve">20W LED COB Downlight 3IN1 White Body</t>
  </si>
  <si>
    <t xml:space="preserve">30W LED COB Downlight 3IN1 Black Body</t>
  </si>
  <si>
    <t xml:space="preserve">30W LED COB Downlight 3IN1 White Body</t>
  </si>
  <si>
    <t xml:space="preserve">2W LED COB Downlight 3000K Black Body</t>
  </si>
  <si>
    <t xml:space="preserve">2W LED COB Downlight 3000K White Body</t>
  </si>
  <si>
    <t xml:space="preserve">2W LED COB Downlight 4000K Black Body</t>
  </si>
  <si>
    <t xml:space="preserve">2W LED COB Downlight 4000K White Body</t>
  </si>
  <si>
    <t xml:space="preserve">4W LED COB Downlight 3000K Black Body</t>
  </si>
  <si>
    <t xml:space="preserve">4W LED COB Downlight 3000K White Body</t>
  </si>
  <si>
    <t xml:space="preserve">4W LED COB Downlight 4000K Black Body</t>
  </si>
  <si>
    <t xml:space="preserve">4W LED COB Downlight 4000K White Body</t>
  </si>
  <si>
    <t xml:space="preserve">10613</t>
  </si>
  <si>
    <t xml:space="preserve">38W Spare Tube For UVC Lamp </t>
  </si>
  <si>
    <t xml:space="preserve">LED Spotlight SAMSUNG CHIP - GU10 5W White Plastic  3000K 12Pcs/Pack </t>
  </si>
  <si>
    <t xml:space="preserve">LED Displey Indoor P5 640/640mm</t>
  </si>
  <si>
    <t xml:space="preserve">LED Displey Outdoor P6 768/768mm</t>
  </si>
  <si>
    <t xml:space="preserve">Rental Module LED Displey P4</t>
  </si>
  <si>
    <t xml:space="preserve">768*768 Cabinet Display Area 3.84*2.30M</t>
  </si>
  <si>
    <t xml:space="preserve">640*640 Cabinet Display Area 3.84*2.56M</t>
  </si>
  <si>
    <t xml:space="preserve">768*768 Cabinet Display Area 4.60*3.07M</t>
  </si>
  <si>
    <t xml:space="preserve">P3 LED Display 576*576mm</t>
  </si>
  <si>
    <t xml:space="preserve">P3 LED Module 192*192MM</t>
  </si>
  <si>
    <t xml:space="preserve">2 Pin One Way Terminal Connector </t>
  </si>
  <si>
    <t xml:space="preserve">3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</si>
  <si>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</si>
  <si>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</si>
  <si>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</si>
  <si>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 xml:space="preserve">2 Pin One Way Terminal Connector PC</t>
  </si>
  <si>
    <t xml:space="preserve">3 Pin One Way Terminal Connector PC</t>
  </si>
  <si>
    <t xml:space="preserve">Waterproof Terminal Connector </t>
  </si>
  <si>
    <t xml:space="preserve">Dimmable Driver For AR111 </t>
  </si>
  <si>
    <t xml:space="preserve">100W Transformer </t>
  </si>
  <si>
    <t xml:space="preserve">200W Transformer </t>
  </si>
  <si>
    <t xml:space="preserve">Filter For VT-5555</t>
  </si>
  <si>
    <t xml:space="preserve">Left Side Brush For VT-5555</t>
  </si>
  <si>
    <t xml:space="preserve">Right Side Brush For VT-5555</t>
  </si>
  <si>
    <t xml:space="preserve">Mop Cloth For VT-5555</t>
  </si>
  <si>
    <t xml:space="preserve">Water Storage Container For VT-5555</t>
  </si>
  <si>
    <t xml:space="preserve">Container For Mop Cloth VT-5555</t>
  </si>
  <si>
    <t xml:space="preserve">DC Remote Control For Ceiling Fan</t>
  </si>
  <si>
    <t xml:space="preserve">AC Remote Control For Ceiling Fan</t>
  </si>
  <si>
    <t xml:space="preserve">Wall Control For Ceilign Fan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</si>
  <si>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</si>
  <si>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</si>
  <si>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</si>
  <si>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</si>
  <si>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</si>
  <si>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</si>
  <si>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</si>
  <si>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</si>
  <si>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</si>
  <si>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</si>
  <si>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</si>
  <si>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</si>
  <si>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</si>
  <si>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</si>
  <si>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</si>
  <si>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</si>
  <si>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</si>
  <si>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</si>
  <si>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</si>
  <si>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</si>
  <si>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</si>
  <si>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</si>
  <si>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</si>
  <si>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</si>
  <si>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 xml:space="preserve">Cable Tie Stainless - 4.6*200mm 100pcs/Pack</t>
  </si>
  <si>
    <t xml:space="preserve">Cable Tie Stainless - 4.6*250mm 100pcs/Pack</t>
  </si>
  <si>
    <t xml:space="preserve">Cable Tie Stainless - 4.6*300mm 100pcs/Pack</t>
  </si>
  <si>
    <t xml:space="preserve">Cable Tie Stainless - 4.6*350mm 100pcs/Pack</t>
  </si>
  <si>
    <t xml:space="preserve">11203</t>
  </si>
  <si>
    <t xml:space="preserve">38W UVC Lamp </t>
  </si>
  <si>
    <t xml:space="preserve">11208</t>
  </si>
  <si>
    <t xml:space="preserve">38W UVC Lamp Sensor </t>
  </si>
  <si>
    <t xml:space="preserve">8W Tube for Insect Killer </t>
  </si>
  <si>
    <t xml:space="preserve">10W Tube for Insect Killer </t>
  </si>
  <si>
    <t xml:space="preserve">15W Tube for Insect Killer </t>
  </si>
  <si>
    <t xml:space="preserve">20W Tube for Insect Killer </t>
  </si>
  <si>
    <t xml:space="preserve">UVC Lamp Mini </t>
  </si>
  <si>
    <t xml:space="preserve">11224</t>
  </si>
  <si>
    <t xml:space="preserve">38W UVC Lamp Sensor + Controler </t>
  </si>
  <si>
    <t xml:space="preserve">Pole For Garden Light </t>
  </si>
  <si>
    <t xml:space="preserve">E27 LAMP HOLDER </t>
  </si>
  <si>
    <t xml:space="preserve">Quick Connet Wire </t>
  </si>
  <si>
    <t xml:space="preserve">Quick Middle Connector</t>
  </si>
  <si>
    <t xml:space="preserve">Quick Middle Connector With Wire </t>
  </si>
  <si>
    <t xml:space="preserve">Driver For LED Panel 60*60cm 45W</t>
  </si>
  <si>
    <t xml:space="preserve">450W Mono Solar Panel 2094*1038*35MM Order Only Pallet</t>
  </si>
  <si>
    <t xml:space="preserve">11361</t>
  </si>
  <si>
    <t xml:space="preserve">Remote Control For High Bay 200LM/W</t>
  </si>
  <si>
    <t xml:space="preserve">Remote Control For Exit Light </t>
  </si>
  <si>
    <t xml:space="preserve">Battery for VT-5555</t>
  </si>
  <si>
    <t xml:space="preserve">Battery for VT-5556</t>
  </si>
  <si>
    <t xml:space="preserve">11369</t>
  </si>
  <si>
    <t xml:space="preserve">3KW On Grid Solar Inverter Single Phase 5YRS Warranty IP66</t>
  </si>
  <si>
    <t xml:space="preserve">discount 0%</t>
  </si>
  <si>
    <t xml:space="preserve">11370</t>
  </si>
  <si>
    <t xml:space="preserve">5KW On Grid Solar Inverter With LCD Display &amp; DC Switch Single Phase 5YRS Warranty IP66 </t>
  </si>
  <si>
    <t xml:space="preserve">11371</t>
  </si>
  <si>
    <t xml:space="preserve">5KW On Grid Solar Inverter With LCD Display &amp; DC Switch Three Phase 5YRS Warranty IP66  </t>
  </si>
  <si>
    <t xml:space="preserve">11372</t>
  </si>
  <si>
    <t xml:space="preserve">8KW On Grid Solar Inverter With LCD Display &amp; DC Switch Three Phase 5YRS Warranty IP66  </t>
  </si>
  <si>
    <t xml:space="preserve">11373</t>
  </si>
  <si>
    <t xml:space="preserve">10KW On Grid Solar Inverter With LCD Display &amp; DC Switch Three Phase 5YRS Warranty IP66  </t>
  </si>
  <si>
    <t xml:space="preserve">11374</t>
  </si>
  <si>
    <t xml:space="preserve">3.6KW On/Off Grid Hybrid Solar Inverter Single Phase 3YRS Warranty IP66</t>
  </si>
  <si>
    <t xml:space="preserve">11375</t>
  </si>
  <si>
    <t xml:space="preserve">8KW On/Off Grid Hybrid Solar Inverter Three Phase  3YRS Warranty IP66</t>
  </si>
  <si>
    <t xml:space="preserve">11376</t>
  </si>
  <si>
    <t xml:space="preserve">5KW On/Off Grid Hybrid Solar Inverter Single Phase 3YRS Warranty IP21</t>
  </si>
  <si>
    <t xml:space="preserve">11377</t>
  </si>
  <si>
    <t xml:space="preserve">Lithium Battery For Solar Inverter 48V-100Ah</t>
  </si>
  <si>
    <t xml:space="preserve">11378</t>
  </si>
  <si>
    <t xml:space="preserve">WIFI Dongle For Solar Inverte</t>
  </si>
  <si>
    <t xml:space="preserve">11379</t>
  </si>
  <si>
    <t xml:space="preserve">3KW On Grid Solar Inverter With LCD Display Single Phase 10YRS Warranty IP66</t>
  </si>
  <si>
    <t xml:space="preserve">11380</t>
  </si>
  <si>
    <t xml:space="preserve">5KW On Grid Solar Inverter With LCD Display Single Phase 10YRS Warranty IP66</t>
  </si>
  <si>
    <t xml:space="preserve">11381</t>
  </si>
  <si>
    <t xml:space="preserve">5KW On Grid Solar Inverter 10YRS Warranty IP66</t>
  </si>
  <si>
    <t xml:space="preserve">11382</t>
  </si>
  <si>
    <t xml:space="preserve">8KW On Grid Solar Inverter 10YRS Warranty IP66</t>
  </si>
  <si>
    <t xml:space="preserve">11383</t>
  </si>
  <si>
    <t xml:space="preserve">10KW On Grid Solar Inverter 10YRS Warranty IP66</t>
  </si>
  <si>
    <t xml:space="preserve">End Clamp For VT-545 &amp; VT-450 4pcs/Set</t>
  </si>
  <si>
    <t xml:space="preserve">Middle Clamp For VT-545 &amp; VT-450 8pcs/Set</t>
  </si>
  <si>
    <t xml:space="preserve">Silver Rail 1200MM For VT-545 &amp; VT-450 1pc</t>
  </si>
  <si>
    <t xml:space="preserve">Rooftop Hook For VT-545 &amp; VT-450 5pcs/Set</t>
  </si>
  <si>
    <t xml:space="preserve">TT Nut For VT-545 &amp; VT-450 20pcs/Set</t>
  </si>
  <si>
    <t xml:space="preserve">Screw M6*50mm For VT-545 &amp; VT-450 30pcs/Set</t>
  </si>
  <si>
    <t xml:space="preserve">Splice For Rail For VT-545 &amp; VT-450 8pcs/Set</t>
  </si>
  <si>
    <t xml:space="preserve">Grounding Plate For VT-545 &amp; VT-450 8pcs/Set</t>
  </si>
  <si>
    <t xml:space="preserve">Dimmable Driver For 40W Panel</t>
  </si>
  <si>
    <t xml:space="preserve">IR Remote Controler For LED Bulbs </t>
  </si>
  <si>
    <t xml:space="preserve">Kit For Surface Baclite Panel</t>
  </si>
  <si>
    <t xml:space="preserve">HD Smart Solar Energy PTZ Camera With Sensor Black Body </t>
  </si>
  <si>
    <t xml:space="preserve">HD Smart Solar Energy PTZ Camera With Sensor White Body </t>
  </si>
  <si>
    <t xml:space="preserve">WIFI HD Smart Solar Energy PTZ Camera With Sensor Black Body </t>
  </si>
  <si>
    <t xml:space="preserve">WIFI HD Smart Solar Energy PTZ Camera With Sensor White Body </t>
  </si>
  <si>
    <t xml:space="preserve">Unshaped Copper Terminal 3A 2.5MM 10Pcs/Set </t>
  </si>
  <si>
    <t xml:space="preserve">Unshaped Copper Terminal 5A 5MM 10Pcs/Set </t>
  </si>
  <si>
    <t xml:space="preserve">Unshaped Copper Terminal 6A 6MM 10Pcs/Set </t>
  </si>
  <si>
    <t xml:space="preserve">Unshaped Copper Terminal 10A 10MM 10Pcs/Set </t>
  </si>
  <si>
    <t xml:space="preserve">Wall Lamp  1*E27  Matt Black Opal Plastic C Ball Up </t>
  </si>
  <si>
    <t xml:space="preserve">Wall Lamp  1*E27  Matt Black Opal Plastic C Ball Down </t>
  </si>
  <si>
    <t xml:space="preserve">Ceiling Hanging Lamp  1*E27  Matt Black Opal Plastic C Ball</t>
  </si>
  <si>
    <t xml:space="preserve">Stand Lamp  1*E27  Matt Black Opal Plastic C Ball</t>
  </si>
  <si>
    <t xml:space="preserve">Stand Lamp  2*E27  Matt Black Opal Plastic C Ball</t>
  </si>
  <si>
    <t xml:space="preserve">13889</t>
  </si>
  <si>
    <t xml:space="preserve">15W LED Celing Light SAMSUNG CHIP Frameless Round 3000K  IP44 120LM/W</t>
  </si>
  <si>
    <t xml:space="preserve">13899</t>
  </si>
  <si>
    <t xml:space="preserve">15W LED Celing Light SAMSUNG CHIP Frameless Round 6400K  IP44 120LM/W</t>
  </si>
  <si>
    <t xml:space="preserve">13909</t>
  </si>
  <si>
    <t xml:space="preserve">15W LED Celing Light SAMSUNG CHIP Frameless Square 3000K  IP44 120LM/W</t>
  </si>
  <si>
    <t xml:space="preserve">15W LED Celing Light SAMSUNG CHIP Frameless Square 6400K  IP44 120LM/W</t>
  </si>
  <si>
    <t xml:space="preserve">25W LED Celing Light SAMSUNG CHIP Frameless Round 3000K  IP44 120LM/W</t>
  </si>
  <si>
    <t xml:space="preserve">25W LED Celing Light SAMSUNG CHIP Frameless Round 4000K  IP44 120LM/W</t>
  </si>
  <si>
    <t xml:space="preserve">13949</t>
  </si>
  <si>
    <t xml:space="preserve">25W LED Celing Light SAMSUNG CHIP Frameless Round 6400K  IP44 120LM/W</t>
  </si>
  <si>
    <t xml:space="preserve">25W LED Celing Light SAMSUNG CHIP Frameless Square 3000K  IP44 120LM/W</t>
  </si>
  <si>
    <t xml:space="preserve">25W LED Celing Light SAMSUNG CHIP Frameless Square 4000K  IP44 120LM/W</t>
  </si>
  <si>
    <t xml:space="preserve">25W LED Celing Light SAMSUNG CHIP Frameless Square 6400K  IP44 120LM/W</t>
  </si>
  <si>
    <t xml:space="preserve">14551</t>
  </si>
  <si>
    <t xml:space="preserve">14601</t>
  </si>
  <si>
    <t xml:space="preserve">14611</t>
  </si>
  <si>
    <t xml:space="preserve">60W LED Domelight With Remote Control CCT Changeable Φ500 60mm</t>
  </si>
  <si>
    <t xml:space="preserve">60W LED Domelight With Remote Control CCT Changeable Φ500 80mm</t>
  </si>
  <si>
    <t xml:space="preserve">14741</t>
  </si>
  <si>
    <t xml:space="preserve">14751</t>
  </si>
  <si>
    <t xml:space="preserve">60W LED Domelight With Remote Control CCT Changeable Φ500 70mm</t>
  </si>
  <si>
    <t xml:space="preserve">14761</t>
  </si>
  <si>
    <t xml:space="preserve">14911</t>
  </si>
  <si>
    <t xml:space="preserve">14921</t>
  </si>
  <si>
    <t xml:space="preserve">14931</t>
  </si>
  <si>
    <t xml:space="preserve">14941</t>
  </si>
  <si>
    <t xml:space="preserve">14951</t>
  </si>
  <si>
    <t xml:space="preserve">14W LED Designer Lampshade 250*100*180MM Black Body 4000K</t>
  </si>
  <si>
    <t xml:space="preserve">14W LED Designer Lampshade 250*100*180MM Black Body 3000K</t>
  </si>
  <si>
    <t xml:space="preserve">14W LED Designer Lampshade 250*100*180MM White Body 4000K</t>
  </si>
  <si>
    <t xml:space="preserve">14W LED Designer Lampshade 250*100*180MM White Body 3000K</t>
  </si>
  <si>
    <t xml:space="preserve">38W LED Designer Ceiling Light White 500*200MM Double Round 3000K</t>
  </si>
  <si>
    <t xml:space="preserve">38W LED Designer Ceiling Light White 500*200MM Double Round 4000K</t>
  </si>
  <si>
    <t xml:space="preserve">48W LED Designer Hanging Light 800*1200MM Triac Dimmable 3000K White</t>
  </si>
  <si>
    <t xml:space="preserve">48W LED Designer Hanging Light 800*1200MM Triac Dimmable 4000K White</t>
  </si>
  <si>
    <t xml:space="preserve">50W LED Designer Metal Hanging Light 600*600*1200MM White 3000K Dimmable </t>
  </si>
  <si>
    <t xml:space="preserve">50W LED Designer Metal Hanging Light 600*600*1200MM White 4000K Dimmable </t>
  </si>
  <si>
    <t xml:space="preserve">48W LED Designer Ceiling Light 600*50MM Triac Dimmable 3000K Black</t>
  </si>
  <si>
    <t xml:space="preserve">48W LED Designer Ceiling Light 600*50MM Triac Dimmable 4000K Black</t>
  </si>
  <si>
    <t xml:space="preserve">48W LED Designer Hanging Light 1100*800*1200MM Triac Dimmable 3000K White</t>
  </si>
  <si>
    <t xml:space="preserve">48W LED Designer Hanging Light 1100*800*1200MM Triac Dimmable 4000K White</t>
  </si>
  <si>
    <t xml:space="preserve">38W LED Designer Ceiling Light Black 850*850*105MM 3000K</t>
  </si>
  <si>
    <t xml:space="preserve">38W LED Designer Ceiling Light Black 850*850*105MM 4000K</t>
  </si>
  <si>
    <t xml:space="preserve">12W LED Designer Metal Hanging Lamp 280*1800MM Black Body 3000K</t>
  </si>
  <si>
    <t xml:space="preserve">12W LED Designer Metal Hanging Lamp 280*1800MM Black Body 4000K</t>
  </si>
  <si>
    <t xml:space="preserve">12W LED Designer Metal Hanging Lamp 280*1800MM White Body 3000K</t>
  </si>
  <si>
    <t xml:space="preserve">15001</t>
  </si>
  <si>
    <t xml:space="preserve">Infrared Motion Sensor Black 360° 1000W Adjustable </t>
  </si>
  <si>
    <t xml:space="preserve">12W LED Designer Metal Hanging Lamp 280*1800MM White Body 4000K</t>
  </si>
  <si>
    <t xml:space="preserve">28W LED Designer Hanging Light ( L94.5*W32.5*H120CM) 3000K Gold Body</t>
  </si>
  <si>
    <t xml:space="preserve">49W LED Decorative Hanging Light 70*20CM Black Body 3000K</t>
  </si>
  <si>
    <t xml:space="preserve">46W LED Designer Hanging Light ( L56*W48.5*156CM) 3000K Gold Body</t>
  </si>
  <si>
    <t xml:space="preserve">46W LED Designer Ceiling Light ( L64*W35.9*H41CM) 3000K Black Body</t>
  </si>
  <si>
    <t xml:space="preserve">42W LED Designer Hanging Light 85*31*120CM Gold Body 3000K</t>
  </si>
  <si>
    <t xml:space="preserve">45W LED Designer Hanging Light 120*50*60CM Black Body 3000K</t>
  </si>
  <si>
    <t xml:space="preserve">46W LED Decorative Hanging Light 40*60*80*150CM Black Body 3000K</t>
  </si>
  <si>
    <t xml:space="preserve">49W LED Decorative Ceiling Light 60*9CM Black Body 3000K</t>
  </si>
  <si>
    <t xml:space="preserve">47W LED Designer Ceiling Light ( L90*W67*9CM) 3000K Black Body</t>
  </si>
  <si>
    <t xml:space="preserve">36W LED Designer Wall Lamp 35*18*50CM Gold 3000K</t>
  </si>
  <si>
    <t xml:space="preserve">Steel Canopy D300*H25mm With 3 Holes On Surface Red Copper</t>
  </si>
  <si>
    <t xml:space="preserve">Steel Canopy D300*H25mm With 3 Holes On Surface - Matt White</t>
  </si>
  <si>
    <t xml:space="preserve">Steel Canopy D300*H25mm With 5 Holes On Surface Red Copper</t>
  </si>
  <si>
    <t xml:space="preserve">Steel Canopy D300*H25mm With 5 Holes On Surface - Matt White</t>
  </si>
  <si>
    <t xml:space="preserve">Steel Canopy L800*W70*H43mm - Matt White</t>
  </si>
  <si>
    <t xml:space="preserve">Steel Canopy 800*600*H20mm - Matt White</t>
  </si>
  <si>
    <t xml:space="preserve">Magnetism Canopy D150*H35mm With 8 Holes On Side - Matt White</t>
  </si>
  <si>
    <t xml:space="preserve">150W Designer Smart Ceiling Light (50*50*7CM) CCT: 3000K+6000K Dimmable + Remote Control</t>
  </si>
  <si>
    <t xml:space="preserve">120W Designer Smart Ceiling Light (51*50*7CM) CCT: 3000K+6000K Dimmable + Remote Control</t>
  </si>
  <si>
    <t xml:space="preserve">95W Designer Smart Ceiling Light (52*5CM) CCT: 3000K+6000K Dimmable + Remote Control</t>
  </si>
  <si>
    <t xml:space="preserve">125W Designer Smart Ceiling Light (D50*7CM) CCT: 3000K+6000K Dimmable + Remote Control</t>
  </si>
  <si>
    <t xml:space="preserve">130W Designer Smart Ceiling Light (50*50*5CM) CCT: 3000K+6000K Dimmable + Remote Control</t>
  </si>
  <si>
    <t xml:space="preserve">20000</t>
  </si>
  <si>
    <t xml:space="preserve">12W LED Linear Trackight SAMSUNG CHIP Black Body 2700K</t>
  </si>
  <si>
    <t xml:space="preserve">20001</t>
  </si>
  <si>
    <t xml:space="preserve">12W LED Linear Trackight SAMSUNG CHIP Black Body 4000K</t>
  </si>
  <si>
    <t xml:space="preserve">12W LED Linear Trackight SAMSUNG CHIP White Body 2700K</t>
  </si>
  <si>
    <t xml:space="preserve">12W LED Linear Trackight SAMSUNG CHIP White Body 4000K</t>
  </si>
  <si>
    <t xml:space="preserve">20006</t>
  </si>
  <si>
    <t xml:space="preserve">25W LED Linear Trackight SAMSUNG CHIP Black Body 2700K</t>
  </si>
  <si>
    <t xml:space="preserve">20007</t>
  </si>
  <si>
    <t xml:space="preserve">25W LED Linear Trackight SAMSUNG CHIP Black Body 4000K</t>
  </si>
  <si>
    <t xml:space="preserve">25W LED Linear Trackight SAMSUNG CHIP Black Body 5700K</t>
  </si>
  <si>
    <t xml:space="preserve">25W LED Linear Trackight SAMSUNG CHIP White Body 2700K</t>
  </si>
  <si>
    <t xml:space="preserve">25W LED Linear Trackight SAMSUNG CHIP White Body 4000K</t>
  </si>
  <si>
    <t xml:space="preserve">20016</t>
  </si>
  <si>
    <t xml:space="preserve">LED Ceiling Light - SAMSUNG CHIP 15W 3 In 1 Change CCT</t>
  </si>
  <si>
    <t xml:space="preserve">LED Night Light With  Round 3000K</t>
  </si>
  <si>
    <t xml:space="preserve">LED Night Light With  Round 4000K</t>
  </si>
  <si>
    <t xml:space="preserve">LED Night Light With Square 3000K</t>
  </si>
  <si>
    <t xml:space="preserve">LED Night Light With Square 4000K</t>
  </si>
  <si>
    <t xml:space="preserve">20021</t>
  </si>
  <si>
    <t xml:space="preserve">LED Bulb - SAMSUNG CHIP 22W E27 G120 Plastic 3000K 120LM/W</t>
  </si>
  <si>
    <t xml:space="preserve">20022</t>
  </si>
  <si>
    <t xml:space="preserve">LED Bulb - SAMSUNG CHIP 22W E27 G120 Plastic 4000K 120LM/W</t>
  </si>
  <si>
    <t xml:space="preserve">20023</t>
  </si>
  <si>
    <t xml:space="preserve">LED Bulb - SAMSUNG CHIP 22W E27 G120 Plastic 6400K 120LM/W</t>
  </si>
  <si>
    <t xml:space="preserve">LED Highbay SAMSUNG CHIP - 100W  Black Body  160LM/W 4000K</t>
  </si>
  <si>
    <t xml:space="preserve">20025</t>
  </si>
  <si>
    <t xml:space="preserve">LED Highbay SAMSUNG CHIP - 100W  Black Body  160LM/W 6400K</t>
  </si>
  <si>
    <t xml:space="preserve">20026</t>
  </si>
  <si>
    <t xml:space="preserve">LED Spotlight SAMSUNG CHIP - GU10 6.5W  Ripple Plastic 10°D 3000K</t>
  </si>
  <si>
    <t xml:space="preserve">LED Spotlight SAMSUNG CHIP - GU10 6.5W  Ripple Plastic 10°D 4000K</t>
  </si>
  <si>
    <t xml:space="preserve">LED Spotlight SAMSUNG CHIP - GU10 6.5W  Ripple Plastic 10°D 6400K</t>
  </si>
  <si>
    <t xml:space="preserve">10W LED Floodlight Rechargeable SAMSUNG CHIP USB + SOS Function IP44 4000</t>
  </si>
  <si>
    <t xml:space="preserve">10W LED Floodlight Rechargeable SAMSUNG CHIP  IP44 4000</t>
  </si>
  <si>
    <t xml:space="preserve">20W LED Floodlight Rechargeable SAMSUNG CHIP USB + SOS Function IP44 4000</t>
  </si>
  <si>
    <t xml:space="preserve">LED Bulb - SAMSUNG CHIP 12W E27 A60 Dimmable  3000K </t>
  </si>
  <si>
    <t xml:space="preserve">LED Bulb - SAMSUNG CHIP 5.5W E14 C37 Plastic Dimmable Candle 3000K </t>
  </si>
  <si>
    <t xml:space="preserve">20047</t>
  </si>
  <si>
    <t xml:space="preserve">LED Panel Light SAMSUNG CHIP 29W 600 x 600 mm 4000K Incl Driver 120LM/W</t>
  </si>
  <si>
    <t xml:space="preserve">20048</t>
  </si>
  <si>
    <t xml:space="preserve">LED Panel Light SAMSUNG CHIP 29W 600 x 600 mm 6400K Incl Driver 120LM/W</t>
  </si>
  <si>
    <t xml:space="preserve">20049</t>
  </si>
  <si>
    <t xml:space="preserve">LED Downlight - SAMSUNG CHIP 18W White&amp;Black Body 4000K</t>
  </si>
  <si>
    <t xml:space="preserve">20050</t>
  </si>
  <si>
    <t xml:space="preserve">LED Downlight - SAMSUNG CHIP 36W Dual Head White&amp;Black Body 4000K</t>
  </si>
  <si>
    <t xml:space="preserve">20051</t>
  </si>
  <si>
    <t xml:space="preserve">LED Downlight - SAMSUNG CHIP 10W COB Reflector Black Housing 3000K</t>
  </si>
  <si>
    <t xml:space="preserve">20052</t>
  </si>
  <si>
    <t xml:space="preserve">LED Downlight - SAMSUNG CHIP 10W COB Reflector Black Housing 4000K</t>
  </si>
  <si>
    <t xml:space="preserve">20053</t>
  </si>
  <si>
    <t xml:space="preserve">LED Downlight - SAMSUNG CHIP 10W COB Reflector Black Housing 6400K</t>
  </si>
  <si>
    <t xml:space="preserve">LED Downlight - SAMSUNG CHIP 20W COB Reflector Black Housing 3000K</t>
  </si>
  <si>
    <t xml:space="preserve">LED Downlight - SAMSUNG CHIP 20W COB Reflector Black Housing 4000K</t>
  </si>
  <si>
    <t xml:space="preserve">20056</t>
  </si>
  <si>
    <t xml:space="preserve">LED Downlight - SAMSUNG CHIP 20W COB Reflector Black Housing 6400K</t>
  </si>
  <si>
    <t xml:space="preserve">LED Downlight - SAMSUNG CHIP 30W COB Reflector Black Housing 3000K</t>
  </si>
  <si>
    <t xml:space="preserve">20058</t>
  </si>
  <si>
    <t xml:space="preserve">LED Downlight - SAMSUNG CHIP 30W COB Reflector Black Housing 4000K</t>
  </si>
  <si>
    <t xml:space="preserve">LED Downlight - SAMSUNG CHIP 30W COB Reflector Black Housing 6400K</t>
  </si>
  <si>
    <t xml:space="preserve">20060</t>
  </si>
  <si>
    <t xml:space="preserve">LED Linear Light SAMSUNG CHIP - 40W Hanging Suspension Black Body 3in1 1200x35x67mm</t>
  </si>
  <si>
    <t xml:space="preserve">LED Highbay SAMSUNG CHIP - 100W ALU Black Body  120LM/W 4000K</t>
  </si>
  <si>
    <t xml:space="preserve">LED Highbay SAMSUNG CHIP - 100W ALU Black Body  120LM/W 6400K</t>
  </si>
  <si>
    <t xml:space="preserve">20088</t>
  </si>
  <si>
    <t xml:space="preserve">LED Dome Light - SAMSUNG CHIP 14W IP65 IK08 3in1 White</t>
  </si>
  <si>
    <t xml:space="preserve">20093</t>
  </si>
  <si>
    <t xml:space="preserve">LED Dome Light - SAMSUNG CHIP 24W IP65  IK08 3in1 White</t>
  </si>
  <si>
    <t xml:space="preserve">10W LED Bollard Lamp SAMSUNG CHIP Black Body IP65 3000K</t>
  </si>
  <si>
    <t xml:space="preserve">20114</t>
  </si>
  <si>
    <t xml:space="preserve">10W LED Bollard Lamp SAMSUNG CHIP Black Body IP65 4000K</t>
  </si>
  <si>
    <t xml:space="preserve">10W LED Bollard Lamp SAMSUNG CHIP Black Body IP65 6400K</t>
  </si>
  <si>
    <t xml:space="preserve">10W LED Bollard Lamp SAMSUNG CHIP White Body IP65 3000K</t>
  </si>
  <si>
    <t xml:space="preserve">10W LED Bollard Lamp SAMSUNG CHIP White Body IP65 4000K</t>
  </si>
  <si>
    <t xml:space="preserve">10W LED Bollard Lamp SAMSUNG CHIP White Body IP65 6400K</t>
  </si>
  <si>
    <t xml:space="preserve">Merrytec Sensor MK054V RC Serries VT-9-151/200</t>
  </si>
  <si>
    <t xml:space="preserve">20124</t>
  </si>
  <si>
    <t xml:space="preserve">100W LED Floodlight SMD SAMSUNG CHIP Black Body 4000K Hand Stand 3m Wire EU Plug </t>
  </si>
  <si>
    <t xml:space="preserve">20125</t>
  </si>
  <si>
    <t xml:space="preserve">100W LED Floodlight SMD SAMSUNG CHIP Black Body 6500K Hand Stand 3m Wire EU Plug </t>
  </si>
  <si>
    <t xml:space="preserve">20149</t>
  </si>
  <si>
    <t xml:space="preserve">40W LED Double Batten Fitting SAMSUNG CHIP 120cm 3in1 120LM/W</t>
  </si>
  <si>
    <t xml:space="preserve">20150</t>
  </si>
  <si>
    <t xml:space="preserve">50W LED Double Batten Fitting SAMSUNG CHIP 150cm 3in1 120LM/W</t>
  </si>
  <si>
    <t xml:space="preserve">30W LED Sensor Day Light Floodlight SAMSUNG CHIP 100LM/W Black Body 3000K</t>
  </si>
  <si>
    <t xml:space="preserve">30W LED Sensor Day Light Floodlight SAMSUNG CHIP 100LM/W Black Body 4000K</t>
  </si>
  <si>
    <t xml:space="preserve">30W LED Sensor Day Light Floodlight SAMSUNG CHIP 100LM/W Black Body 6500K</t>
  </si>
  <si>
    <t xml:space="preserve">50W LED Sensor Day Light Floodlight SAMSUNG CHIP 100LM/W Black Body 3000K</t>
  </si>
  <si>
    <t xml:space="preserve">50W LED Sensor Day Light Floodlight SAMSUNG CHIP 100LM/W Black Body 4000K</t>
  </si>
  <si>
    <t xml:space="preserve">50W LED Sensor Day Light  Floodlight SAMSUNG CHIP 100LM/W Black Body 6500K</t>
  </si>
  <si>
    <t xml:space="preserve">100W LED Sensor Day Light Floodlight SAMSUNG CHIP 100LM/W Black Body 3000K</t>
  </si>
  <si>
    <t xml:space="preserve">100W LED Sensor Day Light Floodlight SAMSUNG CHIP 100LM/W Black Body 4000K</t>
  </si>
  <si>
    <t xml:space="preserve">100W LED Sensor Day Light Floodlight SAMSUNG CHIP 100LM/W Black Body 6500K</t>
  </si>
  <si>
    <t xml:space="preserve">150W LED Sensor Day Light Floodlight SAMSUNG CHIP 100LM/W Black Body 3000K</t>
  </si>
  <si>
    <t xml:space="preserve">150W LED Sensor Day Light Floodlight SAMSUNG CHIP 100LM/W Black Body 4000K</t>
  </si>
  <si>
    <t xml:space="preserve">150W LED Sensor Day Light Floodlight SAMSUNG CHIP 100LM/W Black Body 6500K</t>
  </si>
  <si>
    <t xml:space="preserve">200W LED Sensor Day Light Floodlight SAMSUNG CHIP 100LM/W Black Body 3000K</t>
  </si>
  <si>
    <t xml:space="preserve">200W LED Sensor Day Light Floodlight SAMSUNG CHIP 100LM/W Black Body 4000K</t>
  </si>
  <si>
    <t xml:space="preserve">200W LED Sensor Day Light Floodlight SAMSUNG CHIP 100LM/W Black Body 6500K</t>
  </si>
  <si>
    <t xml:space="preserve">LED Bulb - SAMSUNG CHIP 12W E27 A60 Dimmable  4000K </t>
  </si>
  <si>
    <t xml:space="preserve">LED Bulb - SAMSUNG CHIP 12W E27 A60 Dimmable  6400K </t>
  </si>
  <si>
    <t xml:space="preserve">LED Bulb - SAMSUNG CHIP 5.5W E14 Plastic Dimmable Candle 4000K </t>
  </si>
  <si>
    <t xml:space="preserve">LED Bulb - SAMSUNG CHIP 5.5W E14 Plastic Dimmable Candle 6400K </t>
  </si>
  <si>
    <t xml:space="preserve">LED Bulb - SAMSUNG CHIP 17W E27 A65 Plastic 3000K Dimmable</t>
  </si>
  <si>
    <t xml:space="preserve">LED Bulb - SAMSUNG CHIP 17W E27 A65 Plastic 4000K Dimmable</t>
  </si>
  <si>
    <t xml:space="preserve">LED Bulb - SAMSUNG CHIP 17W E27 A65 Plastic 6400K Dimmable</t>
  </si>
  <si>
    <t xml:space="preserve">LED Waterproof Fitting M-SERIES 1500mm 48W 6400K Transparent 120LM/W</t>
  </si>
  <si>
    <t xml:space="preserve">LED Waterproof Fitting M-SERIES 1500mm 48W 4000K Transparent 120LM/W</t>
  </si>
  <si>
    <t xml:space="preserve">20202</t>
  </si>
  <si>
    <t xml:space="preserve">LED Waterproof Fitting M-SERIES 1500mm 48W 6400K Milky Cover 120LM/W</t>
  </si>
  <si>
    <t xml:space="preserve">20203</t>
  </si>
  <si>
    <t xml:space="preserve">LED Waterproof Fitting M-SERIES 1500mm 48W 4000K Milky Cover 120LM/W</t>
  </si>
  <si>
    <t xml:space="preserve">LED Waterproof Fitting M-SERIES 1200mm 36W 6400K Transparent 120LM/W</t>
  </si>
  <si>
    <t xml:space="preserve">LED Waterproof Fitting M-SERIES 1200mm 36W 4000K Transparent 120LM/W</t>
  </si>
  <si>
    <t xml:space="preserve">20206</t>
  </si>
  <si>
    <t xml:space="preserve">LED Waterproof Fitting M-SERIES 1200mm 36W 6400K Milky Cover 120LM/W</t>
  </si>
  <si>
    <t xml:space="preserve">20207</t>
  </si>
  <si>
    <t xml:space="preserve">LED Waterproof Fitting M-SERIES 1200mm 36W 4000K Milky Cover 120LM/W</t>
  </si>
  <si>
    <t xml:space="preserve">20208</t>
  </si>
  <si>
    <t xml:space="preserve">LED Waterproof Fitting M-SERIES 600mm 18W 6400K 120LM/W</t>
  </si>
  <si>
    <t xml:space="preserve">LED Waterproof Fitting M-SERIES 600mm 18W 6400K Milky Cover 120LM/W</t>
  </si>
  <si>
    <t xml:space="preserve">20210</t>
  </si>
  <si>
    <t xml:space="preserve">20211</t>
  </si>
  <si>
    <t xml:space="preserve">LED Waterproof Fitting M-SERIES 600mm 18W 4000K Milky Cover 120LM/W</t>
  </si>
  <si>
    <t xml:space="preserve">LED Waterproof Fitting M-SERIES 1500mm 48W 6400K Transparent SS Clip 120LM/W</t>
  </si>
  <si>
    <t xml:space="preserve">LED Waterproof Fitting M-SERIES 1500mm 48W 4000K Transparent SS Clip 120LM/W</t>
  </si>
  <si>
    <t xml:space="preserve">20214</t>
  </si>
  <si>
    <t xml:space="preserve">LED Waterproof Fitting M-SERIES 1500mm 48W 6400K Milky Cover SS Clip 120LM/W</t>
  </si>
  <si>
    <t xml:space="preserve">20215</t>
  </si>
  <si>
    <t xml:space="preserve">LED Waterproof Fitting M-SERIES 1500mm 48W 4000K Milky Cover SS Clip 120LM/W</t>
  </si>
  <si>
    <t xml:space="preserve">20216</t>
  </si>
  <si>
    <t xml:space="preserve">LED Waterproof Fitting M-SERIES 1200mm 36W 6400K Milky Cover SS Clip 120LM/W</t>
  </si>
  <si>
    <t xml:space="preserve">20217</t>
  </si>
  <si>
    <t xml:space="preserve">LED Waterproof Fitting M-SERIES 1200mm 36W 4000K Milky Cover SS Clip 120LM/W</t>
  </si>
  <si>
    <t xml:space="preserve">LED Waterproof Fitting M-SERIES 1200mm 36W 6400K Transparent SS Clip 120LM/W</t>
  </si>
  <si>
    <t xml:space="preserve">LED Waterproof Fitting M-SERIES 1200mm 36W 4000K Transparent SS Clip 120LM/W</t>
  </si>
  <si>
    <t xml:space="preserve">LED Waterproof Fitting M-SERIES 1500mm 48W 6400K Emergency Kit PC/PC SS Clip 120LM/W</t>
  </si>
  <si>
    <t xml:space="preserve">LED Waterproof Fitting M-SERIES 1500mm 48W 4000K Emergency Kit PC/PC SS Clip 120LM/W</t>
  </si>
  <si>
    <t xml:space="preserve">20222</t>
  </si>
  <si>
    <t xml:space="preserve">LED Waterproof Fitting M-SERIES 1200mm 36W 6400K Emergency Kit PC/PC SS Clip 120LM/W</t>
  </si>
  <si>
    <t xml:space="preserve">20223</t>
  </si>
  <si>
    <t xml:space="preserve">LED Waterproof Fitting M-SERIES 1200mm 36W 4000K Emergency Kit PC/PC SS Clip 120LM/W</t>
  </si>
  <si>
    <t xml:space="preserve">10W LED PIR Sensor Floodlight SAMSUNG CHIP Black Body 3000K </t>
  </si>
  <si>
    <t xml:space="preserve">10W LED PIR Sensor Floodlight SAMSUNG CHIP Black Body 4000K </t>
  </si>
  <si>
    <t xml:space="preserve">10W LED PIR Sensor Floodlight SAMSUNG CHIP Black Body 6400K  </t>
  </si>
  <si>
    <t xml:space="preserve">20W LED PIR Sensor Floodlight SAMSUNG CHIP Black Body 3000K </t>
  </si>
  <si>
    <t xml:space="preserve">20W LED PIR Sensor Floodlight SAMSUNG CHIP Black Body 4000K </t>
  </si>
  <si>
    <t xml:space="preserve">20W LED PIR Sensor Floodlight SAMSUNG CHIP Black Body 6400K </t>
  </si>
  <si>
    <t xml:space="preserve">30W LED PIR Sensor Floodlight SAMSUNG CHIP Black Body 3000K </t>
  </si>
  <si>
    <t xml:space="preserve">30W LED PIR Sensor Floodlight SAMSUNG CHIP Black Body 4000K </t>
  </si>
  <si>
    <t xml:space="preserve">30W LED PIR Sensor Floodlight SAMSUNG CHIP Black Body 6400K </t>
  </si>
  <si>
    <t xml:space="preserve">50W LED PIR Sensor Floodlight SAMSUNG CHIP Black Body 3000K</t>
  </si>
  <si>
    <t xml:space="preserve">50W LED PIR Sensor Floodlight SAMSUNG CHIP Black Body 4000K</t>
  </si>
  <si>
    <t xml:space="preserve">50W LED PIR Sensor Floodlight SAMSUNG CHIP Black Body 6400K</t>
  </si>
  <si>
    <t xml:space="preserve">10W LED PIR Sensor Floodlight SAMSUNG CHIP White Body 3000K </t>
  </si>
  <si>
    <t xml:space="preserve">10W LED PIR Sensor Floodlight SAMSUNG CHIP White Body 4000K </t>
  </si>
  <si>
    <t xml:space="preserve">10W LED PIR Sensor Floodlight SAMSUNG CHIP White Body 6400K </t>
  </si>
  <si>
    <t xml:space="preserve">20W LED PIR Sensor Floodlight SAMSUNG CHIP White Body 4000K </t>
  </si>
  <si>
    <t xml:space="preserve">20W LED PIR Sensor Floodlight SAMSUNG CHIP White Body 6400K </t>
  </si>
  <si>
    <t xml:space="preserve">30W LED PIR Sensor Floodlight SAMSUNG CHIP White Body 3000K </t>
  </si>
  <si>
    <t xml:space="preserve">30W LED PIR Sensor Floodlight SAMSUNG CHIP White Body 4000K </t>
  </si>
  <si>
    <t xml:space="preserve">30W LED PIR Sensor Floodlight SAMSUNG CHIP White Body 6400K </t>
  </si>
  <si>
    <t xml:space="preserve">50W LED PIR Sensor Floodlight SAMSUNG CHIP White Body 3000K</t>
  </si>
  <si>
    <t xml:space="preserve">50W LED PIR Sensor Floodlight SAMSUNG CHIP White Body 4000K</t>
  </si>
  <si>
    <t xml:space="preserve">50W LED PIR Sensor Floodlight SAMSUNG CHIP White Body 6400K</t>
  </si>
  <si>
    <t xml:space="preserve">10W LED PIR Sensor Floodlight SAMSUNG CHIP Black Body 3000K 1M Cable </t>
  </si>
  <si>
    <t xml:space="preserve">10W LED PIR Sensor Floodlight SAMSUNG CHIP Black Body 4000K 1M Cable </t>
  </si>
  <si>
    <t xml:space="preserve">10W LED PIR Sensor Floodlight SAMSUNG CHIP Black Body 6400K 1M Cable </t>
  </si>
  <si>
    <t xml:space="preserve">20W LED PIR Sensor Floodlight SAMSUNG CHIP Black Body 3000K 1M Cable </t>
  </si>
  <si>
    <t xml:space="preserve">20W LED PIR Sensor Floodlight SAMSUNG CHIP Black Body 4000K 1M Cable </t>
  </si>
  <si>
    <t xml:space="preserve">20W LED PIR Sensor Floodlight SAMSUNG CHIP Black Body 6400K 1M Cable </t>
  </si>
  <si>
    <t xml:space="preserve">30W LED PIR Sensor Floodlight SAMSUNG CHIP Black Body 3000K 1M Cable </t>
  </si>
  <si>
    <t xml:space="preserve">30W LED PIR Sensor Floodlight SAMSUNG CHIP Black Body 4000K 1M Cable </t>
  </si>
  <si>
    <t xml:space="preserve">30W LED PIR Sensor Floodlight SAMSUNG CHIP Black Body 6400K 1M Cable </t>
  </si>
  <si>
    <t xml:space="preserve">50W LED PIR Sensor Floodlight SAMSUNG CHIP Black Body 3000K 1M Cable </t>
  </si>
  <si>
    <t xml:space="preserve">50W LED PIR Sensor Floodlight SAMSUNG CHIP Black Body 4000K 1M Cable </t>
  </si>
  <si>
    <t xml:space="preserve">50W LED PIR Sensor Floodlight SAMSUNG CHIP Black Body 6400K 1M Cable </t>
  </si>
  <si>
    <t xml:space="preserve">10W LED PIR Sensor Floodlight SAMSUNG CHIP White Body 3000K 1M Cable </t>
  </si>
  <si>
    <t xml:space="preserve">10W LED PIR Sensor Floodlight SAMSUNG CHIP White Body 4000K 1M Cable </t>
  </si>
  <si>
    <t xml:space="preserve">10W LED PIR Sensor Floodlight SAMSUNG CHIP White Body 6400K 1M Cable </t>
  </si>
  <si>
    <t xml:space="preserve">20W LED PIR Sensor Floodlight SAMSUNG CHIP White Body 3000K 1M Cable </t>
  </si>
  <si>
    <t xml:space="preserve">20W LED PIR Sensor Floodlight SAMSUNG CHIP White Body 4000K 1M Cable </t>
  </si>
  <si>
    <t xml:space="preserve">20W LED PIR Sensor Floodlight SAMSUNG CHIP White Body 6400K 1M Cable </t>
  </si>
  <si>
    <t xml:space="preserve">30W LED PIR Sensor Floodlight SAMSUNG CHIP White Body 3000K 1M Cable </t>
  </si>
  <si>
    <t xml:space="preserve">30W LED PIR Sensor Floodlight SAMSUNG CHIP White Body 4000K 1M Cable </t>
  </si>
  <si>
    <t xml:space="preserve">30W LED PIR Sensor Floodlight SAMSUNG CHIP White Body 6400K 1M Cable </t>
  </si>
  <si>
    <t xml:space="preserve">50W LED PIR Sensor Floodlight SAMSUNG CHIP White Body 3000K 1M Cable </t>
  </si>
  <si>
    <t xml:space="preserve">50W LED PIR Sensor Floodlight SAMSUNG CHIP White Body 4000K 1M Cable </t>
  </si>
  <si>
    <t xml:space="preserve">50W LED PIR Sensor Floodlight SAMSUNG CHIP White Body 6400K 1M Cable </t>
  </si>
  <si>
    <t xml:space="preserve">10W LED Floodlight SAMSUNG CHIP Black Body 3000K</t>
  </si>
  <si>
    <t xml:space="preserve">10W LED Floodlight SAMSUNG CHIP Black Body 4000K</t>
  </si>
  <si>
    <t xml:space="preserve">10W LED Floodlight SAMSUNG CHIP Black Body 6400K</t>
  </si>
  <si>
    <t xml:space="preserve">20W LED Floodlight SAMSUNG CHIP Black Body 3000K</t>
  </si>
  <si>
    <t xml:space="preserve">20W LED Floodlight SAMSUNG CHIP Black Body 4000K</t>
  </si>
  <si>
    <t xml:space="preserve">20W LED Floodlight SAMSUNG CHIP Black Body 6400K</t>
  </si>
  <si>
    <t xml:space="preserve">30W LED Floodlight SAMSUNG CHIP Black Body 3000K</t>
  </si>
  <si>
    <t xml:space="preserve">30W LED Floodlight SAMSUNG CHIP Black Body 4000K</t>
  </si>
  <si>
    <t xml:space="preserve">30W LED Floodlight SAMSUNG CHIP Black Body 6400K</t>
  </si>
  <si>
    <t xml:space="preserve">50W LED Floodlight SAMSUNG CHIP Black Body 3000K</t>
  </si>
  <si>
    <t xml:space="preserve">50W LED Floodlight SAMSUNG CHIP Black Body 4000K</t>
  </si>
  <si>
    <t xml:space="preserve">50W LED Floodlight SAMSUNG CHIP Black Body 6400K</t>
  </si>
  <si>
    <t xml:space="preserve">7W Led Garden Spike Light Black Body IP65 3000K</t>
  </si>
  <si>
    <t xml:space="preserve">7W Led Garden Spike Light Black Body IP65 4000K</t>
  </si>
  <si>
    <t xml:space="preserve">7W Led Garden Spike Light Black Body IP65 6400K</t>
  </si>
  <si>
    <t xml:space="preserve">LED Highbay SAMSUNG CHIP - 100W ALU-Sosen 115LM/WATT 4000K </t>
  </si>
  <si>
    <t xml:space="preserve">LED Highbay SAMSUNG CHIP - 100W ALU-Sosen 115LM/WATT 6400K </t>
  </si>
  <si>
    <t xml:space="preserve">LED Highbay SAMSUNG CHIP - 150W ALU-Sosen 115LM/WATT 4000K </t>
  </si>
  <si>
    <t xml:space="preserve">LED Highbay SAMSUNG CHIP - 150W ALU-Sosen 115LM/WATT 6400K </t>
  </si>
  <si>
    <t xml:space="preserve">LED Highbay SAMSUNG CHIP - 200W ALU-Sosen 115LM/WATT 4000K </t>
  </si>
  <si>
    <t xml:space="preserve">LED Highbay SAMSUNG CHIP - 200W ALU-Sosen 115LM/WATT 6400K </t>
  </si>
  <si>
    <t xml:space="preserve">LED Solar Street Light SAMSUNG CHIP - 50W White Body 6400K </t>
  </si>
  <si>
    <t xml:space="preserve">10W LED Grill Fitting SAMSUNG CHIP 30cm 100LM/WATT 3000K</t>
  </si>
  <si>
    <t xml:space="preserve">10W LED Grill Fitting SAMSUNG CHIP 30cm 120LM/WATT 6500K</t>
  </si>
  <si>
    <t xml:space="preserve">20W LED Grill Fitting SAMSUNG CHIP 60cm 100LM/WATT 3000K</t>
  </si>
  <si>
    <t xml:space="preserve">20W LED Grill Fitting SAMSUNG CHIP 60cm 1200LM/WATT 6400K</t>
  </si>
  <si>
    <t xml:space="preserve">40W LED Grill Fitting SAMSUNG CHIP 120cm 100LM/WATT 3000K</t>
  </si>
  <si>
    <t xml:space="preserve">15W LED Plastic Grill Fitting 60cm Fast Connect &amp; Cable  150LM/WATT 3000K</t>
  </si>
  <si>
    <t xml:space="preserve">15W LED Plastic Grill Fitting 60cm Fast Connect &amp; Cable  150LM/WATT 4000K</t>
  </si>
  <si>
    <t xml:space="preserve">15W LED Plastic Grill Fitting 60cm Fast Connect &amp; Cable  150LM/WATT 6400K</t>
  </si>
  <si>
    <t xml:space="preserve">30W LED Plastic Grill Fitting 120CM Fast Connect &amp; Cable 155LM/WATT 3000K </t>
  </si>
  <si>
    <t xml:space="preserve">30W LED Plastic Grill Fitting 120CM Fast Connect &amp; Cable 155LM/WATT 4000K </t>
  </si>
  <si>
    <t xml:space="preserve">30W LED Plastic Grill Fitting 120CM Fast Connect &amp; Cable 155LM/WATT 6400K </t>
  </si>
  <si>
    <t xml:space="preserve">38W LED Plastic Grill Fitting 150CM Fast Connect &amp; Cable 155LM/WATT 4300K </t>
  </si>
  <si>
    <t xml:space="preserve">38W LED Plastic Grill Fitting 150CM Fast Connect &amp; Cable 155LM/WATT 4000K </t>
  </si>
  <si>
    <t xml:space="preserve">38W LED Plastic Grill Fitting 150CM Fast Connect &amp; Cable 155LM/WATT 6400K </t>
  </si>
  <si>
    <t xml:space="preserve">30W LED Floodlight SMD SAMSUNG CHIP G8 Black Body 4000K Efficiency 160 LM/W (Usefull Lumen 137 LM/W)</t>
  </si>
  <si>
    <t xml:space="preserve">30W LED Floodlight SMD SAMSUNG CHIP G8 Black Body 6400K Efficiency 160 LM/W (Usefull Lumen 137 LM/W)</t>
  </si>
  <si>
    <t xml:space="preserve">50W LED Floodlight SMD SAMSUNG CHIP G8 Black Body 4000K Efficiency 160 LM/W (Usefull Lumen 137 LM/W)</t>
  </si>
  <si>
    <t xml:space="preserve">50W LED Floodlight SMD SAMSUNG CHIP G8 Black Body 6400K Efficiency 160 LM/W (Usefull Lumen 137 LM/W)</t>
  </si>
  <si>
    <t xml:space="preserve">100W LED Floodlight SMD SAMSUNG CHIP G8 Black Body 4000K Efficiency 160 LM/W (Usefull Lumen 137 LM/W)</t>
  </si>
  <si>
    <t xml:space="preserve">100W LED Floodlight SMD SAMSUNG CHIP G8 Black Body 6400K Efficiency 160 LM/W (Usefull Lumen 137 LM/W)</t>
  </si>
  <si>
    <t xml:space="preserve">150W LED Floodlight SMD SAMSUNG CHIP G8 Black Body 3000K Efficiency 160 LM/W (Usefull Lumen 137 LM/W)</t>
  </si>
  <si>
    <t xml:space="preserve">150W LED Floodlight SMD SAMSUNG CHIP G8 Black Body 4000K Efficiency 160 LM/W (Usefull Lumen 137 LM/W)</t>
  </si>
  <si>
    <t xml:space="preserve">200W LED Floodlight SMD SAMSUNG CHIP G8 Black Body 4000K Efficiency 160 LM/W (Usefull Lumen 137 LM/W)</t>
  </si>
  <si>
    <t xml:space="preserve">200W LED Floodlight SMD SAMSUNG CHIP G8 Black Body 6500K Efficiency 160 LM/W (Usefull Lumen 137 LM/W)</t>
  </si>
  <si>
    <t xml:space="preserve">LED Panel Light SAMSUNG CHIP 29W 595x595mm 120LM/W 4000K 5 Years Waranty Incl Driver</t>
  </si>
  <si>
    <t xml:space="preserve">LED Street Light SAMSUNG CHIP - 30W 4000K 120 LM/W</t>
  </si>
  <si>
    <t xml:space="preserve">LED Street Light SAMSUNG CHIP - 30W 6400K 120 LM/W</t>
  </si>
  <si>
    <t xml:space="preserve">LED Street Light SAMSUNG CHIP - 50W 4000K 120 LM/W</t>
  </si>
  <si>
    <t xml:space="preserve">LED Street Light SAMSUNG CHIP - 50W 6400K 120 LM/W</t>
  </si>
  <si>
    <t xml:space="preserve">LED Street Light SAMSUNG CHIP - 100W 4000K 120 LM/W</t>
  </si>
  <si>
    <t xml:space="preserve">LED Street Light SAMSUNG CHIP - 100W 6400K 120 LM/W</t>
  </si>
  <si>
    <t xml:space="preserve">LED Street Light SAMSUNG CHIP - 150W 4000K 120 LM/W</t>
  </si>
  <si>
    <t xml:space="preserve">LED Street Light SAMSUNG CHIP - 150W 6500K 120 LM/W</t>
  </si>
  <si>
    <t xml:space="preserve">LED Street Light SAMSUNG CHIP Sensor - 30W 4000K 120 LM/W</t>
  </si>
  <si>
    <t xml:space="preserve">LED Street Light SAMSUNG CHIP Sensor - 30W 6400K 120 LM/W</t>
  </si>
  <si>
    <t xml:space="preserve">LED Street Light SAMSUNG CHIP Sensor  - 50W 4000K 120 LM/W</t>
  </si>
  <si>
    <t xml:space="preserve">LED Street Light SAMSUNG CHIP Sensor  - 50W 6400K 120 LM/W</t>
  </si>
  <si>
    <t xml:space="preserve">LED Street Light SAMSUNG CHIP Sensor - 100W 4000K 120 LM/W</t>
  </si>
  <si>
    <t xml:space="preserve">LED Street Light SAMSUNG CHIP Sensor - 100W 6400K 120 LM/W</t>
  </si>
  <si>
    <t xml:space="preserve">LED Street Light SAMSUNG CHIP Sensor - 150W 4000K 120 LM/W</t>
  </si>
  <si>
    <t xml:space="preserve">LED Street Light SAMSUNG CHIP Sensor - 150W 6500K 120 LM/W</t>
  </si>
  <si>
    <t xml:space="preserve">LED Street Light SAMSUNG CHIP - 70W 4000K 120 LM/W</t>
  </si>
  <si>
    <t xml:space="preserve">LED Street Light SAMSUNG CHIP - 70W 6400K 120 LM/W</t>
  </si>
  <si>
    <t xml:space="preserve">30W LED Floodlight G8 Black Body 4000K Efficiency 185 LM/W (Usefull Lumen 157 LM/W)</t>
  </si>
  <si>
    <t xml:space="preserve">30W LED Floodlight G8 Black Body 6400K Efficiency 185 LM/W (Usefull Lumen 157 LM/W)</t>
  </si>
  <si>
    <t xml:space="preserve">50W LED Floodlight G8 Black Body 4000K Efficiency 185 LM/W (Usefull Lumen 157 LM/W)</t>
  </si>
  <si>
    <t xml:space="preserve">50W LED Floodlight G8 Black Body 6400K Efficiency 185 LM/W (Usefull Lumen 157 LM/W)</t>
  </si>
  <si>
    <t xml:space="preserve">100W LED Floodlight G8 Black Body 4000K Efficiency 185 LM/W (Usefull Lumen 157 LM/W)</t>
  </si>
  <si>
    <t xml:space="preserve">100W LED Floodlight G8 Black Body 6500K Efficiency 185 LM/W (Usefull Lumen 157 LM/W)</t>
  </si>
  <si>
    <t xml:space="preserve">150W LED Floodlight G8 Black Body 4000K Efficiency 185 LM/W (Usefull Lumen 157 LM/W)</t>
  </si>
  <si>
    <t xml:space="preserve">150W LED Floodlight G8 Black Body 6500K Efficiency 185 LM/W (Usefull Lumen 157 LM/W)</t>
  </si>
  <si>
    <t xml:space="preserve">200W LED Floodlight G8 Black Body 4000K Efficiency 185 LM/W (Usefull Lumen 157 LM/W)</t>
  </si>
  <si>
    <t xml:space="preserve">200W LED Floodlight G8 Black Body 6500K Efficiency 185 LM/W (Usefull Lumen 157 LM/W)</t>
  </si>
  <si>
    <t xml:space="preserve">LED Linear Light SAMSUNG CHIP - 40W Surface Black Body 3000K</t>
  </si>
  <si>
    <t xml:space="preserve">20463</t>
  </si>
  <si>
    <t xml:space="preserve">LED Linear Light SAMSUNG CHIP - 40W Surface Black Body 4000K</t>
  </si>
  <si>
    <t xml:space="preserve">LED Linear Light SAMSUNG CHIP - 40W Surface Black Body 6500K</t>
  </si>
  <si>
    <t xml:space="preserve">LED Waterproof Fitting SAMSUNG CHIP - 120CM 36W Sensor Milky Cover + SS Clips 4000K</t>
  </si>
  <si>
    <t xml:space="preserve">LED Waterproof Fitting SAMSUNG CHIP - 120CM 36W Sensor Milky Cover + SS Clips 6400K</t>
  </si>
  <si>
    <t xml:space="preserve">LED Waterproof Fitting SAMSUNG CHIP - 150CM 48W Sensor Milky Cover + SS Clips 4000K</t>
  </si>
  <si>
    <t xml:space="preserve">LED Waterproof Fitting SAMSUNG CHIP - 150CM 48W Sensor Milky Cover + SS Clips 6400K</t>
  </si>
  <si>
    <t xml:space="preserve">LED Waterproof Fitting SAMSUNG CHIP - 120CM 60W  4000K 120LM/W</t>
  </si>
  <si>
    <t xml:space="preserve">LED Waterproof Fitting SAMSUNG CHIP - 120CM 60W  6400K 120LM/W</t>
  </si>
  <si>
    <t xml:space="preserve">LED Waterproof Fitting SAMSUNG CHIP - 150CM 70W  4000K 120LM/W</t>
  </si>
  <si>
    <t xml:space="preserve">LED Waterproof Fitting SAMSUNG CHIP - 150CM 70W  6400K 120LM/W</t>
  </si>
  <si>
    <t xml:space="preserve">LED Spotlight SAMSUNG CHIP - G9 2.2W Plastic 3000K </t>
  </si>
  <si>
    <t xml:space="preserve">LED Spotlight SAMSUNG CHIP - G9 2.2W Plastic 4000K </t>
  </si>
  <si>
    <t xml:space="preserve">LED Highbay SAMSUNG CHIP - 100W LIFUD Driver 4000K</t>
  </si>
  <si>
    <t xml:space="preserve">35W LED Tracklight SAMSUNG CHIP Black Body 4000K</t>
  </si>
  <si>
    <t xml:space="preserve">2*1.2W LED Solar Spike Black Body 3000K IP65</t>
  </si>
  <si>
    <t xml:space="preserve">3*1.2W LED Solar Spike Black Body 3000K IP65</t>
  </si>
  <si>
    <t xml:space="preserve">20764</t>
  </si>
  <si>
    <t xml:space="preserve">50W LED Floodlight SMD SAMSUNG CHIP G2 SLIM  Grey Body 4000K </t>
  </si>
  <si>
    <t xml:space="preserve">20765</t>
  </si>
  <si>
    <t xml:space="preserve">50W LED Floodlight SMD SAMSUNG CHIP G2 SLIM  Grey Body 6400K </t>
  </si>
  <si>
    <t xml:space="preserve">LED Bulb - SAMSUNG CHIP 8.5W E14 4000K</t>
  </si>
  <si>
    <t xml:space="preserve">LED Bulb - SAMSUNG CHIP 8.5W E14 6400K</t>
  </si>
  <si>
    <t xml:space="preserve">LED Bulb - SAMSUNG CHIP 11W E27 R80 Plastic 3000K</t>
  </si>
  <si>
    <t xml:space="preserve">LED Bulb - SAMSUNG CHIP 11W E27 R80 Plastic 4000K</t>
  </si>
  <si>
    <t xml:space="preserve">LED Bulb - SAMSUNG CHIP 11W E27 R80 Plastic 6400K</t>
  </si>
  <si>
    <t xml:space="preserve">LED Bulb - SAMSUNG CHIP 4.8W E14 R50 Plastic 3000K</t>
  </si>
  <si>
    <t xml:space="preserve">LED Bulb - SAMSUNG CHIP 4.8W E14 R50 Plastic 4000K</t>
  </si>
  <si>
    <t xml:space="preserve">LED Bulb - SAMSUNG CHIP 4.8W E14 R50 Plastic 6400K</t>
  </si>
  <si>
    <t xml:space="preserve">LED Bulb - SAMSUNG CHIP 8.5W E27 R63 Plastic 3000K</t>
  </si>
  <si>
    <t xml:space="preserve">LED Bulb - SAMSUNG CHIP 8.5W E27 R63 Plastic 4000K</t>
  </si>
  <si>
    <t xml:space="preserve">LED Bulb - SAMSUNG CHIP 8.5W E27 R63 Plastic 6400K</t>
  </si>
  <si>
    <t xml:space="preserve">LED Bulb - SAMSUNG CHIP 7.5W E27 T37 Plastic 6400K</t>
  </si>
  <si>
    <t xml:space="preserve">LED Bulb - SAMSUNG CHIP 5.8W E27 PAR20 Plastic 3000K</t>
  </si>
  <si>
    <t xml:space="preserve">LED Bulb - SAMSUNG CHIP 5.8W E27 PAR20 Plastic 4000K</t>
  </si>
  <si>
    <t xml:space="preserve">LED Bulb - SAMSUNG CHIP 5.8W E27 PAR20 Plastic 6400K</t>
  </si>
  <si>
    <t xml:space="preserve">LED Bulb - SAMSUNG CHIP 12.8W E27 PAR38 Plastic 3000K</t>
  </si>
  <si>
    <t xml:space="preserve">LED Bulb - SAMSUNG CHIP 12.8W E27 PAR38 Plastic 4000K</t>
  </si>
  <si>
    <t xml:space="preserve">LED Bulb - SAMSUNG CHIP 12.8W E27 PAR38 Plastic 6500K</t>
  </si>
  <si>
    <t xml:space="preserve">LED Bulb - SAMSUNG CHIP 11W E27 PAR30 Plastic 3000K</t>
  </si>
  <si>
    <t xml:space="preserve">LED Spotlight SAMSUNG CHIP - GU10 6W Plastic SMD With Lens 3000K </t>
  </si>
  <si>
    <t xml:space="preserve">LED Spotlight SAMSUNG CHIP - GU10 6W Plastic SMD With Lens 6400K </t>
  </si>
  <si>
    <t xml:space="preserve">LED Bulb - SAMSUNG CHIP 4.5W E14 P45 Plastic 4000K</t>
  </si>
  <si>
    <t xml:space="preserve">LED Bulb - SAMSUNG CHIP 4.5W E14 P45 Plastic 6400K</t>
  </si>
  <si>
    <t xml:space="preserve">LED Bulb - SAMSUNG CHIP 4.5W E14 Plastic Candle 3000K </t>
  </si>
  <si>
    <t xml:space="preserve">LED Bulb - SAMSUNG CHIP 4.5W E14 Plastic Candle 4000K </t>
  </si>
  <si>
    <t xml:space="preserve">LED Bulb - SAMSUNG CHIP 4.5W E14 Plastic Candle 6400K </t>
  </si>
  <si>
    <t xml:space="preserve">LED Bulb - SAMSUNG CHIP 4.5W E27 G45 Plastic 3000K</t>
  </si>
  <si>
    <t xml:space="preserve">LED Bulb - SAMSUNG CHIP 4.5W E27 G45 Plastic 4000K</t>
  </si>
  <si>
    <t xml:space="preserve">LED Bulb - SAMSUNG CHIP 4.5W E27 G45 Plastic 6400K</t>
  </si>
  <si>
    <t xml:space="preserve">LED Bulb - SAMSUNG CHIP 10.5W E27 A58 Plastic 3000K</t>
  </si>
  <si>
    <t xml:space="preserve">LED Bulb - SAMSUNG CHIP 10.5W E27 A58 Plastic 4000K</t>
  </si>
  <si>
    <t xml:space="preserve">LED Bulb - SAMSUNG CHIP 10.5W E27 A58 Plastic 6400K</t>
  </si>
  <si>
    <t xml:space="preserve">LED Spotlight SAMSUNG CHIP - GU10 6W  Ripple Plastic 38°D 3000K</t>
  </si>
  <si>
    <t xml:space="preserve">LED Spotlight SAMSUNG CHIP - GU10 6W  Ripple Plastic 38°D 4000K</t>
  </si>
  <si>
    <t xml:space="preserve">LED Spotlight SAMSUNG CHIP - GU10 6W  Ripple Plastic 110°D 3000K</t>
  </si>
  <si>
    <t xml:space="preserve">LED Spotlight SAMSUNG CHIP - GU10 6W  Ripple Plastic 110°D 4000K</t>
  </si>
  <si>
    <t xml:space="preserve">LED Spotlight SAMSUNG CHIP - GU10 6W  Ripple Plastic 110°D 6400K</t>
  </si>
  <si>
    <t xml:space="preserve">LED Spotlight SAMSUNG CHIP - GU10 6W  Ripple Plastic 38° Dimmable 3000K</t>
  </si>
  <si>
    <t xml:space="preserve">LED Spotlight SAMSUNG CHIP - GU10 6W  Ripple Plastic 38° Dimmable 4000K</t>
  </si>
  <si>
    <t xml:space="preserve">LED Spotlight SAMSUNG CHIP - GU10 6W  Ripple Plastic 38° Dimmable 6400K</t>
  </si>
  <si>
    <t xml:space="preserve">LED Spotlight SAMSUNG CHIP - GU10 6W Ripple Plastic Lens Cover 110° Dimmable 3000K</t>
  </si>
  <si>
    <t xml:space="preserve">LED Spotlight SAMSUNG CHIP - GU10 6W Ripple Plastic Lens Cover 110° Dimmable 4000K</t>
  </si>
  <si>
    <t xml:space="preserve">LED Spotlight SAMSUNG CHIP - GU10 6W Ripple Plastic Lens Cover 110° Dimmable 6400K</t>
  </si>
  <si>
    <t xml:space="preserve">LED Spotlight SAMSUNG CHIP - GU10 4.5W Smooth Plastic 110°D 3000K</t>
  </si>
  <si>
    <t xml:space="preserve">LED Spotlight SAMSUNG CHIP - GU10 4.5W Smooth Plastic 110°D 4000K</t>
  </si>
  <si>
    <t xml:space="preserve">LED Spotlight SAMSUNG CHIP - GU10 4.5W Smooth Plastic 110°D 6400K</t>
  </si>
  <si>
    <t xml:space="preserve">LED Spotlight SAMSUNG CHIP - GU5.3 6W MR16 Riple Plastic 110° 6000K</t>
  </si>
  <si>
    <t xml:space="preserve">LED Spotlight SAMSUNG CHIP - GU5.3 6W MR16 Riple Plastic 38° 3000K</t>
  </si>
  <si>
    <t xml:space="preserve">LED Spotlight SAMSUNG CHIP - GU5.3 6W MR16 Riple Plastic 38° 4000K</t>
  </si>
  <si>
    <t xml:space="preserve">Dicroica LED Samsung MR16 6.5W 38° V-TAC PRO</t>
  </si>
  <si>
    <t xml:space="preserve">LED Spotlight SAMSUNG CHIP - GU5.3 6W MR16 Riple Plastic 38° 6400K</t>
  </si>
  <si>
    <t xml:space="preserve">LED Bulb - SAMSUNG CHIP 2.9W E14 R39 Plastic 3000K</t>
  </si>
  <si>
    <t xml:space="preserve">LED Bulb - SAMSUNG CHIP 2.9W E14 R39 Plastic 6400K</t>
  </si>
  <si>
    <t xml:space="preserve">LED Bulb - SAMSUNG CHIP 6.4W GX53 Plastic 3000K</t>
  </si>
  <si>
    <t xml:space="preserve">LED Bulb - SAMSUNG CHIP 6.4W GX53 Plastic 4000K</t>
  </si>
  <si>
    <t xml:space="preserve">LED Bulb - SAMSUNG CHIP 6.4W GX53 Plastic 6400K</t>
  </si>
  <si>
    <t xml:space="preserve">LED Spotlight SAMSUNG CHIP - G4 1.1W Plastic 3000K </t>
  </si>
  <si>
    <t xml:space="preserve">LED Spotlight SAMSUNG CHIP - G4 1.1W Plastic 4000K </t>
  </si>
  <si>
    <t xml:space="preserve">LED Spotlight SAMSUNG CHIP - G4 1.1W Plastic 6400K </t>
  </si>
  <si>
    <t xml:space="preserve">21243</t>
  </si>
  <si>
    <t xml:space="preserve">21244</t>
  </si>
  <si>
    <t xml:space="preserve">LED Bulb - SAMSUNG CHIP 7.5W  E14 T37 Plastic 6400K</t>
  </si>
  <si>
    <t xml:space="preserve">LED Bulb - SAMSUNG CHIP 36W E27 Olive Lamp 110LM/WATT 6500K</t>
  </si>
  <si>
    <t xml:space="preserve">30W LED Floodlight SMD SAMSUNG CHIP G2 White Body 3000K</t>
  </si>
  <si>
    <t xml:space="preserve">30W LED Floodlight SMD SAMSUNG CHIP G2 White Body 4000K</t>
  </si>
  <si>
    <t xml:space="preserve">50W LED Floodlight SMD SAMSUNG CHIP G2 Black Body 3000K</t>
  </si>
  <si>
    <t xml:space="preserve">50W LED Floodlight SMD SAMSUNG CHIP G2 Black Body 4000K</t>
  </si>
  <si>
    <t xml:space="preserve">50W LED Floodlight SMD SAMSUNG CHIP G2 Black Body 6400K</t>
  </si>
  <si>
    <t xml:space="preserve">100W LED Floodlight SMD SAMSUNG CHIP G2 Black Body 3000K</t>
  </si>
  <si>
    <t xml:space="preserve">100W LED Floodlight SMD SAMSUNG CHIP G2 Black Body 4000K</t>
  </si>
  <si>
    <t xml:space="preserve">order 100-499 pcs - eur 13,90/piece</t>
  </si>
  <si>
    <t xml:space="preserve">100W LED Floodlight SMD SAMSUNG CHIP G2 Black Body 6400K</t>
  </si>
  <si>
    <t xml:space="preserve">100W LED Floodlight SMD SAMSUNG CHIP G2 White Body 3000K</t>
  </si>
  <si>
    <t xml:space="preserve">100W LED Floodlight SMD SAMSUNG CHIP G2 White Body 4000K</t>
  </si>
  <si>
    <t xml:space="preserve">100W LED Floodlight SMD SAMSUNG CHIP G2 White Body 6400K</t>
  </si>
  <si>
    <t xml:space="preserve">200W LED Floodlight SMD SAMSUNG CHIP G2 Black Body 4000K</t>
  </si>
  <si>
    <t xml:space="preserve">order 50-299 pcs - eur 35,-/piece</t>
  </si>
  <si>
    <t xml:space="preserve">200W LED Floodlight SMD SAMSUNG CHIP G2 Black Body 6400K</t>
  </si>
  <si>
    <t xml:space="preserve">300W LED Floodlight SMD SAMSUNG CHIP G2 Black Body 4000K</t>
  </si>
  <si>
    <t xml:space="preserve">order 50-299 pcs - eur 55,-/piece</t>
  </si>
  <si>
    <t xml:space="preserve">20W LED Floodlight SMD SAMSUNG CHIP G2 White Body 3000K</t>
  </si>
  <si>
    <t xml:space="preserve">50W LED Floodlight SMD SAMSUNG CHIP G2 Grey Body 4000K</t>
  </si>
  <si>
    <t xml:space="preserve">100W LED Floodlight SMD SAMSUNG CHIP G2 Grey Body 4000K</t>
  </si>
  <si>
    <t xml:space="preserve">21525</t>
  </si>
  <si>
    <t xml:space="preserve">LED Street Light SAMSUNG CHIP - 30W A++ Grey Body 4000K</t>
  </si>
  <si>
    <t xml:space="preserve">LED Street Light SAMSUNG CHIP - 30W A++ Grey Body 6500K</t>
  </si>
  <si>
    <t xml:space="preserve">21527</t>
  </si>
  <si>
    <t xml:space="preserve">LED Street Light SAMSUNG CHIP - 50W A++ Grey Body 4000K</t>
  </si>
  <si>
    <t xml:space="preserve">LED Street Light SAMSUNG CHIP - 50W A++ Grey Body 6500K</t>
  </si>
  <si>
    <t xml:space="preserve">LED Street Light SAMSUNG CHIP  - 100W  4000K </t>
  </si>
  <si>
    <t xml:space="preserve">LED Street Light SAMSUNG CHIP  - 100W  6400K </t>
  </si>
  <si>
    <t xml:space="preserve">LED Street Light SAMSUNG CHIP - 30W  4000K </t>
  </si>
  <si>
    <t xml:space="preserve">LED Street Light SAMSUNG CHIP - 30W  6400K </t>
  </si>
  <si>
    <t xml:space="preserve">LED Street Light SAMSUNG CHIP  - 50W 4000K</t>
  </si>
  <si>
    <t xml:space="preserve">LED Street Light SAMSUNG CHIP  - 50W 6400K</t>
  </si>
  <si>
    <t xml:space="preserve">150W LED Canopy Lighting SAMSUNG CHIP IP66 6500K Meanwell Driver</t>
  </si>
  <si>
    <t xml:space="preserve">LED Linear Light SAMSUNG CHIP - 40W Hanging Suspension Silver Body 6500K 1200x35x67mm</t>
  </si>
  <si>
    <t xml:space="preserve">LED Tube SAMSUNG CHIP - 60cm 9W G13 Nano Plastic 3000K </t>
  </si>
  <si>
    <t xml:space="preserve">LED Tube SAMSUNG CHIP - 60cm 9W G13 Nano Plastic 4000K </t>
  </si>
  <si>
    <t xml:space="preserve">LED Tube SAMSUNG CHIP - 60cm 9W G13 Nano Plastic 6400K </t>
  </si>
  <si>
    <t xml:space="preserve">LED Tube SAMSUNG CHIP - 120cm 18W G13 Nano Plastic 3000K </t>
  </si>
  <si>
    <t xml:space="preserve">LED Tube SAMSUNG CHIP - 120cm 18W G13 Nano Plastic 4000K </t>
  </si>
  <si>
    <t xml:space="preserve">LED Tube SAMSUNG CHIP - 120cm 18W G13 Nano Plastic 6400K </t>
  </si>
  <si>
    <t xml:space="preserve">LED Tube SAMSUNG CHIP - 150cm 20W G13 Nano Plastic 3000K </t>
  </si>
  <si>
    <t xml:space="preserve">LED Tube SAMSUNG CHIP - 150cm 20W G13 Nano Plastic 4000K </t>
  </si>
  <si>
    <t xml:space="preserve">LED Tube SAMSUNG CHIP - 150cm 20W G13 Nano Plastic 6400K </t>
  </si>
  <si>
    <t xml:space="preserve">LED Tube SAMSUNG CHIP - 120cm 16.5W A++ G13 Nano Plastic 4000K </t>
  </si>
  <si>
    <t xml:space="preserve">LED Tube SAMSUNG CHIP - 120cm 16.5W A++ G13 Nano Plastic 6500K </t>
  </si>
  <si>
    <t xml:space="preserve">LED Tube SAMSUNG CHIP - 150cm 24W A++ G13 Nano Plastic 4000K </t>
  </si>
  <si>
    <t xml:space="preserve">LED Tube SAMSUNG CHIP - 150cm 24W A++ G13 Nano Plastic 6500K </t>
  </si>
  <si>
    <t xml:space="preserve">LED Waterproof Fitting SAMSUNG CHIP - 150cm 70W 4500K 120LM/W</t>
  </si>
  <si>
    <t xml:space="preserve">LED Waterproof Fitting SAMSUNG CHIP - 150cm 70W 6000K 120LM/W</t>
  </si>
  <si>
    <t xml:space="preserve">LED Waterproof Fitting SAMSUNG CHIP - 120cm 60W 4500K 120LM/W</t>
  </si>
  <si>
    <t xml:space="preserve">LED Waterproof Fitting SAMSUNG CHIP - 120cm 60W 6000K 120LM/W</t>
  </si>
  <si>
    <t xml:space="preserve">LED Tube SAMSUNG CHIP - 60cm 7.5W G13 Nano Plastic Rotatable А++ 4000K </t>
  </si>
  <si>
    <t xml:space="preserve">LED Tube SAMSUNG CHIP - 60cm 7.5W G13 Nano Plastic Rotatable А++ 6400K </t>
  </si>
  <si>
    <t xml:space="preserve">LED Tube SAMSUNG CHIP - 120cm 16.5W A++ G13 Nano Plastic 3000K </t>
  </si>
  <si>
    <t xml:space="preserve">4W LED Batten Fitting Square SAMSUNG CHIP T5 30cm 3000K</t>
  </si>
  <si>
    <t xml:space="preserve">4W LED Batten Fitting Square SAMSUNG CHIP T5 30cm 4000K</t>
  </si>
  <si>
    <t xml:space="preserve">4W LED Batten Fitting Square SAMSUNG CHIP T5 30cm 6400K</t>
  </si>
  <si>
    <t xml:space="preserve">7W LED Batten Fitting Square SAMSUNG CHIP T5 60cm 3000K</t>
  </si>
  <si>
    <t xml:space="preserve">7W LED Batten Fitting SAMSUNG CHIP T5 60cm 6500K</t>
  </si>
  <si>
    <t xml:space="preserve">16W LED Batten Fitting Square SAMSUNG CHIP T5 120cm 3000K</t>
  </si>
  <si>
    <t xml:space="preserve">16W LED Batten Fitting Square SAMSUNG CHIP T5 120cm 4000K</t>
  </si>
  <si>
    <t xml:space="preserve">16W LED Batten Fitting Square SAMSUNG CHIP T5 120cm 6400K</t>
  </si>
  <si>
    <t xml:space="preserve">50W LED Floodlight SMD SAMSUNG CHIP G2 SLIM Black Body 4000K </t>
  </si>
  <si>
    <t xml:space="preserve">50W LED Floodlight SMD SAMSUNG CHIP G2 SLIM Black Body 6400K </t>
  </si>
  <si>
    <t xml:space="preserve">50W LED Floodlight SMD SAMSUNG CHIP G2 SLIM White Body 4000K </t>
  </si>
  <si>
    <t xml:space="preserve">50W LED Floodlight SMD SAMSUNG CHIP G2 SLIM Grey Body 4000K </t>
  </si>
  <si>
    <t xml:space="preserve">50W LED Floodlight SMD SAMSUNG CHIP G2 SLIM Grey Body 6400K </t>
  </si>
  <si>
    <t xml:space="preserve">100W LED Floodlight SMD SAMSUNG CHIP G2 SLIM Black Body 4000K </t>
  </si>
  <si>
    <t xml:space="preserve">100W LED Floodlight SMD SAMSUNG CHIP G2 SLIM Black Body 6400K </t>
  </si>
  <si>
    <t xml:space="preserve">100W LED Floodlight SMD SAMSUNG CHIP G2 SLIM White Body 4000K </t>
  </si>
  <si>
    <t xml:space="preserve">100W LED Floodlight SMD SAMSUNG CHIP G2 SLIM Grey Body 4000K </t>
  </si>
  <si>
    <t xml:space="preserve">100W LED Floodlight SMD SAMSUNG CHIP G2 SLIM Grey Body 6500K </t>
  </si>
  <si>
    <t xml:space="preserve">150W LED Floodlight SMD SAMSUNG CHIP SLIM  G2 Black Body 4000K </t>
  </si>
  <si>
    <t xml:space="preserve">150W LED Floodlight SMD SAMSUNG CHIP SLIM G2 Black Body 6400K </t>
  </si>
  <si>
    <t xml:space="preserve">200W LED Floodlight SMD SAMSUNG CHIP SLIM G2 Black Body 4000K </t>
  </si>
  <si>
    <t xml:space="preserve">200W LED Floodlight SMD SAMSUNG CHIP SLIM G2 Black Body 6400K </t>
  </si>
  <si>
    <t xml:space="preserve">2W LED Solar Bollard Wall Light SAMSUNG CHIP Grey Body 3000K</t>
  </si>
  <si>
    <t xml:space="preserve">2W LED Solar Bollard Light SAMSUNG CHIP Grey Body 3000K</t>
  </si>
  <si>
    <t xml:space="preserve">200W LED Floodlight SMD SAMSUNG CHIP SLIM G2 White Body 4000K </t>
  </si>
  <si>
    <t xml:space="preserve">200W LED Floodlight SMD SAMSUNG CHIP SLIM G2 Grey Body 4000K </t>
  </si>
  <si>
    <t xml:space="preserve">200W LED Floodlight SMD SAMSUNG CHIP SLIM G2 Grey Body 6400K </t>
  </si>
  <si>
    <t xml:space="preserve">300W LED Floodlight SMD SAMSUNG CHIP G2 SLIM Black Body 4000K </t>
  </si>
  <si>
    <t xml:space="preserve">300W LED Floodlight SMD SAMSUNG CHIP G2 SLIM Black Body 6500K </t>
  </si>
  <si>
    <t xml:space="preserve">300W LED Floodlight SMD SAMSUNG CHIP G2 SLIM White Body 4000K </t>
  </si>
  <si>
    <t xml:space="preserve">300W LED Floodlight SMD SAMSUNG CHIP G2 SLIM Grey Body 6500K </t>
  </si>
  <si>
    <t xml:space="preserve">LED Tube SAMSUNG CHIP - 60cm 7.5W G13 Nano Plastic Rotatable А++ 3000K </t>
  </si>
  <si>
    <t xml:space="preserve">LED Tube SAMSUNG CHIP - 150cm 24W A++ G13 Nano Plastic 3000K </t>
  </si>
  <si>
    <t xml:space="preserve">Plafón LED superficie Samsung PRO con sensor de movimiento incorporado 12W</t>
  </si>
  <si>
    <t xml:space="preserve">30W LED Downlight SAMSUNG CHIP 6400K</t>
  </si>
  <si>
    <t xml:space="preserve">10W LED Downlight SAMSUNG CHIP 3000K</t>
  </si>
  <si>
    <t xml:space="preserve">10W LED Downlight SAMSUNG CHIP 4000K</t>
  </si>
  <si>
    <t xml:space="preserve">10W LED Downlight SAMSUNG CHIP 6400K</t>
  </si>
  <si>
    <t xml:space="preserve">20W LED Downlight SAMSUNG CHIP 3000K</t>
  </si>
  <si>
    <t xml:space="preserve">20W LED Downlight SAMSUNG CHIP 4000K</t>
  </si>
  <si>
    <t xml:space="preserve">20W LED Downlight SAMSUNG CHIP 6400K</t>
  </si>
  <si>
    <t xml:space="preserve">30W LED Downlight SAMSUNG CHIP 3000K</t>
  </si>
  <si>
    <t xml:space="preserve">30W LED Downlight SAMSUNG CHIP 4000K</t>
  </si>
  <si>
    <t xml:space="preserve">LED Bulb - SAMSUNG CHIP 6.5W E14 P45 Plastic 3000K</t>
  </si>
  <si>
    <t xml:space="preserve">LED Bulb - SAMSUNG CHIP 6.5W E14 P45 Plastic 4000K</t>
  </si>
  <si>
    <t xml:space="preserve">LED Bulb - SAMSUNG CHIP 6.5W E14 P45 Plastic 6400K</t>
  </si>
  <si>
    <t xml:space="preserve">LED Bulb - SAMSUNG CHIP 6.5W E27 G45 Plastic 3000K</t>
  </si>
  <si>
    <t xml:space="preserve">LED Bulb - SAMSUNG CHIP 6.5W E27 G45 Plastic 4000K</t>
  </si>
  <si>
    <t xml:space="preserve">LED Bulb - SAMSUNG CHIP 6.5W E27 G45 Plastic 6000K</t>
  </si>
  <si>
    <t xml:space="preserve">LED Spotlight SAMSUNG CHIP - GU10 7.5W 110° With Lens 3000K</t>
  </si>
  <si>
    <t xml:space="preserve">LED Spotlight SAMSUNG CHIP - GU10 7.5W 110° With Lens 4000K</t>
  </si>
  <si>
    <t xml:space="preserve">LED Spotlight SAMSUNG CHIP - GU10 7.5W 110° With Lens 6400K</t>
  </si>
  <si>
    <t xml:space="preserve">LED Spotlight SAMSUNG CHIP - GU10 7.5W 38° With Lens 3000K</t>
  </si>
  <si>
    <t xml:space="preserve">LED Spotlight SAMSUNG CHIP - GU10 7.5W 38° With Lens 4000K</t>
  </si>
  <si>
    <t xml:space="preserve">LED Spotlight SAMSUNG CHIP - GU10 7.5W 38° With Lens 6400K</t>
  </si>
  <si>
    <t xml:space="preserve">LED Linear Highbay SAMSUNG CHIP - 100W Black Body 120`D 4000K 120LM/W   </t>
  </si>
  <si>
    <t xml:space="preserve">LED Linear Highbay SAMSUNG CHIP - 100W Black Body 120`D 6400K 120LM/W   </t>
  </si>
  <si>
    <t xml:space="preserve">LED Linear Highbay SAMSUNG CHIP - 150W Black Body 120`D 4000K 120LM/W   </t>
  </si>
  <si>
    <t xml:space="preserve">LED Linear Highbay SAMSUNG CHIP - 200W Black Body 120`D 4000K 120LM/W   </t>
  </si>
  <si>
    <t xml:space="preserve">LED Linear Highbay SAMSUNG CHIP - 200W Black Body 120`D 6400K 120LM/W   </t>
  </si>
  <si>
    <t xml:space="preserve">LED Street Light SAMSUNG CHIP 5 Years Warranty - 30W SLIM 4000K 135LM/W </t>
  </si>
  <si>
    <t xml:space="preserve">LED Street Light SAMSUNG CHIP 5 Years Warranty - 30W SLIM 6400K 135LM/W </t>
  </si>
  <si>
    <t xml:space="preserve">LED Street Light SAMSUNG CHIP 5 Years Warranty - 50W SLIM 4000K 135LM/W</t>
  </si>
  <si>
    <t xml:space="preserve">LED Street Light SAMSUNG CHIP 5 Years Warranty - 50W SLIM 6400K 135LM/W</t>
  </si>
  <si>
    <t xml:space="preserve">LED Street Light SAMSUNG CHIP 5 Years Warranty - 100W SLIM 4000K 135LM/W</t>
  </si>
  <si>
    <t xml:space="preserve">LED Street Light SAMSUNG CHIP 5 Years Warranty - 100W SLIM 6400K 135LM/W</t>
  </si>
  <si>
    <t xml:space="preserve">LED Street Light SAMSUNG CHIP 5 Years Warranty - 150W SLIM 4000K 135LM/W</t>
  </si>
  <si>
    <t xml:space="preserve">LED Street Light SAMSUNG CHIP 5 Years Warranty - 150W SLIM 6400K 135LM/W</t>
  </si>
  <si>
    <t xml:space="preserve">21969</t>
  </si>
  <si>
    <t xml:space="preserve">40W LED Linear Light Black Body 4000K</t>
  </si>
  <si>
    <t xml:space="preserve">40W LED Linear Light White Body 6500K</t>
  </si>
  <si>
    <t xml:space="preserve">T Connector Black Body 4000K</t>
  </si>
  <si>
    <t xml:space="preserve">GU10 4 Head Spotlight Fitting Iron+PC White+White</t>
  </si>
  <si>
    <t xml:space="preserve">15W LED Solar Wall Light Diamond LiFePO4 Battery 3.2V 6000mA CCT: 6000K+4000K Black</t>
  </si>
  <si>
    <t xml:space="preserve">15W LED Solar Pilar Light Diamond LiFePO4 Battery 3.2V 6000mA CCT: 6000K+4000K Black</t>
  </si>
  <si>
    <t xml:space="preserve">15W LED Solar Path Light Diamond LiFePO4 Battery 3.2V 6000mA CCT: 6000K+4000K Black</t>
  </si>
  <si>
    <t xml:space="preserve">5W LED Wall Lamp Light Black Body 3000K </t>
  </si>
  <si>
    <t xml:space="preserve">5W LED Wall Lamp Light White Body 3000K </t>
  </si>
  <si>
    <t xml:space="preserve">2.5W LED Sollar Bollard Lamp E27 With Microwave Sensor IP44</t>
  </si>
  <si>
    <t xml:space="preserve">2.5W LED Wall Bollard Lamp E27 With Microwave Sensor IP44</t>
  </si>
  <si>
    <t xml:space="preserve">2W LED Sollar Bollard Lamp IP44 3000K</t>
  </si>
  <si>
    <t xml:space="preserve">2W LED Solar Spot Lamp SMD IP44 3000K</t>
  </si>
  <si>
    <t xml:space="preserve">5.5W LED Solar Wall Lamp SMD With PIR Sensor Round IP44 3000K</t>
  </si>
  <si>
    <t xml:space="preserve">2.5W LED Solar Wall Lamp SMD With PIR Sensor  IP44 3000K</t>
  </si>
  <si>
    <t xml:space="preserve">12W LED Solar Floodlight 4000K White Body</t>
  </si>
  <si>
    <t xml:space="preserve">35W LED Solar Floodlight 6400K White Body</t>
  </si>
  <si>
    <t xml:space="preserve">E27 Wall Lamp Holder Clear PC Matt Whote Body</t>
  </si>
  <si>
    <t xml:space="preserve">12W LED Lamp (D150*H800) 3000K Anthracite Body IP65</t>
  </si>
  <si>
    <t xml:space="preserve">16W LED Linear Wall Light (1010*60*50mm) Colorcode: 4000K Colorcode IP65</t>
  </si>
  <si>
    <t xml:space="preserve">24W LED Backlit Surface Mounted Panel Square 4000K</t>
  </si>
  <si>
    <t xml:space="preserve">LED Strip SMD 2835 - 120LED  Double PCB 3mm 3000K 8W/M (5 METER ROLL)</t>
  </si>
  <si>
    <t xml:space="preserve">LED Strip SMD 2835 - 120LED  Double PCB 3mm 4000K 8W/M (5 METER ROLL)</t>
  </si>
  <si>
    <t xml:space="preserve">LED Strip SMD 2835 - 120LED  Double PCB 3mm 6500K 8W/M (5 METER ROLL)</t>
  </si>
  <si>
    <t xml:space="preserve">14W LED Outdoor Wall Light (L16*W16.5*H16.4mm) 4000K Black Body IP65</t>
  </si>
  <si>
    <t xml:space="preserve">1W Garden Wall Light 3000K Black IP65</t>
  </si>
  <si>
    <t xml:space="preserve">1W Garden Wall Light 3000K Dark Grey IP65</t>
  </si>
  <si>
    <t xml:space="preserve">3W LED Solar String Light 15pcs LED Single Bulbs </t>
  </si>
  <si>
    <t xml:space="preserve">10000mah Power Bank 2A 30CM Type C Cable Silver</t>
  </si>
  <si>
    <t xml:space="preserve">10000mah Power Bank 2A 30CM Type C Cable Black</t>
  </si>
  <si>
    <t xml:space="preserve">10000mah Power Bank 2A 30CM Type C Cable Grey</t>
  </si>
  <si>
    <t xml:space="preserve">10000mah Magnetic Wireless Power Bank With Metal Ring Black</t>
  </si>
  <si>
    <t xml:space="preserve">10000mah Magnetic Wireless Power Bank With Metal Ring White</t>
  </si>
  <si>
    <t xml:space="preserve">10000mah Magnetic Wireless Power Bank With Metal Ring Grey</t>
  </si>
  <si>
    <t xml:space="preserve">3W LED Magnetic Table Lamp 4000K White Body</t>
  </si>
  <si>
    <t xml:space="preserve">3W LED Magnetic Table Lamp 4000K Black Body</t>
  </si>
  <si>
    <t xml:space="preserve">3W LED Magnetic Table Lamp 4000K Red Body</t>
  </si>
  <si>
    <t xml:space="preserve">2835 60 1.2W Solar Panel Strip Kit 3000K IP67</t>
  </si>
  <si>
    <t xml:space="preserve">2835 60 1.2W Solar Panel Strip Kit 4000K IP67</t>
  </si>
  <si>
    <t xml:space="preserve">2835 60 1.2W Solar Panel Strip Kit RGB IP67</t>
  </si>
  <si>
    <t xml:space="preserve">LED 55W Self Recording Lamp 3 Phone Holder Remote 45cm Diameter 1600cm Height 3200K-5500K</t>
  </si>
  <si>
    <t xml:space="preserve">LED 7W Self Recording Lamp 3 Phone Holder Remote 26cm Diameter 3200K-5500K</t>
  </si>
  <si>
    <t xml:space="preserve">2x2.6W 2 Way Spot Wall Light 4000K Black Body IP44</t>
  </si>
  <si>
    <t xml:space="preserve">2x2.6W 2 Way Spot Wall Light 4000K White Body IP44</t>
  </si>
  <si>
    <t xml:space="preserve">2x2.6W 2 Way Spot Light (129X159X1000mm) 4000K Black Body IP44</t>
  </si>
  <si>
    <t xml:space="preserve">2x2.6W 2 Way Spot Light(129X159X1000mm) 4000K White Body IP44</t>
  </si>
  <si>
    <t xml:space="preserve">120W LED Garden Lamp 4000K</t>
  </si>
  <si>
    <t xml:space="preserve">LED Waterproof Lamp L-SERIES 1200mm 36W 4000K Linkable</t>
  </si>
  <si>
    <t xml:space="preserve">LED Waterproof Lamp L-SERIES 600mm 18W 4000K Linkable</t>
  </si>
  <si>
    <t xml:space="preserve">LED Waterproof Lamp L-SERIES 600mm 18W 6500K Linkable</t>
  </si>
  <si>
    <t xml:space="preserve">500W Super High Power LED Floodlight With Cable(1M) 4000K Black Body IP65 120LM/W</t>
  </si>
  <si>
    <t xml:space="preserve">12W LED Magnetic Fabric Tracklight 38`D 3000K Sandy Black Body 3YRS Warranty</t>
  </si>
  <si>
    <t xml:space="preserve">12W LED Magnetic Fabric Tracklight 38`D 3000K Sandy White Body 3YRS Warranty</t>
  </si>
  <si>
    <t xml:space="preserve">12W LED Magnetic Fabric Tracklight 120`D 3000K Sandy Black Body 3YRS Warranty</t>
  </si>
  <si>
    <t xml:space="preserve">12W LED Magnetic Fabric Tracklight 120`D 3000K Sandy White Body 3YRS Warranty</t>
  </si>
  <si>
    <t xml:space="preserve">10W LED Magnetic Fabric Tracklight 120`D 3000K Sandy Black Body 3YRS Warranty</t>
  </si>
  <si>
    <t xml:space="preserve">20W LED Magnetic Fabric Tracklight 120`D 3000K Sandy Black Body 3YRS Warranty</t>
  </si>
  <si>
    <t xml:space="preserve">20W LED Magnetic Fabric Tracklight 120`D 3000K Sandy White Body 3YRS Warranty</t>
  </si>
  <si>
    <t xml:space="preserve">Fabric Track 10M/ROLL Begonia Red Body</t>
  </si>
  <si>
    <t xml:space="preserve">Fabric Track 10M/ROLL Dark Gray Body</t>
  </si>
  <si>
    <t xml:space="preserve">Surface Canopy D205*H50MM Sandy Black Body</t>
  </si>
  <si>
    <t xml:space="preserve">Two Function Remote Surface Canopy - Feeder / Circular Ratchet For Double Belt Sandy Black Body</t>
  </si>
  <si>
    <t xml:space="preserve">Remote Recessed Canopy - Feeder Only (D90*H72MM) Sandy Black Body</t>
  </si>
  <si>
    <t xml:space="preserve">Recessed Wire Connector - Feeder Only (Cut-out:D55MM) Sandy Black Body</t>
  </si>
  <si>
    <t xml:space="preserve">Counter Weight For Floor Lamp Application - (D60*H117/H130MM) Sandy Black Body</t>
  </si>
  <si>
    <t xml:space="preserve">Suspension Clip Max 1200MM - Sandy Black Body</t>
  </si>
  <si>
    <t xml:space="preserve">Belt Support - Black Body</t>
  </si>
  <si>
    <t xml:space="preserve">Belt End Cap Double Wire - Black Body</t>
  </si>
  <si>
    <t xml:space="preserve">Belt End Cap Single Wire - Black Body</t>
  </si>
  <si>
    <t xml:space="preserve">LED COB Strip - 320 LEDS 10W/M 3000K IP67 24V (5 METER ROLL)</t>
  </si>
  <si>
    <t xml:space="preserve">LED COB Strip - 320 LEDS 10W/M 4000K IP67 24V (5 METER ROLL)</t>
  </si>
  <si>
    <t xml:space="preserve">LED COB Strip - 320 LEDS 10W/M 6500K IP67 24V (5 METER ROLL)</t>
  </si>
  <si>
    <t xml:space="preserve">LED COB Strip - 320 LEDS 10W/M Red IP67 24V (5 METER ROLL)</t>
  </si>
  <si>
    <t xml:space="preserve">LED COB Strip - 320 LEDS 10W/M Blue IP67 24V (5 METER ROLL)</t>
  </si>
  <si>
    <t xml:space="preserve">LED COB Strip - 320 LEDS 10W/M Green IP67 24V (5 METER ROLL)</t>
  </si>
  <si>
    <t xml:space="preserve">LED COB Strip - 320 LEDS 10W/M Amber IP67 24V (5 METER ROLL)</t>
  </si>
  <si>
    <t xml:space="preserve">LED Magic Strip Set RGB 24V RGB IP20</t>
  </si>
  <si>
    <t xml:space="preserve">LED Magic Strip Set RGB 24V RGB IP65</t>
  </si>
  <si>
    <t xml:space="preserve">40W LED Panel 1200x300 mm Backlit 140Lm/W 4000K</t>
  </si>
  <si>
    <t xml:space="preserve">40W LED Panel 1200x300 mm Backlit 140Lm/W 6500K</t>
  </si>
  <si>
    <t xml:space="preserve">20W LED Surface COB Downlight 3IN1 White Body</t>
  </si>
  <si>
    <t xml:space="preserve">20W LED Surface COB Downlight 3IN1 Black Body</t>
  </si>
  <si>
    <t xml:space="preserve">28W LED Surface COB Downlight 3IN1 White Body</t>
  </si>
  <si>
    <t xml:space="preserve">28W LED Surface COB Downlight 3IN1 Black Body</t>
  </si>
  <si>
    <t xml:space="preserve">0.5W LED String Light EU Plug RGB</t>
  </si>
  <si>
    <t xml:space="preserve">20W Domelight With Sensor Microwave CCT Adjustable IP66</t>
  </si>
  <si>
    <t xml:space="preserve">300W Infrared Motion Sensor 180'D - White Body IP65</t>
  </si>
  <si>
    <t xml:space="preserve">1000W Infrared Motion Sensor 360'D - White Body</t>
  </si>
  <si>
    <t xml:space="preserve">1000W Microwave Motion Sensor 360'D - White Body</t>
  </si>
  <si>
    <t xml:space="preserve">300W Microwave Motion Sensor 180'D - White Body IP65</t>
  </si>
  <si>
    <t xml:space="preserve">300W Microwave Motion Sensor 360'D - White Body</t>
  </si>
  <si>
    <t xml:space="preserve">LED Bulb - 4W Filament Spiral A160 2700K Amber Glass </t>
  </si>
  <si>
    <t xml:space="preserve">LED Bulb - 4W Filament Spiral A160S 2700K Smoky Glass </t>
  </si>
  <si>
    <t xml:space="preserve">LED Bulb - 4W Filament Spiral A165S 2700K Amber Glass </t>
  </si>
  <si>
    <t xml:space="preserve">LED Bulb - 4W Filament Spiral G200 2700K Amber Glass </t>
  </si>
  <si>
    <t xml:space="preserve">LED Bulb - 4W Filament Spiral G200S 2700K Smoky Glass </t>
  </si>
  <si>
    <t xml:space="preserve">LED Bulb - 4W Filament Spiral B125 2700K Smoky Glass </t>
  </si>
  <si>
    <t xml:space="preserve">LED Bulb - 4W Filament Spiral ST120 2700K Amber Glass </t>
  </si>
  <si>
    <t xml:space="preserve">Led Strip Mounting Kit With Diffuser Aluminum 2000*55*15mm Silver Body</t>
  </si>
  <si>
    <t xml:space="preserve">Led Strip Mounting Kit With Diffuser Aluminum 2000*20*10mm Silver Body</t>
  </si>
  <si>
    <t xml:space="preserve">Led Strip Mounting Kit With Diffuser Aluminum 2000*30*10mm Silver Body</t>
  </si>
  <si>
    <t xml:space="preserve">Led Strip Mounting Kit With Diffuser Aluminum 2000*50*20mm Silver Body</t>
  </si>
  <si>
    <t xml:space="preserve">Led Strip Mounting Kit With Diffuser Aluminum 2000*60*36mm Silver Body</t>
  </si>
  <si>
    <t xml:space="preserve">100W LED Slim Power Supply 48V 2.08A IP20 For Fabric Magnetic Traclight</t>
  </si>
  <si>
    <t xml:space="preserve">7W LED Spot Downlight Round SAMSUNG 3000K White Body</t>
  </si>
  <si>
    <t xml:space="preserve">7W LED Spot Downlight Round SAMSUNG 4000K White Body</t>
  </si>
  <si>
    <t xml:space="preserve">7W LED Spot Downlight Round SAMSUNG 6400K White Body</t>
  </si>
  <si>
    <t xml:space="preserve">GU10 Ceramic Lamp Holder With Silicon Cable 5 pcs</t>
  </si>
  <si>
    <t xml:space="preserve">1xAR111 Fitting Relef White</t>
  </si>
  <si>
    <t xml:space="preserve">2xAR111 Fitting Relef White</t>
  </si>
  <si>
    <t xml:space="preserve"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</si>
  <si>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</si>
  <si>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</si>
  <si>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</si>
  <si>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 xml:space="preserve">GU10 Lamp Holder With PVC Cable 5pcs pack </t>
  </si>
  <si>
    <t xml:space="preserve">MR16 Ceramic Lamp Holder With Silicon Cable 5 pcs</t>
  </si>
  <si>
    <t xml:space="preserve">Vintage Glass Pendant Light Transparent ф200 </t>
  </si>
  <si>
    <t xml:space="preserve">76W LED Designer Hanging Pendant Light Triac Dimmable White 3000K</t>
  </si>
  <si>
    <t xml:space="preserve">40021</t>
  </si>
  <si>
    <t xml:space="preserve">25W LED Designer Hanging Pendant Light Triac Dimmable White 3000K</t>
  </si>
  <si>
    <t xml:space="preserve">40031</t>
  </si>
  <si>
    <t xml:space="preserve">38W LED Designer Hanging Pendant Light Triac Dimmable White 3000K</t>
  </si>
  <si>
    <t xml:space="preserve">12W LED Designer Wall Light Triac Dimmable White 3000K</t>
  </si>
  <si>
    <t xml:space="preserve">25W LED Designer Wall Light Triac Dimmable White 3000K</t>
  </si>
  <si>
    <t xml:space="preserve">38W LED Designer Wall Light Triac Dimmable White 3000K</t>
  </si>
  <si>
    <t xml:space="preserve">15W LED Designer Table Lamp Touch Dimmable White 3000K</t>
  </si>
  <si>
    <t xml:space="preserve">30W LED Designer Table Lamp Touch Dimmable White 3000K</t>
  </si>
  <si>
    <t xml:space="preserve">20W LED Designer Wall Light Triac Dimmable White 3000K</t>
  </si>
  <si>
    <t xml:space="preserve">105W LED Designer Hanging Pendant Light White 3000K</t>
  </si>
  <si>
    <t xml:space="preserve">Pendant Light Holder E27 With 3D Glass Lampshade 150mm</t>
  </si>
  <si>
    <t xml:space="preserve">Pendant Light Holder E27 With 3D Glass Lampshade 200mm</t>
  </si>
  <si>
    <t xml:space="preserve">Pendant Light Holder E27 With 3D Glass Lampshade 250mm</t>
  </si>
  <si>
    <t xml:space="preserve">LED Oval Ball Light RGB 20*14CM</t>
  </si>
  <si>
    <t xml:space="preserve">LED Stone Light RGB D28*21*17CM</t>
  </si>
  <si>
    <t xml:space="preserve">LED Ball Light RGB D30*29CM</t>
  </si>
  <si>
    <t xml:space="preserve">LED Stone Light RGB 33*25*17CM</t>
  </si>
  <si>
    <t xml:space="preserve">LED Pot Light RGB 28*29CM</t>
  </si>
  <si>
    <t xml:space="preserve">LED Ice Bucket Light RGB 29*33*35CM</t>
  </si>
  <si>
    <t xml:space="preserve">LED Ball Light RGB D40*39CM</t>
  </si>
  <si>
    <t xml:space="preserve">LED Pot Light RGB 35.5*32.5CM</t>
  </si>
  <si>
    <t xml:space="preserve">LED Half Round Ball RGB D50*26CM</t>
  </si>
  <si>
    <t xml:space="preserve">LED Stool Light RGB 40*36CM</t>
  </si>
  <si>
    <t xml:space="preserve">LED Cube Light RGB D40*40*40CM</t>
  </si>
  <si>
    <t xml:space="preserve">LED Coffee Table RGB D72*72*56CM</t>
  </si>
  <si>
    <t xml:space="preserve">LED Bar Table RGB D60*110CM</t>
  </si>
  <si>
    <t xml:space="preserve">LED Bar Stool RGB D50*56*110CM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</si>
  <si>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</si>
  <si>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</si>
  <si>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</si>
  <si>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 xml:space="preserve">12W LED Designer Table Lamp With EU Plug Cord + Switch Black 3000K</t>
  </si>
  <si>
    <t xml:space="preserve">12W LED Designer Table Lamp With EU Plug Cord + Switch White 3000K</t>
  </si>
  <si>
    <t xml:space="preserve">Designer Table Lamp With E27 Holder + Switch Red Bronzе 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</si>
  <si>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</si>
  <si>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</si>
  <si>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</si>
  <si>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</si>
  <si>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 xml:space="preserve"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</si>
  <si>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</si>
  <si>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</si>
  <si>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</si>
  <si>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 xml:space="preserve">Designer Floor Lamp With Black Metal Base + Switch E27 Holder Black +Chrome</t>
  </si>
  <si>
    <t xml:space="preserve">Designer Floor Lamp With Chrome Folder Bracket +Switch E27 Holder Chrome </t>
  </si>
  <si>
    <t xml:space="preserve">4W LED Mirror Light Rectangle Chrome With Pull Cord Switch 500*390*35mm IP44 Anti Fog 6400K + 13W Heater </t>
  </si>
  <si>
    <t xml:space="preserve">40451</t>
  </si>
  <si>
    <t xml:space="preserve">6W LED Mirror Light Rectangle Chrome With Pull Cord Switch 700*500*35mm IP44 Anti Fog 6400K + 24W Heater</t>
  </si>
  <si>
    <t xml:space="preserve">10W LED Mirror Light Rectangle Chrome With Touch Switch 700*500*35mm IP44 Anti Fog 3in1 + 17W Heater </t>
  </si>
  <si>
    <t xml:space="preserve">40471</t>
  </si>
  <si>
    <t xml:space="preserve">7W LED Mirror Light Rectangle Chrome With Pull Cord Switch 800*600*35mm IP44 Anti Fog 6400K + 31W Heater </t>
  </si>
  <si>
    <t xml:space="preserve">6W LED Mirror Light Round Chrome With Pull Cord Switch 600*35mm IP44 Anti Fog 6400K + 19W Heater </t>
  </si>
  <si>
    <t xml:space="preserve">40491</t>
  </si>
  <si>
    <t xml:space="preserve">8W LED Mirror Light Round Chrome With ToucSwitch 600*35mm IP44 Anti Fog 3in1 + 17W Heater </t>
  </si>
  <si>
    <t xml:space="preserve">Wooden Pendant Light With Chrome Decorative Cap + Canopy + Lampshade Round D350*H450MM</t>
  </si>
  <si>
    <t xml:space="preserve">Wooden Pendant Light With Chrome Decorative Cap + Canopy + Lampshade Cone D350*H310MM</t>
  </si>
  <si>
    <t xml:space="preserve">Wooden Pendant Light With Chrome Decorative Cap + Canopy + Lampshade Small Cone D250*H450MM</t>
  </si>
  <si>
    <t xml:space="preserve">Wooden Pendant Light With Chrome Decorative Cap + Canopy + Lampshade Big Round  D330*H220MM</t>
  </si>
  <si>
    <t xml:space="preserve">Wooden Pendant Light With Chrome Decorative Cap + Canopy + Lampshade Big Round  D440*H280MM</t>
  </si>
  <si>
    <t xml:space="preserve">Wooden Pendant Light With Chrome Decorative Cap + Canopy + Lampshade Cone Cave D450*H450MM</t>
  </si>
  <si>
    <t xml:space="preserve">Wooden Floor Lamp With Rattan Lampshade D400*1500MM</t>
  </si>
  <si>
    <t xml:space="preserve">Wooden Floor Lamp With Rattan Lampshade D300*1000MM</t>
  </si>
  <si>
    <t xml:space="preserve">42151</t>
  </si>
  <si>
    <t xml:space="preserve">LED Bulb - 5.5W  E14 Candle 3000K</t>
  </si>
  <si>
    <t xml:space="preserve">42411</t>
  </si>
  <si>
    <t xml:space="preserve">LED Bulb - 5.5W  E14 Candle 6400K</t>
  </si>
  <si>
    <t xml:space="preserve">42501</t>
  </si>
  <si>
    <t xml:space="preserve">LED Bulb - 5.5W E14 P45 2700K </t>
  </si>
  <si>
    <t xml:space="preserve">42511</t>
  </si>
  <si>
    <t xml:space="preserve">LED Bulb - 5.5W E14 P45 4000K</t>
  </si>
  <si>
    <t xml:space="preserve">42521</t>
  </si>
  <si>
    <t xml:space="preserve">LED Bulb - 5.5W E14 P45 6400K</t>
  </si>
  <si>
    <t xml:space="preserve">42581</t>
  </si>
  <si>
    <t xml:space="preserve">LED Bulb - 5.5W  E14 Candle 4000K</t>
  </si>
  <si>
    <t xml:space="preserve">42591</t>
  </si>
  <si>
    <t xml:space="preserve">LED Bulb - 4W Filament Cross E27 A60 2700K </t>
  </si>
  <si>
    <t xml:space="preserve">43001</t>
  </si>
  <si>
    <t xml:space="preserve">LED Bulb - 4W Filament  E14 Cross Twist Candle 2700K </t>
  </si>
  <si>
    <t xml:space="preserve">43421</t>
  </si>
  <si>
    <t xml:space="preserve">LED Bulb - 5.5W E27 Candle 2700K                                             </t>
  </si>
  <si>
    <t xml:space="preserve">43431</t>
  </si>
  <si>
    <t xml:space="preserve">LED Bulb - 6W E27 Candle 4500K                                            </t>
  </si>
  <si>
    <t xml:space="preserve">43441</t>
  </si>
  <si>
    <t xml:space="preserve">LED Bulb - 5.5W E27 Candle 6000K                                                </t>
  </si>
  <si>
    <t xml:space="preserve">43641</t>
  </si>
  <si>
    <t xml:space="preserve">43651</t>
  </si>
  <si>
    <t xml:space="preserve">43881</t>
  </si>
  <si>
    <t xml:space="preserve">LED Bulb - 4W Filament  E14 Twist Candle Cross Tail 2700K Dimmable </t>
  </si>
  <si>
    <t xml:space="preserve">44301</t>
  </si>
  <si>
    <t xml:space="preserve">LED Bulb - 4W Filament  E14 Candle Cross Tail 6400K </t>
  </si>
  <si>
    <t xml:space="preserve">LED Bulb - 6W Filament E27 A60 Frost Cover 2700K</t>
  </si>
  <si>
    <t xml:space="preserve">44921</t>
  </si>
  <si>
    <t xml:space="preserve">LED Bulb - 4W Filament  E14 P45 Cross Frost Cover 2700K</t>
  </si>
  <si>
    <t xml:space="preserve">LED Bulb - 4W Filament Cross E14 P45 Frost Cover 6400K </t>
  </si>
  <si>
    <t xml:space="preserve">45641</t>
  </si>
  <si>
    <t xml:space="preserve">LED Bulb - 8W E27 G165 With Amber Glass 2200K</t>
  </si>
  <si>
    <t xml:space="preserve">45651</t>
  </si>
  <si>
    <t xml:space="preserve">LED Bulb - 8W E27 G165 With Grey Smoky 2200K</t>
  </si>
  <si>
    <t xml:space="preserve">45661</t>
  </si>
  <si>
    <t xml:space="preserve">LED Bul - 8W E27 S180 With Amber Glass 2200K</t>
  </si>
  <si>
    <t xml:space="preserve">45671</t>
  </si>
  <si>
    <t xml:space="preserve">LED Bul - 8W E27 S180 With Grey Smoky 2200K</t>
  </si>
  <si>
    <t xml:space="preserve">45681</t>
  </si>
  <si>
    <t xml:space="preserve">LED Bulb - 17W PAR38 E27 IP65 3000K</t>
  </si>
  <si>
    <t xml:space="preserve">45691</t>
  </si>
  <si>
    <t xml:space="preserve">LED Bulb - 17W PAR38 E27 IP65 4000K</t>
  </si>
  <si>
    <t xml:space="preserve">51540</t>
  </si>
  <si>
    <t xml:space="preserve">LED Street Light SAMSUNG CHIP - 50W 6400K</t>
  </si>
  <si>
    <t xml:space="preserve">55669</t>
  </si>
  <si>
    <t xml:space="preserve">15W LED Celing Light SAMSUNG CHIP Frameless Round 4000K  IP44 120LM/W</t>
  </si>
  <si>
    <t xml:space="preserve">15W LED Celing Light SAMSUNG CHIP Frameless Square 4000K  IP44 120LM/W</t>
  </si>
  <si>
    <t xml:space="preserve">55811</t>
  </si>
  <si>
    <t xml:space="preserve">LED Highbay SAMSUNG CHIP - 150W ALU Meanwell 140LM/WATT 4000K </t>
  </si>
  <si>
    <t xml:space="preserve">55911</t>
  </si>
  <si>
    <t xml:space="preserve">LED Highbay SAMSUNG CHIP - 150W ALU Meanwell 140LM/WATT 6400K </t>
  </si>
  <si>
    <t xml:space="preserve">56011</t>
  </si>
  <si>
    <t xml:space="preserve">56021</t>
  </si>
  <si>
    <t xml:space="preserve">150W LED Linear High Bay Black Body 6400K</t>
  </si>
  <si>
    <t xml:space="preserve">56031</t>
  </si>
  <si>
    <t xml:space="preserve">56041</t>
  </si>
  <si>
    <t xml:space="preserve">200W LED Linear High Bay Black Body 6400K</t>
  </si>
  <si>
    <t xml:space="preserve">58011</t>
  </si>
  <si>
    <t xml:space="preserve">LED Highbay SAMSUNG CHIP - 200W ALU Meanwell 140LM/WATT 4000K </t>
  </si>
  <si>
    <t xml:space="preserve">58111</t>
  </si>
  <si>
    <t xml:space="preserve">LED Highbay SAMSUNG CHIP - 200W ALU Meanwell 140LM/WATT 6400K </t>
  </si>
  <si>
    <t xml:space="preserve">Suspended Mounting Kit For LED Panels Universal</t>
  </si>
  <si>
    <t xml:space="preserve">60246</t>
  </si>
  <si>
    <t xml:space="preserve">LED Panel 45W 600 x 600 mm 4500K Incl Driver</t>
  </si>
  <si>
    <t xml:space="preserve">eur 13,90/panel+driver=83,40,- eur/box - order 300 boxes</t>
  </si>
  <si>
    <t xml:space="preserve">60256</t>
  </si>
  <si>
    <t xml:space="preserve">LED Panel 45W 600 x 600 mm 6400K Incl Driver</t>
  </si>
  <si>
    <t xml:space="preserve">LED Panel 45W 1200 x 300 mm 4500K Incl Driver</t>
  </si>
  <si>
    <t xml:space="preserve">LED Panel 45W 1200 x 300 mm 6000K Incl Driver</t>
  </si>
  <si>
    <t xml:space="preserve">60286</t>
  </si>
  <si>
    <t xml:space="preserve">LED Panel 45W 600 x 600 mm 3000K Incl Driver</t>
  </si>
  <si>
    <t xml:space="preserve">LED Emergency Kit</t>
  </si>
  <si>
    <t xml:space="preserve">LED Panel 45W 1200 x 300 mm 3000K Incl Driver</t>
  </si>
  <si>
    <t xml:space="preserve">62176</t>
  </si>
  <si>
    <t xml:space="preserve">LED Panel 45W 620 x 620 mm 4000K UGR incl Driver</t>
  </si>
  <si>
    <t xml:space="preserve">62186</t>
  </si>
  <si>
    <t xml:space="preserve">LED Panel 45W 600 x 600 mm 4500K UGR incl Driver</t>
  </si>
  <si>
    <t xml:space="preserve">LED Panel 45W 600 x 600 mm 6000K UGR incl Driver </t>
  </si>
  <si>
    <t xml:space="preserve">62206</t>
  </si>
  <si>
    <t xml:space="preserve">LED Panel 45W 600 x 600 mm 3000K UGR incl Driver</t>
  </si>
  <si>
    <t xml:space="preserve">LED Panel 45W 600x600mm A++ 120Lm/W 4500K incl Driver</t>
  </si>
  <si>
    <t xml:space="preserve">LED Panel 45W 600x600mm A++ 120Lm/W 6000K incl Driver</t>
  </si>
  <si>
    <t xml:space="preserve">LED Panel 36W 600x600mm A++ 120Lm/W 6000K incl Driver</t>
  </si>
  <si>
    <t xml:space="preserve">62406</t>
  </si>
  <si>
    <t xml:space="preserve">LED Panel 29W 600x600mm A++ 120Lm/W 3000K incl Driver</t>
  </si>
  <si>
    <t xml:space="preserve">LED Panel 29W 600x600mm A++ 120Lm/W 4000K incl Driver</t>
  </si>
  <si>
    <t xml:space="preserve">62426</t>
  </si>
  <si>
    <t xml:space="preserve">LED Panel 29W 600x600mm A++ 120Lm/W 6400K incl Driver</t>
  </si>
  <si>
    <t xml:space="preserve">62436</t>
  </si>
  <si>
    <t xml:space="preserve">LED Panel 36W 620x620mm A++ 120Lm/W 4500K incl Driver</t>
  </si>
  <si>
    <t xml:space="preserve">eur 16,50/piece for order of 100 pcs</t>
  </si>
  <si>
    <t xml:space="preserve">LED Panel 45W 600x600mm A++ 120Lm/W 3000K incl Driver</t>
  </si>
  <si>
    <t xml:space="preserve">63786</t>
  </si>
  <si>
    <t xml:space="preserve">LED Panel 36W 620x620mm A++ 120Lm/W 3000K incl Driver</t>
  </si>
  <si>
    <t xml:space="preserve">63796</t>
  </si>
  <si>
    <t xml:space="preserve">LED Panel 36W 620x620mm A++ 120Lm/W 6000K incl Driver</t>
  </si>
  <si>
    <t xml:space="preserve">eur 17,33/panel+driver = eur 103,98/box </t>
  </si>
  <si>
    <t xml:space="preserve">40W LED Surface Panel 595mmx595mmx29mm - 4000K</t>
  </si>
  <si>
    <t xml:space="preserve"> eur 10,50/panel + driver = eur 63,-/box</t>
  </si>
  <si>
    <t xml:space="preserve">40W LED Surface Panel 595mmx595mmx29mm - 6500K</t>
  </si>
  <si>
    <t xml:space="preserve">71011</t>
  </si>
  <si>
    <t xml:space="preserve">LED Bulb - 4W Filament  E14 White Cover Candle Cross 2700K </t>
  </si>
  <si>
    <t xml:space="preserve">71031</t>
  </si>
  <si>
    <t xml:space="preserve">LED Bulb - 4W Filament  E14 White Cover Candle Cross 6400K </t>
  </si>
  <si>
    <t xml:space="preserve">71041</t>
  </si>
  <si>
    <t xml:space="preserve">LED Bulb - 4W Filament  E14 White Cover Candle Tail Cross 2700K </t>
  </si>
  <si>
    <t xml:space="preserve">71071</t>
  </si>
  <si>
    <t xml:space="preserve">LED Bulb - 4W Filament  E14 Cross Frost Cover Twist Candle 2700K   </t>
  </si>
  <si>
    <t xml:space="preserve">71081</t>
  </si>
  <si>
    <t xml:space="preserve">LED Bulb - 4W Filament  Cross E14 Frost Cover Twist Candle 4000K   </t>
  </si>
  <si>
    <t xml:space="preserve">71091</t>
  </si>
  <si>
    <t xml:space="preserve">LED Bulb - 4W Filament Cross E14 Frost Cover Twist Candle 6400K  </t>
  </si>
  <si>
    <t xml:space="preserve">LED Bulb 16W E27 UFO F200 3000K</t>
  </si>
  <si>
    <t xml:space="preserve">LED Bulb - 7W Filament E27 A60 A++ Cross Frost Cover 2700K </t>
  </si>
  <si>
    <t xml:space="preserve">60W LED Designer Domelight With RF Control &amp; Timer CCT Changing Starry Dimmable </t>
  </si>
  <si>
    <t xml:space="preserve">36W LED Dome Light Round White Frame 3000K IP44 </t>
  </si>
  <si>
    <t xml:space="preserve">36W LED Dome Light Round White Frame 6400K IP44 </t>
  </si>
  <si>
    <t xml:space="preserve">24W LED Dome Light Square White Frame 6500K IP44 </t>
  </si>
  <si>
    <t xml:space="preserve">48W LED Dome Light Square White Frame 3000K IP44 </t>
  </si>
  <si>
    <t xml:space="preserve">48W LED Dome Light Square White Frame 4000K IP44 </t>
  </si>
  <si>
    <t xml:space="preserve">48W LED Dome Light Square White Frame 6400K IP44 </t>
  </si>
  <si>
    <t xml:space="preserve">36W LED Dome Light Round Microwave Sensor White Frame 4000K IP44 </t>
  </si>
  <si>
    <t xml:space="preserve">3W Emergency Exit Light 12 Hours Charging 6000K IP65 1200 mah </t>
  </si>
  <si>
    <t xml:space="preserve">LED Bulb - 17W PAR38 E27 IP20 RED</t>
  </si>
  <si>
    <t xml:space="preserve">LED Bulb - 17W PAR38 E27 IP20 BLUE</t>
  </si>
  <si>
    <t xml:space="preserve">LED Bulb - 17W PAR38 E27 IP20 GREEN</t>
  </si>
  <si>
    <t xml:space="preserve">LED Wall Light With Black Body IP44 E27 Round </t>
  </si>
  <si>
    <t xml:space="preserve">LED Wall Light With Black Body IP44 E27 Square </t>
  </si>
  <si>
    <t xml:space="preserve">LED Sollar Wall Light With RF Control 3in1 IP44 Black Body </t>
  </si>
  <si>
    <t xml:space="preserve">12W LED Solar Floodlight 6400K Black Body</t>
  </si>
  <si>
    <t xml:space="preserve">16W LED Solar Floodlight 6000K</t>
  </si>
  <si>
    <t xml:space="preserve">20W LED Solar Floodlight 6400K Black Body</t>
  </si>
  <si>
    <t xml:space="preserve">35W LED Solar Floodlight 6000K</t>
  </si>
  <si>
    <t xml:space="preserve">40W LED Solar Floodlight 6000K</t>
  </si>
  <si>
    <t xml:space="preserve">50W LED Solar Floodlight 6000K</t>
  </si>
  <si>
    <t xml:space="preserve">50W LED Solar Street Light 6000K</t>
  </si>
  <si>
    <t xml:space="preserve">500W Super High Power LED Floodlight With Cable(1M) 6500K Black Body IP65 120LM/W</t>
  </si>
  <si>
    <t xml:space="preserve">Led Strip Mounting Kit With Diffuser Aluminum Set Milky Cover Corner 200cm 2pcs/box</t>
  </si>
  <si>
    <t xml:space="preserve">Led Strip Mounting Kit With Diffuser Aluminum Set Milky Cover Wide 200cm 2pcs/box</t>
  </si>
  <si>
    <t xml:space="preserve">Aiming Laser Bracket </t>
  </si>
  <si>
    <t xml:space="preserve">Google Home Smart Speaker </t>
  </si>
  <si>
    <t xml:space="preserve">111258</t>
  </si>
  <si>
    <t xml:space="preserve">3W LED Step Light White Body 4000K IP20</t>
  </si>
  <si>
    <t xml:space="preserve">3W LED Step Light White Body Square 3000K</t>
  </si>
  <si>
    <t xml:space="preserve">3W LED Step Light White Body Square 4000K</t>
  </si>
  <si>
    <t xml:space="preserve">10W LED Bollard Light White Body 25cm Height CREE CHIP 4000K</t>
  </si>
  <si>
    <t xml:space="preserve">10W LED Bollard Light White Body 25cm Height CREE CHIP 6400K</t>
  </si>
  <si>
    <t xml:space="preserve">10W LED Bollard Light Grey Body 25cm Height CREE CHIP 3000K</t>
  </si>
  <si>
    <t xml:space="preserve">10W LED Bollard Light Grey Body 25cm Height CREE CHIP 4000K</t>
  </si>
  <si>
    <t xml:space="preserve">10W LED Bollard Light Grey Body 25cm Height CREE CHIP 6400K</t>
  </si>
  <si>
    <t xml:space="preserve">10W LED Bollard Light Black Body 25cm Height CREE CHIP 3000K</t>
  </si>
  <si>
    <t xml:space="preserve">10W LED Bollard Light Black Body 25cm Height CREE CHIP 4000K</t>
  </si>
  <si>
    <t xml:space="preserve">10W LED Bollard Light Black Body 25cm Height CREE CHIP 6400K</t>
  </si>
  <si>
    <t xml:space="preserve">10W LED Bollard Light White Body 80cm Height CREE CHIP 3000K</t>
  </si>
  <si>
    <t xml:space="preserve">10W LED Bollard Light White Body 80cm Height CREE CHIP 4000K</t>
  </si>
  <si>
    <t xml:space="preserve">10W LED Bollard Light Black Body 80cm Height CREE CHIP 5000K</t>
  </si>
  <si>
    <t xml:space="preserve">35W LED Track Light White Body 3000K  </t>
  </si>
  <si>
    <t xml:space="preserve">35W LED Track Light White Body 6500K   </t>
  </si>
  <si>
    <t xml:space="preserve">30W LED COB Downlight Reflector  A++ Round 3000K</t>
  </si>
  <si>
    <t xml:space="preserve">30W LED COB Downlight Reflector  A++ Round 4500K</t>
  </si>
  <si>
    <t xml:space="preserve">30W LED COB Downlight Reflector  A++ Round 6000K</t>
  </si>
  <si>
    <t xml:space="preserve">40W LED COB Downlight Reflector  A++ Round 4500K </t>
  </si>
  <si>
    <t xml:space="preserve">40W LED COB Downlight Reflector  A++ Round 6000K </t>
  </si>
  <si>
    <t xml:space="preserve">35W LED Track Light Black Body 3000K </t>
  </si>
  <si>
    <t xml:space="preserve">35W LED Track Light Black Body 4000K </t>
  </si>
  <si>
    <t xml:space="preserve">35W LED Track Light Black Body 6000K </t>
  </si>
  <si>
    <t xml:space="preserve">1W LED Step Light Slver 2Way 6500K </t>
  </si>
  <si>
    <t xml:space="preserve">1W LED Step Light Black 2Way 3000K </t>
  </si>
  <si>
    <t xml:space="preserve">1W LED Step Light White 2Way 6500K </t>
  </si>
  <si>
    <t xml:space="preserve">LED Spotlight - 4.5W GU10 SMD White Plastic Milky Cover 3000K </t>
  </si>
  <si>
    <t xml:space="preserve">LED Spotlight - 4.5W GU10 SMD White Plastic Milky Cover 4000K </t>
  </si>
  <si>
    <t xml:space="preserve">LED Spotlight - 4.5W GU10 SMD White Plastic Milky Cover 6400K </t>
  </si>
  <si>
    <t xml:space="preserve">LED Strip SMD3528 - 120 LEDs 6400K IP20 8W/M (5 METER ROLL)</t>
  </si>
  <si>
    <t xml:space="preserve">LED Strip SMD3528 - 60LEDs 6000K IP20 4.2W/M (5 METER ROLL)</t>
  </si>
  <si>
    <t xml:space="preserve">LED Strip SMD3528 - 60LEDs Yellow IP20 3.2W/M (5 METER ROLL)</t>
  </si>
  <si>
    <t xml:space="preserve">LED Strip SMD3528 - 60LEDs Green IP20 (5 METER ROLL)</t>
  </si>
  <si>
    <t xml:space="preserve">LED Strip SMD3528 - 60LEDs Blue IP20 3.2W/M (5 METER ROLL)</t>
  </si>
  <si>
    <t xml:space="preserve">LED Strip SMD3528 - 60LEDs Red IP20 3.2W/M (5 METER ROLL)</t>
  </si>
  <si>
    <t xml:space="preserve">LED Strip SMD3528 - 60LEDs 3000K IP20 4.2W/M (5 METER ROLL)</t>
  </si>
  <si>
    <t xml:space="preserve">LED Strip SMD3528 - 120 LEDs 3000K IP20 8W/M (5 METER ROLL)</t>
  </si>
  <si>
    <t xml:space="preserve">LED Strip SMD3528 - 60LEDs 3000K IP65 4.2W/M (5 METER ROLL)</t>
  </si>
  <si>
    <t xml:space="preserve">LED Strip SMD3528 - 60LEDs Green IP65 3.2W/M (5 METER ROLL)</t>
  </si>
  <si>
    <t xml:space="preserve">LED Strip SMD3528 - 60LEDs Blue IP65 3.2W/M (5 METER ROLL)</t>
  </si>
  <si>
    <t xml:space="preserve">LED Strip SMD3528 - 120 LEDs 6400K IP65 8W/M (5 METER ROLL)</t>
  </si>
  <si>
    <t xml:space="preserve">LED Strip SMD3528 - 120 LEDs 3000K IP65 8W/M (5 METER ROLL)</t>
  </si>
  <si>
    <t xml:space="preserve">LED Strip SMD3528 - 60LEDs 4500K IP20 4.2W/M (5 METER ROLL)</t>
  </si>
  <si>
    <t xml:space="preserve">LED Strip SMD3528 - 120 LEDs 4500K IP20 8W/M (5 METER ROLL)</t>
  </si>
  <si>
    <t xml:space="preserve">LED Strip SMD3528 - 60LEDs 4500K IP65 4.2W/M (5 METER ROLL)</t>
  </si>
  <si>
    <t xml:space="preserve">LED Strip SMD3528 - 120 LEDs 4000K IP65 8W/M (5 METER ROLL)</t>
  </si>
  <si>
    <t xml:space="preserve">LED Strip SMD5050 - 30 LEDs RGB IP65 4W/M (5 METER ROLL)</t>
  </si>
  <si>
    <t xml:space="preserve">LED Strip SMD5050 - 60 LEDs RGB Non-waterproof  7W/M (5 METER ROLL)</t>
  </si>
  <si>
    <t xml:space="preserve">LED Strip SMD5050 - 60 LEDs 3000K IP20 11W/M (5 METER ROLL)</t>
  </si>
  <si>
    <t xml:space="preserve">LED Strip SMD5050 - 30 LEDs RGB IP20 4W/M (5 METER ROLL)</t>
  </si>
  <si>
    <t xml:space="preserve">LED Strip SMD5050 - 60 LEDs 6400K IP20 11W/M (5 METER ROLL)</t>
  </si>
  <si>
    <t xml:space="preserve">LED Strip SMD5050 - 60 LEDs Red IP20 11W/M (5 METER ROLL)</t>
  </si>
  <si>
    <t xml:space="preserve">LED Strip SMD5050 - 30 LEDs 6400K IP20 6W/M (5 METER ROLL)</t>
  </si>
  <si>
    <t xml:space="preserve">LED Strip SMD5050 - 30 LEDs 3000K IP20 6W/M (5 METER ROLL)</t>
  </si>
  <si>
    <t xml:space="preserve">LED Strip SMD5050 - 60 LEDs Blue IP20 11W/M (5 METER ROLL)</t>
  </si>
  <si>
    <t xml:space="preserve">LED Strip SMD5050 - 60 LEDs Green IP20 11W/M (5 METER ROLL)</t>
  </si>
  <si>
    <t xml:space="preserve">LED Strip SMD5050 - 60 LEDs 4500K IP20 11W/M (5 METER ROLL)</t>
  </si>
  <si>
    <t xml:space="preserve">LED Strip SMD5050 - 30 LEDs 3000K IP65 6W/M (5 METER ROLL)</t>
  </si>
  <si>
    <t xml:space="preserve">LED Strip SMD5050 - 60 LEDs 6400K IP65 11W/M (5 METER ROLL)</t>
  </si>
  <si>
    <t xml:space="preserve">LED Strip SMD5050 - 60 LEDs 3000K IP65 11W/M (5 METER ROLL)</t>
  </si>
  <si>
    <t xml:space="preserve">LED Strip SMD5050 - 60 LEDs 4500K IP65 11W/M (5 METER ROLL)</t>
  </si>
  <si>
    <t xml:space="preserve">LED Strip SMD5050 - 60 LEDs RGB IP65 7W/M (5 METER ROLL)</t>
  </si>
  <si>
    <t xml:space="preserve">LED Strip SMD5050 - 60 LEDs Yellow IP20 11W/M (5 METER ROLL)</t>
  </si>
  <si>
    <t xml:space="preserve">LED Strip SMD5050 - 60 LEDs IP20 RGB + 6000K 8W/M (5 METER ROLL)</t>
  </si>
  <si>
    <t xml:space="preserve">LED Strip SMD5730 - 120 LEDs High Lumen 6400K IP20 820W/M (5 METER ROLL)</t>
  </si>
  <si>
    <t xml:space="preserve">LED Strip SMD5730 - 120 LEDs High Lumen 3000K IP20 20W/M (5 METER ROLL)</t>
  </si>
  <si>
    <t xml:space="preserve">LED Strip SMD5730 - 120 LEDs High Lumen 4000K IP20 20W/M (5 METER ROLL)</t>
  </si>
  <si>
    <t xml:space="preserve">LED Strip SMD2835 - 240 LEDs High Lumen 3000K IP20 20W/M (5 METER ROLL)</t>
  </si>
  <si>
    <t xml:space="preserve">LED Strip SMD2835 - 240 LEDs High Lumen 4000K IP20 20W/M (5 METER ROLL)</t>
  </si>
  <si>
    <t xml:space="preserve">LED Strip SMD2835 - 240 LEDs High Lumen 6400K IP20 20W/M (5 METER ROLL)</t>
  </si>
  <si>
    <t xml:space="preserve">LED Strip Set SMD5050 30 LEDs RGB IP20  /212124+3238+3625/              </t>
  </si>
  <si>
    <t xml:space="preserve">LED Strip Set SMD3528 60 LEDs 4500K High Lumen IP20 /212041+3237+3512/             </t>
  </si>
  <si>
    <t xml:space="preserve">LED Strip Set SMD5050 30 LEDs RGB IP65  /212118+3239+3625/              </t>
  </si>
  <si>
    <t xml:space="preserve">LED Strip Set SMD5050 60 LEDs RGB IP65  /212155+3239+3625/              </t>
  </si>
  <si>
    <t xml:space="preserve">LED Strip SMD5050 - 60 LEDs 24V 6400K IP20 10W/M (5 METER ROLL)</t>
  </si>
  <si>
    <t xml:space="preserve">LED Strip SMD5050 - 60 LEDs 24V 3000K IP20 10W/M (5 METER ROLL)</t>
  </si>
  <si>
    <t xml:space="preserve">LED Strip SMD5050 - 60 LEDs 24V 4000K IP20 10W/M (5 METER ROLL)</t>
  </si>
  <si>
    <t xml:space="preserve">LED Strip SMD2835 - 204 LEDs 3000K IP20 17W/M (5 METER ROLL)</t>
  </si>
  <si>
    <t xml:space="preserve">LED Strip SMD2835 - 204 LEDs 4000K IP20 17W/M (5 METER ROLL)</t>
  </si>
  <si>
    <t xml:space="preserve">LED Strip SMD2835 - 204 LEDs 6000K IP20 17W/M (5 METER ROLL)</t>
  </si>
  <si>
    <t xml:space="preserve">LED Strip SMD5050 - 60 LEDs 2200K Non-waterproof 11W/M (5 METER ROLL)</t>
  </si>
  <si>
    <t xml:space="preserve">LED Strip 5050 - 60 LEDs 12V IP20 RGB + 4000K 8W/M (5 METER ROLL)</t>
  </si>
  <si>
    <t xml:space="preserve">LED Strip 5050 - 60 LEDs 12V IP20 RGB + 3000K 8W/M (5 METER ROLL)</t>
  </si>
  <si>
    <t xml:space="preserve">LED Strip 2835 60 Led 12V IP20 3000K S Shape 4.2W/M (5 METER ROLL)</t>
  </si>
  <si>
    <t xml:space="preserve">LED Strip 2835 60 Led 12V IP20 6400K S Shape (5 METER ROLL)</t>
  </si>
  <si>
    <t xml:space="preserve">LED Strip 5050 60 Led 24V IP65 3000K 10W/M (5 METER ROLL)</t>
  </si>
  <si>
    <t xml:space="preserve">LED Strip 5050 60 Led 24V IP65 4000K 10W/M (5 METER ROLL)</t>
  </si>
  <si>
    <t xml:space="preserve">LED Strip 5050 60 Led 24V IP65 6000K 10W/M (5 METER ROLL)</t>
  </si>
  <si>
    <t xml:space="preserve">LED Strip Light - 360 LEDs IP20 4000K 30W/M (5 METER ROLL)</t>
  </si>
  <si>
    <t xml:space="preserve">LED Strip SMD5050 - 60 LEDs 24V RGB IP20 5M  7W/M (5 METER ROLL)</t>
  </si>
  <si>
    <t xml:space="preserve">LED Strip SMD5050 - 60 LEDs 24V RGB IP20 7W/M (10 METER ROLL)</t>
  </si>
  <si>
    <t xml:space="preserve">LED Strip SMD2835 - 126 LEDs 24V IP20 3000K  137LM/W 8W/M (5 METER ROLL)</t>
  </si>
  <si>
    <t xml:space="preserve">LED Strip SMD2835 - 126 LEDs 24V IP20 4000K  137LM/W 8W/M (5 METER ROLL)</t>
  </si>
  <si>
    <t xml:space="preserve">LED Strip SMD2835 - 126 LEDs 24V IP20 6400K  137LM/W 8W/M (5 METER ROLL)</t>
  </si>
  <si>
    <t xml:space="preserve">LED Strip SMD2835 - 168 LEDs 24V IP20 3000K  140LM/W 12W/M (5 METER ROLL)</t>
  </si>
  <si>
    <t xml:space="preserve">LED Strip SMD2835 - 168 LEDs 24V IP20 4000K  140LM/W 12W/M (5 METER ROLL)</t>
  </si>
  <si>
    <t xml:space="preserve">LED Strip SMD2835 - 168 LEDs 24V IP20 6400K  140LM/W 12W/M (5 METER ROLL)</t>
  </si>
  <si>
    <t xml:space="preserve">LED Strip SMD2835 - 238 LEDs 24V IP20 3000K  135LM/W 18W/M (5 METER ROLL)</t>
  </si>
  <si>
    <t xml:space="preserve">LED Strip SMD2835 - 238 LEDs 24V IP20 4000K  135LM/W 18W/M (5 METER ROLL)</t>
  </si>
  <si>
    <t xml:space="preserve">LED Strip SMD2835 - 238 LEDs 24V IP20 6400K  135LM/W 18W/M (5 METER ROLL)</t>
  </si>
  <si>
    <t xml:space="preserve">LED Strip SMD2835 - 120 LEDs 24V IP20 3000K Double PCB 8W/M (10 METER ROLL)</t>
  </si>
  <si>
    <t xml:space="preserve">LED Strip SMD2835 - 120 LEDs 24V IP20 4000K Double PCB Roll 8W/M (10 METER ROLL)</t>
  </si>
  <si>
    <t xml:space="preserve">LED Strip SMD2835 - 120 LEDs 24V IP65 3000K Double PCB Roll 8W/M (10 METER ROLL)</t>
  </si>
  <si>
    <t xml:space="preserve">LED Strip SMD2835 - 120 LEDs 24V IP65 4000K Double PCB Roll 8W/M (10 METER ROLL)</t>
  </si>
  <si>
    <t xml:space="preserve">LED Strip SMD2835 - 120 LEDs 24V IP65 6400K  Double PCB 8W/M (10 METER ROLL)</t>
  </si>
  <si>
    <t xml:space="preserve">LED COB  Strip Light IP20 24V 3000K 512 Leds 13W/m (5 METER ROLL)</t>
  </si>
  <si>
    <t xml:space="preserve">LED COB  Strip Light IP20 24V 4000K 512 Leds 13W/m (5 METER ROLL)</t>
  </si>
  <si>
    <t xml:space="preserve">LED COB  Strip Light IP20 24V 6000K 512 Leds 13W/m (5 METER ROLL)</t>
  </si>
  <si>
    <t xml:space="preserve">LED Bulb - 3W Filament E27 ST64 3000K 3D</t>
  </si>
  <si>
    <t xml:space="preserve">LED Bulb - 4W  Filament E27 G125 3D 3000K</t>
  </si>
  <si>
    <t xml:space="preserve">LED Bulb Plastic - 7W R7S 78mm 3000K</t>
  </si>
  <si>
    <t xml:space="preserve">LED Bulb Plastic - 7W R7S 78mm 4000K</t>
  </si>
  <si>
    <t xml:space="preserve">LED Bulb Plastic - 7W R7S 78mm 6500K</t>
  </si>
  <si>
    <t xml:space="preserve">LED Bulb - 4.5W E27 G45 2700K 6PCS/PACK</t>
  </si>
  <si>
    <t xml:space="preserve">LED Bulb - 4.5W E14 P45 2700K 6PCS/PACK</t>
  </si>
  <si>
    <t xml:space="preserve">LED Bulb - 4.5W E14 P45 4000K 6PCS/PACK</t>
  </si>
  <si>
    <t xml:space="preserve">LED Bulb - 4.5W E14 Candle 6400K  6 PCS/PACK                                              </t>
  </si>
  <si>
    <t xml:space="preserve">LED Spotlight - 4.5W GU10 SMD White Plastic Milky Cover 3000K 6PCS/PACK </t>
  </si>
  <si>
    <t xml:space="preserve">LED Spotlight - 4.5W GU10 SMD White Plastic Milky Cover 4000K 6PCS/PACK </t>
  </si>
  <si>
    <t xml:space="preserve">LED Spotlight - 4.5W GU10 SMD White Plastic Milky Cover 6400K 6PCS/PACK </t>
  </si>
  <si>
    <t xml:space="preserve">LED Bulb - 4.5W E14 Candle Smart RGB + WW + CW Compatible With Amazon Alexa And Google Home White </t>
  </si>
  <si>
    <t xml:space="preserve">LED Bulb - 4.8W E14 P45 RGB + WW + CW Compatible With Amazon Alexa And Google Home  </t>
  </si>
  <si>
    <t xml:space="preserve">LED Bulb - 4.8W E14 P45 A80 Candle Dimming Brightness RF Control RGB + 3000K</t>
  </si>
  <si>
    <t xml:space="preserve">LED Spotlight - 5.5W GU10 Plastic Milky Cover RGB + 3000K </t>
  </si>
  <si>
    <t xml:space="preserve">LED Bulb - 8W Filament E27 T180 Amber Cover 1800K</t>
  </si>
  <si>
    <t xml:space="preserve">LED Bulb - 18W Filament E27 A67 Clear Cover 3000K</t>
  </si>
  <si>
    <t xml:space="preserve">LED Bulb - 18W Filament  E27 G95 Clear Cover 3000K 135LM/W</t>
  </si>
  <si>
    <t xml:space="preserve">LED Bulb - 8W Filament E27 A60 Dimmable Clear Cover 3000K</t>
  </si>
  <si>
    <t xml:space="preserve">LED Bulb Plastic - 16W R7S 118mm 3000K</t>
  </si>
  <si>
    <t xml:space="preserve">LED Bulb Plastic - 16W R7S 118mm 4000K</t>
  </si>
  <si>
    <t xml:space="preserve">LED Bulb Plastic - 16W R7S 118mm 6500K</t>
  </si>
  <si>
    <t xml:space="preserve">LED Bulb - 6W Filament E27 G45 Clear Cover 3000K</t>
  </si>
  <si>
    <t xml:space="preserve">LED Bulb - 6W Filament E27 G45 Clear Cover 4000K</t>
  </si>
  <si>
    <t xml:space="preserve">LED Bulb - 6W Filament E14 Clear Cover Candle 6000K 130LM/W</t>
  </si>
  <si>
    <t xml:space="preserve">36W Pendant Round Color Changing D:600*H2000 Dimmable White </t>
  </si>
  <si>
    <t xml:space="preserve">20W Pendant Round Color Changing D:300*H800 Dimmable White </t>
  </si>
  <si>
    <t xml:space="preserve">78W Pendant Round Color Changing D:750*H130 Dimmable White </t>
  </si>
  <si>
    <t xml:space="preserve">25W Pendant Square Color Changing D:300*300*80 Dimmable White </t>
  </si>
  <si>
    <t xml:space="preserve">LED Spotlight - AR111 Recessed 13.5W 12V G53 4000K 40` </t>
  </si>
  <si>
    <t xml:space="preserve">LED Spotlight - AR111 Recessed 13.5W 12V G53 3000K 40` </t>
  </si>
  <si>
    <t xml:space="preserve">LED Bulb - 3.7W C37 E14 Candle 6500К                                                      </t>
  </si>
  <si>
    <t xml:space="preserve">LED Bulb - 3.7W E14 P45 3000K</t>
  </si>
  <si>
    <t xml:space="preserve">LED Bulb - 3.7W E14 P45 6500K</t>
  </si>
  <si>
    <t xml:space="preserve">LED Bulb - 3.7W E14 Candle Flame 2700K                                                       </t>
  </si>
  <si>
    <t xml:space="preserve">LED Bulb - 3.7W C37 E14 Candle 4000К                                                      </t>
  </si>
  <si>
    <t xml:space="preserve">LED Bulb - 3.7W E14 P45 4000K</t>
  </si>
  <si>
    <t xml:space="preserve">LED Bulb - 4W E27 G45 6400K </t>
  </si>
  <si>
    <t xml:space="preserve">LED Bulb - 3.7W C37 E14 Candle 3000К                                                      </t>
  </si>
  <si>
    <t xml:space="preserve">LED Spotlight - AR111 12W GU10  2700K  </t>
  </si>
  <si>
    <t xml:space="preserve">LED Spotlight - AR111 12W GU10  6000K </t>
  </si>
  <si>
    <t xml:space="preserve">LED Spotlight - AR111 Recessed 13.5W 12V G53 6000K 40`</t>
  </si>
  <si>
    <t xml:space="preserve">LED Bulb - 6W Filament E27 A60 Clear Cover 3000K</t>
  </si>
  <si>
    <t xml:space="preserve">LED Bulb - 4W Filament  E14 P45 Clear Cover 3000K </t>
  </si>
  <si>
    <t xml:space="preserve">LED Bulb - 4W Filament E14 Clear Cover Candle 3000K</t>
  </si>
  <si>
    <t xml:space="preserve">LED Bulb - 6W Filament E27 A60 Clear Cover 4000K</t>
  </si>
  <si>
    <t xml:space="preserve">LED Bulb - 6W Filament E27 G125 Clear Cover  3000K</t>
  </si>
  <si>
    <t xml:space="preserve">LED Bulb - 6W Filament E27 G95 Clear Cover 2700K</t>
  </si>
  <si>
    <t xml:space="preserve">LED Bulb - 4W Filament E27 G45 3000K</t>
  </si>
  <si>
    <t xml:space="preserve">LED Bulb - 4W Filament E14 Twist Candle Tail 3000K  </t>
  </si>
  <si>
    <t xml:space="preserve">LED Bulb - 4W Filament E27 ST64 Amber Cover 2200K</t>
  </si>
  <si>
    <t xml:space="preserve">LED Bulb - 6W Filament E27 ST64 Amber Cover 2200K</t>
  </si>
  <si>
    <t xml:space="preserve">LED Bulb - 4W Filament  E14 Twist Candle Tail Dimmable 3000K   </t>
  </si>
  <si>
    <t xml:space="preserve">LED Bulb - 10W Filament E27 A60 Clear Cover 3000K</t>
  </si>
  <si>
    <t xml:space="preserve">LED Bulb - 10W Filament E27 A60 Clear Cover 4000K</t>
  </si>
  <si>
    <t xml:space="preserve">LED Bulb - 10W Filament E27 A60 Clear Cover 6400K</t>
  </si>
  <si>
    <t xml:space="preserve">LED Bulb - 8W Filament E27 ST64 Amber Cover 2200K</t>
  </si>
  <si>
    <t xml:space="preserve">LED Bulb - 10W Filament E27 G125 Clear Cover 3000K </t>
  </si>
  <si>
    <t xml:space="preserve">LED Bulb - 10W Filament E27 G125 Clear Cover 4000K </t>
  </si>
  <si>
    <t xml:space="preserve">LED Bulb - 10W Filament E27 G125 Clear Cover 6400K </t>
  </si>
  <si>
    <t xml:space="preserve">LED Bulb - 4W Filament E27 G45 6500K</t>
  </si>
  <si>
    <t xml:space="preserve">LED Bulb - 4W Filament E14 Twist Candle Tail 4000K  </t>
  </si>
  <si>
    <t xml:space="preserve">LED Bulb - 4W Filament E14 Twist Candle Tail 6500K  </t>
  </si>
  <si>
    <t xml:space="preserve">LED Bulb - 2W Filament E14 ST26 6400K </t>
  </si>
  <si>
    <t xml:space="preserve">LED Bulb - 15W A65 Е27 Thermoplastic 6500K                                   </t>
  </si>
  <si>
    <t xml:space="preserve">LED Bulb - 17W A65 Е27 Thermoplastic 3000K                </t>
  </si>
  <si>
    <t xml:space="preserve">LED Bulb - 17W A65 Е27 Thermoplastic 4000K                </t>
  </si>
  <si>
    <t xml:space="preserve">LED Bulb - 17W A65 Е27 Thermoplastic 6400K                </t>
  </si>
  <si>
    <t xml:space="preserve">LED Bulb - 8.5W E27 A60 Plastic Sensor 3000K                           </t>
  </si>
  <si>
    <t xml:space="preserve">LED Bulb - 4W  Filament E27 G125 Amber Glass 2200K</t>
  </si>
  <si>
    <t xml:space="preserve">LED Bulb - 4W Filament  E14 P45 Amber Cover 2200K        </t>
  </si>
  <si>
    <t xml:space="preserve">18W LED Premium Panel Downlight - Round 6400K            </t>
  </si>
  <si>
    <t xml:space="preserve">LED Street Light SAMSUNG CHIP - 30W Grey Body 4000K 5 Years Warranty </t>
  </si>
  <si>
    <t xml:space="preserve">LED Street Light SAMSUNG CHIP - 30W Grey Body 6400K 5 Years Warranty </t>
  </si>
  <si>
    <t xml:space="preserve">LED Street Light SAMSUNG CHIP - 50W Grey Body 4000K 5 Years Warranty </t>
  </si>
  <si>
    <t xml:space="preserve">LED Street Light SAMSUNG CHIP 5 Years Warranty - 100W Grey Body 4000K</t>
  </si>
  <si>
    <t xml:space="preserve">LED Street Light SAMSUNG CHIP 5 Years Warranty - 100W Grey Body 6400K</t>
  </si>
  <si>
    <t xml:space="preserve">20W LED Floodlight SMD G2 E-Series Black Body 3000K </t>
  </si>
  <si>
    <t xml:space="preserve">20W LED Floodlight SMD G2 E-Series Black Body 4000K </t>
  </si>
  <si>
    <t xml:space="preserve">20W LED Floodlight SMD G2 E-Series Black Body 6400K </t>
  </si>
  <si>
    <t xml:space="preserve">20W LED Floodlight SMD G2 E-Series White Body 3000K </t>
  </si>
  <si>
    <t xml:space="preserve">20W LED Floodlight SMD G2 E-Series White Body 4000K </t>
  </si>
  <si>
    <t xml:space="preserve">20W LED Floodlight SMD G2 E-Series White Body 6500K </t>
  </si>
  <si>
    <t xml:space="preserve">30W LED Floodlight SMD E-Series G2 Black Body 3000K </t>
  </si>
  <si>
    <t xml:space="preserve">30W LED Floodlight SMD E-Series G2 Black Body 4000K </t>
  </si>
  <si>
    <t xml:space="preserve">30W LED Floodlight SMD E-Series G2 Black Body 6500K </t>
  </si>
  <si>
    <t xml:space="preserve">30W LED Floodlight SMD E-Series G2 White Body 3000K </t>
  </si>
  <si>
    <t xml:space="preserve">30W LED Floodlight SMD E-Series G2 White Body 4000K </t>
  </si>
  <si>
    <t xml:space="preserve">30W LED Floodlight SMD E-Series G2 White Body 6500K </t>
  </si>
  <si>
    <t xml:space="preserve">50W LED Floodlight SMD E-Series G2 Black Body 3000K </t>
  </si>
  <si>
    <t xml:space="preserve">50W LED Floodlight SMD E-Series G2 Black Body 4000K </t>
  </si>
  <si>
    <t xml:space="preserve">50W LED Floodlight SMD E-Series G2 Black Body 6500K </t>
  </si>
  <si>
    <t xml:space="preserve">50W LED Floodlight SMD E-Series G2 White Body 3000K </t>
  </si>
  <si>
    <t xml:space="preserve">50W LED Floodlight SMD E-Series G2 White Body 4000K </t>
  </si>
  <si>
    <t xml:space="preserve">50W LED Floodlight SMD E-Series G2 White Body 6500K </t>
  </si>
  <si>
    <t xml:space="preserve">100W LED Floodlight SMD E-Series G2 Black Body 4000K </t>
  </si>
  <si>
    <t xml:space="preserve">100W LED Floodlight SMD E-Series G2 Black Body 6500K </t>
  </si>
  <si>
    <t xml:space="preserve">100W LED Floodlight SMD E-Series G2 White Body 3000K </t>
  </si>
  <si>
    <t xml:space="preserve">100W LED Floodlight SMD E-Series G2 White Body 4000K </t>
  </si>
  <si>
    <t xml:space="preserve">100W LED Floodlight SMD E-Series G2 White Body 6500K </t>
  </si>
  <si>
    <t xml:space="preserve">LED Panel 29W 1200x300mm A++ 3000K incl Driver</t>
  </si>
  <si>
    <t xml:space="preserve">LED Panel 29W 1200x300mm A++ 4000K incl Driver</t>
  </si>
  <si>
    <t xml:space="preserve">LED Panel 29W 1200x300mm A++ 6400K incl Driver</t>
  </si>
  <si>
    <t xml:space="preserve">LED Tube T8 14W - 90 cm Nano Plastic  6400K </t>
  </si>
  <si>
    <t xml:space="preserve">LED Tube T8 18W - 120 cm Nano Plastic Non Rotation 3000K</t>
  </si>
  <si>
    <t xml:space="preserve">LED Tube T8 20W - 150 cm Nano Plastic  3000K </t>
  </si>
  <si>
    <t xml:space="preserve">LED Tube T8 14W - 90 cm Nano Plastic 4000K</t>
  </si>
  <si>
    <t xml:space="preserve">LED Waterproof Lamp G-SERIES 600mm 18W 6500K </t>
  </si>
  <si>
    <t xml:space="preserve">LED Waterproof Lamp G-SERIES 1200mm 36W 6400K 120LM/W</t>
  </si>
  <si>
    <t xml:space="preserve">LED Waterproof Lamp G-SERIES 1200mm 36W 4500K 120LM/W</t>
  </si>
  <si>
    <t xml:space="preserve">LED Waterproof Lamp G-SERIES 1500mm 48W 6000K  120LM/W</t>
  </si>
  <si>
    <t xml:space="preserve">LED Waterproof Lamp G-SERIES 1500mm 48W 4000K  120LM/W</t>
  </si>
  <si>
    <t xml:space="preserve">3W LED Premium Panel Downlight - Round 3000K               </t>
  </si>
  <si>
    <t xml:space="preserve">LED Tube T8 20W - 150 cm Nano Plastic  4000K </t>
  </si>
  <si>
    <t xml:space="preserve">LED Tube T8 20W - 150 cm Nano Plastic  6400K </t>
  </si>
  <si>
    <t xml:space="preserve">LED Tube T5 8W - 60 cm 6500K -</t>
  </si>
  <si>
    <t xml:space="preserve">LED Tube T8 9W - 60 cm Nano Plastic 3000K </t>
  </si>
  <si>
    <t xml:space="preserve">LED Tube T8 9W - 60 cm Nano Plastic 4000K </t>
  </si>
  <si>
    <t xml:space="preserve">LED Tube T8 9W - 60 cm Nano Plastic 6400K </t>
  </si>
  <si>
    <t xml:space="preserve">30W LED Premium Panel Downlight - Round 4000K           </t>
  </si>
  <si>
    <t xml:space="preserve">30W LED Premium Panel Downlight - Round 6400K           </t>
  </si>
  <si>
    <t xml:space="preserve">36W LED Premium Panel Downlight - Square 4000K           </t>
  </si>
  <si>
    <t xml:space="preserve">36W LED Premium Panel Downlight - Square 6400K           </t>
  </si>
  <si>
    <t xml:space="preserve">40W LED Panel 1200x300 mm 2in1 4000K</t>
  </si>
  <si>
    <t xml:space="preserve">40W LED Panel 1200x300 mm 2in1 6500K</t>
  </si>
  <si>
    <t xml:space="preserve">LED Panel 40W 600 x 600 mm 4000K Incl Driver</t>
  </si>
  <si>
    <t xml:space="preserve">order 100 sets - eur 14,90/panel = eur 89,40</t>
  </si>
  <si>
    <t xml:space="preserve">LED Panel 40W 600 x 600 mm 6500K Incl Driver</t>
  </si>
  <si>
    <t xml:space="preserve">8PCS/SET</t>
  </si>
  <si>
    <t xml:space="preserve">LED Panel 36W 595x595mm Backlit  120Lm/W 4000K</t>
  </si>
  <si>
    <t xml:space="preserve">LED Panel 36W 595x595mm Backlit  120Lm/W 6400K</t>
  </si>
  <si>
    <t xml:space="preserve">5W Wall Lamp With Bridglux Chip Black Body Square IP65 3000K </t>
  </si>
  <si>
    <t xml:space="preserve">5W Wall Lamp With Bridglux Chip White Body Square IP65 3000K </t>
  </si>
  <si>
    <t xml:space="preserve">5W Wall Lamp With Bridglux Chip Grey Body Square IP65 3000K </t>
  </si>
  <si>
    <t xml:space="preserve">5W Wall Lamp With Bridglux Chip Black Body Square IP65 4000K </t>
  </si>
  <si>
    <t xml:space="preserve">5W Wall Lamp With Bridglux Chip White Body Square IP65 4000K </t>
  </si>
  <si>
    <t xml:space="preserve">5W Wall Lamp With Bridglux Chip Grey Body Square IP65 4000K </t>
  </si>
  <si>
    <t xml:space="preserve">LED Bulb - 4W Filament E14 Amber Cover Candle Bulb 2200K</t>
  </si>
  <si>
    <t xml:space="preserve">LED Bulb - 4W Filament E14 Amber Cover Candle 2200K</t>
  </si>
  <si>
    <t xml:space="preserve">LED Bulb - 4W Filament E14 Amber Cover Candle Twist 2200K</t>
  </si>
  <si>
    <t xml:space="preserve">LED Bulb - 4W Filament E14 Amber Cover Candle Tip 2200K</t>
  </si>
  <si>
    <t xml:space="preserve">LED Bulb - 8W Filament  E27 G95 Amber 2200K </t>
  </si>
  <si>
    <t xml:space="preserve">LED Bulb - 7W Filament E27 G95 Amber Cover 2200K</t>
  </si>
  <si>
    <t xml:space="preserve">LED Bulb - 4W Filament E27 G80 Amber Cover 2200K</t>
  </si>
  <si>
    <t xml:space="preserve">LED Bulb - 8W  Filament E27 G125 Amber Dimmable 2200K </t>
  </si>
  <si>
    <t xml:space="preserve">LED Bulb - 10W  Filament E27 А60 Amber Cover 2200K</t>
  </si>
  <si>
    <t xml:space="preserve">LED Bulb - 4.8W  Filament E27 G125 Amber Glass 1800K</t>
  </si>
  <si>
    <t xml:space="preserve">LED Bulb - 4.8W Filament E27 G95 Amber Cover 1800K</t>
  </si>
  <si>
    <t xml:space="preserve">LED Bulb - 4.8W Filament E27 ST64 Amber Cover Curve Shape 1800K</t>
  </si>
  <si>
    <t xml:space="preserve">LED Bulb - 4.8W Filament E27 ST64 Amber Cover Long Shape 1800K</t>
  </si>
  <si>
    <t xml:space="preserve">LED Spotlight - AR111 12W GU10  2700K Dimmable</t>
  </si>
  <si>
    <t xml:space="preserve">LED Spotlight - AR111 12W GU10  4000K Dimmable</t>
  </si>
  <si>
    <t xml:space="preserve">LED Spotlight - AR111 12W GU10  6000K Dimmable</t>
  </si>
  <si>
    <t xml:space="preserve">LED Bulb - 8.5W E27 A60 Thermoplastic 3000K 3PCS/PACK                            </t>
  </si>
  <si>
    <t xml:space="preserve">LED Bulb - 8.5W E27 A60 Thermoplastic 4000K 3PCS/PACK                            </t>
  </si>
  <si>
    <t xml:space="preserve">LED Bulb - 8.5W E27 A60 Thermoplastic 6400K 3PCS/PACK                            </t>
  </si>
  <si>
    <t xml:space="preserve">LED Bulb - 2W Filament E27 T30 Clear Cover 1800K</t>
  </si>
  <si>
    <t xml:space="preserve">LED Bulb - 8.5W E27 A60 Thermoplastic 3000K                           </t>
  </si>
  <si>
    <t xml:space="preserve">LED Bulb - 8.5W E27 A60 Thermoplastic 4000K                           </t>
  </si>
  <si>
    <t xml:space="preserve">LED Bulb - 8.5W E27 A60 Thermoplastic 6400K                           </t>
  </si>
  <si>
    <t xml:space="preserve">LED Bulb - 4.5W E14 Candle 3000K  3 PCS/Blister                                                </t>
  </si>
  <si>
    <t xml:space="preserve">LED Bulb - 4.5W E14 Candle 4000K  3 PCS/Blister                                                </t>
  </si>
  <si>
    <t xml:space="preserve">LED Bulb - 4.5W E14 Candle 6400K  3 PCS/Blister                                                </t>
  </si>
  <si>
    <t xml:space="preserve">LED Spotlight - 4.5W GU10 SMD White Plastic Milky Cover 3000K 3PCS/PACK </t>
  </si>
  <si>
    <t xml:space="preserve">LED Spotlight - 4.5W GU10 SMD White Plastic Milky Cover 4000K 3PCS/PACK </t>
  </si>
  <si>
    <t xml:space="preserve">LED Spotlight - 4.5W GU10 SMD White Plastic Milky Cover 6400K 3PCS/PACK </t>
  </si>
  <si>
    <t xml:space="preserve">LED Bulb - 6W  Filament E27 G125 Amber Glass 1800K</t>
  </si>
  <si>
    <t xml:space="preserve">LED Bulb - 4W E27 Filament A60 Amber 1800K</t>
  </si>
  <si>
    <t xml:space="preserve">LED Bulb - 4W E27 Filament A60 Clear Cover 1800K</t>
  </si>
  <si>
    <t xml:space="preserve">LED Bulb - 10.5W E27 A60 Thermoplastic 4000K                       </t>
  </si>
  <si>
    <t xml:space="preserve">LED Bulb - 10.5W E27 A60 Thermoplastic 3000K                       </t>
  </si>
  <si>
    <t xml:space="preserve">LED Bulb - 10.5W E27 A60 Thermoplastic 6500K                     </t>
  </si>
  <si>
    <t xml:space="preserve">LED Bulb - 10.5W E27 A60 Thermoplastic 3000K 3PCS/PACK                       </t>
  </si>
  <si>
    <t xml:space="preserve">LED Bulb - 10.5W E27 A60 Thermoplastic 4000K 3PCS/PACK                       </t>
  </si>
  <si>
    <t xml:space="preserve">LED Bulb - 10.5W E27 A60 Thermoplastic 6400K 3PCS/PACK                       </t>
  </si>
  <si>
    <t xml:space="preserve">LED Bulb - 4.5W E14 P45 3000K 3PCS/PACK </t>
  </si>
  <si>
    <t xml:space="preserve">LED Bulb - 4.5W E14 P45 6400K 3PCS/PACK </t>
  </si>
  <si>
    <t xml:space="preserve">LED Bulb - 4.5W E27 G45 3000K 3PCS/PACK </t>
  </si>
  <si>
    <t xml:space="preserve">LED Bulb - 4.5W E27 G45 4500K 3PCS/PACK </t>
  </si>
  <si>
    <t xml:space="preserve">LED Bulb - 4.5W E27 G45 3000K </t>
  </si>
  <si>
    <t xml:space="preserve">LED Bulb - 4.5W E27 G45 4000K </t>
  </si>
  <si>
    <t xml:space="preserve">LED Bulb - 4.5W E27 G45 6400K </t>
  </si>
  <si>
    <t xml:space="preserve">LED Bulb - 2W Filament E27 G45 Pink </t>
  </si>
  <si>
    <t xml:space="preserve">LED Bulb - 2W Filament E27 G45 Green </t>
  </si>
  <si>
    <t xml:space="preserve">LED Bulb - 2W Filament E27 G45 Blue </t>
  </si>
  <si>
    <t xml:space="preserve">LED Bulb - 2W Filament E27 G45 Red </t>
  </si>
  <si>
    <t xml:space="preserve">LED Bulb - 4.8W  Filament E27 G125 Amber Glass Dimmable 1800K </t>
  </si>
  <si>
    <t xml:space="preserve">LED Bulb - 5W Filament E27 ST64 Amber Dimmable  2200K</t>
  </si>
  <si>
    <t xml:space="preserve">LED Bulb - 12W Filament E27 G125 Clear Cover 3000K </t>
  </si>
  <si>
    <t xml:space="preserve">LED Bulb - 12W Filament E27 G125 Clear Cover 4000K </t>
  </si>
  <si>
    <t xml:space="preserve">LED Bulb - 12W Filament E27 G125 Clear Cover 6500K </t>
  </si>
  <si>
    <t xml:space="preserve">LED Bulb - 12W Filament  E27 G125 Amber Cover 2200K  </t>
  </si>
  <si>
    <t xml:space="preserve">LED Bulb - 12W Filament E27 A60 Amber Cover 2200K</t>
  </si>
  <si>
    <t xml:space="preserve">LED Bulb - 12W Filament E27 A60 Clear Cover 3000K</t>
  </si>
  <si>
    <t xml:space="preserve">LED Bulb - 12W Filament E27 A60 Clear Cover 4000K</t>
  </si>
  <si>
    <t xml:space="preserve">LED Bulb - 12W Filament E27 A60 Clear Cover 6400K</t>
  </si>
  <si>
    <t xml:space="preserve">LED Bulb - 8W Filament G200 Dimmable 1800K</t>
  </si>
  <si>
    <t xml:space="preserve">LED Bulb - 2W Filament E14 Amber Art Candle 1800K</t>
  </si>
  <si>
    <t xml:space="preserve">LED Bulb - 2W Filament E27 T30 Amber Glass  1800K</t>
  </si>
  <si>
    <t xml:space="preserve">LED Bulb - 4W Filament E27 ST64 Amber Art 2200K</t>
  </si>
  <si>
    <t xml:space="preserve">LED Bulb - 4W  Filament E27 G125 Amber ART 1800K</t>
  </si>
  <si>
    <t xml:space="preserve">45W LED Box Fan With Ceiling Light RF Control 3in1 Motor Blue Ring </t>
  </si>
  <si>
    <t xml:space="preserve">45W LED Box Fan With Ceiling Light RF Control 3in1 Motor Grey Ring </t>
  </si>
  <si>
    <t xml:space="preserve">12W LED Bulkhead With Softlight 3000K Grey Body IP65</t>
  </si>
  <si>
    <t xml:space="preserve">12W LED Bulkhead With Softlight 4200K Grey Body IP65</t>
  </si>
  <si>
    <t xml:space="preserve">12W LED Bulkhead With Softlight 6500K Grey Body IP65</t>
  </si>
  <si>
    <t xml:space="preserve">10W LED Bollard Light Grey Body 80cm Height CREE CHIP 3000K</t>
  </si>
  <si>
    <t xml:space="preserve">11W LED Wall Lamp With Bridgelux Chip White 3000K Square </t>
  </si>
  <si>
    <t xml:space="preserve">11W LED Wall Lamp With Bridgelux Chip White 4000K Square </t>
  </si>
  <si>
    <t xml:space="preserve">11W LED Wall Lamp With Bridgelux Chip Black 3000K Square </t>
  </si>
  <si>
    <t xml:space="preserve">11W LED Wall Lamp With Bridgelux Chip Black 4000K Square </t>
  </si>
  <si>
    <t xml:space="preserve">11W LED Wall Lamp With Bridgelux Chip Grey 4000K Square </t>
  </si>
  <si>
    <t xml:space="preserve">16W LED Wall Lamp White Boddy IP44 3000K</t>
  </si>
  <si>
    <t xml:space="preserve">17W LED Wall Lamp White Boddy IP44 3000K</t>
  </si>
  <si>
    <t xml:space="preserve">7W LED Wall Light Sami-Frame Black Round 3000K</t>
  </si>
  <si>
    <t xml:space="preserve">7W LED Wall Light Sami-Frame Black Square 3000K</t>
  </si>
  <si>
    <t xml:space="preserve">7W LED Wall Light Black Square 3000K</t>
  </si>
  <si>
    <t xml:space="preserve">5W LED Wall Light Sand White IP54 3000K </t>
  </si>
  <si>
    <t xml:space="preserve">5W LED Wall Light Sand White IP54 4000K</t>
  </si>
  <si>
    <t xml:space="preserve">5W LED Wall Light Sand Black IP54 3000K</t>
  </si>
  <si>
    <t xml:space="preserve">5W LED Wall Light Sand Black IP54 4000K</t>
  </si>
  <si>
    <t xml:space="preserve">235011</t>
  </si>
  <si>
    <t xml:space="preserve">LED Strip Set SMD5050 30 LEDs RGB IP44  /2124+2671+3625/              </t>
  </si>
  <si>
    <t xml:space="preserve">10W LED Mirror Light White Body 3000K </t>
  </si>
  <si>
    <t xml:space="preserve">10W LED Mirror Light White Body 4000K </t>
  </si>
  <si>
    <t xml:space="preserve">10W LED Mirror Light Black Body 3000K </t>
  </si>
  <si>
    <t xml:space="preserve">10W LED Mirror Light Black Body 4000K </t>
  </si>
  <si>
    <t xml:space="preserve">LED Ambiance Lamp 2.2W Compatible With Amazon Alexa And Google Home RGB + WW + CW</t>
  </si>
  <si>
    <t xml:space="preserve">LED Ambiance Lamp 4W Compatible With Amazon Alexa And Google Home RGB + WW + CW</t>
  </si>
  <si>
    <t xml:space="preserve">LED Ambiance Lamp 8W Compatible With Amazon Alexa And Google Home Black Body RGB </t>
  </si>
  <si>
    <t xml:space="preserve">Linsin Sending Card</t>
  </si>
  <si>
    <t xml:space="preserve">Linsn Sending Box </t>
  </si>
  <si>
    <t xml:space="preserve">Power Supply 220V 5V80A</t>
  </si>
  <si>
    <t xml:space="preserve">36W LED Panel 600x600 mm 2in1 4000K</t>
  </si>
  <si>
    <t xml:space="preserve">36W LED Panel 600x600 mm 2in1 6400K</t>
  </si>
  <si>
    <t xml:space="preserve">30W - 60W- 30W LED Domelight With Remote Control Color Changing Dimmable Starry Cover</t>
  </si>
  <si>
    <t xml:space="preserve">20W-40W-20W LED Domelight With Remote Control CCT Changeable Φ400 60mm</t>
  </si>
  <si>
    <t xml:space="preserve">30W - 60W- 30W LED Domelight With Remote Control CCT Changeable Φ500 60mm</t>
  </si>
  <si>
    <t xml:space="preserve">30W - 60W- 30W LED Domelight With Remote Control CCT Changeable Φ450 </t>
  </si>
  <si>
    <t xml:space="preserve">20W-40W-20W  LED Domelight With Remote Control CCT Changeable Φ400 70mm Starry Cover</t>
  </si>
  <si>
    <t xml:space="preserve">30W - 60W- 30W LED Domelight With Remote Control CCT Changeable Φ500 </t>
  </si>
  <si>
    <t xml:space="preserve">20W-40W-20W  LED Domelight With Remote Control CCT Changeable Φ400 70mm</t>
  </si>
  <si>
    <t xml:space="preserve">30W - 60W- 30W LED Domelight With Remote Control Color Changing Dimmable Round Cover</t>
  </si>
  <si>
    <t xml:space="preserve">30W - 60W- 30W LED Domelight With Remote Control Color Changing Diamond Round Cover</t>
  </si>
  <si>
    <t xml:space="preserve">20W-40W-20W  LED Domelight With Remote Control CCT Changeable Φ350  Diamond Cover</t>
  </si>
  <si>
    <t xml:space="preserve">20W-40W-20W  LED Domelight With Remote Control CCT Changeable Φ350  Round Cover</t>
  </si>
  <si>
    <t xml:space="preserve">36W-72W-36W LED Domelight With Remote Control Color Changing Dimmable Starry Cover</t>
  </si>
  <si>
    <t xml:space="preserve">LED Spotlight SAMSUNG CHIP - GU10 6W  Ripple Plastic 10°D 3000K</t>
  </si>
  <si>
    <t xml:space="preserve">Dicroica LED Samsung GU10 6W 10° 220V V-TAC PRO</t>
  </si>
  <si>
    <t xml:space="preserve">100W LED Floodlight SMD SAMSUNG CHIP G2 Black Body 4000K Hand Stand 3m Wire EU Plug </t>
  </si>
  <si>
    <t xml:space="preserve">100W LED Floodlight SMD SAMSUNG CHIP G2 Black Body 6500K Hand Stand 3m Wire EU Plug </t>
  </si>
  <si>
    <t xml:space="preserve">LED Bulb - SAMSUNG CHIP 11W E27 A60 Dimmable 4000K </t>
  </si>
  <si>
    <t xml:space="preserve">LED Waterproof Fitting SAMSUNG CHIP M-SERIES 1500mm 48W 6500K Emergency Kit PC/PC SS Clip 120LM/W</t>
  </si>
  <si>
    <t xml:space="preserve">LED Waterproof Fitting SAMSUNG CHIP M-SERIES 1500mm 48W 4000K Emergency Kit PC/PC SS Clip 120LM/W</t>
  </si>
  <si>
    <t xml:space="preserve">LED Waterproof Fitting SAMSUNG CHIP M-SERIES 1200mm 36W 6400K Emergency Kit PC/PC SS Clip 120LM/W</t>
  </si>
  <si>
    <t xml:space="preserve">LED Waterproof Fitting SAMSUNG CHIP M-SERIES 1200mm 36W 4000K Emergency Kit PC/PC SS Clip 120LM/W</t>
  </si>
  <si>
    <t xml:space="preserve">LED Strip Set SMD5050 60 LEDs RGB IP65  /212155+3240+3625/              </t>
  </si>
  <si>
    <t xml:space="preserve">20W LED Designer Table Lamp With EU Plug Cord + Switch Black 3000K</t>
  </si>
  <si>
    <t xml:space="preserve">20W LED Designer Table Lamp With EU Plug Cord + Switch White 3000K</t>
  </si>
  <si>
    <t xml:space="preserve">LED Bulb - 4.5W E14 Candle 3000K                                            </t>
  </si>
  <si>
    <t xml:space="preserve">LED Bulb - 4.5W E14 Candle 6500K                                            </t>
  </si>
  <si>
    <t xml:space="preserve">LED Bulb - 4.5W E14 P45 3000K</t>
  </si>
  <si>
    <t xml:space="preserve">LED Bulb - 4.5W E14 P45 4000K</t>
  </si>
  <si>
    <t xml:space="preserve">LED Bulb - 4.5W E14 P45 6400K</t>
  </si>
  <si>
    <t xml:space="preserve">LED Bulb - 4.5W E14 Candle 4000K                                            </t>
  </si>
  <si>
    <t xml:space="preserve">LED Bulb - 4.5W E27 Candle 3000K                                            </t>
  </si>
  <si>
    <t xml:space="preserve">LED Bulb - 4.5W E27 Candle 4500K                                            </t>
  </si>
  <si>
    <t xml:space="preserve">LED Bulb - 4.5W E27 Candle 6500K                                            </t>
  </si>
  <si>
    <t xml:space="preserve">LED Panel 40W 600 x 600 mm 4500K Incl Driver</t>
  </si>
  <si>
    <t xml:space="preserve">LED Panel 40W 600 x 600 mm 6400K Incl Driver</t>
  </si>
  <si>
    <t xml:space="preserve">LED Panel 40W 600 x 600 mm 3000K Incl Driver</t>
  </si>
  <si>
    <t xml:space="preserve">LED Panel 36W 620 x 620 mm 4000K UGR incl Driver</t>
  </si>
  <si>
    <t xml:space="preserve">LED Panel 29W 600 x 600 mm 3000K Incl Driver High Lumen </t>
  </si>
  <si>
    <t xml:space="preserve">eur 13,90/panel+driver=83,40,- eur/box - order 200 boxes</t>
  </si>
  <si>
    <t xml:space="preserve">LED Panel 29W 600 x 600 mm 4000K Incl Driver High Lumen </t>
  </si>
  <si>
    <t xml:space="preserve">LED Panel 29W 600 x 600 mm 6400K Incl Driver High Lumen 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</si>
</sst>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#,##0.00&quot; €&quot;;[RED]\-#,##0.00&quot; €&quot;"/>
    <numFmt numFmtId="167" formatCode="[$€-2]\ #,##0.00"/>
    <numFmt numFmtId="168" formatCode="0%"/>
    <numFmt numFmtId="169" formatCode="[$-409]d\-mmm\-yy"/>
    <numFmt numFmtId="170" formatCode="#,##0.00&quot; €&quot;"/>
    <numFmt numFmtId="171" formatCode="@"/>
    <numFmt numFmtId="172" formatCode="#,##0.00&quot; лв.&quot;"/>
  </numFmts>
  <fonts count="2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  <font>
      <b val="true"/>
      <sz val="11"/>
      <name val="Arial"/>
      <family val="2"/>
      <charset val="1"/>
    </font>
    <font>
      <sz val="11"/>
      <color rgb="FFFFFF00"/>
      <name val="Arial"/>
      <family val="2"/>
      <charset val="1"/>
    </font>
    <font>
      <b val="true"/>
      <sz val="11"/>
      <color rgb="FF000000"/>
      <name val="Arial"/>
      <family val="2"/>
      <charset val="204"/>
    </font>
    <font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9"/>
      <color rgb="FF000000"/>
      <name val="Arial"/>
      <family val="2"/>
      <charset val="204"/>
    </font>
    <font>
      <sz val="9"/>
      <color rgb="FF000000"/>
      <name val="Arial"/>
      <family val="2"/>
      <charset val="1"/>
    </font>
    <font>
      <sz val="11"/>
      <color rgb="FFFF0000"/>
      <name val="Arial"/>
      <family val="2"/>
      <charset val="204"/>
    </font>
    <font>
      <sz val="11"/>
      <color rgb="FFFF0000"/>
      <name val="Calibri"/>
      <family val="2"/>
      <charset val="204"/>
    </font>
    <font>
      <sz val="11"/>
      <name val="Arial"/>
      <family val="2"/>
      <charset val="204"/>
    </font>
    <font>
      <sz val="11"/>
      <color rgb="FF00FF00"/>
      <name val="Arial"/>
      <family val="2"/>
      <charset val="204"/>
    </font>
    <font>
      <b val="true"/>
      <sz val="11"/>
      <color rgb="FFFF0000"/>
      <name val="Arial"/>
      <family val="2"/>
      <charset val="204"/>
    </font>
    <font>
      <sz val="11"/>
      <color rgb="FF008000"/>
      <name val="Arial"/>
      <family val="2"/>
      <charset val="204"/>
    </font>
    <font>
      <sz val="11"/>
      <color rgb="FF008000"/>
      <name val="Arial"/>
      <family val="2"/>
      <charset val="1"/>
    </font>
    <font>
      <b val="true"/>
      <sz val="11"/>
      <color rgb="FFFFFF00"/>
      <name val="Arial"/>
      <family val="2"/>
      <charset val="1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0066CC"/>
        <bgColor rgb="FF008080"/>
      </patternFill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800080"/>
        <bgColor rgb="FF800080"/>
      </patternFill>
    </fill>
    <fill>
      <patternFill patternType="solid">
        <fgColor rgb="FFFF66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808000"/>
        <bgColor rgb="FF808080"/>
      </patternFill>
    </fill>
    <fill>
      <patternFill patternType="solid">
        <fgColor rgb="FF969696"/>
        <bgColor rgb="FF808080"/>
      </patternFill>
    </fill>
    <fill>
      <patternFill patternType="solid">
        <fgColor rgb="FF993300"/>
        <bgColor rgb="FF993366"/>
      </patternFill>
    </fill>
    <fill>
      <patternFill patternType="solid">
        <fgColor rgb="FF003366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9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6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8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1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1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8" fillId="2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8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" fillId="1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1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6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1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1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1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1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1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1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11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1" fontId="6" fillId="1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1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W7019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I1" activeCellId="0" sqref="I1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9.56"/>
    <col collapsed="false" customWidth="true" hidden="false" outlineLevel="0" max="2" min="2" style="2" width="8.99"/>
    <col collapsed="false" customWidth="true" hidden="false" outlineLevel="0" max="3" min="3" style="3" width="68.7"/>
    <col collapsed="false" customWidth="true" hidden="false" outlineLevel="0" max="4" min="4" style="4" width="18.56"/>
    <col collapsed="false" customWidth="true" hidden="false" outlineLevel="0" max="5" min="5" style="5" width="13.56"/>
    <col collapsed="false" customWidth="true" hidden="false" outlineLevel="0" max="6" min="6" style="6" width="60.56"/>
    <col collapsed="false" customWidth="true" hidden="false" outlineLevel="0" max="7" min="7" style="7" width="10.71"/>
    <col collapsed="false" customWidth="false" hidden="false" outlineLevel="0" max="8" min="8" style="8" width="9.14"/>
    <col collapsed="false" customWidth="true" hidden="false" outlineLevel="0" max="9" min="9" style="9" width="10.71"/>
    <col collapsed="false" customWidth="true" hidden="false" outlineLevel="0" max="10" min="10" style="2" width="8.99"/>
    <col collapsed="false" customWidth="false" hidden="false" outlineLevel="0" max="257" min="11" style="10" width="9.14"/>
  </cols>
  <sheetData>
    <row r="1" customFormat="false" ht="30" hidden="false" customHeight="false" outlineLevel="0" collapsed="false">
      <c r="A1" s="11" t="s">
        <v>0</v>
      </c>
      <c r="B1" s="12" t="s">
        <v>1</v>
      </c>
      <c r="C1" s="11" t="s">
        <v>2</v>
      </c>
      <c r="D1" s="13" t="s">
        <v>3</v>
      </c>
      <c r="E1" s="14" t="s">
        <v>4</v>
      </c>
      <c r="F1" s="15" t="s">
        <v>5</v>
      </c>
      <c r="G1" s="11" t="s">
        <v>6</v>
      </c>
      <c r="H1" s="16" t="s">
        <v>7</v>
      </c>
      <c r="I1" s="17" t="s">
        <v>8</v>
      </c>
      <c r="J1" s="12"/>
    </row>
    <row r="2" s="25" customFormat="true" ht="15" hidden="false" customHeight="true" outlineLevel="0" collapsed="false">
      <c r="A2" s="18"/>
      <c r="B2" s="18" t="s">
        <v>9</v>
      </c>
      <c r="C2" s="19" t="s">
        <v>10</v>
      </c>
      <c r="D2" s="20" t="n">
        <v>2.94</v>
      </c>
      <c r="E2" s="21" t="s">
        <v>11</v>
      </c>
      <c r="F2" s="22" t="s">
        <v>11</v>
      </c>
      <c r="G2" s="23" t="n">
        <f aca="false">SUM(D2)*0.4</f>
        <v>1.176</v>
      </c>
      <c r="H2" s="24"/>
      <c r="I2" s="23" t="n">
        <f aca="false">SUM(G2*H2)+G2</f>
        <v>1.176</v>
      </c>
      <c r="J2" s="18"/>
    </row>
    <row r="3" s="25" customFormat="true" ht="15" hidden="false" customHeight="true" outlineLevel="0" collapsed="false">
      <c r="A3" s="26"/>
      <c r="B3" s="27" t="n">
        <v>111</v>
      </c>
      <c r="C3" s="28" t="s">
        <v>12</v>
      </c>
      <c r="D3" s="29" t="n">
        <v>2.73</v>
      </c>
      <c r="E3" s="21" t="s">
        <v>11</v>
      </c>
      <c r="F3" s="30" t="s">
        <v>11</v>
      </c>
      <c r="G3" s="23" t="n">
        <f aca="false">SUM(D3)*0.4</f>
        <v>1.092</v>
      </c>
      <c r="H3" s="24"/>
      <c r="I3" s="23" t="n">
        <f aca="false">SUM(G3*H3)+G3</f>
        <v>1.092</v>
      </c>
      <c r="J3" s="27"/>
    </row>
    <row r="4" s="25" customFormat="true" ht="15" hidden="false" customHeight="true" outlineLevel="0" collapsed="false">
      <c r="A4" s="26"/>
      <c r="B4" s="27" t="n">
        <v>112</v>
      </c>
      <c r="C4" s="28" t="s">
        <v>13</v>
      </c>
      <c r="D4" s="29" t="n">
        <v>2.73</v>
      </c>
      <c r="E4" s="21" t="s">
        <v>11</v>
      </c>
      <c r="F4" s="30" t="s">
        <v>11</v>
      </c>
      <c r="G4" s="23" t="n">
        <f aca="false">SUM(D4)*0.4</f>
        <v>1.092</v>
      </c>
      <c r="H4" s="24"/>
      <c r="I4" s="23" t="n">
        <f aca="false">SUM(G4*H4)+G4</f>
        <v>1.092</v>
      </c>
      <c r="J4" s="27"/>
    </row>
    <row r="5" s="25" customFormat="true" ht="15" hidden="false" customHeight="true" outlineLevel="0" collapsed="false">
      <c r="A5" s="26"/>
      <c r="B5" s="27" t="n">
        <v>113</v>
      </c>
      <c r="C5" s="28" t="s">
        <v>14</v>
      </c>
      <c r="D5" s="29" t="n">
        <v>2.73</v>
      </c>
      <c r="E5" s="21" t="s">
        <v>11</v>
      </c>
      <c r="F5" s="30" t="s">
        <v>11</v>
      </c>
      <c r="G5" s="23" t="n">
        <f aca="false">SUM(D5)*0.4</f>
        <v>1.092</v>
      </c>
      <c r="H5" s="24"/>
      <c r="I5" s="23" t="n">
        <f aca="false">SUM(G5*H5)+G5</f>
        <v>1.092</v>
      </c>
      <c r="J5" s="27"/>
    </row>
    <row r="6" s="25" customFormat="true" ht="15" hidden="false" customHeight="true" outlineLevel="0" collapsed="false">
      <c r="A6" s="26"/>
      <c r="B6" s="27" t="n">
        <v>114</v>
      </c>
      <c r="C6" s="28" t="s">
        <v>15</v>
      </c>
      <c r="D6" s="29" t="n">
        <v>3.1</v>
      </c>
      <c r="E6" s="21" t="s">
        <v>11</v>
      </c>
      <c r="F6" s="31" t="s">
        <v>16</v>
      </c>
      <c r="G6" s="23" t="n">
        <v>1.04</v>
      </c>
      <c r="H6" s="24"/>
      <c r="I6" s="23" t="n">
        <f aca="false">SUM(G6*H6)+G6</f>
        <v>1.04</v>
      </c>
      <c r="J6" s="27"/>
    </row>
    <row r="7" s="25" customFormat="true" ht="15" hidden="false" customHeight="true" outlineLevel="0" collapsed="false">
      <c r="A7" s="26"/>
      <c r="B7" s="27" t="n">
        <v>115</v>
      </c>
      <c r="C7" s="28" t="s">
        <v>17</v>
      </c>
      <c r="D7" s="29" t="n">
        <v>3.1</v>
      </c>
      <c r="E7" s="21" t="s">
        <v>11</v>
      </c>
      <c r="F7" s="31" t="s">
        <v>16</v>
      </c>
      <c r="G7" s="23" t="n">
        <v>1.04</v>
      </c>
      <c r="H7" s="24"/>
      <c r="I7" s="23" t="n">
        <f aca="false">SUM(G7*H7)+G7</f>
        <v>1.04</v>
      </c>
      <c r="J7" s="27"/>
    </row>
    <row r="8" s="25" customFormat="true" ht="15" hidden="false" customHeight="true" outlineLevel="0" collapsed="false">
      <c r="A8" s="26"/>
      <c r="B8" s="27" t="n">
        <v>116</v>
      </c>
      <c r="C8" s="28" t="s">
        <v>18</v>
      </c>
      <c r="D8" s="29" t="n">
        <v>3.1</v>
      </c>
      <c r="E8" s="21" t="s">
        <v>11</v>
      </c>
      <c r="F8" s="31" t="s">
        <v>16</v>
      </c>
      <c r="G8" s="23" t="n">
        <v>1.04</v>
      </c>
      <c r="H8" s="24"/>
      <c r="I8" s="23" t="n">
        <f aca="false">SUM(G8*H8)+G8</f>
        <v>1.04</v>
      </c>
      <c r="J8" s="27"/>
    </row>
    <row r="9" s="25" customFormat="true" ht="15" hidden="false" customHeight="true" outlineLevel="0" collapsed="false">
      <c r="A9" s="26"/>
      <c r="B9" s="27" t="n">
        <v>117</v>
      </c>
      <c r="C9" s="28" t="s">
        <v>19</v>
      </c>
      <c r="D9" s="29" t="n">
        <v>2.42</v>
      </c>
      <c r="E9" s="21" t="s">
        <v>11</v>
      </c>
      <c r="F9" s="31" t="s">
        <v>20</v>
      </c>
      <c r="G9" s="23" t="n">
        <v>0.72</v>
      </c>
      <c r="H9" s="24"/>
      <c r="I9" s="23" t="n">
        <f aca="false">SUM(G9*H9)+G9</f>
        <v>0.72</v>
      </c>
      <c r="J9" s="27"/>
    </row>
    <row r="10" s="25" customFormat="true" ht="15" hidden="false" customHeight="true" outlineLevel="0" collapsed="false">
      <c r="A10" s="26"/>
      <c r="B10" s="27" t="n">
        <v>118</v>
      </c>
      <c r="C10" s="28" t="s">
        <v>21</v>
      </c>
      <c r="D10" s="29" t="n">
        <v>2.42</v>
      </c>
      <c r="E10" s="21" t="s">
        <v>11</v>
      </c>
      <c r="F10" s="31" t="s">
        <v>20</v>
      </c>
      <c r="G10" s="23" t="n">
        <v>0.72</v>
      </c>
      <c r="H10" s="24"/>
      <c r="I10" s="23" t="n">
        <f aca="false">SUM(G10*H10)+G10</f>
        <v>0.72</v>
      </c>
      <c r="J10" s="27"/>
    </row>
    <row r="11" s="25" customFormat="true" ht="15" hidden="false" customHeight="true" outlineLevel="0" collapsed="false">
      <c r="A11" s="26"/>
      <c r="B11" s="27" t="n">
        <v>119</v>
      </c>
      <c r="C11" s="28" t="s">
        <v>22</v>
      </c>
      <c r="D11" s="29" t="n">
        <v>2.42</v>
      </c>
      <c r="E11" s="21" t="s">
        <v>11</v>
      </c>
      <c r="F11" s="31" t="s">
        <v>20</v>
      </c>
      <c r="G11" s="23" t="n">
        <v>0.72</v>
      </c>
      <c r="H11" s="24"/>
      <c r="I11" s="23" t="n">
        <f aca="false">SUM(G11*H11)+G11</f>
        <v>0.72</v>
      </c>
      <c r="J11" s="27"/>
    </row>
    <row r="12" s="25" customFormat="true" ht="15" hidden="false" customHeight="true" outlineLevel="0" collapsed="false">
      <c r="A12" s="26"/>
      <c r="B12" s="27" t="n">
        <v>123</v>
      </c>
      <c r="C12" s="28" t="s">
        <v>23</v>
      </c>
      <c r="D12" s="29" t="n">
        <v>10.4</v>
      </c>
      <c r="E12" s="21" t="s">
        <v>11</v>
      </c>
      <c r="F12" s="30" t="s">
        <v>11</v>
      </c>
      <c r="G12" s="23" t="n">
        <f aca="false">SUM(D12)*0.4</f>
        <v>4.16</v>
      </c>
      <c r="H12" s="24"/>
      <c r="I12" s="23" t="n">
        <f aca="false">SUM(G12*H12)+G12</f>
        <v>4.16</v>
      </c>
      <c r="J12" s="27"/>
    </row>
    <row r="13" s="25" customFormat="true" ht="15" hidden="false" customHeight="true" outlineLevel="0" collapsed="false">
      <c r="A13" s="26"/>
      <c r="B13" s="27" t="n">
        <v>124</v>
      </c>
      <c r="C13" s="28" t="s">
        <v>24</v>
      </c>
      <c r="D13" s="29" t="n">
        <v>10.4</v>
      </c>
      <c r="E13" s="21" t="s">
        <v>11</v>
      </c>
      <c r="F13" s="30" t="s">
        <v>11</v>
      </c>
      <c r="G13" s="23" t="n">
        <f aca="false">SUM(D13)*0.4</f>
        <v>4.16</v>
      </c>
      <c r="H13" s="24"/>
      <c r="I13" s="23" t="n">
        <f aca="false">SUM(G13*H13)+G13</f>
        <v>4.16</v>
      </c>
      <c r="J13" s="27"/>
    </row>
    <row r="14" s="25" customFormat="true" ht="15" hidden="false" customHeight="true" outlineLevel="0" collapsed="false">
      <c r="A14" s="26"/>
      <c r="B14" s="27" t="n">
        <v>125</v>
      </c>
      <c r="C14" s="28" t="s">
        <v>25</v>
      </c>
      <c r="D14" s="29" t="n">
        <v>10.4</v>
      </c>
      <c r="E14" s="21" t="s">
        <v>11</v>
      </c>
      <c r="F14" s="30" t="s">
        <v>11</v>
      </c>
      <c r="G14" s="23" t="n">
        <f aca="false">SUM(D14)*0.4</f>
        <v>4.16</v>
      </c>
      <c r="H14" s="24"/>
      <c r="I14" s="23" t="n">
        <f aca="false">SUM(G14*H14)+G14</f>
        <v>4.16</v>
      </c>
      <c r="J14" s="27"/>
    </row>
    <row r="15" s="25" customFormat="true" ht="15" hidden="false" customHeight="true" outlineLevel="0" collapsed="false">
      <c r="A15" s="26"/>
      <c r="B15" s="27" t="n">
        <v>126</v>
      </c>
      <c r="C15" s="28" t="s">
        <v>26</v>
      </c>
      <c r="D15" s="29" t="n">
        <v>6.98</v>
      </c>
      <c r="E15" s="21" t="s">
        <v>11</v>
      </c>
      <c r="F15" s="30" t="s">
        <v>11</v>
      </c>
      <c r="G15" s="23" t="n">
        <f aca="false">SUM(D15)*0.4</f>
        <v>2.792</v>
      </c>
      <c r="H15" s="24"/>
      <c r="I15" s="23" t="n">
        <f aca="false">SUM(G15*H15)+G15</f>
        <v>2.792</v>
      </c>
      <c r="J15" s="27"/>
    </row>
    <row r="16" s="25" customFormat="true" ht="15" hidden="false" customHeight="true" outlineLevel="0" collapsed="false">
      <c r="A16" s="26"/>
      <c r="B16" s="27" t="n">
        <v>127</v>
      </c>
      <c r="C16" s="28" t="s">
        <v>27</v>
      </c>
      <c r="D16" s="29" t="n">
        <v>6.98</v>
      </c>
      <c r="E16" s="21" t="s">
        <v>11</v>
      </c>
      <c r="F16" s="30" t="s">
        <v>11</v>
      </c>
      <c r="G16" s="23" t="n">
        <f aca="false">SUM(D16)*0.4</f>
        <v>2.792</v>
      </c>
      <c r="H16" s="24"/>
      <c r="I16" s="23" t="n">
        <f aca="false">SUM(G16*H16)+G16</f>
        <v>2.792</v>
      </c>
      <c r="J16" s="27"/>
    </row>
    <row r="17" s="25" customFormat="true" ht="15" hidden="false" customHeight="true" outlineLevel="0" collapsed="false">
      <c r="A17" s="26"/>
      <c r="B17" s="27" t="n">
        <v>128</v>
      </c>
      <c r="C17" s="28" t="s">
        <v>28</v>
      </c>
      <c r="D17" s="29" t="n">
        <v>6.98</v>
      </c>
      <c r="E17" s="21" t="s">
        <v>11</v>
      </c>
      <c r="F17" s="30" t="s">
        <v>11</v>
      </c>
      <c r="G17" s="23" t="n">
        <f aca="false">SUM(D17)*0.4</f>
        <v>2.792</v>
      </c>
      <c r="H17" s="24"/>
      <c r="I17" s="23" t="n">
        <f aca="false">SUM(G17*H17)+G17</f>
        <v>2.792</v>
      </c>
      <c r="J17" s="27"/>
    </row>
    <row r="18" s="25" customFormat="true" ht="15" hidden="false" customHeight="true" outlineLevel="0" collapsed="false">
      <c r="A18" s="26"/>
      <c r="B18" s="27" t="n">
        <v>131</v>
      </c>
      <c r="C18" s="28" t="s">
        <v>29</v>
      </c>
      <c r="D18" s="29" t="n">
        <v>5.36</v>
      </c>
      <c r="E18" s="21" t="s">
        <v>11</v>
      </c>
      <c r="F18" s="30" t="s">
        <v>11</v>
      </c>
      <c r="G18" s="23" t="n">
        <f aca="false">SUM(D18)*0.4</f>
        <v>2.144</v>
      </c>
      <c r="H18" s="24"/>
      <c r="I18" s="23" t="n">
        <f aca="false">SUM(G18*H18)+G18</f>
        <v>2.144</v>
      </c>
      <c r="J18" s="27"/>
    </row>
    <row r="19" s="25" customFormat="true" ht="15" hidden="false" customHeight="true" outlineLevel="0" collapsed="false">
      <c r="A19" s="26"/>
      <c r="B19" s="27" t="n">
        <v>132</v>
      </c>
      <c r="C19" s="28" t="s">
        <v>30</v>
      </c>
      <c r="D19" s="29" t="n">
        <v>5.36</v>
      </c>
      <c r="E19" s="21" t="s">
        <v>11</v>
      </c>
      <c r="F19" s="30" t="s">
        <v>11</v>
      </c>
      <c r="G19" s="23" t="n">
        <f aca="false">SUM(D19)*0.4</f>
        <v>2.144</v>
      </c>
      <c r="H19" s="24"/>
      <c r="I19" s="23" t="n">
        <f aca="false">SUM(G19*H19)+G19</f>
        <v>2.144</v>
      </c>
      <c r="J19" s="27"/>
    </row>
    <row r="20" s="25" customFormat="true" ht="15" hidden="false" customHeight="true" outlineLevel="0" collapsed="false">
      <c r="A20" s="26"/>
      <c r="B20" s="27" t="n">
        <v>133</v>
      </c>
      <c r="C20" s="28" t="s">
        <v>31</v>
      </c>
      <c r="D20" s="29" t="n">
        <v>5.36</v>
      </c>
      <c r="E20" s="21" t="s">
        <v>11</v>
      </c>
      <c r="F20" s="30" t="s">
        <v>11</v>
      </c>
      <c r="G20" s="23" t="n">
        <f aca="false">SUM(D20)*0.4</f>
        <v>2.144</v>
      </c>
      <c r="H20" s="24"/>
      <c r="I20" s="23" t="n">
        <f aca="false">SUM(G20*H20)+G20</f>
        <v>2.144</v>
      </c>
      <c r="J20" s="27"/>
    </row>
    <row r="21" s="25" customFormat="true" ht="15" hidden="false" customHeight="true" outlineLevel="0" collapsed="false">
      <c r="A21" s="26"/>
      <c r="B21" s="27" t="n">
        <v>135</v>
      </c>
      <c r="C21" s="28" t="s">
        <v>32</v>
      </c>
      <c r="D21" s="29" t="n">
        <v>5.15</v>
      </c>
      <c r="E21" s="21" t="s">
        <v>11</v>
      </c>
      <c r="F21" s="30" t="s">
        <v>11</v>
      </c>
      <c r="G21" s="23" t="n">
        <f aca="false">SUM(D21)*0.4</f>
        <v>2.06</v>
      </c>
      <c r="H21" s="24"/>
      <c r="I21" s="23" t="n">
        <f aca="false">SUM(G21*H21)+G21</f>
        <v>2.06</v>
      </c>
      <c r="J21" s="27"/>
    </row>
    <row r="22" s="25" customFormat="true" ht="15" hidden="false" customHeight="true" outlineLevel="0" collapsed="false">
      <c r="A22" s="26"/>
      <c r="B22" s="27" t="n">
        <v>136</v>
      </c>
      <c r="C22" s="19" t="s">
        <v>33</v>
      </c>
      <c r="D22" s="29" t="n">
        <v>5.15</v>
      </c>
      <c r="E22" s="21" t="s">
        <v>11</v>
      </c>
      <c r="F22" s="30" t="s">
        <v>11</v>
      </c>
      <c r="G22" s="23" t="n">
        <f aca="false">SUM(D22)*0.4</f>
        <v>2.06</v>
      </c>
      <c r="H22" s="24"/>
      <c r="I22" s="23" t="n">
        <f aca="false">SUM(G22*H22)+G22</f>
        <v>2.06</v>
      </c>
      <c r="J22" s="27"/>
    </row>
    <row r="23" s="25" customFormat="true" ht="15" hidden="false" customHeight="true" outlineLevel="0" collapsed="false">
      <c r="A23" s="26"/>
      <c r="B23" s="27" t="n">
        <v>137</v>
      </c>
      <c r="C23" s="19" t="s">
        <v>34</v>
      </c>
      <c r="D23" s="29" t="n">
        <v>5.15</v>
      </c>
      <c r="E23" s="21" t="s">
        <v>11</v>
      </c>
      <c r="F23" s="30" t="s">
        <v>11</v>
      </c>
      <c r="G23" s="23" t="n">
        <f aca="false">SUM(D23)*0.4</f>
        <v>2.06</v>
      </c>
      <c r="H23" s="24"/>
      <c r="I23" s="23" t="n">
        <f aca="false">SUM(G23*H23)+G23</f>
        <v>2.06</v>
      </c>
      <c r="J23" s="27"/>
    </row>
    <row r="24" s="25" customFormat="true" ht="15" hidden="false" customHeight="true" outlineLevel="0" collapsed="false">
      <c r="A24" s="18"/>
      <c r="B24" s="18" t="s">
        <v>35</v>
      </c>
      <c r="C24" s="19" t="s">
        <v>36</v>
      </c>
      <c r="D24" s="20" t="n">
        <v>2.63</v>
      </c>
      <c r="E24" s="21" t="s">
        <v>11</v>
      </c>
      <c r="F24" s="30" t="s">
        <v>11</v>
      </c>
      <c r="G24" s="23" t="n">
        <f aca="false">SUM(D24)*0.4</f>
        <v>1.052</v>
      </c>
      <c r="H24" s="24"/>
      <c r="I24" s="23" t="n">
        <f aca="false">SUM(G24*H24)+G24</f>
        <v>1.052</v>
      </c>
      <c r="J24" s="18"/>
    </row>
    <row r="25" s="25" customFormat="true" ht="15" hidden="false" customHeight="true" outlineLevel="0" collapsed="false">
      <c r="A25" s="18"/>
      <c r="B25" s="18" t="s">
        <v>37</v>
      </c>
      <c r="C25" s="19" t="s">
        <v>38</v>
      </c>
      <c r="D25" s="20" t="n">
        <v>2.63</v>
      </c>
      <c r="E25" s="21" t="s">
        <v>11</v>
      </c>
      <c r="F25" s="30" t="s">
        <v>11</v>
      </c>
      <c r="G25" s="23" t="n">
        <f aca="false">SUM(D25)*0.4</f>
        <v>1.052</v>
      </c>
      <c r="H25" s="24"/>
      <c r="I25" s="23" t="n">
        <f aca="false">SUM(G25*H25)+G25</f>
        <v>1.052</v>
      </c>
      <c r="J25" s="18"/>
    </row>
    <row r="26" s="25" customFormat="true" ht="15" hidden="false" customHeight="true" outlineLevel="0" collapsed="false">
      <c r="A26" s="18"/>
      <c r="B26" s="18" t="n">
        <v>140</v>
      </c>
      <c r="C26" s="19" t="s">
        <v>39</v>
      </c>
      <c r="D26" s="20" t="n">
        <v>2.63</v>
      </c>
      <c r="E26" s="21" t="s">
        <v>11</v>
      </c>
      <c r="F26" s="30" t="s">
        <v>11</v>
      </c>
      <c r="G26" s="23" t="n">
        <f aca="false">SUM(D26)*0.4</f>
        <v>1.052</v>
      </c>
      <c r="H26" s="24"/>
      <c r="I26" s="23" t="n">
        <f aca="false">SUM(G26*H26)+G26</f>
        <v>1.052</v>
      </c>
      <c r="J26" s="18"/>
    </row>
    <row r="27" s="25" customFormat="true" ht="15" hidden="false" customHeight="true" outlineLevel="0" collapsed="false">
      <c r="A27" s="18"/>
      <c r="B27" s="18" t="n">
        <v>141</v>
      </c>
      <c r="C27" s="19" t="s">
        <v>40</v>
      </c>
      <c r="D27" s="20" t="n">
        <v>4.19</v>
      </c>
      <c r="E27" s="21" t="s">
        <v>11</v>
      </c>
      <c r="F27" s="30" t="s">
        <v>11</v>
      </c>
      <c r="G27" s="23" t="n">
        <f aca="false">SUM(D27)*0.4</f>
        <v>1.676</v>
      </c>
      <c r="H27" s="24"/>
      <c r="I27" s="23" t="n">
        <f aca="false">SUM(G27*H27)+G27</f>
        <v>1.676</v>
      </c>
      <c r="J27" s="18"/>
    </row>
    <row r="28" s="25" customFormat="true" ht="15" hidden="false" customHeight="true" outlineLevel="0" collapsed="false">
      <c r="A28" s="18"/>
      <c r="B28" s="18" t="s">
        <v>41</v>
      </c>
      <c r="C28" s="19" t="s">
        <v>42</v>
      </c>
      <c r="D28" s="20" t="n">
        <v>4.19</v>
      </c>
      <c r="E28" s="21" t="s">
        <v>11</v>
      </c>
      <c r="F28" s="30" t="s">
        <v>11</v>
      </c>
      <c r="G28" s="23" t="n">
        <f aca="false">SUM(D28)*0.4</f>
        <v>1.676</v>
      </c>
      <c r="H28" s="24"/>
      <c r="I28" s="23" t="n">
        <f aca="false">SUM(G28*H28)+G28</f>
        <v>1.676</v>
      </c>
      <c r="J28" s="18"/>
    </row>
    <row r="29" s="25" customFormat="true" ht="15" hidden="false" customHeight="true" outlineLevel="0" collapsed="false">
      <c r="A29" s="18"/>
      <c r="B29" s="18" t="s">
        <v>43</v>
      </c>
      <c r="C29" s="19" t="s">
        <v>44</v>
      </c>
      <c r="D29" s="20" t="n">
        <v>4.19</v>
      </c>
      <c r="E29" s="21" t="s">
        <v>11</v>
      </c>
      <c r="F29" s="30" t="s">
        <v>11</v>
      </c>
      <c r="G29" s="23" t="n">
        <f aca="false">SUM(D29)*0.4</f>
        <v>1.676</v>
      </c>
      <c r="H29" s="24"/>
      <c r="I29" s="23" t="n">
        <f aca="false">SUM(G29*H29)+G29</f>
        <v>1.676</v>
      </c>
      <c r="J29" s="18"/>
    </row>
    <row r="30" s="25" customFormat="true" ht="15" hidden="false" customHeight="true" outlineLevel="0" collapsed="false">
      <c r="A30" s="18"/>
      <c r="B30" s="18" t="s">
        <v>45</v>
      </c>
      <c r="C30" s="19" t="s">
        <v>46</v>
      </c>
      <c r="D30" s="20" t="n">
        <v>3.36</v>
      </c>
      <c r="E30" s="21" t="s">
        <v>11</v>
      </c>
      <c r="F30" s="22" t="s">
        <v>11</v>
      </c>
      <c r="G30" s="23" t="n">
        <f aca="false">SUM(D30)*0.4</f>
        <v>1.344</v>
      </c>
      <c r="H30" s="24"/>
      <c r="I30" s="23" t="n">
        <f aca="false">SUM(G30*H30)+G30</f>
        <v>1.344</v>
      </c>
      <c r="J30" s="18"/>
    </row>
    <row r="31" s="25" customFormat="true" ht="15" hidden="false" customHeight="true" outlineLevel="0" collapsed="false">
      <c r="A31" s="18"/>
      <c r="B31" s="18" t="s">
        <v>47</v>
      </c>
      <c r="C31" s="19" t="s">
        <v>48</v>
      </c>
      <c r="D31" s="20" t="n">
        <v>3.36</v>
      </c>
      <c r="E31" s="21" t="s">
        <v>11</v>
      </c>
      <c r="F31" s="22" t="s">
        <v>11</v>
      </c>
      <c r="G31" s="23" t="n">
        <f aca="false">SUM(D31)*0.4</f>
        <v>1.344</v>
      </c>
      <c r="H31" s="24"/>
      <c r="I31" s="23" t="n">
        <f aca="false">SUM(G31*H31)+G31</f>
        <v>1.344</v>
      </c>
      <c r="J31" s="18"/>
    </row>
    <row r="32" s="25" customFormat="true" ht="15" hidden="false" customHeight="true" outlineLevel="0" collapsed="false">
      <c r="A32" s="18"/>
      <c r="B32" s="18" t="s">
        <v>49</v>
      </c>
      <c r="C32" s="19" t="s">
        <v>50</v>
      </c>
      <c r="D32" s="20" t="n">
        <v>3.36</v>
      </c>
      <c r="E32" s="21" t="s">
        <v>11</v>
      </c>
      <c r="F32" s="22" t="s">
        <v>11</v>
      </c>
      <c r="G32" s="23" t="n">
        <f aca="false">SUM(D32)*0.4</f>
        <v>1.344</v>
      </c>
      <c r="H32" s="24"/>
      <c r="I32" s="23" t="n">
        <f aca="false">SUM(G32*H32)+G32</f>
        <v>1.344</v>
      </c>
      <c r="J32" s="18"/>
    </row>
    <row r="33" s="25" customFormat="true" ht="15" hidden="false" customHeight="true" outlineLevel="0" collapsed="false">
      <c r="A33" s="26"/>
      <c r="B33" s="27" t="n">
        <v>147</v>
      </c>
      <c r="C33" s="28" t="s">
        <v>51</v>
      </c>
      <c r="D33" s="29" t="n">
        <v>5.24</v>
      </c>
      <c r="E33" s="21" t="s">
        <v>11</v>
      </c>
      <c r="F33" s="30" t="s">
        <v>11</v>
      </c>
      <c r="G33" s="23" t="n">
        <f aca="false">SUM(D33)*0.4</f>
        <v>2.096</v>
      </c>
      <c r="H33" s="24"/>
      <c r="I33" s="23" t="n">
        <f aca="false">SUM(G33*H33)+G33</f>
        <v>2.096</v>
      </c>
      <c r="J33" s="27"/>
    </row>
    <row r="34" s="25" customFormat="true" ht="15" hidden="false" customHeight="true" outlineLevel="0" collapsed="false">
      <c r="A34" s="26"/>
      <c r="B34" s="27" t="n">
        <v>148</v>
      </c>
      <c r="C34" s="28" t="s">
        <v>52</v>
      </c>
      <c r="D34" s="29" t="n">
        <v>5.24</v>
      </c>
      <c r="E34" s="21" t="s">
        <v>11</v>
      </c>
      <c r="F34" s="30" t="s">
        <v>11</v>
      </c>
      <c r="G34" s="23" t="n">
        <f aca="false">SUM(D34)*0.4</f>
        <v>2.096</v>
      </c>
      <c r="H34" s="24"/>
      <c r="I34" s="23" t="n">
        <f aca="false">SUM(G34*H34)+G34</f>
        <v>2.096</v>
      </c>
      <c r="J34" s="27"/>
    </row>
    <row r="35" s="25" customFormat="true" ht="15" hidden="false" customHeight="true" outlineLevel="0" collapsed="false">
      <c r="A35" s="26"/>
      <c r="B35" s="27" t="n">
        <v>149</v>
      </c>
      <c r="C35" s="28" t="s">
        <v>53</v>
      </c>
      <c r="D35" s="29" t="n">
        <v>5.24</v>
      </c>
      <c r="E35" s="21" t="s">
        <v>11</v>
      </c>
      <c r="F35" s="30" t="s">
        <v>11</v>
      </c>
      <c r="G35" s="23" t="n">
        <f aca="false">SUM(D35)*0.4</f>
        <v>2.096</v>
      </c>
      <c r="H35" s="24"/>
      <c r="I35" s="23" t="n">
        <f aca="false">SUM(G35*H35)+G35</f>
        <v>2.096</v>
      </c>
      <c r="J35" s="27"/>
    </row>
    <row r="36" s="25" customFormat="true" ht="15" hidden="false" customHeight="true" outlineLevel="0" collapsed="false">
      <c r="A36" s="18"/>
      <c r="B36" s="18" t="s">
        <v>54</v>
      </c>
      <c r="C36" s="19" t="s">
        <v>55</v>
      </c>
      <c r="D36" s="20" t="n">
        <v>10.4</v>
      </c>
      <c r="E36" s="21" t="s">
        <v>11</v>
      </c>
      <c r="F36" s="30" t="s">
        <v>11</v>
      </c>
      <c r="G36" s="23" t="n">
        <f aca="false">SUM(D36)*0.4</f>
        <v>4.16</v>
      </c>
      <c r="H36" s="24"/>
      <c r="I36" s="23" t="n">
        <f aca="false">SUM(G36*H36)+G36</f>
        <v>4.16</v>
      </c>
      <c r="J36" s="18"/>
    </row>
    <row r="37" s="25" customFormat="true" ht="15" hidden="false" customHeight="true" outlineLevel="0" collapsed="false">
      <c r="A37" s="18"/>
      <c r="B37" s="18" t="n">
        <v>151</v>
      </c>
      <c r="C37" s="19" t="s">
        <v>56</v>
      </c>
      <c r="D37" s="20" t="n">
        <v>10.4</v>
      </c>
      <c r="E37" s="21" t="s">
        <v>11</v>
      </c>
      <c r="F37" s="30" t="s">
        <v>11</v>
      </c>
      <c r="G37" s="23" t="n">
        <f aca="false">SUM(D37)*0.4</f>
        <v>4.16</v>
      </c>
      <c r="H37" s="24"/>
      <c r="I37" s="23" t="n">
        <f aca="false">SUM(G37*H37)+G37</f>
        <v>4.16</v>
      </c>
      <c r="J37" s="18"/>
    </row>
    <row r="38" s="25" customFormat="true" ht="15" hidden="false" customHeight="true" outlineLevel="0" collapsed="false">
      <c r="A38" s="18"/>
      <c r="B38" s="18" t="n">
        <v>152</v>
      </c>
      <c r="C38" s="19" t="s">
        <v>57</v>
      </c>
      <c r="D38" s="20" t="n">
        <v>10.4</v>
      </c>
      <c r="E38" s="21" t="s">
        <v>11</v>
      </c>
      <c r="F38" s="30" t="s">
        <v>11</v>
      </c>
      <c r="G38" s="23" t="n">
        <f aca="false">SUM(D38)*0.4</f>
        <v>4.16</v>
      </c>
      <c r="H38" s="24"/>
      <c r="I38" s="23" t="n">
        <f aca="false">SUM(G38*H38)+G38</f>
        <v>4.16</v>
      </c>
      <c r="J38" s="18"/>
    </row>
    <row r="39" s="25" customFormat="true" ht="15" hidden="false" customHeight="true" outlineLevel="0" collapsed="false">
      <c r="A39" s="18"/>
      <c r="B39" s="18" t="s">
        <v>58</v>
      </c>
      <c r="C39" s="19" t="s">
        <v>59</v>
      </c>
      <c r="D39" s="20" t="n">
        <v>7.34</v>
      </c>
      <c r="E39" s="21" t="s">
        <v>11</v>
      </c>
      <c r="F39" s="30" t="s">
        <v>11</v>
      </c>
      <c r="G39" s="23" t="n">
        <f aca="false">SUM(D39)*0.4</f>
        <v>2.936</v>
      </c>
      <c r="H39" s="24"/>
      <c r="I39" s="23" t="n">
        <f aca="false">SUM(G39*H39)+G39</f>
        <v>2.936</v>
      </c>
      <c r="J39" s="18"/>
    </row>
    <row r="40" s="25" customFormat="true" ht="15" hidden="false" customHeight="true" outlineLevel="0" collapsed="false">
      <c r="A40" s="19"/>
      <c r="B40" s="32" t="n">
        <v>154</v>
      </c>
      <c r="C40" s="19" t="s">
        <v>60</v>
      </c>
      <c r="D40" s="20" t="n">
        <v>7.34</v>
      </c>
      <c r="E40" s="21" t="s">
        <v>11</v>
      </c>
      <c r="F40" s="30" t="s">
        <v>11</v>
      </c>
      <c r="G40" s="23" t="n">
        <f aca="false">SUM(D40)*0.4</f>
        <v>2.936</v>
      </c>
      <c r="H40" s="24"/>
      <c r="I40" s="23" t="n">
        <f aca="false">SUM(G40*H40)+G40</f>
        <v>2.936</v>
      </c>
      <c r="J40" s="32"/>
    </row>
    <row r="41" s="25" customFormat="true" ht="15" hidden="false" customHeight="true" outlineLevel="0" collapsed="false">
      <c r="A41" s="19"/>
      <c r="B41" s="32" t="n">
        <v>155</v>
      </c>
      <c r="C41" s="19" t="s">
        <v>61</v>
      </c>
      <c r="D41" s="20" t="n">
        <v>7.34</v>
      </c>
      <c r="E41" s="21" t="s">
        <v>11</v>
      </c>
      <c r="F41" s="30" t="s">
        <v>11</v>
      </c>
      <c r="G41" s="23" t="n">
        <f aca="false">SUM(D41)*0.4</f>
        <v>2.936</v>
      </c>
      <c r="H41" s="24"/>
      <c r="I41" s="23" t="n">
        <f aca="false">SUM(G41*H41)+G41</f>
        <v>2.936</v>
      </c>
      <c r="J41" s="32"/>
    </row>
    <row r="42" s="25" customFormat="true" ht="15" hidden="false" customHeight="true" outlineLevel="0" collapsed="false">
      <c r="A42" s="33"/>
      <c r="B42" s="18" t="s">
        <v>62</v>
      </c>
      <c r="C42" s="19" t="s">
        <v>63</v>
      </c>
      <c r="D42" s="34" t="n">
        <v>2.95</v>
      </c>
      <c r="E42" s="21" t="s">
        <v>11</v>
      </c>
      <c r="F42" s="31" t="s">
        <v>64</v>
      </c>
      <c r="G42" s="35" t="n">
        <v>0.54</v>
      </c>
      <c r="H42" s="24"/>
      <c r="I42" s="23" t="n">
        <f aca="false">SUM(G42*H42)+G42</f>
        <v>0.54</v>
      </c>
      <c r="J42" s="18"/>
      <c r="K42" s="36"/>
      <c r="L42" s="36"/>
    </row>
    <row r="43" s="25" customFormat="true" ht="15" hidden="false" customHeight="true" outlineLevel="0" collapsed="false">
      <c r="A43" s="33"/>
      <c r="B43" s="18" t="s">
        <v>65</v>
      </c>
      <c r="C43" s="19" t="s">
        <v>66</v>
      </c>
      <c r="D43" s="34" t="n">
        <v>2.95</v>
      </c>
      <c r="E43" s="21" t="s">
        <v>11</v>
      </c>
      <c r="F43" s="31" t="s">
        <v>64</v>
      </c>
      <c r="G43" s="35" t="n">
        <v>0.54</v>
      </c>
      <c r="H43" s="24"/>
      <c r="I43" s="23" t="n">
        <f aca="false">SUM(G43*H43)+G43</f>
        <v>0.54</v>
      </c>
      <c r="J43" s="18"/>
      <c r="K43" s="36"/>
      <c r="L43" s="36"/>
    </row>
    <row r="44" s="25" customFormat="true" ht="15" hidden="false" customHeight="true" outlineLevel="0" collapsed="false">
      <c r="A44" s="33"/>
      <c r="B44" s="18" t="s">
        <v>67</v>
      </c>
      <c r="C44" s="19" t="s">
        <v>68</v>
      </c>
      <c r="D44" s="34" t="n">
        <v>2.95</v>
      </c>
      <c r="E44" s="21" t="s">
        <v>11</v>
      </c>
      <c r="F44" s="31" t="s">
        <v>64</v>
      </c>
      <c r="G44" s="35" t="n">
        <v>0.54</v>
      </c>
      <c r="H44" s="24"/>
      <c r="I44" s="23" t="n">
        <f aca="false">SUM(G44*H44)+G44</f>
        <v>0.54</v>
      </c>
      <c r="J44" s="18"/>
      <c r="K44" s="36"/>
      <c r="L44" s="36"/>
    </row>
    <row r="45" s="25" customFormat="true" ht="15" hidden="false" customHeight="true" outlineLevel="0" collapsed="false">
      <c r="A45" s="26"/>
      <c r="B45" s="27" t="n">
        <v>159</v>
      </c>
      <c r="C45" s="28" t="s">
        <v>69</v>
      </c>
      <c r="D45" s="29" t="n">
        <v>2.45</v>
      </c>
      <c r="E45" s="21" t="s">
        <v>11</v>
      </c>
      <c r="F45" s="30" t="s">
        <v>11</v>
      </c>
      <c r="G45" s="23" t="n">
        <f aca="false">SUM(D45)*0.4</f>
        <v>0.98</v>
      </c>
      <c r="H45" s="24"/>
      <c r="I45" s="23" t="n">
        <f aca="false">SUM(G45*H45)+G45</f>
        <v>0.98</v>
      </c>
      <c r="J45" s="27"/>
    </row>
    <row r="46" s="25" customFormat="true" ht="15" hidden="false" customHeight="true" outlineLevel="0" collapsed="false">
      <c r="A46" s="26"/>
      <c r="B46" s="27" t="n">
        <v>160</v>
      </c>
      <c r="C46" s="28" t="s">
        <v>70</v>
      </c>
      <c r="D46" s="29" t="n">
        <v>2.45</v>
      </c>
      <c r="E46" s="21" t="s">
        <v>11</v>
      </c>
      <c r="F46" s="30" t="s">
        <v>11</v>
      </c>
      <c r="G46" s="23" t="n">
        <f aca="false">SUM(D46)*0.4</f>
        <v>0.98</v>
      </c>
      <c r="H46" s="24"/>
      <c r="I46" s="23" t="n">
        <f aca="false">SUM(G46*H46)+G46</f>
        <v>0.98</v>
      </c>
      <c r="J46" s="27"/>
    </row>
    <row r="47" s="25" customFormat="true" ht="15" hidden="false" customHeight="true" outlineLevel="0" collapsed="false">
      <c r="A47" s="26"/>
      <c r="B47" s="27" t="n">
        <v>161</v>
      </c>
      <c r="C47" s="28" t="s">
        <v>71</v>
      </c>
      <c r="D47" s="29" t="n">
        <v>2.45</v>
      </c>
      <c r="E47" s="21" t="s">
        <v>11</v>
      </c>
      <c r="F47" s="30" t="s">
        <v>11</v>
      </c>
      <c r="G47" s="23" t="n">
        <f aca="false">SUM(D47)*0.4</f>
        <v>0.98</v>
      </c>
      <c r="H47" s="24"/>
      <c r="I47" s="23" t="n">
        <f aca="false">SUM(G47*H47)+G47</f>
        <v>0.98</v>
      </c>
      <c r="J47" s="27"/>
    </row>
    <row r="48" s="25" customFormat="true" ht="15" hidden="false" customHeight="true" outlineLevel="0" collapsed="false">
      <c r="A48" s="26"/>
      <c r="B48" s="27" t="n">
        <v>162</v>
      </c>
      <c r="C48" s="28" t="s">
        <v>72</v>
      </c>
      <c r="D48" s="29" t="n">
        <v>2.95</v>
      </c>
      <c r="E48" s="21" t="s">
        <v>11</v>
      </c>
      <c r="F48" s="30" t="s">
        <v>11</v>
      </c>
      <c r="G48" s="23" t="n">
        <f aca="false">SUM(D48)*0.4</f>
        <v>1.18</v>
      </c>
      <c r="H48" s="24"/>
      <c r="I48" s="23" t="n">
        <f aca="false">SUM(G48*H48)+G48</f>
        <v>1.18</v>
      </c>
      <c r="J48" s="27"/>
    </row>
    <row r="49" s="25" customFormat="true" ht="15" hidden="false" customHeight="true" outlineLevel="0" collapsed="false">
      <c r="A49" s="26"/>
      <c r="B49" s="27" t="n">
        <v>163</v>
      </c>
      <c r="C49" s="28" t="s">
        <v>73</v>
      </c>
      <c r="D49" s="29" t="n">
        <v>2.95</v>
      </c>
      <c r="E49" s="21" t="s">
        <v>11</v>
      </c>
      <c r="F49" s="30" t="s">
        <v>11</v>
      </c>
      <c r="G49" s="23" t="n">
        <f aca="false">SUM(D49)*0.4</f>
        <v>1.18</v>
      </c>
      <c r="H49" s="24"/>
      <c r="I49" s="23" t="n">
        <f aca="false">SUM(G49*H49)+G49</f>
        <v>1.18</v>
      </c>
      <c r="J49" s="27"/>
    </row>
    <row r="50" s="25" customFormat="true" ht="15" hidden="false" customHeight="true" outlineLevel="0" collapsed="false">
      <c r="A50" s="26"/>
      <c r="B50" s="27" t="n">
        <v>164</v>
      </c>
      <c r="C50" s="28" t="s">
        <v>74</v>
      </c>
      <c r="D50" s="29" t="n">
        <v>2.95</v>
      </c>
      <c r="E50" s="21" t="s">
        <v>11</v>
      </c>
      <c r="F50" s="30" t="s">
        <v>11</v>
      </c>
      <c r="G50" s="23" t="n">
        <f aca="false">SUM(D50)*0.4</f>
        <v>1.18</v>
      </c>
      <c r="H50" s="24"/>
      <c r="I50" s="23" t="n">
        <f aca="false">SUM(G50*H50)+G50</f>
        <v>1.18</v>
      </c>
      <c r="J50" s="27"/>
    </row>
    <row r="51" s="25" customFormat="true" ht="15" hidden="false" customHeight="true" outlineLevel="0" collapsed="false">
      <c r="A51" s="26"/>
      <c r="B51" s="27" t="n">
        <v>165</v>
      </c>
      <c r="C51" s="28" t="s">
        <v>75</v>
      </c>
      <c r="D51" s="29" t="n">
        <v>3.05</v>
      </c>
      <c r="E51" s="21" t="s">
        <v>11</v>
      </c>
      <c r="F51" s="31" t="s">
        <v>16</v>
      </c>
      <c r="G51" s="23" t="n">
        <v>1.04</v>
      </c>
      <c r="H51" s="24"/>
      <c r="I51" s="23" t="n">
        <f aca="false">SUM(G51*H51)+G51</f>
        <v>1.04</v>
      </c>
      <c r="J51" s="27"/>
    </row>
    <row r="52" s="25" customFormat="true" ht="15" hidden="false" customHeight="true" outlineLevel="0" collapsed="false">
      <c r="A52" s="26"/>
      <c r="B52" s="27" t="n">
        <v>166</v>
      </c>
      <c r="C52" s="28" t="s">
        <v>76</v>
      </c>
      <c r="D52" s="29" t="n">
        <v>3.05</v>
      </c>
      <c r="E52" s="21" t="s">
        <v>11</v>
      </c>
      <c r="F52" s="31" t="s">
        <v>16</v>
      </c>
      <c r="G52" s="23" t="n">
        <v>1.04</v>
      </c>
      <c r="H52" s="24"/>
      <c r="I52" s="23" t="n">
        <f aca="false">SUM(G52*H52)+G52</f>
        <v>1.04</v>
      </c>
      <c r="J52" s="27"/>
    </row>
    <row r="53" s="25" customFormat="true" ht="15" hidden="false" customHeight="true" outlineLevel="0" collapsed="false">
      <c r="A53" s="26"/>
      <c r="B53" s="27" t="n">
        <v>167</v>
      </c>
      <c r="C53" s="28" t="s">
        <v>77</v>
      </c>
      <c r="D53" s="29" t="n">
        <v>3.05</v>
      </c>
      <c r="E53" s="21" t="s">
        <v>11</v>
      </c>
      <c r="F53" s="31" t="s">
        <v>16</v>
      </c>
      <c r="G53" s="23" t="n">
        <v>1.04</v>
      </c>
      <c r="H53" s="24"/>
      <c r="I53" s="23" t="n">
        <f aca="false">SUM(G53*H53)+G53</f>
        <v>1.04</v>
      </c>
      <c r="J53" s="27"/>
    </row>
    <row r="54" s="25" customFormat="true" ht="15" hidden="false" customHeight="true" outlineLevel="0" collapsed="false">
      <c r="A54" s="19"/>
      <c r="B54" s="32" t="n">
        <v>168</v>
      </c>
      <c r="C54" s="19" t="s">
        <v>78</v>
      </c>
      <c r="D54" s="20" t="n">
        <v>1.9</v>
      </c>
      <c r="E54" s="21" t="s">
        <v>11</v>
      </c>
      <c r="F54" s="37" t="s">
        <v>20</v>
      </c>
      <c r="G54" s="38" t="n">
        <v>0.72</v>
      </c>
      <c r="H54" s="24"/>
      <c r="I54" s="23" t="n">
        <f aca="false">SUM(G54*H54)+G54</f>
        <v>0.72</v>
      </c>
      <c r="J54" s="32"/>
    </row>
    <row r="55" s="25" customFormat="true" ht="15" hidden="false" customHeight="true" outlineLevel="0" collapsed="false">
      <c r="A55" s="19"/>
      <c r="B55" s="32" t="n">
        <v>169</v>
      </c>
      <c r="C55" s="19" t="s">
        <v>79</v>
      </c>
      <c r="D55" s="20" t="n">
        <v>1.9</v>
      </c>
      <c r="E55" s="21" t="s">
        <v>11</v>
      </c>
      <c r="F55" s="37" t="s">
        <v>20</v>
      </c>
      <c r="G55" s="38" t="n">
        <v>0.72</v>
      </c>
      <c r="H55" s="24"/>
      <c r="I55" s="23" t="n">
        <f aca="false">SUM(G55*H55)+G55</f>
        <v>0.72</v>
      </c>
      <c r="J55" s="32"/>
    </row>
    <row r="56" s="25" customFormat="true" ht="15" hidden="false" customHeight="true" outlineLevel="0" collapsed="false">
      <c r="A56" s="19"/>
      <c r="B56" s="32" t="n">
        <v>170</v>
      </c>
      <c r="C56" s="19" t="s">
        <v>80</v>
      </c>
      <c r="D56" s="20" t="n">
        <v>1.9</v>
      </c>
      <c r="E56" s="21" t="s">
        <v>11</v>
      </c>
      <c r="F56" s="37" t="s">
        <v>20</v>
      </c>
      <c r="G56" s="38" t="n">
        <v>0.72</v>
      </c>
      <c r="H56" s="24"/>
      <c r="I56" s="23" t="n">
        <f aca="false">SUM(G56*H56)+G56</f>
        <v>0.72</v>
      </c>
      <c r="J56" s="32"/>
    </row>
    <row r="57" s="25" customFormat="true" ht="15" hidden="false" customHeight="true" outlineLevel="0" collapsed="false">
      <c r="A57" s="19"/>
      <c r="B57" s="32" t="n">
        <v>171</v>
      </c>
      <c r="C57" s="19" t="s">
        <v>81</v>
      </c>
      <c r="D57" s="20" t="n">
        <v>2.42</v>
      </c>
      <c r="E57" s="21" t="s">
        <v>11</v>
      </c>
      <c r="F57" s="37" t="s">
        <v>20</v>
      </c>
      <c r="G57" s="38" t="n">
        <v>0.72</v>
      </c>
      <c r="H57" s="24"/>
      <c r="I57" s="23" t="n">
        <f aca="false">SUM(G57*H57)+G57</f>
        <v>0.72</v>
      </c>
      <c r="J57" s="32"/>
    </row>
    <row r="58" s="25" customFormat="true" ht="15" hidden="false" customHeight="true" outlineLevel="0" collapsed="false">
      <c r="A58" s="19"/>
      <c r="B58" s="32" t="n">
        <v>172</v>
      </c>
      <c r="C58" s="19" t="s">
        <v>82</v>
      </c>
      <c r="D58" s="20" t="n">
        <v>2.42</v>
      </c>
      <c r="E58" s="21" t="s">
        <v>11</v>
      </c>
      <c r="F58" s="37" t="s">
        <v>20</v>
      </c>
      <c r="G58" s="38" t="n">
        <v>0.72</v>
      </c>
      <c r="H58" s="24"/>
      <c r="I58" s="23" t="n">
        <f aca="false">SUM(G58*H58)+G58</f>
        <v>0.72</v>
      </c>
      <c r="J58" s="32"/>
    </row>
    <row r="59" s="25" customFormat="true" ht="15" hidden="false" customHeight="true" outlineLevel="0" collapsed="false">
      <c r="A59" s="19"/>
      <c r="B59" s="32" t="n">
        <v>173</v>
      </c>
      <c r="C59" s="19" t="s">
        <v>83</v>
      </c>
      <c r="D59" s="20" t="n">
        <v>2.42</v>
      </c>
      <c r="E59" s="21" t="s">
        <v>11</v>
      </c>
      <c r="F59" s="37" t="s">
        <v>20</v>
      </c>
      <c r="G59" s="38" t="n">
        <v>0.72</v>
      </c>
      <c r="H59" s="24"/>
      <c r="I59" s="23" t="n">
        <f aca="false">SUM(G59*H59)+G59</f>
        <v>0.72</v>
      </c>
      <c r="J59" s="32"/>
    </row>
    <row r="60" s="25" customFormat="true" ht="15" hidden="false" customHeight="true" outlineLevel="0" collapsed="false">
      <c r="A60" s="19"/>
      <c r="B60" s="32" t="n">
        <v>174</v>
      </c>
      <c r="C60" s="19" t="s">
        <v>84</v>
      </c>
      <c r="D60" s="20" t="n">
        <v>2.42</v>
      </c>
      <c r="E60" s="21" t="s">
        <v>11</v>
      </c>
      <c r="F60" s="37" t="s">
        <v>20</v>
      </c>
      <c r="G60" s="38" t="n">
        <v>0.72</v>
      </c>
      <c r="H60" s="24"/>
      <c r="I60" s="23" t="n">
        <f aca="false">SUM(G60*H60)+G60</f>
        <v>0.72</v>
      </c>
      <c r="J60" s="32"/>
    </row>
    <row r="61" s="25" customFormat="true" ht="15" hidden="false" customHeight="true" outlineLevel="0" collapsed="false">
      <c r="A61" s="19"/>
      <c r="B61" s="32" t="n">
        <v>175</v>
      </c>
      <c r="C61" s="19" t="s">
        <v>85</v>
      </c>
      <c r="D61" s="20" t="n">
        <v>2.42</v>
      </c>
      <c r="E61" s="21" t="s">
        <v>11</v>
      </c>
      <c r="F61" s="37" t="s">
        <v>20</v>
      </c>
      <c r="G61" s="38" t="n">
        <v>0.72</v>
      </c>
      <c r="H61" s="24"/>
      <c r="I61" s="23" t="n">
        <f aca="false">SUM(G61*H61)+G61</f>
        <v>0.72</v>
      </c>
      <c r="J61" s="32"/>
    </row>
    <row r="62" s="25" customFormat="true" ht="15" hidden="false" customHeight="true" outlineLevel="0" collapsed="false">
      <c r="A62" s="19"/>
      <c r="B62" s="32" t="n">
        <v>176</v>
      </c>
      <c r="C62" s="19" t="s">
        <v>86</v>
      </c>
      <c r="D62" s="20" t="n">
        <v>2.42</v>
      </c>
      <c r="E62" s="21" t="s">
        <v>11</v>
      </c>
      <c r="F62" s="37" t="s">
        <v>20</v>
      </c>
      <c r="G62" s="38" t="n">
        <v>0.72</v>
      </c>
      <c r="H62" s="24"/>
      <c r="I62" s="23" t="n">
        <f aca="false">SUM(G62*H62)+G62</f>
        <v>0.72</v>
      </c>
      <c r="J62" s="32"/>
    </row>
    <row r="63" s="25" customFormat="true" ht="15" hidden="false" customHeight="true" outlineLevel="0" collapsed="false">
      <c r="A63" s="33"/>
      <c r="B63" s="18" t="s">
        <v>87</v>
      </c>
      <c r="C63" s="19" t="s">
        <v>88</v>
      </c>
      <c r="D63" s="34" t="n">
        <v>3.2</v>
      </c>
      <c r="E63" s="21" t="s">
        <v>11</v>
      </c>
      <c r="F63" s="31" t="s">
        <v>89</v>
      </c>
      <c r="G63" s="35" t="n">
        <v>0.64</v>
      </c>
      <c r="H63" s="24"/>
      <c r="I63" s="23" t="n">
        <f aca="false">SUM(G63*H63)+G63</f>
        <v>0.64</v>
      </c>
      <c r="J63" s="18"/>
      <c r="K63" s="36"/>
      <c r="L63" s="36"/>
    </row>
    <row r="64" s="25" customFormat="true" ht="15" hidden="false" customHeight="true" outlineLevel="0" collapsed="false">
      <c r="A64" s="33"/>
      <c r="B64" s="18" t="s">
        <v>90</v>
      </c>
      <c r="C64" s="19" t="s">
        <v>91</v>
      </c>
      <c r="D64" s="34" t="n">
        <v>3.2</v>
      </c>
      <c r="E64" s="21" t="s">
        <v>11</v>
      </c>
      <c r="F64" s="31" t="s">
        <v>89</v>
      </c>
      <c r="G64" s="35" t="n">
        <v>0.64</v>
      </c>
      <c r="H64" s="24"/>
      <c r="I64" s="23" t="n">
        <f aca="false">SUM(G64*H64)+G64</f>
        <v>0.64</v>
      </c>
      <c r="J64" s="18"/>
      <c r="K64" s="36"/>
      <c r="L64" s="36"/>
    </row>
    <row r="65" s="25" customFormat="true" ht="15" hidden="false" customHeight="true" outlineLevel="0" collapsed="false">
      <c r="A65" s="33"/>
      <c r="B65" s="18" t="s">
        <v>92</v>
      </c>
      <c r="C65" s="19" t="s">
        <v>93</v>
      </c>
      <c r="D65" s="34" t="n">
        <v>3.2</v>
      </c>
      <c r="E65" s="21" t="s">
        <v>11</v>
      </c>
      <c r="F65" s="31" t="s">
        <v>89</v>
      </c>
      <c r="G65" s="35" t="n">
        <v>0.64</v>
      </c>
      <c r="H65" s="24"/>
      <c r="I65" s="23" t="n">
        <f aca="false">SUM(G65*H65)+G65</f>
        <v>0.64</v>
      </c>
      <c r="J65" s="18"/>
      <c r="K65" s="36"/>
      <c r="L65" s="36"/>
    </row>
    <row r="66" s="25" customFormat="true" ht="15" hidden="false" customHeight="true" outlineLevel="0" collapsed="false">
      <c r="A66" s="33"/>
      <c r="B66" s="18" t="s">
        <v>94</v>
      </c>
      <c r="C66" s="19" t="s">
        <v>95</v>
      </c>
      <c r="D66" s="20" t="n">
        <v>33</v>
      </c>
      <c r="E66" s="21" t="s">
        <v>11</v>
      </c>
      <c r="F66" s="39" t="s">
        <v>11</v>
      </c>
      <c r="G66" s="23" t="n">
        <f aca="false">SUM(D66)*0.4</f>
        <v>13.2</v>
      </c>
      <c r="H66" s="24"/>
      <c r="I66" s="23" t="n">
        <f aca="false">SUM(G66*H66)+G66</f>
        <v>13.2</v>
      </c>
      <c r="J66" s="18"/>
      <c r="K66" s="10"/>
      <c r="L66" s="10"/>
    </row>
    <row r="67" s="25" customFormat="true" ht="15" hidden="false" customHeight="true" outlineLevel="0" collapsed="false">
      <c r="A67" s="18"/>
      <c r="B67" s="18" t="s">
        <v>96</v>
      </c>
      <c r="C67" s="19" t="s">
        <v>97</v>
      </c>
      <c r="D67" s="20" t="n">
        <v>33</v>
      </c>
      <c r="E67" s="21" t="s">
        <v>11</v>
      </c>
      <c r="F67" s="30" t="s">
        <v>11</v>
      </c>
      <c r="G67" s="23" t="n">
        <f aca="false">SUM(D67)*0.4</f>
        <v>13.2</v>
      </c>
      <c r="H67" s="24"/>
      <c r="I67" s="23" t="n">
        <f aca="false">SUM(G67*H67)+G67</f>
        <v>13.2</v>
      </c>
      <c r="J67" s="18"/>
    </row>
    <row r="68" s="25" customFormat="true" ht="15" hidden="false" customHeight="true" outlineLevel="0" collapsed="false">
      <c r="A68" s="18"/>
      <c r="B68" s="18" t="s">
        <v>98</v>
      </c>
      <c r="C68" s="19" t="s">
        <v>99</v>
      </c>
      <c r="D68" s="20" t="n">
        <v>33</v>
      </c>
      <c r="E68" s="21" t="s">
        <v>11</v>
      </c>
      <c r="F68" s="30" t="s">
        <v>11</v>
      </c>
      <c r="G68" s="23" t="n">
        <f aca="false">SUM(D68)*0.4</f>
        <v>13.2</v>
      </c>
      <c r="H68" s="24"/>
      <c r="I68" s="23" t="n">
        <f aca="false">SUM(G68*H68)+G68</f>
        <v>13.2</v>
      </c>
      <c r="J68" s="18"/>
    </row>
    <row r="69" s="25" customFormat="true" ht="15" hidden="false" customHeight="true" outlineLevel="0" collapsed="false">
      <c r="A69" s="26"/>
      <c r="B69" s="27" t="n">
        <v>189</v>
      </c>
      <c r="C69" s="28" t="s">
        <v>100</v>
      </c>
      <c r="D69" s="29" t="n">
        <v>2.94</v>
      </c>
      <c r="E69" s="21" t="s">
        <v>11</v>
      </c>
      <c r="F69" s="31" t="s">
        <v>16</v>
      </c>
      <c r="G69" s="23" t="n">
        <v>1.04</v>
      </c>
      <c r="H69" s="24"/>
      <c r="I69" s="23" t="n">
        <f aca="false">SUM(G69*H69)+G69</f>
        <v>1.04</v>
      </c>
      <c r="J69" s="27"/>
    </row>
    <row r="70" s="25" customFormat="true" ht="15" hidden="false" customHeight="true" outlineLevel="0" collapsed="false">
      <c r="A70" s="26"/>
      <c r="B70" s="27" t="n">
        <v>190</v>
      </c>
      <c r="C70" s="28" t="s">
        <v>101</v>
      </c>
      <c r="D70" s="29" t="n">
        <v>2.94</v>
      </c>
      <c r="E70" s="21" t="s">
        <v>11</v>
      </c>
      <c r="F70" s="31" t="s">
        <v>16</v>
      </c>
      <c r="G70" s="23" t="n">
        <v>1.04</v>
      </c>
      <c r="H70" s="24"/>
      <c r="I70" s="23" t="n">
        <f aca="false">SUM(G70*H70)+G70</f>
        <v>1.04</v>
      </c>
      <c r="J70" s="27"/>
    </row>
    <row r="71" s="25" customFormat="true" ht="15" hidden="false" customHeight="true" outlineLevel="0" collapsed="false">
      <c r="A71" s="26"/>
      <c r="B71" s="27" t="n">
        <v>191</v>
      </c>
      <c r="C71" s="28" t="s">
        <v>102</v>
      </c>
      <c r="D71" s="29" t="n">
        <v>2.94</v>
      </c>
      <c r="E71" s="21" t="s">
        <v>11</v>
      </c>
      <c r="F71" s="31" t="s">
        <v>16</v>
      </c>
      <c r="G71" s="23" t="n">
        <v>1.04</v>
      </c>
      <c r="H71" s="24"/>
      <c r="I71" s="23" t="n">
        <f aca="false">SUM(G71*H71)+G71</f>
        <v>1.04</v>
      </c>
      <c r="J71" s="27"/>
    </row>
    <row r="72" s="25" customFormat="true" ht="15" hidden="false" customHeight="true" outlineLevel="0" collapsed="false">
      <c r="A72" s="26"/>
      <c r="B72" s="27" t="n">
        <v>192</v>
      </c>
      <c r="C72" s="28" t="s">
        <v>103</v>
      </c>
      <c r="D72" s="29" t="n">
        <v>2.94</v>
      </c>
      <c r="E72" s="21" t="s">
        <v>11</v>
      </c>
      <c r="F72" s="31" t="s">
        <v>16</v>
      </c>
      <c r="G72" s="23" t="n">
        <v>1.04</v>
      </c>
      <c r="H72" s="24"/>
      <c r="I72" s="23" t="n">
        <f aca="false">SUM(G72*H72)+G72</f>
        <v>1.04</v>
      </c>
      <c r="J72" s="27"/>
    </row>
    <row r="73" s="25" customFormat="true" ht="15" hidden="false" customHeight="true" outlineLevel="0" collapsed="false">
      <c r="A73" s="26"/>
      <c r="B73" s="27" t="n">
        <v>193</v>
      </c>
      <c r="C73" s="28" t="s">
        <v>104</v>
      </c>
      <c r="D73" s="29" t="n">
        <v>2.94</v>
      </c>
      <c r="E73" s="21" t="s">
        <v>11</v>
      </c>
      <c r="F73" s="31" t="s">
        <v>16</v>
      </c>
      <c r="G73" s="23" t="n">
        <v>1.04</v>
      </c>
      <c r="H73" s="24"/>
      <c r="I73" s="23" t="n">
        <f aca="false">SUM(G73*H73)+G73</f>
        <v>1.04</v>
      </c>
      <c r="J73" s="27"/>
    </row>
    <row r="74" s="25" customFormat="true" ht="15" hidden="false" customHeight="true" outlineLevel="0" collapsed="false">
      <c r="A74" s="26"/>
      <c r="B74" s="27" t="n">
        <v>194</v>
      </c>
      <c r="C74" s="28" t="s">
        <v>105</v>
      </c>
      <c r="D74" s="29" t="n">
        <v>2.94</v>
      </c>
      <c r="E74" s="21" t="s">
        <v>11</v>
      </c>
      <c r="F74" s="31" t="s">
        <v>16</v>
      </c>
      <c r="G74" s="23" t="n">
        <v>1.04</v>
      </c>
      <c r="H74" s="24"/>
      <c r="I74" s="23" t="n">
        <f aca="false">SUM(G74*H74)+G74</f>
        <v>1.04</v>
      </c>
      <c r="J74" s="27"/>
    </row>
    <row r="75" s="25" customFormat="true" ht="15" hidden="false" customHeight="true" outlineLevel="0" collapsed="false">
      <c r="A75" s="26"/>
      <c r="B75" s="27" t="n">
        <v>195</v>
      </c>
      <c r="C75" s="28" t="s">
        <v>106</v>
      </c>
      <c r="D75" s="29" t="n">
        <v>5.2</v>
      </c>
      <c r="E75" s="21" t="s">
        <v>11</v>
      </c>
      <c r="F75" s="30" t="s">
        <v>11</v>
      </c>
      <c r="G75" s="23" t="n">
        <f aca="false">SUM(D75)*0.4</f>
        <v>2.08</v>
      </c>
      <c r="H75" s="24"/>
      <c r="I75" s="23" t="n">
        <f aca="false">SUM(G75*H75)+G75</f>
        <v>2.08</v>
      </c>
      <c r="J75" s="27"/>
    </row>
    <row r="76" s="25" customFormat="true" ht="15" hidden="false" customHeight="true" outlineLevel="0" collapsed="false">
      <c r="A76" s="26"/>
      <c r="B76" s="27" t="n">
        <v>196</v>
      </c>
      <c r="C76" s="28" t="s">
        <v>107</v>
      </c>
      <c r="D76" s="29" t="n">
        <v>5.2</v>
      </c>
      <c r="E76" s="21" t="s">
        <v>11</v>
      </c>
      <c r="F76" s="30" t="s">
        <v>11</v>
      </c>
      <c r="G76" s="23" t="n">
        <f aca="false">SUM(D76)*0.4</f>
        <v>2.08</v>
      </c>
      <c r="H76" s="24"/>
      <c r="I76" s="23" t="n">
        <f aca="false">SUM(G76*H76)+G76</f>
        <v>2.08</v>
      </c>
      <c r="J76" s="27"/>
    </row>
    <row r="77" s="25" customFormat="true" ht="15" hidden="false" customHeight="true" outlineLevel="0" collapsed="false">
      <c r="A77" s="26"/>
      <c r="B77" s="27" t="n">
        <v>197</v>
      </c>
      <c r="C77" s="28" t="s">
        <v>108</v>
      </c>
      <c r="D77" s="29" t="n">
        <v>5.2</v>
      </c>
      <c r="E77" s="21" t="s">
        <v>11</v>
      </c>
      <c r="F77" s="30" t="s">
        <v>11</v>
      </c>
      <c r="G77" s="23" t="n">
        <f aca="false">SUM(D77)*0.4</f>
        <v>2.08</v>
      </c>
      <c r="H77" s="24"/>
      <c r="I77" s="23" t="n">
        <f aca="false">SUM(G77*H77)+G77</f>
        <v>2.08</v>
      </c>
      <c r="J77" s="27"/>
    </row>
    <row r="78" s="25" customFormat="true" ht="15" hidden="false" customHeight="true" outlineLevel="0" collapsed="false">
      <c r="A78" s="18"/>
      <c r="B78" s="18" t="s">
        <v>109</v>
      </c>
      <c r="C78" s="19" t="s">
        <v>110</v>
      </c>
      <c r="D78" s="20" t="n">
        <v>5.2</v>
      </c>
      <c r="E78" s="21" t="s">
        <v>11</v>
      </c>
      <c r="F78" s="30" t="s">
        <v>11</v>
      </c>
      <c r="G78" s="23" t="n">
        <f aca="false">SUM(D78)*0.4</f>
        <v>2.08</v>
      </c>
      <c r="H78" s="24"/>
      <c r="I78" s="23" t="n">
        <f aca="false">SUM(G78*H78)+G78</f>
        <v>2.08</v>
      </c>
      <c r="J78" s="18"/>
    </row>
    <row r="79" s="25" customFormat="true" ht="15" hidden="false" customHeight="true" outlineLevel="0" collapsed="false">
      <c r="A79" s="18"/>
      <c r="B79" s="18" t="n">
        <v>199</v>
      </c>
      <c r="C79" s="19" t="s">
        <v>111</v>
      </c>
      <c r="D79" s="20" t="n">
        <v>5.2</v>
      </c>
      <c r="E79" s="21" t="s">
        <v>11</v>
      </c>
      <c r="F79" s="30" t="s">
        <v>11</v>
      </c>
      <c r="G79" s="23" t="n">
        <f aca="false">SUM(D79)*0.4</f>
        <v>2.08</v>
      </c>
      <c r="H79" s="24"/>
      <c r="I79" s="23" t="n">
        <f aca="false">SUM(G79*H79)+G79</f>
        <v>2.08</v>
      </c>
      <c r="J79" s="18"/>
    </row>
    <row r="80" s="25" customFormat="true" ht="15" hidden="false" customHeight="true" outlineLevel="0" collapsed="false">
      <c r="A80" s="18"/>
      <c r="B80" s="18" t="s">
        <v>112</v>
      </c>
      <c r="C80" s="19" t="s">
        <v>113</v>
      </c>
      <c r="D80" s="20" t="n">
        <v>5.2</v>
      </c>
      <c r="E80" s="21" t="s">
        <v>11</v>
      </c>
      <c r="F80" s="30" t="s">
        <v>11</v>
      </c>
      <c r="G80" s="23" t="n">
        <f aca="false">SUM(D80)*0.4</f>
        <v>2.08</v>
      </c>
      <c r="H80" s="24"/>
      <c r="I80" s="23" t="n">
        <f aca="false">SUM(G80*H80)+G80</f>
        <v>2.08</v>
      </c>
      <c r="J80" s="18"/>
    </row>
    <row r="81" s="25" customFormat="true" ht="15" hidden="false" customHeight="true" outlineLevel="0" collapsed="false">
      <c r="A81" s="18"/>
      <c r="B81" s="18" t="s">
        <v>114</v>
      </c>
      <c r="C81" s="19" t="s">
        <v>115</v>
      </c>
      <c r="D81" s="20" t="n">
        <v>2.31</v>
      </c>
      <c r="E81" s="21" t="s">
        <v>11</v>
      </c>
      <c r="F81" s="37" t="s">
        <v>20</v>
      </c>
      <c r="G81" s="34" t="n">
        <v>0.72</v>
      </c>
      <c r="H81" s="24"/>
      <c r="I81" s="23" t="n">
        <f aca="false">SUM(G81*H81)+G81</f>
        <v>0.72</v>
      </c>
      <c r="J81" s="18"/>
    </row>
    <row r="82" s="25" customFormat="true" ht="15" hidden="false" customHeight="true" outlineLevel="0" collapsed="false">
      <c r="A82" s="18"/>
      <c r="B82" s="18" t="s">
        <v>116</v>
      </c>
      <c r="C82" s="19" t="s">
        <v>117</v>
      </c>
      <c r="D82" s="20" t="n">
        <v>2.31</v>
      </c>
      <c r="E82" s="21" t="s">
        <v>11</v>
      </c>
      <c r="F82" s="37" t="s">
        <v>20</v>
      </c>
      <c r="G82" s="34" t="n">
        <v>0.72</v>
      </c>
      <c r="H82" s="24"/>
      <c r="I82" s="23" t="n">
        <f aca="false">SUM(G82*H82)+G82</f>
        <v>0.72</v>
      </c>
      <c r="J82" s="18"/>
    </row>
    <row r="83" s="25" customFormat="true" ht="15" hidden="false" customHeight="true" outlineLevel="0" collapsed="false">
      <c r="A83" s="18"/>
      <c r="B83" s="18" t="s">
        <v>118</v>
      </c>
      <c r="C83" s="19" t="s">
        <v>119</v>
      </c>
      <c r="D83" s="20" t="n">
        <v>2.31</v>
      </c>
      <c r="E83" s="21" t="s">
        <v>11</v>
      </c>
      <c r="F83" s="37" t="s">
        <v>20</v>
      </c>
      <c r="G83" s="34" t="n">
        <v>0.72</v>
      </c>
      <c r="H83" s="24"/>
      <c r="I83" s="23" t="n">
        <f aca="false">SUM(G83*H83)+G83</f>
        <v>0.72</v>
      </c>
      <c r="J83" s="18"/>
    </row>
    <row r="84" s="25" customFormat="true" ht="15" hidden="false" customHeight="true" outlineLevel="0" collapsed="false">
      <c r="A84" s="19"/>
      <c r="B84" s="32" t="n">
        <v>204</v>
      </c>
      <c r="C84" s="19" t="s">
        <v>120</v>
      </c>
      <c r="D84" s="29" t="n">
        <v>4.2</v>
      </c>
      <c r="E84" s="21" t="s">
        <v>11</v>
      </c>
      <c r="F84" s="30" t="s">
        <v>11</v>
      </c>
      <c r="G84" s="23" t="n">
        <f aca="false">SUM(D84)*0.4</f>
        <v>1.68</v>
      </c>
      <c r="H84" s="24"/>
      <c r="I84" s="23" t="n">
        <f aca="false">SUM(G84*H84)+G84</f>
        <v>1.68</v>
      </c>
      <c r="J84" s="32"/>
    </row>
    <row r="85" s="25" customFormat="true" ht="15" hidden="false" customHeight="true" outlineLevel="0" collapsed="false">
      <c r="A85" s="19"/>
      <c r="B85" s="32" t="n">
        <v>205</v>
      </c>
      <c r="C85" s="19" t="s">
        <v>121</v>
      </c>
      <c r="D85" s="29" t="n">
        <v>4.2</v>
      </c>
      <c r="E85" s="21" t="s">
        <v>11</v>
      </c>
      <c r="F85" s="30" t="s">
        <v>11</v>
      </c>
      <c r="G85" s="23" t="n">
        <f aca="false">SUM(D85)*0.4</f>
        <v>1.68</v>
      </c>
      <c r="H85" s="24"/>
      <c r="I85" s="23" t="n">
        <f aca="false">SUM(G85*H85)+G85</f>
        <v>1.68</v>
      </c>
      <c r="J85" s="32"/>
    </row>
    <row r="86" s="25" customFormat="true" ht="15" hidden="false" customHeight="true" outlineLevel="0" collapsed="false">
      <c r="A86" s="19"/>
      <c r="B86" s="32" t="n">
        <v>206</v>
      </c>
      <c r="C86" s="19" t="s">
        <v>122</v>
      </c>
      <c r="D86" s="29" t="n">
        <v>4.2</v>
      </c>
      <c r="E86" s="21" t="s">
        <v>11</v>
      </c>
      <c r="F86" s="30" t="s">
        <v>11</v>
      </c>
      <c r="G86" s="23" t="n">
        <f aca="false">SUM(D86)*0.4</f>
        <v>1.68</v>
      </c>
      <c r="H86" s="24"/>
      <c r="I86" s="23" t="n">
        <f aca="false">SUM(G86*H86)+G86</f>
        <v>1.68</v>
      </c>
      <c r="J86" s="32"/>
    </row>
    <row r="87" s="25" customFormat="true" ht="15" hidden="false" customHeight="true" outlineLevel="0" collapsed="false">
      <c r="A87" s="19"/>
      <c r="B87" s="32" t="n">
        <v>207</v>
      </c>
      <c r="C87" s="19" t="s">
        <v>123</v>
      </c>
      <c r="D87" s="29" t="n">
        <v>4.2</v>
      </c>
      <c r="E87" s="21" t="s">
        <v>11</v>
      </c>
      <c r="F87" s="30" t="s">
        <v>11</v>
      </c>
      <c r="G87" s="23" t="n">
        <f aca="false">SUM(D87)*0.4</f>
        <v>1.68</v>
      </c>
      <c r="H87" s="24"/>
      <c r="I87" s="23" t="n">
        <f aca="false">SUM(G87*H87)+G87</f>
        <v>1.68</v>
      </c>
      <c r="J87" s="32"/>
    </row>
    <row r="88" s="25" customFormat="true" ht="15" hidden="false" customHeight="true" outlineLevel="0" collapsed="false">
      <c r="A88" s="19"/>
      <c r="B88" s="32" t="n">
        <v>208</v>
      </c>
      <c r="C88" s="19" t="s">
        <v>124</v>
      </c>
      <c r="D88" s="29" t="n">
        <v>4.2</v>
      </c>
      <c r="E88" s="21" t="s">
        <v>11</v>
      </c>
      <c r="F88" s="30" t="s">
        <v>11</v>
      </c>
      <c r="G88" s="23" t="n">
        <f aca="false">SUM(D88)*0.4</f>
        <v>1.68</v>
      </c>
      <c r="H88" s="24"/>
      <c r="I88" s="23" t="n">
        <f aca="false">SUM(G88*H88)+G88</f>
        <v>1.68</v>
      </c>
      <c r="J88" s="32"/>
    </row>
    <row r="89" s="25" customFormat="true" ht="15" hidden="false" customHeight="true" outlineLevel="0" collapsed="false">
      <c r="A89" s="26"/>
      <c r="B89" s="27" t="n">
        <v>209</v>
      </c>
      <c r="C89" s="28" t="s">
        <v>125</v>
      </c>
      <c r="D89" s="29" t="n">
        <v>4.2</v>
      </c>
      <c r="E89" s="21" t="s">
        <v>11</v>
      </c>
      <c r="F89" s="30" t="s">
        <v>11</v>
      </c>
      <c r="G89" s="23" t="n">
        <f aca="false">SUM(D89)*0.4</f>
        <v>1.68</v>
      </c>
      <c r="H89" s="24"/>
      <c r="I89" s="23" t="n">
        <f aca="false">SUM(G89*H89)+G89</f>
        <v>1.68</v>
      </c>
      <c r="J89" s="27"/>
    </row>
    <row r="90" s="25" customFormat="true" ht="15" hidden="false" customHeight="true" outlineLevel="0" collapsed="false">
      <c r="A90" s="26"/>
      <c r="B90" s="27" t="n">
        <v>210</v>
      </c>
      <c r="C90" s="28" t="s">
        <v>126</v>
      </c>
      <c r="D90" s="29" t="n">
        <v>2.1</v>
      </c>
      <c r="E90" s="21" t="s">
        <v>11</v>
      </c>
      <c r="F90" s="30" t="s">
        <v>11</v>
      </c>
      <c r="G90" s="23" t="n">
        <f aca="false">SUM(D90)*0.4</f>
        <v>0.84</v>
      </c>
      <c r="H90" s="24"/>
      <c r="I90" s="23" t="n">
        <f aca="false">SUM(G90*H90)+G90</f>
        <v>0.84</v>
      </c>
      <c r="J90" s="27"/>
    </row>
    <row r="91" s="25" customFormat="true" ht="15" hidden="false" customHeight="true" outlineLevel="0" collapsed="false">
      <c r="A91" s="26"/>
      <c r="B91" s="27" t="n">
        <v>211</v>
      </c>
      <c r="C91" s="28" t="s">
        <v>127</v>
      </c>
      <c r="D91" s="29" t="n">
        <v>2.1</v>
      </c>
      <c r="E91" s="21" t="s">
        <v>11</v>
      </c>
      <c r="F91" s="30" t="s">
        <v>11</v>
      </c>
      <c r="G91" s="23" t="n">
        <f aca="false">SUM(D91)*0.4</f>
        <v>0.84</v>
      </c>
      <c r="H91" s="24"/>
      <c r="I91" s="23" t="n">
        <f aca="false">SUM(G91*H91)+G91</f>
        <v>0.84</v>
      </c>
      <c r="J91" s="27"/>
    </row>
    <row r="92" s="25" customFormat="true" ht="15" hidden="false" customHeight="true" outlineLevel="0" collapsed="false">
      <c r="A92" s="26"/>
      <c r="B92" s="27" t="n">
        <v>212</v>
      </c>
      <c r="C92" s="28" t="s">
        <v>128</v>
      </c>
      <c r="D92" s="29" t="n">
        <v>2.1</v>
      </c>
      <c r="E92" s="21" t="s">
        <v>11</v>
      </c>
      <c r="F92" s="30" t="s">
        <v>11</v>
      </c>
      <c r="G92" s="23" t="n">
        <f aca="false">SUM(D92)*0.4</f>
        <v>0.84</v>
      </c>
      <c r="H92" s="24"/>
      <c r="I92" s="23" t="n">
        <f aca="false">SUM(G92*H92)+G92</f>
        <v>0.84</v>
      </c>
      <c r="J92" s="27"/>
    </row>
    <row r="93" s="25" customFormat="true" ht="15" hidden="false" customHeight="true" outlineLevel="0" collapsed="false">
      <c r="A93" s="26"/>
      <c r="B93" s="27" t="n">
        <v>213</v>
      </c>
      <c r="C93" s="28" t="s">
        <v>129</v>
      </c>
      <c r="D93" s="29" t="n">
        <v>7.77</v>
      </c>
      <c r="E93" s="21" t="s">
        <v>11</v>
      </c>
      <c r="F93" s="30" t="s">
        <v>11</v>
      </c>
      <c r="G93" s="23" t="n">
        <f aca="false">SUM(D93)*0.4</f>
        <v>3.108</v>
      </c>
      <c r="H93" s="24"/>
      <c r="I93" s="23" t="n">
        <f aca="false">SUM(G93*H93)+G93</f>
        <v>3.108</v>
      </c>
      <c r="J93" s="27"/>
    </row>
    <row r="94" s="25" customFormat="true" ht="15" hidden="false" customHeight="true" outlineLevel="0" collapsed="false">
      <c r="A94" s="26"/>
      <c r="B94" s="27" t="n">
        <v>214</v>
      </c>
      <c r="C94" s="28" t="s">
        <v>130</v>
      </c>
      <c r="D94" s="29" t="n">
        <v>7.77</v>
      </c>
      <c r="E94" s="21" t="s">
        <v>11</v>
      </c>
      <c r="F94" s="30" t="s">
        <v>11</v>
      </c>
      <c r="G94" s="23" t="n">
        <f aca="false">SUM(D94)*0.4</f>
        <v>3.108</v>
      </c>
      <c r="H94" s="24"/>
      <c r="I94" s="23" t="n">
        <f aca="false">SUM(G94*H94)+G94</f>
        <v>3.108</v>
      </c>
      <c r="J94" s="27"/>
    </row>
    <row r="95" s="25" customFormat="true" ht="15" hidden="false" customHeight="true" outlineLevel="0" collapsed="false">
      <c r="A95" s="26"/>
      <c r="B95" s="27" t="n">
        <v>215</v>
      </c>
      <c r="C95" s="28" t="s">
        <v>131</v>
      </c>
      <c r="D95" s="29" t="n">
        <v>7.77</v>
      </c>
      <c r="E95" s="21" t="s">
        <v>11</v>
      </c>
      <c r="F95" s="30" t="s">
        <v>11</v>
      </c>
      <c r="G95" s="23" t="n">
        <f aca="false">SUM(D95)*0.4</f>
        <v>3.108</v>
      </c>
      <c r="H95" s="24"/>
      <c r="I95" s="23" t="n">
        <f aca="false">SUM(G95*H95)+G95</f>
        <v>3.108</v>
      </c>
      <c r="J95" s="27"/>
    </row>
    <row r="96" s="25" customFormat="true" ht="15" hidden="false" customHeight="true" outlineLevel="0" collapsed="false">
      <c r="A96" s="26"/>
      <c r="B96" s="27" t="n">
        <v>216</v>
      </c>
      <c r="C96" s="28" t="s">
        <v>132</v>
      </c>
      <c r="D96" s="29" t="n">
        <v>13.44</v>
      </c>
      <c r="E96" s="21" t="s">
        <v>11</v>
      </c>
      <c r="F96" s="30" t="s">
        <v>11</v>
      </c>
      <c r="G96" s="23" t="n">
        <f aca="false">SUM(D96)*0.4</f>
        <v>5.376</v>
      </c>
      <c r="H96" s="24"/>
      <c r="I96" s="23" t="n">
        <f aca="false">SUM(G96*H96)+G96</f>
        <v>5.376</v>
      </c>
      <c r="J96" s="27"/>
    </row>
    <row r="97" s="25" customFormat="true" ht="15" hidden="false" customHeight="true" outlineLevel="0" collapsed="false">
      <c r="A97" s="26"/>
      <c r="B97" s="27" t="n">
        <v>217</v>
      </c>
      <c r="C97" s="28" t="s">
        <v>133</v>
      </c>
      <c r="D97" s="29" t="n">
        <v>13.44</v>
      </c>
      <c r="E97" s="21" t="s">
        <v>11</v>
      </c>
      <c r="F97" s="30" t="s">
        <v>11</v>
      </c>
      <c r="G97" s="23" t="n">
        <f aca="false">SUM(D97)*0.4</f>
        <v>5.376</v>
      </c>
      <c r="H97" s="24"/>
      <c r="I97" s="23" t="n">
        <f aca="false">SUM(G97*H97)+G97</f>
        <v>5.376</v>
      </c>
      <c r="J97" s="27"/>
    </row>
    <row r="98" s="25" customFormat="true" ht="15" hidden="false" customHeight="true" outlineLevel="0" collapsed="false">
      <c r="A98" s="26"/>
      <c r="B98" s="27" t="n">
        <v>218</v>
      </c>
      <c r="C98" s="28" t="s">
        <v>134</v>
      </c>
      <c r="D98" s="29" t="n">
        <v>13.44</v>
      </c>
      <c r="E98" s="21" t="s">
        <v>11</v>
      </c>
      <c r="F98" s="30" t="s">
        <v>11</v>
      </c>
      <c r="G98" s="23" t="n">
        <f aca="false">SUM(D98)*0.4</f>
        <v>5.376</v>
      </c>
      <c r="H98" s="24"/>
      <c r="I98" s="23" t="n">
        <f aca="false">SUM(G98*H98)+G98</f>
        <v>5.376</v>
      </c>
      <c r="J98" s="27"/>
    </row>
    <row r="99" s="25" customFormat="true" ht="15" hidden="false" customHeight="true" outlineLevel="0" collapsed="false">
      <c r="A99" s="26"/>
      <c r="B99" s="27" t="n">
        <v>219</v>
      </c>
      <c r="C99" s="28" t="s">
        <v>135</v>
      </c>
      <c r="D99" s="29" t="n">
        <v>18.9</v>
      </c>
      <c r="E99" s="21" t="s">
        <v>11</v>
      </c>
      <c r="F99" s="30" t="s">
        <v>11</v>
      </c>
      <c r="G99" s="23" t="n">
        <f aca="false">SUM(D99)*0.4</f>
        <v>7.56</v>
      </c>
      <c r="H99" s="24"/>
      <c r="I99" s="23" t="n">
        <f aca="false">SUM(G99*H99)+G99</f>
        <v>7.56</v>
      </c>
      <c r="J99" s="27"/>
    </row>
    <row r="100" s="25" customFormat="true" ht="15" hidden="false" customHeight="true" outlineLevel="0" collapsed="false">
      <c r="A100" s="26"/>
      <c r="B100" s="27" t="n">
        <v>220</v>
      </c>
      <c r="C100" s="28" t="s">
        <v>136</v>
      </c>
      <c r="D100" s="29" t="n">
        <v>18.9</v>
      </c>
      <c r="E100" s="21" t="s">
        <v>11</v>
      </c>
      <c r="F100" s="30" t="s">
        <v>11</v>
      </c>
      <c r="G100" s="23" t="n">
        <f aca="false">SUM(D100)*0.4</f>
        <v>7.56</v>
      </c>
      <c r="H100" s="24"/>
      <c r="I100" s="23" t="n">
        <f aca="false">SUM(G100*H100)+G100</f>
        <v>7.56</v>
      </c>
      <c r="J100" s="27"/>
    </row>
    <row r="101" s="25" customFormat="true" ht="15" hidden="false" customHeight="true" outlineLevel="0" collapsed="false">
      <c r="A101" s="26"/>
      <c r="B101" s="27" t="n">
        <v>221</v>
      </c>
      <c r="C101" s="28" t="s">
        <v>137</v>
      </c>
      <c r="D101" s="29" t="n">
        <v>18.9</v>
      </c>
      <c r="E101" s="21" t="s">
        <v>11</v>
      </c>
      <c r="F101" s="30" t="s">
        <v>11</v>
      </c>
      <c r="G101" s="23" t="n">
        <f aca="false">SUM(D101)*0.4</f>
        <v>7.56</v>
      </c>
      <c r="H101" s="24"/>
      <c r="I101" s="23" t="n">
        <f aca="false">SUM(G101*H101)+G101</f>
        <v>7.56</v>
      </c>
      <c r="J101" s="27"/>
    </row>
    <row r="102" s="25" customFormat="true" ht="15" hidden="false" customHeight="true" outlineLevel="0" collapsed="false">
      <c r="A102" s="18"/>
      <c r="B102" s="18" t="s">
        <v>138</v>
      </c>
      <c r="C102" s="19" t="s">
        <v>139</v>
      </c>
      <c r="D102" s="20" t="n">
        <v>4.73</v>
      </c>
      <c r="E102" s="21" t="s">
        <v>11</v>
      </c>
      <c r="F102" s="22" t="s">
        <v>11</v>
      </c>
      <c r="G102" s="23" t="n">
        <f aca="false">SUM(D102)*0.4</f>
        <v>1.892</v>
      </c>
      <c r="H102" s="24"/>
      <c r="I102" s="23" t="n">
        <f aca="false">SUM(G102*H102)+G102</f>
        <v>1.892</v>
      </c>
      <c r="J102" s="18"/>
    </row>
    <row r="103" s="25" customFormat="true" ht="15" hidden="false" customHeight="true" outlineLevel="0" collapsed="false">
      <c r="A103" s="18"/>
      <c r="B103" s="18" t="s">
        <v>140</v>
      </c>
      <c r="C103" s="19" t="s">
        <v>141</v>
      </c>
      <c r="D103" s="20" t="n">
        <v>4.73</v>
      </c>
      <c r="E103" s="21" t="s">
        <v>11</v>
      </c>
      <c r="F103" s="22" t="s">
        <v>11</v>
      </c>
      <c r="G103" s="23" t="n">
        <f aca="false">SUM(D103)*0.4</f>
        <v>1.892</v>
      </c>
      <c r="H103" s="24"/>
      <c r="I103" s="23" t="n">
        <f aca="false">SUM(G103*H103)+G103</f>
        <v>1.892</v>
      </c>
      <c r="J103" s="18"/>
    </row>
    <row r="104" s="25" customFormat="true" ht="15" hidden="false" customHeight="true" outlineLevel="0" collapsed="false">
      <c r="A104" s="18"/>
      <c r="B104" s="18" t="s">
        <v>142</v>
      </c>
      <c r="C104" s="19" t="s">
        <v>143</v>
      </c>
      <c r="D104" s="20" t="n">
        <v>4.73</v>
      </c>
      <c r="E104" s="21" t="s">
        <v>11</v>
      </c>
      <c r="F104" s="22" t="s">
        <v>11</v>
      </c>
      <c r="G104" s="23" t="n">
        <f aca="false">SUM(D104)*0.4</f>
        <v>1.892</v>
      </c>
      <c r="H104" s="24"/>
      <c r="I104" s="23" t="n">
        <f aca="false">SUM(G104*H104)+G104</f>
        <v>1.892</v>
      </c>
      <c r="J104" s="18"/>
    </row>
    <row r="105" s="25" customFormat="true" ht="15" hidden="false" customHeight="true" outlineLevel="0" collapsed="false">
      <c r="A105" s="18"/>
      <c r="B105" s="18" t="s">
        <v>144</v>
      </c>
      <c r="C105" s="19" t="s">
        <v>145</v>
      </c>
      <c r="D105" s="20" t="n">
        <v>9.35</v>
      </c>
      <c r="E105" s="21" t="s">
        <v>11</v>
      </c>
      <c r="F105" s="22" t="s">
        <v>11</v>
      </c>
      <c r="G105" s="23" t="n">
        <f aca="false">SUM(D105)*0.4</f>
        <v>3.74</v>
      </c>
      <c r="H105" s="24"/>
      <c r="I105" s="23" t="n">
        <f aca="false">SUM(G105*H105)+G105</f>
        <v>3.74</v>
      </c>
      <c r="J105" s="18"/>
    </row>
    <row r="106" s="25" customFormat="true" ht="15" hidden="false" customHeight="true" outlineLevel="0" collapsed="false">
      <c r="A106" s="18"/>
      <c r="B106" s="18" t="s">
        <v>146</v>
      </c>
      <c r="C106" s="19" t="s">
        <v>147</v>
      </c>
      <c r="D106" s="20" t="n">
        <v>9.35</v>
      </c>
      <c r="E106" s="21" t="s">
        <v>11</v>
      </c>
      <c r="F106" s="22" t="s">
        <v>11</v>
      </c>
      <c r="G106" s="23" t="n">
        <f aca="false">SUM(D106)*0.4</f>
        <v>3.74</v>
      </c>
      <c r="H106" s="24"/>
      <c r="I106" s="23" t="n">
        <f aca="false">SUM(G106*H106)+G106</f>
        <v>3.74</v>
      </c>
      <c r="J106" s="18"/>
    </row>
    <row r="107" s="25" customFormat="true" ht="15" hidden="false" customHeight="true" outlineLevel="0" collapsed="false">
      <c r="A107" s="18"/>
      <c r="B107" s="18" t="s">
        <v>148</v>
      </c>
      <c r="C107" s="19" t="s">
        <v>149</v>
      </c>
      <c r="D107" s="20" t="n">
        <v>9.35</v>
      </c>
      <c r="E107" s="21" t="s">
        <v>11</v>
      </c>
      <c r="F107" s="22" t="s">
        <v>11</v>
      </c>
      <c r="G107" s="23" t="n">
        <f aca="false">SUM(D107)*0.4</f>
        <v>3.74</v>
      </c>
      <c r="H107" s="24"/>
      <c r="I107" s="23" t="n">
        <f aca="false">SUM(G107*H107)+G107</f>
        <v>3.74</v>
      </c>
      <c r="J107" s="18"/>
    </row>
    <row r="108" s="25" customFormat="true" ht="15" hidden="false" customHeight="true" outlineLevel="0" collapsed="false">
      <c r="A108" s="19"/>
      <c r="B108" s="32" t="n">
        <v>228</v>
      </c>
      <c r="C108" s="19" t="s">
        <v>63</v>
      </c>
      <c r="D108" s="20" t="n">
        <v>3.1</v>
      </c>
      <c r="E108" s="21" t="s">
        <v>11</v>
      </c>
      <c r="F108" s="37" t="s">
        <v>150</v>
      </c>
      <c r="G108" s="38" t="n">
        <v>0.68</v>
      </c>
      <c r="H108" s="24"/>
      <c r="I108" s="23" t="n">
        <f aca="false">SUM(G108*H108)+G108</f>
        <v>0.68</v>
      </c>
      <c r="J108" s="32"/>
    </row>
    <row r="109" s="25" customFormat="true" ht="15" hidden="false" customHeight="true" outlineLevel="0" collapsed="false">
      <c r="A109" s="19"/>
      <c r="B109" s="32" t="n">
        <v>229</v>
      </c>
      <c r="C109" s="19" t="s">
        <v>66</v>
      </c>
      <c r="D109" s="20" t="n">
        <v>3.1</v>
      </c>
      <c r="E109" s="21" t="s">
        <v>11</v>
      </c>
      <c r="F109" s="37" t="s">
        <v>150</v>
      </c>
      <c r="G109" s="38" t="n">
        <v>0.68</v>
      </c>
      <c r="H109" s="24"/>
      <c r="I109" s="23" t="n">
        <f aca="false">SUM(G109*H109)+G109</f>
        <v>0.68</v>
      </c>
      <c r="J109" s="32"/>
    </row>
    <row r="110" s="25" customFormat="true" ht="15" hidden="false" customHeight="true" outlineLevel="0" collapsed="false">
      <c r="A110" s="19"/>
      <c r="B110" s="32" t="n">
        <v>230</v>
      </c>
      <c r="C110" s="19" t="s">
        <v>68</v>
      </c>
      <c r="D110" s="20" t="n">
        <v>3.1</v>
      </c>
      <c r="E110" s="21" t="s">
        <v>11</v>
      </c>
      <c r="F110" s="37" t="s">
        <v>150</v>
      </c>
      <c r="G110" s="38" t="n">
        <v>0.68</v>
      </c>
      <c r="H110" s="24"/>
      <c r="I110" s="23" t="n">
        <f aca="false">SUM(G110*H110)+G110</f>
        <v>0.68</v>
      </c>
      <c r="J110" s="32"/>
    </row>
    <row r="111" s="25" customFormat="true" ht="15" hidden="false" customHeight="true" outlineLevel="0" collapsed="false">
      <c r="A111" s="26"/>
      <c r="B111" s="27" t="n">
        <v>231</v>
      </c>
      <c r="C111" s="28" t="s">
        <v>151</v>
      </c>
      <c r="D111" s="29" t="n">
        <v>3.36</v>
      </c>
      <c r="E111" s="21" t="s">
        <v>11</v>
      </c>
      <c r="F111" s="31" t="s">
        <v>152</v>
      </c>
      <c r="G111" s="23" t="n">
        <v>1.04</v>
      </c>
      <c r="H111" s="24"/>
      <c r="I111" s="23" t="n">
        <f aca="false">SUM(G111*H111)+G111</f>
        <v>1.04</v>
      </c>
      <c r="J111" s="27"/>
    </row>
    <row r="112" s="25" customFormat="true" ht="15" hidden="false" customHeight="true" outlineLevel="0" collapsed="false">
      <c r="A112" s="26"/>
      <c r="B112" s="27" t="n">
        <v>232</v>
      </c>
      <c r="C112" s="28" t="s">
        <v>153</v>
      </c>
      <c r="D112" s="29" t="n">
        <v>3.36</v>
      </c>
      <c r="E112" s="21" t="s">
        <v>11</v>
      </c>
      <c r="F112" s="31" t="s">
        <v>152</v>
      </c>
      <c r="G112" s="23" t="n">
        <v>1.04</v>
      </c>
      <c r="H112" s="24"/>
      <c r="I112" s="23" t="n">
        <f aca="false">SUM(G112*H112)+G112</f>
        <v>1.04</v>
      </c>
      <c r="J112" s="27"/>
    </row>
    <row r="113" s="25" customFormat="true" ht="15" hidden="false" customHeight="true" outlineLevel="0" collapsed="false">
      <c r="A113" s="26"/>
      <c r="B113" s="27" t="n">
        <v>233</v>
      </c>
      <c r="C113" s="28" t="s">
        <v>154</v>
      </c>
      <c r="D113" s="29" t="n">
        <v>3.36</v>
      </c>
      <c r="E113" s="21" t="s">
        <v>11</v>
      </c>
      <c r="F113" s="31" t="s">
        <v>152</v>
      </c>
      <c r="G113" s="23" t="n">
        <v>1.04</v>
      </c>
      <c r="H113" s="24"/>
      <c r="I113" s="23" t="n">
        <f aca="false">SUM(G113*H113)+G113</f>
        <v>1.04</v>
      </c>
      <c r="J113" s="27"/>
    </row>
    <row r="114" s="25" customFormat="true" ht="15" hidden="false" customHeight="true" outlineLevel="0" collapsed="false">
      <c r="A114" s="18"/>
      <c r="B114" s="18" t="s">
        <v>155</v>
      </c>
      <c r="C114" s="19" t="s">
        <v>156</v>
      </c>
      <c r="D114" s="20" t="n">
        <v>2.52</v>
      </c>
      <c r="E114" s="21" t="s">
        <v>11</v>
      </c>
      <c r="F114" s="22" t="s">
        <v>11</v>
      </c>
      <c r="G114" s="23" t="n">
        <f aca="false">SUM(D114)*0.4</f>
        <v>1.008</v>
      </c>
      <c r="H114" s="24"/>
      <c r="I114" s="23" t="n">
        <f aca="false">SUM(G114*H114)+G114</f>
        <v>1.008</v>
      </c>
      <c r="J114" s="18"/>
    </row>
    <row r="115" s="25" customFormat="true" ht="15" hidden="false" customHeight="true" outlineLevel="0" collapsed="false">
      <c r="A115" s="18"/>
      <c r="B115" s="18" t="s">
        <v>157</v>
      </c>
      <c r="C115" s="19" t="s">
        <v>158</v>
      </c>
      <c r="D115" s="20" t="n">
        <v>2.52</v>
      </c>
      <c r="E115" s="21" t="s">
        <v>11</v>
      </c>
      <c r="F115" s="22" t="s">
        <v>11</v>
      </c>
      <c r="G115" s="23" t="n">
        <f aca="false">SUM(D115)*0.4</f>
        <v>1.008</v>
      </c>
      <c r="H115" s="24"/>
      <c r="I115" s="23" t="n">
        <f aca="false">SUM(G115*H115)+G115</f>
        <v>1.008</v>
      </c>
      <c r="J115" s="18"/>
    </row>
    <row r="116" s="25" customFormat="true" ht="15" hidden="false" customHeight="true" outlineLevel="0" collapsed="false">
      <c r="A116" s="18"/>
      <c r="B116" s="18" t="s">
        <v>159</v>
      </c>
      <c r="C116" s="19" t="s">
        <v>160</v>
      </c>
      <c r="D116" s="20" t="n">
        <v>2.52</v>
      </c>
      <c r="E116" s="21" t="s">
        <v>11</v>
      </c>
      <c r="F116" s="22" t="s">
        <v>11</v>
      </c>
      <c r="G116" s="23" t="n">
        <f aca="false">SUM(D116)*0.4</f>
        <v>1.008</v>
      </c>
      <c r="H116" s="24"/>
      <c r="I116" s="23" t="n">
        <f aca="false">SUM(G116*H116)+G116</f>
        <v>1.008</v>
      </c>
      <c r="J116" s="18"/>
    </row>
    <row r="117" s="25" customFormat="true" ht="15" hidden="false" customHeight="true" outlineLevel="0" collapsed="false">
      <c r="A117" s="18"/>
      <c r="B117" s="18" t="s">
        <v>161</v>
      </c>
      <c r="C117" s="19" t="s">
        <v>162</v>
      </c>
      <c r="D117" s="20" t="n">
        <v>8.09</v>
      </c>
      <c r="E117" s="21" t="s">
        <v>11</v>
      </c>
      <c r="F117" s="22" t="s">
        <v>11</v>
      </c>
      <c r="G117" s="23" t="n">
        <f aca="false">SUM(D117)*0.4</f>
        <v>3.236</v>
      </c>
      <c r="H117" s="24"/>
      <c r="I117" s="23" t="n">
        <f aca="false">SUM(G117*H117)+G117</f>
        <v>3.236</v>
      </c>
      <c r="J117" s="18"/>
    </row>
    <row r="118" s="25" customFormat="true" ht="15" hidden="false" customHeight="true" outlineLevel="0" collapsed="false">
      <c r="A118" s="18"/>
      <c r="B118" s="18" t="s">
        <v>163</v>
      </c>
      <c r="C118" s="19" t="s">
        <v>164</v>
      </c>
      <c r="D118" s="20" t="n">
        <v>8.09</v>
      </c>
      <c r="E118" s="21" t="s">
        <v>11</v>
      </c>
      <c r="F118" s="22" t="s">
        <v>11</v>
      </c>
      <c r="G118" s="23" t="n">
        <f aca="false">SUM(D118)*0.4</f>
        <v>3.236</v>
      </c>
      <c r="H118" s="24"/>
      <c r="I118" s="23" t="n">
        <f aca="false">SUM(G118*H118)+G118</f>
        <v>3.236</v>
      </c>
      <c r="J118" s="18"/>
    </row>
    <row r="119" s="25" customFormat="true" ht="15" hidden="false" customHeight="true" outlineLevel="0" collapsed="false">
      <c r="A119" s="18"/>
      <c r="B119" s="18" t="s">
        <v>165</v>
      </c>
      <c r="C119" s="19" t="s">
        <v>166</v>
      </c>
      <c r="D119" s="20" t="n">
        <v>8.09</v>
      </c>
      <c r="E119" s="21" t="s">
        <v>11</v>
      </c>
      <c r="F119" s="22" t="s">
        <v>11</v>
      </c>
      <c r="G119" s="23" t="n">
        <f aca="false">SUM(D119)*0.4</f>
        <v>3.236</v>
      </c>
      <c r="H119" s="24"/>
      <c r="I119" s="23" t="n">
        <f aca="false">SUM(G119*H119)+G119</f>
        <v>3.236</v>
      </c>
      <c r="J119" s="18"/>
    </row>
    <row r="120" s="25" customFormat="true" ht="15" hidden="false" customHeight="true" outlineLevel="0" collapsed="false">
      <c r="A120" s="18"/>
      <c r="B120" s="32" t="n">
        <v>240</v>
      </c>
      <c r="C120" s="40" t="s">
        <v>167</v>
      </c>
      <c r="D120" s="20" t="n">
        <v>3.05</v>
      </c>
      <c r="E120" s="21" t="s">
        <v>11</v>
      </c>
      <c r="F120" s="30" t="s">
        <v>11</v>
      </c>
      <c r="G120" s="23" t="n">
        <f aca="false">SUM(D120)*0.4</f>
        <v>1.22</v>
      </c>
      <c r="H120" s="24"/>
      <c r="I120" s="23" t="n">
        <f aca="false">SUM(G120*H120)+G120</f>
        <v>1.22</v>
      </c>
      <c r="J120" s="32"/>
    </row>
    <row r="121" s="25" customFormat="true" ht="15" hidden="false" customHeight="true" outlineLevel="0" collapsed="false">
      <c r="A121" s="18"/>
      <c r="B121" s="32" t="n">
        <v>241</v>
      </c>
      <c r="C121" s="40" t="s">
        <v>168</v>
      </c>
      <c r="D121" s="20" t="n">
        <v>3.05</v>
      </c>
      <c r="E121" s="21" t="s">
        <v>11</v>
      </c>
      <c r="F121" s="30" t="s">
        <v>11</v>
      </c>
      <c r="G121" s="23" t="n">
        <f aca="false">SUM(D121)*0.4</f>
        <v>1.22</v>
      </c>
      <c r="H121" s="24"/>
      <c r="I121" s="23" t="n">
        <f aca="false">SUM(G121*H121)+G121</f>
        <v>1.22</v>
      </c>
      <c r="J121" s="32"/>
    </row>
    <row r="122" s="25" customFormat="true" ht="15" hidden="false" customHeight="true" outlineLevel="0" collapsed="false">
      <c r="A122" s="18"/>
      <c r="B122" s="32" t="n">
        <v>242</v>
      </c>
      <c r="C122" s="40" t="s">
        <v>169</v>
      </c>
      <c r="D122" s="20" t="n">
        <v>3.05</v>
      </c>
      <c r="E122" s="21" t="s">
        <v>11</v>
      </c>
      <c r="F122" s="30" t="s">
        <v>11</v>
      </c>
      <c r="G122" s="23" t="n">
        <f aca="false">SUM(D122)*0.4</f>
        <v>1.22</v>
      </c>
      <c r="H122" s="24"/>
      <c r="I122" s="23" t="n">
        <f aca="false">SUM(G122*H122)+G122</f>
        <v>1.22</v>
      </c>
      <c r="J122" s="32"/>
    </row>
    <row r="123" s="25" customFormat="true" ht="15" hidden="false" customHeight="true" outlineLevel="0" collapsed="false">
      <c r="A123" s="18"/>
      <c r="B123" s="18" t="s">
        <v>170</v>
      </c>
      <c r="C123" s="19" t="s">
        <v>171</v>
      </c>
      <c r="D123" s="20" t="n">
        <v>3.68</v>
      </c>
      <c r="E123" s="21" t="s">
        <v>11</v>
      </c>
      <c r="F123" s="22" t="s">
        <v>11</v>
      </c>
      <c r="G123" s="23" t="n">
        <f aca="false">SUM(D123)*0.4</f>
        <v>1.472</v>
      </c>
      <c r="H123" s="24"/>
      <c r="I123" s="23" t="n">
        <f aca="false">SUM(G123*H123)+G123</f>
        <v>1.472</v>
      </c>
      <c r="J123" s="18"/>
    </row>
    <row r="124" s="25" customFormat="true" ht="15" hidden="false" customHeight="true" outlineLevel="0" collapsed="false">
      <c r="A124" s="18"/>
      <c r="B124" s="18" t="s">
        <v>172</v>
      </c>
      <c r="C124" s="19" t="s">
        <v>173</v>
      </c>
      <c r="D124" s="20" t="n">
        <v>3.68</v>
      </c>
      <c r="E124" s="21" t="s">
        <v>11</v>
      </c>
      <c r="F124" s="22" t="s">
        <v>11</v>
      </c>
      <c r="G124" s="23" t="n">
        <f aca="false">SUM(D124)*0.4</f>
        <v>1.472</v>
      </c>
      <c r="H124" s="24"/>
      <c r="I124" s="23" t="n">
        <f aca="false">SUM(G124*H124)+G124</f>
        <v>1.472</v>
      </c>
      <c r="J124" s="18"/>
    </row>
    <row r="125" s="25" customFormat="true" ht="15" hidden="false" customHeight="true" outlineLevel="0" collapsed="false">
      <c r="A125" s="18"/>
      <c r="B125" s="18" t="s">
        <v>174</v>
      </c>
      <c r="C125" s="19" t="s">
        <v>175</v>
      </c>
      <c r="D125" s="20" t="n">
        <v>3.68</v>
      </c>
      <c r="E125" s="21" t="s">
        <v>11</v>
      </c>
      <c r="F125" s="22" t="s">
        <v>11</v>
      </c>
      <c r="G125" s="23" t="n">
        <f aca="false">SUM(D125)*0.4</f>
        <v>1.472</v>
      </c>
      <c r="H125" s="24"/>
      <c r="I125" s="23" t="n">
        <f aca="false">SUM(G125*H125)+G125</f>
        <v>1.472</v>
      </c>
      <c r="J125" s="18"/>
    </row>
    <row r="126" s="25" customFormat="true" ht="15" hidden="false" customHeight="true" outlineLevel="0" collapsed="false">
      <c r="A126" s="18"/>
      <c r="B126" s="18" t="s">
        <v>176</v>
      </c>
      <c r="C126" s="19" t="s">
        <v>177</v>
      </c>
      <c r="D126" s="20" t="n">
        <v>4.41</v>
      </c>
      <c r="E126" s="21" t="s">
        <v>11</v>
      </c>
      <c r="F126" s="22" t="s">
        <v>11</v>
      </c>
      <c r="G126" s="23" t="n">
        <f aca="false">SUM(D126)*0.4</f>
        <v>1.764</v>
      </c>
      <c r="H126" s="24"/>
      <c r="I126" s="23" t="n">
        <f aca="false">SUM(G126*H126)+G126</f>
        <v>1.764</v>
      </c>
      <c r="J126" s="18"/>
    </row>
    <row r="127" s="25" customFormat="true" ht="15" hidden="false" customHeight="true" outlineLevel="0" collapsed="false">
      <c r="A127" s="18"/>
      <c r="B127" s="18" t="s">
        <v>178</v>
      </c>
      <c r="C127" s="19" t="s">
        <v>179</v>
      </c>
      <c r="D127" s="20" t="n">
        <v>4.41</v>
      </c>
      <c r="E127" s="21" t="s">
        <v>11</v>
      </c>
      <c r="F127" s="22" t="s">
        <v>11</v>
      </c>
      <c r="G127" s="23" t="n">
        <f aca="false">SUM(D127)*0.4</f>
        <v>1.764</v>
      </c>
      <c r="H127" s="24"/>
      <c r="I127" s="23" t="n">
        <f aca="false">SUM(G127*H127)+G127</f>
        <v>1.764</v>
      </c>
      <c r="J127" s="18"/>
    </row>
    <row r="128" s="25" customFormat="true" ht="15" hidden="false" customHeight="true" outlineLevel="0" collapsed="false">
      <c r="A128" s="18"/>
      <c r="B128" s="18" t="s">
        <v>180</v>
      </c>
      <c r="C128" s="19" t="s">
        <v>181</v>
      </c>
      <c r="D128" s="20" t="n">
        <v>4.41</v>
      </c>
      <c r="E128" s="21" t="s">
        <v>11</v>
      </c>
      <c r="F128" s="22" t="s">
        <v>11</v>
      </c>
      <c r="G128" s="23" t="n">
        <f aca="false">SUM(D128)*0.4</f>
        <v>1.764</v>
      </c>
      <c r="H128" s="24"/>
      <c r="I128" s="23" t="n">
        <f aca="false">SUM(G128*H128)+G128</f>
        <v>1.764</v>
      </c>
      <c r="J128" s="18"/>
    </row>
    <row r="129" s="25" customFormat="true" ht="15" hidden="false" customHeight="true" outlineLevel="0" collapsed="false">
      <c r="A129" s="26"/>
      <c r="B129" s="27" t="n">
        <v>249</v>
      </c>
      <c r="C129" s="28" t="s">
        <v>182</v>
      </c>
      <c r="D129" s="29" t="n">
        <v>6.2</v>
      </c>
      <c r="E129" s="21" t="s">
        <v>11</v>
      </c>
      <c r="F129" s="30" t="s">
        <v>11</v>
      </c>
      <c r="G129" s="23" t="n">
        <f aca="false">SUM(D129)*0.4</f>
        <v>2.48</v>
      </c>
      <c r="H129" s="24"/>
      <c r="I129" s="23" t="n">
        <f aca="false">SUM(G129*H129)+G129</f>
        <v>2.48</v>
      </c>
      <c r="J129" s="27"/>
    </row>
    <row r="130" s="25" customFormat="true" ht="15" hidden="false" customHeight="true" outlineLevel="0" collapsed="false">
      <c r="A130" s="26"/>
      <c r="B130" s="27" t="n">
        <v>250</v>
      </c>
      <c r="C130" s="28" t="s">
        <v>183</v>
      </c>
      <c r="D130" s="29" t="n">
        <v>6.2</v>
      </c>
      <c r="E130" s="21" t="s">
        <v>11</v>
      </c>
      <c r="F130" s="30" t="s">
        <v>11</v>
      </c>
      <c r="G130" s="23" t="n">
        <f aca="false">SUM(D130)*0.4</f>
        <v>2.48</v>
      </c>
      <c r="H130" s="24"/>
      <c r="I130" s="23" t="n">
        <f aca="false">SUM(G130*H130)+G130</f>
        <v>2.48</v>
      </c>
      <c r="J130" s="27"/>
    </row>
    <row r="131" s="25" customFormat="true" ht="15" hidden="false" customHeight="true" outlineLevel="0" collapsed="false">
      <c r="A131" s="26"/>
      <c r="B131" s="27" t="n">
        <v>251</v>
      </c>
      <c r="C131" s="28" t="s">
        <v>184</v>
      </c>
      <c r="D131" s="29" t="n">
        <v>6.2</v>
      </c>
      <c r="E131" s="21" t="s">
        <v>11</v>
      </c>
      <c r="F131" s="30" t="s">
        <v>11</v>
      </c>
      <c r="G131" s="23" t="n">
        <f aca="false">SUM(D131)*0.4</f>
        <v>2.48</v>
      </c>
      <c r="H131" s="24"/>
      <c r="I131" s="23" t="n">
        <f aca="false">SUM(G131*H131)+G131</f>
        <v>2.48</v>
      </c>
      <c r="J131" s="27"/>
    </row>
    <row r="132" s="25" customFormat="true" ht="15" hidden="false" customHeight="true" outlineLevel="0" collapsed="false">
      <c r="A132" s="26"/>
      <c r="B132" s="27" t="n">
        <v>252</v>
      </c>
      <c r="C132" s="28" t="s">
        <v>185</v>
      </c>
      <c r="D132" s="29" t="n">
        <v>4.73</v>
      </c>
      <c r="E132" s="21" t="s">
        <v>11</v>
      </c>
      <c r="F132" s="30" t="s">
        <v>11</v>
      </c>
      <c r="G132" s="23" t="n">
        <f aca="false">SUM(D132)*0.4</f>
        <v>1.892</v>
      </c>
      <c r="H132" s="24"/>
      <c r="I132" s="23" t="n">
        <f aca="false">SUM(G132*H132)+G132</f>
        <v>1.892</v>
      </c>
      <c r="J132" s="27"/>
    </row>
    <row r="133" s="25" customFormat="true" ht="15" hidden="false" customHeight="true" outlineLevel="0" collapsed="false">
      <c r="A133" s="26"/>
      <c r="B133" s="27" t="n">
        <v>253</v>
      </c>
      <c r="C133" s="28" t="s">
        <v>186</v>
      </c>
      <c r="D133" s="29" t="n">
        <v>4.73</v>
      </c>
      <c r="E133" s="21" t="s">
        <v>11</v>
      </c>
      <c r="F133" s="30" t="s">
        <v>11</v>
      </c>
      <c r="G133" s="23" t="n">
        <f aca="false">SUM(D133)*0.4</f>
        <v>1.892</v>
      </c>
      <c r="H133" s="24"/>
      <c r="I133" s="23" t="n">
        <f aca="false">SUM(G133*H133)+G133</f>
        <v>1.892</v>
      </c>
      <c r="J133" s="27"/>
    </row>
    <row r="134" s="25" customFormat="true" ht="15" hidden="false" customHeight="true" outlineLevel="0" collapsed="false">
      <c r="A134" s="26"/>
      <c r="B134" s="27" t="n">
        <v>254</v>
      </c>
      <c r="C134" s="28" t="s">
        <v>187</v>
      </c>
      <c r="D134" s="29" t="n">
        <v>4.73</v>
      </c>
      <c r="E134" s="21" t="s">
        <v>11</v>
      </c>
      <c r="F134" s="30" t="s">
        <v>11</v>
      </c>
      <c r="G134" s="23" t="n">
        <f aca="false">SUM(D134)*0.4</f>
        <v>1.892</v>
      </c>
      <c r="H134" s="24"/>
      <c r="I134" s="23" t="n">
        <f aca="false">SUM(G134*H134)+G134</f>
        <v>1.892</v>
      </c>
      <c r="J134" s="27"/>
    </row>
    <row r="135" s="25" customFormat="true" ht="15" hidden="false" customHeight="true" outlineLevel="0" collapsed="false">
      <c r="A135" s="26"/>
      <c r="B135" s="27" t="n">
        <v>255</v>
      </c>
      <c r="C135" s="28" t="s">
        <v>188</v>
      </c>
      <c r="D135" s="29" t="n">
        <v>3.68</v>
      </c>
      <c r="E135" s="21" t="s">
        <v>11</v>
      </c>
      <c r="F135" s="30" t="s">
        <v>11</v>
      </c>
      <c r="G135" s="23" t="n">
        <f aca="false">SUM(D135)*0.4</f>
        <v>1.472</v>
      </c>
      <c r="H135" s="24"/>
      <c r="I135" s="23" t="n">
        <f aca="false">SUM(G135*H135)+G135</f>
        <v>1.472</v>
      </c>
      <c r="J135" s="27"/>
    </row>
    <row r="136" s="25" customFormat="true" ht="15" hidden="false" customHeight="true" outlineLevel="0" collapsed="false">
      <c r="A136" s="26"/>
      <c r="B136" s="27" t="n">
        <v>256</v>
      </c>
      <c r="C136" s="28" t="s">
        <v>189</v>
      </c>
      <c r="D136" s="29" t="n">
        <v>3.68</v>
      </c>
      <c r="E136" s="21" t="s">
        <v>11</v>
      </c>
      <c r="F136" s="30" t="s">
        <v>11</v>
      </c>
      <c r="G136" s="23" t="n">
        <f aca="false">SUM(D136)*0.4</f>
        <v>1.472</v>
      </c>
      <c r="H136" s="24"/>
      <c r="I136" s="23" t="n">
        <f aca="false">SUM(G136*H136)+G136</f>
        <v>1.472</v>
      </c>
      <c r="J136" s="27"/>
    </row>
    <row r="137" s="25" customFormat="true" ht="15" hidden="false" customHeight="true" outlineLevel="0" collapsed="false">
      <c r="A137" s="26"/>
      <c r="B137" s="27" t="n">
        <v>257</v>
      </c>
      <c r="C137" s="28" t="s">
        <v>190</v>
      </c>
      <c r="D137" s="29" t="n">
        <v>3.68</v>
      </c>
      <c r="E137" s="21" t="s">
        <v>11</v>
      </c>
      <c r="F137" s="30" t="s">
        <v>11</v>
      </c>
      <c r="G137" s="23" t="n">
        <f aca="false">SUM(D137)*0.4</f>
        <v>1.472</v>
      </c>
      <c r="H137" s="24"/>
      <c r="I137" s="23" t="n">
        <f aca="false">SUM(G137*H137)+G137</f>
        <v>1.472</v>
      </c>
      <c r="J137" s="27"/>
    </row>
    <row r="138" s="25" customFormat="true" ht="15" hidden="false" customHeight="true" outlineLevel="0" collapsed="false">
      <c r="A138" s="26"/>
      <c r="B138" s="27" t="n">
        <v>258</v>
      </c>
      <c r="C138" s="28" t="s">
        <v>191</v>
      </c>
      <c r="D138" s="29" t="n">
        <v>2.84</v>
      </c>
      <c r="E138" s="21" t="s">
        <v>11</v>
      </c>
      <c r="F138" s="30" t="s">
        <v>11</v>
      </c>
      <c r="G138" s="23" t="n">
        <f aca="false">SUM(D138)*0.4</f>
        <v>1.136</v>
      </c>
      <c r="H138" s="24"/>
      <c r="I138" s="23" t="n">
        <f aca="false">SUM(G138*H138)+G138</f>
        <v>1.136</v>
      </c>
      <c r="J138" s="27"/>
    </row>
    <row r="139" s="25" customFormat="true" ht="15" hidden="false" customHeight="true" outlineLevel="0" collapsed="false">
      <c r="A139" s="26"/>
      <c r="B139" s="27" t="n">
        <v>259</v>
      </c>
      <c r="C139" s="28" t="s">
        <v>192</v>
      </c>
      <c r="D139" s="29" t="n">
        <v>2.84</v>
      </c>
      <c r="E139" s="21" t="s">
        <v>11</v>
      </c>
      <c r="F139" s="41" t="s">
        <v>11</v>
      </c>
      <c r="G139" s="23" t="n">
        <f aca="false">SUM(D139)*0.4</f>
        <v>1.136</v>
      </c>
      <c r="H139" s="24"/>
      <c r="I139" s="23" t="n">
        <f aca="false">SUM(G139*H139)+G139</f>
        <v>1.136</v>
      </c>
      <c r="J139" s="27"/>
    </row>
    <row r="140" s="25" customFormat="true" ht="15" hidden="false" customHeight="true" outlineLevel="0" collapsed="false">
      <c r="A140" s="26"/>
      <c r="B140" s="27" t="n">
        <v>260</v>
      </c>
      <c r="C140" s="28" t="s">
        <v>193</v>
      </c>
      <c r="D140" s="29" t="n">
        <v>2.84</v>
      </c>
      <c r="E140" s="21" t="s">
        <v>11</v>
      </c>
      <c r="F140" s="30" t="s">
        <v>11</v>
      </c>
      <c r="G140" s="23" t="n">
        <f aca="false">SUM(D140)*0.4</f>
        <v>1.136</v>
      </c>
      <c r="H140" s="24"/>
      <c r="I140" s="23" t="n">
        <f aca="false">SUM(G140*H140)+G140</f>
        <v>1.136</v>
      </c>
      <c r="J140" s="27"/>
    </row>
    <row r="141" s="25" customFormat="true" ht="15" hidden="false" customHeight="true" outlineLevel="0" collapsed="false">
      <c r="A141" s="26"/>
      <c r="B141" s="27" t="n">
        <v>261</v>
      </c>
      <c r="C141" s="28" t="s">
        <v>194</v>
      </c>
      <c r="D141" s="29" t="n">
        <v>2.84</v>
      </c>
      <c r="E141" s="21" t="s">
        <v>11</v>
      </c>
      <c r="F141" s="30" t="s">
        <v>11</v>
      </c>
      <c r="G141" s="23" t="n">
        <f aca="false">SUM(D141)*0.4</f>
        <v>1.136</v>
      </c>
      <c r="H141" s="24"/>
      <c r="I141" s="23" t="n">
        <f aca="false">SUM(G141*H141)+G141</f>
        <v>1.136</v>
      </c>
      <c r="J141" s="27"/>
    </row>
    <row r="142" s="25" customFormat="true" ht="15" hidden="false" customHeight="true" outlineLevel="0" collapsed="false">
      <c r="A142" s="26"/>
      <c r="B142" s="27" t="n">
        <v>262</v>
      </c>
      <c r="C142" s="28" t="s">
        <v>195</v>
      </c>
      <c r="D142" s="29" t="n">
        <v>2.84</v>
      </c>
      <c r="E142" s="21" t="s">
        <v>11</v>
      </c>
      <c r="F142" s="30" t="s">
        <v>11</v>
      </c>
      <c r="G142" s="23" t="n">
        <f aca="false">SUM(D142)*0.4</f>
        <v>1.136</v>
      </c>
      <c r="H142" s="24"/>
      <c r="I142" s="23" t="n">
        <f aca="false">SUM(G142*H142)+G142</f>
        <v>1.136</v>
      </c>
      <c r="J142" s="27"/>
    </row>
    <row r="143" s="25" customFormat="true" ht="15" hidden="false" customHeight="true" outlineLevel="0" collapsed="false">
      <c r="A143" s="26"/>
      <c r="B143" s="27" t="n">
        <v>263</v>
      </c>
      <c r="C143" s="28" t="s">
        <v>196</v>
      </c>
      <c r="D143" s="29" t="n">
        <v>2.84</v>
      </c>
      <c r="E143" s="21" t="s">
        <v>11</v>
      </c>
      <c r="F143" s="30" t="s">
        <v>11</v>
      </c>
      <c r="G143" s="23" t="n">
        <f aca="false">SUM(D143)*0.4</f>
        <v>1.136</v>
      </c>
      <c r="H143" s="24"/>
      <c r="I143" s="23" t="n">
        <f aca="false">SUM(G143*H143)+G143</f>
        <v>1.136</v>
      </c>
      <c r="J143" s="27"/>
    </row>
    <row r="144" s="25" customFormat="true" ht="15" hidden="false" customHeight="true" outlineLevel="0" collapsed="false">
      <c r="A144" s="26"/>
      <c r="B144" s="27" t="n">
        <v>264</v>
      </c>
      <c r="C144" s="28" t="s">
        <v>197</v>
      </c>
      <c r="D144" s="29" t="n">
        <v>2.84</v>
      </c>
      <c r="E144" s="21" t="s">
        <v>11</v>
      </c>
      <c r="F144" s="30" t="s">
        <v>11</v>
      </c>
      <c r="G144" s="23" t="n">
        <f aca="false">SUM(D144)*0.4</f>
        <v>1.136</v>
      </c>
      <c r="H144" s="24"/>
      <c r="I144" s="23" t="n">
        <f aca="false">SUM(G144*H144)+G144</f>
        <v>1.136</v>
      </c>
      <c r="J144" s="27"/>
    </row>
    <row r="145" s="25" customFormat="true" ht="15" hidden="false" customHeight="true" outlineLevel="0" collapsed="false">
      <c r="A145" s="26"/>
      <c r="B145" s="27" t="n">
        <v>265</v>
      </c>
      <c r="C145" s="28" t="s">
        <v>198</v>
      </c>
      <c r="D145" s="29" t="n">
        <v>2.84</v>
      </c>
      <c r="E145" s="21" t="s">
        <v>11</v>
      </c>
      <c r="F145" s="30" t="s">
        <v>11</v>
      </c>
      <c r="G145" s="23" t="n">
        <f aca="false">SUM(D145)*0.4</f>
        <v>1.136</v>
      </c>
      <c r="H145" s="24"/>
      <c r="I145" s="23" t="n">
        <f aca="false">SUM(G145*H145)+G145</f>
        <v>1.136</v>
      </c>
      <c r="J145" s="27"/>
    </row>
    <row r="146" s="25" customFormat="true" ht="15" hidden="false" customHeight="true" outlineLevel="0" collapsed="false">
      <c r="A146" s="26"/>
      <c r="B146" s="27" t="n">
        <v>266</v>
      </c>
      <c r="C146" s="28" t="s">
        <v>199</v>
      </c>
      <c r="D146" s="29" t="n">
        <v>2.84</v>
      </c>
      <c r="E146" s="21" t="s">
        <v>11</v>
      </c>
      <c r="F146" s="30" t="s">
        <v>11</v>
      </c>
      <c r="G146" s="23" t="n">
        <f aca="false">SUM(D146)*0.4</f>
        <v>1.136</v>
      </c>
      <c r="H146" s="24"/>
      <c r="I146" s="23" t="n">
        <f aca="false">SUM(G146*H146)+G146</f>
        <v>1.136</v>
      </c>
      <c r="J146" s="27"/>
    </row>
    <row r="147" s="25" customFormat="true" ht="15" hidden="false" customHeight="true" outlineLevel="0" collapsed="false">
      <c r="A147" s="26"/>
      <c r="B147" s="27" t="n">
        <v>267</v>
      </c>
      <c r="C147" s="28" t="s">
        <v>200</v>
      </c>
      <c r="D147" s="29" t="n">
        <v>3.47</v>
      </c>
      <c r="E147" s="21" t="s">
        <v>11</v>
      </c>
      <c r="F147" s="30" t="s">
        <v>11</v>
      </c>
      <c r="G147" s="23" t="n">
        <f aca="false">SUM(D147)*0.4</f>
        <v>1.388</v>
      </c>
      <c r="H147" s="24"/>
      <c r="I147" s="23" t="n">
        <f aca="false">SUM(G147*H147)+G147</f>
        <v>1.388</v>
      </c>
      <c r="J147" s="27"/>
    </row>
    <row r="148" s="25" customFormat="true" ht="15" hidden="false" customHeight="true" outlineLevel="0" collapsed="false">
      <c r="A148" s="26"/>
      <c r="B148" s="27" t="n">
        <v>268</v>
      </c>
      <c r="C148" s="28" t="s">
        <v>201</v>
      </c>
      <c r="D148" s="29" t="n">
        <v>3.47</v>
      </c>
      <c r="E148" s="21" t="s">
        <v>11</v>
      </c>
      <c r="F148" s="30" t="s">
        <v>11</v>
      </c>
      <c r="G148" s="23" t="n">
        <f aca="false">SUM(D148)*0.4</f>
        <v>1.388</v>
      </c>
      <c r="H148" s="24"/>
      <c r="I148" s="23" t="n">
        <f aca="false">SUM(G148*H148)+G148</f>
        <v>1.388</v>
      </c>
      <c r="J148" s="27"/>
    </row>
    <row r="149" s="25" customFormat="true" ht="15" hidden="false" customHeight="true" outlineLevel="0" collapsed="false">
      <c r="A149" s="26"/>
      <c r="B149" s="27" t="n">
        <v>269</v>
      </c>
      <c r="C149" s="28" t="s">
        <v>202</v>
      </c>
      <c r="D149" s="29" t="n">
        <v>3.47</v>
      </c>
      <c r="E149" s="21" t="s">
        <v>11</v>
      </c>
      <c r="F149" s="30" t="s">
        <v>11</v>
      </c>
      <c r="G149" s="23" t="n">
        <f aca="false">SUM(D149)*0.4</f>
        <v>1.388</v>
      </c>
      <c r="H149" s="24"/>
      <c r="I149" s="23" t="n">
        <f aca="false">SUM(G149*H149)+G149</f>
        <v>1.388</v>
      </c>
      <c r="J149" s="27"/>
    </row>
    <row r="150" s="25" customFormat="true" ht="15" hidden="false" customHeight="true" outlineLevel="0" collapsed="false">
      <c r="A150" s="26"/>
      <c r="B150" s="27" t="n">
        <v>272</v>
      </c>
      <c r="C150" s="28" t="s">
        <v>203</v>
      </c>
      <c r="D150" s="29" t="n">
        <v>3.36</v>
      </c>
      <c r="E150" s="21" t="s">
        <v>11</v>
      </c>
      <c r="F150" s="30" t="s">
        <v>11</v>
      </c>
      <c r="G150" s="23" t="n">
        <f aca="false">SUM(D150)*0.4</f>
        <v>1.344</v>
      </c>
      <c r="H150" s="24"/>
      <c r="I150" s="23" t="n">
        <f aca="false">SUM(G150*H150)+G150</f>
        <v>1.344</v>
      </c>
      <c r="J150" s="27"/>
    </row>
    <row r="151" s="25" customFormat="true" ht="15" hidden="false" customHeight="true" outlineLevel="0" collapsed="false">
      <c r="A151" s="18"/>
      <c r="B151" s="18" t="s">
        <v>204</v>
      </c>
      <c r="C151" s="19" t="s">
        <v>205</v>
      </c>
      <c r="D151" s="20" t="n">
        <v>3.36</v>
      </c>
      <c r="E151" s="21" t="s">
        <v>11</v>
      </c>
      <c r="F151" s="22" t="s">
        <v>11</v>
      </c>
      <c r="G151" s="23" t="n">
        <f aca="false">SUM(D151)*0.4</f>
        <v>1.344</v>
      </c>
      <c r="H151" s="24"/>
      <c r="I151" s="23" t="n">
        <f aca="false">SUM(G151*H151)+G151</f>
        <v>1.344</v>
      </c>
      <c r="J151" s="18"/>
    </row>
    <row r="152" s="25" customFormat="true" ht="15" hidden="false" customHeight="true" outlineLevel="0" collapsed="false">
      <c r="A152" s="26"/>
      <c r="B152" s="42" t="n">
        <v>278</v>
      </c>
      <c r="C152" s="28" t="s">
        <v>206</v>
      </c>
      <c r="D152" s="29" t="n">
        <v>4.52</v>
      </c>
      <c r="E152" s="21" t="s">
        <v>11</v>
      </c>
      <c r="F152" s="30" t="s">
        <v>11</v>
      </c>
      <c r="G152" s="23" t="n">
        <f aca="false">SUM(D152)*0.4</f>
        <v>1.808</v>
      </c>
      <c r="H152" s="24"/>
      <c r="I152" s="23" t="n">
        <f aca="false">SUM(G152*H152)+G152</f>
        <v>1.808</v>
      </c>
      <c r="J152" s="42"/>
    </row>
    <row r="153" s="25" customFormat="true" ht="15" hidden="false" customHeight="true" outlineLevel="0" collapsed="false">
      <c r="A153" s="18"/>
      <c r="B153" s="18" t="s">
        <v>207</v>
      </c>
      <c r="C153" s="19" t="s">
        <v>208</v>
      </c>
      <c r="D153" s="20" t="n">
        <v>3.36</v>
      </c>
      <c r="E153" s="21" t="s">
        <v>11</v>
      </c>
      <c r="F153" s="22" t="s">
        <v>11</v>
      </c>
      <c r="G153" s="23" t="n">
        <f aca="false">SUM(D153)*0.4</f>
        <v>1.344</v>
      </c>
      <c r="H153" s="24"/>
      <c r="I153" s="23" t="n">
        <f aca="false">SUM(G153*H153)+G153</f>
        <v>1.344</v>
      </c>
      <c r="J153" s="18"/>
    </row>
    <row r="154" s="25" customFormat="true" ht="15" hidden="false" customHeight="true" outlineLevel="0" collapsed="false">
      <c r="A154" s="18"/>
      <c r="B154" s="18" t="s">
        <v>209</v>
      </c>
      <c r="C154" s="19" t="s">
        <v>210</v>
      </c>
      <c r="D154" s="20" t="n">
        <v>3.36</v>
      </c>
      <c r="E154" s="21" t="s">
        <v>11</v>
      </c>
      <c r="F154" s="22" t="s">
        <v>11</v>
      </c>
      <c r="G154" s="23" t="n">
        <f aca="false">SUM(D154)*0.4</f>
        <v>1.344</v>
      </c>
      <c r="H154" s="24"/>
      <c r="I154" s="23" t="n">
        <f aca="false">SUM(G154*H154)+G154</f>
        <v>1.344</v>
      </c>
      <c r="J154" s="18"/>
    </row>
    <row r="155" s="25" customFormat="true" ht="15" hidden="false" customHeight="true" outlineLevel="0" collapsed="false">
      <c r="A155" s="26"/>
      <c r="B155" s="27" t="n">
        <v>282</v>
      </c>
      <c r="C155" s="28" t="s">
        <v>211</v>
      </c>
      <c r="D155" s="29" t="n">
        <v>3.57</v>
      </c>
      <c r="E155" s="21" t="s">
        <v>11</v>
      </c>
      <c r="F155" s="30" t="s">
        <v>11</v>
      </c>
      <c r="G155" s="23" t="n">
        <f aca="false">SUM(D155)*0.4</f>
        <v>1.428</v>
      </c>
      <c r="H155" s="24"/>
      <c r="I155" s="23" t="n">
        <f aca="false">SUM(G155*H155)+G155</f>
        <v>1.428</v>
      </c>
      <c r="J155" s="27"/>
    </row>
    <row r="156" s="25" customFormat="true" ht="15" hidden="false" customHeight="true" outlineLevel="0" collapsed="false">
      <c r="A156" s="26"/>
      <c r="B156" s="27" t="n">
        <v>283</v>
      </c>
      <c r="C156" s="28" t="s">
        <v>212</v>
      </c>
      <c r="D156" s="29" t="n">
        <v>28.14</v>
      </c>
      <c r="E156" s="21" t="s">
        <v>11</v>
      </c>
      <c r="F156" s="30" t="s">
        <v>11</v>
      </c>
      <c r="G156" s="23" t="n">
        <f aca="false">SUM(D156)*0.4</f>
        <v>11.256</v>
      </c>
      <c r="H156" s="24"/>
      <c r="I156" s="23" t="n">
        <f aca="false">SUM(G156*H156)+G156</f>
        <v>11.256</v>
      </c>
      <c r="J156" s="27"/>
    </row>
    <row r="157" s="25" customFormat="true" ht="15" hidden="false" customHeight="true" outlineLevel="0" collapsed="false">
      <c r="A157" s="26"/>
      <c r="B157" s="27" t="n">
        <v>284</v>
      </c>
      <c r="C157" s="28" t="s">
        <v>213</v>
      </c>
      <c r="D157" s="29" t="n">
        <v>28.14</v>
      </c>
      <c r="E157" s="21" t="s">
        <v>11</v>
      </c>
      <c r="F157" s="30" t="s">
        <v>11</v>
      </c>
      <c r="G157" s="23" t="n">
        <f aca="false">SUM(D157)*0.4</f>
        <v>11.256</v>
      </c>
      <c r="H157" s="24"/>
      <c r="I157" s="23" t="n">
        <f aca="false">SUM(G157*H157)+G157</f>
        <v>11.256</v>
      </c>
      <c r="J157" s="27"/>
    </row>
    <row r="158" s="25" customFormat="true" ht="15" hidden="false" customHeight="true" outlineLevel="0" collapsed="false">
      <c r="A158" s="26"/>
      <c r="B158" s="27" t="n">
        <v>285</v>
      </c>
      <c r="C158" s="28" t="s">
        <v>214</v>
      </c>
      <c r="D158" s="29" t="n">
        <v>28.14</v>
      </c>
      <c r="E158" s="21" t="s">
        <v>11</v>
      </c>
      <c r="F158" s="30" t="s">
        <v>11</v>
      </c>
      <c r="G158" s="23" t="n">
        <f aca="false">SUM(D158)*0.4</f>
        <v>11.256</v>
      </c>
      <c r="H158" s="24"/>
      <c r="I158" s="23" t="n">
        <f aca="false">SUM(G158*H158)+G158</f>
        <v>11.256</v>
      </c>
      <c r="J158" s="27"/>
    </row>
    <row r="159" s="25" customFormat="true" ht="15" hidden="false" customHeight="true" outlineLevel="0" collapsed="false">
      <c r="A159" s="18"/>
      <c r="B159" s="18" t="s">
        <v>215</v>
      </c>
      <c r="C159" s="19" t="s">
        <v>216</v>
      </c>
      <c r="D159" s="20" t="n">
        <v>4.83</v>
      </c>
      <c r="E159" s="21" t="s">
        <v>11</v>
      </c>
      <c r="F159" s="22" t="s">
        <v>11</v>
      </c>
      <c r="G159" s="23" t="n">
        <f aca="false">SUM(D159)*0.4</f>
        <v>1.932</v>
      </c>
      <c r="H159" s="24"/>
      <c r="I159" s="23" t="n">
        <f aca="false">SUM(G159*H159)+G159</f>
        <v>1.932</v>
      </c>
      <c r="J159" s="18"/>
    </row>
    <row r="160" s="25" customFormat="true" ht="15" hidden="false" customHeight="true" outlineLevel="0" collapsed="false">
      <c r="A160" s="18"/>
      <c r="B160" s="18" t="s">
        <v>217</v>
      </c>
      <c r="C160" s="19" t="s">
        <v>218</v>
      </c>
      <c r="D160" s="20" t="n">
        <v>4.83</v>
      </c>
      <c r="E160" s="21" t="s">
        <v>11</v>
      </c>
      <c r="F160" s="22" t="s">
        <v>11</v>
      </c>
      <c r="G160" s="23" t="n">
        <f aca="false">SUM(D160)*0.4</f>
        <v>1.932</v>
      </c>
      <c r="H160" s="24"/>
      <c r="I160" s="23" t="n">
        <f aca="false">SUM(G160*H160)+G160</f>
        <v>1.932</v>
      </c>
      <c r="J160" s="18"/>
    </row>
    <row r="161" s="25" customFormat="true" ht="15" hidden="false" customHeight="true" outlineLevel="0" collapsed="false">
      <c r="A161" s="18"/>
      <c r="B161" s="18" t="s">
        <v>219</v>
      </c>
      <c r="C161" s="19" t="s">
        <v>220</v>
      </c>
      <c r="D161" s="20" t="n">
        <v>5.88</v>
      </c>
      <c r="E161" s="21" t="s">
        <v>11</v>
      </c>
      <c r="F161" s="22" t="s">
        <v>11</v>
      </c>
      <c r="G161" s="23" t="n">
        <f aca="false">SUM(D161)*0.4</f>
        <v>2.352</v>
      </c>
      <c r="H161" s="24"/>
      <c r="I161" s="23" t="n">
        <f aca="false">SUM(G161*H161)+G161</f>
        <v>2.352</v>
      </c>
      <c r="J161" s="18"/>
    </row>
    <row r="162" s="25" customFormat="true" ht="15" hidden="false" customHeight="true" outlineLevel="0" collapsed="false">
      <c r="A162" s="18"/>
      <c r="B162" s="18" t="s">
        <v>221</v>
      </c>
      <c r="C162" s="19" t="s">
        <v>222</v>
      </c>
      <c r="D162" s="20" t="n">
        <v>8.4</v>
      </c>
      <c r="E162" s="21" t="s">
        <v>11</v>
      </c>
      <c r="F162" s="22" t="s">
        <v>11</v>
      </c>
      <c r="G162" s="23" t="n">
        <f aca="false">SUM(D162)*0.4</f>
        <v>3.36</v>
      </c>
      <c r="H162" s="24"/>
      <c r="I162" s="23" t="n">
        <f aca="false">SUM(G162*H162)+G162</f>
        <v>3.36</v>
      </c>
      <c r="J162" s="18"/>
    </row>
    <row r="163" s="25" customFormat="true" ht="15" hidden="false" customHeight="true" outlineLevel="0" collapsed="false">
      <c r="A163" s="18"/>
      <c r="B163" s="18" t="s">
        <v>223</v>
      </c>
      <c r="C163" s="19" t="s">
        <v>224</v>
      </c>
      <c r="D163" s="20" t="n">
        <v>8.4</v>
      </c>
      <c r="E163" s="21" t="s">
        <v>11</v>
      </c>
      <c r="F163" s="22" t="s">
        <v>11</v>
      </c>
      <c r="G163" s="23" t="n">
        <f aca="false">SUM(D163)*0.4</f>
        <v>3.36</v>
      </c>
      <c r="H163" s="24"/>
      <c r="I163" s="23" t="n">
        <f aca="false">SUM(G163*H163)+G163</f>
        <v>3.36</v>
      </c>
      <c r="J163" s="18"/>
    </row>
    <row r="164" s="25" customFormat="true" ht="15" hidden="false" customHeight="true" outlineLevel="0" collapsed="false">
      <c r="A164" s="18"/>
      <c r="B164" s="18" t="s">
        <v>225</v>
      </c>
      <c r="C164" s="19" t="s">
        <v>226</v>
      </c>
      <c r="D164" s="20" t="n">
        <v>6.62</v>
      </c>
      <c r="E164" s="21" t="s">
        <v>11</v>
      </c>
      <c r="F164" s="22" t="s">
        <v>11</v>
      </c>
      <c r="G164" s="23" t="n">
        <f aca="false">SUM(D164)*0.4</f>
        <v>2.648</v>
      </c>
      <c r="H164" s="24"/>
      <c r="I164" s="23" t="n">
        <f aca="false">SUM(G164*H164)+G164</f>
        <v>2.648</v>
      </c>
      <c r="J164" s="18"/>
    </row>
    <row r="165" s="25" customFormat="true" ht="15" hidden="false" customHeight="true" outlineLevel="0" collapsed="false">
      <c r="A165" s="18"/>
      <c r="B165" s="18" t="s">
        <v>227</v>
      </c>
      <c r="C165" s="19" t="s">
        <v>228</v>
      </c>
      <c r="D165" s="20" t="n">
        <v>6.62</v>
      </c>
      <c r="E165" s="21" t="s">
        <v>11</v>
      </c>
      <c r="F165" s="22" t="s">
        <v>11</v>
      </c>
      <c r="G165" s="23" t="n">
        <f aca="false">SUM(D165)*0.4</f>
        <v>2.648</v>
      </c>
      <c r="H165" s="24"/>
      <c r="I165" s="23" t="n">
        <f aca="false">SUM(G165*H165)+G165</f>
        <v>2.648</v>
      </c>
      <c r="J165" s="18"/>
    </row>
    <row r="166" s="25" customFormat="true" ht="15" hidden="false" customHeight="true" outlineLevel="0" collapsed="false">
      <c r="A166" s="43" t="s">
        <v>229</v>
      </c>
      <c r="B166" s="44" t="n">
        <v>320</v>
      </c>
      <c r="C166" s="45" t="s">
        <v>230</v>
      </c>
      <c r="D166" s="46" t="n">
        <v>13.25480625</v>
      </c>
      <c r="E166" s="21" t="s">
        <v>11</v>
      </c>
      <c r="F166" s="30" t="s">
        <v>11</v>
      </c>
      <c r="G166" s="23" t="n">
        <f aca="false">SUM(D166)*0.4*10</f>
        <v>53.019225</v>
      </c>
      <c r="H166" s="24"/>
      <c r="I166" s="23" t="n">
        <f aca="false">SUM(G166*H166)+G166</f>
        <v>53.019225</v>
      </c>
      <c r="J166" s="44"/>
    </row>
    <row r="167" s="25" customFormat="true" ht="15" hidden="false" customHeight="true" outlineLevel="0" collapsed="false">
      <c r="A167" s="43" t="s">
        <v>229</v>
      </c>
      <c r="B167" s="44" t="n">
        <v>321</v>
      </c>
      <c r="C167" s="45" t="s">
        <v>231</v>
      </c>
      <c r="D167" s="46" t="n">
        <v>13.25480625</v>
      </c>
      <c r="E167" s="21" t="s">
        <v>11</v>
      </c>
      <c r="F167" s="30" t="s">
        <v>11</v>
      </c>
      <c r="G167" s="23" t="n">
        <f aca="false">SUM(D167)*0.4*10</f>
        <v>53.019225</v>
      </c>
      <c r="H167" s="24"/>
      <c r="I167" s="23" t="n">
        <f aca="false">SUM(G167*H167)+G167</f>
        <v>53.019225</v>
      </c>
      <c r="J167" s="44"/>
    </row>
    <row r="168" s="25" customFormat="true" ht="15" hidden="false" customHeight="true" outlineLevel="0" collapsed="false">
      <c r="A168" s="43" t="s">
        <v>229</v>
      </c>
      <c r="B168" s="44" t="n">
        <v>322</v>
      </c>
      <c r="C168" s="45" t="s">
        <v>232</v>
      </c>
      <c r="D168" s="46" t="n">
        <v>13.25480625</v>
      </c>
      <c r="E168" s="21" t="s">
        <v>11</v>
      </c>
      <c r="F168" s="30" t="s">
        <v>11</v>
      </c>
      <c r="G168" s="23" t="n">
        <f aca="false">SUM(D168)*0.4*10</f>
        <v>53.019225</v>
      </c>
      <c r="H168" s="24"/>
      <c r="I168" s="23" t="n">
        <f aca="false">SUM(G168*H168)+G168</f>
        <v>53.019225</v>
      </c>
      <c r="J168" s="44"/>
    </row>
    <row r="169" s="25" customFormat="true" ht="15" hidden="false" customHeight="true" outlineLevel="0" collapsed="false">
      <c r="A169" s="47" t="s">
        <v>233</v>
      </c>
      <c r="B169" s="44" t="n">
        <v>323</v>
      </c>
      <c r="C169" s="45" t="s">
        <v>234</v>
      </c>
      <c r="D169" s="46" t="n">
        <v>7.2930375</v>
      </c>
      <c r="E169" s="21" t="s">
        <v>11</v>
      </c>
      <c r="F169" s="30" t="s">
        <v>11</v>
      </c>
      <c r="G169" s="23" t="n">
        <f aca="false">SUM(D169)*0.4*5</f>
        <v>14.586075</v>
      </c>
      <c r="H169" s="48" t="n">
        <v>0.25</v>
      </c>
      <c r="I169" s="23" t="n">
        <f aca="false">SUM(G169*H169)+G169</f>
        <v>18.23259375</v>
      </c>
      <c r="J169" s="44"/>
    </row>
    <row r="170" s="25" customFormat="true" ht="15" hidden="false" customHeight="true" outlineLevel="0" collapsed="false">
      <c r="A170" s="47" t="s">
        <v>233</v>
      </c>
      <c r="B170" s="44" t="n">
        <v>324</v>
      </c>
      <c r="C170" s="45" t="s">
        <v>235</v>
      </c>
      <c r="D170" s="46" t="n">
        <v>7.2930375</v>
      </c>
      <c r="E170" s="21" t="s">
        <v>11</v>
      </c>
      <c r="F170" s="30" t="s">
        <v>11</v>
      </c>
      <c r="G170" s="23" t="n">
        <f aca="false">SUM(D170)*0.4*5</f>
        <v>14.586075</v>
      </c>
      <c r="H170" s="48" t="n">
        <v>0.25</v>
      </c>
      <c r="I170" s="23" t="n">
        <f aca="false">SUM(G170*H170)+G170</f>
        <v>18.23259375</v>
      </c>
      <c r="J170" s="44"/>
    </row>
    <row r="171" s="25" customFormat="true" ht="15" hidden="false" customHeight="true" outlineLevel="0" collapsed="false">
      <c r="A171" s="47" t="s">
        <v>233</v>
      </c>
      <c r="B171" s="44" t="n">
        <v>325</v>
      </c>
      <c r="C171" s="45" t="s">
        <v>236</v>
      </c>
      <c r="D171" s="46" t="n">
        <v>7.2930375</v>
      </c>
      <c r="E171" s="21" t="s">
        <v>11</v>
      </c>
      <c r="F171" s="30" t="s">
        <v>11</v>
      </c>
      <c r="G171" s="23" t="n">
        <f aca="false">SUM(D171)*0.4*5</f>
        <v>14.586075</v>
      </c>
      <c r="H171" s="48" t="n">
        <v>0.25</v>
      </c>
      <c r="I171" s="23" t="n">
        <f aca="false">SUM(G171*H171)+G171</f>
        <v>18.23259375</v>
      </c>
      <c r="J171" s="44"/>
    </row>
    <row r="172" s="25" customFormat="true" ht="15" hidden="false" customHeight="true" outlineLevel="0" collapsed="false">
      <c r="A172" s="47" t="s">
        <v>233</v>
      </c>
      <c r="B172" s="18" t="s">
        <v>237</v>
      </c>
      <c r="C172" s="19" t="s">
        <v>238</v>
      </c>
      <c r="D172" s="20" t="n">
        <v>11.5815</v>
      </c>
      <c r="E172" s="21" t="s">
        <v>11</v>
      </c>
      <c r="F172" s="22" t="s">
        <v>11</v>
      </c>
      <c r="G172" s="23" t="n">
        <f aca="false">SUM(D172)*0.4*5</f>
        <v>23.163</v>
      </c>
      <c r="H172" s="48" t="n">
        <v>0.25</v>
      </c>
      <c r="I172" s="23" t="n">
        <f aca="false">SUM(G172*H172)+G172</f>
        <v>28.95375</v>
      </c>
      <c r="J172" s="18"/>
    </row>
    <row r="173" s="25" customFormat="true" ht="15" hidden="false" customHeight="true" outlineLevel="0" collapsed="false">
      <c r="A173" s="47" t="s">
        <v>233</v>
      </c>
      <c r="B173" s="18" t="s">
        <v>239</v>
      </c>
      <c r="C173" s="19" t="s">
        <v>240</v>
      </c>
      <c r="D173" s="20" t="n">
        <v>11.5815</v>
      </c>
      <c r="E173" s="21" t="s">
        <v>11</v>
      </c>
      <c r="F173" s="22" t="s">
        <v>11</v>
      </c>
      <c r="G173" s="23" t="n">
        <f aca="false">SUM(D173)*0.4*5</f>
        <v>23.163</v>
      </c>
      <c r="H173" s="48" t="n">
        <v>0.25</v>
      </c>
      <c r="I173" s="23" t="n">
        <f aca="false">SUM(G173*H173)+G173</f>
        <v>28.95375</v>
      </c>
      <c r="J173" s="18"/>
    </row>
    <row r="174" s="25" customFormat="true" ht="15" hidden="false" customHeight="true" outlineLevel="0" collapsed="false">
      <c r="A174" s="47" t="s">
        <v>233</v>
      </c>
      <c r="B174" s="18" t="s">
        <v>241</v>
      </c>
      <c r="C174" s="19" t="s">
        <v>242</v>
      </c>
      <c r="D174" s="20" t="n">
        <v>11.5815</v>
      </c>
      <c r="E174" s="21" t="s">
        <v>11</v>
      </c>
      <c r="F174" s="22" t="s">
        <v>11</v>
      </c>
      <c r="G174" s="23" t="n">
        <f aca="false">SUM(D174)*0.4*5</f>
        <v>23.163</v>
      </c>
      <c r="H174" s="48" t="n">
        <v>0.25</v>
      </c>
      <c r="I174" s="23" t="n">
        <f aca="false">SUM(G174*H174)+G174</f>
        <v>28.95375</v>
      </c>
      <c r="J174" s="18"/>
    </row>
    <row r="175" s="25" customFormat="true" ht="15" hidden="false" customHeight="true" outlineLevel="0" collapsed="false">
      <c r="A175" s="49"/>
      <c r="B175" s="18" t="s">
        <v>243</v>
      </c>
      <c r="C175" s="19" t="s">
        <v>244</v>
      </c>
      <c r="D175" s="34" t="n">
        <v>0.1</v>
      </c>
      <c r="E175" s="21" t="s">
        <v>11</v>
      </c>
      <c r="F175" s="39" t="s">
        <v>11</v>
      </c>
      <c r="G175" s="23" t="n">
        <f aca="false">SUM(D175)*0.4</f>
        <v>0.04</v>
      </c>
      <c r="H175" s="24"/>
      <c r="I175" s="23" t="n">
        <f aca="false">SUM(G175*H175)+G175</f>
        <v>0.04</v>
      </c>
      <c r="J175" s="18"/>
      <c r="K175" s="36"/>
      <c r="L175" s="36"/>
    </row>
    <row r="176" s="25" customFormat="true" ht="15" hidden="false" customHeight="true" outlineLevel="0" collapsed="false">
      <c r="A176" s="49"/>
      <c r="B176" s="18" t="s">
        <v>245</v>
      </c>
      <c r="C176" s="19" t="s">
        <v>246</v>
      </c>
      <c r="D176" s="34" t="n">
        <v>0.1</v>
      </c>
      <c r="E176" s="21" t="s">
        <v>11</v>
      </c>
      <c r="F176" s="39" t="s">
        <v>11</v>
      </c>
      <c r="G176" s="23" t="n">
        <f aca="false">SUM(D176)*0.4</f>
        <v>0.04</v>
      </c>
      <c r="H176" s="24"/>
      <c r="I176" s="23" t="n">
        <f aca="false">SUM(G176*H176)+G176</f>
        <v>0.04</v>
      </c>
      <c r="J176" s="18"/>
      <c r="K176" s="36"/>
      <c r="L176" s="36"/>
    </row>
    <row r="177" s="25" customFormat="true" ht="15" hidden="false" customHeight="true" outlineLevel="0" collapsed="false">
      <c r="A177" s="43" t="s">
        <v>229</v>
      </c>
      <c r="B177" s="44" t="n">
        <v>331</v>
      </c>
      <c r="C177" s="45" t="s">
        <v>247</v>
      </c>
      <c r="D177" s="46" t="n">
        <v>14.4703125</v>
      </c>
      <c r="E177" s="21" t="s">
        <v>11</v>
      </c>
      <c r="F177" s="30" t="s">
        <v>11</v>
      </c>
      <c r="G177" s="23" t="n">
        <f aca="false">SUM(D177)*0.4*10</f>
        <v>57.88125</v>
      </c>
      <c r="H177" s="24"/>
      <c r="I177" s="23" t="n">
        <f aca="false">SUM(G177*H177)+G177</f>
        <v>57.88125</v>
      </c>
      <c r="J177" s="44"/>
    </row>
    <row r="178" s="25" customFormat="true" ht="15" hidden="false" customHeight="true" outlineLevel="0" collapsed="false">
      <c r="A178" s="43" t="s">
        <v>229</v>
      </c>
      <c r="B178" s="44" t="n">
        <v>332</v>
      </c>
      <c r="C178" s="45" t="s">
        <v>248</v>
      </c>
      <c r="D178" s="46" t="n">
        <v>14.4703125</v>
      </c>
      <c r="E178" s="21" t="s">
        <v>11</v>
      </c>
      <c r="F178" s="30" t="s">
        <v>11</v>
      </c>
      <c r="G178" s="23" t="n">
        <f aca="false">SUM(D178)*0.4*10</f>
        <v>57.88125</v>
      </c>
      <c r="H178" s="24"/>
      <c r="I178" s="23" t="n">
        <f aca="false">SUM(G178*H178)+G178</f>
        <v>57.88125</v>
      </c>
      <c r="J178" s="44"/>
    </row>
    <row r="179" s="25" customFormat="true" ht="15" hidden="false" customHeight="true" outlineLevel="0" collapsed="false">
      <c r="A179" s="43" t="s">
        <v>229</v>
      </c>
      <c r="B179" s="44" t="n">
        <v>333</v>
      </c>
      <c r="C179" s="45" t="s">
        <v>249</v>
      </c>
      <c r="D179" s="46" t="n">
        <v>14.4703125</v>
      </c>
      <c r="E179" s="21" t="s">
        <v>11</v>
      </c>
      <c r="F179" s="30" t="s">
        <v>11</v>
      </c>
      <c r="G179" s="23" t="n">
        <f aca="false">SUM(D179)*0.4*10</f>
        <v>57.88125</v>
      </c>
      <c r="H179" s="24"/>
      <c r="I179" s="23" t="n">
        <f aca="false">SUM(G179*H179)+G179</f>
        <v>57.88125</v>
      </c>
      <c r="J179" s="44"/>
    </row>
    <row r="180" s="25" customFormat="true" ht="15" hidden="false" customHeight="true" outlineLevel="0" collapsed="false">
      <c r="A180" s="26"/>
      <c r="B180" s="27" t="n">
        <v>350</v>
      </c>
      <c r="C180" s="28" t="s">
        <v>250</v>
      </c>
      <c r="D180" s="29" t="n">
        <v>40.74</v>
      </c>
      <c r="E180" s="21" t="s">
        <v>11</v>
      </c>
      <c r="F180" s="30" t="s">
        <v>11</v>
      </c>
      <c r="G180" s="23" t="n">
        <f aca="false">SUM(D180)*0.4</f>
        <v>16.296</v>
      </c>
      <c r="H180" s="24"/>
      <c r="I180" s="23" t="n">
        <f aca="false">SUM(G180*H180)+G180</f>
        <v>16.296</v>
      </c>
      <c r="J180" s="27"/>
    </row>
    <row r="181" s="25" customFormat="true" ht="15" hidden="false" customHeight="true" outlineLevel="0" collapsed="false">
      <c r="A181" s="26"/>
      <c r="B181" s="27" t="n">
        <v>351</v>
      </c>
      <c r="C181" s="28" t="s">
        <v>251</v>
      </c>
      <c r="D181" s="29" t="n">
        <v>40.74</v>
      </c>
      <c r="E181" s="21" t="s">
        <v>11</v>
      </c>
      <c r="F181" s="30" t="s">
        <v>11</v>
      </c>
      <c r="G181" s="23" t="n">
        <f aca="false">SUM(D181)*0.4</f>
        <v>16.296</v>
      </c>
      <c r="H181" s="24"/>
      <c r="I181" s="23" t="n">
        <f aca="false">SUM(G181*H181)+G181</f>
        <v>16.296</v>
      </c>
      <c r="J181" s="27"/>
    </row>
    <row r="182" s="25" customFormat="true" ht="15" hidden="false" customHeight="true" outlineLevel="0" collapsed="false">
      <c r="A182" s="26"/>
      <c r="B182" s="27" t="n">
        <v>352</v>
      </c>
      <c r="C182" s="28" t="s">
        <v>252</v>
      </c>
      <c r="D182" s="29" t="n">
        <v>40.74</v>
      </c>
      <c r="E182" s="21" t="s">
        <v>11</v>
      </c>
      <c r="F182" s="30" t="s">
        <v>11</v>
      </c>
      <c r="G182" s="23" t="n">
        <f aca="false">SUM(D182)*0.4</f>
        <v>16.296</v>
      </c>
      <c r="H182" s="24"/>
      <c r="I182" s="23" t="n">
        <f aca="false">SUM(G182*H182)+G182</f>
        <v>16.296</v>
      </c>
      <c r="J182" s="27"/>
    </row>
    <row r="183" s="25" customFormat="true" ht="15" hidden="false" customHeight="true" outlineLevel="0" collapsed="false">
      <c r="A183" s="19"/>
      <c r="B183" s="32" t="n">
        <v>353</v>
      </c>
      <c r="C183" s="19" t="s">
        <v>253</v>
      </c>
      <c r="D183" s="20" t="n">
        <v>40.74</v>
      </c>
      <c r="E183" s="21" t="s">
        <v>11</v>
      </c>
      <c r="F183" s="30" t="s">
        <v>11</v>
      </c>
      <c r="G183" s="23" t="n">
        <f aca="false">SUM(D183)*0.4</f>
        <v>16.296</v>
      </c>
      <c r="H183" s="24"/>
      <c r="I183" s="23" t="n">
        <f aca="false">SUM(G183*H183)+G183</f>
        <v>16.296</v>
      </c>
      <c r="J183" s="32"/>
    </row>
    <row r="184" s="25" customFormat="true" ht="15" hidden="false" customHeight="true" outlineLevel="0" collapsed="false">
      <c r="A184" s="19"/>
      <c r="B184" s="32" t="n">
        <v>354</v>
      </c>
      <c r="C184" s="19" t="s">
        <v>254</v>
      </c>
      <c r="D184" s="20" t="n">
        <v>40.74</v>
      </c>
      <c r="E184" s="21" t="s">
        <v>11</v>
      </c>
      <c r="F184" s="30" t="s">
        <v>11</v>
      </c>
      <c r="G184" s="23" t="n">
        <f aca="false">SUM(D184)*0.4</f>
        <v>16.296</v>
      </c>
      <c r="H184" s="24"/>
      <c r="I184" s="23" t="n">
        <f aca="false">SUM(G184*H184)+G184</f>
        <v>16.296</v>
      </c>
      <c r="J184" s="32"/>
    </row>
    <row r="185" s="25" customFormat="true" ht="15" hidden="false" customHeight="true" outlineLevel="0" collapsed="false">
      <c r="A185" s="19"/>
      <c r="B185" s="32" t="n">
        <v>355</v>
      </c>
      <c r="C185" s="19" t="s">
        <v>255</v>
      </c>
      <c r="D185" s="20" t="n">
        <v>40.74</v>
      </c>
      <c r="E185" s="21" t="s">
        <v>11</v>
      </c>
      <c r="F185" s="30" t="s">
        <v>11</v>
      </c>
      <c r="G185" s="23" t="n">
        <f aca="false">SUM(D185)*0.4</f>
        <v>16.296</v>
      </c>
      <c r="H185" s="24"/>
      <c r="I185" s="23" t="n">
        <f aca="false">SUM(G185*H185)+G185</f>
        <v>16.296</v>
      </c>
      <c r="J185" s="32"/>
    </row>
    <row r="186" s="25" customFormat="true" ht="15" hidden="false" customHeight="true" outlineLevel="0" collapsed="false">
      <c r="A186" s="19"/>
      <c r="B186" s="32" t="n">
        <v>356</v>
      </c>
      <c r="C186" s="19" t="s">
        <v>256</v>
      </c>
      <c r="D186" s="20" t="n">
        <v>48.72</v>
      </c>
      <c r="E186" s="21" t="s">
        <v>11</v>
      </c>
      <c r="F186" s="30" t="s">
        <v>11</v>
      </c>
      <c r="G186" s="23" t="n">
        <f aca="false">SUM(D186)*0.4</f>
        <v>19.488</v>
      </c>
      <c r="H186" s="24"/>
      <c r="I186" s="23" t="n">
        <f aca="false">SUM(G186*H186)+G186</f>
        <v>19.488</v>
      </c>
      <c r="J186" s="32"/>
    </row>
    <row r="187" s="25" customFormat="true" ht="15" hidden="false" customHeight="true" outlineLevel="0" collapsed="false">
      <c r="A187" s="19"/>
      <c r="B187" s="32" t="n">
        <v>357</v>
      </c>
      <c r="C187" s="19" t="s">
        <v>257</v>
      </c>
      <c r="D187" s="20" t="n">
        <v>48.72</v>
      </c>
      <c r="E187" s="21" t="s">
        <v>11</v>
      </c>
      <c r="F187" s="30" t="s">
        <v>11</v>
      </c>
      <c r="G187" s="23" t="n">
        <f aca="false">SUM(D187)*0.4</f>
        <v>19.488</v>
      </c>
      <c r="H187" s="24"/>
      <c r="I187" s="23" t="n">
        <f aca="false">SUM(G187*H187)+G187</f>
        <v>19.488</v>
      </c>
      <c r="J187" s="32"/>
    </row>
    <row r="188" s="25" customFormat="true" ht="15" hidden="false" customHeight="true" outlineLevel="0" collapsed="false">
      <c r="A188" s="18"/>
      <c r="B188" s="42" t="n">
        <v>358</v>
      </c>
      <c r="C188" s="28" t="s">
        <v>258</v>
      </c>
      <c r="D188" s="29" t="n">
        <v>48.72</v>
      </c>
      <c r="E188" s="21" t="s">
        <v>11</v>
      </c>
      <c r="F188" s="30" t="s">
        <v>11</v>
      </c>
      <c r="G188" s="23" t="n">
        <f aca="false">SUM(D188)*0.4</f>
        <v>19.488</v>
      </c>
      <c r="H188" s="24"/>
      <c r="I188" s="23" t="n">
        <f aca="false">SUM(G188*H188)+G188</f>
        <v>19.488</v>
      </c>
      <c r="J188" s="42"/>
    </row>
    <row r="189" s="25" customFormat="true" ht="15" hidden="false" customHeight="true" outlineLevel="0" collapsed="false">
      <c r="A189" s="19"/>
      <c r="B189" s="32" t="n">
        <v>359</v>
      </c>
      <c r="C189" s="19" t="s">
        <v>259</v>
      </c>
      <c r="D189" s="20" t="n">
        <v>48.72</v>
      </c>
      <c r="E189" s="21" t="s">
        <v>11</v>
      </c>
      <c r="F189" s="30" t="s">
        <v>11</v>
      </c>
      <c r="G189" s="23" t="n">
        <f aca="false">SUM(D189)*0.4</f>
        <v>19.488</v>
      </c>
      <c r="H189" s="24"/>
      <c r="I189" s="23" t="n">
        <f aca="false">SUM(G189*H189)+G189</f>
        <v>19.488</v>
      </c>
      <c r="J189" s="32"/>
    </row>
    <row r="190" s="25" customFormat="true" ht="15" hidden="false" customHeight="true" outlineLevel="0" collapsed="false">
      <c r="A190" s="19"/>
      <c r="B190" s="32" t="n">
        <v>360</v>
      </c>
      <c r="C190" s="19" t="s">
        <v>260</v>
      </c>
      <c r="D190" s="20" t="n">
        <v>48.72</v>
      </c>
      <c r="E190" s="21" t="s">
        <v>11</v>
      </c>
      <c r="F190" s="30" t="s">
        <v>11</v>
      </c>
      <c r="G190" s="23" t="n">
        <f aca="false">SUM(D190)*0.4</f>
        <v>19.488</v>
      </c>
      <c r="H190" s="24"/>
      <c r="I190" s="23" t="n">
        <f aca="false">SUM(G190*H190)+G190</f>
        <v>19.488</v>
      </c>
      <c r="J190" s="32"/>
    </row>
    <row r="191" s="25" customFormat="true" ht="15" hidden="false" customHeight="true" outlineLevel="0" collapsed="false">
      <c r="A191" s="19"/>
      <c r="B191" s="32" t="n">
        <v>361</v>
      </c>
      <c r="C191" s="19" t="s">
        <v>261</v>
      </c>
      <c r="D191" s="20" t="n">
        <v>48.72</v>
      </c>
      <c r="E191" s="21" t="s">
        <v>11</v>
      </c>
      <c r="F191" s="30" t="s">
        <v>11</v>
      </c>
      <c r="G191" s="23" t="n">
        <f aca="false">SUM(D191)*0.4</f>
        <v>19.488</v>
      </c>
      <c r="H191" s="24"/>
      <c r="I191" s="23" t="n">
        <f aca="false">SUM(G191*H191)+G191</f>
        <v>19.488</v>
      </c>
      <c r="J191" s="32"/>
    </row>
    <row r="192" s="25" customFormat="true" ht="15" hidden="false" customHeight="true" outlineLevel="0" collapsed="false">
      <c r="A192" s="26"/>
      <c r="B192" s="27" t="n">
        <v>362</v>
      </c>
      <c r="C192" s="28" t="s">
        <v>262</v>
      </c>
      <c r="D192" s="29" t="n">
        <v>62.9</v>
      </c>
      <c r="E192" s="21" t="s">
        <v>11</v>
      </c>
      <c r="F192" s="30" t="s">
        <v>11</v>
      </c>
      <c r="G192" s="23" t="n">
        <f aca="false">SUM(D192)*0.4</f>
        <v>25.16</v>
      </c>
      <c r="H192" s="24"/>
      <c r="I192" s="23" t="n">
        <f aca="false">SUM(G192*H192)+G192</f>
        <v>25.16</v>
      </c>
      <c r="J192" s="27"/>
    </row>
    <row r="193" s="25" customFormat="true" ht="15" hidden="false" customHeight="true" outlineLevel="0" collapsed="false">
      <c r="A193" s="26"/>
      <c r="B193" s="27" t="n">
        <v>363</v>
      </c>
      <c r="C193" s="28" t="s">
        <v>263</v>
      </c>
      <c r="D193" s="29" t="n">
        <v>62.9</v>
      </c>
      <c r="E193" s="21" t="s">
        <v>11</v>
      </c>
      <c r="F193" s="30" t="s">
        <v>11</v>
      </c>
      <c r="G193" s="23" t="n">
        <f aca="false">SUM(D193)*0.4</f>
        <v>25.16</v>
      </c>
      <c r="H193" s="24"/>
      <c r="I193" s="23" t="n">
        <f aca="false">SUM(G193*H193)+G193</f>
        <v>25.16</v>
      </c>
      <c r="J193" s="27"/>
    </row>
    <row r="194" s="25" customFormat="true" ht="15" hidden="false" customHeight="true" outlineLevel="0" collapsed="false">
      <c r="A194" s="26"/>
      <c r="B194" s="27" t="n">
        <v>364</v>
      </c>
      <c r="C194" s="28" t="s">
        <v>264</v>
      </c>
      <c r="D194" s="29" t="n">
        <v>62.9</v>
      </c>
      <c r="E194" s="21" t="s">
        <v>11</v>
      </c>
      <c r="F194" s="30" t="s">
        <v>11</v>
      </c>
      <c r="G194" s="23" t="n">
        <f aca="false">SUM(D194)*0.4</f>
        <v>25.16</v>
      </c>
      <c r="H194" s="24"/>
      <c r="I194" s="23" t="n">
        <f aca="false">SUM(G194*H194)+G194</f>
        <v>25.16</v>
      </c>
      <c r="J194" s="27"/>
    </row>
    <row r="195" s="25" customFormat="true" ht="15" hidden="false" customHeight="true" outlineLevel="0" collapsed="false">
      <c r="A195" s="26"/>
      <c r="B195" s="27" t="n">
        <v>365</v>
      </c>
      <c r="C195" s="28" t="s">
        <v>265</v>
      </c>
      <c r="D195" s="29" t="n">
        <v>62.9</v>
      </c>
      <c r="E195" s="21" t="s">
        <v>11</v>
      </c>
      <c r="F195" s="30" t="s">
        <v>11</v>
      </c>
      <c r="G195" s="23" t="n">
        <f aca="false">SUM(D195)*0.4</f>
        <v>25.16</v>
      </c>
      <c r="H195" s="24"/>
      <c r="I195" s="23" t="n">
        <f aca="false">SUM(G195*H195)+G195</f>
        <v>25.16</v>
      </c>
      <c r="J195" s="27"/>
    </row>
    <row r="196" s="25" customFormat="true" ht="15" hidden="false" customHeight="true" outlineLevel="0" collapsed="false">
      <c r="A196" s="26"/>
      <c r="B196" s="27" t="n">
        <v>366</v>
      </c>
      <c r="C196" s="28" t="s">
        <v>266</v>
      </c>
      <c r="D196" s="29" t="n">
        <v>62.9</v>
      </c>
      <c r="E196" s="21" t="s">
        <v>11</v>
      </c>
      <c r="F196" s="30" t="s">
        <v>11</v>
      </c>
      <c r="G196" s="23" t="n">
        <f aca="false">SUM(D196)*0.4</f>
        <v>25.16</v>
      </c>
      <c r="H196" s="24"/>
      <c r="I196" s="23" t="n">
        <f aca="false">SUM(G196*H196)+G196</f>
        <v>25.16</v>
      </c>
      <c r="J196" s="27"/>
    </row>
    <row r="197" s="25" customFormat="true" ht="15" hidden="false" customHeight="true" outlineLevel="0" collapsed="false">
      <c r="A197" s="26"/>
      <c r="B197" s="27" t="n">
        <v>367</v>
      </c>
      <c r="C197" s="28" t="s">
        <v>267</v>
      </c>
      <c r="D197" s="29" t="n">
        <v>62.9</v>
      </c>
      <c r="E197" s="21" t="s">
        <v>11</v>
      </c>
      <c r="F197" s="30" t="s">
        <v>11</v>
      </c>
      <c r="G197" s="23" t="n">
        <f aca="false">SUM(D197)*0.4</f>
        <v>25.16</v>
      </c>
      <c r="H197" s="24"/>
      <c r="I197" s="23" t="n">
        <f aca="false">SUM(G197*H197)+G197</f>
        <v>25.16</v>
      </c>
      <c r="J197" s="27"/>
    </row>
    <row r="198" s="25" customFormat="true" ht="15" hidden="false" customHeight="true" outlineLevel="0" collapsed="false">
      <c r="A198" s="26"/>
      <c r="B198" s="27" t="n">
        <v>368</v>
      </c>
      <c r="C198" s="28" t="s">
        <v>268</v>
      </c>
      <c r="D198" s="29" t="n">
        <v>78.65</v>
      </c>
      <c r="E198" s="21" t="s">
        <v>11</v>
      </c>
      <c r="F198" s="30" t="s">
        <v>11</v>
      </c>
      <c r="G198" s="23" t="n">
        <f aca="false">SUM(D198)*0.4</f>
        <v>31.46</v>
      </c>
      <c r="H198" s="24"/>
      <c r="I198" s="23" t="n">
        <f aca="false">SUM(G198*H198)+G198</f>
        <v>31.46</v>
      </c>
      <c r="J198" s="27"/>
    </row>
    <row r="199" s="25" customFormat="true" ht="15" hidden="false" customHeight="true" outlineLevel="0" collapsed="false">
      <c r="A199" s="26"/>
      <c r="B199" s="27" t="n">
        <v>369</v>
      </c>
      <c r="C199" s="28" t="s">
        <v>269</v>
      </c>
      <c r="D199" s="29" t="n">
        <v>78.65</v>
      </c>
      <c r="E199" s="21" t="s">
        <v>11</v>
      </c>
      <c r="F199" s="30" t="s">
        <v>11</v>
      </c>
      <c r="G199" s="23" t="n">
        <f aca="false">SUM(D199)*0.4</f>
        <v>31.46</v>
      </c>
      <c r="H199" s="24"/>
      <c r="I199" s="23" t="n">
        <f aca="false">SUM(G199*H199)+G199</f>
        <v>31.46</v>
      </c>
      <c r="J199" s="27"/>
    </row>
    <row r="200" s="25" customFormat="true" ht="15" hidden="false" customHeight="true" outlineLevel="0" collapsed="false">
      <c r="A200" s="26"/>
      <c r="B200" s="27" t="n">
        <v>370</v>
      </c>
      <c r="C200" s="28" t="s">
        <v>270</v>
      </c>
      <c r="D200" s="29" t="n">
        <v>78.65</v>
      </c>
      <c r="E200" s="21" t="s">
        <v>11</v>
      </c>
      <c r="F200" s="30" t="s">
        <v>11</v>
      </c>
      <c r="G200" s="23" t="n">
        <f aca="false">SUM(D200)*0.4</f>
        <v>31.46</v>
      </c>
      <c r="H200" s="24"/>
      <c r="I200" s="23" t="n">
        <f aca="false">SUM(G200*H200)+G200</f>
        <v>31.46</v>
      </c>
      <c r="J200" s="27"/>
    </row>
    <row r="201" s="25" customFormat="true" ht="15" hidden="false" customHeight="true" outlineLevel="0" collapsed="false">
      <c r="A201" s="26"/>
      <c r="B201" s="27" t="n">
        <v>371</v>
      </c>
      <c r="C201" s="28" t="s">
        <v>271</v>
      </c>
      <c r="D201" s="29" t="n">
        <v>78.65</v>
      </c>
      <c r="E201" s="21" t="s">
        <v>11</v>
      </c>
      <c r="F201" s="30" t="s">
        <v>11</v>
      </c>
      <c r="G201" s="23" t="n">
        <f aca="false">SUM(D201)*0.4</f>
        <v>31.46</v>
      </c>
      <c r="H201" s="24"/>
      <c r="I201" s="23" t="n">
        <f aca="false">SUM(G201*H201)+G201</f>
        <v>31.46</v>
      </c>
      <c r="J201" s="27"/>
    </row>
    <row r="202" s="25" customFormat="true" ht="15" hidden="false" customHeight="true" outlineLevel="0" collapsed="false">
      <c r="A202" s="26"/>
      <c r="B202" s="27" t="n">
        <v>372</v>
      </c>
      <c r="C202" s="28" t="s">
        <v>272</v>
      </c>
      <c r="D202" s="29" t="n">
        <v>78.65</v>
      </c>
      <c r="E202" s="21" t="s">
        <v>11</v>
      </c>
      <c r="F202" s="30" t="s">
        <v>11</v>
      </c>
      <c r="G202" s="23" t="n">
        <f aca="false">SUM(D202)*0.4</f>
        <v>31.46</v>
      </c>
      <c r="H202" s="24"/>
      <c r="I202" s="23" t="n">
        <f aca="false">SUM(G202*H202)+G202</f>
        <v>31.46</v>
      </c>
      <c r="J202" s="27"/>
    </row>
    <row r="203" s="25" customFormat="true" ht="15" hidden="false" customHeight="true" outlineLevel="0" collapsed="false">
      <c r="A203" s="26"/>
      <c r="B203" s="27" t="n">
        <v>373</v>
      </c>
      <c r="C203" s="28" t="s">
        <v>273</v>
      </c>
      <c r="D203" s="29" t="n">
        <v>78.65</v>
      </c>
      <c r="E203" s="21" t="s">
        <v>11</v>
      </c>
      <c r="F203" s="30" t="s">
        <v>11</v>
      </c>
      <c r="G203" s="23" t="n">
        <f aca="false">SUM(D203)*0.4</f>
        <v>31.46</v>
      </c>
      <c r="H203" s="24"/>
      <c r="I203" s="23" t="n">
        <f aca="false">SUM(G203*H203)+G203</f>
        <v>31.46</v>
      </c>
      <c r="J203" s="27"/>
    </row>
    <row r="204" s="25" customFormat="true" ht="15" hidden="false" customHeight="true" outlineLevel="0" collapsed="false">
      <c r="A204" s="18"/>
      <c r="B204" s="18" t="s">
        <v>274</v>
      </c>
      <c r="C204" s="19" t="s">
        <v>275</v>
      </c>
      <c r="D204" s="20" t="n">
        <v>79.59</v>
      </c>
      <c r="E204" s="21" t="s">
        <v>11</v>
      </c>
      <c r="F204" s="22" t="s">
        <v>11</v>
      </c>
      <c r="G204" s="23" t="n">
        <f aca="false">SUM(D204)*0.4</f>
        <v>31.836</v>
      </c>
      <c r="H204" s="24"/>
      <c r="I204" s="23" t="n">
        <f aca="false">SUM(G204*H204)+G204</f>
        <v>31.836</v>
      </c>
      <c r="J204" s="18"/>
    </row>
    <row r="205" s="25" customFormat="true" ht="15" hidden="false" customHeight="true" outlineLevel="0" collapsed="false">
      <c r="A205" s="18"/>
      <c r="B205" s="18" t="s">
        <v>276</v>
      </c>
      <c r="C205" s="19" t="s">
        <v>277</v>
      </c>
      <c r="D205" s="20" t="n">
        <v>79.59</v>
      </c>
      <c r="E205" s="21" t="s">
        <v>11</v>
      </c>
      <c r="F205" s="22" t="s">
        <v>11</v>
      </c>
      <c r="G205" s="23" t="n">
        <f aca="false">SUM(D205)*0.4</f>
        <v>31.836</v>
      </c>
      <c r="H205" s="24"/>
      <c r="I205" s="23" t="n">
        <f aca="false">SUM(G205*H205)+G205</f>
        <v>31.836</v>
      </c>
      <c r="J205" s="18"/>
    </row>
    <row r="206" s="25" customFormat="true" ht="15" hidden="false" customHeight="true" outlineLevel="0" collapsed="false">
      <c r="A206" s="18"/>
      <c r="B206" s="18" t="s">
        <v>278</v>
      </c>
      <c r="C206" s="19" t="s">
        <v>279</v>
      </c>
      <c r="D206" s="20" t="n">
        <v>79.59</v>
      </c>
      <c r="E206" s="21" t="s">
        <v>11</v>
      </c>
      <c r="F206" s="22" t="s">
        <v>11</v>
      </c>
      <c r="G206" s="23" t="n">
        <f aca="false">SUM(D206)*0.4</f>
        <v>31.836</v>
      </c>
      <c r="H206" s="24"/>
      <c r="I206" s="23" t="n">
        <f aca="false">SUM(G206*H206)+G206</f>
        <v>31.836</v>
      </c>
      <c r="J206" s="18"/>
    </row>
    <row r="207" s="25" customFormat="true" ht="15" hidden="false" customHeight="true" outlineLevel="0" collapsed="false">
      <c r="A207" s="18"/>
      <c r="B207" s="18" t="s">
        <v>280</v>
      </c>
      <c r="C207" s="19" t="s">
        <v>281</v>
      </c>
      <c r="D207" s="20" t="n">
        <v>199.5</v>
      </c>
      <c r="E207" s="21" t="s">
        <v>11</v>
      </c>
      <c r="F207" s="22" t="s">
        <v>11</v>
      </c>
      <c r="G207" s="23" t="n">
        <f aca="false">SUM(D207)*0.4</f>
        <v>79.8</v>
      </c>
      <c r="H207" s="24"/>
      <c r="I207" s="23" t="n">
        <f aca="false">SUM(G207*H207)+G207</f>
        <v>79.8</v>
      </c>
      <c r="J207" s="18"/>
    </row>
    <row r="208" s="25" customFormat="true" ht="15" hidden="false" customHeight="true" outlineLevel="0" collapsed="false">
      <c r="A208" s="18"/>
      <c r="B208" s="50" t="n">
        <v>378</v>
      </c>
      <c r="C208" s="45" t="s">
        <v>282</v>
      </c>
      <c r="D208" s="46" t="n">
        <v>199.5</v>
      </c>
      <c r="E208" s="21" t="s">
        <v>11</v>
      </c>
      <c r="F208" s="30" t="s">
        <v>11</v>
      </c>
      <c r="G208" s="23" t="n">
        <f aca="false">SUM(D208)*0.4</f>
        <v>79.8</v>
      </c>
      <c r="H208" s="24"/>
      <c r="I208" s="23" t="n">
        <f aca="false">SUM(G208*H208)+G208</f>
        <v>79.8</v>
      </c>
      <c r="J208" s="50"/>
    </row>
    <row r="209" s="25" customFormat="true" ht="15" hidden="false" customHeight="true" outlineLevel="0" collapsed="false">
      <c r="A209" s="18"/>
      <c r="B209" s="18" t="s">
        <v>283</v>
      </c>
      <c r="C209" s="19" t="s">
        <v>284</v>
      </c>
      <c r="D209" s="20" t="n">
        <v>199.5</v>
      </c>
      <c r="E209" s="21" t="s">
        <v>11</v>
      </c>
      <c r="F209" s="22" t="s">
        <v>11</v>
      </c>
      <c r="G209" s="23" t="n">
        <f aca="false">SUM(D209)*0.4</f>
        <v>79.8</v>
      </c>
      <c r="H209" s="24"/>
      <c r="I209" s="23" t="n">
        <f aca="false">SUM(G209*H209)+G209</f>
        <v>79.8</v>
      </c>
      <c r="J209" s="18"/>
    </row>
    <row r="210" s="25" customFormat="true" ht="15" hidden="false" customHeight="true" outlineLevel="0" collapsed="false">
      <c r="A210" s="18"/>
      <c r="B210" s="18" t="s">
        <v>285</v>
      </c>
      <c r="C210" s="19" t="s">
        <v>286</v>
      </c>
      <c r="D210" s="20" t="n">
        <v>89.25</v>
      </c>
      <c r="E210" s="21" t="s">
        <v>11</v>
      </c>
      <c r="F210" s="22" t="s">
        <v>11</v>
      </c>
      <c r="G210" s="23" t="n">
        <f aca="false">SUM(D210)*0.4</f>
        <v>35.7</v>
      </c>
      <c r="H210" s="24"/>
      <c r="I210" s="23" t="n">
        <f aca="false">SUM(G210*H210)+G210</f>
        <v>35.7</v>
      </c>
      <c r="J210" s="18"/>
    </row>
    <row r="211" s="25" customFormat="true" ht="15" hidden="false" customHeight="true" outlineLevel="0" collapsed="false">
      <c r="A211" s="18"/>
      <c r="B211" s="18" t="s">
        <v>287</v>
      </c>
      <c r="C211" s="19" t="s">
        <v>288</v>
      </c>
      <c r="D211" s="20" t="n">
        <v>89.25</v>
      </c>
      <c r="E211" s="21" t="s">
        <v>11</v>
      </c>
      <c r="F211" s="22" t="s">
        <v>11</v>
      </c>
      <c r="G211" s="23" t="n">
        <f aca="false">SUM(D211)*0.4</f>
        <v>35.7</v>
      </c>
      <c r="H211" s="24"/>
      <c r="I211" s="23" t="n">
        <f aca="false">SUM(G211*H211)+G211</f>
        <v>35.7</v>
      </c>
      <c r="J211" s="18"/>
    </row>
    <row r="212" s="25" customFormat="true" ht="15" hidden="false" customHeight="true" outlineLevel="0" collapsed="false">
      <c r="A212" s="18"/>
      <c r="B212" s="18" t="s">
        <v>289</v>
      </c>
      <c r="C212" s="19" t="s">
        <v>290</v>
      </c>
      <c r="D212" s="20" t="n">
        <v>89.25</v>
      </c>
      <c r="E212" s="21" t="s">
        <v>11</v>
      </c>
      <c r="F212" s="22" t="s">
        <v>11</v>
      </c>
      <c r="G212" s="23" t="n">
        <f aca="false">SUM(D212)*0.4</f>
        <v>35.7</v>
      </c>
      <c r="H212" s="24"/>
      <c r="I212" s="23" t="n">
        <f aca="false">SUM(G212*H212)+G212</f>
        <v>35.7</v>
      </c>
      <c r="J212" s="18"/>
    </row>
    <row r="213" s="25" customFormat="true" ht="15" hidden="false" customHeight="true" outlineLevel="0" collapsed="false">
      <c r="A213" s="18"/>
      <c r="B213" s="18" t="s">
        <v>291</v>
      </c>
      <c r="C213" s="19" t="s">
        <v>292</v>
      </c>
      <c r="D213" s="20" t="n">
        <v>100.33</v>
      </c>
      <c r="E213" s="21" t="s">
        <v>11</v>
      </c>
      <c r="F213" s="22" t="s">
        <v>11</v>
      </c>
      <c r="G213" s="23" t="n">
        <f aca="false">SUM(D213)*0.4</f>
        <v>40.132</v>
      </c>
      <c r="H213" s="24"/>
      <c r="I213" s="23" t="n">
        <f aca="false">SUM(G213*H213)+G213</f>
        <v>40.132</v>
      </c>
      <c r="J213" s="18"/>
    </row>
    <row r="214" s="25" customFormat="true" ht="15" hidden="false" customHeight="true" outlineLevel="0" collapsed="false">
      <c r="A214" s="18"/>
      <c r="B214" s="18" t="s">
        <v>293</v>
      </c>
      <c r="C214" s="19" t="s">
        <v>294</v>
      </c>
      <c r="D214" s="20" t="n">
        <v>100.33</v>
      </c>
      <c r="E214" s="21" t="s">
        <v>11</v>
      </c>
      <c r="F214" s="30" t="s">
        <v>11</v>
      </c>
      <c r="G214" s="23" t="n">
        <f aca="false">SUM(D214)*0.4</f>
        <v>40.132</v>
      </c>
      <c r="H214" s="24"/>
      <c r="I214" s="23" t="n">
        <f aca="false">SUM(G214*H214)+G214</f>
        <v>40.132</v>
      </c>
      <c r="J214" s="18"/>
    </row>
    <row r="215" s="25" customFormat="true" ht="15" hidden="false" customHeight="true" outlineLevel="0" collapsed="false">
      <c r="A215" s="26"/>
      <c r="B215" s="44" t="n">
        <v>385</v>
      </c>
      <c r="C215" s="45" t="s">
        <v>295</v>
      </c>
      <c r="D215" s="46" t="n">
        <v>49.61</v>
      </c>
      <c r="E215" s="21" t="s">
        <v>11</v>
      </c>
      <c r="F215" s="30" t="s">
        <v>11</v>
      </c>
      <c r="G215" s="23" t="n">
        <f aca="false">SUM(D215)*0.4</f>
        <v>19.844</v>
      </c>
      <c r="H215" s="24"/>
      <c r="I215" s="23" t="n">
        <f aca="false">SUM(G215*H215)+G215</f>
        <v>19.844</v>
      </c>
      <c r="J215" s="44"/>
    </row>
    <row r="216" s="25" customFormat="true" ht="15" hidden="false" customHeight="true" outlineLevel="0" collapsed="false">
      <c r="A216" s="26"/>
      <c r="B216" s="44" t="n">
        <v>386</v>
      </c>
      <c r="C216" s="45" t="s">
        <v>296</v>
      </c>
      <c r="D216" s="46" t="n">
        <v>49.61</v>
      </c>
      <c r="E216" s="21" t="s">
        <v>11</v>
      </c>
      <c r="F216" s="30" t="s">
        <v>11</v>
      </c>
      <c r="G216" s="23" t="n">
        <f aca="false">SUM(D216)*0.4</f>
        <v>19.844</v>
      </c>
      <c r="H216" s="24"/>
      <c r="I216" s="23" t="n">
        <f aca="false">SUM(G216*H216)+G216</f>
        <v>19.844</v>
      </c>
      <c r="J216" s="44"/>
    </row>
    <row r="217" s="25" customFormat="true" ht="15" hidden="false" customHeight="true" outlineLevel="0" collapsed="false">
      <c r="A217" s="26"/>
      <c r="B217" s="44" t="n">
        <v>387</v>
      </c>
      <c r="C217" s="45" t="s">
        <v>297</v>
      </c>
      <c r="D217" s="46" t="n">
        <v>49.61</v>
      </c>
      <c r="E217" s="21" t="s">
        <v>11</v>
      </c>
      <c r="F217" s="30" t="s">
        <v>11</v>
      </c>
      <c r="G217" s="23" t="n">
        <f aca="false">SUM(D217)*0.4</f>
        <v>19.844</v>
      </c>
      <c r="H217" s="24"/>
      <c r="I217" s="23" t="n">
        <f aca="false">SUM(G217*H217)+G217</f>
        <v>19.844</v>
      </c>
      <c r="J217" s="44"/>
    </row>
    <row r="218" s="25" customFormat="true" ht="15" hidden="false" customHeight="true" outlineLevel="0" collapsed="false">
      <c r="A218" s="26"/>
      <c r="B218" s="44" t="n">
        <v>388</v>
      </c>
      <c r="C218" s="45" t="s">
        <v>298</v>
      </c>
      <c r="D218" s="46" t="n">
        <v>49.61</v>
      </c>
      <c r="E218" s="21" t="s">
        <v>11</v>
      </c>
      <c r="F218" s="30" t="s">
        <v>11</v>
      </c>
      <c r="G218" s="23" t="n">
        <f aca="false">SUM(D218)*0.4</f>
        <v>19.844</v>
      </c>
      <c r="H218" s="24"/>
      <c r="I218" s="23" t="n">
        <f aca="false">SUM(G218*H218)+G218</f>
        <v>19.844</v>
      </c>
      <c r="J218" s="44"/>
    </row>
    <row r="219" s="25" customFormat="true" ht="15" hidden="false" customHeight="true" outlineLevel="0" collapsed="false">
      <c r="A219" s="26"/>
      <c r="B219" s="44" t="n">
        <v>389</v>
      </c>
      <c r="C219" s="45" t="s">
        <v>299</v>
      </c>
      <c r="D219" s="46" t="n">
        <v>49.61</v>
      </c>
      <c r="E219" s="21" t="s">
        <v>11</v>
      </c>
      <c r="F219" s="30" t="s">
        <v>11</v>
      </c>
      <c r="G219" s="23" t="n">
        <f aca="false">SUM(D219)*0.4</f>
        <v>19.844</v>
      </c>
      <c r="H219" s="24"/>
      <c r="I219" s="23" t="n">
        <f aca="false">SUM(G219*H219)+G219</f>
        <v>19.844</v>
      </c>
      <c r="J219" s="44"/>
    </row>
    <row r="220" s="25" customFormat="true" ht="15" hidden="false" customHeight="true" outlineLevel="0" collapsed="false">
      <c r="A220" s="26"/>
      <c r="B220" s="44" t="n">
        <v>390</v>
      </c>
      <c r="C220" s="45" t="s">
        <v>300</v>
      </c>
      <c r="D220" s="46" t="n">
        <v>49.61</v>
      </c>
      <c r="E220" s="21" t="s">
        <v>11</v>
      </c>
      <c r="F220" s="30" t="s">
        <v>11</v>
      </c>
      <c r="G220" s="23" t="n">
        <f aca="false">SUM(D220)*0.4</f>
        <v>19.844</v>
      </c>
      <c r="H220" s="24"/>
      <c r="I220" s="23" t="n">
        <f aca="false">SUM(G220*H220)+G220</f>
        <v>19.844</v>
      </c>
      <c r="J220" s="44"/>
    </row>
    <row r="221" s="25" customFormat="true" ht="15" hidden="false" customHeight="true" outlineLevel="0" collapsed="false">
      <c r="A221" s="26"/>
      <c r="B221" s="44" t="n">
        <v>391</v>
      </c>
      <c r="C221" s="45" t="s">
        <v>301</v>
      </c>
      <c r="D221" s="46" t="n">
        <v>55.13</v>
      </c>
      <c r="E221" s="21" t="s">
        <v>11</v>
      </c>
      <c r="F221" s="30" t="s">
        <v>11</v>
      </c>
      <c r="G221" s="23" t="n">
        <f aca="false">SUM(D221)*0.4</f>
        <v>22.052</v>
      </c>
      <c r="H221" s="24"/>
      <c r="I221" s="23" t="n">
        <f aca="false">SUM(G221*H221)+G221</f>
        <v>22.052</v>
      </c>
      <c r="J221" s="44"/>
    </row>
    <row r="222" s="25" customFormat="true" ht="15" hidden="false" customHeight="true" outlineLevel="0" collapsed="false">
      <c r="A222" s="26"/>
      <c r="B222" s="44" t="n">
        <v>392</v>
      </c>
      <c r="C222" s="45" t="s">
        <v>302</v>
      </c>
      <c r="D222" s="46" t="n">
        <v>55.13</v>
      </c>
      <c r="E222" s="21" t="s">
        <v>11</v>
      </c>
      <c r="F222" s="30" t="s">
        <v>11</v>
      </c>
      <c r="G222" s="23" t="n">
        <f aca="false">SUM(D222)*0.4</f>
        <v>22.052</v>
      </c>
      <c r="H222" s="24"/>
      <c r="I222" s="23" t="n">
        <f aca="false">SUM(G222*H222)+G222</f>
        <v>22.052</v>
      </c>
      <c r="J222" s="44"/>
    </row>
    <row r="223" s="25" customFormat="true" ht="15" hidden="false" customHeight="true" outlineLevel="0" collapsed="false">
      <c r="A223" s="26"/>
      <c r="B223" s="44" t="n">
        <v>393</v>
      </c>
      <c r="C223" s="45" t="s">
        <v>303</v>
      </c>
      <c r="D223" s="46" t="n">
        <v>62.48</v>
      </c>
      <c r="E223" s="21" t="s">
        <v>11</v>
      </c>
      <c r="F223" s="30" t="s">
        <v>11</v>
      </c>
      <c r="G223" s="23" t="n">
        <f aca="false">SUM(D223)*0.4</f>
        <v>24.992</v>
      </c>
      <c r="H223" s="24"/>
      <c r="I223" s="23" t="n">
        <f aca="false">SUM(G223*H223)+G223</f>
        <v>24.992</v>
      </c>
      <c r="J223" s="44"/>
    </row>
    <row r="224" s="25" customFormat="true" ht="15" hidden="false" customHeight="true" outlineLevel="0" collapsed="false">
      <c r="A224" s="26"/>
      <c r="B224" s="44" t="n">
        <v>394</v>
      </c>
      <c r="C224" s="45" t="s">
        <v>304</v>
      </c>
      <c r="D224" s="46" t="n">
        <v>62.48</v>
      </c>
      <c r="E224" s="21" t="s">
        <v>11</v>
      </c>
      <c r="F224" s="30" t="s">
        <v>11</v>
      </c>
      <c r="G224" s="23" t="n">
        <f aca="false">SUM(D224)*0.4</f>
        <v>24.992</v>
      </c>
      <c r="H224" s="24"/>
      <c r="I224" s="23" t="n">
        <f aca="false">SUM(G224*H224)+G224</f>
        <v>24.992</v>
      </c>
      <c r="J224" s="44"/>
    </row>
    <row r="225" s="25" customFormat="true" ht="15" hidden="false" customHeight="true" outlineLevel="0" collapsed="false">
      <c r="A225" s="26"/>
      <c r="B225" s="44" t="n">
        <v>395</v>
      </c>
      <c r="C225" s="45" t="s">
        <v>305</v>
      </c>
      <c r="D225" s="46" t="n">
        <v>55.13</v>
      </c>
      <c r="E225" s="21" t="s">
        <v>11</v>
      </c>
      <c r="F225" s="30" t="s">
        <v>11</v>
      </c>
      <c r="G225" s="23" t="n">
        <f aca="false">SUM(D225)*0.4</f>
        <v>22.052</v>
      </c>
      <c r="H225" s="24"/>
      <c r="I225" s="23" t="n">
        <f aca="false">SUM(G225*H225)+G225</f>
        <v>22.052</v>
      </c>
      <c r="J225" s="44"/>
    </row>
    <row r="226" s="25" customFormat="true" ht="15" hidden="false" customHeight="true" outlineLevel="0" collapsed="false">
      <c r="A226" s="26"/>
      <c r="B226" s="44" t="n">
        <v>396</v>
      </c>
      <c r="C226" s="45" t="s">
        <v>306</v>
      </c>
      <c r="D226" s="46" t="n">
        <v>55.13</v>
      </c>
      <c r="E226" s="21" t="s">
        <v>11</v>
      </c>
      <c r="F226" s="30" t="s">
        <v>11</v>
      </c>
      <c r="G226" s="23" t="n">
        <f aca="false">SUM(D226)*0.4</f>
        <v>22.052</v>
      </c>
      <c r="H226" s="24"/>
      <c r="I226" s="23" t="n">
        <f aca="false">SUM(G226*H226)+G226</f>
        <v>22.052</v>
      </c>
      <c r="J226" s="44"/>
    </row>
    <row r="227" s="25" customFormat="true" ht="15" hidden="false" customHeight="true" outlineLevel="0" collapsed="false">
      <c r="A227" s="26"/>
      <c r="B227" s="44" t="n">
        <v>397</v>
      </c>
      <c r="C227" s="45" t="s">
        <v>307</v>
      </c>
      <c r="D227" s="46" t="n">
        <v>55.13</v>
      </c>
      <c r="E227" s="21" t="s">
        <v>11</v>
      </c>
      <c r="F227" s="30" t="s">
        <v>11</v>
      </c>
      <c r="G227" s="23" t="n">
        <f aca="false">SUM(D227)*0.4</f>
        <v>22.052</v>
      </c>
      <c r="H227" s="24"/>
      <c r="I227" s="23" t="n">
        <f aca="false">SUM(G227*H227)+G227</f>
        <v>22.052</v>
      </c>
      <c r="J227" s="44"/>
    </row>
    <row r="228" s="25" customFormat="true" ht="15" hidden="false" customHeight="true" outlineLevel="0" collapsed="false">
      <c r="A228" s="26"/>
      <c r="B228" s="44" t="n">
        <v>398</v>
      </c>
      <c r="C228" s="45" t="s">
        <v>308</v>
      </c>
      <c r="D228" s="46" t="n">
        <v>58.8</v>
      </c>
      <c r="E228" s="21" t="s">
        <v>11</v>
      </c>
      <c r="F228" s="30" t="s">
        <v>11</v>
      </c>
      <c r="G228" s="23" t="n">
        <f aca="false">SUM(D228)*0.4</f>
        <v>23.52</v>
      </c>
      <c r="H228" s="24"/>
      <c r="I228" s="23" t="n">
        <f aca="false">SUM(G228*H228)+G228</f>
        <v>23.52</v>
      </c>
      <c r="J228" s="44"/>
    </row>
    <row r="229" s="25" customFormat="true" ht="15" hidden="false" customHeight="true" outlineLevel="0" collapsed="false">
      <c r="A229" s="26"/>
      <c r="B229" s="44" t="n">
        <v>399</v>
      </c>
      <c r="C229" s="45" t="s">
        <v>309</v>
      </c>
      <c r="D229" s="46" t="n">
        <v>69.83</v>
      </c>
      <c r="E229" s="21" t="s">
        <v>11</v>
      </c>
      <c r="F229" s="30" t="s">
        <v>11</v>
      </c>
      <c r="G229" s="23" t="n">
        <f aca="false">SUM(D229)*0.4</f>
        <v>27.932</v>
      </c>
      <c r="H229" s="24"/>
      <c r="I229" s="23" t="n">
        <f aca="false">SUM(G229*H229)+G229</f>
        <v>27.932</v>
      </c>
      <c r="J229" s="44"/>
    </row>
    <row r="230" s="25" customFormat="true" ht="15" hidden="false" customHeight="true" outlineLevel="0" collapsed="false">
      <c r="A230" s="19"/>
      <c r="B230" s="32" t="n">
        <v>400</v>
      </c>
      <c r="C230" s="19" t="s">
        <v>310</v>
      </c>
      <c r="D230" s="20" t="n">
        <v>20.9</v>
      </c>
      <c r="E230" s="21" t="s">
        <v>11</v>
      </c>
      <c r="F230" s="37" t="s">
        <v>311</v>
      </c>
      <c r="G230" s="34" t="n">
        <v>6.2</v>
      </c>
      <c r="H230" s="48" t="n">
        <v>0.1</v>
      </c>
      <c r="I230" s="23" t="n">
        <f aca="false">SUM(G230*H230)+G230</f>
        <v>6.82</v>
      </c>
      <c r="J230" s="32"/>
    </row>
    <row r="231" s="25" customFormat="true" ht="15" hidden="false" customHeight="true" outlineLevel="0" collapsed="false">
      <c r="A231" s="19"/>
      <c r="B231" s="32" t="n">
        <v>401</v>
      </c>
      <c r="C231" s="19" t="s">
        <v>312</v>
      </c>
      <c r="D231" s="20" t="n">
        <v>20.9</v>
      </c>
      <c r="E231" s="21" t="s">
        <v>11</v>
      </c>
      <c r="F231" s="37" t="s">
        <v>311</v>
      </c>
      <c r="G231" s="34" t="n">
        <v>6.2</v>
      </c>
      <c r="H231" s="48" t="n">
        <v>0.1</v>
      </c>
      <c r="I231" s="23" t="n">
        <f aca="false">SUM(G231*H231)+G231</f>
        <v>6.82</v>
      </c>
      <c r="J231" s="32"/>
    </row>
    <row r="232" s="25" customFormat="true" ht="15" hidden="false" customHeight="true" outlineLevel="0" collapsed="false">
      <c r="A232" s="19"/>
      <c r="B232" s="32" t="n">
        <v>402</v>
      </c>
      <c r="C232" s="19" t="s">
        <v>313</v>
      </c>
      <c r="D232" s="20" t="n">
        <v>20.9</v>
      </c>
      <c r="E232" s="21" t="s">
        <v>11</v>
      </c>
      <c r="F232" s="37" t="s">
        <v>311</v>
      </c>
      <c r="G232" s="34" t="n">
        <v>6.2</v>
      </c>
      <c r="H232" s="48" t="n">
        <v>0.1</v>
      </c>
      <c r="I232" s="23" t="n">
        <f aca="false">SUM(G232*H232)+G232</f>
        <v>6.82</v>
      </c>
      <c r="J232" s="32"/>
    </row>
    <row r="233" s="25" customFormat="true" ht="15" hidden="false" customHeight="true" outlineLevel="0" collapsed="false">
      <c r="A233" s="19"/>
      <c r="B233" s="32" t="n">
        <v>403</v>
      </c>
      <c r="C233" s="19" t="s">
        <v>314</v>
      </c>
      <c r="D233" s="20" t="n">
        <v>20.9</v>
      </c>
      <c r="E233" s="21" t="s">
        <v>11</v>
      </c>
      <c r="F233" s="37" t="s">
        <v>311</v>
      </c>
      <c r="G233" s="34" t="n">
        <v>6.2</v>
      </c>
      <c r="H233" s="48" t="n">
        <v>0.1</v>
      </c>
      <c r="I233" s="23" t="n">
        <f aca="false">SUM(G233*H233)+G233</f>
        <v>6.82</v>
      </c>
      <c r="J233" s="32"/>
    </row>
    <row r="234" s="25" customFormat="true" ht="15" hidden="false" customHeight="true" outlineLevel="0" collapsed="false">
      <c r="A234" s="19"/>
      <c r="B234" s="32" t="n">
        <v>404</v>
      </c>
      <c r="C234" s="19" t="s">
        <v>315</v>
      </c>
      <c r="D234" s="20" t="n">
        <v>20.9</v>
      </c>
      <c r="E234" s="21" t="s">
        <v>11</v>
      </c>
      <c r="F234" s="37" t="s">
        <v>311</v>
      </c>
      <c r="G234" s="34" t="n">
        <v>6.2</v>
      </c>
      <c r="H234" s="48" t="n">
        <v>0.1</v>
      </c>
      <c r="I234" s="23" t="n">
        <f aca="false">SUM(G234*H234)+G234</f>
        <v>6.82</v>
      </c>
      <c r="J234" s="32"/>
    </row>
    <row r="235" s="25" customFormat="true" ht="15" hidden="false" customHeight="true" outlineLevel="0" collapsed="false">
      <c r="A235" s="19"/>
      <c r="B235" s="32" t="n">
        <v>405</v>
      </c>
      <c r="C235" s="19" t="s">
        <v>316</v>
      </c>
      <c r="D235" s="20" t="n">
        <v>20.9</v>
      </c>
      <c r="E235" s="21" t="s">
        <v>11</v>
      </c>
      <c r="F235" s="37" t="s">
        <v>311</v>
      </c>
      <c r="G235" s="34" t="n">
        <v>6.2</v>
      </c>
      <c r="H235" s="48" t="n">
        <v>0.1</v>
      </c>
      <c r="I235" s="23" t="n">
        <f aca="false">SUM(G235*H235)+G235</f>
        <v>6.82</v>
      </c>
      <c r="J235" s="32"/>
    </row>
    <row r="236" s="25" customFormat="true" ht="15" hidden="false" customHeight="true" outlineLevel="0" collapsed="false">
      <c r="A236" s="19"/>
      <c r="B236" s="32" t="n">
        <v>406</v>
      </c>
      <c r="C236" s="19" t="s">
        <v>317</v>
      </c>
      <c r="D236" s="20" t="n">
        <v>28.25</v>
      </c>
      <c r="E236" s="21" t="s">
        <v>11</v>
      </c>
      <c r="F236" s="37" t="s">
        <v>318</v>
      </c>
      <c r="G236" s="34" t="n">
        <v>7.2</v>
      </c>
      <c r="H236" s="48" t="n">
        <v>0.1</v>
      </c>
      <c r="I236" s="23" t="n">
        <f aca="false">SUM(G236*H236)+G236</f>
        <v>7.92</v>
      </c>
      <c r="J236" s="32"/>
    </row>
    <row r="237" s="25" customFormat="true" ht="15" hidden="false" customHeight="true" outlineLevel="0" collapsed="false">
      <c r="A237" s="19"/>
      <c r="B237" s="32" t="n">
        <v>407</v>
      </c>
      <c r="C237" s="19" t="s">
        <v>319</v>
      </c>
      <c r="D237" s="20" t="n">
        <v>28.25</v>
      </c>
      <c r="E237" s="21" t="s">
        <v>11</v>
      </c>
      <c r="F237" s="37" t="s">
        <v>318</v>
      </c>
      <c r="G237" s="34" t="n">
        <v>7.2</v>
      </c>
      <c r="H237" s="48" t="n">
        <v>0.1</v>
      </c>
      <c r="I237" s="23" t="n">
        <f aca="false">SUM(G237*H237)+G237</f>
        <v>7.92</v>
      </c>
      <c r="J237" s="32"/>
    </row>
    <row r="238" s="25" customFormat="true" ht="15" hidden="false" customHeight="true" outlineLevel="0" collapsed="false">
      <c r="A238" s="19"/>
      <c r="B238" s="32" t="n">
        <v>408</v>
      </c>
      <c r="C238" s="19" t="s">
        <v>320</v>
      </c>
      <c r="D238" s="20" t="n">
        <v>28.25</v>
      </c>
      <c r="E238" s="21" t="s">
        <v>11</v>
      </c>
      <c r="F238" s="37" t="s">
        <v>318</v>
      </c>
      <c r="G238" s="34" t="n">
        <v>7.2</v>
      </c>
      <c r="H238" s="48" t="n">
        <v>0.1</v>
      </c>
      <c r="I238" s="23" t="n">
        <f aca="false">SUM(G238*H238)+G238</f>
        <v>7.92</v>
      </c>
      <c r="J238" s="32"/>
    </row>
    <row r="239" s="25" customFormat="true" ht="15" hidden="false" customHeight="true" outlineLevel="0" collapsed="false">
      <c r="A239" s="19"/>
      <c r="B239" s="32" t="n">
        <v>409</v>
      </c>
      <c r="C239" s="19" t="s">
        <v>321</v>
      </c>
      <c r="D239" s="20" t="n">
        <v>28.25</v>
      </c>
      <c r="E239" s="21" t="s">
        <v>11</v>
      </c>
      <c r="F239" s="37" t="s">
        <v>318</v>
      </c>
      <c r="G239" s="34" t="n">
        <v>7.2</v>
      </c>
      <c r="H239" s="48" t="n">
        <v>0.1</v>
      </c>
      <c r="I239" s="23" t="n">
        <f aca="false">SUM(G239*H239)+G239</f>
        <v>7.92</v>
      </c>
      <c r="J239" s="32"/>
    </row>
    <row r="240" s="25" customFormat="true" ht="15" hidden="false" customHeight="true" outlineLevel="0" collapsed="false">
      <c r="A240" s="19"/>
      <c r="B240" s="32" t="n">
        <v>410</v>
      </c>
      <c r="C240" s="19" t="s">
        <v>322</v>
      </c>
      <c r="D240" s="20" t="n">
        <v>28.25</v>
      </c>
      <c r="E240" s="21" t="s">
        <v>11</v>
      </c>
      <c r="F240" s="37" t="s">
        <v>318</v>
      </c>
      <c r="G240" s="34" t="n">
        <v>7.2</v>
      </c>
      <c r="H240" s="48" t="n">
        <v>0.1</v>
      </c>
      <c r="I240" s="23" t="n">
        <f aca="false">SUM(G240*H240)+G240</f>
        <v>7.92</v>
      </c>
      <c r="J240" s="32"/>
    </row>
    <row r="241" s="25" customFormat="true" ht="15" hidden="false" customHeight="true" outlineLevel="0" collapsed="false">
      <c r="A241" s="19"/>
      <c r="B241" s="32" t="n">
        <v>411</v>
      </c>
      <c r="C241" s="19" t="s">
        <v>323</v>
      </c>
      <c r="D241" s="20" t="n">
        <v>28.25</v>
      </c>
      <c r="E241" s="21" t="s">
        <v>11</v>
      </c>
      <c r="F241" s="37" t="s">
        <v>318</v>
      </c>
      <c r="G241" s="34" t="n">
        <v>7.2</v>
      </c>
      <c r="H241" s="48" t="n">
        <v>0.1</v>
      </c>
      <c r="I241" s="23" t="n">
        <f aca="false">SUM(G241*H241)+G241</f>
        <v>7.92</v>
      </c>
      <c r="J241" s="32"/>
    </row>
    <row r="242" s="25" customFormat="true" ht="15" hidden="false" customHeight="true" outlineLevel="0" collapsed="false">
      <c r="A242" s="19"/>
      <c r="B242" s="32" t="n">
        <v>412</v>
      </c>
      <c r="C242" s="19" t="s">
        <v>324</v>
      </c>
      <c r="D242" s="20" t="n">
        <v>44.1</v>
      </c>
      <c r="E242" s="21" t="s">
        <v>11</v>
      </c>
      <c r="F242" s="37" t="s">
        <v>325</v>
      </c>
      <c r="G242" s="34" t="n">
        <v>11.45</v>
      </c>
      <c r="H242" s="48" t="n">
        <v>0.1</v>
      </c>
      <c r="I242" s="23" t="n">
        <f aca="false">SUM(G242*H242)+G242</f>
        <v>12.595</v>
      </c>
      <c r="J242" s="32"/>
    </row>
    <row r="243" s="25" customFormat="true" ht="15" hidden="false" customHeight="true" outlineLevel="0" collapsed="false">
      <c r="A243" s="19"/>
      <c r="B243" s="32" t="n">
        <v>413</v>
      </c>
      <c r="C243" s="19" t="s">
        <v>326</v>
      </c>
      <c r="D243" s="20" t="n">
        <v>44.1</v>
      </c>
      <c r="E243" s="21" t="s">
        <v>11</v>
      </c>
      <c r="F243" s="37" t="s">
        <v>325</v>
      </c>
      <c r="G243" s="34" t="n">
        <v>11.45</v>
      </c>
      <c r="H243" s="48" t="n">
        <v>0.1</v>
      </c>
      <c r="I243" s="23" t="n">
        <f aca="false">SUM(G243*H243)+G243</f>
        <v>12.595</v>
      </c>
      <c r="J243" s="32"/>
    </row>
    <row r="244" s="25" customFormat="true" ht="15" hidden="false" customHeight="true" outlineLevel="0" collapsed="false">
      <c r="A244" s="19"/>
      <c r="B244" s="32" t="n">
        <v>414</v>
      </c>
      <c r="C244" s="19" t="s">
        <v>327</v>
      </c>
      <c r="D244" s="20" t="n">
        <v>44.1</v>
      </c>
      <c r="E244" s="21" t="s">
        <v>11</v>
      </c>
      <c r="F244" s="37" t="s">
        <v>325</v>
      </c>
      <c r="G244" s="34" t="n">
        <v>11.45</v>
      </c>
      <c r="H244" s="48" t="n">
        <v>0.1</v>
      </c>
      <c r="I244" s="23" t="n">
        <f aca="false">SUM(G244*H244)+G244</f>
        <v>12.595</v>
      </c>
      <c r="J244" s="32"/>
    </row>
    <row r="245" s="25" customFormat="true" ht="15" hidden="false" customHeight="true" outlineLevel="0" collapsed="false">
      <c r="A245" s="19"/>
      <c r="B245" s="32" t="n">
        <v>415</v>
      </c>
      <c r="C245" s="19" t="s">
        <v>328</v>
      </c>
      <c r="D245" s="20" t="n">
        <v>44.1</v>
      </c>
      <c r="E245" s="21" t="s">
        <v>11</v>
      </c>
      <c r="F245" s="37" t="s">
        <v>325</v>
      </c>
      <c r="G245" s="34" t="n">
        <v>11.45</v>
      </c>
      <c r="H245" s="48" t="n">
        <v>0.1</v>
      </c>
      <c r="I245" s="23" t="n">
        <f aca="false">SUM(G245*H245)+G245</f>
        <v>12.595</v>
      </c>
      <c r="J245" s="32"/>
    </row>
    <row r="246" s="25" customFormat="true" ht="15" hidden="false" customHeight="true" outlineLevel="0" collapsed="false">
      <c r="A246" s="19"/>
      <c r="B246" s="32" t="n">
        <v>416</v>
      </c>
      <c r="C246" s="19" t="s">
        <v>329</v>
      </c>
      <c r="D246" s="20" t="n">
        <v>44.1</v>
      </c>
      <c r="E246" s="21" t="s">
        <v>11</v>
      </c>
      <c r="F246" s="37" t="s">
        <v>325</v>
      </c>
      <c r="G246" s="34" t="n">
        <v>11.45</v>
      </c>
      <c r="H246" s="48" t="n">
        <v>0.1</v>
      </c>
      <c r="I246" s="23" t="n">
        <f aca="false">SUM(G246*H246)+G246</f>
        <v>12.595</v>
      </c>
      <c r="J246" s="32"/>
    </row>
    <row r="247" s="25" customFormat="true" ht="15" hidden="false" customHeight="true" outlineLevel="0" collapsed="false">
      <c r="A247" s="19"/>
      <c r="B247" s="32" t="n">
        <v>417</v>
      </c>
      <c r="C247" s="19" t="s">
        <v>330</v>
      </c>
      <c r="D247" s="20" t="n">
        <v>44.1</v>
      </c>
      <c r="E247" s="21" t="s">
        <v>11</v>
      </c>
      <c r="F247" s="37" t="s">
        <v>325</v>
      </c>
      <c r="G247" s="34" t="n">
        <v>11.45</v>
      </c>
      <c r="H247" s="48" t="n">
        <v>0.1</v>
      </c>
      <c r="I247" s="23" t="n">
        <f aca="false">SUM(G247*H247)+G247</f>
        <v>12.595</v>
      </c>
      <c r="J247" s="32"/>
    </row>
    <row r="248" s="25" customFormat="true" ht="15" hidden="false" customHeight="true" outlineLevel="0" collapsed="false">
      <c r="A248" s="19"/>
      <c r="B248" s="32" t="n">
        <v>418</v>
      </c>
      <c r="C248" s="19" t="s">
        <v>331</v>
      </c>
      <c r="D248" s="20" t="n">
        <v>124.95</v>
      </c>
      <c r="E248" s="21" t="s">
        <v>11</v>
      </c>
      <c r="F248" s="37" t="s">
        <v>332</v>
      </c>
      <c r="G248" s="34" t="n">
        <v>30.45</v>
      </c>
      <c r="H248" s="48" t="n">
        <v>0.1</v>
      </c>
      <c r="I248" s="23" t="n">
        <f aca="false">SUM(G248*H248)+G248</f>
        <v>33.495</v>
      </c>
      <c r="J248" s="32"/>
    </row>
    <row r="249" s="25" customFormat="true" ht="15" hidden="false" customHeight="true" outlineLevel="0" collapsed="false">
      <c r="A249" s="19"/>
      <c r="B249" s="32" t="n">
        <v>419</v>
      </c>
      <c r="C249" s="19" t="s">
        <v>333</v>
      </c>
      <c r="D249" s="20" t="n">
        <v>124.95</v>
      </c>
      <c r="E249" s="21" t="s">
        <v>11</v>
      </c>
      <c r="F249" s="37" t="s">
        <v>332</v>
      </c>
      <c r="G249" s="34" t="n">
        <v>30.45</v>
      </c>
      <c r="H249" s="48" t="n">
        <v>0.1</v>
      </c>
      <c r="I249" s="23" t="n">
        <f aca="false">SUM(G249*H249)+G249</f>
        <v>33.495</v>
      </c>
      <c r="J249" s="32"/>
    </row>
    <row r="250" s="25" customFormat="true" ht="15" hidden="false" customHeight="true" outlineLevel="0" collapsed="false">
      <c r="A250" s="19"/>
      <c r="B250" s="32" t="n">
        <v>420</v>
      </c>
      <c r="C250" s="19" t="s">
        <v>334</v>
      </c>
      <c r="D250" s="20" t="n">
        <v>124.95</v>
      </c>
      <c r="E250" s="21" t="s">
        <v>11</v>
      </c>
      <c r="F250" s="37" t="s">
        <v>332</v>
      </c>
      <c r="G250" s="34" t="n">
        <v>30.45</v>
      </c>
      <c r="H250" s="48" t="n">
        <v>0.1</v>
      </c>
      <c r="I250" s="23" t="n">
        <f aca="false">SUM(G250*H250)+G250</f>
        <v>33.495</v>
      </c>
      <c r="J250" s="32"/>
    </row>
    <row r="251" s="25" customFormat="true" ht="15" hidden="false" customHeight="true" outlineLevel="0" collapsed="false">
      <c r="A251" s="19"/>
      <c r="B251" s="32" t="n">
        <v>421</v>
      </c>
      <c r="C251" s="19" t="s">
        <v>335</v>
      </c>
      <c r="D251" s="20" t="n">
        <v>124.95</v>
      </c>
      <c r="E251" s="21" t="s">
        <v>11</v>
      </c>
      <c r="F251" s="37" t="s">
        <v>332</v>
      </c>
      <c r="G251" s="34" t="n">
        <v>30.45</v>
      </c>
      <c r="H251" s="48" t="n">
        <v>0.1</v>
      </c>
      <c r="I251" s="23" t="n">
        <f aca="false">SUM(G251*H251)+G251</f>
        <v>33.495</v>
      </c>
      <c r="J251" s="32"/>
    </row>
    <row r="252" s="25" customFormat="true" ht="15" hidden="false" customHeight="true" outlineLevel="0" collapsed="false">
      <c r="A252" s="19"/>
      <c r="B252" s="32" t="n">
        <v>422</v>
      </c>
      <c r="C252" s="19" t="s">
        <v>336</v>
      </c>
      <c r="D252" s="20" t="n">
        <v>182.7</v>
      </c>
      <c r="E252" s="21" t="s">
        <v>11</v>
      </c>
      <c r="F252" s="37" t="s">
        <v>337</v>
      </c>
      <c r="G252" s="34" t="n">
        <v>40.95</v>
      </c>
      <c r="H252" s="48" t="n">
        <v>0.1</v>
      </c>
      <c r="I252" s="23" t="n">
        <f aca="false">SUM(G252*H252)+G252</f>
        <v>45.045</v>
      </c>
      <c r="J252" s="32"/>
    </row>
    <row r="253" s="25" customFormat="true" ht="15" hidden="false" customHeight="true" outlineLevel="0" collapsed="false">
      <c r="A253" s="19"/>
      <c r="B253" s="32" t="n">
        <v>423</v>
      </c>
      <c r="C253" s="19" t="s">
        <v>338</v>
      </c>
      <c r="D253" s="20" t="n">
        <v>182.7</v>
      </c>
      <c r="E253" s="21" t="s">
        <v>11</v>
      </c>
      <c r="F253" s="37" t="s">
        <v>337</v>
      </c>
      <c r="G253" s="34" t="n">
        <v>40.95</v>
      </c>
      <c r="H253" s="48" t="n">
        <v>0.1</v>
      </c>
      <c r="I253" s="23" t="n">
        <f aca="false">SUM(G253*H253)+G253</f>
        <v>45.045</v>
      </c>
      <c r="J253" s="32"/>
    </row>
    <row r="254" s="25" customFormat="true" ht="15" hidden="false" customHeight="true" outlineLevel="0" collapsed="false">
      <c r="A254" s="26"/>
      <c r="B254" s="27" t="n">
        <v>424</v>
      </c>
      <c r="C254" s="28" t="s">
        <v>339</v>
      </c>
      <c r="D254" s="29" t="n">
        <v>7.88</v>
      </c>
      <c r="E254" s="21" t="s">
        <v>11</v>
      </c>
      <c r="F254" s="30" t="s">
        <v>11</v>
      </c>
      <c r="G254" s="23" t="n">
        <f aca="false">SUM(D254)*0.4</f>
        <v>3.152</v>
      </c>
      <c r="H254" s="48" t="n">
        <v>0.1</v>
      </c>
      <c r="I254" s="23" t="n">
        <f aca="false">SUM(G254*H254)+G254</f>
        <v>3.4672</v>
      </c>
      <c r="J254" s="27"/>
    </row>
    <row r="255" s="25" customFormat="true" ht="15" hidden="false" customHeight="true" outlineLevel="0" collapsed="false">
      <c r="A255" s="19"/>
      <c r="B255" s="32" t="n">
        <v>425</v>
      </c>
      <c r="C255" s="19" t="s">
        <v>340</v>
      </c>
      <c r="D255" s="20" t="n">
        <v>7.88</v>
      </c>
      <c r="E255" s="21" t="s">
        <v>11</v>
      </c>
      <c r="F255" s="30" t="s">
        <v>11</v>
      </c>
      <c r="G255" s="23" t="n">
        <f aca="false">SUM(D255)*0.4</f>
        <v>3.152</v>
      </c>
      <c r="H255" s="48" t="n">
        <v>0.1</v>
      </c>
      <c r="I255" s="23" t="n">
        <f aca="false">SUM(G255*H255)+G255</f>
        <v>3.4672</v>
      </c>
      <c r="J255" s="32"/>
    </row>
    <row r="256" s="25" customFormat="true" ht="15" hidden="false" customHeight="true" outlineLevel="0" collapsed="false">
      <c r="A256" s="19"/>
      <c r="B256" s="32" t="n">
        <v>426</v>
      </c>
      <c r="C256" s="19" t="s">
        <v>341</v>
      </c>
      <c r="D256" s="20" t="n">
        <v>7.88</v>
      </c>
      <c r="E256" s="21" t="s">
        <v>11</v>
      </c>
      <c r="F256" s="30" t="s">
        <v>11</v>
      </c>
      <c r="G256" s="23" t="n">
        <f aca="false">SUM(D256)*0.4</f>
        <v>3.152</v>
      </c>
      <c r="H256" s="48" t="n">
        <v>0.1</v>
      </c>
      <c r="I256" s="23" t="n">
        <f aca="false">SUM(G256*H256)+G256</f>
        <v>3.4672</v>
      </c>
      <c r="J256" s="32"/>
    </row>
    <row r="257" s="25" customFormat="true" ht="15" hidden="false" customHeight="true" outlineLevel="0" collapsed="false">
      <c r="A257" s="19"/>
      <c r="B257" s="32" t="n">
        <v>427</v>
      </c>
      <c r="C257" s="19" t="s">
        <v>342</v>
      </c>
      <c r="D257" s="20" t="n">
        <v>7.88</v>
      </c>
      <c r="E257" s="21" t="s">
        <v>11</v>
      </c>
      <c r="F257" s="30" t="s">
        <v>11</v>
      </c>
      <c r="G257" s="23" t="n">
        <f aca="false">SUM(D257)*0.4</f>
        <v>3.152</v>
      </c>
      <c r="H257" s="48" t="n">
        <v>0.1</v>
      </c>
      <c r="I257" s="23" t="n">
        <f aca="false">SUM(G257*H257)+G257</f>
        <v>3.4672</v>
      </c>
      <c r="J257" s="32"/>
    </row>
    <row r="258" s="25" customFormat="true" ht="15" hidden="false" customHeight="true" outlineLevel="0" collapsed="false">
      <c r="A258" s="19"/>
      <c r="B258" s="32" t="n">
        <v>428</v>
      </c>
      <c r="C258" s="19" t="s">
        <v>343</v>
      </c>
      <c r="D258" s="20" t="n">
        <v>7.88</v>
      </c>
      <c r="E258" s="21" t="s">
        <v>11</v>
      </c>
      <c r="F258" s="30" t="s">
        <v>11</v>
      </c>
      <c r="G258" s="23" t="n">
        <f aca="false">SUM(D258)*0.4</f>
        <v>3.152</v>
      </c>
      <c r="H258" s="48" t="n">
        <v>0.1</v>
      </c>
      <c r="I258" s="23" t="n">
        <f aca="false">SUM(G258*H258)+G258</f>
        <v>3.4672</v>
      </c>
      <c r="J258" s="32"/>
    </row>
    <row r="259" s="25" customFormat="true" ht="15" hidden="false" customHeight="true" outlineLevel="0" collapsed="false">
      <c r="A259" s="19"/>
      <c r="B259" s="32" t="n">
        <v>429</v>
      </c>
      <c r="C259" s="19" t="s">
        <v>344</v>
      </c>
      <c r="D259" s="20" t="n">
        <v>7.88</v>
      </c>
      <c r="E259" s="21" t="s">
        <v>11</v>
      </c>
      <c r="F259" s="30" t="s">
        <v>11</v>
      </c>
      <c r="G259" s="23" t="n">
        <f aca="false">SUM(D259)*0.4</f>
        <v>3.152</v>
      </c>
      <c r="H259" s="48" t="n">
        <v>0.1</v>
      </c>
      <c r="I259" s="23" t="n">
        <f aca="false">SUM(G259*H259)+G259</f>
        <v>3.4672</v>
      </c>
      <c r="J259" s="32"/>
    </row>
    <row r="260" s="25" customFormat="true" ht="15" hidden="false" customHeight="true" outlineLevel="0" collapsed="false">
      <c r="A260" s="26"/>
      <c r="B260" s="27" t="n">
        <v>430</v>
      </c>
      <c r="C260" s="28" t="s">
        <v>345</v>
      </c>
      <c r="D260" s="29" t="n">
        <v>7.88</v>
      </c>
      <c r="E260" s="21" t="s">
        <v>11</v>
      </c>
      <c r="F260" s="30" t="s">
        <v>11</v>
      </c>
      <c r="G260" s="23" t="n">
        <f aca="false">SUM(D260)*0.4</f>
        <v>3.152</v>
      </c>
      <c r="H260" s="48" t="n">
        <v>0.1</v>
      </c>
      <c r="I260" s="23" t="n">
        <f aca="false">SUM(G260*H260)+G260</f>
        <v>3.4672</v>
      </c>
      <c r="J260" s="27"/>
    </row>
    <row r="261" s="25" customFormat="true" ht="15" hidden="false" customHeight="true" outlineLevel="0" collapsed="false">
      <c r="A261" s="26"/>
      <c r="B261" s="27" t="n">
        <v>431</v>
      </c>
      <c r="C261" s="28" t="s">
        <v>346</v>
      </c>
      <c r="D261" s="29" t="n">
        <v>7.88</v>
      </c>
      <c r="E261" s="21" t="s">
        <v>11</v>
      </c>
      <c r="F261" s="30" t="s">
        <v>11</v>
      </c>
      <c r="G261" s="23" t="n">
        <f aca="false">SUM(D261)*0.4</f>
        <v>3.152</v>
      </c>
      <c r="H261" s="48" t="n">
        <v>0.1</v>
      </c>
      <c r="I261" s="23" t="n">
        <f aca="false">SUM(G261*H261)+G261</f>
        <v>3.4672</v>
      </c>
      <c r="J261" s="27"/>
    </row>
    <row r="262" s="25" customFormat="true" ht="15" hidden="false" customHeight="true" outlineLevel="0" collapsed="false">
      <c r="A262" s="26"/>
      <c r="B262" s="27" t="n">
        <v>432</v>
      </c>
      <c r="C262" s="28" t="s">
        <v>347</v>
      </c>
      <c r="D262" s="29" t="n">
        <v>7.88</v>
      </c>
      <c r="E262" s="21" t="s">
        <v>11</v>
      </c>
      <c r="F262" s="30" t="s">
        <v>11</v>
      </c>
      <c r="G262" s="23" t="n">
        <f aca="false">SUM(D262)*0.4</f>
        <v>3.152</v>
      </c>
      <c r="H262" s="48" t="n">
        <v>0.1</v>
      </c>
      <c r="I262" s="23" t="n">
        <f aca="false">SUM(G262*H262)+G262</f>
        <v>3.4672</v>
      </c>
      <c r="J262" s="27"/>
    </row>
    <row r="263" s="25" customFormat="true" ht="15" hidden="false" customHeight="true" outlineLevel="0" collapsed="false">
      <c r="A263" s="26"/>
      <c r="B263" s="44" t="n">
        <v>433</v>
      </c>
      <c r="C263" s="45" t="s">
        <v>348</v>
      </c>
      <c r="D263" s="46" t="n">
        <v>19.106325</v>
      </c>
      <c r="E263" s="21" t="s">
        <v>11</v>
      </c>
      <c r="F263" s="30" t="s">
        <v>11</v>
      </c>
      <c r="G263" s="23" t="n">
        <f aca="false">SUM(D263)*0.4</f>
        <v>7.64253</v>
      </c>
      <c r="H263" s="24"/>
      <c r="I263" s="23" t="n">
        <f aca="false">SUM(G263*H263)+G263</f>
        <v>7.64253</v>
      </c>
      <c r="J263" s="44"/>
    </row>
    <row r="264" s="25" customFormat="true" ht="15" hidden="false" customHeight="true" outlineLevel="0" collapsed="false">
      <c r="A264" s="26"/>
      <c r="B264" s="44" t="n">
        <v>434</v>
      </c>
      <c r="C264" s="45" t="s">
        <v>348</v>
      </c>
      <c r="D264" s="46" t="n">
        <v>19.106325</v>
      </c>
      <c r="E264" s="21" t="s">
        <v>11</v>
      </c>
      <c r="F264" s="30" t="s">
        <v>11</v>
      </c>
      <c r="G264" s="23" t="n">
        <f aca="false">SUM(D264)*0.4</f>
        <v>7.64253</v>
      </c>
      <c r="H264" s="24"/>
      <c r="I264" s="23" t="n">
        <f aca="false">SUM(G264*H264)+G264</f>
        <v>7.64253</v>
      </c>
      <c r="J264" s="44"/>
    </row>
    <row r="265" s="25" customFormat="true" ht="15" hidden="false" customHeight="true" outlineLevel="0" collapsed="false">
      <c r="A265" s="26"/>
      <c r="B265" s="44" t="n">
        <v>435</v>
      </c>
      <c r="C265" s="45" t="s">
        <v>349</v>
      </c>
      <c r="D265" s="46" t="n">
        <v>19.106325</v>
      </c>
      <c r="E265" s="21" t="s">
        <v>11</v>
      </c>
      <c r="F265" s="30" t="s">
        <v>11</v>
      </c>
      <c r="G265" s="23" t="n">
        <f aca="false">SUM(D265)*0.4</f>
        <v>7.64253</v>
      </c>
      <c r="H265" s="24"/>
      <c r="I265" s="23" t="n">
        <f aca="false">SUM(G265*H265)+G265</f>
        <v>7.64253</v>
      </c>
      <c r="J265" s="44"/>
    </row>
    <row r="266" s="25" customFormat="true" ht="15" hidden="false" customHeight="true" outlineLevel="0" collapsed="false">
      <c r="A266" s="26"/>
      <c r="B266" s="44" t="n">
        <v>436</v>
      </c>
      <c r="C266" s="45" t="s">
        <v>350</v>
      </c>
      <c r="D266" s="46" t="n">
        <v>19.106325</v>
      </c>
      <c r="E266" s="21" t="s">
        <v>11</v>
      </c>
      <c r="F266" s="30" t="s">
        <v>11</v>
      </c>
      <c r="G266" s="23" t="n">
        <f aca="false">SUM(D266)*0.4</f>
        <v>7.64253</v>
      </c>
      <c r="H266" s="24"/>
      <c r="I266" s="23" t="n">
        <f aca="false">SUM(G266*H266)+G266</f>
        <v>7.64253</v>
      </c>
      <c r="J266" s="44"/>
    </row>
    <row r="267" s="25" customFormat="true" ht="15" hidden="false" customHeight="true" outlineLevel="0" collapsed="false">
      <c r="A267" s="26"/>
      <c r="B267" s="44" t="n">
        <v>437</v>
      </c>
      <c r="C267" s="45" t="s">
        <v>351</v>
      </c>
      <c r="D267" s="46" t="n">
        <v>19.106325</v>
      </c>
      <c r="E267" s="21" t="s">
        <v>11</v>
      </c>
      <c r="F267" s="30" t="s">
        <v>11</v>
      </c>
      <c r="G267" s="23" t="n">
        <f aca="false">SUM(D267)*0.4</f>
        <v>7.64253</v>
      </c>
      <c r="H267" s="24"/>
      <c r="I267" s="23" t="n">
        <f aca="false">SUM(G267*H267)+G267</f>
        <v>7.64253</v>
      </c>
      <c r="J267" s="44"/>
    </row>
    <row r="268" s="25" customFormat="true" ht="15" hidden="false" customHeight="true" outlineLevel="0" collapsed="false">
      <c r="A268" s="26"/>
      <c r="B268" s="44" t="n">
        <v>438</v>
      </c>
      <c r="C268" s="45" t="s">
        <v>352</v>
      </c>
      <c r="D268" s="46" t="n">
        <v>19.106325</v>
      </c>
      <c r="E268" s="21" t="s">
        <v>11</v>
      </c>
      <c r="F268" s="30" t="s">
        <v>11</v>
      </c>
      <c r="G268" s="23" t="n">
        <f aca="false">SUM(D268)*0.4</f>
        <v>7.64253</v>
      </c>
      <c r="H268" s="24"/>
      <c r="I268" s="23" t="n">
        <f aca="false">SUM(G268*H268)+G268</f>
        <v>7.64253</v>
      </c>
      <c r="J268" s="44"/>
    </row>
    <row r="269" s="25" customFormat="true" ht="15" hidden="false" customHeight="true" outlineLevel="0" collapsed="false">
      <c r="A269" s="19"/>
      <c r="B269" s="32" t="n">
        <v>439</v>
      </c>
      <c r="C269" s="19" t="s">
        <v>353</v>
      </c>
      <c r="D269" s="20" t="n">
        <v>15.65</v>
      </c>
      <c r="E269" s="21" t="s">
        <v>11</v>
      </c>
      <c r="F269" s="37" t="s">
        <v>354</v>
      </c>
      <c r="G269" s="34" t="n">
        <v>5.2</v>
      </c>
      <c r="H269" s="48" t="n">
        <v>0.1</v>
      </c>
      <c r="I269" s="23" t="n">
        <f aca="false">SUM(G269*H269)+G269</f>
        <v>5.72</v>
      </c>
      <c r="J269" s="32"/>
    </row>
    <row r="270" s="25" customFormat="true" ht="15" hidden="false" customHeight="true" outlineLevel="0" collapsed="false">
      <c r="A270" s="19"/>
      <c r="B270" s="32" t="n">
        <v>440</v>
      </c>
      <c r="C270" s="19" t="s">
        <v>355</v>
      </c>
      <c r="D270" s="20" t="n">
        <v>15.65</v>
      </c>
      <c r="E270" s="21" t="s">
        <v>11</v>
      </c>
      <c r="F270" s="37" t="s">
        <v>354</v>
      </c>
      <c r="G270" s="34" t="n">
        <v>5.2</v>
      </c>
      <c r="H270" s="48" t="n">
        <v>0.1</v>
      </c>
      <c r="I270" s="23" t="n">
        <f aca="false">SUM(G270*H270)+G270</f>
        <v>5.72</v>
      </c>
      <c r="J270" s="32"/>
    </row>
    <row r="271" s="25" customFormat="true" ht="15" hidden="false" customHeight="true" outlineLevel="0" collapsed="false">
      <c r="A271" s="19"/>
      <c r="B271" s="32" t="n">
        <v>441</v>
      </c>
      <c r="C271" s="19" t="s">
        <v>356</v>
      </c>
      <c r="D271" s="20" t="n">
        <v>15.65</v>
      </c>
      <c r="E271" s="21" t="s">
        <v>11</v>
      </c>
      <c r="F271" s="37" t="s">
        <v>354</v>
      </c>
      <c r="G271" s="34" t="n">
        <v>5.2</v>
      </c>
      <c r="H271" s="48" t="n">
        <v>0.1</v>
      </c>
      <c r="I271" s="23" t="n">
        <f aca="false">SUM(G271*H271)+G271</f>
        <v>5.72</v>
      </c>
      <c r="J271" s="32"/>
    </row>
    <row r="272" s="25" customFormat="true" ht="15" hidden="false" customHeight="true" outlineLevel="0" collapsed="false">
      <c r="A272" s="19"/>
      <c r="B272" s="32" t="n">
        <v>442</v>
      </c>
      <c r="C272" s="19" t="s">
        <v>357</v>
      </c>
      <c r="D272" s="20" t="n">
        <v>15.65</v>
      </c>
      <c r="E272" s="21" t="s">
        <v>11</v>
      </c>
      <c r="F272" s="37" t="s">
        <v>354</v>
      </c>
      <c r="G272" s="34" t="n">
        <v>5.2</v>
      </c>
      <c r="H272" s="48" t="n">
        <v>0.1</v>
      </c>
      <c r="I272" s="23" t="n">
        <f aca="false">SUM(G272*H272)+G272</f>
        <v>5.72</v>
      </c>
      <c r="J272" s="32"/>
    </row>
    <row r="273" s="25" customFormat="true" ht="15" hidden="false" customHeight="true" outlineLevel="0" collapsed="false">
      <c r="A273" s="19"/>
      <c r="B273" s="32" t="n">
        <v>443</v>
      </c>
      <c r="C273" s="19" t="s">
        <v>358</v>
      </c>
      <c r="D273" s="20" t="n">
        <v>15.65</v>
      </c>
      <c r="E273" s="21" t="s">
        <v>11</v>
      </c>
      <c r="F273" s="37" t="s">
        <v>354</v>
      </c>
      <c r="G273" s="34" t="n">
        <v>5.2</v>
      </c>
      <c r="H273" s="48" t="n">
        <v>0.1</v>
      </c>
      <c r="I273" s="23" t="n">
        <f aca="false">SUM(G273*H273)+G273</f>
        <v>5.72</v>
      </c>
      <c r="J273" s="32"/>
    </row>
    <row r="274" s="25" customFormat="true" ht="15" hidden="false" customHeight="true" outlineLevel="0" collapsed="false">
      <c r="A274" s="26"/>
      <c r="B274" s="27" t="n">
        <v>444</v>
      </c>
      <c r="C274" s="28" t="s">
        <v>359</v>
      </c>
      <c r="D274" s="29" t="n">
        <v>13</v>
      </c>
      <c r="E274" s="21" t="s">
        <v>11</v>
      </c>
      <c r="F274" s="31" t="s">
        <v>354</v>
      </c>
      <c r="G274" s="23" t="n">
        <v>5.2</v>
      </c>
      <c r="H274" s="48" t="n">
        <v>0.1</v>
      </c>
      <c r="I274" s="23" t="n">
        <f aca="false">SUM(G274*H274)+G274</f>
        <v>5.72</v>
      </c>
      <c r="J274" s="27"/>
    </row>
    <row r="275" s="25" customFormat="true" ht="15" hidden="false" customHeight="true" outlineLevel="0" collapsed="false">
      <c r="A275" s="26"/>
      <c r="B275" s="27" t="n">
        <v>445</v>
      </c>
      <c r="C275" s="28" t="s">
        <v>360</v>
      </c>
      <c r="D275" s="29" t="n">
        <v>13</v>
      </c>
      <c r="E275" s="21" t="s">
        <v>11</v>
      </c>
      <c r="F275" s="31" t="s">
        <v>354</v>
      </c>
      <c r="G275" s="23" t="n">
        <f aca="false">SUM(D275)*0.4</f>
        <v>5.2</v>
      </c>
      <c r="H275" s="48" t="n">
        <v>0.1</v>
      </c>
      <c r="I275" s="23" t="n">
        <f aca="false">SUM(G275*H275)+G275</f>
        <v>5.72</v>
      </c>
      <c r="J275" s="27"/>
    </row>
    <row r="276" s="25" customFormat="true" ht="15" hidden="false" customHeight="true" outlineLevel="0" collapsed="false">
      <c r="A276" s="26"/>
      <c r="B276" s="27" t="n">
        <v>446</v>
      </c>
      <c r="C276" s="28" t="s">
        <v>361</v>
      </c>
      <c r="D276" s="29" t="n">
        <v>13</v>
      </c>
      <c r="E276" s="21" t="s">
        <v>11</v>
      </c>
      <c r="F276" s="31" t="s">
        <v>354</v>
      </c>
      <c r="G276" s="23" t="n">
        <f aca="false">SUM(D276)*0.4</f>
        <v>5.2</v>
      </c>
      <c r="H276" s="48" t="n">
        <v>0.1</v>
      </c>
      <c r="I276" s="23" t="n">
        <f aca="false">SUM(G276*H276)+G276</f>
        <v>5.72</v>
      </c>
      <c r="J276" s="27"/>
    </row>
    <row r="277" s="25" customFormat="true" ht="15" hidden="false" customHeight="true" outlineLevel="0" collapsed="false">
      <c r="A277" s="26"/>
      <c r="B277" s="27" t="n">
        <v>447</v>
      </c>
      <c r="C277" s="28" t="s">
        <v>362</v>
      </c>
      <c r="D277" s="29" t="n">
        <v>13</v>
      </c>
      <c r="E277" s="21" t="s">
        <v>11</v>
      </c>
      <c r="F277" s="31" t="s">
        <v>354</v>
      </c>
      <c r="G277" s="23" t="n">
        <v>5.2</v>
      </c>
      <c r="H277" s="48" t="n">
        <v>0.1</v>
      </c>
      <c r="I277" s="23" t="n">
        <f aca="false">SUM(G277*H277)+G277</f>
        <v>5.72</v>
      </c>
      <c r="J277" s="27"/>
    </row>
    <row r="278" s="25" customFormat="true" ht="15" hidden="false" customHeight="true" outlineLevel="0" collapsed="false">
      <c r="A278" s="26"/>
      <c r="B278" s="44" t="n">
        <v>448</v>
      </c>
      <c r="C278" s="45" t="s">
        <v>363</v>
      </c>
      <c r="D278" s="46" t="n">
        <v>22.5792</v>
      </c>
      <c r="E278" s="21" t="s">
        <v>11</v>
      </c>
      <c r="F278" s="30" t="s">
        <v>11</v>
      </c>
      <c r="G278" s="23" t="n">
        <f aca="false">SUM(D278)*0.4</f>
        <v>9.03168</v>
      </c>
      <c r="H278" s="24"/>
      <c r="I278" s="23" t="n">
        <f aca="false">SUM(G278*H278)+G278</f>
        <v>9.03168</v>
      </c>
      <c r="J278" s="44"/>
    </row>
    <row r="279" s="25" customFormat="true" ht="15" hidden="false" customHeight="true" outlineLevel="0" collapsed="false">
      <c r="A279" s="26"/>
      <c r="B279" s="44" t="n">
        <v>449</v>
      </c>
      <c r="C279" s="45" t="s">
        <v>364</v>
      </c>
      <c r="D279" s="46" t="n">
        <v>22.5792</v>
      </c>
      <c r="E279" s="21" t="s">
        <v>11</v>
      </c>
      <c r="F279" s="30" t="s">
        <v>11</v>
      </c>
      <c r="G279" s="23" t="n">
        <f aca="false">SUM(D279)*0.4</f>
        <v>9.03168</v>
      </c>
      <c r="H279" s="24"/>
      <c r="I279" s="23" t="n">
        <f aca="false">SUM(G279*H279)+G279</f>
        <v>9.03168</v>
      </c>
      <c r="J279" s="44"/>
    </row>
    <row r="280" s="25" customFormat="true" ht="15" hidden="false" customHeight="true" outlineLevel="0" collapsed="false">
      <c r="A280" s="26"/>
      <c r="B280" s="44" t="n">
        <v>450</v>
      </c>
      <c r="C280" s="45" t="s">
        <v>365</v>
      </c>
      <c r="D280" s="46" t="n">
        <v>22.5792</v>
      </c>
      <c r="E280" s="21" t="s">
        <v>11</v>
      </c>
      <c r="F280" s="30" t="s">
        <v>11</v>
      </c>
      <c r="G280" s="23" t="n">
        <f aca="false">SUM(D280)*0.4</f>
        <v>9.03168</v>
      </c>
      <c r="H280" s="24"/>
      <c r="I280" s="23" t="n">
        <f aca="false">SUM(G280*H280)+G280</f>
        <v>9.03168</v>
      </c>
      <c r="J280" s="44"/>
    </row>
    <row r="281" s="25" customFormat="true" ht="15" hidden="false" customHeight="true" outlineLevel="0" collapsed="false">
      <c r="A281" s="26"/>
      <c r="B281" s="44" t="n">
        <v>451</v>
      </c>
      <c r="C281" s="45" t="s">
        <v>366</v>
      </c>
      <c r="D281" s="46" t="n">
        <v>22.5792</v>
      </c>
      <c r="E281" s="21" t="s">
        <v>11</v>
      </c>
      <c r="F281" s="30" t="s">
        <v>11</v>
      </c>
      <c r="G281" s="23" t="n">
        <f aca="false">SUM(D281)*0.4</f>
        <v>9.03168</v>
      </c>
      <c r="H281" s="24"/>
      <c r="I281" s="23" t="n">
        <f aca="false">SUM(G281*H281)+G281</f>
        <v>9.03168</v>
      </c>
      <c r="J281" s="44"/>
    </row>
    <row r="282" s="25" customFormat="true" ht="15" hidden="false" customHeight="true" outlineLevel="0" collapsed="false">
      <c r="A282" s="26"/>
      <c r="B282" s="44" t="n">
        <v>452</v>
      </c>
      <c r="C282" s="45" t="s">
        <v>367</v>
      </c>
      <c r="D282" s="46" t="n">
        <v>22.5792</v>
      </c>
      <c r="E282" s="21" t="s">
        <v>11</v>
      </c>
      <c r="F282" s="30" t="s">
        <v>11</v>
      </c>
      <c r="G282" s="23" t="n">
        <f aca="false">SUM(D282)*0.4</f>
        <v>9.03168</v>
      </c>
      <c r="H282" s="24"/>
      <c r="I282" s="23" t="n">
        <f aca="false">SUM(G282*H282)+G282</f>
        <v>9.03168</v>
      </c>
      <c r="J282" s="44"/>
    </row>
    <row r="283" s="25" customFormat="true" ht="15" hidden="false" customHeight="true" outlineLevel="0" collapsed="false">
      <c r="A283" s="26"/>
      <c r="B283" s="44" t="n">
        <v>453</v>
      </c>
      <c r="C283" s="45" t="s">
        <v>368</v>
      </c>
      <c r="D283" s="46" t="n">
        <v>22.5792</v>
      </c>
      <c r="E283" s="21" t="s">
        <v>11</v>
      </c>
      <c r="F283" s="30" t="s">
        <v>11</v>
      </c>
      <c r="G283" s="23" t="n">
        <f aca="false">SUM(D283)*0.4</f>
        <v>9.03168</v>
      </c>
      <c r="H283" s="24"/>
      <c r="I283" s="23" t="n">
        <f aca="false">SUM(G283*H283)+G283</f>
        <v>9.03168</v>
      </c>
      <c r="J283" s="44"/>
    </row>
    <row r="284" s="25" customFormat="true" ht="15" hidden="false" customHeight="true" outlineLevel="0" collapsed="false">
      <c r="A284" s="26"/>
      <c r="B284" s="27" t="n">
        <v>454</v>
      </c>
      <c r="C284" s="28" t="s">
        <v>369</v>
      </c>
      <c r="D284" s="29" t="n">
        <v>18.35</v>
      </c>
      <c r="E284" s="21" t="s">
        <v>11</v>
      </c>
      <c r="F284" s="31" t="s">
        <v>311</v>
      </c>
      <c r="G284" s="23" t="n">
        <v>6.2</v>
      </c>
      <c r="H284" s="48" t="n">
        <v>0.1</v>
      </c>
      <c r="I284" s="23" t="n">
        <f aca="false">SUM(G284*H284)+G284</f>
        <v>6.82</v>
      </c>
      <c r="J284" s="27"/>
    </row>
    <row r="285" s="25" customFormat="true" ht="15" hidden="false" customHeight="true" outlineLevel="0" collapsed="false">
      <c r="A285" s="26"/>
      <c r="B285" s="27" t="n">
        <v>455</v>
      </c>
      <c r="C285" s="28" t="s">
        <v>370</v>
      </c>
      <c r="D285" s="29" t="n">
        <v>18.35</v>
      </c>
      <c r="E285" s="21" t="s">
        <v>11</v>
      </c>
      <c r="F285" s="31" t="s">
        <v>311</v>
      </c>
      <c r="G285" s="23" t="n">
        <v>6.2</v>
      </c>
      <c r="H285" s="48" t="n">
        <v>0.1</v>
      </c>
      <c r="I285" s="23" t="n">
        <f aca="false">SUM(G285*H285)+G285</f>
        <v>6.82</v>
      </c>
      <c r="J285" s="27"/>
    </row>
    <row r="286" s="25" customFormat="true" ht="15" hidden="false" customHeight="true" outlineLevel="0" collapsed="false">
      <c r="A286" s="26"/>
      <c r="B286" s="27" t="n">
        <v>456</v>
      </c>
      <c r="C286" s="28" t="s">
        <v>371</v>
      </c>
      <c r="D286" s="29" t="n">
        <v>18.35</v>
      </c>
      <c r="E286" s="21" t="s">
        <v>11</v>
      </c>
      <c r="F286" s="31" t="s">
        <v>311</v>
      </c>
      <c r="G286" s="23" t="n">
        <v>6.2</v>
      </c>
      <c r="H286" s="48" t="n">
        <v>0.1</v>
      </c>
      <c r="I286" s="23" t="n">
        <f aca="false">SUM(G286*H286)+G286</f>
        <v>6.82</v>
      </c>
      <c r="J286" s="27"/>
    </row>
    <row r="287" s="25" customFormat="true" ht="15" hidden="false" customHeight="true" outlineLevel="0" collapsed="false">
      <c r="A287" s="26"/>
      <c r="B287" s="44" t="n">
        <v>457</v>
      </c>
      <c r="C287" s="45" t="s">
        <v>372</v>
      </c>
      <c r="D287" s="46" t="n">
        <v>26.625375</v>
      </c>
      <c r="E287" s="21" t="s">
        <v>11</v>
      </c>
      <c r="F287" s="30" t="s">
        <v>11</v>
      </c>
      <c r="G287" s="23" t="n">
        <f aca="false">SUM(D287)*0.4</f>
        <v>10.65015</v>
      </c>
      <c r="H287" s="24"/>
      <c r="I287" s="23" t="n">
        <f aca="false">SUM(G287*H287)+G287</f>
        <v>10.65015</v>
      </c>
      <c r="J287" s="44"/>
    </row>
    <row r="288" s="25" customFormat="true" ht="15" hidden="false" customHeight="true" outlineLevel="0" collapsed="false">
      <c r="A288" s="26"/>
      <c r="B288" s="44" t="n">
        <v>458</v>
      </c>
      <c r="C288" s="45" t="s">
        <v>373</v>
      </c>
      <c r="D288" s="46" t="n">
        <v>26.625375</v>
      </c>
      <c r="E288" s="21" t="s">
        <v>11</v>
      </c>
      <c r="F288" s="30" t="s">
        <v>11</v>
      </c>
      <c r="G288" s="23" t="n">
        <f aca="false">SUM(D288)*0.4</f>
        <v>10.65015</v>
      </c>
      <c r="H288" s="24"/>
      <c r="I288" s="23" t="n">
        <f aca="false">SUM(G288*H288)+G288</f>
        <v>10.65015</v>
      </c>
      <c r="J288" s="44"/>
    </row>
    <row r="289" s="25" customFormat="true" ht="15" hidden="false" customHeight="true" outlineLevel="0" collapsed="false">
      <c r="A289" s="26"/>
      <c r="B289" s="44" t="n">
        <v>459</v>
      </c>
      <c r="C289" s="45" t="s">
        <v>374</v>
      </c>
      <c r="D289" s="46" t="n">
        <v>26.625375</v>
      </c>
      <c r="E289" s="21" t="s">
        <v>11</v>
      </c>
      <c r="F289" s="30" t="s">
        <v>11</v>
      </c>
      <c r="G289" s="23" t="n">
        <f aca="false">SUM(D289)*0.4</f>
        <v>10.65015</v>
      </c>
      <c r="H289" s="24"/>
      <c r="I289" s="23" t="n">
        <f aca="false">SUM(G289*H289)+G289</f>
        <v>10.65015</v>
      </c>
      <c r="J289" s="44"/>
    </row>
    <row r="290" s="25" customFormat="true" ht="15" hidden="false" customHeight="true" outlineLevel="0" collapsed="false">
      <c r="A290" s="26"/>
      <c r="B290" s="44" t="n">
        <v>460</v>
      </c>
      <c r="C290" s="45" t="s">
        <v>375</v>
      </c>
      <c r="D290" s="46" t="n">
        <v>26.625375</v>
      </c>
      <c r="E290" s="21" t="s">
        <v>11</v>
      </c>
      <c r="F290" s="30" t="s">
        <v>11</v>
      </c>
      <c r="G290" s="23" t="n">
        <f aca="false">SUM(D290)*0.4</f>
        <v>10.65015</v>
      </c>
      <c r="H290" s="24"/>
      <c r="I290" s="23" t="n">
        <f aca="false">SUM(G290*H290)+G290</f>
        <v>10.65015</v>
      </c>
      <c r="J290" s="44"/>
    </row>
    <row r="291" s="25" customFormat="true" ht="15" hidden="false" customHeight="true" outlineLevel="0" collapsed="false">
      <c r="A291" s="26"/>
      <c r="B291" s="44" t="n">
        <v>461</v>
      </c>
      <c r="C291" s="45" t="s">
        <v>376</v>
      </c>
      <c r="D291" s="46" t="n">
        <v>26.625375</v>
      </c>
      <c r="E291" s="21" t="s">
        <v>11</v>
      </c>
      <c r="F291" s="30" t="s">
        <v>11</v>
      </c>
      <c r="G291" s="23" t="n">
        <f aca="false">SUM(D291)*0.4</f>
        <v>10.65015</v>
      </c>
      <c r="H291" s="24"/>
      <c r="I291" s="23" t="n">
        <f aca="false">SUM(G291*H291)+G291</f>
        <v>10.65015</v>
      </c>
      <c r="J291" s="44"/>
    </row>
    <row r="292" s="25" customFormat="true" ht="15" hidden="false" customHeight="true" outlineLevel="0" collapsed="false">
      <c r="A292" s="26"/>
      <c r="B292" s="44" t="n">
        <v>462</v>
      </c>
      <c r="C292" s="45" t="s">
        <v>377</v>
      </c>
      <c r="D292" s="46" t="n">
        <v>26.625375</v>
      </c>
      <c r="E292" s="21" t="s">
        <v>11</v>
      </c>
      <c r="F292" s="30" t="s">
        <v>11</v>
      </c>
      <c r="G292" s="23" t="n">
        <f aca="false">SUM(D292)*0.4</f>
        <v>10.65015</v>
      </c>
      <c r="H292" s="24"/>
      <c r="I292" s="23" t="n">
        <f aca="false">SUM(G292*H292)+G292</f>
        <v>10.65015</v>
      </c>
      <c r="J292" s="44"/>
    </row>
    <row r="293" s="25" customFormat="true" ht="15" hidden="false" customHeight="true" outlineLevel="0" collapsed="false">
      <c r="A293" s="19"/>
      <c r="B293" s="32" t="n">
        <v>463</v>
      </c>
      <c r="C293" s="19" t="s">
        <v>378</v>
      </c>
      <c r="D293" s="20" t="n">
        <v>28.25</v>
      </c>
      <c r="E293" s="21" t="s">
        <v>11</v>
      </c>
      <c r="F293" s="37" t="s">
        <v>318</v>
      </c>
      <c r="G293" s="34" t="n">
        <v>7.2</v>
      </c>
      <c r="H293" s="48" t="n">
        <v>0.1</v>
      </c>
      <c r="I293" s="23" t="n">
        <f aca="false">SUM(G293*H293)+G293</f>
        <v>7.92</v>
      </c>
      <c r="J293" s="32"/>
    </row>
    <row r="294" s="25" customFormat="true" ht="15" hidden="false" customHeight="true" outlineLevel="0" collapsed="false">
      <c r="A294" s="19"/>
      <c r="B294" s="32" t="n">
        <v>464</v>
      </c>
      <c r="C294" s="19" t="s">
        <v>379</v>
      </c>
      <c r="D294" s="20" t="n">
        <v>28.25</v>
      </c>
      <c r="E294" s="21" t="s">
        <v>11</v>
      </c>
      <c r="F294" s="37" t="s">
        <v>318</v>
      </c>
      <c r="G294" s="34" t="n">
        <v>7.2</v>
      </c>
      <c r="H294" s="48" t="n">
        <v>0.1</v>
      </c>
      <c r="I294" s="23" t="n">
        <f aca="false">SUM(G294*H294)+G294</f>
        <v>7.92</v>
      </c>
      <c r="J294" s="32"/>
    </row>
    <row r="295" s="25" customFormat="true" ht="15" hidden="false" customHeight="true" outlineLevel="0" collapsed="false">
      <c r="A295" s="19"/>
      <c r="B295" s="32" t="n">
        <v>465</v>
      </c>
      <c r="C295" s="19" t="s">
        <v>380</v>
      </c>
      <c r="D295" s="20" t="n">
        <v>28.25</v>
      </c>
      <c r="E295" s="21" t="s">
        <v>11</v>
      </c>
      <c r="F295" s="37" t="s">
        <v>318</v>
      </c>
      <c r="G295" s="34" t="n">
        <v>7.2</v>
      </c>
      <c r="H295" s="48" t="n">
        <v>0.1</v>
      </c>
      <c r="I295" s="23" t="n">
        <f aca="false">SUM(G295*H295)+G295</f>
        <v>7.92</v>
      </c>
      <c r="J295" s="32"/>
    </row>
    <row r="296" s="25" customFormat="true" ht="15" hidden="false" customHeight="true" outlineLevel="0" collapsed="false">
      <c r="A296" s="26"/>
      <c r="B296" s="44" t="n">
        <v>466</v>
      </c>
      <c r="C296" s="45" t="s">
        <v>381</v>
      </c>
      <c r="D296" s="46" t="n">
        <v>34.15545</v>
      </c>
      <c r="E296" s="21" t="s">
        <v>11</v>
      </c>
      <c r="F296" s="30" t="s">
        <v>11</v>
      </c>
      <c r="G296" s="23" t="n">
        <f aca="false">SUM(D296)*0.4</f>
        <v>13.66218</v>
      </c>
      <c r="H296" s="24"/>
      <c r="I296" s="23" t="n">
        <f aca="false">SUM(G296*H296)+G296</f>
        <v>13.66218</v>
      </c>
      <c r="J296" s="44"/>
    </row>
    <row r="297" s="25" customFormat="true" ht="15" hidden="false" customHeight="true" outlineLevel="0" collapsed="false">
      <c r="A297" s="26"/>
      <c r="B297" s="44" t="n">
        <v>467</v>
      </c>
      <c r="C297" s="45" t="s">
        <v>382</v>
      </c>
      <c r="D297" s="46" t="n">
        <v>34.15545</v>
      </c>
      <c r="E297" s="21" t="s">
        <v>11</v>
      </c>
      <c r="F297" s="30" t="s">
        <v>11</v>
      </c>
      <c r="G297" s="23" t="n">
        <f aca="false">SUM(D297)*0.4</f>
        <v>13.66218</v>
      </c>
      <c r="H297" s="24"/>
      <c r="I297" s="23" t="n">
        <f aca="false">SUM(G297*H297)+G297</f>
        <v>13.66218</v>
      </c>
      <c r="J297" s="44"/>
    </row>
    <row r="298" s="25" customFormat="true" ht="15" hidden="false" customHeight="true" outlineLevel="0" collapsed="false">
      <c r="A298" s="26"/>
      <c r="B298" s="44" t="n">
        <v>468</v>
      </c>
      <c r="C298" s="45" t="s">
        <v>383</v>
      </c>
      <c r="D298" s="46" t="n">
        <v>34.15545</v>
      </c>
      <c r="E298" s="21" t="s">
        <v>11</v>
      </c>
      <c r="F298" s="30" t="s">
        <v>11</v>
      </c>
      <c r="G298" s="23" t="n">
        <f aca="false">SUM(D298)*0.4</f>
        <v>13.66218</v>
      </c>
      <c r="H298" s="24"/>
      <c r="I298" s="23" t="n">
        <f aca="false">SUM(G298*H298)+G298</f>
        <v>13.66218</v>
      </c>
      <c r="J298" s="44"/>
    </row>
    <row r="299" s="25" customFormat="true" ht="15" hidden="false" customHeight="true" outlineLevel="0" collapsed="false">
      <c r="A299" s="26"/>
      <c r="B299" s="44" t="n">
        <v>469</v>
      </c>
      <c r="C299" s="45" t="s">
        <v>384</v>
      </c>
      <c r="D299" s="46" t="n">
        <v>34.15545</v>
      </c>
      <c r="E299" s="21" t="s">
        <v>11</v>
      </c>
      <c r="F299" s="30" t="s">
        <v>11</v>
      </c>
      <c r="G299" s="23" t="n">
        <f aca="false">SUM(D299)*0.4</f>
        <v>13.66218</v>
      </c>
      <c r="H299" s="24"/>
      <c r="I299" s="23" t="n">
        <f aca="false">SUM(G299*H299)+G299</f>
        <v>13.66218</v>
      </c>
      <c r="J299" s="44"/>
    </row>
    <row r="300" s="25" customFormat="true" ht="15" hidden="false" customHeight="true" outlineLevel="0" collapsed="false">
      <c r="A300" s="26"/>
      <c r="B300" s="44" t="n">
        <v>470</v>
      </c>
      <c r="C300" s="45" t="s">
        <v>385</v>
      </c>
      <c r="D300" s="46" t="n">
        <v>34.15545</v>
      </c>
      <c r="E300" s="21" t="s">
        <v>11</v>
      </c>
      <c r="F300" s="30" t="s">
        <v>11</v>
      </c>
      <c r="G300" s="23" t="n">
        <f aca="false">SUM(D300)*0.4</f>
        <v>13.66218</v>
      </c>
      <c r="H300" s="24"/>
      <c r="I300" s="23" t="n">
        <f aca="false">SUM(G300*H300)+G300</f>
        <v>13.66218</v>
      </c>
      <c r="J300" s="44"/>
    </row>
    <row r="301" s="25" customFormat="true" ht="15" hidden="false" customHeight="true" outlineLevel="0" collapsed="false">
      <c r="A301" s="18"/>
      <c r="B301" s="50" t="n">
        <v>471</v>
      </c>
      <c r="C301" s="45" t="s">
        <v>386</v>
      </c>
      <c r="D301" s="46" t="n">
        <v>34.15545</v>
      </c>
      <c r="E301" s="21" t="s">
        <v>11</v>
      </c>
      <c r="F301" s="30" t="s">
        <v>11</v>
      </c>
      <c r="G301" s="23" t="n">
        <f aca="false">SUM(D301)*0.4</f>
        <v>13.66218</v>
      </c>
      <c r="H301" s="24"/>
      <c r="I301" s="23" t="n">
        <f aca="false">SUM(G301*H301)+G301</f>
        <v>13.66218</v>
      </c>
      <c r="J301" s="50"/>
    </row>
    <row r="302" s="25" customFormat="true" ht="15" hidden="false" customHeight="true" outlineLevel="0" collapsed="false">
      <c r="A302" s="19"/>
      <c r="B302" s="32" t="n">
        <v>472</v>
      </c>
      <c r="C302" s="19" t="s">
        <v>387</v>
      </c>
      <c r="D302" s="20" t="n">
        <v>44.1</v>
      </c>
      <c r="E302" s="21" t="s">
        <v>11</v>
      </c>
      <c r="F302" s="37" t="s">
        <v>325</v>
      </c>
      <c r="G302" s="34" t="n">
        <v>11.45</v>
      </c>
      <c r="H302" s="48" t="n">
        <v>0.1</v>
      </c>
      <c r="I302" s="23" t="n">
        <f aca="false">SUM(G302*H302)+G302</f>
        <v>12.595</v>
      </c>
      <c r="J302" s="32"/>
    </row>
    <row r="303" s="25" customFormat="true" ht="15" hidden="false" customHeight="true" outlineLevel="0" collapsed="false">
      <c r="A303" s="19"/>
      <c r="B303" s="32" t="n">
        <v>473</v>
      </c>
      <c r="C303" s="19" t="s">
        <v>388</v>
      </c>
      <c r="D303" s="20" t="n">
        <v>44.1</v>
      </c>
      <c r="E303" s="21" t="s">
        <v>11</v>
      </c>
      <c r="F303" s="37" t="s">
        <v>325</v>
      </c>
      <c r="G303" s="34" t="n">
        <v>11.45</v>
      </c>
      <c r="H303" s="48" t="n">
        <v>0.1</v>
      </c>
      <c r="I303" s="23" t="n">
        <f aca="false">SUM(G303*H303)+G303</f>
        <v>12.595</v>
      </c>
      <c r="J303" s="32"/>
    </row>
    <row r="304" s="25" customFormat="true" ht="15" hidden="false" customHeight="true" outlineLevel="0" collapsed="false">
      <c r="A304" s="19"/>
      <c r="B304" s="32" t="n">
        <v>474</v>
      </c>
      <c r="C304" s="19" t="s">
        <v>389</v>
      </c>
      <c r="D304" s="20" t="n">
        <v>44.1</v>
      </c>
      <c r="E304" s="21" t="s">
        <v>11</v>
      </c>
      <c r="F304" s="37" t="s">
        <v>325</v>
      </c>
      <c r="G304" s="34" t="n">
        <v>11.45</v>
      </c>
      <c r="H304" s="48" t="n">
        <v>0.1</v>
      </c>
      <c r="I304" s="23" t="n">
        <f aca="false">SUM(G304*H304)+G304</f>
        <v>12.595</v>
      </c>
      <c r="J304" s="32"/>
    </row>
    <row r="305" s="25" customFormat="true" ht="15" hidden="false" customHeight="true" outlineLevel="0" collapsed="false">
      <c r="A305" s="19"/>
      <c r="B305" s="32" t="n">
        <v>475</v>
      </c>
      <c r="C305" s="19" t="s">
        <v>390</v>
      </c>
      <c r="D305" s="20" t="n">
        <v>86.63</v>
      </c>
      <c r="E305" s="21" t="s">
        <v>11</v>
      </c>
      <c r="F305" s="37" t="s">
        <v>391</v>
      </c>
      <c r="G305" s="34" t="n">
        <v>26.25</v>
      </c>
      <c r="H305" s="48" t="n">
        <v>0.1</v>
      </c>
      <c r="I305" s="23" t="n">
        <f aca="false">SUM(G305*H305)+G305</f>
        <v>28.875</v>
      </c>
      <c r="J305" s="32"/>
    </row>
    <row r="306" s="25" customFormat="true" ht="15" hidden="false" customHeight="true" outlineLevel="0" collapsed="false">
      <c r="A306" s="19"/>
      <c r="B306" s="32" t="n">
        <v>476</v>
      </c>
      <c r="C306" s="19" t="s">
        <v>392</v>
      </c>
      <c r="D306" s="20" t="n">
        <v>86.63</v>
      </c>
      <c r="E306" s="21" t="s">
        <v>11</v>
      </c>
      <c r="F306" s="37" t="s">
        <v>391</v>
      </c>
      <c r="G306" s="34" t="n">
        <v>26.25</v>
      </c>
      <c r="H306" s="48" t="n">
        <v>0.1</v>
      </c>
      <c r="I306" s="23" t="n">
        <f aca="false">SUM(G306*H306)+G306</f>
        <v>28.875</v>
      </c>
      <c r="J306" s="32"/>
    </row>
    <row r="307" s="25" customFormat="true" ht="15" hidden="false" customHeight="true" outlineLevel="0" collapsed="false">
      <c r="A307" s="19"/>
      <c r="B307" s="32" t="n">
        <v>477</v>
      </c>
      <c r="C307" s="19" t="s">
        <v>393</v>
      </c>
      <c r="D307" s="20" t="n">
        <v>86.63</v>
      </c>
      <c r="E307" s="21" t="s">
        <v>11</v>
      </c>
      <c r="F307" s="37" t="s">
        <v>391</v>
      </c>
      <c r="G307" s="34" t="n">
        <v>26.25</v>
      </c>
      <c r="H307" s="48" t="n">
        <v>0.1</v>
      </c>
      <c r="I307" s="23" t="n">
        <f aca="false">SUM(G307*H307)+G307</f>
        <v>28.875</v>
      </c>
      <c r="J307" s="32"/>
    </row>
    <row r="308" s="25" customFormat="true" ht="15" hidden="false" customHeight="true" outlineLevel="0" collapsed="false">
      <c r="A308" s="26"/>
      <c r="B308" s="27" t="n">
        <v>478</v>
      </c>
      <c r="C308" s="28" t="s">
        <v>394</v>
      </c>
      <c r="D308" s="29" t="n">
        <v>86.63</v>
      </c>
      <c r="E308" s="21" t="s">
        <v>11</v>
      </c>
      <c r="F308" s="41" t="s">
        <v>11</v>
      </c>
      <c r="G308" s="23" t="n">
        <f aca="false">SUM(D308)*0.4</f>
        <v>34.652</v>
      </c>
      <c r="H308" s="24"/>
      <c r="I308" s="23" t="n">
        <f aca="false">SUM(G308*H308)+G308</f>
        <v>34.652</v>
      </c>
      <c r="J308" s="27"/>
    </row>
    <row r="309" s="25" customFormat="true" ht="15" hidden="false" customHeight="true" outlineLevel="0" collapsed="false">
      <c r="A309" s="19"/>
      <c r="B309" s="32" t="n">
        <v>479</v>
      </c>
      <c r="C309" s="19" t="s">
        <v>395</v>
      </c>
      <c r="D309" s="20" t="n">
        <v>86.63</v>
      </c>
      <c r="E309" s="21" t="s">
        <v>11</v>
      </c>
      <c r="F309" s="37" t="s">
        <v>391</v>
      </c>
      <c r="G309" s="34" t="n">
        <v>26.25</v>
      </c>
      <c r="H309" s="48" t="n">
        <v>0.1</v>
      </c>
      <c r="I309" s="23" t="n">
        <f aca="false">SUM(G309*H309)+G309</f>
        <v>28.875</v>
      </c>
      <c r="J309" s="32"/>
    </row>
    <row r="310" s="25" customFormat="true" ht="15" hidden="false" customHeight="true" outlineLevel="0" collapsed="false">
      <c r="A310" s="19"/>
      <c r="B310" s="32" t="n">
        <v>480</v>
      </c>
      <c r="C310" s="19" t="s">
        <v>396</v>
      </c>
      <c r="D310" s="20" t="n">
        <v>86.63</v>
      </c>
      <c r="E310" s="21" t="s">
        <v>11</v>
      </c>
      <c r="F310" s="37" t="s">
        <v>391</v>
      </c>
      <c r="G310" s="34" t="n">
        <v>26.25</v>
      </c>
      <c r="H310" s="48" t="n">
        <v>0.1</v>
      </c>
      <c r="I310" s="23" t="n">
        <f aca="false">SUM(G310*H310)+G310</f>
        <v>28.875</v>
      </c>
      <c r="J310" s="32"/>
    </row>
    <row r="311" s="25" customFormat="true" ht="15" hidden="false" customHeight="true" outlineLevel="0" collapsed="false">
      <c r="A311" s="26"/>
      <c r="B311" s="27" t="n">
        <v>481</v>
      </c>
      <c r="C311" s="28" t="s">
        <v>397</v>
      </c>
      <c r="D311" s="29" t="n">
        <v>86.63</v>
      </c>
      <c r="E311" s="21" t="s">
        <v>11</v>
      </c>
      <c r="F311" s="30" t="s">
        <v>11</v>
      </c>
      <c r="G311" s="23" t="n">
        <f aca="false">SUM(D311)*0.4</f>
        <v>34.652</v>
      </c>
      <c r="H311" s="24"/>
      <c r="I311" s="23" t="n">
        <f aca="false">SUM(G311*H311)+G311</f>
        <v>34.652</v>
      </c>
      <c r="J311" s="27"/>
    </row>
    <row r="312" s="25" customFormat="true" ht="15" hidden="false" customHeight="true" outlineLevel="0" collapsed="false">
      <c r="A312" s="19"/>
      <c r="B312" s="32" t="n">
        <v>482</v>
      </c>
      <c r="C312" s="19" t="s">
        <v>398</v>
      </c>
      <c r="D312" s="20" t="n">
        <v>86.63</v>
      </c>
      <c r="E312" s="21" t="s">
        <v>11</v>
      </c>
      <c r="F312" s="37" t="s">
        <v>391</v>
      </c>
      <c r="G312" s="34" t="n">
        <v>26.25</v>
      </c>
      <c r="H312" s="48" t="n">
        <v>0.1</v>
      </c>
      <c r="I312" s="23" t="n">
        <f aca="false">SUM(G312*H312)+G312</f>
        <v>28.875</v>
      </c>
      <c r="J312" s="32"/>
    </row>
    <row r="313" s="25" customFormat="true" ht="15" hidden="false" customHeight="true" outlineLevel="0" collapsed="false">
      <c r="A313" s="19"/>
      <c r="B313" s="32" t="n">
        <v>483</v>
      </c>
      <c r="C313" s="19" t="s">
        <v>399</v>
      </c>
      <c r="D313" s="20" t="n">
        <v>86.63</v>
      </c>
      <c r="E313" s="21" t="s">
        <v>11</v>
      </c>
      <c r="F313" s="37" t="s">
        <v>391</v>
      </c>
      <c r="G313" s="34" t="n">
        <v>26.25</v>
      </c>
      <c r="H313" s="48" t="n">
        <v>0.1</v>
      </c>
      <c r="I313" s="23" t="n">
        <f aca="false">SUM(G313*H313)+G313</f>
        <v>28.875</v>
      </c>
      <c r="J313" s="32"/>
    </row>
    <row r="314" s="25" customFormat="true" ht="15" hidden="false" customHeight="true" outlineLevel="0" collapsed="false">
      <c r="A314" s="19"/>
      <c r="B314" s="32" t="n">
        <v>484</v>
      </c>
      <c r="C314" s="19" t="s">
        <v>400</v>
      </c>
      <c r="D314" s="20" t="n">
        <v>124.95</v>
      </c>
      <c r="E314" s="21" t="s">
        <v>11</v>
      </c>
      <c r="F314" s="37" t="s">
        <v>332</v>
      </c>
      <c r="G314" s="34" t="n">
        <v>30.45</v>
      </c>
      <c r="H314" s="48" t="n">
        <v>0.1</v>
      </c>
      <c r="I314" s="23" t="n">
        <f aca="false">SUM(G314*H314)+G314</f>
        <v>33.495</v>
      </c>
      <c r="J314" s="32"/>
    </row>
    <row r="315" s="25" customFormat="true" ht="15" hidden="false" customHeight="true" outlineLevel="0" collapsed="false">
      <c r="A315" s="19"/>
      <c r="B315" s="32" t="n">
        <v>485</v>
      </c>
      <c r="C315" s="19" t="s">
        <v>401</v>
      </c>
      <c r="D315" s="20" t="n">
        <v>124.95</v>
      </c>
      <c r="E315" s="21" t="s">
        <v>11</v>
      </c>
      <c r="F315" s="37" t="s">
        <v>332</v>
      </c>
      <c r="G315" s="34" t="n">
        <v>30.45</v>
      </c>
      <c r="H315" s="48" t="n">
        <v>0.1</v>
      </c>
      <c r="I315" s="23" t="n">
        <f aca="false">SUM(G315*H315)+G315</f>
        <v>33.495</v>
      </c>
      <c r="J315" s="32"/>
    </row>
    <row r="316" s="25" customFormat="true" ht="15" hidden="false" customHeight="true" outlineLevel="0" collapsed="false">
      <c r="A316" s="19"/>
      <c r="B316" s="32" t="n">
        <v>486</v>
      </c>
      <c r="C316" s="19" t="s">
        <v>402</v>
      </c>
      <c r="D316" s="20" t="n">
        <v>182.7</v>
      </c>
      <c r="E316" s="21" t="s">
        <v>11</v>
      </c>
      <c r="F316" s="31" t="s">
        <v>337</v>
      </c>
      <c r="G316" s="34" t="n">
        <v>40.95</v>
      </c>
      <c r="H316" s="48" t="n">
        <v>0.1</v>
      </c>
      <c r="I316" s="23" t="n">
        <f aca="false">SUM(G316*H316)+G316</f>
        <v>45.045</v>
      </c>
      <c r="J316" s="32"/>
    </row>
    <row r="317" s="25" customFormat="true" ht="15" hidden="false" customHeight="true" outlineLevel="0" collapsed="false">
      <c r="A317" s="26"/>
      <c r="B317" s="27" t="n">
        <v>487</v>
      </c>
      <c r="C317" s="28" t="s">
        <v>403</v>
      </c>
      <c r="D317" s="20" t="n">
        <v>182.7</v>
      </c>
      <c r="E317" s="21" t="s">
        <v>11</v>
      </c>
      <c r="F317" s="31" t="s">
        <v>337</v>
      </c>
      <c r="G317" s="23" t="n">
        <v>40.95</v>
      </c>
      <c r="H317" s="48" t="n">
        <v>0.1</v>
      </c>
      <c r="I317" s="23" t="n">
        <f aca="false">SUM(G317*H317)+G317</f>
        <v>45.045</v>
      </c>
      <c r="J317" s="27"/>
    </row>
    <row r="318" s="25" customFormat="true" ht="15" hidden="false" customHeight="true" outlineLevel="0" collapsed="false">
      <c r="A318" s="19"/>
      <c r="B318" s="32" t="n">
        <v>488</v>
      </c>
      <c r="C318" s="19" t="s">
        <v>404</v>
      </c>
      <c r="D318" s="20" t="n">
        <v>182.7</v>
      </c>
      <c r="E318" s="21" t="s">
        <v>11</v>
      </c>
      <c r="F318" s="31" t="s">
        <v>337</v>
      </c>
      <c r="G318" s="34" t="n">
        <v>40.95</v>
      </c>
      <c r="H318" s="48" t="n">
        <v>0.1</v>
      </c>
      <c r="I318" s="23" t="n">
        <f aca="false">SUM(G318*H318)+G318</f>
        <v>45.045</v>
      </c>
      <c r="J318" s="32"/>
    </row>
    <row r="319" s="25" customFormat="true" ht="15" hidden="false" customHeight="true" outlineLevel="0" collapsed="false">
      <c r="A319" s="19"/>
      <c r="B319" s="32" t="n">
        <v>489</v>
      </c>
      <c r="C319" s="19" t="s">
        <v>405</v>
      </c>
      <c r="D319" s="20" t="n">
        <v>182.7</v>
      </c>
      <c r="E319" s="21" t="s">
        <v>11</v>
      </c>
      <c r="F319" s="31" t="s">
        <v>337</v>
      </c>
      <c r="G319" s="34" t="n">
        <v>40.95</v>
      </c>
      <c r="H319" s="48" t="n">
        <v>0.1</v>
      </c>
      <c r="I319" s="23" t="n">
        <f aca="false">SUM(G319*H319)+G319</f>
        <v>45.045</v>
      </c>
      <c r="J319" s="32"/>
    </row>
    <row r="320" s="25" customFormat="true" ht="15" hidden="false" customHeight="true" outlineLevel="0" collapsed="false">
      <c r="A320" s="26"/>
      <c r="B320" s="27" t="n">
        <v>490</v>
      </c>
      <c r="C320" s="51" t="s">
        <v>406</v>
      </c>
      <c r="D320" s="52" t="n">
        <v>1190</v>
      </c>
      <c r="E320" s="21" t="s">
        <v>11</v>
      </c>
      <c r="F320" s="30" t="s">
        <v>11</v>
      </c>
      <c r="G320" s="23" t="n">
        <f aca="false">SUM(D320)*0.4</f>
        <v>476</v>
      </c>
      <c r="H320" s="24"/>
      <c r="I320" s="23" t="n">
        <f aca="false">SUM(G320*H320)+G320</f>
        <v>476</v>
      </c>
      <c r="J320" s="27"/>
    </row>
    <row r="321" s="25" customFormat="true" ht="15" hidden="false" customHeight="true" outlineLevel="0" collapsed="false">
      <c r="A321" s="26"/>
      <c r="B321" s="27" t="n">
        <v>493</v>
      </c>
      <c r="C321" s="51" t="s">
        <v>407</v>
      </c>
      <c r="D321" s="52" t="n">
        <v>1190</v>
      </c>
      <c r="E321" s="21" t="s">
        <v>11</v>
      </c>
      <c r="F321" s="30" t="s">
        <v>11</v>
      </c>
      <c r="G321" s="23" t="n">
        <f aca="false">SUM(D321)*0.4</f>
        <v>476</v>
      </c>
      <c r="H321" s="24"/>
      <c r="I321" s="23" t="n">
        <f aca="false">SUM(G321*H321)+G321</f>
        <v>476</v>
      </c>
      <c r="J321" s="27"/>
    </row>
    <row r="322" s="25" customFormat="true" ht="15" hidden="false" customHeight="true" outlineLevel="0" collapsed="false">
      <c r="A322" s="26"/>
      <c r="B322" s="27" t="n">
        <v>494</v>
      </c>
      <c r="C322" s="51" t="s">
        <v>408</v>
      </c>
      <c r="D322" s="52" t="n">
        <v>450</v>
      </c>
      <c r="E322" s="21" t="s">
        <v>11</v>
      </c>
      <c r="F322" s="30" t="s">
        <v>11</v>
      </c>
      <c r="G322" s="23" t="n">
        <f aca="false">SUM(D322)*0.4</f>
        <v>180</v>
      </c>
      <c r="H322" s="24"/>
      <c r="I322" s="23" t="n">
        <f aca="false">SUM(G322*H322)+G322</f>
        <v>180</v>
      </c>
      <c r="J322" s="27"/>
    </row>
    <row r="323" s="25" customFormat="true" ht="15" hidden="false" customHeight="true" outlineLevel="0" collapsed="false">
      <c r="A323" s="26"/>
      <c r="B323" s="27" t="n">
        <v>495</v>
      </c>
      <c r="C323" s="51" t="s">
        <v>409</v>
      </c>
      <c r="D323" s="52" t="n">
        <v>450</v>
      </c>
      <c r="E323" s="21" t="s">
        <v>11</v>
      </c>
      <c r="F323" s="30" t="s">
        <v>11</v>
      </c>
      <c r="G323" s="23" t="n">
        <f aca="false">SUM(D323)*0.4</f>
        <v>180</v>
      </c>
      <c r="H323" s="24"/>
      <c r="I323" s="23" t="n">
        <f aca="false">SUM(G323*H323)+G323</f>
        <v>180</v>
      </c>
      <c r="J323" s="27"/>
    </row>
    <row r="324" s="25" customFormat="true" ht="15" hidden="false" customHeight="true" outlineLevel="0" collapsed="false">
      <c r="A324" s="26"/>
      <c r="B324" s="27" t="n">
        <v>496</v>
      </c>
      <c r="C324" s="51" t="s">
        <v>410</v>
      </c>
      <c r="D324" s="52" t="n">
        <v>1275</v>
      </c>
      <c r="E324" s="21" t="s">
        <v>11</v>
      </c>
      <c r="F324" s="30" t="s">
        <v>11</v>
      </c>
      <c r="G324" s="23" t="n">
        <f aca="false">SUM(D324)*0.4</f>
        <v>510</v>
      </c>
      <c r="H324" s="24"/>
      <c r="I324" s="23" t="n">
        <f aca="false">SUM(G324*H324)+G324</f>
        <v>510</v>
      </c>
      <c r="J324" s="27"/>
    </row>
    <row r="325" s="25" customFormat="true" ht="15" hidden="false" customHeight="true" outlineLevel="0" collapsed="false">
      <c r="A325" s="26"/>
      <c r="B325" s="27" t="n">
        <v>497</v>
      </c>
      <c r="C325" s="51" t="s">
        <v>411</v>
      </c>
      <c r="D325" s="52" t="n">
        <v>1275</v>
      </c>
      <c r="E325" s="21" t="s">
        <v>11</v>
      </c>
      <c r="F325" s="30" t="s">
        <v>11</v>
      </c>
      <c r="G325" s="23" t="n">
        <f aca="false">SUM(D325)*0.4</f>
        <v>510</v>
      </c>
      <c r="H325" s="24"/>
      <c r="I325" s="23" t="n">
        <f aca="false">SUM(G325*H325)+G325</f>
        <v>510</v>
      </c>
      <c r="J325" s="27"/>
    </row>
    <row r="326" s="25" customFormat="true" ht="15" hidden="false" customHeight="true" outlineLevel="0" collapsed="false">
      <c r="A326" s="26"/>
      <c r="B326" s="27" t="n">
        <v>498</v>
      </c>
      <c r="C326" s="28" t="s">
        <v>412</v>
      </c>
      <c r="D326" s="29" t="n">
        <v>1990</v>
      </c>
      <c r="E326" s="21" t="s">
        <v>11</v>
      </c>
      <c r="F326" s="30" t="s">
        <v>11</v>
      </c>
      <c r="G326" s="23" t="n">
        <f aca="false">SUM(D326)*0.4</f>
        <v>796</v>
      </c>
      <c r="H326" s="24"/>
      <c r="I326" s="23" t="n">
        <f aca="false">SUM(G326*H326)+G326</f>
        <v>796</v>
      </c>
      <c r="J326" s="27"/>
    </row>
    <row r="327" s="25" customFormat="true" ht="15" hidden="false" customHeight="true" outlineLevel="0" collapsed="false">
      <c r="A327" s="26"/>
      <c r="B327" s="27" t="n">
        <v>499</v>
      </c>
      <c r="C327" s="28" t="s">
        <v>413</v>
      </c>
      <c r="D327" s="29" t="n">
        <v>1990</v>
      </c>
      <c r="E327" s="21" t="s">
        <v>11</v>
      </c>
      <c r="F327" s="30" t="s">
        <v>11</v>
      </c>
      <c r="G327" s="23" t="n">
        <f aca="false">SUM(D327)*0.4</f>
        <v>796</v>
      </c>
      <c r="H327" s="24"/>
      <c r="I327" s="23" t="n">
        <f aca="false">SUM(G327*H327)+G327</f>
        <v>796</v>
      </c>
      <c r="J327" s="27"/>
    </row>
    <row r="328" s="25" customFormat="true" ht="15" hidden="false" customHeight="true" outlineLevel="0" collapsed="false">
      <c r="A328" s="26"/>
      <c r="B328" s="27" t="n">
        <v>500</v>
      </c>
      <c r="C328" s="51" t="s">
        <v>414</v>
      </c>
      <c r="D328" s="52" t="n">
        <v>450</v>
      </c>
      <c r="E328" s="21" t="s">
        <v>11</v>
      </c>
      <c r="F328" s="30" t="s">
        <v>11</v>
      </c>
      <c r="G328" s="23" t="n">
        <f aca="false">SUM(D328)*0.4</f>
        <v>180</v>
      </c>
      <c r="H328" s="24"/>
      <c r="I328" s="23" t="n">
        <f aca="false">SUM(G328*H328)+G328</f>
        <v>180</v>
      </c>
      <c r="J328" s="27"/>
    </row>
    <row r="329" s="25" customFormat="true" ht="15" hidden="false" customHeight="true" outlineLevel="0" collapsed="false">
      <c r="A329" s="26"/>
      <c r="B329" s="27" t="n">
        <v>501</v>
      </c>
      <c r="C329" s="51" t="s">
        <v>415</v>
      </c>
      <c r="D329" s="52" t="n">
        <v>450</v>
      </c>
      <c r="E329" s="21" t="s">
        <v>11</v>
      </c>
      <c r="F329" s="30" t="s">
        <v>11</v>
      </c>
      <c r="G329" s="23" t="n">
        <f aca="false">SUM(D329)*0.4</f>
        <v>180</v>
      </c>
      <c r="H329" s="24"/>
      <c r="I329" s="23" t="n">
        <f aca="false">SUM(G329*H329)+G329</f>
        <v>180</v>
      </c>
      <c r="J329" s="27"/>
    </row>
    <row r="330" s="25" customFormat="true" ht="15" hidden="false" customHeight="true" outlineLevel="0" collapsed="false">
      <c r="A330" s="26"/>
      <c r="B330" s="27" t="n">
        <v>502</v>
      </c>
      <c r="C330" s="28" t="s">
        <v>416</v>
      </c>
      <c r="D330" s="29" t="n">
        <v>34.23</v>
      </c>
      <c r="E330" s="21" t="s">
        <v>11</v>
      </c>
      <c r="F330" s="30" t="s">
        <v>11</v>
      </c>
      <c r="G330" s="23" t="n">
        <f aca="false">SUM(D330)*0.4</f>
        <v>13.692</v>
      </c>
      <c r="H330" s="48" t="n">
        <v>0.1</v>
      </c>
      <c r="I330" s="23" t="n">
        <f aca="false">SUM(G330*H330)+G330</f>
        <v>15.0612</v>
      </c>
      <c r="J330" s="27"/>
    </row>
    <row r="331" s="25" customFormat="true" ht="15" hidden="false" customHeight="true" outlineLevel="0" collapsed="false">
      <c r="A331" s="26"/>
      <c r="B331" s="27" t="n">
        <v>503</v>
      </c>
      <c r="C331" s="28" t="s">
        <v>417</v>
      </c>
      <c r="D331" s="29" t="n">
        <v>27.93</v>
      </c>
      <c r="E331" s="21" t="s">
        <v>11</v>
      </c>
      <c r="F331" s="30" t="s">
        <v>11</v>
      </c>
      <c r="G331" s="23" t="n">
        <f aca="false">SUM(D331)*0.4</f>
        <v>11.172</v>
      </c>
      <c r="H331" s="48" t="n">
        <v>0.1</v>
      </c>
      <c r="I331" s="23" t="n">
        <f aca="false">SUM(G331*H331)+G331</f>
        <v>12.2892</v>
      </c>
      <c r="J331" s="27"/>
    </row>
    <row r="332" s="25" customFormat="true" ht="15" hidden="false" customHeight="true" outlineLevel="0" collapsed="false">
      <c r="A332" s="26"/>
      <c r="B332" s="27" t="n">
        <v>504</v>
      </c>
      <c r="C332" s="28" t="s">
        <v>418</v>
      </c>
      <c r="D332" s="29" t="n">
        <v>62.9</v>
      </c>
      <c r="E332" s="21" t="s">
        <v>11</v>
      </c>
      <c r="F332" s="30" t="s">
        <v>11</v>
      </c>
      <c r="G332" s="23" t="n">
        <f aca="false">SUM(D332)*0.4</f>
        <v>25.16</v>
      </c>
      <c r="H332" s="48" t="n">
        <v>0.1</v>
      </c>
      <c r="I332" s="23" t="n">
        <f aca="false">SUM(G332*H332)+G332</f>
        <v>27.676</v>
      </c>
      <c r="J332" s="27"/>
    </row>
    <row r="333" s="25" customFormat="true" ht="15" hidden="false" customHeight="true" outlineLevel="0" collapsed="false">
      <c r="A333" s="26"/>
      <c r="B333" s="27" t="n">
        <v>505</v>
      </c>
      <c r="C333" s="28" t="s">
        <v>419</v>
      </c>
      <c r="D333" s="29" t="n">
        <v>6.83</v>
      </c>
      <c r="E333" s="21" t="s">
        <v>11</v>
      </c>
      <c r="F333" s="30" t="s">
        <v>11</v>
      </c>
      <c r="G333" s="23" t="n">
        <f aca="false">SUM(D333)*0.4</f>
        <v>2.732</v>
      </c>
      <c r="H333" s="24"/>
      <c r="I333" s="23" t="n">
        <f aca="false">SUM(G333*H333)+G333</f>
        <v>2.732</v>
      </c>
      <c r="J333" s="27"/>
    </row>
    <row r="334" s="25" customFormat="true" ht="15" hidden="false" customHeight="true" outlineLevel="0" collapsed="false">
      <c r="A334" s="26"/>
      <c r="B334" s="27" t="n">
        <v>506</v>
      </c>
      <c r="C334" s="28" t="s">
        <v>420</v>
      </c>
      <c r="D334" s="29" t="n">
        <v>6.83</v>
      </c>
      <c r="E334" s="21" t="s">
        <v>11</v>
      </c>
      <c r="F334" s="30" t="s">
        <v>11</v>
      </c>
      <c r="G334" s="23" t="n">
        <f aca="false">SUM(D334)*0.4</f>
        <v>2.732</v>
      </c>
      <c r="H334" s="24"/>
      <c r="I334" s="23" t="n">
        <f aca="false">SUM(G334*H334)+G334</f>
        <v>2.732</v>
      </c>
      <c r="J334" s="27"/>
    </row>
    <row r="335" s="25" customFormat="true" ht="15" hidden="false" customHeight="true" outlineLevel="0" collapsed="false">
      <c r="A335" s="26"/>
      <c r="B335" s="27" t="n">
        <v>507</v>
      </c>
      <c r="C335" s="28" t="s">
        <v>421</v>
      </c>
      <c r="D335" s="29" t="n">
        <v>6.83</v>
      </c>
      <c r="E335" s="21" t="s">
        <v>11</v>
      </c>
      <c r="F335" s="30" t="s">
        <v>11</v>
      </c>
      <c r="G335" s="23" t="n">
        <f aca="false">SUM(D335)*0.4</f>
        <v>2.732</v>
      </c>
      <c r="H335" s="24"/>
      <c r="I335" s="23" t="n">
        <f aca="false">SUM(G335*H335)+G335</f>
        <v>2.732</v>
      </c>
      <c r="J335" s="27"/>
    </row>
    <row r="336" s="25" customFormat="true" ht="15" hidden="false" customHeight="true" outlineLevel="0" collapsed="false">
      <c r="A336" s="26"/>
      <c r="B336" s="27" t="n">
        <v>508</v>
      </c>
      <c r="C336" s="28" t="s">
        <v>422</v>
      </c>
      <c r="D336" s="29" t="n">
        <v>6.83</v>
      </c>
      <c r="E336" s="21" t="s">
        <v>11</v>
      </c>
      <c r="F336" s="30" t="s">
        <v>11</v>
      </c>
      <c r="G336" s="23" t="n">
        <f aca="false">SUM(D336)*0.4</f>
        <v>2.732</v>
      </c>
      <c r="H336" s="24"/>
      <c r="I336" s="23" t="n">
        <f aca="false">SUM(G336*H336)+G336</f>
        <v>2.732</v>
      </c>
      <c r="J336" s="27"/>
    </row>
    <row r="337" s="25" customFormat="true" ht="15" hidden="false" customHeight="true" outlineLevel="0" collapsed="false">
      <c r="A337" s="26"/>
      <c r="B337" s="27" t="n">
        <v>509</v>
      </c>
      <c r="C337" s="28" t="s">
        <v>423</v>
      </c>
      <c r="D337" s="46" t="n">
        <v>827.3</v>
      </c>
      <c r="E337" s="21" t="s">
        <v>11</v>
      </c>
      <c r="F337" s="30" t="s">
        <v>11</v>
      </c>
      <c r="G337" s="23" t="n">
        <f aca="false">SUM(D337)*0.4</f>
        <v>330.92</v>
      </c>
      <c r="H337" s="24"/>
      <c r="I337" s="23" t="n">
        <f aca="false">SUM(G337*H337)+G337</f>
        <v>330.92</v>
      </c>
      <c r="J337" s="27"/>
    </row>
    <row r="338" s="25" customFormat="true" ht="15" hidden="false" customHeight="true" outlineLevel="0" collapsed="false">
      <c r="A338" s="33"/>
      <c r="B338" s="53" t="n">
        <v>510</v>
      </c>
      <c r="C338" s="54" t="s">
        <v>424</v>
      </c>
      <c r="D338" s="20" t="n">
        <v>2.94</v>
      </c>
      <c r="E338" s="21" t="s">
        <v>11</v>
      </c>
      <c r="F338" s="22" t="s">
        <v>11</v>
      </c>
      <c r="G338" s="23" t="n">
        <f aca="false">SUM(D338)*0.4</f>
        <v>1.176</v>
      </c>
      <c r="H338" s="24"/>
      <c r="I338" s="23" t="n">
        <f aca="false">SUM(G338*H338)+G338</f>
        <v>1.176</v>
      </c>
      <c r="J338" s="53"/>
      <c r="K338" s="10"/>
      <c r="L338" s="10"/>
    </row>
    <row r="339" s="25" customFormat="true" ht="15" hidden="false" customHeight="true" outlineLevel="0" collapsed="false">
      <c r="A339" s="33"/>
      <c r="B339" s="53" t="n">
        <v>511</v>
      </c>
      <c r="C339" s="54" t="s">
        <v>425</v>
      </c>
      <c r="D339" s="20" t="n">
        <v>2.94</v>
      </c>
      <c r="E339" s="21" t="s">
        <v>11</v>
      </c>
      <c r="F339" s="22" t="s">
        <v>11</v>
      </c>
      <c r="G339" s="23" t="n">
        <f aca="false">SUM(D339)*0.4</f>
        <v>1.176</v>
      </c>
      <c r="H339" s="24"/>
      <c r="I339" s="23" t="n">
        <f aca="false">SUM(G339*H339)+G339</f>
        <v>1.176</v>
      </c>
      <c r="J339" s="53"/>
      <c r="K339" s="10"/>
      <c r="L339" s="10"/>
    </row>
    <row r="340" s="25" customFormat="true" ht="15" hidden="false" customHeight="true" outlineLevel="0" collapsed="false">
      <c r="A340" s="18"/>
      <c r="B340" s="18" t="s">
        <v>426</v>
      </c>
      <c r="C340" s="19" t="s">
        <v>427</v>
      </c>
      <c r="D340" s="20" t="n">
        <v>82.95</v>
      </c>
      <c r="E340" s="21" t="s">
        <v>11</v>
      </c>
      <c r="F340" s="22" t="s">
        <v>11</v>
      </c>
      <c r="G340" s="23" t="n">
        <f aca="false">SUM(D340)*0.4</f>
        <v>33.18</v>
      </c>
      <c r="H340" s="24"/>
      <c r="I340" s="23" t="n">
        <f aca="false">SUM(G340*H340)+G340</f>
        <v>33.18</v>
      </c>
      <c r="J340" s="18"/>
    </row>
    <row r="341" s="25" customFormat="true" ht="15" hidden="false" customHeight="true" outlineLevel="0" collapsed="false">
      <c r="A341" s="18"/>
      <c r="B341" s="18" t="s">
        <v>428</v>
      </c>
      <c r="C341" s="19" t="s">
        <v>429</v>
      </c>
      <c r="D341" s="20" t="n">
        <v>82.95</v>
      </c>
      <c r="E341" s="21" t="s">
        <v>11</v>
      </c>
      <c r="F341" s="22" t="s">
        <v>11</v>
      </c>
      <c r="G341" s="23" t="n">
        <f aca="false">SUM(D341)*0.4</f>
        <v>33.18</v>
      </c>
      <c r="H341" s="24"/>
      <c r="I341" s="23" t="n">
        <f aca="false">SUM(G341*H341)+G341</f>
        <v>33.18</v>
      </c>
      <c r="J341" s="18"/>
    </row>
    <row r="342" s="25" customFormat="true" ht="15" hidden="false" customHeight="true" outlineLevel="0" collapsed="false">
      <c r="A342" s="18"/>
      <c r="B342" s="18" t="s">
        <v>430</v>
      </c>
      <c r="C342" s="19" t="s">
        <v>431</v>
      </c>
      <c r="D342" s="20" t="n">
        <v>51.45</v>
      </c>
      <c r="E342" s="21" t="s">
        <v>11</v>
      </c>
      <c r="F342" s="22" t="s">
        <v>11</v>
      </c>
      <c r="G342" s="23" t="n">
        <f aca="false">SUM(D342)*0.4</f>
        <v>20.58</v>
      </c>
      <c r="H342" s="24"/>
      <c r="I342" s="23" t="n">
        <f aca="false">SUM(G342*H342)+G342</f>
        <v>20.58</v>
      </c>
      <c r="J342" s="18"/>
    </row>
    <row r="343" s="25" customFormat="true" ht="15" hidden="false" customHeight="true" outlineLevel="0" collapsed="false">
      <c r="A343" s="18"/>
      <c r="B343" s="18" t="s">
        <v>432</v>
      </c>
      <c r="C343" s="19" t="s">
        <v>433</v>
      </c>
      <c r="D343" s="20" t="n">
        <v>51.45</v>
      </c>
      <c r="E343" s="21" t="s">
        <v>11</v>
      </c>
      <c r="F343" s="22" t="s">
        <v>11</v>
      </c>
      <c r="G343" s="23" t="n">
        <f aca="false">SUM(D343)*0.4</f>
        <v>20.58</v>
      </c>
      <c r="H343" s="24"/>
      <c r="I343" s="23" t="n">
        <f aca="false">SUM(G343*H343)+G343</f>
        <v>20.58</v>
      </c>
      <c r="J343" s="18"/>
    </row>
    <row r="344" s="25" customFormat="true" ht="15" hidden="false" customHeight="true" outlineLevel="0" collapsed="false">
      <c r="A344" s="18"/>
      <c r="B344" s="18" t="s">
        <v>434</v>
      </c>
      <c r="C344" s="19" t="s">
        <v>435</v>
      </c>
      <c r="D344" s="20" t="n">
        <v>72.98</v>
      </c>
      <c r="E344" s="21" t="s">
        <v>11</v>
      </c>
      <c r="F344" s="22" t="s">
        <v>11</v>
      </c>
      <c r="G344" s="23" t="n">
        <f aca="false">SUM(D344)*0.4</f>
        <v>29.192</v>
      </c>
      <c r="H344" s="24"/>
      <c r="I344" s="23" t="n">
        <f aca="false">SUM(G344*H344)+G344</f>
        <v>29.192</v>
      </c>
      <c r="J344" s="18"/>
    </row>
    <row r="345" s="25" customFormat="true" ht="15" hidden="false" customHeight="true" outlineLevel="0" collapsed="false">
      <c r="A345" s="18"/>
      <c r="B345" s="18" t="s">
        <v>436</v>
      </c>
      <c r="C345" s="19" t="s">
        <v>437</v>
      </c>
      <c r="D345" s="20" t="n">
        <v>72.98</v>
      </c>
      <c r="E345" s="21" t="s">
        <v>11</v>
      </c>
      <c r="F345" s="22" t="s">
        <v>11</v>
      </c>
      <c r="G345" s="23" t="n">
        <f aca="false">SUM(D345)*0.4</f>
        <v>29.192</v>
      </c>
      <c r="H345" s="24"/>
      <c r="I345" s="23" t="n">
        <f aca="false">SUM(G345*H345)+G345</f>
        <v>29.192</v>
      </c>
      <c r="J345" s="18"/>
    </row>
    <row r="346" s="25" customFormat="true" ht="15" hidden="false" customHeight="true" outlineLevel="0" collapsed="false">
      <c r="A346" s="18"/>
      <c r="B346" s="18" t="s">
        <v>438</v>
      </c>
      <c r="C346" s="19" t="s">
        <v>439</v>
      </c>
      <c r="D346" s="20" t="n">
        <v>120.1725</v>
      </c>
      <c r="E346" s="21" t="s">
        <v>11</v>
      </c>
      <c r="F346" s="30" t="s">
        <v>11</v>
      </c>
      <c r="G346" s="23" t="n">
        <f aca="false">SUM(D346)*0.4</f>
        <v>48.069</v>
      </c>
      <c r="H346" s="24"/>
      <c r="I346" s="23" t="n">
        <f aca="false">SUM(G346*H346)+G346</f>
        <v>48.069</v>
      </c>
      <c r="J346" s="18"/>
    </row>
    <row r="347" s="25" customFormat="true" ht="15" hidden="false" customHeight="true" outlineLevel="0" collapsed="false">
      <c r="A347" s="18"/>
      <c r="B347" s="18" t="s">
        <v>440</v>
      </c>
      <c r="C347" s="19" t="s">
        <v>441</v>
      </c>
      <c r="D347" s="20" t="n">
        <v>114.45</v>
      </c>
      <c r="E347" s="21" t="s">
        <v>11</v>
      </c>
      <c r="F347" s="22" t="s">
        <v>11</v>
      </c>
      <c r="G347" s="23" t="n">
        <f aca="false">SUM(D347)*0.4</f>
        <v>45.78</v>
      </c>
      <c r="H347" s="24"/>
      <c r="I347" s="23" t="n">
        <f aca="false">SUM(G347*H347)+G347</f>
        <v>45.78</v>
      </c>
      <c r="J347" s="18"/>
    </row>
    <row r="348" s="25" customFormat="true" ht="15" hidden="false" customHeight="true" outlineLevel="0" collapsed="false">
      <c r="A348" s="18"/>
      <c r="B348" s="18" t="s">
        <v>442</v>
      </c>
      <c r="C348" s="19" t="s">
        <v>443</v>
      </c>
      <c r="D348" s="20" t="n">
        <v>183.75</v>
      </c>
      <c r="E348" s="21" t="s">
        <v>11</v>
      </c>
      <c r="F348" s="22" t="s">
        <v>11</v>
      </c>
      <c r="G348" s="23" t="n">
        <f aca="false">SUM(D348)*0.4</f>
        <v>73.5</v>
      </c>
      <c r="H348" s="24"/>
      <c r="I348" s="23" t="n">
        <f aca="false">SUM(G348*H348)+G348</f>
        <v>73.5</v>
      </c>
      <c r="J348" s="18"/>
    </row>
    <row r="349" s="25" customFormat="true" ht="15" hidden="false" customHeight="true" outlineLevel="0" collapsed="false">
      <c r="A349" s="18"/>
      <c r="B349" s="18" t="s">
        <v>444</v>
      </c>
      <c r="C349" s="19" t="s">
        <v>445</v>
      </c>
      <c r="D349" s="20" t="n">
        <v>192.9375</v>
      </c>
      <c r="E349" s="21" t="s">
        <v>11</v>
      </c>
      <c r="F349" s="30" t="s">
        <v>11</v>
      </c>
      <c r="G349" s="23" t="n">
        <f aca="false">SUM(D349)*0.4</f>
        <v>77.175</v>
      </c>
      <c r="H349" s="24"/>
      <c r="I349" s="23" t="n">
        <f aca="false">SUM(G349*H349)+G349</f>
        <v>77.175</v>
      </c>
      <c r="J349" s="18"/>
    </row>
    <row r="350" s="25" customFormat="true" ht="15" hidden="false" customHeight="true" outlineLevel="0" collapsed="false">
      <c r="A350" s="18"/>
      <c r="B350" s="18" t="s">
        <v>446</v>
      </c>
      <c r="C350" s="19" t="s">
        <v>447</v>
      </c>
      <c r="D350" s="20" t="n">
        <v>78.1725</v>
      </c>
      <c r="E350" s="21" t="s">
        <v>11</v>
      </c>
      <c r="F350" s="30" t="s">
        <v>11</v>
      </c>
      <c r="G350" s="23" t="n">
        <f aca="false">SUM(D350)*0.4</f>
        <v>31.269</v>
      </c>
      <c r="H350" s="24"/>
      <c r="I350" s="23" t="n">
        <f aca="false">SUM(G350*H350)+G350</f>
        <v>31.269</v>
      </c>
      <c r="J350" s="18"/>
    </row>
    <row r="351" s="25" customFormat="true" ht="15" hidden="false" customHeight="true" outlineLevel="0" collapsed="false">
      <c r="A351" s="18"/>
      <c r="B351" s="18" t="s">
        <v>448</v>
      </c>
      <c r="C351" s="19" t="s">
        <v>449</v>
      </c>
      <c r="D351" s="20" t="n">
        <v>74.45</v>
      </c>
      <c r="E351" s="21" t="s">
        <v>11</v>
      </c>
      <c r="F351" s="22" t="s">
        <v>11</v>
      </c>
      <c r="G351" s="23" t="n">
        <f aca="false">SUM(D351)*0.4</f>
        <v>29.78</v>
      </c>
      <c r="H351" s="24"/>
      <c r="I351" s="23" t="n">
        <f aca="false">SUM(G351*H351)+G351</f>
        <v>29.78</v>
      </c>
      <c r="J351" s="18"/>
    </row>
    <row r="352" s="25" customFormat="true" ht="15" hidden="false" customHeight="true" outlineLevel="0" collapsed="false">
      <c r="A352" s="18"/>
      <c r="B352" s="18" t="s">
        <v>450</v>
      </c>
      <c r="C352" s="19" t="s">
        <v>451</v>
      </c>
      <c r="D352" s="20" t="n">
        <v>60.8</v>
      </c>
      <c r="E352" s="21" t="s">
        <v>11</v>
      </c>
      <c r="F352" s="22" t="s">
        <v>11</v>
      </c>
      <c r="G352" s="23" t="n">
        <f aca="false">SUM(D352)*0.4</f>
        <v>24.32</v>
      </c>
      <c r="H352" s="24"/>
      <c r="I352" s="23" t="n">
        <f aca="false">SUM(G352*H352)+G352</f>
        <v>24.32</v>
      </c>
      <c r="J352" s="18"/>
    </row>
    <row r="353" s="25" customFormat="true" ht="15" hidden="false" customHeight="true" outlineLevel="0" collapsed="false">
      <c r="A353" s="18"/>
      <c r="B353" s="18" t="s">
        <v>452</v>
      </c>
      <c r="C353" s="19" t="s">
        <v>453</v>
      </c>
      <c r="D353" s="20" t="n">
        <v>60.8</v>
      </c>
      <c r="E353" s="21" t="s">
        <v>11</v>
      </c>
      <c r="F353" s="22" t="s">
        <v>11</v>
      </c>
      <c r="G353" s="23" t="n">
        <f aca="false">SUM(D353)*0.4</f>
        <v>24.32</v>
      </c>
      <c r="H353" s="24"/>
      <c r="I353" s="23" t="n">
        <f aca="false">SUM(G353*H353)+G353</f>
        <v>24.32</v>
      </c>
      <c r="J353" s="18"/>
    </row>
    <row r="354" s="25" customFormat="true" ht="15" hidden="false" customHeight="true" outlineLevel="0" collapsed="false">
      <c r="A354" s="18"/>
      <c r="B354" s="18" t="s">
        <v>454</v>
      </c>
      <c r="C354" s="19" t="s">
        <v>455</v>
      </c>
      <c r="D354" s="20" t="n">
        <v>25.73</v>
      </c>
      <c r="E354" s="21" t="s">
        <v>11</v>
      </c>
      <c r="F354" s="22" t="s">
        <v>11</v>
      </c>
      <c r="G354" s="23" t="n">
        <f aca="false">SUM(D354)*0.4</f>
        <v>10.292</v>
      </c>
      <c r="H354" s="24"/>
      <c r="I354" s="23" t="n">
        <f aca="false">SUM(G354*H354)+G354</f>
        <v>10.292</v>
      </c>
      <c r="J354" s="18"/>
    </row>
    <row r="355" s="25" customFormat="true" ht="15" hidden="false" customHeight="true" outlineLevel="0" collapsed="false">
      <c r="A355" s="18"/>
      <c r="B355" s="18" t="s">
        <v>456</v>
      </c>
      <c r="C355" s="19" t="s">
        <v>457</v>
      </c>
      <c r="D355" s="20" t="n">
        <v>25.73</v>
      </c>
      <c r="E355" s="21" t="s">
        <v>11</v>
      </c>
      <c r="F355" s="22" t="s">
        <v>11</v>
      </c>
      <c r="G355" s="23" t="n">
        <f aca="false">SUM(D355)*0.4</f>
        <v>10.292</v>
      </c>
      <c r="H355" s="24"/>
      <c r="I355" s="23" t="n">
        <f aca="false">SUM(G355*H355)+G355</f>
        <v>10.292</v>
      </c>
      <c r="J355" s="18"/>
    </row>
    <row r="356" s="25" customFormat="true" ht="15" hidden="false" customHeight="true" outlineLevel="0" collapsed="false">
      <c r="A356" s="18"/>
      <c r="B356" s="18" t="s">
        <v>458</v>
      </c>
      <c r="C356" s="19" t="s">
        <v>459</v>
      </c>
      <c r="D356" s="20" t="n">
        <v>39.8</v>
      </c>
      <c r="E356" s="21" t="s">
        <v>11</v>
      </c>
      <c r="F356" s="22" t="s">
        <v>11</v>
      </c>
      <c r="G356" s="23" t="n">
        <f aca="false">SUM(D356)*0.4</f>
        <v>15.92</v>
      </c>
      <c r="H356" s="24"/>
      <c r="I356" s="23" t="n">
        <f aca="false">SUM(G356*H356)+G356</f>
        <v>15.92</v>
      </c>
      <c r="J356" s="18"/>
    </row>
    <row r="357" s="25" customFormat="true" ht="15" hidden="false" customHeight="true" outlineLevel="0" collapsed="false">
      <c r="A357" s="18"/>
      <c r="B357" s="18" t="s">
        <v>460</v>
      </c>
      <c r="C357" s="19" t="s">
        <v>461</v>
      </c>
      <c r="D357" s="20" t="n">
        <v>39.8</v>
      </c>
      <c r="E357" s="21" t="s">
        <v>11</v>
      </c>
      <c r="F357" s="22" t="s">
        <v>11</v>
      </c>
      <c r="G357" s="23" t="n">
        <f aca="false">SUM(D357)*0.4</f>
        <v>15.92</v>
      </c>
      <c r="H357" s="24"/>
      <c r="I357" s="23" t="n">
        <f aca="false">SUM(G357*H357)+G357</f>
        <v>15.92</v>
      </c>
      <c r="J357" s="18"/>
    </row>
    <row r="358" s="25" customFormat="true" ht="15" hidden="false" customHeight="true" outlineLevel="0" collapsed="false">
      <c r="A358" s="18"/>
      <c r="B358" s="18" t="s">
        <v>462</v>
      </c>
      <c r="C358" s="19" t="s">
        <v>463</v>
      </c>
      <c r="D358" s="20" t="n">
        <v>314.9</v>
      </c>
      <c r="E358" s="21" t="s">
        <v>11</v>
      </c>
      <c r="F358" s="37" t="s">
        <v>464</v>
      </c>
      <c r="G358" s="34" t="n">
        <v>110.25</v>
      </c>
      <c r="H358" s="24"/>
      <c r="I358" s="23" t="n">
        <f aca="false">SUM(G358*H358)+G358</f>
        <v>110.25</v>
      </c>
      <c r="J358" s="18"/>
    </row>
    <row r="359" s="25" customFormat="true" ht="15" hidden="false" customHeight="true" outlineLevel="0" collapsed="false">
      <c r="A359" s="26"/>
      <c r="B359" s="27" t="n">
        <v>542</v>
      </c>
      <c r="C359" s="28" t="s">
        <v>465</v>
      </c>
      <c r="D359" s="29" t="n">
        <v>374.85</v>
      </c>
      <c r="E359" s="21" t="s">
        <v>11</v>
      </c>
      <c r="F359" s="31" t="s">
        <v>466</v>
      </c>
      <c r="G359" s="23" t="n">
        <v>126</v>
      </c>
      <c r="H359" s="24"/>
      <c r="I359" s="23" t="n">
        <f aca="false">SUM(G359*H359)+G359</f>
        <v>126</v>
      </c>
      <c r="J359" s="27"/>
    </row>
    <row r="360" s="25" customFormat="true" ht="15" hidden="false" customHeight="true" outlineLevel="0" collapsed="false">
      <c r="A360" s="26"/>
      <c r="B360" s="27" t="n">
        <v>543</v>
      </c>
      <c r="C360" s="28" t="s">
        <v>467</v>
      </c>
      <c r="D360" s="29" t="n">
        <v>496.65</v>
      </c>
      <c r="E360" s="21" t="s">
        <v>11</v>
      </c>
      <c r="F360" s="31" t="s">
        <v>468</v>
      </c>
      <c r="G360" s="23" t="n">
        <v>168</v>
      </c>
      <c r="H360" s="24"/>
      <c r="I360" s="23" t="n">
        <f aca="false">SUM(G360*H360)+G360</f>
        <v>168</v>
      </c>
      <c r="J360" s="27"/>
    </row>
    <row r="361" s="25" customFormat="true" ht="15" hidden="false" customHeight="true" outlineLevel="0" collapsed="false">
      <c r="A361" s="26"/>
      <c r="B361" s="27" t="n">
        <v>544</v>
      </c>
      <c r="C361" s="28" t="s">
        <v>469</v>
      </c>
      <c r="D361" s="29" t="n">
        <v>525</v>
      </c>
      <c r="E361" s="21" t="s">
        <v>11</v>
      </c>
      <c r="F361" s="31" t="s">
        <v>470</v>
      </c>
      <c r="G361" s="23" t="n">
        <v>178.5</v>
      </c>
      <c r="H361" s="24"/>
      <c r="I361" s="23" t="n">
        <f aca="false">SUM(G361*H361)+G361</f>
        <v>178.5</v>
      </c>
      <c r="J361" s="27"/>
    </row>
    <row r="362" s="25" customFormat="true" ht="15" hidden="false" customHeight="true" outlineLevel="0" collapsed="false">
      <c r="A362" s="26"/>
      <c r="B362" s="27" t="n">
        <v>545</v>
      </c>
      <c r="C362" s="28" t="s">
        <v>471</v>
      </c>
      <c r="D362" s="29" t="n">
        <v>532.88</v>
      </c>
      <c r="E362" s="21" t="s">
        <v>11</v>
      </c>
      <c r="F362" s="30" t="s">
        <v>11</v>
      </c>
      <c r="G362" s="23" t="n">
        <f aca="false">SUM(D362)*0.4</f>
        <v>213.152</v>
      </c>
      <c r="H362" s="24"/>
      <c r="I362" s="23" t="n">
        <f aca="false">SUM(G362*H362)+G362</f>
        <v>213.152</v>
      </c>
      <c r="J362" s="27"/>
    </row>
    <row r="363" s="25" customFormat="true" ht="15" hidden="false" customHeight="true" outlineLevel="0" collapsed="false">
      <c r="A363" s="26"/>
      <c r="B363" s="27" t="n">
        <v>546</v>
      </c>
      <c r="C363" s="55" t="s">
        <v>472</v>
      </c>
      <c r="D363" s="29" t="n">
        <v>123.8</v>
      </c>
      <c r="E363" s="21" t="s">
        <v>11</v>
      </c>
      <c r="F363" s="30" t="s">
        <v>11</v>
      </c>
      <c r="G363" s="23" t="n">
        <f aca="false">SUM(D363)*0.4</f>
        <v>49.52</v>
      </c>
      <c r="H363" s="24"/>
      <c r="I363" s="23" t="n">
        <f aca="false">SUM(G363*H363)+G363</f>
        <v>49.52</v>
      </c>
      <c r="J363" s="27"/>
    </row>
    <row r="364" s="25" customFormat="true" ht="15" hidden="false" customHeight="true" outlineLevel="0" collapsed="false">
      <c r="A364" s="26"/>
      <c r="B364" s="27" t="n">
        <v>547</v>
      </c>
      <c r="C364" s="55" t="s">
        <v>473</v>
      </c>
      <c r="D364" s="29" t="n">
        <v>125.9</v>
      </c>
      <c r="E364" s="21" t="s">
        <v>11</v>
      </c>
      <c r="F364" s="30" t="s">
        <v>11</v>
      </c>
      <c r="G364" s="23" t="n">
        <f aca="false">SUM(D364)*0.4</f>
        <v>50.36</v>
      </c>
      <c r="H364" s="24"/>
      <c r="I364" s="23" t="n">
        <f aca="false">SUM(G364*H364)+G364</f>
        <v>50.36</v>
      </c>
      <c r="J364" s="27"/>
    </row>
    <row r="365" s="25" customFormat="true" ht="15" hidden="false" customHeight="true" outlineLevel="0" collapsed="false">
      <c r="A365" s="26"/>
      <c r="B365" s="27" t="n">
        <v>548</v>
      </c>
      <c r="C365" s="55" t="s">
        <v>474</v>
      </c>
      <c r="D365" s="29" t="n">
        <v>148.05</v>
      </c>
      <c r="E365" s="21" t="s">
        <v>11</v>
      </c>
      <c r="F365" s="30" t="s">
        <v>11</v>
      </c>
      <c r="G365" s="23" t="n">
        <f aca="false">SUM(D365)*0.4</f>
        <v>59.22</v>
      </c>
      <c r="H365" s="24"/>
      <c r="I365" s="23" t="n">
        <f aca="false">SUM(G365*H365)+G365</f>
        <v>59.22</v>
      </c>
      <c r="J365" s="27"/>
    </row>
    <row r="366" s="25" customFormat="true" ht="15" hidden="false" customHeight="true" outlineLevel="0" collapsed="false">
      <c r="A366" s="18"/>
      <c r="B366" s="18" t="s">
        <v>475</v>
      </c>
      <c r="C366" s="19" t="s">
        <v>476</v>
      </c>
      <c r="D366" s="20" t="n">
        <v>112.25</v>
      </c>
      <c r="E366" s="21" t="s">
        <v>11</v>
      </c>
      <c r="F366" s="22" t="s">
        <v>11</v>
      </c>
      <c r="G366" s="23" t="n">
        <f aca="false">SUM(D366)*0.4</f>
        <v>44.9</v>
      </c>
      <c r="H366" s="24"/>
      <c r="I366" s="23" t="n">
        <f aca="false">SUM(G366*H366)+G366</f>
        <v>44.9</v>
      </c>
      <c r="J366" s="18"/>
    </row>
    <row r="367" s="25" customFormat="true" ht="15" hidden="false" customHeight="true" outlineLevel="0" collapsed="false">
      <c r="A367" s="18"/>
      <c r="B367" s="18" t="s">
        <v>477</v>
      </c>
      <c r="C367" s="19" t="s">
        <v>478</v>
      </c>
      <c r="D367" s="20" t="n">
        <v>112.25</v>
      </c>
      <c r="E367" s="21" t="s">
        <v>11</v>
      </c>
      <c r="F367" s="22" t="s">
        <v>11</v>
      </c>
      <c r="G367" s="23" t="n">
        <f aca="false">SUM(D367)*0.4</f>
        <v>44.9</v>
      </c>
      <c r="H367" s="24"/>
      <c r="I367" s="23" t="n">
        <f aca="false">SUM(G367*H367)+G367</f>
        <v>44.9</v>
      </c>
      <c r="J367" s="18"/>
    </row>
    <row r="368" s="25" customFormat="true" ht="15" hidden="false" customHeight="true" outlineLevel="0" collapsed="false">
      <c r="A368" s="18"/>
      <c r="B368" s="18" t="s">
        <v>479</v>
      </c>
      <c r="C368" s="19" t="s">
        <v>480</v>
      </c>
      <c r="D368" s="20" t="n">
        <v>112.25</v>
      </c>
      <c r="E368" s="21" t="s">
        <v>11</v>
      </c>
      <c r="F368" s="22" t="s">
        <v>11</v>
      </c>
      <c r="G368" s="23" t="n">
        <f aca="false">SUM(D368)*0.4</f>
        <v>44.9</v>
      </c>
      <c r="H368" s="24"/>
      <c r="I368" s="23" t="n">
        <f aca="false">SUM(G368*H368)+G368</f>
        <v>44.9</v>
      </c>
      <c r="J368" s="18"/>
    </row>
    <row r="369" s="25" customFormat="true" ht="15" hidden="false" customHeight="true" outlineLevel="0" collapsed="false">
      <c r="A369" s="18"/>
      <c r="B369" s="18" t="s">
        <v>481</v>
      </c>
      <c r="C369" s="19" t="s">
        <v>482</v>
      </c>
      <c r="D369" s="20" t="n">
        <v>112.25</v>
      </c>
      <c r="E369" s="21" t="s">
        <v>11</v>
      </c>
      <c r="F369" s="22" t="s">
        <v>11</v>
      </c>
      <c r="G369" s="23" t="n">
        <f aca="false">SUM(D369)*0.4</f>
        <v>44.9</v>
      </c>
      <c r="H369" s="24"/>
      <c r="I369" s="23" t="n">
        <f aca="false">SUM(G369*H369)+G369</f>
        <v>44.9</v>
      </c>
      <c r="J369" s="18"/>
    </row>
    <row r="370" s="25" customFormat="true" ht="15" hidden="false" customHeight="true" outlineLevel="0" collapsed="false">
      <c r="A370" s="18"/>
      <c r="B370" s="18" t="s">
        <v>483</v>
      </c>
      <c r="C370" s="19" t="s">
        <v>484</v>
      </c>
      <c r="D370" s="20" t="n">
        <v>68.15</v>
      </c>
      <c r="E370" s="21" t="s">
        <v>11</v>
      </c>
      <c r="F370" s="22" t="s">
        <v>11</v>
      </c>
      <c r="G370" s="23" t="n">
        <f aca="false">SUM(D370)*0.4</f>
        <v>27.26</v>
      </c>
      <c r="H370" s="24"/>
      <c r="I370" s="23" t="n">
        <f aca="false">SUM(G370*H370)+G370</f>
        <v>27.26</v>
      </c>
      <c r="J370" s="18"/>
    </row>
    <row r="371" s="25" customFormat="true" ht="15" hidden="false" customHeight="true" outlineLevel="0" collapsed="false">
      <c r="A371" s="18"/>
      <c r="B371" s="18" t="s">
        <v>485</v>
      </c>
      <c r="C371" s="19" t="s">
        <v>486</v>
      </c>
      <c r="D371" s="20" t="n">
        <v>68.15</v>
      </c>
      <c r="E371" s="21" t="s">
        <v>11</v>
      </c>
      <c r="F371" s="22" t="s">
        <v>11</v>
      </c>
      <c r="G371" s="23" t="n">
        <f aca="false">SUM(D371)*0.4</f>
        <v>27.26</v>
      </c>
      <c r="H371" s="24"/>
      <c r="I371" s="23" t="n">
        <f aca="false">SUM(G371*H371)+G371</f>
        <v>27.26</v>
      </c>
      <c r="J371" s="18"/>
    </row>
    <row r="372" s="25" customFormat="true" ht="15" hidden="false" customHeight="true" outlineLevel="0" collapsed="false">
      <c r="A372" s="18"/>
      <c r="B372" s="18" t="s">
        <v>487</v>
      </c>
      <c r="C372" s="19" t="s">
        <v>488</v>
      </c>
      <c r="D372" s="20" t="n">
        <v>68.15</v>
      </c>
      <c r="E372" s="21" t="s">
        <v>11</v>
      </c>
      <c r="F372" s="22" t="s">
        <v>11</v>
      </c>
      <c r="G372" s="23" t="n">
        <f aca="false">SUM(D372)*0.4</f>
        <v>27.26</v>
      </c>
      <c r="H372" s="24"/>
      <c r="I372" s="23" t="n">
        <f aca="false">SUM(G372*H372)+G372</f>
        <v>27.26</v>
      </c>
      <c r="J372" s="18"/>
    </row>
    <row r="373" s="25" customFormat="true" ht="15" hidden="false" customHeight="true" outlineLevel="0" collapsed="false">
      <c r="A373" s="18"/>
      <c r="B373" s="18" t="s">
        <v>489</v>
      </c>
      <c r="C373" s="19" t="s">
        <v>490</v>
      </c>
      <c r="D373" s="20" t="n">
        <v>68.15</v>
      </c>
      <c r="E373" s="21" t="s">
        <v>11</v>
      </c>
      <c r="F373" s="22" t="s">
        <v>11</v>
      </c>
      <c r="G373" s="23" t="n">
        <f aca="false">SUM(D373)*0.4</f>
        <v>27.26</v>
      </c>
      <c r="H373" s="24"/>
      <c r="I373" s="23" t="n">
        <f aca="false">SUM(G373*H373)+G373</f>
        <v>27.26</v>
      </c>
      <c r="J373" s="18"/>
    </row>
    <row r="374" s="25" customFormat="true" ht="15" hidden="false" customHeight="true" outlineLevel="0" collapsed="false">
      <c r="A374" s="18"/>
      <c r="B374" s="18" t="s">
        <v>491</v>
      </c>
      <c r="C374" s="19" t="s">
        <v>492</v>
      </c>
      <c r="D374" s="20" t="n">
        <v>249.9</v>
      </c>
      <c r="E374" s="21" t="s">
        <v>11</v>
      </c>
      <c r="F374" s="22" t="s">
        <v>11</v>
      </c>
      <c r="G374" s="23" t="n">
        <f aca="false">SUM(D374)*0.4</f>
        <v>99.96</v>
      </c>
      <c r="H374" s="24"/>
      <c r="I374" s="23" t="n">
        <f aca="false">SUM(G374*H374)+G374</f>
        <v>99.96</v>
      </c>
      <c r="J374" s="18"/>
    </row>
    <row r="375" s="25" customFormat="true" ht="15" hidden="false" customHeight="true" outlineLevel="0" collapsed="false">
      <c r="A375" s="18"/>
      <c r="B375" s="18" t="s">
        <v>493</v>
      </c>
      <c r="C375" s="19" t="s">
        <v>494</v>
      </c>
      <c r="D375" s="20" t="n">
        <v>249.9</v>
      </c>
      <c r="E375" s="21" t="s">
        <v>11</v>
      </c>
      <c r="F375" s="22" t="s">
        <v>11</v>
      </c>
      <c r="G375" s="23" t="n">
        <f aca="false">SUM(D375)*0.4</f>
        <v>99.96</v>
      </c>
      <c r="H375" s="24"/>
      <c r="I375" s="23" t="n">
        <f aca="false">SUM(G375*H375)+G375</f>
        <v>99.96</v>
      </c>
      <c r="J375" s="18"/>
    </row>
    <row r="376" s="25" customFormat="true" ht="15" hidden="false" customHeight="true" outlineLevel="0" collapsed="false">
      <c r="A376" s="18"/>
      <c r="B376" s="18" t="s">
        <v>495</v>
      </c>
      <c r="C376" s="19" t="s">
        <v>496</v>
      </c>
      <c r="D376" s="20" t="n">
        <v>249.9</v>
      </c>
      <c r="E376" s="21" t="s">
        <v>11</v>
      </c>
      <c r="F376" s="22" t="s">
        <v>11</v>
      </c>
      <c r="G376" s="23" t="n">
        <f aca="false">SUM(D376)*0.4</f>
        <v>99.96</v>
      </c>
      <c r="H376" s="24"/>
      <c r="I376" s="23" t="n">
        <f aca="false">SUM(G376*H376)+G376</f>
        <v>99.96</v>
      </c>
      <c r="J376" s="18"/>
    </row>
    <row r="377" s="25" customFormat="true" ht="15" hidden="false" customHeight="true" outlineLevel="0" collapsed="false">
      <c r="A377" s="18"/>
      <c r="B377" s="18" t="s">
        <v>497</v>
      </c>
      <c r="C377" s="19" t="s">
        <v>498</v>
      </c>
      <c r="D377" s="20" t="n">
        <v>249.9</v>
      </c>
      <c r="E377" s="21" t="s">
        <v>11</v>
      </c>
      <c r="F377" s="22" t="s">
        <v>11</v>
      </c>
      <c r="G377" s="23" t="n">
        <f aca="false">SUM(D377)*0.4</f>
        <v>99.96</v>
      </c>
      <c r="H377" s="24"/>
      <c r="I377" s="23" t="n">
        <f aca="false">SUM(G377*H377)+G377</f>
        <v>99.96</v>
      </c>
      <c r="J377" s="18"/>
    </row>
    <row r="378" s="25" customFormat="true" ht="15" hidden="false" customHeight="true" outlineLevel="0" collapsed="false">
      <c r="A378" s="18"/>
      <c r="B378" s="18" t="s">
        <v>499</v>
      </c>
      <c r="C378" s="19" t="s">
        <v>500</v>
      </c>
      <c r="D378" s="20" t="n">
        <v>187.95</v>
      </c>
      <c r="E378" s="21" t="s">
        <v>11</v>
      </c>
      <c r="F378" s="22" t="s">
        <v>11</v>
      </c>
      <c r="G378" s="23" t="n">
        <f aca="false">SUM(D378)*0.4</f>
        <v>75.18</v>
      </c>
      <c r="H378" s="24"/>
      <c r="I378" s="23" t="n">
        <f aca="false">SUM(G378*H378)+G378</f>
        <v>75.18</v>
      </c>
      <c r="J378" s="18"/>
    </row>
    <row r="379" s="25" customFormat="true" ht="15" hidden="false" customHeight="true" outlineLevel="0" collapsed="false">
      <c r="A379" s="26"/>
      <c r="B379" s="27" t="n">
        <v>563</v>
      </c>
      <c r="C379" s="28" t="s">
        <v>501</v>
      </c>
      <c r="D379" s="46" t="n">
        <v>187.95</v>
      </c>
      <c r="E379" s="21" t="s">
        <v>11</v>
      </c>
      <c r="F379" s="30" t="s">
        <v>11</v>
      </c>
      <c r="G379" s="23" t="n">
        <f aca="false">SUM(D379)*0.4</f>
        <v>75.18</v>
      </c>
      <c r="H379" s="24"/>
      <c r="I379" s="23" t="n">
        <f aca="false">SUM(G379*H379)+G379</f>
        <v>75.18</v>
      </c>
      <c r="J379" s="27"/>
    </row>
    <row r="380" s="25" customFormat="true" ht="15" hidden="false" customHeight="true" outlineLevel="0" collapsed="false">
      <c r="A380" s="18"/>
      <c r="B380" s="18" t="s">
        <v>502</v>
      </c>
      <c r="C380" s="19" t="s">
        <v>503</v>
      </c>
      <c r="D380" s="20" t="n">
        <v>187.95</v>
      </c>
      <c r="E380" s="21" t="s">
        <v>11</v>
      </c>
      <c r="F380" s="22" t="s">
        <v>11</v>
      </c>
      <c r="G380" s="23" t="n">
        <f aca="false">SUM(D380)*0.4</f>
        <v>75.18</v>
      </c>
      <c r="H380" s="24"/>
      <c r="I380" s="23" t="n">
        <f aca="false">SUM(G380*H380)+G380</f>
        <v>75.18</v>
      </c>
      <c r="J380" s="18"/>
    </row>
    <row r="381" s="25" customFormat="true" ht="15" hidden="false" customHeight="true" outlineLevel="0" collapsed="false">
      <c r="A381" s="18"/>
      <c r="B381" s="18" t="s">
        <v>504</v>
      </c>
      <c r="C381" s="19" t="s">
        <v>505</v>
      </c>
      <c r="D381" s="20" t="n">
        <v>187.95</v>
      </c>
      <c r="E381" s="21" t="s">
        <v>11</v>
      </c>
      <c r="F381" s="22" t="s">
        <v>11</v>
      </c>
      <c r="G381" s="23" t="n">
        <f aca="false">SUM(D381)*0.4</f>
        <v>75.18</v>
      </c>
      <c r="H381" s="24"/>
      <c r="I381" s="23" t="n">
        <f aca="false">SUM(G381*H381)+G381</f>
        <v>75.18</v>
      </c>
      <c r="J381" s="18"/>
    </row>
    <row r="382" s="25" customFormat="true" ht="15" hidden="false" customHeight="true" outlineLevel="0" collapsed="false">
      <c r="A382" s="26"/>
      <c r="B382" s="42" t="n">
        <v>566</v>
      </c>
      <c r="C382" s="28" t="s">
        <v>506</v>
      </c>
      <c r="D382" s="46" t="n">
        <v>306.6</v>
      </c>
      <c r="E382" s="21" t="s">
        <v>11</v>
      </c>
      <c r="F382" s="30" t="s">
        <v>11</v>
      </c>
      <c r="G382" s="23" t="n">
        <f aca="false">SUM(D382)*0.4</f>
        <v>122.64</v>
      </c>
      <c r="H382" s="24"/>
      <c r="I382" s="23" t="n">
        <f aca="false">SUM(G382*H382)+G382</f>
        <v>122.64</v>
      </c>
      <c r="J382" s="42"/>
    </row>
    <row r="383" s="25" customFormat="true" ht="15" hidden="false" customHeight="true" outlineLevel="0" collapsed="false">
      <c r="A383" s="26"/>
      <c r="B383" s="42" t="n">
        <v>567</v>
      </c>
      <c r="C383" s="28" t="s">
        <v>507</v>
      </c>
      <c r="D383" s="46" t="n">
        <v>306.6</v>
      </c>
      <c r="E383" s="21" t="s">
        <v>11</v>
      </c>
      <c r="F383" s="30" t="s">
        <v>11</v>
      </c>
      <c r="G383" s="23" t="n">
        <f aca="false">SUM(D383)*0.4</f>
        <v>122.64</v>
      </c>
      <c r="H383" s="24"/>
      <c r="I383" s="23" t="n">
        <f aca="false">SUM(G383*H383)+G383</f>
        <v>122.64</v>
      </c>
      <c r="J383" s="42"/>
    </row>
    <row r="384" s="25" customFormat="true" ht="15" hidden="false" customHeight="true" outlineLevel="0" collapsed="false">
      <c r="A384" s="18"/>
      <c r="B384" s="18" t="s">
        <v>508</v>
      </c>
      <c r="C384" s="19" t="s">
        <v>509</v>
      </c>
      <c r="D384" s="20" t="n">
        <v>336</v>
      </c>
      <c r="E384" s="21" t="s">
        <v>11</v>
      </c>
      <c r="F384" s="22" t="s">
        <v>11</v>
      </c>
      <c r="G384" s="23" t="n">
        <f aca="false">SUM(D384)*0.4</f>
        <v>134.4</v>
      </c>
      <c r="H384" s="24"/>
      <c r="I384" s="23" t="n">
        <f aca="false">SUM(G384*H384)+G384</f>
        <v>134.4</v>
      </c>
      <c r="J384" s="18"/>
    </row>
    <row r="385" s="25" customFormat="true" ht="15" hidden="false" customHeight="true" outlineLevel="0" collapsed="false">
      <c r="A385" s="18"/>
      <c r="B385" s="18" t="s">
        <v>510</v>
      </c>
      <c r="C385" s="19" t="s">
        <v>511</v>
      </c>
      <c r="D385" s="20" t="n">
        <v>336</v>
      </c>
      <c r="E385" s="21" t="s">
        <v>11</v>
      </c>
      <c r="F385" s="22" t="s">
        <v>11</v>
      </c>
      <c r="G385" s="23" t="n">
        <f aca="false">SUM(D385)*0.4</f>
        <v>134.4</v>
      </c>
      <c r="H385" s="24"/>
      <c r="I385" s="23" t="n">
        <f aca="false">SUM(G385*H385)+G385</f>
        <v>134.4</v>
      </c>
      <c r="J385" s="18"/>
    </row>
    <row r="386" s="25" customFormat="true" ht="15" hidden="false" customHeight="true" outlineLevel="0" collapsed="false">
      <c r="A386" s="26"/>
      <c r="B386" s="27" t="n">
        <v>570</v>
      </c>
      <c r="C386" s="28" t="s">
        <v>512</v>
      </c>
      <c r="D386" s="46" t="n">
        <v>25.2</v>
      </c>
      <c r="E386" s="21" t="s">
        <v>11</v>
      </c>
      <c r="F386" s="30" t="s">
        <v>11</v>
      </c>
      <c r="G386" s="23" t="n">
        <f aca="false">SUM(D386)*0.4</f>
        <v>10.08</v>
      </c>
      <c r="H386" s="24"/>
      <c r="I386" s="23" t="n">
        <f aca="false">SUM(G386*H386)+G386</f>
        <v>10.08</v>
      </c>
      <c r="J386" s="27"/>
    </row>
    <row r="387" s="25" customFormat="true" ht="15" hidden="false" customHeight="true" outlineLevel="0" collapsed="false">
      <c r="A387" s="26"/>
      <c r="B387" s="27" t="n">
        <v>571</v>
      </c>
      <c r="C387" s="28" t="s">
        <v>513</v>
      </c>
      <c r="D387" s="46" t="n">
        <v>25.2</v>
      </c>
      <c r="E387" s="21" t="s">
        <v>11</v>
      </c>
      <c r="F387" s="30" t="s">
        <v>11</v>
      </c>
      <c r="G387" s="23" t="n">
        <f aca="false">SUM(D387)*0.4</f>
        <v>10.08</v>
      </c>
      <c r="H387" s="24"/>
      <c r="I387" s="23" t="n">
        <f aca="false">SUM(G387*H387)+G387</f>
        <v>10.08</v>
      </c>
      <c r="J387" s="27"/>
    </row>
    <row r="388" s="25" customFormat="true" ht="15" hidden="false" customHeight="true" outlineLevel="0" collapsed="false">
      <c r="A388" s="18"/>
      <c r="B388" s="18" t="s">
        <v>514</v>
      </c>
      <c r="C388" s="19" t="s">
        <v>515</v>
      </c>
      <c r="D388" s="20" t="n">
        <v>260.4</v>
      </c>
      <c r="E388" s="21" t="s">
        <v>11</v>
      </c>
      <c r="F388" s="22" t="s">
        <v>11</v>
      </c>
      <c r="G388" s="23" t="n">
        <f aca="false">SUM(D388)*0.4</f>
        <v>104.16</v>
      </c>
      <c r="H388" s="24"/>
      <c r="I388" s="23" t="n">
        <f aca="false">SUM(G388*H388)+G388</f>
        <v>104.16</v>
      </c>
      <c r="J388" s="18"/>
    </row>
    <row r="389" s="25" customFormat="true" ht="15" hidden="false" customHeight="true" outlineLevel="0" collapsed="false">
      <c r="A389" s="18"/>
      <c r="B389" s="18" t="s">
        <v>516</v>
      </c>
      <c r="C389" s="19" t="s">
        <v>517</v>
      </c>
      <c r="D389" s="20" t="n">
        <v>260.4</v>
      </c>
      <c r="E389" s="21" t="s">
        <v>11</v>
      </c>
      <c r="F389" s="22" t="s">
        <v>11</v>
      </c>
      <c r="G389" s="23" t="n">
        <f aca="false">SUM(D389)*0.4</f>
        <v>104.16</v>
      </c>
      <c r="H389" s="24"/>
      <c r="I389" s="23" t="n">
        <f aca="false">SUM(G389*H389)+G389</f>
        <v>104.16</v>
      </c>
      <c r="J389" s="18"/>
    </row>
    <row r="390" s="25" customFormat="true" ht="15" hidden="false" customHeight="true" outlineLevel="0" collapsed="false">
      <c r="A390" s="26"/>
      <c r="B390" s="42" t="n">
        <v>574</v>
      </c>
      <c r="C390" s="28" t="s">
        <v>518</v>
      </c>
      <c r="D390" s="46" t="n">
        <v>29.4</v>
      </c>
      <c r="E390" s="21" t="s">
        <v>11</v>
      </c>
      <c r="F390" s="30" t="s">
        <v>11</v>
      </c>
      <c r="G390" s="23" t="n">
        <f aca="false">SUM(D390)*0.4</f>
        <v>11.76</v>
      </c>
      <c r="H390" s="24"/>
      <c r="I390" s="23" t="n">
        <f aca="false">SUM(G390*H390)+G390</f>
        <v>11.76</v>
      </c>
      <c r="J390" s="42"/>
    </row>
    <row r="391" s="25" customFormat="true" ht="15" hidden="false" customHeight="true" outlineLevel="0" collapsed="false">
      <c r="A391" s="18"/>
      <c r="B391" s="18" t="s">
        <v>519</v>
      </c>
      <c r="C391" s="19" t="s">
        <v>520</v>
      </c>
      <c r="D391" s="20" t="n">
        <v>249.9</v>
      </c>
      <c r="E391" s="21" t="s">
        <v>11</v>
      </c>
      <c r="F391" s="22" t="s">
        <v>11</v>
      </c>
      <c r="G391" s="23" t="n">
        <f aca="false">SUM(D391)*0.4</f>
        <v>99.96</v>
      </c>
      <c r="H391" s="24"/>
      <c r="I391" s="23" t="n">
        <f aca="false">SUM(G391*H391)+G391</f>
        <v>99.96</v>
      </c>
      <c r="J391" s="18"/>
    </row>
    <row r="392" s="25" customFormat="true" ht="15" hidden="false" customHeight="true" outlineLevel="0" collapsed="false">
      <c r="A392" s="26"/>
      <c r="B392" s="42" t="n">
        <v>576</v>
      </c>
      <c r="C392" s="28" t="s">
        <v>521</v>
      </c>
      <c r="D392" s="46" t="n">
        <v>249.9</v>
      </c>
      <c r="E392" s="21" t="s">
        <v>11</v>
      </c>
      <c r="F392" s="30" t="s">
        <v>11</v>
      </c>
      <c r="G392" s="23" t="n">
        <f aca="false">SUM(D392)*0.4</f>
        <v>99.96</v>
      </c>
      <c r="H392" s="24"/>
      <c r="I392" s="23" t="n">
        <f aca="false">SUM(G392*H392)+G392</f>
        <v>99.96</v>
      </c>
      <c r="J392" s="42"/>
    </row>
    <row r="393" s="25" customFormat="true" ht="15" hidden="false" customHeight="true" outlineLevel="0" collapsed="false">
      <c r="A393" s="18"/>
      <c r="B393" s="18" t="s">
        <v>522</v>
      </c>
      <c r="C393" s="19" t="s">
        <v>523</v>
      </c>
      <c r="D393" s="20" t="n">
        <v>166.95</v>
      </c>
      <c r="E393" s="21" t="s">
        <v>11</v>
      </c>
      <c r="F393" s="22" t="s">
        <v>11</v>
      </c>
      <c r="G393" s="23" t="n">
        <f aca="false">SUM(D393)*0.4</f>
        <v>66.78</v>
      </c>
      <c r="H393" s="24"/>
      <c r="I393" s="23" t="n">
        <f aca="false">SUM(G393*H393)+G393</f>
        <v>66.78</v>
      </c>
      <c r="J393" s="18"/>
    </row>
    <row r="394" s="25" customFormat="true" ht="15" hidden="false" customHeight="true" outlineLevel="0" collapsed="false">
      <c r="A394" s="18"/>
      <c r="B394" s="18" t="s">
        <v>524</v>
      </c>
      <c r="C394" s="19" t="s">
        <v>525</v>
      </c>
      <c r="D394" s="20" t="n">
        <v>166.95</v>
      </c>
      <c r="E394" s="21" t="s">
        <v>11</v>
      </c>
      <c r="F394" s="22" t="s">
        <v>11</v>
      </c>
      <c r="G394" s="23" t="n">
        <f aca="false">SUM(D394)*0.4</f>
        <v>66.78</v>
      </c>
      <c r="H394" s="24"/>
      <c r="I394" s="23" t="n">
        <f aca="false">SUM(G394*H394)+G394</f>
        <v>66.78</v>
      </c>
      <c r="J394" s="18"/>
    </row>
    <row r="395" s="25" customFormat="true" ht="15" hidden="false" customHeight="true" outlineLevel="0" collapsed="false">
      <c r="A395" s="26"/>
      <c r="B395" s="42" t="n">
        <v>579</v>
      </c>
      <c r="C395" s="28" t="s">
        <v>526</v>
      </c>
      <c r="D395" s="46" t="n">
        <v>68.25</v>
      </c>
      <c r="E395" s="21" t="s">
        <v>11</v>
      </c>
      <c r="F395" s="30" t="s">
        <v>11</v>
      </c>
      <c r="G395" s="23" t="n">
        <f aca="false">SUM(D395)*0.4</f>
        <v>27.3</v>
      </c>
      <c r="H395" s="24"/>
      <c r="I395" s="23" t="n">
        <f aca="false">SUM(G395*H395)+G395</f>
        <v>27.3</v>
      </c>
      <c r="J395" s="42"/>
    </row>
    <row r="396" s="25" customFormat="true" ht="15" hidden="false" customHeight="true" outlineLevel="0" collapsed="false">
      <c r="A396" s="18"/>
      <c r="B396" s="18" t="s">
        <v>527</v>
      </c>
      <c r="C396" s="19" t="s">
        <v>528</v>
      </c>
      <c r="D396" s="20" t="n">
        <v>261.45</v>
      </c>
      <c r="E396" s="21" t="s">
        <v>11</v>
      </c>
      <c r="F396" s="22" t="s">
        <v>11</v>
      </c>
      <c r="G396" s="23" t="n">
        <f aca="false">SUM(D396)*0.4</f>
        <v>104.58</v>
      </c>
      <c r="H396" s="24"/>
      <c r="I396" s="23" t="n">
        <f aca="false">SUM(G396*H396)+G396</f>
        <v>104.58</v>
      </c>
      <c r="J396" s="18"/>
    </row>
    <row r="397" s="25" customFormat="true" ht="15" hidden="false" customHeight="true" outlineLevel="0" collapsed="false">
      <c r="A397" s="18"/>
      <c r="B397" s="18" t="s">
        <v>529</v>
      </c>
      <c r="C397" s="19" t="s">
        <v>530</v>
      </c>
      <c r="D397" s="20" t="n">
        <v>261.45</v>
      </c>
      <c r="E397" s="21" t="s">
        <v>11</v>
      </c>
      <c r="F397" s="22" t="s">
        <v>11</v>
      </c>
      <c r="G397" s="23" t="n">
        <f aca="false">SUM(D397)*0.4</f>
        <v>104.58</v>
      </c>
      <c r="H397" s="24"/>
      <c r="I397" s="23" t="n">
        <f aca="false">SUM(G397*H397)+G397</f>
        <v>104.58</v>
      </c>
      <c r="J397" s="18"/>
    </row>
    <row r="398" s="25" customFormat="true" ht="15" hidden="false" customHeight="true" outlineLevel="0" collapsed="false">
      <c r="A398" s="26"/>
      <c r="B398" s="27" t="n">
        <v>583</v>
      </c>
      <c r="C398" s="28" t="s">
        <v>531</v>
      </c>
      <c r="D398" s="46" t="n">
        <v>166.95</v>
      </c>
      <c r="E398" s="21" t="s">
        <v>11</v>
      </c>
      <c r="F398" s="30" t="s">
        <v>11</v>
      </c>
      <c r="G398" s="23" t="n">
        <f aca="false">SUM(D398)*0.4</f>
        <v>66.78</v>
      </c>
      <c r="H398" s="24"/>
      <c r="I398" s="23" t="n">
        <f aca="false">SUM(G398*H398)+G398</f>
        <v>66.78</v>
      </c>
      <c r="J398" s="27"/>
    </row>
    <row r="399" s="25" customFormat="true" ht="15" hidden="false" customHeight="true" outlineLevel="0" collapsed="false">
      <c r="A399" s="26"/>
      <c r="B399" s="27" t="n">
        <v>584</v>
      </c>
      <c r="C399" s="28" t="s">
        <v>532</v>
      </c>
      <c r="D399" s="46" t="n">
        <v>166.95</v>
      </c>
      <c r="E399" s="21" t="s">
        <v>11</v>
      </c>
      <c r="F399" s="30" t="s">
        <v>11</v>
      </c>
      <c r="G399" s="23" t="n">
        <f aca="false">SUM(D399)*0.4</f>
        <v>66.78</v>
      </c>
      <c r="H399" s="24"/>
      <c r="I399" s="23" t="n">
        <f aca="false">SUM(G399*H399)+G399</f>
        <v>66.78</v>
      </c>
      <c r="J399" s="27"/>
    </row>
    <row r="400" s="25" customFormat="true" ht="15" hidden="false" customHeight="true" outlineLevel="0" collapsed="false">
      <c r="A400" s="18"/>
      <c r="B400" s="18" t="s">
        <v>533</v>
      </c>
      <c r="C400" s="19" t="s">
        <v>534</v>
      </c>
      <c r="D400" s="20" t="n">
        <v>202.13</v>
      </c>
      <c r="E400" s="21" t="s">
        <v>11</v>
      </c>
      <c r="F400" s="22" t="s">
        <v>11</v>
      </c>
      <c r="G400" s="23" t="n">
        <f aca="false">SUM(D400)*0.4</f>
        <v>80.852</v>
      </c>
      <c r="H400" s="24"/>
      <c r="I400" s="23" t="n">
        <f aca="false">SUM(G400*H400)+G400</f>
        <v>80.852</v>
      </c>
      <c r="J400" s="18"/>
    </row>
    <row r="401" s="25" customFormat="true" ht="15" hidden="false" customHeight="true" outlineLevel="0" collapsed="false">
      <c r="A401" s="26"/>
      <c r="B401" s="42" t="n">
        <v>586</v>
      </c>
      <c r="C401" s="28" t="s">
        <v>535</v>
      </c>
      <c r="D401" s="46" t="n">
        <v>25.2</v>
      </c>
      <c r="E401" s="21" t="s">
        <v>11</v>
      </c>
      <c r="F401" s="30" t="s">
        <v>11</v>
      </c>
      <c r="G401" s="23" t="n">
        <f aca="false">SUM(D401)*0.4</f>
        <v>10.08</v>
      </c>
      <c r="H401" s="24"/>
      <c r="I401" s="23" t="n">
        <f aca="false">SUM(G401*H401)+G401</f>
        <v>10.08</v>
      </c>
      <c r="J401" s="42"/>
    </row>
    <row r="402" s="25" customFormat="true" ht="15" hidden="false" customHeight="true" outlineLevel="0" collapsed="false">
      <c r="A402" s="18"/>
      <c r="B402" s="18" t="s">
        <v>536</v>
      </c>
      <c r="C402" s="19" t="s">
        <v>537</v>
      </c>
      <c r="D402" s="20" t="n">
        <v>62.9</v>
      </c>
      <c r="E402" s="21" t="s">
        <v>11</v>
      </c>
      <c r="F402" s="22" t="s">
        <v>11</v>
      </c>
      <c r="G402" s="23" t="n">
        <f aca="false">SUM(D402)*0.4</f>
        <v>25.16</v>
      </c>
      <c r="H402" s="24"/>
      <c r="I402" s="23" t="n">
        <f aca="false">SUM(G402*H402)+G402</f>
        <v>25.16</v>
      </c>
      <c r="J402" s="18"/>
    </row>
    <row r="403" s="25" customFormat="true" ht="15" hidden="false" customHeight="true" outlineLevel="0" collapsed="false">
      <c r="A403" s="18"/>
      <c r="B403" s="18" t="s">
        <v>538</v>
      </c>
      <c r="C403" s="19" t="s">
        <v>539</v>
      </c>
      <c r="D403" s="20" t="n">
        <v>62.9</v>
      </c>
      <c r="E403" s="21" t="s">
        <v>11</v>
      </c>
      <c r="F403" s="22" t="s">
        <v>11</v>
      </c>
      <c r="G403" s="23" t="n">
        <f aca="false">SUM(D403)*0.4</f>
        <v>25.16</v>
      </c>
      <c r="H403" s="24"/>
      <c r="I403" s="23" t="n">
        <f aca="false">SUM(G403*H403)+G403</f>
        <v>25.16</v>
      </c>
      <c r="J403" s="18"/>
    </row>
    <row r="404" s="25" customFormat="true" ht="15" hidden="false" customHeight="true" outlineLevel="0" collapsed="false">
      <c r="A404" s="18"/>
      <c r="B404" s="18" t="s">
        <v>540</v>
      </c>
      <c r="C404" s="19" t="s">
        <v>541</v>
      </c>
      <c r="D404" s="20" t="n">
        <v>79.59</v>
      </c>
      <c r="E404" s="21" t="s">
        <v>11</v>
      </c>
      <c r="F404" s="22" t="s">
        <v>11</v>
      </c>
      <c r="G404" s="23" t="n">
        <f aca="false">SUM(D404)*0.4</f>
        <v>31.836</v>
      </c>
      <c r="H404" s="24"/>
      <c r="I404" s="23" t="n">
        <f aca="false">SUM(G404*H404)+G404</f>
        <v>31.836</v>
      </c>
      <c r="J404" s="18"/>
    </row>
    <row r="405" s="25" customFormat="true" ht="15" hidden="false" customHeight="true" outlineLevel="0" collapsed="false">
      <c r="A405" s="18"/>
      <c r="B405" s="18" t="s">
        <v>542</v>
      </c>
      <c r="C405" s="19" t="s">
        <v>543</v>
      </c>
      <c r="D405" s="20" t="n">
        <v>79.59</v>
      </c>
      <c r="E405" s="21" t="s">
        <v>11</v>
      </c>
      <c r="F405" s="22" t="s">
        <v>11</v>
      </c>
      <c r="G405" s="23" t="n">
        <f aca="false">SUM(D405)*0.4</f>
        <v>31.836</v>
      </c>
      <c r="H405" s="24"/>
      <c r="I405" s="23" t="n">
        <f aca="false">SUM(G405*H405)+G405</f>
        <v>31.836</v>
      </c>
      <c r="J405" s="18"/>
    </row>
    <row r="406" s="25" customFormat="true" ht="15" hidden="false" customHeight="true" outlineLevel="0" collapsed="false">
      <c r="A406" s="18"/>
      <c r="B406" s="18" t="s">
        <v>544</v>
      </c>
      <c r="C406" s="19" t="s">
        <v>545</v>
      </c>
      <c r="D406" s="20" t="n">
        <v>79.59</v>
      </c>
      <c r="E406" s="21" t="s">
        <v>11</v>
      </c>
      <c r="F406" s="22" t="s">
        <v>11</v>
      </c>
      <c r="G406" s="23" t="n">
        <f aca="false">SUM(D406)*0.4</f>
        <v>31.836</v>
      </c>
      <c r="H406" s="24"/>
      <c r="I406" s="23" t="n">
        <f aca="false">SUM(G406*H406)+G406</f>
        <v>31.836</v>
      </c>
      <c r="J406" s="18"/>
    </row>
    <row r="407" s="25" customFormat="true" ht="15" hidden="false" customHeight="true" outlineLevel="0" collapsed="false">
      <c r="A407" s="26"/>
      <c r="B407" s="44" t="n">
        <v>603</v>
      </c>
      <c r="C407" s="45" t="s">
        <v>546</v>
      </c>
      <c r="D407" s="46" t="n">
        <v>89.25</v>
      </c>
      <c r="E407" s="21" t="s">
        <v>11</v>
      </c>
      <c r="F407" s="30" t="s">
        <v>11</v>
      </c>
      <c r="G407" s="23" t="n">
        <f aca="false">SUM(D407)*0.4</f>
        <v>35.7</v>
      </c>
      <c r="H407" s="24"/>
      <c r="I407" s="23" t="n">
        <f aca="false">SUM(G407*H407)+G407</f>
        <v>35.7</v>
      </c>
      <c r="J407" s="44"/>
    </row>
    <row r="408" s="25" customFormat="true" ht="15" hidden="false" customHeight="true" outlineLevel="0" collapsed="false">
      <c r="A408" s="18"/>
      <c r="B408" s="18" t="s">
        <v>547</v>
      </c>
      <c r="C408" s="19" t="s">
        <v>548</v>
      </c>
      <c r="D408" s="20" t="n">
        <v>89.25</v>
      </c>
      <c r="E408" s="21" t="s">
        <v>11</v>
      </c>
      <c r="F408" s="22" t="s">
        <v>11</v>
      </c>
      <c r="G408" s="23" t="n">
        <f aca="false">SUM(D408)*0.4</f>
        <v>35.7</v>
      </c>
      <c r="H408" s="24"/>
      <c r="I408" s="23" t="n">
        <f aca="false">SUM(G408*H408)+G408</f>
        <v>35.7</v>
      </c>
      <c r="J408" s="18"/>
    </row>
    <row r="409" s="25" customFormat="true" ht="15" hidden="false" customHeight="true" outlineLevel="0" collapsed="false">
      <c r="A409" s="26"/>
      <c r="B409" s="44" t="n">
        <v>606</v>
      </c>
      <c r="C409" s="45" t="s">
        <v>549</v>
      </c>
      <c r="D409" s="46" t="n">
        <v>367.5</v>
      </c>
      <c r="E409" s="21" t="s">
        <v>11</v>
      </c>
      <c r="F409" s="30" t="s">
        <v>11</v>
      </c>
      <c r="G409" s="23" t="n">
        <f aca="false">SUM(D409)*0.4</f>
        <v>147</v>
      </c>
      <c r="H409" s="24"/>
      <c r="I409" s="23" t="n">
        <f aca="false">SUM(G409*H409)+G409</f>
        <v>147</v>
      </c>
      <c r="J409" s="44"/>
    </row>
    <row r="410" s="25" customFormat="true" ht="15" hidden="false" customHeight="true" outlineLevel="0" collapsed="false">
      <c r="A410" s="26"/>
      <c r="B410" s="44" t="n">
        <v>607</v>
      </c>
      <c r="C410" s="45" t="s">
        <v>550</v>
      </c>
      <c r="D410" s="46" t="n">
        <v>367.5</v>
      </c>
      <c r="E410" s="21" t="s">
        <v>11</v>
      </c>
      <c r="F410" s="30" t="s">
        <v>11</v>
      </c>
      <c r="G410" s="23" t="n">
        <f aca="false">SUM(D410)*0.4</f>
        <v>147</v>
      </c>
      <c r="H410" s="24"/>
      <c r="I410" s="23" t="n">
        <f aca="false">SUM(G410*H410)+G410</f>
        <v>147</v>
      </c>
      <c r="J410" s="44"/>
    </row>
    <row r="411" s="25" customFormat="true" ht="15" hidden="false" customHeight="true" outlineLevel="0" collapsed="false">
      <c r="A411" s="26"/>
      <c r="B411" s="44" t="n">
        <v>608</v>
      </c>
      <c r="C411" s="45" t="s">
        <v>551</v>
      </c>
      <c r="D411" s="46" t="n">
        <v>411.6</v>
      </c>
      <c r="E411" s="21" t="s">
        <v>11</v>
      </c>
      <c r="F411" s="30" t="s">
        <v>11</v>
      </c>
      <c r="G411" s="23" t="n">
        <f aca="false">SUM(D411)*0.4</f>
        <v>164.64</v>
      </c>
      <c r="H411" s="24"/>
      <c r="I411" s="23" t="n">
        <f aca="false">SUM(G411*H411)+G411</f>
        <v>164.64</v>
      </c>
      <c r="J411" s="44"/>
    </row>
    <row r="412" s="25" customFormat="true" ht="15" hidden="false" customHeight="true" outlineLevel="0" collapsed="false">
      <c r="A412" s="26"/>
      <c r="B412" s="44" t="n">
        <v>609</v>
      </c>
      <c r="C412" s="45" t="s">
        <v>552</v>
      </c>
      <c r="D412" s="46" t="n">
        <v>411.6</v>
      </c>
      <c r="E412" s="21" t="s">
        <v>11</v>
      </c>
      <c r="F412" s="30" t="s">
        <v>11</v>
      </c>
      <c r="G412" s="23" t="n">
        <f aca="false">SUM(D412)*0.4</f>
        <v>164.64</v>
      </c>
      <c r="H412" s="24"/>
      <c r="I412" s="23" t="n">
        <f aca="false">SUM(G412*H412)+G412</f>
        <v>164.64</v>
      </c>
      <c r="J412" s="44"/>
    </row>
    <row r="413" s="25" customFormat="true" ht="15" hidden="false" customHeight="true" outlineLevel="0" collapsed="false">
      <c r="A413" s="18"/>
      <c r="B413" s="18" t="s">
        <v>553</v>
      </c>
      <c r="C413" s="19" t="s">
        <v>554</v>
      </c>
      <c r="D413" s="20" t="n">
        <v>34.41</v>
      </c>
      <c r="E413" s="21" t="s">
        <v>11</v>
      </c>
      <c r="F413" s="37" t="s">
        <v>555</v>
      </c>
      <c r="G413" s="56" t="n">
        <v>2.1</v>
      </c>
      <c r="H413" s="24"/>
      <c r="I413" s="23" t="n">
        <f aca="false">SUM(G413*H413)+G413</f>
        <v>2.1</v>
      </c>
      <c r="J413" s="18"/>
    </row>
    <row r="414" s="25" customFormat="true" ht="15" hidden="false" customHeight="true" outlineLevel="0" collapsed="false">
      <c r="A414" s="18"/>
      <c r="B414" s="18" t="s">
        <v>556</v>
      </c>
      <c r="C414" s="19" t="s">
        <v>557</v>
      </c>
      <c r="D414" s="20" t="n">
        <v>34.41</v>
      </c>
      <c r="E414" s="21" t="s">
        <v>11</v>
      </c>
      <c r="F414" s="37" t="s">
        <v>555</v>
      </c>
      <c r="G414" s="56" t="n">
        <v>2.1</v>
      </c>
      <c r="H414" s="24"/>
      <c r="I414" s="23" t="n">
        <f aca="false">SUM(G414*H414)+G414</f>
        <v>2.1</v>
      </c>
      <c r="J414" s="18"/>
    </row>
    <row r="415" s="25" customFormat="true" ht="15" hidden="false" customHeight="true" outlineLevel="0" collapsed="false">
      <c r="A415" s="18"/>
      <c r="B415" s="18" t="s">
        <v>558</v>
      </c>
      <c r="C415" s="19" t="s">
        <v>559</v>
      </c>
      <c r="D415" s="20" t="n">
        <v>34.41</v>
      </c>
      <c r="E415" s="21" t="s">
        <v>11</v>
      </c>
      <c r="F415" s="37" t="s">
        <v>555</v>
      </c>
      <c r="G415" s="56" t="n">
        <v>2.1</v>
      </c>
      <c r="H415" s="24"/>
      <c r="I415" s="23" t="n">
        <f aca="false">SUM(G415*H415)+G415</f>
        <v>2.1</v>
      </c>
      <c r="J415" s="18"/>
    </row>
    <row r="416" s="25" customFormat="true" ht="15" hidden="false" customHeight="true" outlineLevel="0" collapsed="false">
      <c r="A416" s="33"/>
      <c r="B416" s="18" t="s">
        <v>560</v>
      </c>
      <c r="C416" s="19" t="s">
        <v>561</v>
      </c>
      <c r="D416" s="20" t="n">
        <v>29.9</v>
      </c>
      <c r="E416" s="21" t="s">
        <v>11</v>
      </c>
      <c r="F416" s="31" t="s">
        <v>562</v>
      </c>
      <c r="G416" s="35" t="n">
        <v>5.5</v>
      </c>
      <c r="H416" s="24"/>
      <c r="I416" s="23" t="n">
        <f aca="false">SUM(G416*H416)+G416</f>
        <v>5.5</v>
      </c>
      <c r="J416" s="18"/>
      <c r="K416" s="10"/>
      <c r="L416" s="10"/>
    </row>
    <row r="417" s="25" customFormat="true" ht="15" hidden="false" customHeight="true" outlineLevel="0" collapsed="false">
      <c r="A417" s="18"/>
      <c r="B417" s="18" t="s">
        <v>563</v>
      </c>
      <c r="C417" s="19" t="s">
        <v>564</v>
      </c>
      <c r="D417" s="20" t="n">
        <v>29.9</v>
      </c>
      <c r="E417" s="21" t="s">
        <v>11</v>
      </c>
      <c r="F417" s="31" t="s">
        <v>562</v>
      </c>
      <c r="G417" s="35" t="n">
        <v>5.5</v>
      </c>
      <c r="H417" s="24"/>
      <c r="I417" s="23" t="n">
        <f aca="false">SUM(G417*H417)+G417</f>
        <v>5.5</v>
      </c>
      <c r="J417" s="18"/>
    </row>
    <row r="418" s="25" customFormat="true" ht="15" hidden="false" customHeight="true" outlineLevel="0" collapsed="false">
      <c r="A418" s="33"/>
      <c r="B418" s="18" t="s">
        <v>565</v>
      </c>
      <c r="C418" s="19" t="s">
        <v>566</v>
      </c>
      <c r="D418" s="20" t="n">
        <v>29.9</v>
      </c>
      <c r="E418" s="21" t="s">
        <v>11</v>
      </c>
      <c r="F418" s="31" t="s">
        <v>562</v>
      </c>
      <c r="G418" s="35" t="n">
        <v>5.5</v>
      </c>
      <c r="H418" s="24"/>
      <c r="I418" s="23" t="n">
        <f aca="false">SUM(G418*H418)+G418</f>
        <v>5.5</v>
      </c>
      <c r="J418" s="18"/>
      <c r="K418" s="10"/>
      <c r="L418" s="10"/>
    </row>
    <row r="419" s="25" customFormat="true" ht="15" hidden="false" customHeight="true" outlineLevel="0" collapsed="false">
      <c r="A419" s="33"/>
      <c r="B419" s="18" t="s">
        <v>567</v>
      </c>
      <c r="C419" s="19" t="s">
        <v>568</v>
      </c>
      <c r="D419" s="20" t="n">
        <v>21.95</v>
      </c>
      <c r="E419" s="21" t="s">
        <v>11</v>
      </c>
      <c r="F419" s="31" t="s">
        <v>569</v>
      </c>
      <c r="G419" s="35" t="n">
        <v>4.5</v>
      </c>
      <c r="H419" s="24"/>
      <c r="I419" s="23" t="n">
        <f aca="false">SUM(G419*H419)+G419</f>
        <v>4.5</v>
      </c>
      <c r="J419" s="18"/>
      <c r="K419" s="10"/>
      <c r="L419" s="10"/>
    </row>
    <row r="420" s="25" customFormat="true" ht="15" hidden="false" customHeight="true" outlineLevel="0" collapsed="false">
      <c r="A420" s="18"/>
      <c r="B420" s="18" t="s">
        <v>570</v>
      </c>
      <c r="C420" s="19" t="s">
        <v>571</v>
      </c>
      <c r="D420" s="20" t="n">
        <v>21.95</v>
      </c>
      <c r="E420" s="21" t="s">
        <v>11</v>
      </c>
      <c r="F420" s="31" t="s">
        <v>569</v>
      </c>
      <c r="G420" s="35" t="n">
        <v>4.5</v>
      </c>
      <c r="H420" s="24"/>
      <c r="I420" s="23" t="n">
        <f aca="false">SUM(G420*H420)+G420</f>
        <v>4.5</v>
      </c>
      <c r="J420" s="18"/>
    </row>
    <row r="421" s="25" customFormat="true" ht="15" hidden="false" customHeight="true" outlineLevel="0" collapsed="false">
      <c r="A421" s="26"/>
      <c r="B421" s="44" t="n">
        <v>619</v>
      </c>
      <c r="C421" s="45" t="s">
        <v>572</v>
      </c>
      <c r="D421" s="46" t="n">
        <v>21.95</v>
      </c>
      <c r="E421" s="21" t="s">
        <v>11</v>
      </c>
      <c r="F421" s="31" t="s">
        <v>569</v>
      </c>
      <c r="G421" s="35" t="n">
        <v>4.5</v>
      </c>
      <c r="H421" s="24"/>
      <c r="I421" s="23" t="n">
        <f aca="false">SUM(G421*H421)+G421</f>
        <v>4.5</v>
      </c>
      <c r="J421" s="44"/>
    </row>
    <row r="422" s="25" customFormat="true" ht="15" hidden="false" customHeight="true" outlineLevel="0" collapsed="false">
      <c r="A422" s="33"/>
      <c r="B422" s="18" t="n">
        <v>620</v>
      </c>
      <c r="C422" s="19" t="s">
        <v>573</v>
      </c>
      <c r="D422" s="20" t="n">
        <v>19.9</v>
      </c>
      <c r="E422" s="21" t="s">
        <v>11</v>
      </c>
      <c r="F422" s="31" t="s">
        <v>569</v>
      </c>
      <c r="G422" s="35" t="n">
        <v>4.5</v>
      </c>
      <c r="H422" s="24"/>
      <c r="I422" s="23" t="n">
        <f aca="false">SUM(G422*H422)+G422</f>
        <v>4.5</v>
      </c>
      <c r="J422" s="18"/>
      <c r="K422" s="10"/>
      <c r="L422" s="10"/>
    </row>
    <row r="423" s="25" customFormat="true" ht="15" hidden="false" customHeight="true" outlineLevel="0" collapsed="false">
      <c r="A423" s="33"/>
      <c r="B423" s="18" t="s">
        <v>574</v>
      </c>
      <c r="C423" s="19" t="s">
        <v>575</v>
      </c>
      <c r="D423" s="20" t="n">
        <v>19.9</v>
      </c>
      <c r="E423" s="21" t="s">
        <v>11</v>
      </c>
      <c r="F423" s="31" t="s">
        <v>569</v>
      </c>
      <c r="G423" s="35" t="n">
        <v>4.5</v>
      </c>
      <c r="H423" s="24"/>
      <c r="I423" s="23" t="n">
        <f aca="false">SUM(G423*H423)+G423</f>
        <v>4.5</v>
      </c>
      <c r="J423" s="18"/>
      <c r="K423" s="10"/>
      <c r="L423" s="10"/>
    </row>
    <row r="424" s="25" customFormat="true" ht="15" hidden="false" customHeight="true" outlineLevel="0" collapsed="false">
      <c r="A424" s="33"/>
      <c r="B424" s="18" t="s">
        <v>576</v>
      </c>
      <c r="C424" s="19" t="s">
        <v>577</v>
      </c>
      <c r="D424" s="20" t="n">
        <v>19.9</v>
      </c>
      <c r="E424" s="21" t="s">
        <v>11</v>
      </c>
      <c r="F424" s="31" t="s">
        <v>569</v>
      </c>
      <c r="G424" s="35" t="n">
        <v>4.5</v>
      </c>
      <c r="H424" s="24"/>
      <c r="I424" s="23" t="n">
        <f aca="false">SUM(G424*H424)+G424</f>
        <v>4.5</v>
      </c>
      <c r="J424" s="18"/>
      <c r="K424" s="10"/>
      <c r="L424" s="10"/>
    </row>
    <row r="425" s="25" customFormat="true" ht="15" hidden="false" customHeight="true" outlineLevel="0" collapsed="false">
      <c r="A425" s="33"/>
      <c r="B425" s="18" t="s">
        <v>578</v>
      </c>
      <c r="C425" s="19" t="s">
        <v>579</v>
      </c>
      <c r="D425" s="20" t="n">
        <v>14</v>
      </c>
      <c r="E425" s="21" t="s">
        <v>11</v>
      </c>
      <c r="F425" s="31" t="s">
        <v>580</v>
      </c>
      <c r="G425" s="35" t="n">
        <v>3</v>
      </c>
      <c r="H425" s="24"/>
      <c r="I425" s="23" t="n">
        <f aca="false">SUM(G425*H425)+G425</f>
        <v>3</v>
      </c>
      <c r="J425" s="18"/>
      <c r="K425" s="10"/>
      <c r="L425" s="10"/>
    </row>
    <row r="426" s="25" customFormat="true" ht="15" hidden="false" customHeight="true" outlineLevel="0" collapsed="false">
      <c r="A426" s="33"/>
      <c r="B426" s="18" t="s">
        <v>581</v>
      </c>
      <c r="C426" s="19" t="s">
        <v>582</v>
      </c>
      <c r="D426" s="20" t="n">
        <v>14</v>
      </c>
      <c r="E426" s="21" t="s">
        <v>11</v>
      </c>
      <c r="F426" s="31" t="s">
        <v>580</v>
      </c>
      <c r="G426" s="35" t="n">
        <v>3</v>
      </c>
      <c r="H426" s="24"/>
      <c r="I426" s="23" t="n">
        <f aca="false">SUM(G426*H426)+G426</f>
        <v>3</v>
      </c>
      <c r="J426" s="18"/>
      <c r="K426" s="10"/>
      <c r="L426" s="10"/>
    </row>
    <row r="427" s="25" customFormat="true" ht="15" hidden="false" customHeight="true" outlineLevel="0" collapsed="false">
      <c r="A427" s="33"/>
      <c r="B427" s="18" t="s">
        <v>583</v>
      </c>
      <c r="C427" s="19" t="s">
        <v>584</v>
      </c>
      <c r="D427" s="20" t="n">
        <v>14</v>
      </c>
      <c r="E427" s="21" t="s">
        <v>11</v>
      </c>
      <c r="F427" s="31" t="s">
        <v>580</v>
      </c>
      <c r="G427" s="35" t="n">
        <v>3</v>
      </c>
      <c r="H427" s="24"/>
      <c r="I427" s="23" t="n">
        <f aca="false">SUM(G427*H427)+G427</f>
        <v>3</v>
      </c>
      <c r="J427" s="18"/>
      <c r="K427" s="10"/>
      <c r="L427" s="10"/>
    </row>
    <row r="428" s="25" customFormat="true" ht="15" hidden="false" customHeight="true" outlineLevel="0" collapsed="false">
      <c r="A428" s="33"/>
      <c r="B428" s="18" t="s">
        <v>585</v>
      </c>
      <c r="C428" s="19" t="s">
        <v>586</v>
      </c>
      <c r="D428" s="20" t="n">
        <v>14</v>
      </c>
      <c r="E428" s="21" t="s">
        <v>11</v>
      </c>
      <c r="F428" s="31" t="s">
        <v>580</v>
      </c>
      <c r="G428" s="35" t="n">
        <v>3</v>
      </c>
      <c r="H428" s="24"/>
      <c r="I428" s="23" t="n">
        <f aca="false">SUM(G428*H428)+G428</f>
        <v>3</v>
      </c>
      <c r="J428" s="18"/>
      <c r="K428" s="10"/>
      <c r="L428" s="10"/>
    </row>
    <row r="429" s="25" customFormat="true" ht="15" hidden="false" customHeight="true" outlineLevel="0" collapsed="false">
      <c r="A429" s="33"/>
      <c r="B429" s="18" t="s">
        <v>587</v>
      </c>
      <c r="C429" s="19" t="s">
        <v>588</v>
      </c>
      <c r="D429" s="20" t="n">
        <v>14</v>
      </c>
      <c r="E429" s="21" t="s">
        <v>11</v>
      </c>
      <c r="F429" s="31" t="s">
        <v>580</v>
      </c>
      <c r="G429" s="35" t="n">
        <v>3</v>
      </c>
      <c r="H429" s="24"/>
      <c r="I429" s="23" t="n">
        <f aca="false">SUM(G429*H429)+G429</f>
        <v>3</v>
      </c>
      <c r="J429" s="18"/>
      <c r="K429" s="10"/>
      <c r="L429" s="10"/>
    </row>
    <row r="430" s="25" customFormat="true" ht="15" hidden="false" customHeight="true" outlineLevel="0" collapsed="false">
      <c r="A430" s="33"/>
      <c r="B430" s="18" t="s">
        <v>589</v>
      </c>
      <c r="C430" s="19" t="s">
        <v>590</v>
      </c>
      <c r="D430" s="20" t="n">
        <v>14</v>
      </c>
      <c r="E430" s="21" t="s">
        <v>11</v>
      </c>
      <c r="F430" s="31" t="s">
        <v>580</v>
      </c>
      <c r="G430" s="35" t="n">
        <v>3</v>
      </c>
      <c r="H430" s="24"/>
      <c r="I430" s="23" t="n">
        <f aca="false">SUM(G430*H430)+G430</f>
        <v>3</v>
      </c>
      <c r="J430" s="18"/>
      <c r="K430" s="10"/>
      <c r="L430" s="10"/>
    </row>
    <row r="431" s="25" customFormat="true" ht="15" hidden="false" customHeight="true" outlineLevel="0" collapsed="false">
      <c r="A431" s="57" t="s">
        <v>591</v>
      </c>
      <c r="B431" s="44" t="n">
        <v>632</v>
      </c>
      <c r="C431" s="45" t="s">
        <v>592</v>
      </c>
      <c r="D431" s="46" t="n">
        <v>231</v>
      </c>
      <c r="E431" s="21" t="s">
        <v>593</v>
      </c>
      <c r="F431" s="37" t="s">
        <v>594</v>
      </c>
      <c r="G431" s="23" t="n">
        <v>16.28</v>
      </c>
      <c r="H431" s="24"/>
      <c r="I431" s="23" t="n">
        <f aca="false">SUM(G431*H431)+G431</f>
        <v>16.28</v>
      </c>
      <c r="J431" s="44"/>
    </row>
    <row r="432" s="25" customFormat="true" ht="15" hidden="false" customHeight="true" outlineLevel="0" collapsed="false">
      <c r="A432" s="57" t="s">
        <v>591</v>
      </c>
      <c r="B432" s="44" t="n">
        <v>633</v>
      </c>
      <c r="C432" s="45" t="s">
        <v>595</v>
      </c>
      <c r="D432" s="46" t="n">
        <v>231</v>
      </c>
      <c r="E432" s="21" t="s">
        <v>593</v>
      </c>
      <c r="F432" s="37" t="s">
        <v>594</v>
      </c>
      <c r="G432" s="23" t="n">
        <v>16.28</v>
      </c>
      <c r="H432" s="24"/>
      <c r="I432" s="23" t="n">
        <f aca="false">SUM(G432*H432)+G432</f>
        <v>16.28</v>
      </c>
      <c r="J432" s="44"/>
    </row>
    <row r="433" s="25" customFormat="true" ht="15" hidden="false" customHeight="true" outlineLevel="0" collapsed="false">
      <c r="A433" s="57" t="s">
        <v>591</v>
      </c>
      <c r="B433" s="44" t="n">
        <v>634</v>
      </c>
      <c r="C433" s="45" t="s">
        <v>596</v>
      </c>
      <c r="D433" s="46" t="n">
        <v>231</v>
      </c>
      <c r="E433" s="21" t="s">
        <v>593</v>
      </c>
      <c r="F433" s="37" t="s">
        <v>594</v>
      </c>
      <c r="G433" s="23" t="n">
        <v>16.28</v>
      </c>
      <c r="H433" s="24"/>
      <c r="I433" s="23" t="n">
        <f aca="false">SUM(G433*H433)+G433</f>
        <v>16.28</v>
      </c>
      <c r="J433" s="44"/>
    </row>
    <row r="434" s="25" customFormat="true" ht="15" hidden="false" customHeight="true" outlineLevel="0" collapsed="false">
      <c r="A434" s="18"/>
      <c r="B434" s="18" t="n">
        <v>650</v>
      </c>
      <c r="C434" s="19" t="s">
        <v>597</v>
      </c>
      <c r="D434" s="20" t="n">
        <v>5.25</v>
      </c>
      <c r="E434" s="21" t="s">
        <v>11</v>
      </c>
      <c r="F434" s="37" t="s">
        <v>598</v>
      </c>
      <c r="G434" s="34" t="n">
        <v>1.84</v>
      </c>
      <c r="H434" s="24"/>
      <c r="I434" s="23" t="n">
        <f aca="false">SUM(G434*H434)+G434</f>
        <v>1.84</v>
      </c>
      <c r="J434" s="18"/>
    </row>
    <row r="435" s="25" customFormat="true" ht="15" hidden="false" customHeight="true" outlineLevel="0" collapsed="false">
      <c r="A435" s="18"/>
      <c r="B435" s="18" t="n">
        <v>651</v>
      </c>
      <c r="C435" s="19" t="s">
        <v>599</v>
      </c>
      <c r="D435" s="20" t="n">
        <v>5.25</v>
      </c>
      <c r="E435" s="21" t="s">
        <v>11</v>
      </c>
      <c r="F435" s="37" t="s">
        <v>598</v>
      </c>
      <c r="G435" s="34" t="n">
        <v>1.84</v>
      </c>
      <c r="H435" s="24"/>
      <c r="I435" s="23" t="n">
        <f aca="false">SUM(G435*H435)+G435</f>
        <v>1.84</v>
      </c>
      <c r="J435" s="18"/>
    </row>
    <row r="436" s="25" customFormat="true" ht="15" hidden="false" customHeight="true" outlineLevel="0" collapsed="false">
      <c r="A436" s="18"/>
      <c r="B436" s="18" t="s">
        <v>600</v>
      </c>
      <c r="C436" s="19" t="s">
        <v>601</v>
      </c>
      <c r="D436" s="20" t="n">
        <v>5.25</v>
      </c>
      <c r="E436" s="21" t="s">
        <v>11</v>
      </c>
      <c r="F436" s="37" t="s">
        <v>598</v>
      </c>
      <c r="G436" s="34" t="n">
        <v>1.84</v>
      </c>
      <c r="H436" s="24"/>
      <c r="I436" s="23" t="n">
        <f aca="false">SUM(G436*H436)+G436</f>
        <v>1.84</v>
      </c>
      <c r="J436" s="18"/>
    </row>
    <row r="437" s="25" customFormat="true" ht="15" hidden="false" customHeight="true" outlineLevel="0" collapsed="false">
      <c r="A437" s="18"/>
      <c r="B437" s="18" t="n">
        <v>653</v>
      </c>
      <c r="C437" s="19" t="s">
        <v>602</v>
      </c>
      <c r="D437" s="20" t="n">
        <v>8.3</v>
      </c>
      <c r="E437" s="21" t="s">
        <v>11</v>
      </c>
      <c r="F437" s="37" t="s">
        <v>603</v>
      </c>
      <c r="G437" s="34" t="n">
        <v>2.36</v>
      </c>
      <c r="H437" s="24"/>
      <c r="I437" s="23" t="n">
        <f aca="false">SUM(G437*H437)+G437</f>
        <v>2.36</v>
      </c>
      <c r="J437" s="18"/>
    </row>
    <row r="438" s="25" customFormat="true" ht="15" hidden="false" customHeight="true" outlineLevel="0" collapsed="false">
      <c r="A438" s="18"/>
      <c r="B438" s="18" t="s">
        <v>604</v>
      </c>
      <c r="C438" s="19" t="s">
        <v>605</v>
      </c>
      <c r="D438" s="20" t="n">
        <v>8.3</v>
      </c>
      <c r="E438" s="21" t="s">
        <v>11</v>
      </c>
      <c r="F438" s="37" t="s">
        <v>603</v>
      </c>
      <c r="G438" s="34" t="n">
        <v>2.36</v>
      </c>
      <c r="H438" s="24"/>
      <c r="I438" s="23" t="n">
        <f aca="false">SUM(G438*H438)+G438</f>
        <v>2.36</v>
      </c>
      <c r="J438" s="18"/>
    </row>
    <row r="439" s="25" customFormat="true" ht="15" hidden="false" customHeight="true" outlineLevel="0" collapsed="false">
      <c r="A439" s="19"/>
      <c r="B439" s="32" t="n">
        <v>655</v>
      </c>
      <c r="C439" s="19" t="s">
        <v>606</v>
      </c>
      <c r="D439" s="20" t="n">
        <v>8.3</v>
      </c>
      <c r="E439" s="21" t="s">
        <v>11</v>
      </c>
      <c r="F439" s="37" t="s">
        <v>603</v>
      </c>
      <c r="G439" s="38" t="n">
        <v>2.36</v>
      </c>
      <c r="H439" s="24"/>
      <c r="I439" s="23" t="n">
        <f aca="false">SUM(G439*H439)+G439</f>
        <v>2.36</v>
      </c>
      <c r="J439" s="32"/>
    </row>
    <row r="440" s="25" customFormat="true" ht="15" hidden="false" customHeight="true" outlineLevel="0" collapsed="false">
      <c r="A440" s="19"/>
      <c r="B440" s="32" t="n">
        <v>656</v>
      </c>
      <c r="C440" s="19" t="s">
        <v>607</v>
      </c>
      <c r="D440" s="20" t="n">
        <v>11.03</v>
      </c>
      <c r="E440" s="21" t="s">
        <v>11</v>
      </c>
      <c r="F440" s="37" t="s">
        <v>608</v>
      </c>
      <c r="G440" s="38" t="n">
        <v>3.14</v>
      </c>
      <c r="H440" s="24"/>
      <c r="I440" s="23" t="n">
        <f aca="false">SUM(G440*H440)+G440</f>
        <v>3.14</v>
      </c>
      <c r="J440" s="32"/>
    </row>
    <row r="441" s="25" customFormat="true" ht="15" hidden="false" customHeight="true" outlineLevel="0" collapsed="false">
      <c r="A441" s="18"/>
      <c r="B441" s="18" t="s">
        <v>609</v>
      </c>
      <c r="C441" s="19" t="s">
        <v>610</v>
      </c>
      <c r="D441" s="20" t="n">
        <v>11.03</v>
      </c>
      <c r="E441" s="21" t="s">
        <v>11</v>
      </c>
      <c r="F441" s="37" t="s">
        <v>608</v>
      </c>
      <c r="G441" s="34" t="n">
        <v>3.14</v>
      </c>
      <c r="H441" s="24"/>
      <c r="I441" s="23" t="n">
        <f aca="false">SUM(G441*H441)+G441</f>
        <v>3.14</v>
      </c>
      <c r="J441" s="18"/>
    </row>
    <row r="442" s="25" customFormat="true" ht="15" hidden="false" customHeight="true" outlineLevel="0" collapsed="false">
      <c r="A442" s="18"/>
      <c r="B442" s="18" t="s">
        <v>611</v>
      </c>
      <c r="C442" s="19" t="s">
        <v>612</v>
      </c>
      <c r="D442" s="20" t="n">
        <v>11.03</v>
      </c>
      <c r="E442" s="21" t="s">
        <v>11</v>
      </c>
      <c r="F442" s="37" t="s">
        <v>608</v>
      </c>
      <c r="G442" s="34" t="n">
        <v>3.14</v>
      </c>
      <c r="H442" s="24"/>
      <c r="I442" s="23" t="n">
        <f aca="false">SUM(G442*H442)+G442</f>
        <v>3.14</v>
      </c>
      <c r="J442" s="18"/>
    </row>
    <row r="443" s="25" customFormat="true" ht="15" hidden="false" customHeight="true" outlineLevel="0" collapsed="false">
      <c r="A443" s="18"/>
      <c r="B443" s="18" t="s">
        <v>613</v>
      </c>
      <c r="C443" s="19" t="s">
        <v>614</v>
      </c>
      <c r="D443" s="20" t="n">
        <v>6.951</v>
      </c>
      <c r="E443" s="21" t="s">
        <v>11</v>
      </c>
      <c r="F443" s="22" t="s">
        <v>11</v>
      </c>
      <c r="G443" s="23" t="n">
        <f aca="false">SUM(D443)*0.4</f>
        <v>2.7804</v>
      </c>
      <c r="H443" s="24"/>
      <c r="I443" s="23" t="n">
        <f aca="false">SUM(G443*H443)+G443</f>
        <v>2.7804</v>
      </c>
      <c r="J443" s="18"/>
    </row>
    <row r="444" s="25" customFormat="true" ht="15" hidden="false" customHeight="true" outlineLevel="0" collapsed="false">
      <c r="A444" s="18"/>
      <c r="B444" s="18" t="s">
        <v>615</v>
      </c>
      <c r="C444" s="19" t="s">
        <v>616</v>
      </c>
      <c r="D444" s="20" t="n">
        <v>6.951</v>
      </c>
      <c r="E444" s="21" t="s">
        <v>11</v>
      </c>
      <c r="F444" s="22" t="s">
        <v>11</v>
      </c>
      <c r="G444" s="23" t="n">
        <f aca="false">SUM(D444)*0.4</f>
        <v>2.7804</v>
      </c>
      <c r="H444" s="24"/>
      <c r="I444" s="23" t="n">
        <f aca="false">SUM(G444*H444)+G444</f>
        <v>2.7804</v>
      </c>
      <c r="J444" s="18"/>
    </row>
    <row r="445" s="25" customFormat="true" ht="15" hidden="false" customHeight="true" outlineLevel="0" collapsed="false">
      <c r="A445" s="18"/>
      <c r="B445" s="18" t="s">
        <v>617</v>
      </c>
      <c r="C445" s="19" t="s">
        <v>618</v>
      </c>
      <c r="D445" s="20" t="n">
        <v>6.951</v>
      </c>
      <c r="E445" s="21" t="s">
        <v>11</v>
      </c>
      <c r="F445" s="22" t="s">
        <v>11</v>
      </c>
      <c r="G445" s="23" t="n">
        <f aca="false">SUM(D445)*0.4</f>
        <v>2.7804</v>
      </c>
      <c r="H445" s="24"/>
      <c r="I445" s="23" t="n">
        <f aca="false">SUM(G445*H445)+G445</f>
        <v>2.7804</v>
      </c>
      <c r="J445" s="18"/>
    </row>
    <row r="446" s="25" customFormat="true" ht="15" hidden="false" customHeight="true" outlineLevel="0" collapsed="false">
      <c r="A446" s="18"/>
      <c r="B446" s="18" t="s">
        <v>619</v>
      </c>
      <c r="C446" s="19" t="s">
        <v>620</v>
      </c>
      <c r="D446" s="20" t="n">
        <v>11.004</v>
      </c>
      <c r="E446" s="21" t="s">
        <v>11</v>
      </c>
      <c r="F446" s="22" t="s">
        <v>11</v>
      </c>
      <c r="G446" s="23" t="n">
        <f aca="false">SUM(D446)*0.4</f>
        <v>4.4016</v>
      </c>
      <c r="H446" s="24"/>
      <c r="I446" s="23" t="n">
        <f aca="false">SUM(G446*H446)+G446</f>
        <v>4.4016</v>
      </c>
      <c r="J446" s="18"/>
    </row>
    <row r="447" s="25" customFormat="true" ht="15" hidden="false" customHeight="true" outlineLevel="0" collapsed="false">
      <c r="A447" s="18"/>
      <c r="B447" s="18" t="s">
        <v>621</v>
      </c>
      <c r="C447" s="19" t="s">
        <v>622</v>
      </c>
      <c r="D447" s="20" t="n">
        <v>11.004</v>
      </c>
      <c r="E447" s="21" t="s">
        <v>11</v>
      </c>
      <c r="F447" s="22" t="s">
        <v>11</v>
      </c>
      <c r="G447" s="23" t="n">
        <f aca="false">SUM(D447)*0.4</f>
        <v>4.4016</v>
      </c>
      <c r="H447" s="24"/>
      <c r="I447" s="23" t="n">
        <f aca="false">SUM(G447*H447)+G447</f>
        <v>4.4016</v>
      </c>
      <c r="J447" s="18"/>
    </row>
    <row r="448" s="25" customFormat="true" ht="15" hidden="false" customHeight="true" outlineLevel="0" collapsed="false">
      <c r="A448" s="18"/>
      <c r="B448" s="18" t="s">
        <v>623</v>
      </c>
      <c r="C448" s="19" t="s">
        <v>624</v>
      </c>
      <c r="D448" s="20" t="n">
        <v>11.004</v>
      </c>
      <c r="E448" s="21" t="s">
        <v>11</v>
      </c>
      <c r="F448" s="22" t="s">
        <v>11</v>
      </c>
      <c r="G448" s="23" t="n">
        <f aca="false">SUM(D448)*0.4</f>
        <v>4.4016</v>
      </c>
      <c r="H448" s="24"/>
      <c r="I448" s="23" t="n">
        <f aca="false">SUM(G448*H448)+G448</f>
        <v>4.4016</v>
      </c>
      <c r="J448" s="18"/>
    </row>
    <row r="449" s="25" customFormat="true" ht="15" hidden="false" customHeight="true" outlineLevel="0" collapsed="false">
      <c r="A449" s="18"/>
      <c r="B449" s="18" t="s">
        <v>625</v>
      </c>
      <c r="C449" s="19" t="s">
        <v>626</v>
      </c>
      <c r="D449" s="20" t="n">
        <v>22.05</v>
      </c>
      <c r="E449" s="21" t="s">
        <v>11</v>
      </c>
      <c r="F449" s="22" t="s">
        <v>11</v>
      </c>
      <c r="G449" s="23" t="n">
        <f aca="false">SUM(D449)*0.4</f>
        <v>8.82</v>
      </c>
      <c r="H449" s="24"/>
      <c r="I449" s="23" t="n">
        <f aca="false">SUM(G449*H449)+G449</f>
        <v>8.82</v>
      </c>
      <c r="J449" s="18"/>
    </row>
    <row r="450" s="25" customFormat="true" ht="15" hidden="false" customHeight="true" outlineLevel="0" collapsed="false">
      <c r="A450" s="18"/>
      <c r="B450" s="18" t="s">
        <v>627</v>
      </c>
      <c r="C450" s="19" t="s">
        <v>628</v>
      </c>
      <c r="D450" s="20" t="n">
        <v>22.05</v>
      </c>
      <c r="E450" s="21" t="s">
        <v>11</v>
      </c>
      <c r="F450" s="22" t="s">
        <v>11</v>
      </c>
      <c r="G450" s="23" t="n">
        <f aca="false">SUM(D450)*0.4</f>
        <v>8.82</v>
      </c>
      <c r="H450" s="24"/>
      <c r="I450" s="23" t="n">
        <f aca="false">SUM(G450*H450)+G450</f>
        <v>8.82</v>
      </c>
      <c r="J450" s="18"/>
    </row>
    <row r="451" s="25" customFormat="true" ht="15" hidden="false" customHeight="true" outlineLevel="0" collapsed="false">
      <c r="A451" s="18"/>
      <c r="B451" s="18" t="s">
        <v>629</v>
      </c>
      <c r="C451" s="19" t="s">
        <v>630</v>
      </c>
      <c r="D451" s="20" t="n">
        <v>22.05</v>
      </c>
      <c r="E451" s="21" t="s">
        <v>11</v>
      </c>
      <c r="F451" s="22" t="s">
        <v>11</v>
      </c>
      <c r="G451" s="23" t="n">
        <f aca="false">SUM(D451)*0.4</f>
        <v>8.82</v>
      </c>
      <c r="H451" s="24"/>
      <c r="I451" s="23" t="n">
        <f aca="false">SUM(G451*H451)+G451</f>
        <v>8.82</v>
      </c>
      <c r="J451" s="18"/>
    </row>
    <row r="452" s="25" customFormat="true" ht="15" hidden="false" customHeight="true" outlineLevel="0" collapsed="false">
      <c r="A452" s="18"/>
      <c r="B452" s="18" t="s">
        <v>631</v>
      </c>
      <c r="C452" s="19" t="s">
        <v>632</v>
      </c>
      <c r="D452" s="20" t="n">
        <v>28.25</v>
      </c>
      <c r="E452" s="21" t="s">
        <v>11</v>
      </c>
      <c r="F452" s="22" t="s">
        <v>11</v>
      </c>
      <c r="G452" s="23" t="n">
        <f aca="false">SUM(D452)*0.4</f>
        <v>11.3</v>
      </c>
      <c r="H452" s="24"/>
      <c r="I452" s="23" t="n">
        <f aca="false">SUM(G452*H452)+G452</f>
        <v>11.3</v>
      </c>
      <c r="J452" s="18"/>
    </row>
    <row r="453" s="25" customFormat="true" ht="15" hidden="false" customHeight="true" outlineLevel="0" collapsed="false">
      <c r="A453" s="18"/>
      <c r="B453" s="18" t="s">
        <v>633</v>
      </c>
      <c r="C453" s="19" t="s">
        <v>634</v>
      </c>
      <c r="D453" s="20" t="n">
        <v>28.25</v>
      </c>
      <c r="E453" s="21" t="s">
        <v>11</v>
      </c>
      <c r="F453" s="22" t="s">
        <v>11</v>
      </c>
      <c r="G453" s="23" t="n">
        <f aca="false">SUM(D453)*0.4</f>
        <v>11.3</v>
      </c>
      <c r="H453" s="24"/>
      <c r="I453" s="23" t="n">
        <f aca="false">SUM(G453*H453)+G453</f>
        <v>11.3</v>
      </c>
      <c r="J453" s="18"/>
    </row>
    <row r="454" s="25" customFormat="true" ht="15" hidden="false" customHeight="true" outlineLevel="0" collapsed="false">
      <c r="A454" s="18"/>
      <c r="B454" s="18" t="s">
        <v>635</v>
      </c>
      <c r="C454" s="19" t="s">
        <v>636</v>
      </c>
      <c r="D454" s="20" t="n">
        <v>34.23</v>
      </c>
      <c r="E454" s="21" t="s">
        <v>11</v>
      </c>
      <c r="F454" s="22" t="s">
        <v>11</v>
      </c>
      <c r="G454" s="23" t="n">
        <f aca="false">SUM(D454)*0.4</f>
        <v>13.692</v>
      </c>
      <c r="H454" s="24"/>
      <c r="I454" s="23" t="n">
        <f aca="false">SUM(G454*H454)+G454</f>
        <v>13.692</v>
      </c>
      <c r="J454" s="18"/>
    </row>
    <row r="455" s="25" customFormat="true" ht="15" hidden="false" customHeight="true" outlineLevel="0" collapsed="false">
      <c r="A455" s="18"/>
      <c r="B455" s="18" t="s">
        <v>637</v>
      </c>
      <c r="C455" s="19" t="s">
        <v>638</v>
      </c>
      <c r="D455" s="20" t="n">
        <v>34.23</v>
      </c>
      <c r="E455" s="21" t="s">
        <v>11</v>
      </c>
      <c r="F455" s="22" t="s">
        <v>11</v>
      </c>
      <c r="G455" s="23" t="n">
        <f aca="false">SUM(D455)*0.4</f>
        <v>13.692</v>
      </c>
      <c r="H455" s="24"/>
      <c r="I455" s="23" t="n">
        <f aca="false">SUM(G455*H455)+G455</f>
        <v>13.692</v>
      </c>
      <c r="J455" s="18"/>
    </row>
    <row r="456" s="25" customFormat="true" ht="15" hidden="false" customHeight="true" outlineLevel="0" collapsed="false">
      <c r="A456" s="18"/>
      <c r="B456" s="18" t="s">
        <v>639</v>
      </c>
      <c r="C456" s="19" t="s">
        <v>640</v>
      </c>
      <c r="D456" s="20" t="n">
        <v>12.5</v>
      </c>
      <c r="E456" s="21" t="s">
        <v>11</v>
      </c>
      <c r="F456" s="37" t="s">
        <v>608</v>
      </c>
      <c r="G456" s="56" t="n">
        <v>3.14</v>
      </c>
      <c r="H456" s="24"/>
      <c r="I456" s="23" t="n">
        <f aca="false">SUM(G456*H456)+G456</f>
        <v>3.14</v>
      </c>
      <c r="J456" s="18"/>
    </row>
    <row r="457" s="25" customFormat="true" ht="15" hidden="false" customHeight="true" outlineLevel="0" collapsed="false">
      <c r="A457" s="18"/>
      <c r="B457" s="18" t="s">
        <v>641</v>
      </c>
      <c r="C457" s="19" t="s">
        <v>642</v>
      </c>
      <c r="D457" s="20" t="n">
        <v>12.5</v>
      </c>
      <c r="E457" s="21" t="s">
        <v>11</v>
      </c>
      <c r="F457" s="37" t="s">
        <v>608</v>
      </c>
      <c r="G457" s="56" t="n">
        <v>3.14</v>
      </c>
      <c r="H457" s="24"/>
      <c r="I457" s="23" t="n">
        <f aca="false">SUM(G457*H457)+G457</f>
        <v>3.14</v>
      </c>
      <c r="J457" s="18"/>
    </row>
    <row r="458" s="25" customFormat="true" ht="15" hidden="false" customHeight="true" outlineLevel="0" collapsed="false">
      <c r="A458" s="18"/>
      <c r="B458" s="18" t="s">
        <v>643</v>
      </c>
      <c r="C458" s="19" t="s">
        <v>644</v>
      </c>
      <c r="D458" s="20" t="n">
        <v>15.65</v>
      </c>
      <c r="E458" s="21" t="s">
        <v>11</v>
      </c>
      <c r="F458" s="37" t="s">
        <v>645</v>
      </c>
      <c r="G458" s="56" t="n">
        <v>4.19</v>
      </c>
      <c r="H458" s="24"/>
      <c r="I458" s="23" t="n">
        <f aca="false">SUM(G458*H458)+G458</f>
        <v>4.19</v>
      </c>
      <c r="J458" s="18"/>
    </row>
    <row r="459" s="25" customFormat="true" ht="15" hidden="false" customHeight="true" outlineLevel="0" collapsed="false">
      <c r="A459" s="18"/>
      <c r="B459" s="18" t="s">
        <v>646</v>
      </c>
      <c r="C459" s="19" t="s">
        <v>647</v>
      </c>
      <c r="D459" s="20" t="n">
        <v>15.65</v>
      </c>
      <c r="E459" s="21" t="s">
        <v>11</v>
      </c>
      <c r="F459" s="37" t="s">
        <v>645</v>
      </c>
      <c r="G459" s="56" t="n">
        <v>4.19</v>
      </c>
      <c r="H459" s="24"/>
      <c r="I459" s="23" t="n">
        <f aca="false">SUM(G459*H459)+G459</f>
        <v>4.19</v>
      </c>
      <c r="J459" s="18"/>
    </row>
    <row r="460" s="25" customFormat="true" ht="15" hidden="false" customHeight="true" outlineLevel="0" collapsed="false">
      <c r="A460" s="18"/>
      <c r="B460" s="18" t="s">
        <v>648</v>
      </c>
      <c r="C460" s="19" t="s">
        <v>649</v>
      </c>
      <c r="D460" s="20" t="n">
        <v>94.4</v>
      </c>
      <c r="E460" s="21" t="s">
        <v>11</v>
      </c>
      <c r="F460" s="22" t="s">
        <v>11</v>
      </c>
      <c r="G460" s="23" t="n">
        <f aca="false">SUM(D460)*0.4</f>
        <v>37.76</v>
      </c>
      <c r="H460" s="24"/>
      <c r="I460" s="23" t="n">
        <f aca="false">SUM(G460*H460)+G460</f>
        <v>37.76</v>
      </c>
      <c r="J460" s="18"/>
    </row>
    <row r="461" s="25" customFormat="true" ht="15" hidden="false" customHeight="true" outlineLevel="0" collapsed="false">
      <c r="A461" s="18"/>
      <c r="B461" s="18" t="s">
        <v>650</v>
      </c>
      <c r="C461" s="19" t="s">
        <v>651</v>
      </c>
      <c r="D461" s="20" t="n">
        <v>94.4</v>
      </c>
      <c r="E461" s="21" t="s">
        <v>11</v>
      </c>
      <c r="F461" s="22" t="s">
        <v>11</v>
      </c>
      <c r="G461" s="23" t="n">
        <f aca="false">SUM(D461)*0.4</f>
        <v>37.76</v>
      </c>
      <c r="H461" s="24"/>
      <c r="I461" s="23" t="n">
        <f aca="false">SUM(G461*H461)+G461</f>
        <v>37.76</v>
      </c>
      <c r="J461" s="18"/>
    </row>
    <row r="462" s="25" customFormat="true" ht="15" hidden="false" customHeight="true" outlineLevel="0" collapsed="false">
      <c r="A462" s="18"/>
      <c r="B462" s="18" t="s">
        <v>652</v>
      </c>
      <c r="C462" s="19" t="s">
        <v>653</v>
      </c>
      <c r="D462" s="20" t="n">
        <v>73.4</v>
      </c>
      <c r="E462" s="21" t="s">
        <v>11</v>
      </c>
      <c r="F462" s="22" t="s">
        <v>11</v>
      </c>
      <c r="G462" s="23" t="n">
        <f aca="false">SUM(D462)*0.4</f>
        <v>29.36</v>
      </c>
      <c r="H462" s="24"/>
      <c r="I462" s="23" t="n">
        <f aca="false">SUM(G462*H462)+G462</f>
        <v>29.36</v>
      </c>
      <c r="J462" s="18"/>
    </row>
    <row r="463" s="25" customFormat="true" ht="15" hidden="false" customHeight="true" outlineLevel="0" collapsed="false">
      <c r="A463" s="18"/>
      <c r="B463" s="18" t="s">
        <v>654</v>
      </c>
      <c r="C463" s="19" t="s">
        <v>655</v>
      </c>
      <c r="D463" s="20" t="n">
        <v>73.4</v>
      </c>
      <c r="E463" s="21" t="s">
        <v>11</v>
      </c>
      <c r="F463" s="22" t="s">
        <v>11</v>
      </c>
      <c r="G463" s="23" t="n">
        <f aca="false">SUM(D463)*0.4</f>
        <v>29.36</v>
      </c>
      <c r="H463" s="24"/>
      <c r="I463" s="23" t="n">
        <f aca="false">SUM(G463*H463)+G463</f>
        <v>29.36</v>
      </c>
      <c r="J463" s="18"/>
    </row>
    <row r="464" s="25" customFormat="true" ht="15" hidden="false" customHeight="true" outlineLevel="0" collapsed="false">
      <c r="A464" s="18"/>
      <c r="B464" s="18" t="s">
        <v>656</v>
      </c>
      <c r="C464" s="19" t="s">
        <v>657</v>
      </c>
      <c r="D464" s="20" t="n">
        <v>44.1</v>
      </c>
      <c r="E464" s="21" t="s">
        <v>11</v>
      </c>
      <c r="F464" s="22" t="s">
        <v>11</v>
      </c>
      <c r="G464" s="23" t="n">
        <f aca="false">SUM(D464)*0.4</f>
        <v>17.64</v>
      </c>
      <c r="H464" s="24"/>
      <c r="I464" s="23" t="n">
        <f aca="false">SUM(G464*H464)+G464</f>
        <v>17.64</v>
      </c>
      <c r="J464" s="18"/>
    </row>
    <row r="465" s="25" customFormat="true" ht="15" hidden="false" customHeight="true" outlineLevel="0" collapsed="false">
      <c r="A465" s="18"/>
      <c r="B465" s="18" t="s">
        <v>658</v>
      </c>
      <c r="C465" s="19" t="s">
        <v>659</v>
      </c>
      <c r="D465" s="20" t="n">
        <v>44.1</v>
      </c>
      <c r="E465" s="21" t="s">
        <v>11</v>
      </c>
      <c r="F465" s="22" t="s">
        <v>11</v>
      </c>
      <c r="G465" s="23" t="n">
        <f aca="false">SUM(D465)*0.4</f>
        <v>17.64</v>
      </c>
      <c r="H465" s="24"/>
      <c r="I465" s="23" t="n">
        <f aca="false">SUM(G465*H465)+G465</f>
        <v>17.64</v>
      </c>
      <c r="J465" s="18"/>
    </row>
    <row r="466" s="25" customFormat="true" ht="15" hidden="false" customHeight="true" outlineLevel="0" collapsed="false">
      <c r="A466" s="18"/>
      <c r="B466" s="18" t="s">
        <v>660</v>
      </c>
      <c r="C466" s="19" t="s">
        <v>661</v>
      </c>
      <c r="D466" s="20" t="n">
        <v>5.78</v>
      </c>
      <c r="E466" s="21" t="s">
        <v>11</v>
      </c>
      <c r="F466" s="22" t="s">
        <v>11</v>
      </c>
      <c r="G466" s="23" t="n">
        <f aca="false">SUM(D466)*0.4</f>
        <v>2.312</v>
      </c>
      <c r="H466" s="24"/>
      <c r="I466" s="23" t="n">
        <f aca="false">SUM(G466*H466)+G466</f>
        <v>2.312</v>
      </c>
      <c r="J466" s="18"/>
    </row>
    <row r="467" s="25" customFormat="true" ht="15" hidden="false" customHeight="true" outlineLevel="0" collapsed="false">
      <c r="A467" s="18"/>
      <c r="B467" s="18" t="s">
        <v>662</v>
      </c>
      <c r="C467" s="19" t="s">
        <v>663</v>
      </c>
      <c r="D467" s="20" t="n">
        <v>5.78</v>
      </c>
      <c r="E467" s="21" t="s">
        <v>11</v>
      </c>
      <c r="F467" s="22" t="s">
        <v>11</v>
      </c>
      <c r="G467" s="23" t="n">
        <f aca="false">SUM(D467)*0.4</f>
        <v>2.312</v>
      </c>
      <c r="H467" s="24"/>
      <c r="I467" s="23" t="n">
        <f aca="false">SUM(G467*H467)+G467</f>
        <v>2.312</v>
      </c>
      <c r="J467" s="18"/>
    </row>
    <row r="468" s="25" customFormat="true" ht="15" hidden="false" customHeight="true" outlineLevel="0" collapsed="false">
      <c r="A468" s="18"/>
      <c r="B468" s="18" t="s">
        <v>664</v>
      </c>
      <c r="C468" s="19" t="s">
        <v>640</v>
      </c>
      <c r="D468" s="20" t="n">
        <v>12.5</v>
      </c>
      <c r="E468" s="21" t="s">
        <v>11</v>
      </c>
      <c r="F468" s="37" t="s">
        <v>608</v>
      </c>
      <c r="G468" s="56" t="n">
        <v>3.14</v>
      </c>
      <c r="H468" s="24"/>
      <c r="I468" s="23" t="n">
        <f aca="false">SUM(G468*H468)+G468</f>
        <v>3.14</v>
      </c>
      <c r="J468" s="18"/>
    </row>
    <row r="469" s="25" customFormat="true" ht="15" hidden="false" customHeight="true" outlineLevel="0" collapsed="false">
      <c r="A469" s="18"/>
      <c r="B469" s="18" t="s">
        <v>665</v>
      </c>
      <c r="C469" s="19" t="s">
        <v>666</v>
      </c>
      <c r="D469" s="20" t="n">
        <v>5.51</v>
      </c>
      <c r="E469" s="21" t="s">
        <v>11</v>
      </c>
      <c r="F469" s="30" t="s">
        <v>11</v>
      </c>
      <c r="G469" s="23" t="n">
        <f aca="false">SUM(D469)*0.4</f>
        <v>2.204</v>
      </c>
      <c r="H469" s="24"/>
      <c r="I469" s="23" t="n">
        <f aca="false">SUM(G469*H469)+G469</f>
        <v>2.204</v>
      </c>
      <c r="J469" s="18"/>
    </row>
    <row r="470" s="25" customFormat="true" ht="15" hidden="false" customHeight="true" outlineLevel="0" collapsed="false">
      <c r="A470" s="18"/>
      <c r="B470" s="18" t="s">
        <v>667</v>
      </c>
      <c r="C470" s="19" t="s">
        <v>668</v>
      </c>
      <c r="D470" s="20" t="n">
        <v>5.51</v>
      </c>
      <c r="E470" s="21" t="s">
        <v>11</v>
      </c>
      <c r="F470" s="22" t="s">
        <v>11</v>
      </c>
      <c r="G470" s="23" t="n">
        <f aca="false">SUM(D470)*0.4</f>
        <v>2.204</v>
      </c>
      <c r="H470" s="24"/>
      <c r="I470" s="23" t="n">
        <f aca="false">SUM(G470*H470)+G470</f>
        <v>2.204</v>
      </c>
      <c r="J470" s="18"/>
    </row>
    <row r="471" s="25" customFormat="true" ht="15" hidden="false" customHeight="true" outlineLevel="0" collapsed="false">
      <c r="A471" s="18"/>
      <c r="B471" s="18" t="s">
        <v>669</v>
      </c>
      <c r="C471" s="19" t="s">
        <v>670</v>
      </c>
      <c r="D471" s="20" t="n">
        <v>5.51</v>
      </c>
      <c r="E471" s="21" t="s">
        <v>11</v>
      </c>
      <c r="F471" s="22" t="s">
        <v>11</v>
      </c>
      <c r="G471" s="23" t="n">
        <f aca="false">SUM(D471)*0.4</f>
        <v>2.204</v>
      </c>
      <c r="H471" s="24"/>
      <c r="I471" s="23" t="n">
        <f aca="false">SUM(G471*H471)+G471</f>
        <v>2.204</v>
      </c>
      <c r="J471" s="18"/>
    </row>
    <row r="472" s="25" customFormat="true" ht="15" hidden="false" customHeight="true" outlineLevel="0" collapsed="false">
      <c r="A472" s="18"/>
      <c r="B472" s="18" t="s">
        <v>671</v>
      </c>
      <c r="C472" s="19" t="s">
        <v>672</v>
      </c>
      <c r="D472" s="20" t="n">
        <v>6.83</v>
      </c>
      <c r="E472" s="21" t="s">
        <v>11</v>
      </c>
      <c r="F472" s="30" t="s">
        <v>11</v>
      </c>
      <c r="G472" s="23" t="n">
        <f aca="false">SUM(D472)*0.4</f>
        <v>2.732</v>
      </c>
      <c r="H472" s="24"/>
      <c r="I472" s="23" t="n">
        <f aca="false">SUM(G472*H472)+G472</f>
        <v>2.732</v>
      </c>
      <c r="J472" s="18"/>
    </row>
    <row r="473" s="25" customFormat="true" ht="15" hidden="false" customHeight="true" outlineLevel="0" collapsed="false">
      <c r="A473" s="19"/>
      <c r="B473" s="32" t="n">
        <v>693</v>
      </c>
      <c r="C473" s="19" t="s">
        <v>673</v>
      </c>
      <c r="D473" s="20" t="n">
        <v>6.83</v>
      </c>
      <c r="E473" s="21" t="s">
        <v>11</v>
      </c>
      <c r="F473" s="30" t="s">
        <v>11</v>
      </c>
      <c r="G473" s="23" t="n">
        <f aca="false">SUM(D473)*0.4</f>
        <v>2.732</v>
      </c>
      <c r="H473" s="24"/>
      <c r="I473" s="23" t="n">
        <f aca="false">SUM(G473*H473)+G473</f>
        <v>2.732</v>
      </c>
      <c r="J473" s="32"/>
    </row>
    <row r="474" s="25" customFormat="true" ht="15" hidden="false" customHeight="true" outlineLevel="0" collapsed="false">
      <c r="A474" s="18"/>
      <c r="B474" s="18" t="s">
        <v>674</v>
      </c>
      <c r="C474" s="19" t="s">
        <v>675</v>
      </c>
      <c r="D474" s="20" t="n">
        <v>6.83</v>
      </c>
      <c r="E474" s="21" t="s">
        <v>11</v>
      </c>
      <c r="F474" s="22" t="s">
        <v>11</v>
      </c>
      <c r="G474" s="23" t="n">
        <f aca="false">SUM(D474)*0.4</f>
        <v>2.732</v>
      </c>
      <c r="H474" s="24"/>
      <c r="I474" s="23" t="n">
        <f aca="false">SUM(G474*H474)+G474</f>
        <v>2.732</v>
      </c>
      <c r="J474" s="18"/>
    </row>
    <row r="475" s="25" customFormat="true" ht="15" hidden="false" customHeight="true" outlineLevel="0" collapsed="false">
      <c r="A475" s="26"/>
      <c r="B475" s="50" t="n">
        <v>695</v>
      </c>
      <c r="C475" s="45" t="s">
        <v>676</v>
      </c>
      <c r="D475" s="46" t="n">
        <v>9.98</v>
      </c>
      <c r="E475" s="21" t="s">
        <v>11</v>
      </c>
      <c r="F475" s="30" t="s">
        <v>11</v>
      </c>
      <c r="G475" s="23" t="n">
        <f aca="false">SUM(D475)*0.4</f>
        <v>3.992</v>
      </c>
      <c r="H475" s="24"/>
      <c r="I475" s="23" t="n">
        <f aca="false">SUM(G475*H475)+G475</f>
        <v>3.992</v>
      </c>
      <c r="J475" s="50"/>
    </row>
    <row r="476" s="25" customFormat="true" ht="15" hidden="false" customHeight="true" outlineLevel="0" collapsed="false">
      <c r="A476" s="26"/>
      <c r="B476" s="50" t="n">
        <v>696</v>
      </c>
      <c r="C476" s="45" t="s">
        <v>677</v>
      </c>
      <c r="D476" s="46" t="n">
        <v>9.98</v>
      </c>
      <c r="E476" s="21" t="s">
        <v>11</v>
      </c>
      <c r="F476" s="30" t="s">
        <v>11</v>
      </c>
      <c r="G476" s="23" t="n">
        <f aca="false">SUM(D476)*0.4</f>
        <v>3.992</v>
      </c>
      <c r="H476" s="24"/>
      <c r="I476" s="23" t="n">
        <f aca="false">SUM(G476*H476)+G476</f>
        <v>3.992</v>
      </c>
      <c r="J476" s="50"/>
    </row>
    <row r="477" s="25" customFormat="true" ht="15" hidden="false" customHeight="true" outlineLevel="0" collapsed="false">
      <c r="A477" s="18"/>
      <c r="B477" s="18" t="s">
        <v>678</v>
      </c>
      <c r="C477" s="19" t="s">
        <v>679</v>
      </c>
      <c r="D477" s="20" t="n">
        <v>9.98</v>
      </c>
      <c r="E477" s="21" t="s">
        <v>11</v>
      </c>
      <c r="F477" s="22" t="s">
        <v>11</v>
      </c>
      <c r="G477" s="23" t="n">
        <f aca="false">SUM(D477)*0.4</f>
        <v>3.992</v>
      </c>
      <c r="H477" s="24"/>
      <c r="I477" s="23" t="n">
        <f aca="false">SUM(G477*H477)+G477</f>
        <v>3.992</v>
      </c>
      <c r="J477" s="18"/>
    </row>
    <row r="478" s="25" customFormat="true" ht="15" hidden="false" customHeight="true" outlineLevel="0" collapsed="false">
      <c r="A478" s="58"/>
      <c r="B478" s="44" t="n">
        <v>703</v>
      </c>
      <c r="C478" s="45" t="s">
        <v>680</v>
      </c>
      <c r="D478" s="46" t="n">
        <v>8.5</v>
      </c>
      <c r="E478" s="21" t="s">
        <v>11</v>
      </c>
      <c r="F478" s="41" t="s">
        <v>11</v>
      </c>
      <c r="G478" s="23" t="n">
        <f aca="false">SUM(D478)*0.4</f>
        <v>3.4</v>
      </c>
      <c r="H478" s="24"/>
      <c r="I478" s="23" t="n">
        <f aca="false">SUM(G478*H478)+G478</f>
        <v>3.4</v>
      </c>
      <c r="J478" s="44"/>
    </row>
    <row r="479" s="25" customFormat="true" ht="15" hidden="false" customHeight="true" outlineLevel="0" collapsed="false">
      <c r="A479" s="58"/>
      <c r="B479" s="44" t="n">
        <v>704</v>
      </c>
      <c r="C479" s="45" t="s">
        <v>681</v>
      </c>
      <c r="D479" s="46" t="n">
        <v>8.5</v>
      </c>
      <c r="E479" s="21" t="s">
        <v>11</v>
      </c>
      <c r="F479" s="41" t="s">
        <v>11</v>
      </c>
      <c r="G479" s="23" t="n">
        <f aca="false">SUM(D479)*0.4</f>
        <v>3.4</v>
      </c>
      <c r="H479" s="24"/>
      <c r="I479" s="23" t="n">
        <f aca="false">SUM(G479*H479)+G479</f>
        <v>3.4</v>
      </c>
      <c r="J479" s="44"/>
    </row>
    <row r="480" s="25" customFormat="true" ht="15" hidden="false" customHeight="true" outlineLevel="0" collapsed="false">
      <c r="A480" s="26"/>
      <c r="B480" s="44" t="n">
        <v>705</v>
      </c>
      <c r="C480" s="45" t="s">
        <v>682</v>
      </c>
      <c r="D480" s="46" t="n">
        <v>8.5</v>
      </c>
      <c r="E480" s="21" t="s">
        <v>11</v>
      </c>
      <c r="F480" s="41" t="s">
        <v>11</v>
      </c>
      <c r="G480" s="23" t="n">
        <f aca="false">SUM(D480)*0.4</f>
        <v>3.4</v>
      </c>
      <c r="H480" s="24"/>
      <c r="I480" s="23" t="n">
        <f aca="false">SUM(G480*H480)+G480</f>
        <v>3.4</v>
      </c>
      <c r="J480" s="44"/>
    </row>
    <row r="481" s="25" customFormat="true" ht="15" hidden="false" customHeight="true" outlineLevel="0" collapsed="false">
      <c r="A481" s="26"/>
      <c r="B481" s="44" t="n">
        <v>706</v>
      </c>
      <c r="C481" s="45" t="s">
        <v>683</v>
      </c>
      <c r="D481" s="46" t="n">
        <v>8.5</v>
      </c>
      <c r="E481" s="21" t="s">
        <v>11</v>
      </c>
      <c r="F481" s="41" t="s">
        <v>11</v>
      </c>
      <c r="G481" s="23" t="n">
        <f aca="false">SUM(D481)*0.4</f>
        <v>3.4</v>
      </c>
      <c r="H481" s="24"/>
      <c r="I481" s="23" t="n">
        <f aca="false">SUM(G481*H481)+G481</f>
        <v>3.4</v>
      </c>
      <c r="J481" s="44"/>
    </row>
    <row r="482" s="25" customFormat="true" ht="15" hidden="false" customHeight="true" outlineLevel="0" collapsed="false">
      <c r="A482" s="26"/>
      <c r="B482" s="44" t="n">
        <v>707</v>
      </c>
      <c r="C482" s="45" t="s">
        <v>684</v>
      </c>
      <c r="D482" s="46" t="n">
        <v>8.5</v>
      </c>
      <c r="E482" s="21" t="s">
        <v>11</v>
      </c>
      <c r="F482" s="30" t="s">
        <v>11</v>
      </c>
      <c r="G482" s="23" t="n">
        <f aca="false">SUM(D482)*0.4</f>
        <v>3.4</v>
      </c>
      <c r="H482" s="24"/>
      <c r="I482" s="23" t="n">
        <f aca="false">SUM(G482*H482)+G482</f>
        <v>3.4</v>
      </c>
      <c r="J482" s="44"/>
    </row>
    <row r="483" s="25" customFormat="true" ht="15" hidden="false" customHeight="true" outlineLevel="0" collapsed="false">
      <c r="A483" s="26"/>
      <c r="B483" s="44" t="n">
        <v>708</v>
      </c>
      <c r="C483" s="45" t="s">
        <v>685</v>
      </c>
      <c r="D483" s="46" t="n">
        <v>8.5</v>
      </c>
      <c r="E483" s="21" t="s">
        <v>11</v>
      </c>
      <c r="F483" s="30" t="s">
        <v>11</v>
      </c>
      <c r="G483" s="23" t="n">
        <f aca="false">SUM(D483)*0.4</f>
        <v>3.4</v>
      </c>
      <c r="H483" s="24"/>
      <c r="I483" s="23" t="n">
        <f aca="false">SUM(G483*H483)+G483</f>
        <v>3.4</v>
      </c>
      <c r="J483" s="44"/>
    </row>
    <row r="484" s="25" customFormat="true" ht="15" hidden="false" customHeight="true" outlineLevel="0" collapsed="false">
      <c r="A484" s="26"/>
      <c r="B484" s="44" t="n">
        <v>709</v>
      </c>
      <c r="C484" s="45" t="s">
        <v>686</v>
      </c>
      <c r="D484" s="46" t="n">
        <v>12</v>
      </c>
      <c r="E484" s="21" t="s">
        <v>11</v>
      </c>
      <c r="F484" s="30" t="s">
        <v>11</v>
      </c>
      <c r="G484" s="23" t="n">
        <f aca="false">SUM(D484)*0.4</f>
        <v>4.8</v>
      </c>
      <c r="H484" s="24"/>
      <c r="I484" s="23" t="n">
        <f aca="false">SUM(G484*H484)+G484</f>
        <v>4.8</v>
      </c>
      <c r="J484" s="44"/>
    </row>
    <row r="485" s="25" customFormat="true" ht="15" hidden="false" customHeight="true" outlineLevel="0" collapsed="false">
      <c r="A485" s="26"/>
      <c r="B485" s="44" t="n">
        <v>710</v>
      </c>
      <c r="C485" s="45" t="s">
        <v>687</v>
      </c>
      <c r="D485" s="46" t="n">
        <v>12</v>
      </c>
      <c r="E485" s="21" t="s">
        <v>11</v>
      </c>
      <c r="F485" s="30" t="s">
        <v>11</v>
      </c>
      <c r="G485" s="23" t="n">
        <f aca="false">SUM(D485)*0.4</f>
        <v>4.8</v>
      </c>
      <c r="H485" s="24"/>
      <c r="I485" s="23" t="n">
        <f aca="false">SUM(G485*H485)+G485</f>
        <v>4.8</v>
      </c>
      <c r="J485" s="44"/>
    </row>
    <row r="486" s="25" customFormat="true" ht="15" hidden="false" customHeight="true" outlineLevel="0" collapsed="false">
      <c r="A486" s="26"/>
      <c r="B486" s="44" t="n">
        <v>711</v>
      </c>
      <c r="C486" s="45" t="s">
        <v>688</v>
      </c>
      <c r="D486" s="46" t="n">
        <v>12</v>
      </c>
      <c r="E486" s="21" t="s">
        <v>11</v>
      </c>
      <c r="F486" s="30" t="s">
        <v>11</v>
      </c>
      <c r="G486" s="23" t="n">
        <f aca="false">SUM(D486)*0.4</f>
        <v>4.8</v>
      </c>
      <c r="H486" s="24"/>
      <c r="I486" s="23" t="n">
        <f aca="false">SUM(G486*H486)+G486</f>
        <v>4.8</v>
      </c>
      <c r="J486" s="44"/>
    </row>
    <row r="487" s="25" customFormat="true" ht="15" hidden="false" customHeight="true" outlineLevel="0" collapsed="false">
      <c r="A487" s="26"/>
      <c r="B487" s="44" t="n">
        <v>712</v>
      </c>
      <c r="C487" s="45" t="s">
        <v>689</v>
      </c>
      <c r="D487" s="46" t="n">
        <v>12</v>
      </c>
      <c r="E487" s="21" t="s">
        <v>11</v>
      </c>
      <c r="F487" s="30" t="s">
        <v>11</v>
      </c>
      <c r="G487" s="23" t="n">
        <f aca="false">SUM(D487)*0.4</f>
        <v>4.8</v>
      </c>
      <c r="H487" s="24"/>
      <c r="I487" s="23" t="n">
        <f aca="false">SUM(G487*H487)+G487</f>
        <v>4.8</v>
      </c>
      <c r="J487" s="44"/>
    </row>
    <row r="488" s="25" customFormat="true" ht="15" hidden="false" customHeight="true" outlineLevel="0" collapsed="false">
      <c r="A488" s="26"/>
      <c r="B488" s="44" t="n">
        <v>713</v>
      </c>
      <c r="C488" s="45" t="s">
        <v>690</v>
      </c>
      <c r="D488" s="46" t="n">
        <v>12</v>
      </c>
      <c r="E488" s="21" t="s">
        <v>11</v>
      </c>
      <c r="F488" s="30" t="s">
        <v>11</v>
      </c>
      <c r="G488" s="23" t="n">
        <f aca="false">SUM(D488)*0.4</f>
        <v>4.8</v>
      </c>
      <c r="H488" s="24"/>
      <c r="I488" s="23" t="n">
        <f aca="false">SUM(G488*H488)+G488</f>
        <v>4.8</v>
      </c>
      <c r="J488" s="44"/>
    </row>
    <row r="489" s="25" customFormat="true" ht="15" hidden="false" customHeight="true" outlineLevel="0" collapsed="false">
      <c r="A489" s="26"/>
      <c r="B489" s="44" t="n">
        <v>714</v>
      </c>
      <c r="C489" s="45" t="s">
        <v>691</v>
      </c>
      <c r="D489" s="46" t="n">
        <v>12</v>
      </c>
      <c r="E489" s="21" t="s">
        <v>11</v>
      </c>
      <c r="F489" s="30" t="s">
        <v>11</v>
      </c>
      <c r="G489" s="23" t="n">
        <f aca="false">SUM(D489)*0.4</f>
        <v>4.8</v>
      </c>
      <c r="H489" s="24"/>
      <c r="I489" s="23" t="n">
        <f aca="false">SUM(G489*H489)+G489</f>
        <v>4.8</v>
      </c>
      <c r="J489" s="44"/>
    </row>
    <row r="490" s="25" customFormat="true" ht="15" hidden="false" customHeight="true" outlineLevel="0" collapsed="false">
      <c r="A490" s="26"/>
      <c r="B490" s="44" t="n">
        <v>715</v>
      </c>
      <c r="C490" s="45" t="s">
        <v>692</v>
      </c>
      <c r="D490" s="46" t="n">
        <v>14.86</v>
      </c>
      <c r="E490" s="21" t="s">
        <v>11</v>
      </c>
      <c r="F490" s="30" t="s">
        <v>11</v>
      </c>
      <c r="G490" s="23" t="n">
        <f aca="false">SUM(D490)*0.4</f>
        <v>5.944</v>
      </c>
      <c r="H490" s="24"/>
      <c r="I490" s="23" t="n">
        <f aca="false">SUM(G490*H490)+G490</f>
        <v>5.944</v>
      </c>
      <c r="J490" s="44"/>
    </row>
    <row r="491" s="25" customFormat="true" ht="15" hidden="false" customHeight="true" outlineLevel="0" collapsed="false">
      <c r="A491" s="26"/>
      <c r="B491" s="44" t="n">
        <v>716</v>
      </c>
      <c r="C491" s="45" t="s">
        <v>693</v>
      </c>
      <c r="D491" s="46" t="n">
        <v>14.86</v>
      </c>
      <c r="E491" s="21" t="s">
        <v>11</v>
      </c>
      <c r="F491" s="30" t="s">
        <v>11</v>
      </c>
      <c r="G491" s="23" t="n">
        <f aca="false">SUM(D491)*0.4</f>
        <v>5.944</v>
      </c>
      <c r="H491" s="24"/>
      <c r="I491" s="23" t="n">
        <f aca="false">SUM(G491*H491)+G491</f>
        <v>5.944</v>
      </c>
      <c r="J491" s="44"/>
    </row>
    <row r="492" s="25" customFormat="true" ht="15" hidden="false" customHeight="true" outlineLevel="0" collapsed="false">
      <c r="A492" s="26"/>
      <c r="B492" s="44" t="n">
        <v>717</v>
      </c>
      <c r="C492" s="45" t="s">
        <v>694</v>
      </c>
      <c r="D492" s="46" t="n">
        <v>14.86</v>
      </c>
      <c r="E492" s="21" t="s">
        <v>11</v>
      </c>
      <c r="F492" s="30" t="s">
        <v>11</v>
      </c>
      <c r="G492" s="23" t="n">
        <f aca="false">SUM(D492)*0.4</f>
        <v>5.944</v>
      </c>
      <c r="H492" s="24"/>
      <c r="I492" s="23" t="n">
        <f aca="false">SUM(G492*H492)+G492</f>
        <v>5.944</v>
      </c>
      <c r="J492" s="44"/>
    </row>
    <row r="493" s="25" customFormat="true" ht="15" hidden="false" customHeight="true" outlineLevel="0" collapsed="false">
      <c r="A493" s="18"/>
      <c r="B493" s="18" t="s">
        <v>695</v>
      </c>
      <c r="C493" s="19" t="s">
        <v>696</v>
      </c>
      <c r="D493" s="20" t="n">
        <v>14.86</v>
      </c>
      <c r="E493" s="21" t="s">
        <v>11</v>
      </c>
      <c r="F493" s="22" t="s">
        <v>11</v>
      </c>
      <c r="G493" s="23" t="n">
        <f aca="false">SUM(D493)*0.4</f>
        <v>5.944</v>
      </c>
      <c r="H493" s="24"/>
      <c r="I493" s="23" t="n">
        <f aca="false">SUM(G493*H493)+G493</f>
        <v>5.944</v>
      </c>
      <c r="J493" s="18"/>
    </row>
    <row r="494" s="25" customFormat="true" ht="15" hidden="false" customHeight="true" outlineLevel="0" collapsed="false">
      <c r="A494" s="26"/>
      <c r="B494" s="50" t="n">
        <v>719</v>
      </c>
      <c r="C494" s="45" t="s">
        <v>697</v>
      </c>
      <c r="D494" s="46" t="n">
        <v>14.86</v>
      </c>
      <c r="E494" s="21" t="s">
        <v>11</v>
      </c>
      <c r="F494" s="30" t="s">
        <v>11</v>
      </c>
      <c r="G494" s="23" t="n">
        <f aca="false">SUM(D494)*0.4</f>
        <v>5.944</v>
      </c>
      <c r="H494" s="24"/>
      <c r="I494" s="23" t="n">
        <f aca="false">SUM(G494*H494)+G494</f>
        <v>5.944</v>
      </c>
      <c r="J494" s="50"/>
    </row>
    <row r="495" s="25" customFormat="true" ht="15" hidden="false" customHeight="true" outlineLevel="0" collapsed="false">
      <c r="A495" s="18"/>
      <c r="B495" s="18" t="s">
        <v>698</v>
      </c>
      <c r="C495" s="19" t="s">
        <v>699</v>
      </c>
      <c r="D495" s="20" t="n">
        <v>14.86</v>
      </c>
      <c r="E495" s="21" t="s">
        <v>11</v>
      </c>
      <c r="F495" s="22" t="s">
        <v>11</v>
      </c>
      <c r="G495" s="23" t="n">
        <f aca="false">SUM(D495)*0.4</f>
        <v>5.944</v>
      </c>
      <c r="H495" s="24"/>
      <c r="I495" s="23" t="n">
        <f aca="false">SUM(G495*H495)+G495</f>
        <v>5.944</v>
      </c>
      <c r="J495" s="18"/>
    </row>
    <row r="496" s="25" customFormat="true" ht="15" hidden="false" customHeight="true" outlineLevel="0" collapsed="false">
      <c r="A496" s="26"/>
      <c r="B496" s="44" t="n">
        <v>721</v>
      </c>
      <c r="C496" s="45" t="s">
        <v>700</v>
      </c>
      <c r="D496" s="46" t="n">
        <v>21.76</v>
      </c>
      <c r="E496" s="21" t="s">
        <v>11</v>
      </c>
      <c r="F496" s="30" t="s">
        <v>11</v>
      </c>
      <c r="G496" s="23" t="n">
        <f aca="false">SUM(D496)*0.4</f>
        <v>8.704</v>
      </c>
      <c r="H496" s="24"/>
      <c r="I496" s="23" t="n">
        <f aca="false">SUM(G496*H496)+G496</f>
        <v>8.704</v>
      </c>
      <c r="J496" s="44"/>
    </row>
    <row r="497" s="25" customFormat="true" ht="15" hidden="false" customHeight="true" outlineLevel="0" collapsed="false">
      <c r="A497" s="26"/>
      <c r="B497" s="44" t="n">
        <v>722</v>
      </c>
      <c r="C497" s="45" t="s">
        <v>701</v>
      </c>
      <c r="D497" s="46" t="n">
        <v>21.76</v>
      </c>
      <c r="E497" s="21" t="s">
        <v>11</v>
      </c>
      <c r="F497" s="30" t="s">
        <v>11</v>
      </c>
      <c r="G497" s="23" t="n">
        <f aca="false">SUM(D497)*0.4</f>
        <v>8.704</v>
      </c>
      <c r="H497" s="24"/>
      <c r="I497" s="23" t="n">
        <f aca="false">SUM(G497*H497)+G497</f>
        <v>8.704</v>
      </c>
      <c r="J497" s="44"/>
    </row>
    <row r="498" s="25" customFormat="true" ht="15" hidden="false" customHeight="true" outlineLevel="0" collapsed="false">
      <c r="A498" s="26"/>
      <c r="B498" s="44" t="n">
        <v>723</v>
      </c>
      <c r="C498" s="45" t="s">
        <v>702</v>
      </c>
      <c r="D498" s="46" t="n">
        <v>21.76</v>
      </c>
      <c r="E498" s="21" t="s">
        <v>11</v>
      </c>
      <c r="F498" s="30" t="s">
        <v>11</v>
      </c>
      <c r="G498" s="23" t="n">
        <f aca="false">SUM(D498)*0.4</f>
        <v>8.704</v>
      </c>
      <c r="H498" s="24"/>
      <c r="I498" s="23" t="n">
        <f aca="false">SUM(G498*H498)+G498</f>
        <v>8.704</v>
      </c>
      <c r="J498" s="44"/>
    </row>
    <row r="499" s="25" customFormat="true" ht="15" hidden="false" customHeight="true" outlineLevel="0" collapsed="false">
      <c r="A499" s="26"/>
      <c r="B499" s="44" t="n">
        <v>724</v>
      </c>
      <c r="C499" s="45" t="s">
        <v>703</v>
      </c>
      <c r="D499" s="46" t="n">
        <v>21.76</v>
      </c>
      <c r="E499" s="21" t="s">
        <v>11</v>
      </c>
      <c r="F499" s="30" t="s">
        <v>11</v>
      </c>
      <c r="G499" s="23" t="n">
        <f aca="false">SUM(D499)*0.4</f>
        <v>8.704</v>
      </c>
      <c r="H499" s="24"/>
      <c r="I499" s="23" t="n">
        <f aca="false">SUM(G499*H499)+G499</f>
        <v>8.704</v>
      </c>
      <c r="J499" s="44"/>
    </row>
    <row r="500" s="25" customFormat="true" ht="15" hidden="false" customHeight="true" outlineLevel="0" collapsed="false">
      <c r="A500" s="26"/>
      <c r="B500" s="44" t="n">
        <v>725</v>
      </c>
      <c r="C500" s="45" t="s">
        <v>704</v>
      </c>
      <c r="D500" s="46" t="n">
        <v>21.76</v>
      </c>
      <c r="E500" s="21" t="s">
        <v>11</v>
      </c>
      <c r="F500" s="30" t="s">
        <v>11</v>
      </c>
      <c r="G500" s="23" t="n">
        <f aca="false">SUM(D500)*0.4</f>
        <v>8.704</v>
      </c>
      <c r="H500" s="24"/>
      <c r="I500" s="23" t="n">
        <f aca="false">SUM(G500*H500)+G500</f>
        <v>8.704</v>
      </c>
      <c r="J500" s="44"/>
    </row>
    <row r="501" s="25" customFormat="true" ht="15" hidden="false" customHeight="true" outlineLevel="0" collapsed="false">
      <c r="A501" s="26"/>
      <c r="B501" s="44" t="n">
        <v>726</v>
      </c>
      <c r="C501" s="45" t="s">
        <v>705</v>
      </c>
      <c r="D501" s="46" t="n">
        <v>21.76</v>
      </c>
      <c r="E501" s="21" t="s">
        <v>11</v>
      </c>
      <c r="F501" s="30" t="s">
        <v>11</v>
      </c>
      <c r="G501" s="23" t="n">
        <f aca="false">SUM(D501)*0.4</f>
        <v>8.704</v>
      </c>
      <c r="H501" s="24"/>
      <c r="I501" s="23" t="n">
        <f aca="false">SUM(G501*H501)+G501</f>
        <v>8.704</v>
      </c>
      <c r="J501" s="44"/>
    </row>
    <row r="502" s="25" customFormat="true" ht="15" hidden="false" customHeight="true" outlineLevel="0" collapsed="false">
      <c r="A502" s="26"/>
      <c r="B502" s="44" t="n">
        <v>727</v>
      </c>
      <c r="C502" s="45" t="s">
        <v>706</v>
      </c>
      <c r="D502" s="46" t="n">
        <v>11.025</v>
      </c>
      <c r="E502" s="21" t="s">
        <v>11</v>
      </c>
      <c r="F502" s="30" t="s">
        <v>11</v>
      </c>
      <c r="G502" s="23" t="n">
        <f aca="false">SUM(D502)*0.4</f>
        <v>4.41</v>
      </c>
      <c r="H502" s="24"/>
      <c r="I502" s="23" t="n">
        <f aca="false">SUM(G502*H502)+G502</f>
        <v>4.41</v>
      </c>
      <c r="J502" s="44"/>
    </row>
    <row r="503" s="25" customFormat="true" ht="15" hidden="false" customHeight="true" outlineLevel="0" collapsed="false">
      <c r="A503" s="26"/>
      <c r="B503" s="44" t="n">
        <v>728</v>
      </c>
      <c r="C503" s="45" t="s">
        <v>707</v>
      </c>
      <c r="D503" s="46" t="n">
        <v>11.025</v>
      </c>
      <c r="E503" s="21" t="s">
        <v>11</v>
      </c>
      <c r="F503" s="30" t="s">
        <v>11</v>
      </c>
      <c r="G503" s="23" t="n">
        <f aca="false">SUM(D503)*0.4</f>
        <v>4.41</v>
      </c>
      <c r="H503" s="24"/>
      <c r="I503" s="23" t="n">
        <f aca="false">SUM(G503*H503)+G503</f>
        <v>4.41</v>
      </c>
      <c r="J503" s="44"/>
    </row>
    <row r="504" s="25" customFormat="true" ht="15" hidden="false" customHeight="true" outlineLevel="0" collapsed="false">
      <c r="A504" s="26"/>
      <c r="B504" s="44" t="n">
        <v>729</v>
      </c>
      <c r="C504" s="45" t="s">
        <v>708</v>
      </c>
      <c r="D504" s="46" t="n">
        <v>11.025</v>
      </c>
      <c r="E504" s="21" t="s">
        <v>11</v>
      </c>
      <c r="F504" s="30" t="s">
        <v>11</v>
      </c>
      <c r="G504" s="23" t="n">
        <f aca="false">SUM(D504)*0.4</f>
        <v>4.41</v>
      </c>
      <c r="H504" s="24"/>
      <c r="I504" s="23" t="n">
        <f aca="false">SUM(G504*H504)+G504</f>
        <v>4.41</v>
      </c>
      <c r="J504" s="44"/>
    </row>
    <row r="505" s="25" customFormat="true" ht="15" hidden="false" customHeight="true" outlineLevel="0" collapsed="false">
      <c r="A505" s="26"/>
      <c r="B505" s="44" t="n">
        <v>730</v>
      </c>
      <c r="C505" s="45" t="s">
        <v>709</v>
      </c>
      <c r="D505" s="46" t="n">
        <v>11.025</v>
      </c>
      <c r="E505" s="21" t="s">
        <v>11</v>
      </c>
      <c r="F505" s="30" t="s">
        <v>11</v>
      </c>
      <c r="G505" s="23" t="n">
        <f aca="false">SUM(D505)*0.4</f>
        <v>4.41</v>
      </c>
      <c r="H505" s="24"/>
      <c r="I505" s="23" t="n">
        <f aca="false">SUM(G505*H505)+G505</f>
        <v>4.41</v>
      </c>
      <c r="J505" s="44"/>
    </row>
    <row r="506" s="25" customFormat="true" ht="15" hidden="false" customHeight="true" outlineLevel="0" collapsed="false">
      <c r="A506" s="26"/>
      <c r="B506" s="44" t="n">
        <v>731</v>
      </c>
      <c r="C506" s="45" t="s">
        <v>710</v>
      </c>
      <c r="D506" s="46" t="n">
        <v>11.025</v>
      </c>
      <c r="E506" s="21" t="s">
        <v>11</v>
      </c>
      <c r="F506" s="30" t="s">
        <v>11</v>
      </c>
      <c r="G506" s="23" t="n">
        <f aca="false">SUM(D506)*0.4</f>
        <v>4.41</v>
      </c>
      <c r="H506" s="24"/>
      <c r="I506" s="23" t="n">
        <f aca="false">SUM(G506*H506)+G506</f>
        <v>4.41</v>
      </c>
      <c r="J506" s="44"/>
    </row>
    <row r="507" s="25" customFormat="true" ht="15" hidden="false" customHeight="true" outlineLevel="0" collapsed="false">
      <c r="A507" s="26"/>
      <c r="B507" s="44" t="n">
        <v>732</v>
      </c>
      <c r="C507" s="45" t="s">
        <v>711</v>
      </c>
      <c r="D507" s="46" t="n">
        <v>11.025</v>
      </c>
      <c r="E507" s="21" t="s">
        <v>11</v>
      </c>
      <c r="F507" s="30" t="s">
        <v>11</v>
      </c>
      <c r="G507" s="23" t="n">
        <f aca="false">SUM(D507)*0.4</f>
        <v>4.41</v>
      </c>
      <c r="H507" s="24"/>
      <c r="I507" s="23" t="n">
        <f aca="false">SUM(G507*H507)+G507</f>
        <v>4.41</v>
      </c>
      <c r="J507" s="44"/>
    </row>
    <row r="508" s="25" customFormat="true" ht="15" hidden="false" customHeight="true" outlineLevel="0" collapsed="false">
      <c r="A508" s="26"/>
      <c r="B508" s="44" t="n">
        <v>733</v>
      </c>
      <c r="C508" s="45" t="s">
        <v>712</v>
      </c>
      <c r="D508" s="46" t="n">
        <v>19.425</v>
      </c>
      <c r="E508" s="21" t="s">
        <v>11</v>
      </c>
      <c r="F508" s="30" t="s">
        <v>11</v>
      </c>
      <c r="G508" s="23" t="n">
        <f aca="false">SUM(D508)*0.4</f>
        <v>7.77</v>
      </c>
      <c r="H508" s="24"/>
      <c r="I508" s="23" t="n">
        <f aca="false">SUM(G508*H508)+G508</f>
        <v>7.77</v>
      </c>
      <c r="J508" s="44"/>
    </row>
    <row r="509" s="25" customFormat="true" ht="15" hidden="false" customHeight="true" outlineLevel="0" collapsed="false">
      <c r="A509" s="26"/>
      <c r="B509" s="44" t="n">
        <v>734</v>
      </c>
      <c r="C509" s="45" t="s">
        <v>713</v>
      </c>
      <c r="D509" s="46" t="n">
        <v>19.425</v>
      </c>
      <c r="E509" s="21" t="s">
        <v>11</v>
      </c>
      <c r="F509" s="30" t="s">
        <v>11</v>
      </c>
      <c r="G509" s="23" t="n">
        <f aca="false">SUM(D509)*0.4</f>
        <v>7.77</v>
      </c>
      <c r="H509" s="24"/>
      <c r="I509" s="23" t="n">
        <f aca="false">SUM(G509*H509)+G509</f>
        <v>7.77</v>
      </c>
      <c r="J509" s="44"/>
    </row>
    <row r="510" s="25" customFormat="true" ht="15" hidden="false" customHeight="true" outlineLevel="0" collapsed="false">
      <c r="A510" s="26"/>
      <c r="B510" s="44" t="n">
        <v>735</v>
      </c>
      <c r="C510" s="45" t="s">
        <v>714</v>
      </c>
      <c r="D510" s="46" t="n">
        <v>19.425</v>
      </c>
      <c r="E510" s="21" t="s">
        <v>11</v>
      </c>
      <c r="F510" s="30" t="s">
        <v>11</v>
      </c>
      <c r="G510" s="23" t="n">
        <f aca="false">SUM(D510)*0.4</f>
        <v>7.77</v>
      </c>
      <c r="H510" s="24"/>
      <c r="I510" s="23" t="n">
        <f aca="false">SUM(G510*H510)+G510</f>
        <v>7.77</v>
      </c>
      <c r="J510" s="44"/>
    </row>
    <row r="511" s="25" customFormat="true" ht="15" hidden="false" customHeight="true" outlineLevel="0" collapsed="false">
      <c r="A511" s="26"/>
      <c r="B511" s="44" t="n">
        <v>736</v>
      </c>
      <c r="C511" s="45" t="s">
        <v>715</v>
      </c>
      <c r="D511" s="46" t="n">
        <v>19.425</v>
      </c>
      <c r="E511" s="21" t="s">
        <v>11</v>
      </c>
      <c r="F511" s="30" t="s">
        <v>11</v>
      </c>
      <c r="G511" s="23" t="n">
        <f aca="false">SUM(D511)*0.4</f>
        <v>7.77</v>
      </c>
      <c r="H511" s="24"/>
      <c r="I511" s="23" t="n">
        <f aca="false">SUM(G511*H511)+G511</f>
        <v>7.77</v>
      </c>
      <c r="J511" s="44"/>
    </row>
    <row r="512" s="25" customFormat="true" ht="15" hidden="false" customHeight="true" outlineLevel="0" collapsed="false">
      <c r="A512" s="26"/>
      <c r="B512" s="44" t="n">
        <v>737</v>
      </c>
      <c r="C512" s="45" t="s">
        <v>716</v>
      </c>
      <c r="D512" s="46" t="n">
        <v>19.425</v>
      </c>
      <c r="E512" s="21" t="s">
        <v>11</v>
      </c>
      <c r="F512" s="30" t="s">
        <v>11</v>
      </c>
      <c r="G512" s="23" t="n">
        <f aca="false">SUM(D512)*0.4</f>
        <v>7.77</v>
      </c>
      <c r="H512" s="24"/>
      <c r="I512" s="23" t="n">
        <f aca="false">SUM(G512*H512)+G512</f>
        <v>7.77</v>
      </c>
      <c r="J512" s="44"/>
    </row>
    <row r="513" s="25" customFormat="true" ht="15" hidden="false" customHeight="true" outlineLevel="0" collapsed="false">
      <c r="A513" s="26"/>
      <c r="B513" s="44" t="n">
        <v>738</v>
      </c>
      <c r="C513" s="45" t="s">
        <v>717</v>
      </c>
      <c r="D513" s="46" t="n">
        <v>19.425</v>
      </c>
      <c r="E513" s="21" t="s">
        <v>11</v>
      </c>
      <c r="F513" s="30" t="s">
        <v>11</v>
      </c>
      <c r="G513" s="23" t="n">
        <f aca="false">SUM(D513)*0.4</f>
        <v>7.77</v>
      </c>
      <c r="H513" s="24"/>
      <c r="I513" s="23" t="n">
        <f aca="false">SUM(G513*H513)+G513</f>
        <v>7.77</v>
      </c>
      <c r="J513" s="44"/>
    </row>
    <row r="514" s="25" customFormat="true" ht="15" hidden="false" customHeight="true" outlineLevel="0" collapsed="false">
      <c r="A514" s="26"/>
      <c r="B514" s="44" t="n">
        <v>739</v>
      </c>
      <c r="C514" s="45" t="s">
        <v>718</v>
      </c>
      <c r="D514" s="46" t="n">
        <v>24.78</v>
      </c>
      <c r="E514" s="21" t="s">
        <v>11</v>
      </c>
      <c r="F514" s="30" t="s">
        <v>11</v>
      </c>
      <c r="G514" s="23" t="n">
        <f aca="false">SUM(D514)*0.4</f>
        <v>9.912</v>
      </c>
      <c r="H514" s="24"/>
      <c r="I514" s="23" t="n">
        <f aca="false">SUM(G514*H514)+G514</f>
        <v>9.912</v>
      </c>
      <c r="J514" s="44"/>
    </row>
    <row r="515" s="25" customFormat="true" ht="15" hidden="false" customHeight="true" outlineLevel="0" collapsed="false">
      <c r="A515" s="26"/>
      <c r="B515" s="44" t="n">
        <v>740</v>
      </c>
      <c r="C515" s="45" t="s">
        <v>719</v>
      </c>
      <c r="D515" s="46" t="n">
        <v>24.78</v>
      </c>
      <c r="E515" s="21" t="s">
        <v>11</v>
      </c>
      <c r="F515" s="30" t="s">
        <v>11</v>
      </c>
      <c r="G515" s="23" t="n">
        <f aca="false">SUM(D515)*0.4</f>
        <v>9.912</v>
      </c>
      <c r="H515" s="24"/>
      <c r="I515" s="23" t="n">
        <f aca="false">SUM(G515*H515)+G515</f>
        <v>9.912</v>
      </c>
      <c r="J515" s="44"/>
    </row>
    <row r="516" s="25" customFormat="true" ht="15" hidden="false" customHeight="true" outlineLevel="0" collapsed="false">
      <c r="A516" s="26"/>
      <c r="B516" s="44" t="n">
        <v>741</v>
      </c>
      <c r="C516" s="45" t="s">
        <v>720</v>
      </c>
      <c r="D516" s="46" t="n">
        <v>24.78</v>
      </c>
      <c r="E516" s="21" t="s">
        <v>11</v>
      </c>
      <c r="F516" s="30" t="s">
        <v>11</v>
      </c>
      <c r="G516" s="23" t="n">
        <f aca="false">SUM(D516)*0.4</f>
        <v>9.912</v>
      </c>
      <c r="H516" s="24"/>
      <c r="I516" s="23" t="n">
        <f aca="false">SUM(G516*H516)+G516</f>
        <v>9.912</v>
      </c>
      <c r="J516" s="44"/>
    </row>
    <row r="517" s="25" customFormat="true" ht="15" hidden="false" customHeight="true" outlineLevel="0" collapsed="false">
      <c r="A517" s="26"/>
      <c r="B517" s="44" t="n">
        <v>742</v>
      </c>
      <c r="C517" s="45" t="s">
        <v>721</v>
      </c>
      <c r="D517" s="46" t="n">
        <v>24.78</v>
      </c>
      <c r="E517" s="21" t="s">
        <v>11</v>
      </c>
      <c r="F517" s="30" t="s">
        <v>11</v>
      </c>
      <c r="G517" s="23" t="n">
        <f aca="false">SUM(D517)*0.4</f>
        <v>9.912</v>
      </c>
      <c r="H517" s="24"/>
      <c r="I517" s="23" t="n">
        <f aca="false">SUM(G517*H517)+G517</f>
        <v>9.912</v>
      </c>
      <c r="J517" s="44"/>
    </row>
    <row r="518" s="25" customFormat="true" ht="15" hidden="false" customHeight="true" outlineLevel="0" collapsed="false">
      <c r="A518" s="26"/>
      <c r="B518" s="44" t="n">
        <v>743</v>
      </c>
      <c r="C518" s="45" t="s">
        <v>722</v>
      </c>
      <c r="D518" s="46" t="n">
        <v>24.78</v>
      </c>
      <c r="E518" s="21" t="s">
        <v>11</v>
      </c>
      <c r="F518" s="30" t="s">
        <v>11</v>
      </c>
      <c r="G518" s="23" t="n">
        <f aca="false">SUM(D518)*0.4</f>
        <v>9.912</v>
      </c>
      <c r="H518" s="24"/>
      <c r="I518" s="23" t="n">
        <f aca="false">SUM(G518*H518)+G518</f>
        <v>9.912</v>
      </c>
      <c r="J518" s="44"/>
    </row>
    <row r="519" s="25" customFormat="true" ht="15" hidden="false" customHeight="true" outlineLevel="0" collapsed="false">
      <c r="A519" s="26"/>
      <c r="B519" s="44" t="n">
        <v>744</v>
      </c>
      <c r="C519" s="45" t="s">
        <v>723</v>
      </c>
      <c r="D519" s="46" t="n">
        <v>24.78</v>
      </c>
      <c r="E519" s="21" t="s">
        <v>11</v>
      </c>
      <c r="F519" s="30" t="s">
        <v>11</v>
      </c>
      <c r="G519" s="23" t="n">
        <f aca="false">SUM(D519)*0.4</f>
        <v>9.912</v>
      </c>
      <c r="H519" s="24"/>
      <c r="I519" s="23" t="n">
        <f aca="false">SUM(G519*H519)+G519</f>
        <v>9.912</v>
      </c>
      <c r="J519" s="44"/>
    </row>
    <row r="520" s="25" customFormat="true" ht="15" hidden="false" customHeight="true" outlineLevel="0" collapsed="false">
      <c r="A520" s="18"/>
      <c r="B520" s="18" t="s">
        <v>724</v>
      </c>
      <c r="C520" s="19" t="s">
        <v>725</v>
      </c>
      <c r="D520" s="20" t="n">
        <v>36.75</v>
      </c>
      <c r="E520" s="21" t="s">
        <v>11</v>
      </c>
      <c r="F520" s="37" t="s">
        <v>726</v>
      </c>
      <c r="G520" s="56" t="n">
        <v>7.25</v>
      </c>
      <c r="H520" s="48" t="n">
        <v>0.1</v>
      </c>
      <c r="I520" s="23" t="n">
        <f aca="false">SUM(G520*H520)+G520</f>
        <v>7.975</v>
      </c>
      <c r="J520" s="18"/>
    </row>
    <row r="521" s="25" customFormat="true" ht="15" hidden="false" customHeight="true" outlineLevel="0" collapsed="false">
      <c r="A521" s="18"/>
      <c r="B521" s="18" t="s">
        <v>727</v>
      </c>
      <c r="C521" s="19" t="s">
        <v>728</v>
      </c>
      <c r="D521" s="20" t="n">
        <v>36.75</v>
      </c>
      <c r="E521" s="21" t="s">
        <v>11</v>
      </c>
      <c r="F521" s="37" t="s">
        <v>726</v>
      </c>
      <c r="G521" s="56" t="n">
        <v>7.25</v>
      </c>
      <c r="H521" s="48" t="n">
        <v>0.1</v>
      </c>
      <c r="I521" s="23" t="n">
        <f aca="false">SUM(G521*H521)+G521</f>
        <v>7.975</v>
      </c>
      <c r="J521" s="18"/>
    </row>
    <row r="522" s="25" customFormat="true" ht="15" hidden="false" customHeight="true" outlineLevel="0" collapsed="false">
      <c r="A522" s="18"/>
      <c r="B522" s="18" t="s">
        <v>729</v>
      </c>
      <c r="C522" s="19" t="s">
        <v>730</v>
      </c>
      <c r="D522" s="20" t="n">
        <v>36.75</v>
      </c>
      <c r="E522" s="21" t="s">
        <v>11</v>
      </c>
      <c r="F522" s="37" t="s">
        <v>726</v>
      </c>
      <c r="G522" s="56" t="n">
        <v>7.25</v>
      </c>
      <c r="H522" s="48" t="n">
        <v>0.1</v>
      </c>
      <c r="I522" s="23" t="n">
        <f aca="false">SUM(G522*H522)+G522</f>
        <v>7.975</v>
      </c>
      <c r="J522" s="18"/>
    </row>
    <row r="523" s="25" customFormat="true" ht="15" hidden="false" customHeight="true" outlineLevel="0" collapsed="false">
      <c r="A523" s="18"/>
      <c r="B523" s="18" t="s">
        <v>731</v>
      </c>
      <c r="C523" s="19" t="s">
        <v>732</v>
      </c>
      <c r="D523" s="20" t="n">
        <v>36.75</v>
      </c>
      <c r="E523" s="21" t="s">
        <v>11</v>
      </c>
      <c r="F523" s="37" t="s">
        <v>726</v>
      </c>
      <c r="G523" s="34" t="n">
        <v>7.25</v>
      </c>
      <c r="H523" s="48" t="n">
        <v>0.1</v>
      </c>
      <c r="I523" s="23" t="n">
        <f aca="false">SUM(G523*H523)+G523</f>
        <v>7.975</v>
      </c>
      <c r="J523" s="18"/>
    </row>
    <row r="524" s="25" customFormat="true" ht="15" hidden="false" customHeight="true" outlineLevel="0" collapsed="false">
      <c r="A524" s="18"/>
      <c r="B524" s="18" t="s">
        <v>733</v>
      </c>
      <c r="C524" s="19" t="s">
        <v>734</v>
      </c>
      <c r="D524" s="20" t="n">
        <v>36.75</v>
      </c>
      <c r="E524" s="21" t="s">
        <v>11</v>
      </c>
      <c r="F524" s="37" t="s">
        <v>726</v>
      </c>
      <c r="G524" s="56" t="n">
        <v>7.25</v>
      </c>
      <c r="H524" s="48" t="n">
        <v>0.1</v>
      </c>
      <c r="I524" s="23" t="n">
        <f aca="false">SUM(G524*H524)+G524</f>
        <v>7.975</v>
      </c>
      <c r="J524" s="18"/>
    </row>
    <row r="525" s="25" customFormat="true" ht="15" hidden="false" customHeight="true" outlineLevel="0" collapsed="false">
      <c r="A525" s="18"/>
      <c r="B525" s="18" t="s">
        <v>735</v>
      </c>
      <c r="C525" s="19" t="s">
        <v>736</v>
      </c>
      <c r="D525" s="20" t="n">
        <v>36.75</v>
      </c>
      <c r="E525" s="21" t="s">
        <v>11</v>
      </c>
      <c r="F525" s="37" t="s">
        <v>726</v>
      </c>
      <c r="G525" s="56" t="n">
        <v>7.25</v>
      </c>
      <c r="H525" s="48" t="n">
        <v>0.1</v>
      </c>
      <c r="I525" s="23" t="n">
        <f aca="false">SUM(G525*H525)+G525</f>
        <v>7.975</v>
      </c>
      <c r="J525" s="18"/>
    </row>
    <row r="526" s="25" customFormat="true" ht="15" hidden="false" customHeight="true" outlineLevel="0" collapsed="false">
      <c r="A526" s="18"/>
      <c r="B526" s="18" t="s">
        <v>737</v>
      </c>
      <c r="C526" s="19" t="s">
        <v>738</v>
      </c>
      <c r="D526" s="20" t="n">
        <v>57.75</v>
      </c>
      <c r="E526" s="21" t="s">
        <v>11</v>
      </c>
      <c r="F526" s="37" t="s">
        <v>739</v>
      </c>
      <c r="G526" s="56" t="n">
        <v>12.5</v>
      </c>
      <c r="H526" s="48" t="n">
        <v>0.1</v>
      </c>
      <c r="I526" s="23" t="n">
        <f aca="false">SUM(G526*H526)+G526</f>
        <v>13.75</v>
      </c>
      <c r="J526" s="18"/>
    </row>
    <row r="527" s="25" customFormat="true" ht="15" hidden="false" customHeight="true" outlineLevel="0" collapsed="false">
      <c r="A527" s="18"/>
      <c r="B527" s="18" t="s">
        <v>740</v>
      </c>
      <c r="C527" s="19" t="s">
        <v>741</v>
      </c>
      <c r="D527" s="20" t="n">
        <v>57.75</v>
      </c>
      <c r="E527" s="21" t="s">
        <v>11</v>
      </c>
      <c r="F527" s="37" t="s">
        <v>739</v>
      </c>
      <c r="G527" s="56" t="n">
        <v>12.5</v>
      </c>
      <c r="H527" s="48" t="n">
        <v>0.1</v>
      </c>
      <c r="I527" s="23" t="n">
        <f aca="false">SUM(G527*H527)+G527</f>
        <v>13.75</v>
      </c>
      <c r="J527" s="18"/>
    </row>
    <row r="528" s="25" customFormat="true" ht="15" hidden="false" customHeight="true" outlineLevel="0" collapsed="false">
      <c r="A528" s="18"/>
      <c r="B528" s="18" t="s">
        <v>742</v>
      </c>
      <c r="C528" s="19" t="s">
        <v>743</v>
      </c>
      <c r="D528" s="20" t="n">
        <v>57.75</v>
      </c>
      <c r="E528" s="21" t="s">
        <v>11</v>
      </c>
      <c r="F528" s="37" t="s">
        <v>739</v>
      </c>
      <c r="G528" s="56" t="n">
        <v>12.5</v>
      </c>
      <c r="H528" s="48" t="n">
        <v>0.1</v>
      </c>
      <c r="I528" s="23" t="n">
        <f aca="false">SUM(G528*H528)+G528</f>
        <v>13.75</v>
      </c>
      <c r="J528" s="18"/>
    </row>
    <row r="529" s="25" customFormat="true" ht="15" hidden="false" customHeight="true" outlineLevel="0" collapsed="false">
      <c r="A529" s="18"/>
      <c r="B529" s="18" t="s">
        <v>744</v>
      </c>
      <c r="C529" s="19" t="s">
        <v>745</v>
      </c>
      <c r="D529" s="20" t="n">
        <v>57.75</v>
      </c>
      <c r="E529" s="21" t="s">
        <v>11</v>
      </c>
      <c r="F529" s="37" t="s">
        <v>739</v>
      </c>
      <c r="G529" s="56" t="n">
        <v>12.5</v>
      </c>
      <c r="H529" s="48" t="n">
        <v>0.1</v>
      </c>
      <c r="I529" s="23" t="n">
        <f aca="false">SUM(G529*H529)+G529</f>
        <v>13.75</v>
      </c>
      <c r="J529" s="18"/>
    </row>
    <row r="530" s="25" customFormat="true" ht="15" hidden="false" customHeight="true" outlineLevel="0" collapsed="false">
      <c r="A530" s="18"/>
      <c r="B530" s="18" t="s">
        <v>746</v>
      </c>
      <c r="C530" s="19" t="s">
        <v>747</v>
      </c>
      <c r="D530" s="20" t="n">
        <v>57.75</v>
      </c>
      <c r="E530" s="21" t="s">
        <v>11</v>
      </c>
      <c r="F530" s="37" t="s">
        <v>739</v>
      </c>
      <c r="G530" s="56" t="n">
        <v>12.5</v>
      </c>
      <c r="H530" s="48" t="n">
        <v>0.1</v>
      </c>
      <c r="I530" s="23" t="n">
        <f aca="false">SUM(G530*H530)+G530</f>
        <v>13.75</v>
      </c>
      <c r="J530" s="18"/>
    </row>
    <row r="531" s="25" customFormat="true" ht="15" hidden="false" customHeight="true" outlineLevel="0" collapsed="false">
      <c r="A531" s="18"/>
      <c r="B531" s="18" t="s">
        <v>748</v>
      </c>
      <c r="C531" s="19" t="s">
        <v>749</v>
      </c>
      <c r="D531" s="20" t="n">
        <v>57.75</v>
      </c>
      <c r="E531" s="21" t="s">
        <v>11</v>
      </c>
      <c r="F531" s="37" t="s">
        <v>739</v>
      </c>
      <c r="G531" s="56" t="n">
        <v>12.5</v>
      </c>
      <c r="H531" s="48" t="n">
        <v>0.1</v>
      </c>
      <c r="I531" s="23" t="n">
        <f aca="false">SUM(G531*H531)+G531</f>
        <v>13.75</v>
      </c>
      <c r="J531" s="18"/>
    </row>
    <row r="532" s="25" customFormat="true" ht="15" hidden="false" customHeight="true" outlineLevel="0" collapsed="false">
      <c r="A532" s="18"/>
      <c r="B532" s="18" t="s">
        <v>750</v>
      </c>
      <c r="C532" s="19" t="s">
        <v>751</v>
      </c>
      <c r="D532" s="20" t="n">
        <v>99.75</v>
      </c>
      <c r="E532" s="21" t="s">
        <v>11</v>
      </c>
      <c r="F532" s="22" t="s">
        <v>11</v>
      </c>
      <c r="G532" s="23" t="n">
        <f aca="false">SUM(D532)*0.4</f>
        <v>39.9</v>
      </c>
      <c r="H532" s="48" t="n">
        <v>0.1</v>
      </c>
      <c r="I532" s="23" t="n">
        <f aca="false">SUM(G532*H532)+G532</f>
        <v>43.89</v>
      </c>
      <c r="J532" s="18"/>
    </row>
    <row r="533" s="25" customFormat="true" ht="15" hidden="false" customHeight="true" outlineLevel="0" collapsed="false">
      <c r="A533" s="18"/>
      <c r="B533" s="18" t="s">
        <v>752</v>
      </c>
      <c r="C533" s="19" t="s">
        <v>753</v>
      </c>
      <c r="D533" s="20" t="n">
        <v>99.75</v>
      </c>
      <c r="E533" s="21" t="s">
        <v>11</v>
      </c>
      <c r="F533" s="22" t="s">
        <v>11</v>
      </c>
      <c r="G533" s="23" t="n">
        <f aca="false">SUM(D533)*0.4</f>
        <v>39.9</v>
      </c>
      <c r="H533" s="48" t="n">
        <v>0.1</v>
      </c>
      <c r="I533" s="23" t="n">
        <f aca="false">SUM(G533*H533)+G533</f>
        <v>43.89</v>
      </c>
      <c r="J533" s="18"/>
    </row>
    <row r="534" s="25" customFormat="true" ht="15" hidden="false" customHeight="true" outlineLevel="0" collapsed="false">
      <c r="A534" s="19"/>
      <c r="B534" s="32" t="n">
        <v>774</v>
      </c>
      <c r="C534" s="19" t="s">
        <v>754</v>
      </c>
      <c r="D534" s="20" t="n">
        <v>99.75</v>
      </c>
      <c r="E534" s="21" t="s">
        <v>11</v>
      </c>
      <c r="F534" s="30" t="s">
        <v>11</v>
      </c>
      <c r="G534" s="23" t="n">
        <f aca="false">SUM(D534)*0.4</f>
        <v>39.9</v>
      </c>
      <c r="H534" s="48" t="n">
        <v>0.1</v>
      </c>
      <c r="I534" s="23" t="n">
        <f aca="false">SUM(G534*H534)+G534</f>
        <v>43.89</v>
      </c>
      <c r="J534" s="32"/>
    </row>
    <row r="535" s="25" customFormat="true" ht="15" hidden="false" customHeight="true" outlineLevel="0" collapsed="false">
      <c r="A535" s="19"/>
      <c r="B535" s="32" t="n">
        <v>775</v>
      </c>
      <c r="C535" s="19" t="s">
        <v>755</v>
      </c>
      <c r="D535" s="20" t="n">
        <v>99.75</v>
      </c>
      <c r="E535" s="21" t="s">
        <v>11</v>
      </c>
      <c r="F535" s="30" t="s">
        <v>11</v>
      </c>
      <c r="G535" s="23" t="n">
        <f aca="false">SUM(D535)*0.4</f>
        <v>39.9</v>
      </c>
      <c r="H535" s="48" t="n">
        <v>0.1</v>
      </c>
      <c r="I535" s="23" t="n">
        <f aca="false">SUM(G535*H535)+G535</f>
        <v>43.89</v>
      </c>
      <c r="J535" s="32"/>
    </row>
    <row r="536" s="25" customFormat="true" ht="15" hidden="false" customHeight="true" outlineLevel="0" collapsed="false">
      <c r="A536" s="18"/>
      <c r="B536" s="18" t="n">
        <v>776</v>
      </c>
      <c r="C536" s="19" t="s">
        <v>756</v>
      </c>
      <c r="D536" s="20" t="n">
        <v>99.75</v>
      </c>
      <c r="E536" s="21" t="s">
        <v>11</v>
      </c>
      <c r="F536" s="30" t="s">
        <v>11</v>
      </c>
      <c r="G536" s="23" t="n">
        <f aca="false">SUM(D536)*0.4</f>
        <v>39.9</v>
      </c>
      <c r="H536" s="48" t="n">
        <v>0.1</v>
      </c>
      <c r="I536" s="23" t="n">
        <f aca="false">SUM(G536*H536)+G536</f>
        <v>43.89</v>
      </c>
      <c r="J536" s="18"/>
    </row>
    <row r="537" s="25" customFormat="true" ht="15" hidden="false" customHeight="true" outlineLevel="0" collapsed="false">
      <c r="A537" s="18"/>
      <c r="B537" s="18" t="s">
        <v>757</v>
      </c>
      <c r="C537" s="19" t="s">
        <v>758</v>
      </c>
      <c r="D537" s="20" t="n">
        <v>99.75</v>
      </c>
      <c r="E537" s="21" t="s">
        <v>11</v>
      </c>
      <c r="F537" s="30" t="s">
        <v>11</v>
      </c>
      <c r="G537" s="23" t="n">
        <f aca="false">SUM(D537)*0.4</f>
        <v>39.9</v>
      </c>
      <c r="H537" s="48" t="n">
        <v>0.1</v>
      </c>
      <c r="I537" s="23" t="n">
        <f aca="false">SUM(G537*H537)+G537</f>
        <v>43.89</v>
      </c>
      <c r="J537" s="18"/>
    </row>
    <row r="538" s="25" customFormat="true" ht="15" hidden="false" customHeight="true" outlineLevel="0" collapsed="false">
      <c r="A538" s="18"/>
      <c r="B538" s="18" t="s">
        <v>759</v>
      </c>
      <c r="C538" s="19" t="s">
        <v>760</v>
      </c>
      <c r="D538" s="20" t="n">
        <v>145.95</v>
      </c>
      <c r="E538" s="21" t="s">
        <v>11</v>
      </c>
      <c r="F538" s="22" t="s">
        <v>11</v>
      </c>
      <c r="G538" s="23" t="n">
        <f aca="false">SUM(D538)*0.4</f>
        <v>58.38</v>
      </c>
      <c r="H538" s="24"/>
      <c r="I538" s="23" t="n">
        <f aca="false">SUM(G538*H538)+G538</f>
        <v>58.38</v>
      </c>
      <c r="J538" s="18"/>
    </row>
    <row r="539" s="25" customFormat="true" ht="15" hidden="false" customHeight="true" outlineLevel="0" collapsed="false">
      <c r="A539" s="18"/>
      <c r="B539" s="18" t="s">
        <v>761</v>
      </c>
      <c r="C539" s="19" t="s">
        <v>762</v>
      </c>
      <c r="D539" s="20" t="n">
        <v>145.95</v>
      </c>
      <c r="E539" s="21" t="s">
        <v>11</v>
      </c>
      <c r="F539" s="22" t="s">
        <v>11</v>
      </c>
      <c r="G539" s="23" t="n">
        <f aca="false">SUM(D539)*0.4</f>
        <v>58.38</v>
      </c>
      <c r="H539" s="24"/>
      <c r="I539" s="23" t="n">
        <f aca="false">SUM(G539*H539)+G539</f>
        <v>58.38</v>
      </c>
      <c r="J539" s="18"/>
    </row>
    <row r="540" s="25" customFormat="true" ht="15" hidden="false" customHeight="true" outlineLevel="0" collapsed="false">
      <c r="A540" s="26"/>
      <c r="B540" s="27" t="n">
        <v>780</v>
      </c>
      <c r="C540" s="28" t="s">
        <v>763</v>
      </c>
      <c r="D540" s="29" t="n">
        <v>36.603</v>
      </c>
      <c r="E540" s="21" t="s">
        <v>11</v>
      </c>
      <c r="F540" s="30" t="s">
        <v>11</v>
      </c>
      <c r="G540" s="23" t="n">
        <f aca="false">SUM(D540)*0.4</f>
        <v>14.6412</v>
      </c>
      <c r="H540" s="24"/>
      <c r="I540" s="23" t="n">
        <f aca="false">SUM(G540*H540)+G540</f>
        <v>14.6412</v>
      </c>
      <c r="J540" s="27"/>
    </row>
    <row r="541" s="25" customFormat="true" ht="15" hidden="false" customHeight="true" outlineLevel="0" collapsed="false">
      <c r="A541" s="18"/>
      <c r="B541" s="18" t="s">
        <v>764</v>
      </c>
      <c r="C541" s="19" t="s">
        <v>765</v>
      </c>
      <c r="D541" s="20" t="n">
        <v>34.86</v>
      </c>
      <c r="E541" s="21" t="s">
        <v>11</v>
      </c>
      <c r="F541" s="22" t="s">
        <v>11</v>
      </c>
      <c r="G541" s="23" t="n">
        <f aca="false">SUM(D541)*0.4</f>
        <v>13.944</v>
      </c>
      <c r="H541" s="24"/>
      <c r="I541" s="23" t="n">
        <f aca="false">SUM(G541*H541)+G541</f>
        <v>13.944</v>
      </c>
      <c r="J541" s="18"/>
    </row>
    <row r="542" s="25" customFormat="true" ht="15" hidden="false" customHeight="true" outlineLevel="0" collapsed="false">
      <c r="A542" s="18"/>
      <c r="B542" s="18" t="s">
        <v>766</v>
      </c>
      <c r="C542" s="19" t="s">
        <v>767</v>
      </c>
      <c r="D542" s="20" t="n">
        <v>349.13</v>
      </c>
      <c r="E542" s="21" t="s">
        <v>11</v>
      </c>
      <c r="F542" s="22" t="s">
        <v>11</v>
      </c>
      <c r="G542" s="23" t="n">
        <f aca="false">SUM(D542)*0.4</f>
        <v>139.652</v>
      </c>
      <c r="H542" s="24"/>
      <c r="I542" s="23" t="n">
        <f aca="false">SUM(G542*H542)+G542</f>
        <v>139.652</v>
      </c>
      <c r="J542" s="18"/>
    </row>
    <row r="543" s="25" customFormat="true" ht="15" hidden="false" customHeight="true" outlineLevel="0" collapsed="false">
      <c r="A543" s="18"/>
      <c r="B543" s="18" t="s">
        <v>768</v>
      </c>
      <c r="C543" s="19" t="s">
        <v>769</v>
      </c>
      <c r="D543" s="20" t="n">
        <v>523.95</v>
      </c>
      <c r="E543" s="21" t="s">
        <v>11</v>
      </c>
      <c r="F543" s="22" t="s">
        <v>11</v>
      </c>
      <c r="G543" s="23" t="n">
        <f aca="false">SUM(D543)*0.4</f>
        <v>209.58</v>
      </c>
      <c r="H543" s="24"/>
      <c r="I543" s="23" t="n">
        <f aca="false">SUM(G543*H543)+G543</f>
        <v>209.58</v>
      </c>
      <c r="J543" s="18"/>
    </row>
    <row r="544" s="25" customFormat="true" ht="15" hidden="false" customHeight="true" outlineLevel="0" collapsed="false">
      <c r="A544" s="26"/>
      <c r="B544" s="27" t="n">
        <v>784</v>
      </c>
      <c r="C544" s="28" t="s">
        <v>770</v>
      </c>
      <c r="D544" s="29" t="n">
        <v>71.5</v>
      </c>
      <c r="E544" s="21" t="s">
        <v>11</v>
      </c>
      <c r="F544" s="30" t="s">
        <v>11</v>
      </c>
      <c r="G544" s="23" t="n">
        <f aca="false">SUM(D544)*0.4</f>
        <v>28.6</v>
      </c>
      <c r="H544" s="24"/>
      <c r="I544" s="23" t="n">
        <f aca="false">SUM(G544*H544)+G544</f>
        <v>28.6</v>
      </c>
      <c r="J544" s="27"/>
    </row>
    <row r="545" s="25" customFormat="true" ht="15" hidden="false" customHeight="true" outlineLevel="0" collapsed="false">
      <c r="A545" s="26"/>
      <c r="B545" s="27" t="n">
        <v>785</v>
      </c>
      <c r="C545" s="28" t="s">
        <v>771</v>
      </c>
      <c r="D545" s="29" t="n">
        <v>83</v>
      </c>
      <c r="E545" s="21" t="s">
        <v>11</v>
      </c>
      <c r="F545" s="30" t="s">
        <v>11</v>
      </c>
      <c r="G545" s="23" t="n">
        <f aca="false">SUM(D545)*0.4</f>
        <v>33.2</v>
      </c>
      <c r="H545" s="24"/>
      <c r="I545" s="23" t="n">
        <f aca="false">SUM(G545*H545)+G545</f>
        <v>33.2</v>
      </c>
      <c r="J545" s="27"/>
    </row>
    <row r="546" s="25" customFormat="true" ht="15" hidden="false" customHeight="true" outlineLevel="0" collapsed="false">
      <c r="A546" s="33"/>
      <c r="B546" s="18" t="s">
        <v>772</v>
      </c>
      <c r="C546" s="19" t="s">
        <v>770</v>
      </c>
      <c r="D546" s="34" t="n">
        <v>42.5</v>
      </c>
      <c r="E546" s="21" t="s">
        <v>11</v>
      </c>
      <c r="F546" s="39" t="s">
        <v>11</v>
      </c>
      <c r="G546" s="23" t="n">
        <f aca="false">SUM(D546)*0.4</f>
        <v>17</v>
      </c>
      <c r="H546" s="24"/>
      <c r="I546" s="23" t="n">
        <f aca="false">SUM(G546*H546)+G546</f>
        <v>17</v>
      </c>
      <c r="J546" s="18"/>
      <c r="K546" s="36"/>
      <c r="L546" s="36"/>
    </row>
    <row r="547" s="25" customFormat="true" ht="15" hidden="false" customHeight="true" outlineLevel="0" collapsed="false">
      <c r="A547" s="18"/>
      <c r="B547" s="18" t="s">
        <v>773</v>
      </c>
      <c r="C547" s="19" t="s">
        <v>774</v>
      </c>
      <c r="D547" s="20" t="n">
        <v>145.95</v>
      </c>
      <c r="E547" s="21" t="s">
        <v>11</v>
      </c>
      <c r="F547" s="22" t="s">
        <v>11</v>
      </c>
      <c r="G547" s="23" t="n">
        <f aca="false">SUM(D547)*0.4</f>
        <v>58.38</v>
      </c>
      <c r="H547" s="24"/>
      <c r="I547" s="23" t="n">
        <f aca="false">SUM(G547*H547)+G547</f>
        <v>58.38</v>
      </c>
      <c r="J547" s="18"/>
    </row>
    <row r="548" s="25" customFormat="true" ht="15" hidden="false" customHeight="true" outlineLevel="0" collapsed="false">
      <c r="A548" s="26"/>
      <c r="B548" s="27" t="n">
        <v>788</v>
      </c>
      <c r="C548" s="28" t="s">
        <v>775</v>
      </c>
      <c r="D548" s="29" t="n">
        <v>145.95</v>
      </c>
      <c r="E548" s="21" t="s">
        <v>11</v>
      </c>
      <c r="F548" s="41" t="s">
        <v>11</v>
      </c>
      <c r="G548" s="23" t="n">
        <f aca="false">SUM(D548)*0.4</f>
        <v>58.38</v>
      </c>
      <c r="H548" s="24"/>
      <c r="I548" s="23" t="n">
        <f aca="false">SUM(G548*H548)+G548</f>
        <v>58.38</v>
      </c>
      <c r="J548" s="27"/>
    </row>
    <row r="549" s="25" customFormat="true" ht="15" hidden="false" customHeight="true" outlineLevel="0" collapsed="false">
      <c r="A549" s="18"/>
      <c r="B549" s="18" t="s">
        <v>776</v>
      </c>
      <c r="C549" s="19" t="s">
        <v>777</v>
      </c>
      <c r="D549" s="20" t="n">
        <v>145.95</v>
      </c>
      <c r="E549" s="21" t="s">
        <v>11</v>
      </c>
      <c r="F549" s="22" t="s">
        <v>11</v>
      </c>
      <c r="G549" s="23" t="n">
        <f aca="false">SUM(D549)*0.4</f>
        <v>58.38</v>
      </c>
      <c r="H549" s="24"/>
      <c r="I549" s="23" t="n">
        <f aca="false">SUM(G549*H549)+G549</f>
        <v>58.38</v>
      </c>
      <c r="J549" s="18"/>
    </row>
    <row r="550" s="25" customFormat="true" ht="15" hidden="false" customHeight="true" outlineLevel="0" collapsed="false">
      <c r="A550" s="18"/>
      <c r="B550" s="18" t="s">
        <v>778</v>
      </c>
      <c r="C550" s="19" t="s">
        <v>779</v>
      </c>
      <c r="D550" s="20" t="n">
        <v>145.95</v>
      </c>
      <c r="E550" s="21" t="s">
        <v>11</v>
      </c>
      <c r="F550" s="22" t="s">
        <v>11</v>
      </c>
      <c r="G550" s="23" t="n">
        <f aca="false">SUM(D550)*0.4</f>
        <v>58.38</v>
      </c>
      <c r="H550" s="24"/>
      <c r="I550" s="23" t="n">
        <f aca="false">SUM(G550*H550)+G550</f>
        <v>58.38</v>
      </c>
      <c r="J550" s="18"/>
    </row>
    <row r="551" s="25" customFormat="true" ht="15" hidden="false" customHeight="true" outlineLevel="0" collapsed="false">
      <c r="A551" s="18"/>
      <c r="B551" s="18" t="s">
        <v>780</v>
      </c>
      <c r="C551" s="19" t="s">
        <v>781</v>
      </c>
      <c r="D551" s="20" t="n">
        <v>208.95</v>
      </c>
      <c r="E551" s="21" t="s">
        <v>11</v>
      </c>
      <c r="F551" s="22" t="s">
        <v>11</v>
      </c>
      <c r="G551" s="23" t="n">
        <f aca="false">SUM(D551)*0.4</f>
        <v>83.58</v>
      </c>
      <c r="H551" s="24"/>
      <c r="I551" s="23" t="n">
        <f aca="false">SUM(G551*H551)+G551</f>
        <v>83.58</v>
      </c>
      <c r="J551" s="18"/>
    </row>
    <row r="552" s="25" customFormat="true" ht="15" hidden="false" customHeight="true" outlineLevel="0" collapsed="false">
      <c r="A552" s="18"/>
      <c r="B552" s="18" t="s">
        <v>782</v>
      </c>
      <c r="C552" s="19" t="s">
        <v>783</v>
      </c>
      <c r="D552" s="20" t="n">
        <v>208.95</v>
      </c>
      <c r="E552" s="21" t="s">
        <v>11</v>
      </c>
      <c r="F552" s="22" t="s">
        <v>11</v>
      </c>
      <c r="G552" s="23" t="n">
        <f aca="false">SUM(D552)*0.4</f>
        <v>83.58</v>
      </c>
      <c r="H552" s="24"/>
      <c r="I552" s="23" t="n">
        <f aca="false">SUM(G552*H552)+G552</f>
        <v>83.58</v>
      </c>
      <c r="J552" s="18"/>
    </row>
    <row r="553" s="25" customFormat="true" ht="15" hidden="false" customHeight="true" outlineLevel="0" collapsed="false">
      <c r="A553" s="18"/>
      <c r="B553" s="18" t="s">
        <v>784</v>
      </c>
      <c r="C553" s="19" t="s">
        <v>785</v>
      </c>
      <c r="D553" s="20" t="n">
        <v>208.95</v>
      </c>
      <c r="E553" s="21" t="s">
        <v>11</v>
      </c>
      <c r="F553" s="22" t="s">
        <v>11</v>
      </c>
      <c r="G553" s="23" t="n">
        <f aca="false">SUM(D553)*0.4</f>
        <v>83.58</v>
      </c>
      <c r="H553" s="24"/>
      <c r="I553" s="23" t="n">
        <f aca="false">SUM(G553*H553)+G553</f>
        <v>83.58</v>
      </c>
      <c r="J553" s="18"/>
    </row>
    <row r="554" s="25" customFormat="true" ht="15" hidden="false" customHeight="true" outlineLevel="0" collapsed="false">
      <c r="A554" s="18"/>
      <c r="B554" s="18" t="s">
        <v>786</v>
      </c>
      <c r="C554" s="19" t="s">
        <v>787</v>
      </c>
      <c r="D554" s="20" t="n">
        <v>208.95</v>
      </c>
      <c r="E554" s="21" t="s">
        <v>11</v>
      </c>
      <c r="F554" s="41" t="s">
        <v>11</v>
      </c>
      <c r="G554" s="23" t="n">
        <f aca="false">SUM(D554)*0.4</f>
        <v>83.58</v>
      </c>
      <c r="H554" s="24"/>
      <c r="I554" s="23" t="n">
        <f aca="false">SUM(G554*H554)+G554</f>
        <v>83.58</v>
      </c>
      <c r="J554" s="18"/>
    </row>
    <row r="555" s="25" customFormat="true" ht="15" hidden="false" customHeight="true" outlineLevel="0" collapsed="false">
      <c r="A555" s="18"/>
      <c r="B555" s="18" t="s">
        <v>788</v>
      </c>
      <c r="C555" s="19" t="s">
        <v>789</v>
      </c>
      <c r="D555" s="20" t="n">
        <v>208.95</v>
      </c>
      <c r="E555" s="21" t="s">
        <v>11</v>
      </c>
      <c r="F555" s="22" t="s">
        <v>11</v>
      </c>
      <c r="G555" s="23" t="n">
        <f aca="false">SUM(D555)*0.4</f>
        <v>83.58</v>
      </c>
      <c r="H555" s="24"/>
      <c r="I555" s="23" t="n">
        <f aca="false">SUM(G555*H555)+G555</f>
        <v>83.58</v>
      </c>
      <c r="J555" s="18"/>
    </row>
    <row r="556" s="25" customFormat="true" ht="15" hidden="false" customHeight="true" outlineLevel="0" collapsed="false">
      <c r="A556" s="18"/>
      <c r="B556" s="18" t="s">
        <v>790</v>
      </c>
      <c r="C556" s="19" t="s">
        <v>791</v>
      </c>
      <c r="D556" s="20" t="n">
        <v>208.95</v>
      </c>
      <c r="E556" s="21" t="s">
        <v>11</v>
      </c>
      <c r="F556" s="22" t="s">
        <v>11</v>
      </c>
      <c r="G556" s="23" t="n">
        <f aca="false">SUM(D556)*0.4</f>
        <v>83.58</v>
      </c>
      <c r="H556" s="24"/>
      <c r="I556" s="23" t="n">
        <f aca="false">SUM(G556*H556)+G556</f>
        <v>83.58</v>
      </c>
      <c r="J556" s="18"/>
    </row>
    <row r="557" s="25" customFormat="true" ht="15" hidden="false" customHeight="true" outlineLevel="0" collapsed="false">
      <c r="A557" s="18"/>
      <c r="B557" s="18" t="s">
        <v>792</v>
      </c>
      <c r="C557" s="19" t="s">
        <v>793</v>
      </c>
      <c r="D557" s="20" t="n">
        <v>2.94</v>
      </c>
      <c r="E557" s="21" t="s">
        <v>11</v>
      </c>
      <c r="F557" s="22" t="s">
        <v>11</v>
      </c>
      <c r="G557" s="23" t="n">
        <f aca="false">SUM(D557)*0.4</f>
        <v>1.176</v>
      </c>
      <c r="H557" s="24"/>
      <c r="I557" s="23" t="n">
        <f aca="false">SUM(G557*H557)+G557</f>
        <v>1.176</v>
      </c>
      <c r="J557" s="18"/>
    </row>
    <row r="558" s="25" customFormat="true" ht="15" hidden="false" customHeight="true" outlineLevel="0" collapsed="false">
      <c r="A558" s="18"/>
      <c r="B558" s="18" t="s">
        <v>794</v>
      </c>
      <c r="C558" s="19" t="s">
        <v>795</v>
      </c>
      <c r="D558" s="20" t="n">
        <v>5.78</v>
      </c>
      <c r="E558" s="21" t="s">
        <v>11</v>
      </c>
      <c r="F558" s="22" t="s">
        <v>11</v>
      </c>
      <c r="G558" s="23" t="n">
        <f aca="false">SUM(D558)*0.4</f>
        <v>2.312</v>
      </c>
      <c r="H558" s="24"/>
      <c r="I558" s="23" t="n">
        <f aca="false">SUM(G558*H558)+G558</f>
        <v>2.312</v>
      </c>
      <c r="J558" s="18"/>
    </row>
    <row r="559" s="25" customFormat="true" ht="15" hidden="false" customHeight="true" outlineLevel="0" collapsed="false">
      <c r="A559" s="18"/>
      <c r="B559" s="18" t="s">
        <v>796</v>
      </c>
      <c r="C559" s="19" t="s">
        <v>797</v>
      </c>
      <c r="D559" s="20" t="n">
        <v>15.65</v>
      </c>
      <c r="E559" s="21" t="s">
        <v>11</v>
      </c>
      <c r="F559" s="37" t="s">
        <v>645</v>
      </c>
      <c r="G559" s="56" t="n">
        <v>4.19</v>
      </c>
      <c r="H559" s="24"/>
      <c r="I559" s="23" t="n">
        <f aca="false">SUM(G559*H559)+G559</f>
        <v>4.19</v>
      </c>
      <c r="J559" s="18"/>
    </row>
    <row r="560" s="25" customFormat="true" ht="15" hidden="false" customHeight="true" outlineLevel="0" collapsed="false">
      <c r="A560" s="18"/>
      <c r="B560" s="18" t="s">
        <v>798</v>
      </c>
      <c r="C560" s="19" t="s">
        <v>799</v>
      </c>
      <c r="D560" s="20" t="n">
        <v>32.55</v>
      </c>
      <c r="E560" s="21" t="s">
        <v>11</v>
      </c>
      <c r="F560" s="22" t="s">
        <v>11</v>
      </c>
      <c r="G560" s="23" t="n">
        <f aca="false">SUM(D560)*0.4</f>
        <v>13.02</v>
      </c>
      <c r="H560" s="24"/>
      <c r="I560" s="23" t="n">
        <f aca="false">SUM(G560*H560)+G560</f>
        <v>13.02</v>
      </c>
      <c r="J560" s="18"/>
    </row>
    <row r="561" s="25" customFormat="true" ht="15" hidden="false" customHeight="true" outlineLevel="0" collapsed="false">
      <c r="A561" s="18"/>
      <c r="B561" s="18" t="s">
        <v>800</v>
      </c>
      <c r="C561" s="19" t="s">
        <v>801</v>
      </c>
      <c r="D561" s="20" t="n">
        <v>32.55</v>
      </c>
      <c r="E561" s="21" t="s">
        <v>11</v>
      </c>
      <c r="F561" s="22" t="s">
        <v>11</v>
      </c>
      <c r="G561" s="23" t="n">
        <f aca="false">SUM(D561)*0.4</f>
        <v>13.02</v>
      </c>
      <c r="H561" s="24"/>
      <c r="I561" s="23" t="n">
        <f aca="false">SUM(G561*H561)+G561</f>
        <v>13.02</v>
      </c>
      <c r="J561" s="18"/>
    </row>
    <row r="562" s="25" customFormat="true" ht="15" hidden="false" customHeight="true" outlineLevel="0" collapsed="false">
      <c r="A562" s="18"/>
      <c r="B562" s="18" t="s">
        <v>802</v>
      </c>
      <c r="C562" s="19" t="s">
        <v>803</v>
      </c>
      <c r="D562" s="20" t="n">
        <v>47.78</v>
      </c>
      <c r="E562" s="21" t="s">
        <v>11</v>
      </c>
      <c r="F562" s="22" t="s">
        <v>11</v>
      </c>
      <c r="G562" s="23" t="n">
        <f aca="false">SUM(D562)*0.4</f>
        <v>19.112</v>
      </c>
      <c r="H562" s="24"/>
      <c r="I562" s="23" t="n">
        <f aca="false">SUM(G562*H562)+G562</f>
        <v>19.112</v>
      </c>
      <c r="J562" s="18"/>
    </row>
    <row r="563" s="25" customFormat="true" ht="15" hidden="false" customHeight="true" outlineLevel="0" collapsed="false">
      <c r="A563" s="18"/>
      <c r="B563" s="18" t="s">
        <v>804</v>
      </c>
      <c r="C563" s="19" t="s">
        <v>805</v>
      </c>
      <c r="D563" s="20" t="n">
        <v>47.78</v>
      </c>
      <c r="E563" s="21" t="s">
        <v>11</v>
      </c>
      <c r="F563" s="22" t="s">
        <v>11</v>
      </c>
      <c r="G563" s="23" t="n">
        <f aca="false">SUM(D563)*0.4</f>
        <v>19.112</v>
      </c>
      <c r="H563" s="24"/>
      <c r="I563" s="23" t="n">
        <f aca="false">SUM(G563*H563)+G563</f>
        <v>19.112</v>
      </c>
      <c r="J563" s="18"/>
    </row>
    <row r="564" s="25" customFormat="true" ht="15" hidden="false" customHeight="true" outlineLevel="0" collapsed="false">
      <c r="A564" s="18"/>
      <c r="B564" s="18" t="s">
        <v>806</v>
      </c>
      <c r="C564" s="19" t="s">
        <v>807</v>
      </c>
      <c r="D564" s="20" t="n">
        <v>47.78</v>
      </c>
      <c r="E564" s="21" t="s">
        <v>11</v>
      </c>
      <c r="F564" s="22" t="s">
        <v>11</v>
      </c>
      <c r="G564" s="23" t="n">
        <f aca="false">SUM(D564)*0.4</f>
        <v>19.112</v>
      </c>
      <c r="H564" s="24"/>
      <c r="I564" s="23" t="n">
        <f aca="false">SUM(G564*H564)+G564</f>
        <v>19.112</v>
      </c>
      <c r="J564" s="18"/>
    </row>
    <row r="565" s="25" customFormat="true" ht="15" hidden="false" customHeight="true" outlineLevel="0" collapsed="false">
      <c r="A565" s="18"/>
      <c r="B565" s="18" t="s">
        <v>808</v>
      </c>
      <c r="C565" s="19" t="s">
        <v>809</v>
      </c>
      <c r="D565" s="20" t="n">
        <v>62.9</v>
      </c>
      <c r="E565" s="21" t="s">
        <v>11</v>
      </c>
      <c r="F565" s="22" t="s">
        <v>11</v>
      </c>
      <c r="G565" s="23" t="n">
        <f aca="false">SUM(D565)*0.4</f>
        <v>25.16</v>
      </c>
      <c r="H565" s="24"/>
      <c r="I565" s="23" t="n">
        <f aca="false">SUM(G565*H565)+G565</f>
        <v>25.16</v>
      </c>
      <c r="J565" s="18"/>
    </row>
    <row r="566" s="25" customFormat="true" ht="15" hidden="false" customHeight="true" outlineLevel="0" collapsed="false">
      <c r="A566" s="26"/>
      <c r="B566" s="27" t="n">
        <v>807</v>
      </c>
      <c r="C566" s="28" t="s">
        <v>810</v>
      </c>
      <c r="D566" s="29" t="n">
        <v>24.05</v>
      </c>
      <c r="E566" s="21" t="s">
        <v>11</v>
      </c>
      <c r="F566" s="30" t="s">
        <v>11</v>
      </c>
      <c r="G566" s="23" t="n">
        <f aca="false">SUM(D566)*0.4</f>
        <v>9.62</v>
      </c>
      <c r="H566" s="24"/>
      <c r="I566" s="23" t="n">
        <f aca="false">SUM(G566*H566)+G566</f>
        <v>9.62</v>
      </c>
      <c r="J566" s="27"/>
    </row>
    <row r="567" s="25" customFormat="true" ht="15" hidden="false" customHeight="true" outlineLevel="0" collapsed="false">
      <c r="A567" s="18"/>
      <c r="B567" s="18" t="s">
        <v>811</v>
      </c>
      <c r="C567" s="19" t="s">
        <v>812</v>
      </c>
      <c r="D567" s="29" t="n">
        <v>24.05</v>
      </c>
      <c r="E567" s="21" t="s">
        <v>11</v>
      </c>
      <c r="F567" s="30" t="s">
        <v>11</v>
      </c>
      <c r="G567" s="23" t="n">
        <f aca="false">SUM(D567)*0.4</f>
        <v>9.62</v>
      </c>
      <c r="H567" s="24"/>
      <c r="I567" s="23" t="n">
        <f aca="false">SUM(G567*H567)+G567</f>
        <v>9.62</v>
      </c>
      <c r="J567" s="18"/>
    </row>
    <row r="568" s="25" customFormat="true" ht="15" hidden="false" customHeight="true" outlineLevel="0" collapsed="false">
      <c r="A568" s="18"/>
      <c r="B568" s="18" t="s">
        <v>813</v>
      </c>
      <c r="C568" s="19" t="s">
        <v>814</v>
      </c>
      <c r="D568" s="29" t="n">
        <v>24.05</v>
      </c>
      <c r="E568" s="21" t="s">
        <v>11</v>
      </c>
      <c r="F568" s="30" t="s">
        <v>11</v>
      </c>
      <c r="G568" s="23" t="n">
        <f aca="false">SUM(D568)*0.4</f>
        <v>9.62</v>
      </c>
      <c r="H568" s="24"/>
      <c r="I568" s="23" t="n">
        <f aca="false">SUM(G568*H568)+G568</f>
        <v>9.62</v>
      </c>
      <c r="J568" s="18"/>
    </row>
    <row r="569" s="25" customFormat="true" ht="15" hidden="false" customHeight="true" outlineLevel="0" collapsed="false">
      <c r="A569" s="18"/>
      <c r="B569" s="18" t="s">
        <v>815</v>
      </c>
      <c r="C569" s="19" t="s">
        <v>816</v>
      </c>
      <c r="D569" s="20" t="n">
        <v>77.18</v>
      </c>
      <c r="E569" s="21" t="s">
        <v>11</v>
      </c>
      <c r="F569" s="22" t="s">
        <v>11</v>
      </c>
      <c r="G569" s="23" t="n">
        <f aca="false">SUM(D569)*0.4</f>
        <v>30.872</v>
      </c>
      <c r="H569" s="24"/>
      <c r="I569" s="23" t="n">
        <f aca="false">SUM(G569*H569)+G569</f>
        <v>30.872</v>
      </c>
      <c r="J569" s="18"/>
    </row>
    <row r="570" s="25" customFormat="true" ht="15" hidden="false" customHeight="true" outlineLevel="0" collapsed="false">
      <c r="A570" s="18"/>
      <c r="B570" s="18" t="s">
        <v>817</v>
      </c>
      <c r="C570" s="19" t="s">
        <v>818</v>
      </c>
      <c r="D570" s="20" t="n">
        <v>9.66</v>
      </c>
      <c r="E570" s="21" t="s">
        <v>11</v>
      </c>
      <c r="F570" s="22" t="s">
        <v>11</v>
      </c>
      <c r="G570" s="23" t="n">
        <f aca="false">SUM(D570)*0.4</f>
        <v>3.864</v>
      </c>
      <c r="H570" s="24"/>
      <c r="I570" s="23" t="n">
        <f aca="false">SUM(G570*H570)+G570</f>
        <v>3.864</v>
      </c>
      <c r="J570" s="18"/>
    </row>
    <row r="571" s="25" customFormat="true" ht="15" hidden="false" customHeight="true" outlineLevel="0" collapsed="false">
      <c r="A571" s="18"/>
      <c r="B571" s="18" t="s">
        <v>819</v>
      </c>
      <c r="C571" s="19" t="s">
        <v>820</v>
      </c>
      <c r="D571" s="20" t="n">
        <v>14.28</v>
      </c>
      <c r="E571" s="21" t="s">
        <v>11</v>
      </c>
      <c r="F571" s="22" t="s">
        <v>11</v>
      </c>
      <c r="G571" s="23" t="n">
        <f aca="false">SUM(D571)*0.4</f>
        <v>5.712</v>
      </c>
      <c r="H571" s="24"/>
      <c r="I571" s="23" t="n">
        <f aca="false">SUM(G571*H571)+G571</f>
        <v>5.712</v>
      </c>
      <c r="J571" s="18"/>
    </row>
    <row r="572" s="25" customFormat="true" ht="15" hidden="false" customHeight="true" outlineLevel="0" collapsed="false">
      <c r="A572" s="18"/>
      <c r="B572" s="18" t="s">
        <v>821</v>
      </c>
      <c r="C572" s="19" t="s">
        <v>822</v>
      </c>
      <c r="D572" s="20" t="n">
        <v>30.45</v>
      </c>
      <c r="E572" s="21" t="s">
        <v>11</v>
      </c>
      <c r="F572" s="22" t="s">
        <v>11</v>
      </c>
      <c r="G572" s="23" t="n">
        <f aca="false">SUM(D572)*0.4</f>
        <v>12.18</v>
      </c>
      <c r="H572" s="24"/>
      <c r="I572" s="23" t="n">
        <f aca="false">SUM(G572*H572)+G572</f>
        <v>12.18</v>
      </c>
      <c r="J572" s="18"/>
    </row>
    <row r="573" s="25" customFormat="true" ht="15" hidden="false" customHeight="true" outlineLevel="0" collapsed="false">
      <c r="A573" s="18"/>
      <c r="B573" s="18" t="s">
        <v>823</v>
      </c>
      <c r="C573" s="19" t="s">
        <v>824</v>
      </c>
      <c r="D573" s="20" t="n">
        <v>45.05</v>
      </c>
      <c r="E573" s="21" t="s">
        <v>11</v>
      </c>
      <c r="F573" s="22" t="s">
        <v>11</v>
      </c>
      <c r="G573" s="23" t="n">
        <f aca="false">SUM(D573)*0.4</f>
        <v>18.02</v>
      </c>
      <c r="H573" s="24"/>
      <c r="I573" s="23" t="n">
        <f aca="false">SUM(G573*H573)+G573</f>
        <v>18.02</v>
      </c>
      <c r="J573" s="18"/>
    </row>
    <row r="574" s="25" customFormat="true" ht="15" hidden="false" customHeight="true" outlineLevel="0" collapsed="false">
      <c r="A574" s="26"/>
      <c r="B574" s="27" t="n">
        <v>824</v>
      </c>
      <c r="C574" s="28" t="s">
        <v>825</v>
      </c>
      <c r="D574" s="29" t="n">
        <v>3.57</v>
      </c>
      <c r="E574" s="21" t="s">
        <v>11</v>
      </c>
      <c r="F574" s="37" t="s">
        <v>826</v>
      </c>
      <c r="G574" s="23" t="n">
        <v>1.04</v>
      </c>
      <c r="H574" s="24"/>
      <c r="I574" s="23" t="n">
        <f aca="false">SUM(G574*H574)+G574</f>
        <v>1.04</v>
      </c>
      <c r="J574" s="27"/>
    </row>
    <row r="575" s="25" customFormat="true" ht="15" hidden="false" customHeight="true" outlineLevel="0" collapsed="false">
      <c r="A575" s="26"/>
      <c r="B575" s="27" t="n">
        <v>825</v>
      </c>
      <c r="C575" s="28" t="s">
        <v>827</v>
      </c>
      <c r="D575" s="29" t="n">
        <v>3.57</v>
      </c>
      <c r="E575" s="21" t="s">
        <v>11</v>
      </c>
      <c r="F575" s="37" t="s">
        <v>826</v>
      </c>
      <c r="G575" s="23" t="n">
        <v>1.04</v>
      </c>
      <c r="H575" s="24"/>
      <c r="I575" s="23" t="n">
        <f aca="false">SUM(G575*H575)+G575</f>
        <v>1.04</v>
      </c>
      <c r="J575" s="27"/>
    </row>
    <row r="576" s="25" customFormat="true" ht="15" hidden="false" customHeight="true" outlineLevel="0" collapsed="false">
      <c r="A576" s="26"/>
      <c r="B576" s="27" t="n">
        <v>826</v>
      </c>
      <c r="C576" s="28" t="s">
        <v>828</v>
      </c>
      <c r="D576" s="29" t="n">
        <v>3.57</v>
      </c>
      <c r="E576" s="21" t="s">
        <v>11</v>
      </c>
      <c r="F576" s="37" t="s">
        <v>826</v>
      </c>
      <c r="G576" s="23" t="n">
        <v>1.04</v>
      </c>
      <c r="H576" s="24"/>
      <c r="I576" s="23" t="n">
        <f aca="false">SUM(G576*H576)+G576</f>
        <v>1.04</v>
      </c>
      <c r="J576" s="27"/>
    </row>
    <row r="577" s="25" customFormat="true" ht="15" hidden="false" customHeight="true" outlineLevel="0" collapsed="false">
      <c r="A577" s="26"/>
      <c r="B577" s="27" t="n">
        <v>827</v>
      </c>
      <c r="C577" s="28" t="s">
        <v>829</v>
      </c>
      <c r="D577" s="29" t="n">
        <v>3.57</v>
      </c>
      <c r="E577" s="21" t="s">
        <v>11</v>
      </c>
      <c r="F577" s="37" t="s">
        <v>826</v>
      </c>
      <c r="G577" s="23" t="n">
        <v>1.04</v>
      </c>
      <c r="H577" s="24"/>
      <c r="I577" s="23" t="n">
        <f aca="false">SUM(G577*H577)+G577</f>
        <v>1.04</v>
      </c>
      <c r="J577" s="27"/>
    </row>
    <row r="578" s="25" customFormat="true" ht="15" hidden="false" customHeight="true" outlineLevel="0" collapsed="false">
      <c r="A578" s="26"/>
      <c r="B578" s="27" t="n">
        <v>828</v>
      </c>
      <c r="C578" s="28" t="s">
        <v>830</v>
      </c>
      <c r="D578" s="29" t="n">
        <v>3.57</v>
      </c>
      <c r="E578" s="21" t="s">
        <v>11</v>
      </c>
      <c r="F578" s="37" t="s">
        <v>826</v>
      </c>
      <c r="G578" s="23" t="n">
        <v>1.04</v>
      </c>
      <c r="H578" s="24"/>
      <c r="I578" s="23" t="n">
        <f aca="false">SUM(G578*H578)+G578</f>
        <v>1.04</v>
      </c>
      <c r="J578" s="27"/>
    </row>
    <row r="579" s="25" customFormat="true" ht="15" hidden="false" customHeight="true" outlineLevel="0" collapsed="false">
      <c r="A579" s="26"/>
      <c r="B579" s="27" t="n">
        <v>829</v>
      </c>
      <c r="C579" s="28" t="s">
        <v>831</v>
      </c>
      <c r="D579" s="29" t="n">
        <v>3.57</v>
      </c>
      <c r="E579" s="21" t="s">
        <v>11</v>
      </c>
      <c r="F579" s="37" t="s">
        <v>826</v>
      </c>
      <c r="G579" s="23" t="n">
        <v>1.04</v>
      </c>
      <c r="H579" s="24"/>
      <c r="I579" s="23" t="n">
        <f aca="false">SUM(G579*H579)+G579</f>
        <v>1.04</v>
      </c>
      <c r="J579" s="27"/>
    </row>
    <row r="580" s="25" customFormat="true" ht="15" hidden="false" customHeight="true" outlineLevel="0" collapsed="false">
      <c r="A580" s="26"/>
      <c r="B580" s="27" t="n">
        <v>830</v>
      </c>
      <c r="C580" s="28" t="s">
        <v>832</v>
      </c>
      <c r="D580" s="29" t="n">
        <v>3.57</v>
      </c>
      <c r="E580" s="21" t="s">
        <v>11</v>
      </c>
      <c r="F580" s="37" t="s">
        <v>826</v>
      </c>
      <c r="G580" s="23" t="n">
        <v>1.04</v>
      </c>
      <c r="H580" s="24"/>
      <c r="I580" s="23" t="n">
        <f aca="false">SUM(G580*H580)+G580</f>
        <v>1.04</v>
      </c>
      <c r="J580" s="27"/>
    </row>
    <row r="581" s="25" customFormat="true" ht="15" hidden="false" customHeight="true" outlineLevel="0" collapsed="false">
      <c r="A581" s="26"/>
      <c r="B581" s="27" t="n">
        <v>831</v>
      </c>
      <c r="C581" s="28" t="s">
        <v>833</v>
      </c>
      <c r="D581" s="29" t="n">
        <v>3.57</v>
      </c>
      <c r="E581" s="21" t="s">
        <v>11</v>
      </c>
      <c r="F581" s="37" t="s">
        <v>826</v>
      </c>
      <c r="G581" s="23" t="n">
        <v>1.04</v>
      </c>
      <c r="H581" s="24"/>
      <c r="I581" s="23" t="n">
        <f aca="false">SUM(G581*H581)+G581</f>
        <v>1.04</v>
      </c>
      <c r="J581" s="27"/>
    </row>
    <row r="582" s="25" customFormat="true" ht="15" hidden="false" customHeight="true" outlineLevel="0" collapsed="false">
      <c r="A582" s="18"/>
      <c r="B582" s="18" t="s">
        <v>834</v>
      </c>
      <c r="C582" s="19" t="s">
        <v>835</v>
      </c>
      <c r="D582" s="20" t="n">
        <v>27.2</v>
      </c>
      <c r="E582" s="21" t="s">
        <v>11</v>
      </c>
      <c r="F582" s="22" t="s">
        <v>11</v>
      </c>
      <c r="G582" s="23" t="n">
        <f aca="false">SUM(D582)*0.4</f>
        <v>10.88</v>
      </c>
      <c r="H582" s="24"/>
      <c r="I582" s="23" t="n">
        <f aca="false">SUM(G582*H582)+G582</f>
        <v>10.88</v>
      </c>
      <c r="J582" s="18"/>
    </row>
    <row r="583" s="25" customFormat="true" ht="15" hidden="false" customHeight="true" outlineLevel="0" collapsed="false">
      <c r="A583" s="26"/>
      <c r="B583" s="27" t="n">
        <v>835</v>
      </c>
      <c r="C583" s="28" t="s">
        <v>836</v>
      </c>
      <c r="D583" s="29" t="n">
        <v>51.66</v>
      </c>
      <c r="E583" s="21" t="s">
        <v>11</v>
      </c>
      <c r="F583" s="30" t="s">
        <v>11</v>
      </c>
      <c r="G583" s="23" t="n">
        <f aca="false">SUM(D583)*0.4</f>
        <v>20.664</v>
      </c>
      <c r="H583" s="24"/>
      <c r="I583" s="23" t="n">
        <f aca="false">SUM(G583*H583)+G583</f>
        <v>20.664</v>
      </c>
      <c r="J583" s="27"/>
    </row>
    <row r="584" s="25" customFormat="true" ht="15" hidden="false" customHeight="true" outlineLevel="0" collapsed="false">
      <c r="A584" s="26"/>
      <c r="B584" s="27" t="n">
        <v>836</v>
      </c>
      <c r="C584" s="28" t="s">
        <v>837</v>
      </c>
      <c r="D584" s="29" t="n">
        <v>51.66</v>
      </c>
      <c r="E584" s="21" t="s">
        <v>11</v>
      </c>
      <c r="F584" s="30" t="s">
        <v>11</v>
      </c>
      <c r="G584" s="23" t="n">
        <f aca="false">SUM(D584)*0.4</f>
        <v>20.664</v>
      </c>
      <c r="H584" s="24"/>
      <c r="I584" s="23" t="n">
        <f aca="false">SUM(G584*H584)+G584</f>
        <v>20.664</v>
      </c>
      <c r="J584" s="27"/>
    </row>
    <row r="585" s="25" customFormat="true" ht="15" hidden="false" customHeight="true" outlineLevel="0" collapsed="false">
      <c r="A585" s="18"/>
      <c r="B585" s="18" t="s">
        <v>838</v>
      </c>
      <c r="C585" s="19" t="s">
        <v>839</v>
      </c>
      <c r="D585" s="20" t="n">
        <v>30.66</v>
      </c>
      <c r="E585" s="21" t="s">
        <v>11</v>
      </c>
      <c r="F585" s="22" t="s">
        <v>11</v>
      </c>
      <c r="G585" s="23" t="n">
        <f aca="false">SUM(D585)*0.4</f>
        <v>12.264</v>
      </c>
      <c r="H585" s="24"/>
      <c r="I585" s="23" t="n">
        <f aca="false">SUM(G585*H585)+G585</f>
        <v>12.264</v>
      </c>
      <c r="J585" s="18"/>
    </row>
    <row r="586" s="25" customFormat="true" ht="15" hidden="false" customHeight="true" outlineLevel="0" collapsed="false">
      <c r="A586" s="26"/>
      <c r="B586" s="27" t="n">
        <v>838</v>
      </c>
      <c r="C586" s="28" t="s">
        <v>840</v>
      </c>
      <c r="D586" s="29" t="n">
        <v>37.59</v>
      </c>
      <c r="E586" s="21" t="s">
        <v>11</v>
      </c>
      <c r="F586" s="30" t="s">
        <v>11</v>
      </c>
      <c r="G586" s="23" t="n">
        <f aca="false">SUM(D586)*0.4</f>
        <v>15.036</v>
      </c>
      <c r="H586" s="24"/>
      <c r="I586" s="23" t="n">
        <f aca="false">SUM(G586*H586)+G586</f>
        <v>15.036</v>
      </c>
      <c r="J586" s="27"/>
    </row>
    <row r="587" s="25" customFormat="true" ht="15" hidden="false" customHeight="true" outlineLevel="0" collapsed="false">
      <c r="A587" s="18"/>
      <c r="B587" s="18" t="s">
        <v>841</v>
      </c>
      <c r="C587" s="19" t="s">
        <v>842</v>
      </c>
      <c r="D587" s="20" t="n">
        <v>11.45</v>
      </c>
      <c r="E587" s="21" t="s">
        <v>11</v>
      </c>
      <c r="F587" s="22" t="s">
        <v>11</v>
      </c>
      <c r="G587" s="23" t="n">
        <f aca="false">SUM(D587)*0.4</f>
        <v>4.58</v>
      </c>
      <c r="H587" s="24"/>
      <c r="I587" s="23" t="n">
        <f aca="false">SUM(G587*H587)+G587</f>
        <v>4.58</v>
      </c>
      <c r="J587" s="18"/>
    </row>
    <row r="588" s="25" customFormat="true" ht="15" hidden="false" customHeight="true" outlineLevel="0" collapsed="false">
      <c r="A588" s="18"/>
      <c r="B588" s="18" t="s">
        <v>843</v>
      </c>
      <c r="C588" s="19" t="s">
        <v>844</v>
      </c>
      <c r="D588" s="20" t="n">
        <v>11.45</v>
      </c>
      <c r="E588" s="21" t="s">
        <v>11</v>
      </c>
      <c r="F588" s="22" t="s">
        <v>11</v>
      </c>
      <c r="G588" s="23" t="n">
        <f aca="false">SUM(D588)*0.4</f>
        <v>4.58</v>
      </c>
      <c r="H588" s="24"/>
      <c r="I588" s="23" t="n">
        <f aca="false">SUM(G588*H588)+G588</f>
        <v>4.58</v>
      </c>
      <c r="J588" s="18"/>
    </row>
    <row r="589" s="25" customFormat="true" ht="15" hidden="false" customHeight="true" outlineLevel="0" collapsed="false">
      <c r="A589" s="18"/>
      <c r="B589" s="18" t="s">
        <v>845</v>
      </c>
      <c r="C589" s="19" t="s">
        <v>846</v>
      </c>
      <c r="D589" s="20" t="n">
        <v>11.45</v>
      </c>
      <c r="E589" s="21" t="s">
        <v>11</v>
      </c>
      <c r="F589" s="22" t="s">
        <v>11</v>
      </c>
      <c r="G589" s="23" t="n">
        <f aca="false">SUM(D589)*0.4</f>
        <v>4.58</v>
      </c>
      <c r="H589" s="24"/>
      <c r="I589" s="23" t="n">
        <f aca="false">SUM(G589*H589)+G589</f>
        <v>4.58</v>
      </c>
      <c r="J589" s="18"/>
    </row>
    <row r="590" s="25" customFormat="true" ht="15" hidden="false" customHeight="true" outlineLevel="0" collapsed="false">
      <c r="A590" s="18"/>
      <c r="B590" s="18" t="s">
        <v>847</v>
      </c>
      <c r="C590" s="19" t="s">
        <v>848</v>
      </c>
      <c r="D590" s="20" t="n">
        <v>18.8</v>
      </c>
      <c r="E590" s="21" t="s">
        <v>11</v>
      </c>
      <c r="F590" s="22" t="s">
        <v>11</v>
      </c>
      <c r="G590" s="23" t="n">
        <f aca="false">SUM(D590)*0.4</f>
        <v>7.52</v>
      </c>
      <c r="H590" s="24"/>
      <c r="I590" s="23" t="n">
        <f aca="false">SUM(G590*H590)+G590</f>
        <v>7.52</v>
      </c>
      <c r="J590" s="18"/>
    </row>
    <row r="591" s="25" customFormat="true" ht="15" hidden="false" customHeight="true" outlineLevel="0" collapsed="false">
      <c r="A591" s="18"/>
      <c r="B591" s="18" t="s">
        <v>849</v>
      </c>
      <c r="C591" s="19" t="s">
        <v>850</v>
      </c>
      <c r="D591" s="20" t="n">
        <v>18.8</v>
      </c>
      <c r="E591" s="21" t="s">
        <v>11</v>
      </c>
      <c r="F591" s="22" t="s">
        <v>11</v>
      </c>
      <c r="G591" s="23" t="n">
        <f aca="false">SUM(D591)*0.4</f>
        <v>7.52</v>
      </c>
      <c r="H591" s="24"/>
      <c r="I591" s="23" t="n">
        <f aca="false">SUM(G591*H591)+G591</f>
        <v>7.52</v>
      </c>
      <c r="J591" s="18"/>
    </row>
    <row r="592" s="25" customFormat="true" ht="15" hidden="false" customHeight="true" outlineLevel="0" collapsed="false">
      <c r="A592" s="19"/>
      <c r="B592" s="32" t="n">
        <v>844</v>
      </c>
      <c r="C592" s="19" t="s">
        <v>851</v>
      </c>
      <c r="D592" s="20" t="n">
        <v>18.8</v>
      </c>
      <c r="E592" s="21" t="s">
        <v>11</v>
      </c>
      <c r="F592" s="30" t="s">
        <v>11</v>
      </c>
      <c r="G592" s="23" t="n">
        <f aca="false">SUM(D592)*0.4</f>
        <v>7.52</v>
      </c>
      <c r="H592" s="24"/>
      <c r="I592" s="23" t="n">
        <f aca="false">SUM(G592*H592)+G592</f>
        <v>7.52</v>
      </c>
      <c r="J592" s="32"/>
    </row>
    <row r="593" s="25" customFormat="true" ht="15" hidden="false" customHeight="true" outlineLevel="0" collapsed="false">
      <c r="A593" s="19"/>
      <c r="B593" s="32" t="n">
        <v>845</v>
      </c>
      <c r="C593" s="19" t="s">
        <v>852</v>
      </c>
      <c r="D593" s="20" t="n">
        <v>27.2</v>
      </c>
      <c r="E593" s="21" t="s">
        <v>11</v>
      </c>
      <c r="F593" s="30" t="s">
        <v>11</v>
      </c>
      <c r="G593" s="23" t="n">
        <f aca="false">SUM(D593)*0.4</f>
        <v>10.88</v>
      </c>
      <c r="H593" s="24"/>
      <c r="I593" s="23" t="n">
        <f aca="false">SUM(G593*H593)+G593</f>
        <v>10.88</v>
      </c>
      <c r="J593" s="32"/>
    </row>
    <row r="594" s="25" customFormat="true" ht="15" hidden="false" customHeight="true" outlineLevel="0" collapsed="false">
      <c r="A594" s="18"/>
      <c r="B594" s="18" t="s">
        <v>853</v>
      </c>
      <c r="C594" s="19" t="s">
        <v>854</v>
      </c>
      <c r="D594" s="20" t="n">
        <v>27.2</v>
      </c>
      <c r="E594" s="21" t="s">
        <v>11</v>
      </c>
      <c r="F594" s="22" t="s">
        <v>11</v>
      </c>
      <c r="G594" s="23" t="n">
        <f aca="false">SUM(D594)*0.4</f>
        <v>10.88</v>
      </c>
      <c r="H594" s="24"/>
      <c r="I594" s="23" t="n">
        <f aca="false">SUM(G594*H594)+G594</f>
        <v>10.88</v>
      </c>
      <c r="J594" s="18"/>
    </row>
    <row r="595" s="25" customFormat="true" ht="15" hidden="false" customHeight="true" outlineLevel="0" collapsed="false">
      <c r="A595" s="19"/>
      <c r="B595" s="32" t="n">
        <v>863</v>
      </c>
      <c r="C595" s="19" t="s">
        <v>855</v>
      </c>
      <c r="D595" s="20" t="n">
        <v>2.73</v>
      </c>
      <c r="E595" s="21" t="s">
        <v>11</v>
      </c>
      <c r="F595" s="30" t="s">
        <v>11</v>
      </c>
      <c r="G595" s="23" t="n">
        <f aca="false">SUM(D595)*0.4</f>
        <v>1.092</v>
      </c>
      <c r="H595" s="24"/>
      <c r="I595" s="23" t="n">
        <f aca="false">SUM(G595*H595)+G595</f>
        <v>1.092</v>
      </c>
      <c r="J595" s="32"/>
    </row>
    <row r="596" s="25" customFormat="true" ht="15" hidden="false" customHeight="true" outlineLevel="0" collapsed="false">
      <c r="A596" s="19"/>
      <c r="B596" s="32" t="n">
        <v>864</v>
      </c>
      <c r="C596" s="19" t="s">
        <v>856</v>
      </c>
      <c r="D596" s="20" t="n">
        <v>2.73</v>
      </c>
      <c r="E596" s="21" t="s">
        <v>11</v>
      </c>
      <c r="F596" s="30" t="s">
        <v>11</v>
      </c>
      <c r="G596" s="23" t="n">
        <f aca="false">SUM(D596)*0.4</f>
        <v>1.092</v>
      </c>
      <c r="H596" s="24"/>
      <c r="I596" s="23" t="n">
        <f aca="false">SUM(G596*H596)+G596</f>
        <v>1.092</v>
      </c>
      <c r="J596" s="32"/>
    </row>
    <row r="597" s="25" customFormat="true" ht="15" hidden="false" customHeight="true" outlineLevel="0" collapsed="false">
      <c r="A597" s="19"/>
      <c r="B597" s="32" t="n">
        <v>865</v>
      </c>
      <c r="C597" s="19" t="s">
        <v>857</v>
      </c>
      <c r="D597" s="20" t="n">
        <v>2.73</v>
      </c>
      <c r="E597" s="21" t="s">
        <v>11</v>
      </c>
      <c r="F597" s="30" t="s">
        <v>11</v>
      </c>
      <c r="G597" s="23" t="n">
        <f aca="false">SUM(D597)*0.4</f>
        <v>1.092</v>
      </c>
      <c r="H597" s="24"/>
      <c r="I597" s="23" t="n">
        <f aca="false">SUM(G597*H597)+G597</f>
        <v>1.092</v>
      </c>
      <c r="J597" s="32"/>
    </row>
    <row r="598" s="25" customFormat="true" ht="15" hidden="false" customHeight="true" outlineLevel="0" collapsed="false">
      <c r="A598" s="19"/>
      <c r="B598" s="32" t="n">
        <v>866</v>
      </c>
      <c r="C598" s="19" t="s">
        <v>858</v>
      </c>
      <c r="D598" s="20" t="n">
        <v>2.73</v>
      </c>
      <c r="E598" s="21" t="s">
        <v>11</v>
      </c>
      <c r="F598" s="30" t="s">
        <v>11</v>
      </c>
      <c r="G598" s="23" t="n">
        <f aca="false">SUM(D598)*0.4</f>
        <v>1.092</v>
      </c>
      <c r="H598" s="24"/>
      <c r="I598" s="23" t="n">
        <f aca="false">SUM(G598*H598)+G598</f>
        <v>1.092</v>
      </c>
      <c r="J598" s="32"/>
    </row>
    <row r="599" s="25" customFormat="true" ht="15" hidden="false" customHeight="true" outlineLevel="0" collapsed="false">
      <c r="A599" s="18"/>
      <c r="B599" s="18" t="s">
        <v>859</v>
      </c>
      <c r="C599" s="19" t="s">
        <v>860</v>
      </c>
      <c r="D599" s="20" t="n">
        <v>2.73</v>
      </c>
      <c r="E599" s="21" t="s">
        <v>11</v>
      </c>
      <c r="F599" s="22" t="s">
        <v>11</v>
      </c>
      <c r="G599" s="23" t="n">
        <f aca="false">SUM(D599)*0.4</f>
        <v>1.092</v>
      </c>
      <c r="H599" s="24"/>
      <c r="I599" s="23" t="n">
        <f aca="false">SUM(G599*H599)+G599</f>
        <v>1.092</v>
      </c>
      <c r="J599" s="18"/>
    </row>
    <row r="600" s="25" customFormat="true" ht="15" hidden="false" customHeight="true" outlineLevel="0" collapsed="false">
      <c r="A600" s="18"/>
      <c r="B600" s="18" t="s">
        <v>861</v>
      </c>
      <c r="C600" s="19" t="s">
        <v>862</v>
      </c>
      <c r="D600" s="20" t="n">
        <v>2.73</v>
      </c>
      <c r="E600" s="21" t="s">
        <v>11</v>
      </c>
      <c r="F600" s="22" t="s">
        <v>11</v>
      </c>
      <c r="G600" s="23" t="n">
        <f aca="false">SUM(D600)*0.4</f>
        <v>1.092</v>
      </c>
      <c r="H600" s="24"/>
      <c r="I600" s="23" t="n">
        <f aca="false">SUM(G600*H600)+G600</f>
        <v>1.092</v>
      </c>
      <c r="J600" s="18"/>
    </row>
    <row r="601" s="25" customFormat="true" ht="15" hidden="false" customHeight="true" outlineLevel="0" collapsed="false">
      <c r="A601" s="18"/>
      <c r="B601" s="18" t="s">
        <v>863</v>
      </c>
      <c r="C601" s="19" t="s">
        <v>864</v>
      </c>
      <c r="D601" s="20" t="n">
        <v>3.57</v>
      </c>
      <c r="E601" s="21" t="s">
        <v>11</v>
      </c>
      <c r="F601" s="30" t="s">
        <v>11</v>
      </c>
      <c r="G601" s="23" t="n">
        <f aca="false">SUM(D601)*0.4</f>
        <v>1.428</v>
      </c>
      <c r="H601" s="24"/>
      <c r="I601" s="23" t="n">
        <f aca="false">SUM(G601*H601)+G601</f>
        <v>1.428</v>
      </c>
      <c r="J601" s="18"/>
    </row>
    <row r="602" s="25" customFormat="true" ht="15" hidden="false" customHeight="true" outlineLevel="0" collapsed="false">
      <c r="A602" s="18"/>
      <c r="B602" s="18" t="s">
        <v>865</v>
      </c>
      <c r="C602" s="19" t="s">
        <v>866</v>
      </c>
      <c r="D602" s="20" t="n">
        <v>3.57</v>
      </c>
      <c r="E602" s="21" t="s">
        <v>11</v>
      </c>
      <c r="F602" s="30" t="s">
        <v>11</v>
      </c>
      <c r="G602" s="23" t="n">
        <f aca="false">SUM(D602)*0.4</f>
        <v>1.428</v>
      </c>
      <c r="H602" s="24"/>
      <c r="I602" s="23" t="n">
        <f aca="false">SUM(G602*H602)+G602</f>
        <v>1.428</v>
      </c>
      <c r="J602" s="18"/>
    </row>
    <row r="603" s="25" customFormat="true" ht="15" hidden="false" customHeight="true" outlineLevel="0" collapsed="false">
      <c r="A603" s="18"/>
      <c r="B603" s="18" t="s">
        <v>867</v>
      </c>
      <c r="C603" s="19" t="s">
        <v>868</v>
      </c>
      <c r="D603" s="20" t="n">
        <v>3.57</v>
      </c>
      <c r="E603" s="21" t="s">
        <v>11</v>
      </c>
      <c r="F603" s="30" t="s">
        <v>11</v>
      </c>
      <c r="G603" s="23" t="n">
        <f aca="false">SUM(D603)*0.4</f>
        <v>1.428</v>
      </c>
      <c r="H603" s="24"/>
      <c r="I603" s="23" t="n">
        <f aca="false">SUM(G603*H603)+G603</f>
        <v>1.428</v>
      </c>
      <c r="J603" s="18"/>
    </row>
    <row r="604" s="25" customFormat="true" ht="15" hidden="false" customHeight="true" outlineLevel="0" collapsed="false">
      <c r="A604" s="18"/>
      <c r="B604" s="18" t="s">
        <v>869</v>
      </c>
      <c r="C604" s="19" t="s">
        <v>870</v>
      </c>
      <c r="D604" s="20" t="n">
        <v>3.36</v>
      </c>
      <c r="E604" s="21" t="s">
        <v>11</v>
      </c>
      <c r="F604" s="37" t="s">
        <v>871</v>
      </c>
      <c r="G604" s="34" t="n">
        <v>1.31</v>
      </c>
      <c r="H604" s="24"/>
      <c r="I604" s="23" t="n">
        <f aca="false">SUM(G604*H604)+G604</f>
        <v>1.31</v>
      </c>
      <c r="J604" s="18"/>
    </row>
    <row r="605" s="25" customFormat="true" ht="15" hidden="false" customHeight="true" outlineLevel="0" collapsed="false">
      <c r="A605" s="18"/>
      <c r="B605" s="18" t="n">
        <v>873</v>
      </c>
      <c r="C605" s="19" t="s">
        <v>872</v>
      </c>
      <c r="D605" s="20" t="n">
        <v>3.36</v>
      </c>
      <c r="E605" s="21" t="s">
        <v>11</v>
      </c>
      <c r="F605" s="37" t="s">
        <v>871</v>
      </c>
      <c r="G605" s="34" t="n">
        <v>1.31</v>
      </c>
      <c r="H605" s="24"/>
      <c r="I605" s="23" t="n">
        <f aca="false">SUM(G605*H605)+G605</f>
        <v>1.31</v>
      </c>
      <c r="J605" s="18"/>
    </row>
    <row r="606" s="25" customFormat="true" ht="15" hidden="false" customHeight="true" outlineLevel="0" collapsed="false">
      <c r="A606" s="18"/>
      <c r="B606" s="18" t="n">
        <v>874</v>
      </c>
      <c r="C606" s="19" t="s">
        <v>873</v>
      </c>
      <c r="D606" s="20" t="n">
        <v>3.36</v>
      </c>
      <c r="E606" s="21" t="s">
        <v>11</v>
      </c>
      <c r="F606" s="37" t="s">
        <v>871</v>
      </c>
      <c r="G606" s="34" t="n">
        <v>1.31</v>
      </c>
      <c r="H606" s="24"/>
      <c r="I606" s="23" t="n">
        <f aca="false">SUM(G606*H606)+G606</f>
        <v>1.31</v>
      </c>
      <c r="J606" s="18"/>
    </row>
    <row r="607" s="25" customFormat="true" ht="15" hidden="false" customHeight="true" outlineLevel="0" collapsed="false">
      <c r="A607" s="18"/>
      <c r="B607" s="18" t="s">
        <v>874</v>
      </c>
      <c r="C607" s="19" t="s">
        <v>875</v>
      </c>
      <c r="D607" s="20" t="n">
        <v>3.36</v>
      </c>
      <c r="E607" s="21" t="s">
        <v>11</v>
      </c>
      <c r="F607" s="37" t="s">
        <v>871</v>
      </c>
      <c r="G607" s="34" t="n">
        <v>1.31</v>
      </c>
      <c r="H607" s="24"/>
      <c r="I607" s="23" t="n">
        <f aca="false">SUM(G607*H607)+G607</f>
        <v>1.31</v>
      </c>
      <c r="J607" s="18"/>
    </row>
    <row r="608" s="25" customFormat="true" ht="15" hidden="false" customHeight="true" outlineLevel="0" collapsed="false">
      <c r="A608" s="18"/>
      <c r="B608" s="18" t="s">
        <v>876</v>
      </c>
      <c r="C608" s="19" t="s">
        <v>877</v>
      </c>
      <c r="D608" s="20" t="n">
        <v>3.36</v>
      </c>
      <c r="E608" s="21" t="s">
        <v>11</v>
      </c>
      <c r="F608" s="37" t="s">
        <v>871</v>
      </c>
      <c r="G608" s="34" t="n">
        <v>1.31</v>
      </c>
      <c r="H608" s="24"/>
      <c r="I608" s="23" t="n">
        <f aca="false">SUM(G608*H608)+G608</f>
        <v>1.31</v>
      </c>
      <c r="J608" s="18"/>
    </row>
    <row r="609" s="25" customFormat="true" ht="15" hidden="false" customHeight="true" outlineLevel="0" collapsed="false">
      <c r="A609" s="18"/>
      <c r="B609" s="18" t="s">
        <v>878</v>
      </c>
      <c r="C609" s="19" t="s">
        <v>879</v>
      </c>
      <c r="D609" s="20" t="n">
        <v>3.36</v>
      </c>
      <c r="E609" s="21" t="s">
        <v>11</v>
      </c>
      <c r="F609" s="37" t="s">
        <v>871</v>
      </c>
      <c r="G609" s="34" t="n">
        <v>1.31</v>
      </c>
      <c r="H609" s="24"/>
      <c r="I609" s="23" t="n">
        <f aca="false">SUM(G609*H609)+G609</f>
        <v>1.31</v>
      </c>
      <c r="J609" s="18"/>
    </row>
    <row r="610" s="25" customFormat="true" ht="15" hidden="false" customHeight="true" outlineLevel="0" collapsed="false">
      <c r="A610" s="18"/>
      <c r="B610" s="18" t="s">
        <v>880</v>
      </c>
      <c r="C610" s="19" t="s">
        <v>881</v>
      </c>
      <c r="D610" s="20" t="n">
        <v>3.94</v>
      </c>
      <c r="E610" s="21" t="s">
        <v>11</v>
      </c>
      <c r="F610" s="30" t="s">
        <v>11</v>
      </c>
      <c r="G610" s="23" t="n">
        <f aca="false">SUM(D610)*0.4</f>
        <v>1.576</v>
      </c>
      <c r="H610" s="24"/>
      <c r="I610" s="23" t="n">
        <f aca="false">SUM(G610*H610)+G610</f>
        <v>1.576</v>
      </c>
      <c r="J610" s="18"/>
    </row>
    <row r="611" s="25" customFormat="true" ht="15" hidden="false" customHeight="true" outlineLevel="0" collapsed="false">
      <c r="A611" s="18"/>
      <c r="B611" s="18" t="s">
        <v>882</v>
      </c>
      <c r="C611" s="19" t="s">
        <v>883</v>
      </c>
      <c r="D611" s="20" t="n">
        <v>3.94</v>
      </c>
      <c r="E611" s="21" t="s">
        <v>11</v>
      </c>
      <c r="F611" s="30" t="s">
        <v>11</v>
      </c>
      <c r="G611" s="23" t="n">
        <f aca="false">SUM(D611)*0.4</f>
        <v>1.576</v>
      </c>
      <c r="H611" s="24"/>
      <c r="I611" s="23" t="n">
        <f aca="false">SUM(G611*H611)+G611</f>
        <v>1.576</v>
      </c>
      <c r="J611" s="18"/>
    </row>
    <row r="612" s="25" customFormat="true" ht="15" hidden="false" customHeight="true" outlineLevel="0" collapsed="false">
      <c r="A612" s="18"/>
      <c r="B612" s="42" t="n">
        <v>880</v>
      </c>
      <c r="C612" s="28" t="s">
        <v>884</v>
      </c>
      <c r="D612" s="29" t="n">
        <v>3.94</v>
      </c>
      <c r="E612" s="21" t="s">
        <v>11</v>
      </c>
      <c r="F612" s="30" t="s">
        <v>11</v>
      </c>
      <c r="G612" s="23" t="n">
        <f aca="false">SUM(D612)*0.4</f>
        <v>1.576</v>
      </c>
      <c r="H612" s="24"/>
      <c r="I612" s="23" t="n">
        <f aca="false">SUM(G612*H612)+G612</f>
        <v>1.576</v>
      </c>
      <c r="J612" s="42"/>
    </row>
    <row r="613" s="25" customFormat="true" ht="15" hidden="false" customHeight="true" outlineLevel="0" collapsed="false">
      <c r="A613" s="18"/>
      <c r="B613" s="18" t="s">
        <v>885</v>
      </c>
      <c r="C613" s="19" t="s">
        <v>886</v>
      </c>
      <c r="D613" s="20" t="n">
        <v>79.59</v>
      </c>
      <c r="E613" s="21" t="s">
        <v>11</v>
      </c>
      <c r="F613" s="22" t="s">
        <v>11</v>
      </c>
      <c r="G613" s="23" t="n">
        <f aca="false">SUM(D613)*0.4</f>
        <v>31.836</v>
      </c>
      <c r="H613" s="24"/>
      <c r="I613" s="23" t="n">
        <f aca="false">SUM(G613*H613)+G613</f>
        <v>31.836</v>
      </c>
      <c r="J613" s="18"/>
    </row>
    <row r="614" s="25" customFormat="true" ht="15" hidden="false" customHeight="true" outlineLevel="0" collapsed="false">
      <c r="A614" s="26"/>
      <c r="B614" s="27" t="n">
        <v>883</v>
      </c>
      <c r="C614" s="28" t="s">
        <v>887</v>
      </c>
      <c r="D614" s="29" t="n">
        <v>290</v>
      </c>
      <c r="E614" s="21" t="s">
        <v>11</v>
      </c>
      <c r="F614" s="30" t="s">
        <v>11</v>
      </c>
      <c r="G614" s="23" t="n">
        <f aca="false">SUM(D614)*0.4</f>
        <v>116</v>
      </c>
      <c r="H614" s="24"/>
      <c r="I614" s="23" t="n">
        <f aca="false">SUM(G614*H614)+G614</f>
        <v>116</v>
      </c>
      <c r="J614" s="27"/>
    </row>
    <row r="615" s="25" customFormat="true" ht="15" hidden="false" customHeight="true" outlineLevel="0" collapsed="false">
      <c r="A615" s="26"/>
      <c r="B615" s="27" t="n">
        <v>884</v>
      </c>
      <c r="C615" s="28" t="s">
        <v>888</v>
      </c>
      <c r="D615" s="29" t="n">
        <v>290</v>
      </c>
      <c r="E615" s="21" t="s">
        <v>11</v>
      </c>
      <c r="F615" s="30" t="s">
        <v>11</v>
      </c>
      <c r="G615" s="23" t="n">
        <f aca="false">SUM(D615)*0.4</f>
        <v>116</v>
      </c>
      <c r="H615" s="24"/>
      <c r="I615" s="23" t="n">
        <f aca="false">SUM(G615*H615)+G615</f>
        <v>116</v>
      </c>
      <c r="J615" s="27"/>
    </row>
    <row r="616" s="25" customFormat="true" ht="15" hidden="false" customHeight="true" outlineLevel="0" collapsed="false">
      <c r="A616" s="26"/>
      <c r="B616" s="27" t="n">
        <v>885</v>
      </c>
      <c r="C616" s="28" t="s">
        <v>889</v>
      </c>
      <c r="D616" s="29" t="n">
        <v>298</v>
      </c>
      <c r="E616" s="21" t="s">
        <v>11</v>
      </c>
      <c r="F616" s="41" t="s">
        <v>11</v>
      </c>
      <c r="G616" s="23" t="n">
        <f aca="false">SUM(D616)*0.4</f>
        <v>119.2</v>
      </c>
      <c r="H616" s="24"/>
      <c r="I616" s="23" t="n">
        <f aca="false">SUM(G616*H616)+G616</f>
        <v>119.2</v>
      </c>
      <c r="J616" s="27"/>
    </row>
    <row r="617" s="25" customFormat="true" ht="15" hidden="false" customHeight="true" outlineLevel="0" collapsed="false">
      <c r="A617" s="26"/>
      <c r="B617" s="27" t="n">
        <v>886</v>
      </c>
      <c r="C617" s="28" t="s">
        <v>890</v>
      </c>
      <c r="D617" s="29" t="n">
        <v>298</v>
      </c>
      <c r="E617" s="21" t="s">
        <v>11</v>
      </c>
      <c r="F617" s="41" t="s">
        <v>11</v>
      </c>
      <c r="G617" s="23" t="n">
        <f aca="false">SUM(D617)*0.4</f>
        <v>119.2</v>
      </c>
      <c r="H617" s="24"/>
      <c r="I617" s="23" t="n">
        <f aca="false">SUM(G617*H617)+G617</f>
        <v>119.2</v>
      </c>
      <c r="J617" s="27"/>
    </row>
    <row r="618" s="25" customFormat="true" ht="15" hidden="false" customHeight="true" outlineLevel="0" collapsed="false">
      <c r="A618" s="26"/>
      <c r="B618" s="27" t="n">
        <v>887</v>
      </c>
      <c r="C618" s="28" t="s">
        <v>891</v>
      </c>
      <c r="D618" s="29" t="n">
        <v>345</v>
      </c>
      <c r="E618" s="21" t="s">
        <v>11</v>
      </c>
      <c r="F618" s="41" t="s">
        <v>11</v>
      </c>
      <c r="G618" s="23" t="n">
        <f aca="false">SUM(D618)*0.4</f>
        <v>138</v>
      </c>
      <c r="H618" s="24"/>
      <c r="I618" s="23" t="n">
        <f aca="false">SUM(G618*H618)+G618</f>
        <v>138</v>
      </c>
      <c r="J618" s="27"/>
    </row>
    <row r="619" s="25" customFormat="true" ht="15" hidden="false" customHeight="true" outlineLevel="0" collapsed="false">
      <c r="A619" s="26"/>
      <c r="B619" s="27" t="n">
        <v>888</v>
      </c>
      <c r="C619" s="28" t="s">
        <v>892</v>
      </c>
      <c r="D619" s="29" t="n">
        <v>345</v>
      </c>
      <c r="E619" s="21" t="s">
        <v>11</v>
      </c>
      <c r="F619" s="41" t="s">
        <v>11</v>
      </c>
      <c r="G619" s="23" t="n">
        <f aca="false">SUM(D619)*0.4</f>
        <v>138</v>
      </c>
      <c r="H619" s="24"/>
      <c r="I619" s="23" t="n">
        <f aca="false">SUM(G619*H619)+G619</f>
        <v>138</v>
      </c>
      <c r="J619" s="27"/>
    </row>
    <row r="620" s="25" customFormat="true" ht="15" hidden="false" customHeight="true" outlineLevel="0" collapsed="false">
      <c r="A620" s="26"/>
      <c r="B620" s="27" t="n">
        <v>889</v>
      </c>
      <c r="C620" s="28" t="s">
        <v>893</v>
      </c>
      <c r="D620" s="29" t="n">
        <v>576.45</v>
      </c>
      <c r="E620" s="21" t="s">
        <v>11</v>
      </c>
      <c r="F620" s="41" t="s">
        <v>11</v>
      </c>
      <c r="G620" s="23" t="n">
        <f aca="false">SUM(D620)*0.4</f>
        <v>230.58</v>
      </c>
      <c r="H620" s="24"/>
      <c r="I620" s="23" t="n">
        <f aca="false">SUM(G620*H620)+G620</f>
        <v>230.58</v>
      </c>
      <c r="J620" s="27"/>
    </row>
    <row r="621" s="25" customFormat="true" ht="15" hidden="false" customHeight="true" outlineLevel="0" collapsed="false">
      <c r="A621" s="26"/>
      <c r="B621" s="27" t="n">
        <v>890</v>
      </c>
      <c r="C621" s="28" t="s">
        <v>894</v>
      </c>
      <c r="D621" s="29" t="n">
        <v>576.45</v>
      </c>
      <c r="E621" s="21" t="s">
        <v>11</v>
      </c>
      <c r="F621" s="30" t="s">
        <v>11</v>
      </c>
      <c r="G621" s="23" t="n">
        <f aca="false">SUM(D621)*0.4</f>
        <v>230.58</v>
      </c>
      <c r="H621" s="24"/>
      <c r="I621" s="23" t="n">
        <f aca="false">SUM(G621*H621)+G621</f>
        <v>230.58</v>
      </c>
      <c r="J621" s="27"/>
    </row>
    <row r="622" s="25" customFormat="true" ht="15" hidden="false" customHeight="true" outlineLevel="0" collapsed="false">
      <c r="A622" s="18"/>
      <c r="B622" s="18" t="s">
        <v>895</v>
      </c>
      <c r="C622" s="19" t="s">
        <v>896</v>
      </c>
      <c r="D622" s="20" t="n">
        <v>103.95</v>
      </c>
      <c r="E622" s="21" t="s">
        <v>11</v>
      </c>
      <c r="F622" s="30" t="s">
        <v>11</v>
      </c>
      <c r="G622" s="23" t="n">
        <f aca="false">SUM(D622)*0.4</f>
        <v>41.58</v>
      </c>
      <c r="H622" s="24"/>
      <c r="I622" s="23" t="n">
        <f aca="false">SUM(G622*H622)+G622</f>
        <v>41.58</v>
      </c>
      <c r="J622" s="18"/>
    </row>
    <row r="623" s="25" customFormat="true" ht="15" hidden="false" customHeight="true" outlineLevel="0" collapsed="false">
      <c r="A623" s="18"/>
      <c r="B623" s="18" t="s">
        <v>897</v>
      </c>
      <c r="C623" s="19" t="s">
        <v>898</v>
      </c>
      <c r="D623" s="20" t="n">
        <v>103.95</v>
      </c>
      <c r="E623" s="21" t="s">
        <v>11</v>
      </c>
      <c r="F623" s="30" t="s">
        <v>11</v>
      </c>
      <c r="G623" s="23" t="n">
        <f aca="false">SUM(D623)*0.4</f>
        <v>41.58</v>
      </c>
      <c r="H623" s="24"/>
      <c r="I623" s="23" t="n">
        <f aca="false">SUM(G623*H623)+G623</f>
        <v>41.58</v>
      </c>
      <c r="J623" s="18"/>
    </row>
    <row r="624" s="25" customFormat="true" ht="15" hidden="false" customHeight="true" outlineLevel="0" collapsed="false">
      <c r="A624" s="18"/>
      <c r="B624" s="18" t="s">
        <v>899</v>
      </c>
      <c r="C624" s="19" t="s">
        <v>900</v>
      </c>
      <c r="D624" s="20" t="n">
        <v>145.95</v>
      </c>
      <c r="E624" s="21" t="s">
        <v>11</v>
      </c>
      <c r="F624" s="30" t="s">
        <v>11</v>
      </c>
      <c r="G624" s="23" t="n">
        <f aca="false">SUM(D624)*0.4</f>
        <v>58.38</v>
      </c>
      <c r="H624" s="24"/>
      <c r="I624" s="23" t="n">
        <f aca="false">SUM(G624*H624)+G624</f>
        <v>58.38</v>
      </c>
      <c r="J624" s="18"/>
    </row>
    <row r="625" s="25" customFormat="true" ht="15" hidden="false" customHeight="true" outlineLevel="0" collapsed="false">
      <c r="A625" s="26"/>
      <c r="B625" s="27" t="n">
        <v>894</v>
      </c>
      <c r="C625" s="28" t="s">
        <v>901</v>
      </c>
      <c r="D625" s="59" t="n">
        <v>145.95</v>
      </c>
      <c r="E625" s="21" t="s">
        <v>11</v>
      </c>
      <c r="F625" s="30" t="s">
        <v>11</v>
      </c>
      <c r="G625" s="23" t="n">
        <f aca="false">SUM(D625)*0.4</f>
        <v>58.38</v>
      </c>
      <c r="H625" s="24"/>
      <c r="I625" s="23" t="n">
        <f aca="false">SUM(G625*H625)+G625</f>
        <v>58.38</v>
      </c>
      <c r="J625" s="27"/>
    </row>
    <row r="626" s="25" customFormat="true" ht="15" hidden="false" customHeight="true" outlineLevel="0" collapsed="false">
      <c r="A626" s="18"/>
      <c r="B626" s="18" t="s">
        <v>902</v>
      </c>
      <c r="C626" s="19" t="s">
        <v>903</v>
      </c>
      <c r="D626" s="59" t="n">
        <v>177.45</v>
      </c>
      <c r="E626" s="21" t="s">
        <v>11</v>
      </c>
      <c r="F626" s="30" t="s">
        <v>11</v>
      </c>
      <c r="G626" s="23" t="n">
        <f aca="false">SUM(D626)*0.4</f>
        <v>70.98</v>
      </c>
      <c r="H626" s="24"/>
      <c r="I626" s="23" t="n">
        <f aca="false">SUM(G626*H626)+G626</f>
        <v>70.98</v>
      </c>
      <c r="J626" s="18"/>
    </row>
    <row r="627" s="25" customFormat="true" ht="15" hidden="false" customHeight="true" outlineLevel="0" collapsed="false">
      <c r="A627" s="26"/>
      <c r="B627" s="27" t="n">
        <v>896</v>
      </c>
      <c r="C627" s="28" t="s">
        <v>904</v>
      </c>
      <c r="D627" s="59" t="n">
        <v>177.45</v>
      </c>
      <c r="E627" s="21" t="s">
        <v>11</v>
      </c>
      <c r="F627" s="30" t="s">
        <v>11</v>
      </c>
      <c r="G627" s="23" t="n">
        <f aca="false">SUM(D627)*0.4</f>
        <v>70.98</v>
      </c>
      <c r="H627" s="24"/>
      <c r="I627" s="23" t="n">
        <f aca="false">SUM(G627*H627)+G627</f>
        <v>70.98</v>
      </c>
      <c r="J627" s="27"/>
    </row>
    <row r="628" s="25" customFormat="true" ht="15" hidden="false" customHeight="true" outlineLevel="0" collapsed="false">
      <c r="A628" s="26"/>
      <c r="B628" s="27" t="n">
        <v>899</v>
      </c>
      <c r="C628" s="28" t="s">
        <v>905</v>
      </c>
      <c r="D628" s="29" t="n">
        <v>24.15</v>
      </c>
      <c r="E628" s="21" t="s">
        <v>11</v>
      </c>
      <c r="F628" s="30" t="s">
        <v>11</v>
      </c>
      <c r="G628" s="23" t="n">
        <f aca="false">SUM(D628)*0.4</f>
        <v>9.66</v>
      </c>
      <c r="H628" s="24"/>
      <c r="I628" s="23" t="n">
        <f aca="false">SUM(G628*H628)+G628</f>
        <v>9.66</v>
      </c>
      <c r="J628" s="27"/>
    </row>
    <row r="629" s="25" customFormat="true" ht="15" hidden="false" customHeight="true" outlineLevel="0" collapsed="false">
      <c r="A629" s="18"/>
      <c r="B629" s="18" t="s">
        <v>906</v>
      </c>
      <c r="C629" s="19" t="s">
        <v>907</v>
      </c>
      <c r="D629" s="20" t="n">
        <v>30.45</v>
      </c>
      <c r="E629" s="21" t="s">
        <v>11</v>
      </c>
      <c r="F629" s="22" t="s">
        <v>11</v>
      </c>
      <c r="G629" s="23" t="n">
        <f aca="false">SUM(D629)*0.4</f>
        <v>12.18</v>
      </c>
      <c r="H629" s="24"/>
      <c r="I629" s="23" t="n">
        <f aca="false">SUM(G629*H629)+G629</f>
        <v>12.18</v>
      </c>
      <c r="J629" s="18"/>
    </row>
    <row r="630" s="25" customFormat="true" ht="15" hidden="false" customHeight="true" outlineLevel="0" collapsed="false">
      <c r="A630" s="18"/>
      <c r="B630" s="18" t="s">
        <v>908</v>
      </c>
      <c r="C630" s="19" t="s">
        <v>909</v>
      </c>
      <c r="D630" s="20" t="n">
        <v>30.45</v>
      </c>
      <c r="E630" s="21" t="s">
        <v>11</v>
      </c>
      <c r="F630" s="22" t="s">
        <v>11</v>
      </c>
      <c r="G630" s="23" t="n">
        <f aca="false">SUM(D630)*0.4</f>
        <v>12.18</v>
      </c>
      <c r="H630" s="24"/>
      <c r="I630" s="23" t="n">
        <f aca="false">SUM(G630*H630)+G630</f>
        <v>12.18</v>
      </c>
      <c r="J630" s="18"/>
    </row>
    <row r="631" s="25" customFormat="true" ht="15" hidden="false" customHeight="true" outlineLevel="0" collapsed="false">
      <c r="A631" s="18"/>
      <c r="B631" s="18" t="s">
        <v>910</v>
      </c>
      <c r="C631" s="19" t="s">
        <v>911</v>
      </c>
      <c r="D631" s="20" t="n">
        <v>45.05</v>
      </c>
      <c r="E631" s="21" t="s">
        <v>11</v>
      </c>
      <c r="F631" s="22" t="s">
        <v>11</v>
      </c>
      <c r="G631" s="23" t="n">
        <f aca="false">SUM(D631)*0.4</f>
        <v>18.02</v>
      </c>
      <c r="H631" s="24"/>
      <c r="I631" s="23" t="n">
        <f aca="false">SUM(G631*H631)+G631</f>
        <v>18.02</v>
      </c>
      <c r="J631" s="18"/>
    </row>
    <row r="632" s="25" customFormat="true" ht="15" hidden="false" customHeight="true" outlineLevel="0" collapsed="false">
      <c r="A632" s="26"/>
      <c r="B632" s="27" t="n">
        <v>938</v>
      </c>
      <c r="C632" s="28" t="s">
        <v>912</v>
      </c>
      <c r="D632" s="29" t="n">
        <v>45.05</v>
      </c>
      <c r="E632" s="21" t="s">
        <v>11</v>
      </c>
      <c r="F632" s="30" t="s">
        <v>11</v>
      </c>
      <c r="G632" s="23" t="n">
        <f aca="false">SUM(D632)*0.4</f>
        <v>18.02</v>
      </c>
      <c r="H632" s="24"/>
      <c r="I632" s="23" t="n">
        <f aca="false">SUM(G632*H632)+G632</f>
        <v>18.02</v>
      </c>
      <c r="J632" s="27"/>
    </row>
    <row r="633" s="25" customFormat="true" ht="15" hidden="false" customHeight="true" outlineLevel="0" collapsed="false">
      <c r="A633" s="26"/>
      <c r="B633" s="27" t="n">
        <v>939</v>
      </c>
      <c r="C633" s="28" t="s">
        <v>913</v>
      </c>
      <c r="D633" s="29" t="n">
        <v>56.6</v>
      </c>
      <c r="E633" s="21" t="s">
        <v>11</v>
      </c>
      <c r="F633" s="30" t="s">
        <v>11</v>
      </c>
      <c r="G633" s="23" t="n">
        <f aca="false">SUM(D633)*0.4</f>
        <v>22.64</v>
      </c>
      <c r="H633" s="24"/>
      <c r="I633" s="23" t="n">
        <f aca="false">SUM(G633*H633)+G633</f>
        <v>22.64</v>
      </c>
      <c r="J633" s="27"/>
    </row>
    <row r="634" s="25" customFormat="true" ht="15" hidden="false" customHeight="true" outlineLevel="0" collapsed="false">
      <c r="A634" s="26"/>
      <c r="B634" s="27" t="n">
        <v>940</v>
      </c>
      <c r="C634" s="28" t="s">
        <v>914</v>
      </c>
      <c r="D634" s="29" t="n">
        <v>56.6</v>
      </c>
      <c r="E634" s="21" t="s">
        <v>11</v>
      </c>
      <c r="F634" s="30" t="s">
        <v>11</v>
      </c>
      <c r="G634" s="23" t="n">
        <f aca="false">SUM(D634)*0.4</f>
        <v>22.64</v>
      </c>
      <c r="H634" s="24"/>
      <c r="I634" s="23" t="n">
        <f aca="false">SUM(G634*H634)+G634</f>
        <v>22.64</v>
      </c>
      <c r="J634" s="27"/>
    </row>
    <row r="635" s="25" customFormat="true" ht="15" hidden="false" customHeight="true" outlineLevel="0" collapsed="false">
      <c r="A635" s="18"/>
      <c r="B635" s="18" t="s">
        <v>915</v>
      </c>
      <c r="C635" s="19" t="s">
        <v>916</v>
      </c>
      <c r="D635" s="20" t="n">
        <v>73.4</v>
      </c>
      <c r="E635" s="21" t="s">
        <v>11</v>
      </c>
      <c r="F635" s="22" t="s">
        <v>11</v>
      </c>
      <c r="G635" s="23" t="n">
        <f aca="false">SUM(D635)*0.4</f>
        <v>29.36</v>
      </c>
      <c r="H635" s="24"/>
      <c r="I635" s="23" t="n">
        <f aca="false">SUM(G635*H635)+G635</f>
        <v>29.36</v>
      </c>
      <c r="J635" s="18"/>
    </row>
    <row r="636" s="25" customFormat="true" ht="15" hidden="false" customHeight="true" outlineLevel="0" collapsed="false">
      <c r="A636" s="18"/>
      <c r="B636" s="18" t="s">
        <v>917</v>
      </c>
      <c r="C636" s="19" t="s">
        <v>918</v>
      </c>
      <c r="D636" s="20" t="n">
        <v>73.4</v>
      </c>
      <c r="E636" s="21" t="s">
        <v>11</v>
      </c>
      <c r="F636" s="22" t="s">
        <v>11</v>
      </c>
      <c r="G636" s="23" t="n">
        <f aca="false">SUM(D636)*0.4</f>
        <v>29.36</v>
      </c>
      <c r="H636" s="24"/>
      <c r="I636" s="23" t="n">
        <f aca="false">SUM(G636*H636)+G636</f>
        <v>29.36</v>
      </c>
      <c r="J636" s="18"/>
    </row>
    <row r="637" s="25" customFormat="true" ht="15" hidden="false" customHeight="true" outlineLevel="0" collapsed="false">
      <c r="A637" s="33"/>
      <c r="B637" s="18" t="s">
        <v>919</v>
      </c>
      <c r="C637" s="19" t="s">
        <v>920</v>
      </c>
      <c r="D637" s="20" t="n">
        <v>3.2</v>
      </c>
      <c r="E637" s="21" t="s">
        <v>11</v>
      </c>
      <c r="F637" s="39" t="s">
        <v>11</v>
      </c>
      <c r="G637" s="23" t="n">
        <f aca="false">SUM(D637)*0.4</f>
        <v>1.28</v>
      </c>
      <c r="H637" s="24"/>
      <c r="I637" s="23" t="n">
        <f aca="false">SUM(G637*H637)+G637</f>
        <v>1.28</v>
      </c>
      <c r="J637" s="18"/>
      <c r="K637" s="10"/>
      <c r="L637" s="10"/>
    </row>
    <row r="638" s="25" customFormat="true" ht="15" hidden="false" customHeight="true" outlineLevel="0" collapsed="false">
      <c r="A638" s="26"/>
      <c r="B638" s="27" t="n">
        <v>945</v>
      </c>
      <c r="C638" s="28" t="s">
        <v>921</v>
      </c>
      <c r="D638" s="29" t="n">
        <v>61.95</v>
      </c>
      <c r="E638" s="21" t="s">
        <v>11</v>
      </c>
      <c r="F638" s="41" t="s">
        <v>11</v>
      </c>
      <c r="G638" s="23" t="n">
        <f aca="false">SUM(D638)*0.4</f>
        <v>24.78</v>
      </c>
      <c r="H638" s="48" t="n">
        <v>0.1</v>
      </c>
      <c r="I638" s="23" t="n">
        <f aca="false">SUM(G638*H638)+G638</f>
        <v>27.258</v>
      </c>
      <c r="J638" s="27"/>
    </row>
    <row r="639" s="25" customFormat="true" ht="15" hidden="false" customHeight="true" outlineLevel="0" collapsed="false">
      <c r="A639" s="26"/>
      <c r="B639" s="27" t="n">
        <v>946</v>
      </c>
      <c r="C639" s="28" t="s">
        <v>922</v>
      </c>
      <c r="D639" s="29" t="n">
        <v>61.95</v>
      </c>
      <c r="E639" s="21" t="s">
        <v>11</v>
      </c>
      <c r="F639" s="30" t="s">
        <v>11</v>
      </c>
      <c r="G639" s="23" t="n">
        <f aca="false">SUM(D639)*0.4</f>
        <v>24.78</v>
      </c>
      <c r="H639" s="48" t="n">
        <v>0.1</v>
      </c>
      <c r="I639" s="23" t="n">
        <f aca="false">SUM(G639*H639)+G639</f>
        <v>27.258</v>
      </c>
      <c r="J639" s="27"/>
    </row>
    <row r="640" s="25" customFormat="true" ht="15" hidden="false" customHeight="true" outlineLevel="0" collapsed="false">
      <c r="A640" s="26"/>
      <c r="B640" s="27" t="n">
        <v>953</v>
      </c>
      <c r="C640" s="28" t="s">
        <v>923</v>
      </c>
      <c r="D640" s="29" t="n">
        <v>183.75</v>
      </c>
      <c r="E640" s="21" t="s">
        <v>11</v>
      </c>
      <c r="F640" s="30" t="s">
        <v>11</v>
      </c>
      <c r="G640" s="23" t="n">
        <f aca="false">SUM(D640)*0.4</f>
        <v>73.5</v>
      </c>
      <c r="H640" s="24"/>
      <c r="I640" s="23" t="n">
        <f aca="false">SUM(G640*H640)+G640</f>
        <v>73.5</v>
      </c>
      <c r="J640" s="27"/>
    </row>
    <row r="641" s="25" customFormat="true" ht="15" hidden="false" customHeight="true" outlineLevel="0" collapsed="false">
      <c r="A641" s="26"/>
      <c r="B641" s="27" t="n">
        <v>954</v>
      </c>
      <c r="C641" s="28" t="s">
        <v>924</v>
      </c>
      <c r="D641" s="29" t="n">
        <v>245</v>
      </c>
      <c r="E641" s="21" t="s">
        <v>11</v>
      </c>
      <c r="F641" s="30" t="s">
        <v>11</v>
      </c>
      <c r="G641" s="23" t="n">
        <f aca="false">SUM(D641)*0.4</f>
        <v>98</v>
      </c>
      <c r="H641" s="24"/>
      <c r="I641" s="23" t="n">
        <f aca="false">SUM(G641*H641)+G641</f>
        <v>98</v>
      </c>
      <c r="J641" s="27"/>
    </row>
    <row r="642" s="25" customFormat="true" ht="15" hidden="false" customHeight="true" outlineLevel="0" collapsed="false">
      <c r="A642" s="26"/>
      <c r="B642" s="27" t="n">
        <v>955</v>
      </c>
      <c r="C642" s="28" t="s">
        <v>925</v>
      </c>
      <c r="D642" s="29" t="n">
        <v>315</v>
      </c>
      <c r="E642" s="21" t="s">
        <v>11</v>
      </c>
      <c r="F642" s="41" t="s">
        <v>11</v>
      </c>
      <c r="G642" s="23" t="n">
        <f aca="false">SUM(D642)*0.4</f>
        <v>126</v>
      </c>
      <c r="H642" s="24"/>
      <c r="I642" s="23" t="n">
        <f aca="false">SUM(G642*H642)+G642</f>
        <v>126</v>
      </c>
      <c r="J642" s="27"/>
    </row>
    <row r="643" s="25" customFormat="true" ht="15" hidden="false" customHeight="true" outlineLevel="0" collapsed="false">
      <c r="A643" s="18"/>
      <c r="B643" s="18" t="s">
        <v>926</v>
      </c>
      <c r="C643" s="19" t="s">
        <v>927</v>
      </c>
      <c r="D643" s="20" t="n">
        <v>33.5</v>
      </c>
      <c r="E643" s="21" t="s">
        <v>11</v>
      </c>
      <c r="F643" s="22" t="s">
        <v>11</v>
      </c>
      <c r="G643" s="23" t="n">
        <f aca="false">SUM(D643)*0.4</f>
        <v>13.4</v>
      </c>
      <c r="H643" s="24"/>
      <c r="I643" s="23" t="n">
        <f aca="false">SUM(G643*H643)+G643</f>
        <v>13.4</v>
      </c>
      <c r="J643" s="18"/>
    </row>
    <row r="644" s="25" customFormat="true" ht="15" hidden="false" customHeight="true" outlineLevel="0" collapsed="false">
      <c r="A644" s="18"/>
      <c r="B644" s="18" t="s">
        <v>928</v>
      </c>
      <c r="C644" s="19" t="s">
        <v>929</v>
      </c>
      <c r="D644" s="20" t="n">
        <v>33.5</v>
      </c>
      <c r="E644" s="21" t="s">
        <v>11</v>
      </c>
      <c r="F644" s="22" t="s">
        <v>11</v>
      </c>
      <c r="G644" s="23" t="n">
        <f aca="false">SUM(D644)*0.4</f>
        <v>13.4</v>
      </c>
      <c r="H644" s="24"/>
      <c r="I644" s="23" t="n">
        <f aca="false">SUM(G644*H644)+G644</f>
        <v>13.4</v>
      </c>
      <c r="J644" s="18"/>
    </row>
    <row r="645" s="25" customFormat="true" ht="15" hidden="false" customHeight="true" outlineLevel="0" collapsed="false">
      <c r="A645" s="18"/>
      <c r="B645" s="18" t="s">
        <v>930</v>
      </c>
      <c r="C645" s="19" t="s">
        <v>931</v>
      </c>
      <c r="D645" s="20" t="n">
        <v>41.9</v>
      </c>
      <c r="E645" s="21" t="s">
        <v>11</v>
      </c>
      <c r="F645" s="22" t="s">
        <v>11</v>
      </c>
      <c r="G645" s="23" t="n">
        <f aca="false">SUM(D645)*0.4</f>
        <v>16.76</v>
      </c>
      <c r="H645" s="24"/>
      <c r="I645" s="23" t="n">
        <f aca="false">SUM(G645*H645)+G645</f>
        <v>16.76</v>
      </c>
      <c r="J645" s="18"/>
    </row>
    <row r="646" s="25" customFormat="true" ht="15" hidden="false" customHeight="true" outlineLevel="0" collapsed="false">
      <c r="A646" s="18"/>
      <c r="B646" s="18" t="s">
        <v>932</v>
      </c>
      <c r="C646" s="19" t="s">
        <v>933</v>
      </c>
      <c r="D646" s="20" t="n">
        <v>41.9</v>
      </c>
      <c r="E646" s="21" t="s">
        <v>11</v>
      </c>
      <c r="F646" s="22" t="s">
        <v>11</v>
      </c>
      <c r="G646" s="23" t="n">
        <f aca="false">SUM(D646)*0.4</f>
        <v>16.76</v>
      </c>
      <c r="H646" s="24"/>
      <c r="I646" s="23" t="n">
        <f aca="false">SUM(G646*H646)+G646</f>
        <v>16.76</v>
      </c>
      <c r="J646" s="18"/>
    </row>
    <row r="647" s="25" customFormat="true" ht="15" hidden="false" customHeight="true" outlineLevel="0" collapsed="false">
      <c r="A647" s="18"/>
      <c r="B647" s="18" t="s">
        <v>934</v>
      </c>
      <c r="C647" s="19" t="s">
        <v>935</v>
      </c>
      <c r="D647" s="20" t="n">
        <v>69.2</v>
      </c>
      <c r="E647" s="21" t="s">
        <v>11</v>
      </c>
      <c r="F647" s="22" t="s">
        <v>11</v>
      </c>
      <c r="G647" s="23" t="n">
        <f aca="false">SUM(D647)*0.4</f>
        <v>27.68</v>
      </c>
      <c r="H647" s="24"/>
      <c r="I647" s="23" t="n">
        <f aca="false">SUM(G647*H647)+G647</f>
        <v>27.68</v>
      </c>
      <c r="J647" s="18"/>
    </row>
    <row r="648" s="25" customFormat="true" ht="15" hidden="false" customHeight="true" outlineLevel="0" collapsed="false">
      <c r="A648" s="18"/>
      <c r="B648" s="18" t="s">
        <v>936</v>
      </c>
      <c r="C648" s="19" t="s">
        <v>937</v>
      </c>
      <c r="D648" s="20" t="n">
        <v>69.2</v>
      </c>
      <c r="E648" s="21" t="s">
        <v>11</v>
      </c>
      <c r="F648" s="22" t="s">
        <v>11</v>
      </c>
      <c r="G648" s="23" t="n">
        <f aca="false">SUM(D648)*0.4</f>
        <v>27.68</v>
      </c>
      <c r="H648" s="24"/>
      <c r="I648" s="23" t="n">
        <f aca="false">SUM(G648*H648)+G648</f>
        <v>27.68</v>
      </c>
      <c r="J648" s="18"/>
    </row>
    <row r="649" s="25" customFormat="true" ht="15" hidden="false" customHeight="true" outlineLevel="0" collapsed="false">
      <c r="A649" s="18"/>
      <c r="B649" s="18" t="s">
        <v>938</v>
      </c>
      <c r="C649" s="19" t="s">
        <v>939</v>
      </c>
      <c r="D649" s="20" t="n">
        <v>93.45</v>
      </c>
      <c r="E649" s="21" t="s">
        <v>11</v>
      </c>
      <c r="F649" s="22" t="s">
        <v>11</v>
      </c>
      <c r="G649" s="23" t="n">
        <f aca="false">SUM(D649)*0.4</f>
        <v>37.38</v>
      </c>
      <c r="H649" s="24"/>
      <c r="I649" s="23" t="n">
        <f aca="false">SUM(G649*H649)+G649</f>
        <v>37.38</v>
      </c>
      <c r="J649" s="18"/>
    </row>
    <row r="650" s="25" customFormat="true" ht="15" hidden="false" customHeight="true" outlineLevel="0" collapsed="false">
      <c r="A650" s="18"/>
      <c r="B650" s="18" t="s">
        <v>940</v>
      </c>
      <c r="C650" s="19" t="s">
        <v>941</v>
      </c>
      <c r="D650" s="20" t="n">
        <v>93.45</v>
      </c>
      <c r="E650" s="21" t="s">
        <v>11</v>
      </c>
      <c r="F650" s="22" t="s">
        <v>11</v>
      </c>
      <c r="G650" s="23" t="n">
        <f aca="false">SUM(D650)*0.4</f>
        <v>37.38</v>
      </c>
      <c r="H650" s="24"/>
      <c r="I650" s="23" t="n">
        <f aca="false">SUM(G650*H650)+G650</f>
        <v>37.38</v>
      </c>
      <c r="J650" s="18"/>
    </row>
    <row r="651" s="25" customFormat="true" ht="15" hidden="false" customHeight="true" outlineLevel="0" collapsed="false">
      <c r="A651" s="26"/>
      <c r="B651" s="42" t="n">
        <v>964</v>
      </c>
      <c r="C651" s="28" t="s">
        <v>942</v>
      </c>
      <c r="D651" s="29" t="n">
        <v>313.95</v>
      </c>
      <c r="E651" s="21" t="s">
        <v>11</v>
      </c>
      <c r="F651" s="30" t="s">
        <v>11</v>
      </c>
      <c r="G651" s="23" t="n">
        <f aca="false">SUM(D651)*0.4</f>
        <v>125.58</v>
      </c>
      <c r="H651" s="24"/>
      <c r="I651" s="23" t="n">
        <f aca="false">SUM(G651*H651)+G651</f>
        <v>125.58</v>
      </c>
      <c r="J651" s="42"/>
    </row>
    <row r="652" s="25" customFormat="true" ht="15" hidden="false" customHeight="true" outlineLevel="0" collapsed="false">
      <c r="A652" s="26"/>
      <c r="B652" s="27" t="n">
        <v>965</v>
      </c>
      <c r="C652" s="28" t="s">
        <v>943</v>
      </c>
      <c r="D652" s="29" t="n">
        <v>313.95</v>
      </c>
      <c r="E652" s="21" t="s">
        <v>11</v>
      </c>
      <c r="F652" s="30" t="s">
        <v>11</v>
      </c>
      <c r="G652" s="23" t="n">
        <f aca="false">SUM(D652)*0.4</f>
        <v>125.58</v>
      </c>
      <c r="H652" s="24"/>
      <c r="I652" s="23" t="n">
        <f aca="false">SUM(G652*H652)+G652</f>
        <v>125.58</v>
      </c>
      <c r="J652" s="27"/>
    </row>
    <row r="653" s="25" customFormat="true" ht="15" hidden="false" customHeight="true" outlineLevel="0" collapsed="false">
      <c r="A653" s="26"/>
      <c r="B653" s="27" t="n">
        <v>966</v>
      </c>
      <c r="C653" s="28" t="s">
        <v>944</v>
      </c>
      <c r="D653" s="29" t="n">
        <v>387.45</v>
      </c>
      <c r="E653" s="21" t="s">
        <v>11</v>
      </c>
      <c r="F653" s="30" t="s">
        <v>11</v>
      </c>
      <c r="G653" s="23" t="n">
        <f aca="false">SUM(D653)*0.4</f>
        <v>154.98</v>
      </c>
      <c r="H653" s="24"/>
      <c r="I653" s="23" t="n">
        <f aca="false">SUM(G653*H653)+G653</f>
        <v>154.98</v>
      </c>
      <c r="J653" s="27"/>
    </row>
    <row r="654" s="25" customFormat="true" ht="15" hidden="false" customHeight="true" outlineLevel="0" collapsed="false">
      <c r="A654" s="26"/>
      <c r="B654" s="27" t="n">
        <v>967</v>
      </c>
      <c r="C654" s="28" t="s">
        <v>945</v>
      </c>
      <c r="D654" s="29" t="n">
        <v>387.45</v>
      </c>
      <c r="E654" s="21" t="s">
        <v>11</v>
      </c>
      <c r="F654" s="30" t="s">
        <v>11</v>
      </c>
      <c r="G654" s="23" t="n">
        <f aca="false">SUM(D654)*0.4</f>
        <v>154.98</v>
      </c>
      <c r="H654" s="24"/>
      <c r="I654" s="23" t="n">
        <f aca="false">SUM(G654*H654)+G654</f>
        <v>154.98</v>
      </c>
      <c r="J654" s="27"/>
    </row>
    <row r="655" s="25" customFormat="true" ht="15" hidden="false" customHeight="true" outlineLevel="0" collapsed="false">
      <c r="A655" s="26"/>
      <c r="B655" s="27" t="n">
        <v>968</v>
      </c>
      <c r="C655" s="51" t="s">
        <v>946</v>
      </c>
      <c r="D655" s="52" t="n">
        <v>890</v>
      </c>
      <c r="E655" s="21" t="s">
        <v>11</v>
      </c>
      <c r="F655" s="30" t="s">
        <v>11</v>
      </c>
      <c r="G655" s="23" t="n">
        <f aca="false">SUM(D655)*0.4</f>
        <v>356</v>
      </c>
      <c r="H655" s="24"/>
      <c r="I655" s="23" t="n">
        <f aca="false">SUM(G655*H655)+G655</f>
        <v>356</v>
      </c>
      <c r="J655" s="27"/>
    </row>
    <row r="656" s="25" customFormat="true" ht="15" hidden="false" customHeight="true" outlineLevel="0" collapsed="false">
      <c r="A656" s="26"/>
      <c r="B656" s="27" t="n">
        <v>969</v>
      </c>
      <c r="C656" s="51" t="s">
        <v>947</v>
      </c>
      <c r="D656" s="52" t="n">
        <v>890</v>
      </c>
      <c r="E656" s="21" t="s">
        <v>11</v>
      </c>
      <c r="F656" s="30" t="s">
        <v>11</v>
      </c>
      <c r="G656" s="23" t="n">
        <f aca="false">SUM(D656)*0.4</f>
        <v>356</v>
      </c>
      <c r="H656" s="24"/>
      <c r="I656" s="23" t="n">
        <f aca="false">SUM(G656*H656)+G656</f>
        <v>356</v>
      </c>
      <c r="J656" s="27"/>
    </row>
    <row r="657" s="25" customFormat="true" ht="15" hidden="false" customHeight="true" outlineLevel="0" collapsed="false">
      <c r="A657" s="26"/>
      <c r="B657" s="27" t="n">
        <v>970</v>
      </c>
      <c r="C657" s="28" t="s">
        <v>948</v>
      </c>
      <c r="D657" s="29" t="n">
        <v>15.23</v>
      </c>
      <c r="E657" s="21" t="s">
        <v>11</v>
      </c>
      <c r="F657" s="30" t="s">
        <v>11</v>
      </c>
      <c r="G657" s="23" t="n">
        <f aca="false">SUM(D657)*0.4</f>
        <v>6.092</v>
      </c>
      <c r="H657" s="24"/>
      <c r="I657" s="23" t="n">
        <f aca="false">SUM(G657*H657)+G657</f>
        <v>6.092</v>
      </c>
      <c r="J657" s="27"/>
    </row>
    <row r="658" s="25" customFormat="true" ht="15" hidden="false" customHeight="true" outlineLevel="0" collapsed="false">
      <c r="A658" s="18"/>
      <c r="B658" s="18" t="s">
        <v>949</v>
      </c>
      <c r="C658" s="19" t="s">
        <v>950</v>
      </c>
      <c r="D658" s="20" t="n">
        <v>15.23</v>
      </c>
      <c r="E658" s="21" t="s">
        <v>11</v>
      </c>
      <c r="F658" s="22" t="s">
        <v>11</v>
      </c>
      <c r="G658" s="23" t="n">
        <f aca="false">SUM(D658)*0.4</f>
        <v>6.092</v>
      </c>
      <c r="H658" s="24"/>
      <c r="I658" s="23" t="n">
        <f aca="false">SUM(G658*H658)+G658</f>
        <v>6.092</v>
      </c>
      <c r="J658" s="18"/>
    </row>
    <row r="659" s="25" customFormat="true" ht="15" hidden="false" customHeight="true" outlineLevel="0" collapsed="false">
      <c r="A659" s="26"/>
      <c r="B659" s="27" t="n">
        <v>972</v>
      </c>
      <c r="C659" s="28" t="s">
        <v>951</v>
      </c>
      <c r="D659" s="29" t="n">
        <v>15.23</v>
      </c>
      <c r="E659" s="21" t="s">
        <v>11</v>
      </c>
      <c r="F659" s="30" t="s">
        <v>11</v>
      </c>
      <c r="G659" s="23" t="n">
        <f aca="false">SUM(D659)*0.4</f>
        <v>6.092</v>
      </c>
      <c r="H659" s="24"/>
      <c r="I659" s="23" t="n">
        <f aca="false">SUM(G659*H659)+G659</f>
        <v>6.092</v>
      </c>
      <c r="J659" s="27"/>
    </row>
    <row r="660" s="25" customFormat="true" ht="15" hidden="false" customHeight="true" outlineLevel="0" collapsed="false">
      <c r="A660" s="26"/>
      <c r="B660" s="27" t="n">
        <v>973</v>
      </c>
      <c r="C660" s="28" t="s">
        <v>952</v>
      </c>
      <c r="D660" s="29" t="n">
        <v>28.88</v>
      </c>
      <c r="E660" s="21" t="s">
        <v>11</v>
      </c>
      <c r="F660" s="30" t="s">
        <v>11</v>
      </c>
      <c r="G660" s="23" t="n">
        <f aca="false">SUM(D660)*0.4</f>
        <v>11.552</v>
      </c>
      <c r="H660" s="24"/>
      <c r="I660" s="23" t="n">
        <f aca="false">SUM(G660*H660)+G660</f>
        <v>11.552</v>
      </c>
      <c r="J660" s="27"/>
    </row>
    <row r="661" s="25" customFormat="true" ht="15" hidden="false" customHeight="true" outlineLevel="0" collapsed="false">
      <c r="A661" s="26"/>
      <c r="B661" s="27" t="n">
        <v>974</v>
      </c>
      <c r="C661" s="28" t="s">
        <v>953</v>
      </c>
      <c r="D661" s="29" t="n">
        <v>28.88</v>
      </c>
      <c r="E661" s="21" t="s">
        <v>11</v>
      </c>
      <c r="F661" s="30" t="s">
        <v>11</v>
      </c>
      <c r="G661" s="23" t="n">
        <f aca="false">SUM(D661)*0.4</f>
        <v>11.552</v>
      </c>
      <c r="H661" s="24"/>
      <c r="I661" s="23" t="n">
        <f aca="false">SUM(G661*H661)+G661</f>
        <v>11.552</v>
      </c>
      <c r="J661" s="27"/>
    </row>
    <row r="662" s="25" customFormat="true" ht="15" hidden="false" customHeight="true" outlineLevel="0" collapsed="false">
      <c r="A662" s="26"/>
      <c r="B662" s="27" t="n">
        <v>975</v>
      </c>
      <c r="C662" s="28" t="s">
        <v>954</v>
      </c>
      <c r="D662" s="29" t="n">
        <v>28.88</v>
      </c>
      <c r="E662" s="21" t="s">
        <v>11</v>
      </c>
      <c r="F662" s="30" t="s">
        <v>11</v>
      </c>
      <c r="G662" s="23" t="n">
        <f aca="false">SUM(D662)*0.4</f>
        <v>11.552</v>
      </c>
      <c r="H662" s="24"/>
      <c r="I662" s="23" t="n">
        <f aca="false">SUM(G662*H662)+G662</f>
        <v>11.552</v>
      </c>
      <c r="J662" s="27"/>
    </row>
    <row r="663" s="25" customFormat="true" ht="15" hidden="false" customHeight="true" outlineLevel="0" collapsed="false">
      <c r="A663" s="26"/>
      <c r="B663" s="27" t="n">
        <v>976</v>
      </c>
      <c r="C663" s="28" t="s">
        <v>955</v>
      </c>
      <c r="D663" s="29" t="n">
        <v>39.8</v>
      </c>
      <c r="E663" s="21" t="s">
        <v>11</v>
      </c>
      <c r="F663" s="30" t="s">
        <v>11</v>
      </c>
      <c r="G663" s="23" t="n">
        <f aca="false">SUM(D663)*0.4</f>
        <v>15.92</v>
      </c>
      <c r="H663" s="24"/>
      <c r="I663" s="23" t="n">
        <f aca="false">SUM(G663*H663)+G663</f>
        <v>15.92</v>
      </c>
      <c r="J663" s="27"/>
    </row>
    <row r="664" s="25" customFormat="true" ht="15" hidden="false" customHeight="true" outlineLevel="0" collapsed="false">
      <c r="A664" s="26"/>
      <c r="B664" s="27" t="n">
        <v>977</v>
      </c>
      <c r="C664" s="28" t="s">
        <v>956</v>
      </c>
      <c r="D664" s="29" t="n">
        <v>39.8</v>
      </c>
      <c r="E664" s="21" t="s">
        <v>11</v>
      </c>
      <c r="F664" s="30" t="s">
        <v>11</v>
      </c>
      <c r="G664" s="23" t="n">
        <f aca="false">SUM(D664)*0.4</f>
        <v>15.92</v>
      </c>
      <c r="H664" s="24"/>
      <c r="I664" s="23" t="n">
        <f aca="false">SUM(G664*H664)+G664</f>
        <v>15.92</v>
      </c>
      <c r="J664" s="27"/>
    </row>
    <row r="665" s="25" customFormat="true" ht="15" hidden="false" customHeight="true" outlineLevel="0" collapsed="false">
      <c r="A665" s="26"/>
      <c r="B665" s="27" t="n">
        <v>978</v>
      </c>
      <c r="C665" s="28" t="s">
        <v>957</v>
      </c>
      <c r="D665" s="29" t="n">
        <v>39.8</v>
      </c>
      <c r="E665" s="21" t="s">
        <v>11</v>
      </c>
      <c r="F665" s="30" t="s">
        <v>11</v>
      </c>
      <c r="G665" s="23" t="n">
        <f aca="false">SUM(D665)*0.4</f>
        <v>15.92</v>
      </c>
      <c r="H665" s="24"/>
      <c r="I665" s="23" t="n">
        <f aca="false">SUM(G665*H665)+G665</f>
        <v>15.92</v>
      </c>
      <c r="J665" s="27"/>
    </row>
    <row r="666" s="25" customFormat="true" ht="15" hidden="false" customHeight="true" outlineLevel="0" collapsed="false">
      <c r="A666" s="26"/>
      <c r="B666" s="27" t="n">
        <v>979</v>
      </c>
      <c r="C666" s="28" t="s">
        <v>958</v>
      </c>
      <c r="D666" s="29" t="n">
        <v>45.05</v>
      </c>
      <c r="E666" s="21" t="s">
        <v>11</v>
      </c>
      <c r="F666" s="30" t="s">
        <v>11</v>
      </c>
      <c r="G666" s="23" t="n">
        <f aca="false">SUM(D666)*0.4</f>
        <v>18.02</v>
      </c>
      <c r="H666" s="24"/>
      <c r="I666" s="23" t="n">
        <f aca="false">SUM(G666*H666)+G666</f>
        <v>18.02</v>
      </c>
      <c r="J666" s="27"/>
    </row>
    <row r="667" s="25" customFormat="true" ht="15" hidden="false" customHeight="true" outlineLevel="0" collapsed="false">
      <c r="A667" s="26"/>
      <c r="B667" s="27" t="n">
        <v>980</v>
      </c>
      <c r="C667" s="28" t="s">
        <v>959</v>
      </c>
      <c r="D667" s="29" t="n">
        <v>45.05</v>
      </c>
      <c r="E667" s="21" t="s">
        <v>11</v>
      </c>
      <c r="F667" s="30" t="s">
        <v>11</v>
      </c>
      <c r="G667" s="23" t="n">
        <f aca="false">SUM(D667)*0.4</f>
        <v>18.02</v>
      </c>
      <c r="H667" s="24"/>
      <c r="I667" s="23" t="n">
        <f aca="false">SUM(G667*H667)+G667</f>
        <v>18.02</v>
      </c>
      <c r="J667" s="27"/>
    </row>
    <row r="668" s="25" customFormat="true" ht="15" hidden="false" customHeight="true" outlineLevel="0" collapsed="false">
      <c r="A668" s="26"/>
      <c r="B668" s="27" t="n">
        <v>981</v>
      </c>
      <c r="C668" s="28" t="s">
        <v>960</v>
      </c>
      <c r="D668" s="29" t="n">
        <v>45.05</v>
      </c>
      <c r="E668" s="21" t="s">
        <v>11</v>
      </c>
      <c r="F668" s="30" t="s">
        <v>11</v>
      </c>
      <c r="G668" s="23" t="n">
        <f aca="false">SUM(D668)*0.4</f>
        <v>18.02</v>
      </c>
      <c r="H668" s="24"/>
      <c r="I668" s="23" t="n">
        <f aca="false">SUM(G668*H668)+G668</f>
        <v>18.02</v>
      </c>
      <c r="J668" s="27"/>
    </row>
    <row r="669" s="25" customFormat="true" ht="15" hidden="false" customHeight="true" outlineLevel="0" collapsed="false">
      <c r="A669" s="26"/>
      <c r="B669" s="27" t="n">
        <v>982</v>
      </c>
      <c r="C669" s="28" t="s">
        <v>961</v>
      </c>
      <c r="D669" s="29" t="n">
        <v>58.7</v>
      </c>
      <c r="E669" s="21" t="s">
        <v>11</v>
      </c>
      <c r="F669" s="30" t="s">
        <v>11</v>
      </c>
      <c r="G669" s="23" t="n">
        <f aca="false">SUM(D669)*0.4</f>
        <v>23.48</v>
      </c>
      <c r="H669" s="24"/>
      <c r="I669" s="23" t="n">
        <f aca="false">SUM(G669*H669)+G669</f>
        <v>23.48</v>
      </c>
      <c r="J669" s="27"/>
    </row>
    <row r="670" s="25" customFormat="true" ht="15" hidden="false" customHeight="true" outlineLevel="0" collapsed="false">
      <c r="A670" s="26"/>
      <c r="B670" s="27" t="n">
        <v>983</v>
      </c>
      <c r="C670" s="28" t="s">
        <v>962</v>
      </c>
      <c r="D670" s="29" t="n">
        <v>58.7</v>
      </c>
      <c r="E670" s="21" t="s">
        <v>11</v>
      </c>
      <c r="F670" s="30" t="s">
        <v>11</v>
      </c>
      <c r="G670" s="23" t="n">
        <f aca="false">SUM(D670)*0.4</f>
        <v>23.48</v>
      </c>
      <c r="H670" s="24"/>
      <c r="I670" s="23" t="n">
        <f aca="false">SUM(G670*H670)+G670</f>
        <v>23.48</v>
      </c>
      <c r="J670" s="27"/>
    </row>
    <row r="671" s="25" customFormat="true" ht="15" hidden="false" customHeight="true" outlineLevel="0" collapsed="false">
      <c r="A671" s="26"/>
      <c r="B671" s="27" t="n">
        <v>984</v>
      </c>
      <c r="C671" s="28" t="s">
        <v>963</v>
      </c>
      <c r="D671" s="29" t="n">
        <v>58.7</v>
      </c>
      <c r="E671" s="21" t="s">
        <v>11</v>
      </c>
      <c r="F671" s="30" t="s">
        <v>11</v>
      </c>
      <c r="G671" s="23" t="n">
        <f aca="false">SUM(D671)*0.4</f>
        <v>23.48</v>
      </c>
      <c r="H671" s="24"/>
      <c r="I671" s="23" t="n">
        <f aca="false">SUM(G671*H671)+G671</f>
        <v>23.48</v>
      </c>
      <c r="J671" s="27"/>
    </row>
    <row r="672" s="25" customFormat="true" ht="15" hidden="false" customHeight="true" outlineLevel="0" collapsed="false">
      <c r="A672" s="26"/>
      <c r="B672" s="27" t="n">
        <v>985</v>
      </c>
      <c r="C672" s="28" t="s">
        <v>964</v>
      </c>
      <c r="D672" s="29" t="n">
        <v>15.23</v>
      </c>
      <c r="E672" s="21" t="s">
        <v>11</v>
      </c>
      <c r="F672" s="30" t="s">
        <v>11</v>
      </c>
      <c r="G672" s="23" t="n">
        <f aca="false">SUM(D672)*0.4</f>
        <v>6.092</v>
      </c>
      <c r="H672" s="24"/>
      <c r="I672" s="23" t="n">
        <f aca="false">SUM(G672*H672)+G672</f>
        <v>6.092</v>
      </c>
      <c r="J672" s="27"/>
    </row>
    <row r="673" s="25" customFormat="true" ht="15" hidden="false" customHeight="true" outlineLevel="0" collapsed="false">
      <c r="A673" s="18"/>
      <c r="B673" s="18" t="s">
        <v>965</v>
      </c>
      <c r="C673" s="19" t="s">
        <v>966</v>
      </c>
      <c r="D673" s="20" t="n">
        <v>15.23</v>
      </c>
      <c r="E673" s="21" t="s">
        <v>11</v>
      </c>
      <c r="F673" s="22" t="s">
        <v>11</v>
      </c>
      <c r="G673" s="23" t="n">
        <f aca="false">SUM(D673)*0.4</f>
        <v>6.092</v>
      </c>
      <c r="H673" s="24"/>
      <c r="I673" s="23" t="n">
        <f aca="false">SUM(G673*H673)+G673</f>
        <v>6.092</v>
      </c>
      <c r="J673" s="18"/>
    </row>
    <row r="674" s="25" customFormat="true" ht="15" hidden="false" customHeight="true" outlineLevel="0" collapsed="false">
      <c r="A674" s="26"/>
      <c r="B674" s="27" t="n">
        <v>987</v>
      </c>
      <c r="C674" s="28" t="s">
        <v>967</v>
      </c>
      <c r="D674" s="29" t="n">
        <v>15.23</v>
      </c>
      <c r="E674" s="21" t="s">
        <v>11</v>
      </c>
      <c r="F674" s="30" t="s">
        <v>11</v>
      </c>
      <c r="G674" s="23" t="n">
        <f aca="false">SUM(D674)*0.4</f>
        <v>6.092</v>
      </c>
      <c r="H674" s="24"/>
      <c r="I674" s="23" t="n">
        <f aca="false">SUM(G674*H674)+G674</f>
        <v>6.092</v>
      </c>
      <c r="J674" s="27"/>
    </row>
    <row r="675" s="25" customFormat="true" ht="15" hidden="false" customHeight="true" outlineLevel="0" collapsed="false">
      <c r="A675" s="26"/>
      <c r="B675" s="27" t="n">
        <v>988</v>
      </c>
      <c r="C675" s="28" t="s">
        <v>968</v>
      </c>
      <c r="D675" s="29" t="n">
        <v>28.88</v>
      </c>
      <c r="E675" s="21" t="s">
        <v>11</v>
      </c>
      <c r="F675" s="30" t="s">
        <v>11</v>
      </c>
      <c r="G675" s="23" t="n">
        <f aca="false">SUM(D675)*0.4</f>
        <v>11.552</v>
      </c>
      <c r="H675" s="24"/>
      <c r="I675" s="23" t="n">
        <f aca="false">SUM(G675*H675)+G675</f>
        <v>11.552</v>
      </c>
      <c r="J675" s="27"/>
    </row>
    <row r="676" s="25" customFormat="true" ht="15" hidden="false" customHeight="true" outlineLevel="0" collapsed="false">
      <c r="A676" s="26"/>
      <c r="B676" s="27" t="n">
        <v>989</v>
      </c>
      <c r="C676" s="28" t="s">
        <v>969</v>
      </c>
      <c r="D676" s="29" t="n">
        <v>28.88</v>
      </c>
      <c r="E676" s="21" t="s">
        <v>11</v>
      </c>
      <c r="F676" s="30" t="s">
        <v>11</v>
      </c>
      <c r="G676" s="23" t="n">
        <f aca="false">SUM(D676)*0.4</f>
        <v>11.552</v>
      </c>
      <c r="H676" s="24"/>
      <c r="I676" s="23" t="n">
        <f aca="false">SUM(G676*H676)+G676</f>
        <v>11.552</v>
      </c>
      <c r="J676" s="27"/>
    </row>
    <row r="677" s="60" customFormat="true" ht="15" hidden="false" customHeight="true" outlineLevel="0" collapsed="false">
      <c r="A677" s="18"/>
      <c r="B677" s="18" t="s">
        <v>970</v>
      </c>
      <c r="C677" s="19" t="s">
        <v>971</v>
      </c>
      <c r="D677" s="20" t="n">
        <v>28.88</v>
      </c>
      <c r="E677" s="21" t="s">
        <v>11</v>
      </c>
      <c r="F677" s="22" t="s">
        <v>11</v>
      </c>
      <c r="G677" s="23" t="n">
        <f aca="false">SUM(D677)*0.4</f>
        <v>11.552</v>
      </c>
      <c r="H677" s="24"/>
      <c r="I677" s="23" t="n">
        <f aca="false">SUM(G677*H677)+G677</f>
        <v>11.552</v>
      </c>
      <c r="J677" s="18"/>
      <c r="K677" s="25"/>
      <c r="L677" s="25"/>
    </row>
    <row r="678" s="60" customFormat="true" ht="15" hidden="false" customHeight="true" outlineLevel="0" collapsed="false">
      <c r="A678" s="26"/>
      <c r="B678" s="27" t="n">
        <v>991</v>
      </c>
      <c r="C678" s="28" t="s">
        <v>972</v>
      </c>
      <c r="D678" s="29" t="n">
        <v>39.8</v>
      </c>
      <c r="E678" s="21" t="s">
        <v>11</v>
      </c>
      <c r="F678" s="30" t="s">
        <v>11</v>
      </c>
      <c r="G678" s="23" t="n">
        <f aca="false">SUM(D678)*0.4</f>
        <v>15.92</v>
      </c>
      <c r="H678" s="24"/>
      <c r="I678" s="23" t="n">
        <f aca="false">SUM(G678*H678)+G678</f>
        <v>15.92</v>
      </c>
      <c r="J678" s="27"/>
      <c r="K678" s="25"/>
      <c r="L678" s="25"/>
    </row>
    <row r="679" s="60" customFormat="true" ht="15" hidden="false" customHeight="true" outlineLevel="0" collapsed="false">
      <c r="A679" s="26"/>
      <c r="B679" s="27" t="n">
        <v>992</v>
      </c>
      <c r="C679" s="28" t="s">
        <v>973</v>
      </c>
      <c r="D679" s="29" t="n">
        <v>39.8</v>
      </c>
      <c r="E679" s="21" t="s">
        <v>11</v>
      </c>
      <c r="F679" s="30" t="s">
        <v>11</v>
      </c>
      <c r="G679" s="23" t="n">
        <f aca="false">SUM(D679)*0.4</f>
        <v>15.92</v>
      </c>
      <c r="H679" s="24"/>
      <c r="I679" s="23" t="n">
        <f aca="false">SUM(G679*H679)+G679</f>
        <v>15.92</v>
      </c>
      <c r="J679" s="27"/>
      <c r="K679" s="25"/>
      <c r="L679" s="25"/>
    </row>
    <row r="680" s="60" customFormat="true" ht="15" hidden="false" customHeight="true" outlineLevel="0" collapsed="false">
      <c r="A680" s="26"/>
      <c r="B680" s="27" t="n">
        <v>993</v>
      </c>
      <c r="C680" s="28" t="s">
        <v>974</v>
      </c>
      <c r="D680" s="29" t="n">
        <v>39.8</v>
      </c>
      <c r="E680" s="21" t="s">
        <v>11</v>
      </c>
      <c r="F680" s="30" t="s">
        <v>11</v>
      </c>
      <c r="G680" s="23" t="n">
        <f aca="false">SUM(D680)*0.4</f>
        <v>15.92</v>
      </c>
      <c r="H680" s="24"/>
      <c r="I680" s="23" t="n">
        <f aca="false">SUM(G680*H680)+G680</f>
        <v>15.92</v>
      </c>
      <c r="J680" s="27"/>
      <c r="K680" s="25"/>
      <c r="L680" s="25"/>
    </row>
    <row r="681" s="25" customFormat="true" ht="15" hidden="false" customHeight="true" outlineLevel="0" collapsed="false">
      <c r="A681" s="26"/>
      <c r="B681" s="27" t="n">
        <v>994</v>
      </c>
      <c r="C681" s="28" t="s">
        <v>975</v>
      </c>
      <c r="D681" s="29" t="n">
        <v>45.05</v>
      </c>
      <c r="E681" s="21" t="s">
        <v>11</v>
      </c>
      <c r="F681" s="30" t="s">
        <v>11</v>
      </c>
      <c r="G681" s="23" t="n">
        <f aca="false">SUM(D681)*0.4</f>
        <v>18.02</v>
      </c>
      <c r="H681" s="24"/>
      <c r="I681" s="23" t="n">
        <f aca="false">SUM(G681*H681)+G681</f>
        <v>18.02</v>
      </c>
      <c r="J681" s="27"/>
    </row>
    <row r="682" s="25" customFormat="true" ht="15" hidden="false" customHeight="true" outlineLevel="0" collapsed="false">
      <c r="A682" s="26"/>
      <c r="B682" s="27" t="n">
        <v>995</v>
      </c>
      <c r="C682" s="28" t="s">
        <v>976</v>
      </c>
      <c r="D682" s="29" t="n">
        <v>45.05</v>
      </c>
      <c r="E682" s="21" t="s">
        <v>11</v>
      </c>
      <c r="F682" s="30" t="s">
        <v>11</v>
      </c>
      <c r="G682" s="23" t="n">
        <f aca="false">SUM(D682)*0.4</f>
        <v>18.02</v>
      </c>
      <c r="H682" s="24"/>
      <c r="I682" s="23" t="n">
        <f aca="false">SUM(G682*H682)+G682</f>
        <v>18.02</v>
      </c>
      <c r="J682" s="27"/>
    </row>
    <row r="683" s="25" customFormat="true" ht="15" hidden="false" customHeight="true" outlineLevel="0" collapsed="false">
      <c r="A683" s="26"/>
      <c r="B683" s="27" t="n">
        <v>996</v>
      </c>
      <c r="C683" s="28" t="s">
        <v>977</v>
      </c>
      <c r="D683" s="29" t="n">
        <v>45.05</v>
      </c>
      <c r="E683" s="21" t="s">
        <v>11</v>
      </c>
      <c r="F683" s="30" t="s">
        <v>11</v>
      </c>
      <c r="G683" s="23" t="n">
        <f aca="false">SUM(D683)*0.4</f>
        <v>18.02</v>
      </c>
      <c r="H683" s="24"/>
      <c r="I683" s="23" t="n">
        <f aca="false">SUM(G683*H683)+G683</f>
        <v>18.02</v>
      </c>
      <c r="J683" s="27"/>
    </row>
    <row r="684" s="25" customFormat="true" ht="15" hidden="false" customHeight="true" outlineLevel="0" collapsed="false">
      <c r="A684" s="26"/>
      <c r="B684" s="27" t="n">
        <v>997</v>
      </c>
      <c r="C684" s="28" t="s">
        <v>978</v>
      </c>
      <c r="D684" s="29" t="n">
        <v>58.7</v>
      </c>
      <c r="E684" s="21" t="s">
        <v>11</v>
      </c>
      <c r="F684" s="30" t="s">
        <v>11</v>
      </c>
      <c r="G684" s="23" t="n">
        <f aca="false">SUM(D684)*0.4</f>
        <v>23.48</v>
      </c>
      <c r="H684" s="24"/>
      <c r="I684" s="23" t="n">
        <f aca="false">SUM(G684*H684)+G684</f>
        <v>23.48</v>
      </c>
      <c r="J684" s="27"/>
    </row>
    <row r="685" s="25" customFormat="true" ht="15" hidden="false" customHeight="true" outlineLevel="0" collapsed="false">
      <c r="A685" s="26"/>
      <c r="B685" s="27" t="n">
        <v>998</v>
      </c>
      <c r="C685" s="28" t="s">
        <v>979</v>
      </c>
      <c r="D685" s="29" t="n">
        <v>58.7</v>
      </c>
      <c r="E685" s="21" t="s">
        <v>11</v>
      </c>
      <c r="F685" s="30" t="s">
        <v>11</v>
      </c>
      <c r="G685" s="23" t="n">
        <f aca="false">SUM(D685)*0.4</f>
        <v>23.48</v>
      </c>
      <c r="H685" s="24"/>
      <c r="I685" s="23" t="n">
        <f aca="false">SUM(G685*H685)+G685</f>
        <v>23.48</v>
      </c>
      <c r="J685" s="27"/>
    </row>
    <row r="686" s="25" customFormat="true" ht="15" hidden="false" customHeight="true" outlineLevel="0" collapsed="false">
      <c r="A686" s="26"/>
      <c r="B686" s="27" t="n">
        <v>999</v>
      </c>
      <c r="C686" s="28" t="s">
        <v>980</v>
      </c>
      <c r="D686" s="29" t="n">
        <v>58.7</v>
      </c>
      <c r="E686" s="21" t="s">
        <v>11</v>
      </c>
      <c r="F686" s="30" t="s">
        <v>11</v>
      </c>
      <c r="G686" s="23" t="n">
        <f aca="false">SUM(D686)*0.4</f>
        <v>23.48</v>
      </c>
      <c r="H686" s="24"/>
      <c r="I686" s="23" t="n">
        <f aca="false">SUM(G686*H686)+G686</f>
        <v>23.48</v>
      </c>
      <c r="J686" s="27"/>
    </row>
    <row r="687" s="25" customFormat="true" ht="15" hidden="false" customHeight="true" outlineLevel="0" collapsed="false">
      <c r="A687" s="39"/>
      <c r="B687" s="61" t="n">
        <v>1018</v>
      </c>
      <c r="C687" s="54" t="s">
        <v>981</v>
      </c>
      <c r="D687" s="62" t="n">
        <v>19.75</v>
      </c>
      <c r="E687" s="63"/>
      <c r="F687" s="39"/>
      <c r="G687" s="23" t="n">
        <f aca="false">SUM(D687)</f>
        <v>19.75</v>
      </c>
      <c r="H687" s="24"/>
      <c r="I687" s="23" t="n">
        <f aca="false">SUM(G687*H687)+G687</f>
        <v>19.75</v>
      </c>
      <c r="J687" s="61"/>
      <c r="K687" s="10"/>
      <c r="L687" s="10"/>
    </row>
    <row r="688" s="25" customFormat="true" ht="15" hidden="false" customHeight="true" outlineLevel="0" collapsed="false">
      <c r="A688" s="26"/>
      <c r="B688" s="50" t="n">
        <v>1055</v>
      </c>
      <c r="C688" s="64" t="s">
        <v>982</v>
      </c>
      <c r="D688" s="65" t="n">
        <v>28.25</v>
      </c>
      <c r="E688" s="21" t="s">
        <v>593</v>
      </c>
      <c r="F688" s="53" t="s">
        <v>593</v>
      </c>
      <c r="G688" s="23" t="n">
        <f aca="false">SUM(D688)*0.5</f>
        <v>14.125</v>
      </c>
      <c r="H688" s="24"/>
      <c r="I688" s="23" t="n">
        <f aca="false">SUM(G688*H688)+G688</f>
        <v>14.125</v>
      </c>
      <c r="J688" s="50"/>
    </row>
    <row r="689" s="25" customFormat="true" ht="15" hidden="false" customHeight="true" outlineLevel="0" collapsed="false">
      <c r="A689" s="18"/>
      <c r="B689" s="18" t="s">
        <v>983</v>
      </c>
      <c r="C689" s="19" t="s">
        <v>984</v>
      </c>
      <c r="D689" s="20" t="n">
        <v>28.25</v>
      </c>
      <c r="E689" s="21" t="s">
        <v>593</v>
      </c>
      <c r="F689" s="18" t="s">
        <v>593</v>
      </c>
      <c r="G689" s="23" t="n">
        <f aca="false">SUM(D689)*0.5</f>
        <v>14.125</v>
      </c>
      <c r="H689" s="24"/>
      <c r="I689" s="23" t="n">
        <f aca="false">SUM(G689*H689)+G689</f>
        <v>14.125</v>
      </c>
      <c r="J689" s="18"/>
    </row>
    <row r="690" s="25" customFormat="true" ht="15" hidden="false" customHeight="true" outlineLevel="0" collapsed="false">
      <c r="A690" s="26"/>
      <c r="B690" s="50" t="n">
        <v>1078</v>
      </c>
      <c r="C690" s="64" t="s">
        <v>985</v>
      </c>
      <c r="D690" s="65" t="n">
        <v>4.02</v>
      </c>
      <c r="E690" s="21" t="s">
        <v>11</v>
      </c>
      <c r="F690" s="30" t="s">
        <v>11</v>
      </c>
      <c r="G690" s="23" t="n">
        <f aca="false">SUM(D690)*0.4</f>
        <v>1.608</v>
      </c>
      <c r="H690" s="24"/>
      <c r="I690" s="23" t="n">
        <f aca="false">SUM(G690*H690)+G690</f>
        <v>1.608</v>
      </c>
      <c r="J690" s="50"/>
    </row>
    <row r="691" s="25" customFormat="true" ht="15" hidden="false" customHeight="true" outlineLevel="0" collapsed="false">
      <c r="A691" s="26"/>
      <c r="B691" s="50" t="n">
        <v>1079</v>
      </c>
      <c r="C691" s="64" t="s">
        <v>986</v>
      </c>
      <c r="D691" s="65" t="n">
        <v>5.48</v>
      </c>
      <c r="E691" s="21" t="s">
        <v>11</v>
      </c>
      <c r="F691" s="30" t="s">
        <v>11</v>
      </c>
      <c r="G691" s="23" t="n">
        <f aca="false">SUM(D691)*0.4</f>
        <v>2.192</v>
      </c>
      <c r="H691" s="24"/>
      <c r="I691" s="23" t="n">
        <f aca="false">SUM(G691*H691)+G691</f>
        <v>2.192</v>
      </c>
      <c r="J691" s="50"/>
    </row>
    <row r="692" s="25" customFormat="true" ht="15" hidden="false" customHeight="true" outlineLevel="0" collapsed="false">
      <c r="A692" s="66" t="s">
        <v>987</v>
      </c>
      <c r="B692" s="18" t="s">
        <v>988</v>
      </c>
      <c r="C692" s="19" t="s">
        <v>989</v>
      </c>
      <c r="D692" s="62" t="n">
        <v>37.17</v>
      </c>
      <c r="E692" s="63"/>
      <c r="F692" s="39"/>
      <c r="G692" s="23" t="n">
        <f aca="false">SUM(D692)</f>
        <v>37.17</v>
      </c>
      <c r="H692" s="24"/>
      <c r="I692" s="23" t="n">
        <f aca="false">SUM(G692*H692)+G692</f>
        <v>37.17</v>
      </c>
      <c r="J692" s="18"/>
    </row>
    <row r="693" s="25" customFormat="true" ht="15" hidden="false" customHeight="true" outlineLevel="0" collapsed="false">
      <c r="A693" s="66" t="s">
        <v>987</v>
      </c>
      <c r="B693" s="53" t="s">
        <v>990</v>
      </c>
      <c r="C693" s="54" t="s">
        <v>991</v>
      </c>
      <c r="D693" s="62" t="n">
        <v>37.17</v>
      </c>
      <c r="E693" s="63"/>
      <c r="F693" s="39"/>
      <c r="G693" s="23" t="n">
        <f aca="false">SUM(D693)</f>
        <v>37.17</v>
      </c>
      <c r="H693" s="24"/>
      <c r="I693" s="23" t="n">
        <f aca="false">SUM(G693*H693)+G693</f>
        <v>37.17</v>
      </c>
      <c r="J693" s="53"/>
      <c r="K693" s="10"/>
      <c r="L693" s="10"/>
    </row>
    <row r="694" s="25" customFormat="true" ht="15" hidden="false" customHeight="true" outlineLevel="0" collapsed="false">
      <c r="A694" s="66" t="s">
        <v>987</v>
      </c>
      <c r="B694" s="53" t="s">
        <v>992</v>
      </c>
      <c r="C694" s="54" t="s">
        <v>993</v>
      </c>
      <c r="D694" s="62" t="n">
        <v>37.17</v>
      </c>
      <c r="E694" s="63"/>
      <c r="F694" s="39"/>
      <c r="G694" s="23" t="n">
        <f aca="false">SUM(D694)</f>
        <v>37.17</v>
      </c>
      <c r="H694" s="24"/>
      <c r="I694" s="23" t="n">
        <f aca="false">SUM(G694*H694)+G694</f>
        <v>37.17</v>
      </c>
      <c r="J694" s="53"/>
      <c r="K694" s="10"/>
      <c r="L694" s="10"/>
    </row>
    <row r="695" s="25" customFormat="true" ht="15" hidden="false" customHeight="true" outlineLevel="0" collapsed="false">
      <c r="A695" s="26"/>
      <c r="B695" s="50" t="n">
        <v>1100</v>
      </c>
      <c r="C695" s="64" t="s">
        <v>994</v>
      </c>
      <c r="D695" s="65" t="n">
        <v>10.4</v>
      </c>
      <c r="E695" s="21" t="s">
        <v>593</v>
      </c>
      <c r="F695" s="53" t="s">
        <v>593</v>
      </c>
      <c r="G695" s="23" t="n">
        <f aca="false">SUM(D695)*0.5</f>
        <v>5.2</v>
      </c>
      <c r="H695" s="24"/>
      <c r="I695" s="23" t="n">
        <f aca="false">SUM(G695*H695)+G695</f>
        <v>5.2</v>
      </c>
      <c r="J695" s="50"/>
    </row>
    <row r="696" s="25" customFormat="true" ht="15" hidden="false" customHeight="true" outlineLevel="0" collapsed="false">
      <c r="A696" s="39"/>
      <c r="B696" s="53" t="s">
        <v>995</v>
      </c>
      <c r="C696" s="54" t="s">
        <v>996</v>
      </c>
      <c r="D696" s="65" t="n">
        <v>10.4</v>
      </c>
      <c r="E696" s="21" t="s">
        <v>593</v>
      </c>
      <c r="F696" s="53" t="s">
        <v>593</v>
      </c>
      <c r="G696" s="23" t="n">
        <f aca="false">SUM(D696)*0.5</f>
        <v>5.2</v>
      </c>
      <c r="H696" s="24"/>
      <c r="I696" s="23" t="n">
        <f aca="false">SUM(G696*H696)+G696</f>
        <v>5.2</v>
      </c>
      <c r="J696" s="53"/>
      <c r="K696" s="10"/>
      <c r="L696" s="10"/>
    </row>
    <row r="697" s="25" customFormat="true" ht="15" hidden="false" customHeight="true" outlineLevel="0" collapsed="false">
      <c r="A697" s="39"/>
      <c r="B697" s="53" t="s">
        <v>997</v>
      </c>
      <c r="C697" s="54" t="s">
        <v>998</v>
      </c>
      <c r="D697" s="65" t="n">
        <v>10.4</v>
      </c>
      <c r="E697" s="21" t="s">
        <v>593</v>
      </c>
      <c r="F697" s="53" t="s">
        <v>593</v>
      </c>
      <c r="G697" s="23" t="n">
        <f aca="false">SUM(D697)*0.5</f>
        <v>5.2</v>
      </c>
      <c r="H697" s="24"/>
      <c r="I697" s="23" t="n">
        <f aca="false">SUM(G697*H697)+G697</f>
        <v>5.2</v>
      </c>
      <c r="J697" s="53"/>
      <c r="K697" s="10"/>
      <c r="L697" s="10"/>
    </row>
    <row r="698" s="25" customFormat="true" ht="15" hidden="false" customHeight="true" outlineLevel="0" collapsed="false">
      <c r="A698" s="18"/>
      <c r="B698" s="18" t="s">
        <v>999</v>
      </c>
      <c r="C698" s="19" t="s">
        <v>1000</v>
      </c>
      <c r="D698" s="20" t="n">
        <v>15.65</v>
      </c>
      <c r="E698" s="21" t="s">
        <v>593</v>
      </c>
      <c r="F698" s="18" t="s">
        <v>593</v>
      </c>
      <c r="G698" s="23" t="n">
        <f aca="false">SUM(D698)*0.5</f>
        <v>7.825</v>
      </c>
      <c r="H698" s="24"/>
      <c r="I698" s="23" t="n">
        <f aca="false">SUM(G698*H698)+G698</f>
        <v>7.825</v>
      </c>
      <c r="J698" s="18"/>
    </row>
    <row r="699" s="25" customFormat="true" ht="15" hidden="false" customHeight="true" outlineLevel="0" collapsed="false">
      <c r="A699" s="39"/>
      <c r="B699" s="61" t="n">
        <v>1104</v>
      </c>
      <c r="C699" s="54" t="s">
        <v>1001</v>
      </c>
      <c r="D699" s="62" t="n">
        <v>17.43</v>
      </c>
      <c r="E699" s="63"/>
      <c r="F699" s="39"/>
      <c r="G699" s="23" t="n">
        <f aca="false">SUM(D699)</f>
        <v>17.43</v>
      </c>
      <c r="H699" s="24"/>
      <c r="I699" s="23" t="n">
        <f aca="false">SUM(G699*H699)+G699</f>
        <v>17.43</v>
      </c>
      <c r="J699" s="61"/>
      <c r="K699" s="10"/>
      <c r="L699" s="10"/>
    </row>
    <row r="700" s="25" customFormat="true" ht="15" hidden="false" customHeight="true" outlineLevel="0" collapsed="false">
      <c r="A700" s="39"/>
      <c r="B700" s="53" t="s">
        <v>1002</v>
      </c>
      <c r="C700" s="54" t="s">
        <v>1003</v>
      </c>
      <c r="D700" s="62" t="n">
        <v>16.139</v>
      </c>
      <c r="E700" s="63"/>
      <c r="F700" s="39"/>
      <c r="G700" s="23" t="n">
        <f aca="false">SUM(D700)</f>
        <v>16.139</v>
      </c>
      <c r="H700" s="24"/>
      <c r="I700" s="23" t="n">
        <f aca="false">SUM(G700*H700)+G700</f>
        <v>16.139</v>
      </c>
      <c r="J700" s="53"/>
      <c r="K700" s="10"/>
      <c r="L700" s="10"/>
    </row>
    <row r="701" s="25" customFormat="true" ht="15" hidden="false" customHeight="true" outlineLevel="0" collapsed="false">
      <c r="A701" s="39"/>
      <c r="B701" s="61" t="n">
        <v>1106</v>
      </c>
      <c r="C701" s="54" t="s">
        <v>1004</v>
      </c>
      <c r="D701" s="62" t="n">
        <v>9.45</v>
      </c>
      <c r="E701" s="63"/>
      <c r="F701" s="39"/>
      <c r="G701" s="23" t="n">
        <f aca="false">SUM(D701)</f>
        <v>9.45</v>
      </c>
      <c r="H701" s="24"/>
      <c r="I701" s="23" t="n">
        <f aca="false">SUM(G701*H701)+G701</f>
        <v>9.45</v>
      </c>
      <c r="J701" s="61"/>
      <c r="K701" s="10"/>
      <c r="L701" s="10"/>
    </row>
    <row r="702" s="25" customFormat="true" ht="15" hidden="false" customHeight="true" outlineLevel="0" collapsed="false">
      <c r="A702" s="39"/>
      <c r="B702" s="61" t="s">
        <v>1005</v>
      </c>
      <c r="C702" s="54" t="s">
        <v>1004</v>
      </c>
      <c r="D702" s="62" t="n">
        <v>18.83</v>
      </c>
      <c r="E702" s="63"/>
      <c r="F702" s="39"/>
      <c r="G702" s="23" t="n">
        <f aca="false">SUM(D702)</f>
        <v>18.83</v>
      </c>
      <c r="H702" s="24"/>
      <c r="I702" s="23" t="n">
        <f aca="false">SUM(G702*H702)+G702</f>
        <v>18.83</v>
      </c>
      <c r="J702" s="61"/>
      <c r="K702" s="10"/>
      <c r="L702" s="10"/>
    </row>
    <row r="703" s="25" customFormat="true" ht="15" hidden="false" customHeight="true" outlineLevel="0" collapsed="false">
      <c r="A703" s="39"/>
      <c r="B703" s="61" t="s">
        <v>1006</v>
      </c>
      <c r="C703" s="54" t="s">
        <v>1007</v>
      </c>
      <c r="D703" s="62" t="n">
        <v>17.43</v>
      </c>
      <c r="E703" s="63"/>
      <c r="F703" s="39"/>
      <c r="G703" s="23" t="n">
        <f aca="false">SUM(D703)</f>
        <v>17.43</v>
      </c>
      <c r="H703" s="24"/>
      <c r="I703" s="23" t="n">
        <f aca="false">SUM(G703*H703)+G703</f>
        <v>17.43</v>
      </c>
      <c r="J703" s="61"/>
      <c r="K703" s="10"/>
      <c r="L703" s="10"/>
    </row>
    <row r="704" s="25" customFormat="true" ht="15" hidden="false" customHeight="true" outlineLevel="0" collapsed="false">
      <c r="A704" s="39"/>
      <c r="B704" s="61" t="s">
        <v>1008</v>
      </c>
      <c r="C704" s="54" t="s">
        <v>1009</v>
      </c>
      <c r="D704" s="62" t="n">
        <v>15.75</v>
      </c>
      <c r="E704" s="63"/>
      <c r="F704" s="39"/>
      <c r="G704" s="23" t="n">
        <f aca="false">SUM(D704)</f>
        <v>15.75</v>
      </c>
      <c r="H704" s="24"/>
      <c r="I704" s="23" t="n">
        <f aca="false">SUM(G704*H704)+G704</f>
        <v>15.75</v>
      </c>
      <c r="J704" s="61"/>
      <c r="K704" s="10"/>
      <c r="L704" s="10"/>
    </row>
    <row r="705" s="25" customFormat="true" ht="15" hidden="false" customHeight="true" outlineLevel="0" collapsed="false">
      <c r="A705" s="39"/>
      <c r="B705" s="53" t="s">
        <v>1010</v>
      </c>
      <c r="C705" s="54" t="s">
        <v>1011</v>
      </c>
      <c r="D705" s="62" t="n">
        <v>38.5</v>
      </c>
      <c r="E705" s="63"/>
      <c r="F705" s="39"/>
      <c r="G705" s="23" t="n">
        <f aca="false">SUM(D705)</f>
        <v>38.5</v>
      </c>
      <c r="H705" s="24"/>
      <c r="I705" s="23" t="n">
        <f aca="false">SUM(G705*H705)+G705</f>
        <v>38.5</v>
      </c>
      <c r="J705" s="53"/>
      <c r="K705" s="10"/>
      <c r="L705" s="10"/>
    </row>
    <row r="706" s="25" customFormat="true" ht="15" hidden="false" customHeight="true" outlineLevel="0" collapsed="false">
      <c r="A706" s="39"/>
      <c r="B706" s="53" t="s">
        <v>1012</v>
      </c>
      <c r="C706" s="54" t="s">
        <v>1013</v>
      </c>
      <c r="D706" s="62" t="n">
        <v>51.59</v>
      </c>
      <c r="E706" s="63"/>
      <c r="F706" s="39"/>
      <c r="G706" s="23" t="n">
        <f aca="false">SUM(D706)</f>
        <v>51.59</v>
      </c>
      <c r="H706" s="24"/>
      <c r="I706" s="23" t="n">
        <f aca="false">SUM(G706*H706)+G706</f>
        <v>51.59</v>
      </c>
      <c r="J706" s="53"/>
      <c r="K706" s="10"/>
      <c r="L706" s="10"/>
    </row>
    <row r="707" s="25" customFormat="true" ht="15" hidden="false" customHeight="true" outlineLevel="0" collapsed="false">
      <c r="A707" s="66" t="s">
        <v>1014</v>
      </c>
      <c r="B707" s="18" t="s">
        <v>1015</v>
      </c>
      <c r="C707" s="19" t="s">
        <v>1016</v>
      </c>
      <c r="D707" s="20" t="n">
        <v>4.83</v>
      </c>
      <c r="E707" s="63"/>
      <c r="F707" s="18"/>
      <c r="G707" s="23" t="n">
        <f aca="false">SUM(D707)</f>
        <v>4.83</v>
      </c>
      <c r="H707" s="24"/>
      <c r="I707" s="23" t="n">
        <f aca="false">SUM(G707*H707)+G707</f>
        <v>4.83</v>
      </c>
      <c r="J707" s="18"/>
    </row>
    <row r="708" s="25" customFormat="true" ht="15" hidden="false" customHeight="true" outlineLevel="0" collapsed="false">
      <c r="A708" s="66" t="s">
        <v>1014</v>
      </c>
      <c r="B708" s="61" t="s">
        <v>1017</v>
      </c>
      <c r="C708" s="54" t="s">
        <v>1018</v>
      </c>
      <c r="D708" s="20" t="n">
        <v>4.83</v>
      </c>
      <c r="E708" s="63"/>
      <c r="F708" s="18"/>
      <c r="G708" s="23" t="n">
        <f aca="false">SUM(D708)</f>
        <v>4.83</v>
      </c>
      <c r="H708" s="24"/>
      <c r="I708" s="23" t="n">
        <f aca="false">SUM(G708*H708)+G708</f>
        <v>4.83</v>
      </c>
      <c r="J708" s="61"/>
      <c r="K708" s="10"/>
      <c r="L708" s="10"/>
    </row>
    <row r="709" s="25" customFormat="true" ht="15" hidden="false" customHeight="true" outlineLevel="0" collapsed="false">
      <c r="A709" s="66" t="s">
        <v>1014</v>
      </c>
      <c r="B709" s="18" t="s">
        <v>1019</v>
      </c>
      <c r="C709" s="19" t="s">
        <v>1020</v>
      </c>
      <c r="D709" s="20" t="n">
        <v>4.83</v>
      </c>
      <c r="E709" s="63"/>
      <c r="F709" s="18"/>
      <c r="G709" s="23" t="n">
        <f aca="false">SUM(D709)</f>
        <v>4.83</v>
      </c>
      <c r="H709" s="24"/>
      <c r="I709" s="23" t="n">
        <f aca="false">SUM(G709*H709)+G709</f>
        <v>4.83</v>
      </c>
      <c r="J709" s="18"/>
    </row>
    <row r="710" s="25" customFormat="true" ht="15" hidden="false" customHeight="true" outlineLevel="0" collapsed="false">
      <c r="A710" s="66" t="s">
        <v>1014</v>
      </c>
      <c r="B710" s="61" t="s">
        <v>1021</v>
      </c>
      <c r="C710" s="54" t="s">
        <v>1022</v>
      </c>
      <c r="D710" s="20" t="n">
        <v>4.83</v>
      </c>
      <c r="E710" s="63"/>
      <c r="F710" s="18"/>
      <c r="G710" s="23" t="n">
        <f aca="false">SUM(D710)</f>
        <v>4.83</v>
      </c>
      <c r="H710" s="24"/>
      <c r="I710" s="23" t="n">
        <f aca="false">SUM(G710*H710)+G710</f>
        <v>4.83</v>
      </c>
      <c r="J710" s="61"/>
      <c r="K710" s="10"/>
      <c r="L710" s="10"/>
    </row>
    <row r="711" s="25" customFormat="true" ht="15" hidden="false" customHeight="true" outlineLevel="0" collapsed="false">
      <c r="A711" s="66" t="s">
        <v>1014</v>
      </c>
      <c r="B711" s="53" t="s">
        <v>1023</v>
      </c>
      <c r="C711" s="54" t="s">
        <v>1024</v>
      </c>
      <c r="D711" s="20" t="n">
        <v>4.83</v>
      </c>
      <c r="E711" s="63"/>
      <c r="F711" s="18"/>
      <c r="G711" s="23" t="n">
        <f aca="false">SUM(D711)</f>
        <v>4.83</v>
      </c>
      <c r="H711" s="24"/>
      <c r="I711" s="23" t="n">
        <f aca="false">SUM(G711*H711)+G711</f>
        <v>4.83</v>
      </c>
      <c r="J711" s="53"/>
      <c r="K711" s="10"/>
      <c r="L711" s="10"/>
    </row>
    <row r="712" s="25" customFormat="true" ht="15" hidden="false" customHeight="true" outlineLevel="0" collapsed="false">
      <c r="A712" s="66" t="s">
        <v>1014</v>
      </c>
      <c r="B712" s="18" t="s">
        <v>1025</v>
      </c>
      <c r="C712" s="19" t="s">
        <v>1026</v>
      </c>
      <c r="D712" s="20" t="n">
        <v>4.83</v>
      </c>
      <c r="E712" s="63"/>
      <c r="F712" s="18"/>
      <c r="G712" s="23" t="n">
        <f aca="false">SUM(D712)</f>
        <v>4.83</v>
      </c>
      <c r="H712" s="24"/>
      <c r="I712" s="23" t="n">
        <f aca="false">SUM(G712*H712)+G712</f>
        <v>4.83</v>
      </c>
      <c r="J712" s="18"/>
    </row>
    <row r="713" s="25" customFormat="true" ht="15" hidden="false" customHeight="true" outlineLevel="0" collapsed="false">
      <c r="A713" s="18"/>
      <c r="B713" s="18" t="s">
        <v>1027</v>
      </c>
      <c r="C713" s="19" t="s">
        <v>1028</v>
      </c>
      <c r="D713" s="20" t="n">
        <v>2.63</v>
      </c>
      <c r="E713" s="21" t="s">
        <v>593</v>
      </c>
      <c r="F713" s="18" t="s">
        <v>593</v>
      </c>
      <c r="G713" s="23" t="n">
        <f aca="false">SUM(D713)*0.5</f>
        <v>1.315</v>
      </c>
      <c r="H713" s="24"/>
      <c r="I713" s="23" t="n">
        <f aca="false">SUM(G713*H713)+G713</f>
        <v>1.315</v>
      </c>
      <c r="J713" s="18"/>
    </row>
    <row r="714" s="25" customFormat="true" ht="15" hidden="false" customHeight="true" outlineLevel="0" collapsed="false">
      <c r="A714" s="26"/>
      <c r="B714" s="67" t="n">
        <v>1125</v>
      </c>
      <c r="C714" s="68" t="s">
        <v>1029</v>
      </c>
      <c r="D714" s="65" t="n">
        <v>4.2</v>
      </c>
      <c r="E714" s="21" t="s">
        <v>593</v>
      </c>
      <c r="F714" s="53" t="s">
        <v>593</v>
      </c>
      <c r="G714" s="23" t="n">
        <f aca="false">SUM(D714)*0.5</f>
        <v>2.1</v>
      </c>
      <c r="H714" s="24"/>
      <c r="I714" s="23" t="n">
        <f aca="false">SUM(G714*H714)+G714</f>
        <v>2.1</v>
      </c>
      <c r="J714" s="67"/>
    </row>
    <row r="715" s="25" customFormat="true" ht="15" hidden="false" customHeight="true" outlineLevel="0" collapsed="false">
      <c r="A715" s="33"/>
      <c r="B715" s="18" t="s">
        <v>1030</v>
      </c>
      <c r="C715" s="19" t="s">
        <v>1031</v>
      </c>
      <c r="D715" s="20" t="n">
        <v>4.2</v>
      </c>
      <c r="E715" s="21" t="s">
        <v>593</v>
      </c>
      <c r="F715" s="26" t="s">
        <v>593</v>
      </c>
      <c r="G715" s="23" t="n">
        <f aca="false">SUM(D715)*0.5</f>
        <v>2.1</v>
      </c>
      <c r="H715" s="24"/>
      <c r="I715" s="23" t="n">
        <f aca="false">SUM(G715*H715)+G715</f>
        <v>2.1</v>
      </c>
      <c r="J715" s="18"/>
      <c r="K715" s="10"/>
      <c r="L715" s="10"/>
    </row>
    <row r="716" s="25" customFormat="true" ht="15" hidden="false" customHeight="true" outlineLevel="0" collapsed="false">
      <c r="A716" s="26"/>
      <c r="B716" s="67" t="n">
        <v>1132</v>
      </c>
      <c r="C716" s="68" t="s">
        <v>1032</v>
      </c>
      <c r="D716" s="65" t="n">
        <v>4.2</v>
      </c>
      <c r="E716" s="21" t="s">
        <v>593</v>
      </c>
      <c r="F716" s="53" t="s">
        <v>593</v>
      </c>
      <c r="G716" s="23" t="n">
        <f aca="false">SUM(D716)*0.5</f>
        <v>2.1</v>
      </c>
      <c r="H716" s="24"/>
      <c r="I716" s="23" t="n">
        <f aca="false">SUM(G716*H716)+G716</f>
        <v>2.1</v>
      </c>
      <c r="J716" s="67"/>
    </row>
    <row r="717" s="25" customFormat="true" ht="15" hidden="false" customHeight="true" outlineLevel="0" collapsed="false">
      <c r="A717" s="39"/>
      <c r="B717" s="61" t="s">
        <v>1033</v>
      </c>
      <c r="C717" s="54" t="s">
        <v>1034</v>
      </c>
      <c r="D717" s="62" t="n">
        <v>8.68</v>
      </c>
      <c r="E717" s="63"/>
      <c r="F717" s="39"/>
      <c r="G717" s="23" t="n">
        <f aca="false">SUM(D717)</f>
        <v>8.68</v>
      </c>
      <c r="H717" s="24"/>
      <c r="I717" s="23" t="n">
        <f aca="false">SUM(G717*H717)+G717</f>
        <v>8.68</v>
      </c>
      <c r="J717" s="61"/>
      <c r="K717" s="10"/>
      <c r="L717" s="10"/>
    </row>
    <row r="718" s="25" customFormat="true" ht="15" hidden="false" customHeight="true" outlineLevel="0" collapsed="false">
      <c r="A718" s="39"/>
      <c r="B718" s="53" t="s">
        <v>1035</v>
      </c>
      <c r="C718" s="54" t="s">
        <v>1036</v>
      </c>
      <c r="D718" s="62" t="n">
        <v>17.85</v>
      </c>
      <c r="E718" s="63"/>
      <c r="F718" s="39"/>
      <c r="G718" s="23" t="n">
        <f aca="false">SUM(D718)</f>
        <v>17.85</v>
      </c>
      <c r="H718" s="24"/>
      <c r="I718" s="23" t="n">
        <f aca="false">SUM(G718*H718)+G718</f>
        <v>17.85</v>
      </c>
      <c r="J718" s="53"/>
      <c r="K718" s="10"/>
      <c r="L718" s="10"/>
    </row>
    <row r="719" s="25" customFormat="true" ht="15" hidden="false" customHeight="true" outlineLevel="0" collapsed="false">
      <c r="A719" s="39"/>
      <c r="B719" s="53" t="s">
        <v>1037</v>
      </c>
      <c r="C719" s="54" t="s">
        <v>1038</v>
      </c>
      <c r="D719" s="62" t="n">
        <v>17.85</v>
      </c>
      <c r="E719" s="63"/>
      <c r="F719" s="39"/>
      <c r="G719" s="23" t="n">
        <f aca="false">SUM(D719)</f>
        <v>17.85</v>
      </c>
      <c r="H719" s="24"/>
      <c r="I719" s="23" t="n">
        <f aca="false">SUM(G719*H719)+G719</f>
        <v>17.85</v>
      </c>
      <c r="J719" s="53"/>
      <c r="K719" s="10"/>
      <c r="L719" s="10"/>
    </row>
    <row r="720" s="25" customFormat="true" ht="15" hidden="false" customHeight="true" outlineLevel="0" collapsed="false">
      <c r="A720" s="26"/>
      <c r="B720" s="50" t="n">
        <v>1157</v>
      </c>
      <c r="C720" s="64" t="s">
        <v>1039</v>
      </c>
      <c r="D720" s="65" t="n">
        <v>20.9</v>
      </c>
      <c r="E720" s="21" t="s">
        <v>593</v>
      </c>
      <c r="F720" s="53" t="s">
        <v>593</v>
      </c>
      <c r="G720" s="23" t="n">
        <f aca="false">SUM(D720)*0.5</f>
        <v>10.45</v>
      </c>
      <c r="H720" s="24"/>
      <c r="I720" s="23" t="n">
        <f aca="false">SUM(G720*H720)+G720</f>
        <v>10.45</v>
      </c>
      <c r="J720" s="50"/>
      <c r="K720" s="60"/>
      <c r="L720" s="60"/>
    </row>
    <row r="721" s="25" customFormat="true" ht="15" hidden="false" customHeight="true" outlineLevel="0" collapsed="false">
      <c r="A721" s="26"/>
      <c r="B721" s="50" t="n">
        <v>1159</v>
      </c>
      <c r="C721" s="64" t="s">
        <v>1040</v>
      </c>
      <c r="D721" s="65" t="n">
        <v>28.25</v>
      </c>
      <c r="E721" s="21" t="s">
        <v>593</v>
      </c>
      <c r="F721" s="53" t="s">
        <v>593</v>
      </c>
      <c r="G721" s="23" t="n">
        <f aca="false">SUM(D721)*0.5</f>
        <v>14.125</v>
      </c>
      <c r="H721" s="24"/>
      <c r="I721" s="23" t="n">
        <f aca="false">SUM(G721*H721)+G721</f>
        <v>14.125</v>
      </c>
      <c r="J721" s="50"/>
      <c r="K721" s="60"/>
      <c r="L721" s="60"/>
    </row>
    <row r="722" s="25" customFormat="true" ht="15" hidden="false" customHeight="true" outlineLevel="0" collapsed="false">
      <c r="A722" s="39"/>
      <c r="B722" s="61" t="s">
        <v>1041</v>
      </c>
      <c r="C722" s="54" t="s">
        <v>1042</v>
      </c>
      <c r="D722" s="62" t="n">
        <v>8.68</v>
      </c>
      <c r="E722" s="63"/>
      <c r="F722" s="39"/>
      <c r="G722" s="23" t="n">
        <f aca="false">SUM(D722)</f>
        <v>8.68</v>
      </c>
      <c r="H722" s="24"/>
      <c r="I722" s="23" t="n">
        <f aca="false">SUM(G722*H722)+G722</f>
        <v>8.68</v>
      </c>
      <c r="J722" s="61"/>
      <c r="K722" s="10"/>
      <c r="L722" s="10"/>
    </row>
    <row r="723" s="25" customFormat="true" ht="15" hidden="false" customHeight="true" outlineLevel="0" collapsed="false">
      <c r="A723" s="39"/>
      <c r="B723" s="53" t="s">
        <v>1043</v>
      </c>
      <c r="C723" s="54" t="s">
        <v>1044</v>
      </c>
      <c r="D723" s="62" t="n">
        <v>8.68</v>
      </c>
      <c r="E723" s="63"/>
      <c r="F723" s="39"/>
      <c r="G723" s="23" t="n">
        <f aca="false">SUM(D723)</f>
        <v>8.68</v>
      </c>
      <c r="H723" s="24"/>
      <c r="I723" s="23" t="n">
        <f aca="false">SUM(G723*H723)+G723</f>
        <v>8.68</v>
      </c>
      <c r="J723" s="53"/>
      <c r="K723" s="10"/>
      <c r="L723" s="10"/>
    </row>
    <row r="724" s="25" customFormat="true" ht="15" hidden="false" customHeight="true" outlineLevel="0" collapsed="false">
      <c r="A724" s="66" t="s">
        <v>987</v>
      </c>
      <c r="B724" s="61" t="s">
        <v>1045</v>
      </c>
      <c r="C724" s="54" t="s">
        <v>1046</v>
      </c>
      <c r="D724" s="62" t="n">
        <v>20.93</v>
      </c>
      <c r="E724" s="63"/>
      <c r="F724" s="39"/>
      <c r="G724" s="23" t="n">
        <f aca="false">SUM(D724)</f>
        <v>20.93</v>
      </c>
      <c r="H724" s="24"/>
      <c r="I724" s="23" t="n">
        <f aca="false">SUM(G724*H724)+G724</f>
        <v>20.93</v>
      </c>
      <c r="J724" s="61"/>
      <c r="K724" s="10"/>
      <c r="L724" s="10"/>
    </row>
    <row r="725" s="25" customFormat="true" ht="15" hidden="false" customHeight="true" outlineLevel="0" collapsed="false">
      <c r="A725" s="66" t="s">
        <v>987</v>
      </c>
      <c r="B725" s="53" t="s">
        <v>1047</v>
      </c>
      <c r="C725" s="54" t="s">
        <v>1048</v>
      </c>
      <c r="D725" s="62" t="n">
        <v>20.93</v>
      </c>
      <c r="E725" s="63"/>
      <c r="F725" s="39"/>
      <c r="G725" s="23" t="n">
        <f aca="false">SUM(D725)</f>
        <v>20.93</v>
      </c>
      <c r="H725" s="24"/>
      <c r="I725" s="23" t="n">
        <f aca="false">SUM(G725*H725)+G725</f>
        <v>20.93</v>
      </c>
      <c r="J725" s="53"/>
      <c r="K725" s="10"/>
      <c r="L725" s="10"/>
    </row>
    <row r="726" s="25" customFormat="true" ht="15" hidden="false" customHeight="true" outlineLevel="0" collapsed="false">
      <c r="A726" s="66" t="s">
        <v>987</v>
      </c>
      <c r="B726" s="18" t="s">
        <v>1049</v>
      </c>
      <c r="C726" s="19" t="s">
        <v>1050</v>
      </c>
      <c r="D726" s="62" t="n">
        <v>20.93</v>
      </c>
      <c r="E726" s="63"/>
      <c r="F726" s="39"/>
      <c r="G726" s="23" t="n">
        <f aca="false">SUM(D726)</f>
        <v>20.93</v>
      </c>
      <c r="H726" s="24"/>
      <c r="I726" s="23" t="n">
        <f aca="false">SUM(G726*H726)+G726</f>
        <v>20.93</v>
      </c>
      <c r="J726" s="18"/>
      <c r="K726" s="60"/>
      <c r="L726" s="60"/>
    </row>
    <row r="727" s="25" customFormat="true" ht="15" hidden="false" customHeight="true" outlineLevel="0" collapsed="false">
      <c r="A727" s="66" t="s">
        <v>1014</v>
      </c>
      <c r="B727" s="53" t="s">
        <v>1051</v>
      </c>
      <c r="C727" s="54" t="s">
        <v>1052</v>
      </c>
      <c r="D727" s="62" t="n">
        <v>20.9</v>
      </c>
      <c r="E727" s="63"/>
      <c r="F727" s="39"/>
      <c r="G727" s="23" t="n">
        <f aca="false">SUM(D727)</f>
        <v>20.9</v>
      </c>
      <c r="H727" s="24"/>
      <c r="I727" s="23" t="n">
        <f aca="false">SUM(G727*H727)+G727</f>
        <v>20.9</v>
      </c>
      <c r="J727" s="53"/>
      <c r="K727" s="60"/>
      <c r="L727" s="60"/>
    </row>
    <row r="728" s="25" customFormat="true" ht="15" hidden="false" customHeight="true" outlineLevel="0" collapsed="false">
      <c r="A728" s="66" t="s">
        <v>1014</v>
      </c>
      <c r="B728" s="53" t="s">
        <v>1051</v>
      </c>
      <c r="C728" s="54" t="s">
        <v>1052</v>
      </c>
      <c r="D728" s="62" t="n">
        <v>20.9</v>
      </c>
      <c r="E728" s="63"/>
      <c r="F728" s="39"/>
      <c r="G728" s="23" t="n">
        <f aca="false">SUM(D728)</f>
        <v>20.9</v>
      </c>
      <c r="H728" s="24"/>
      <c r="I728" s="23" t="n">
        <f aca="false">SUM(G728*H728)+G728</f>
        <v>20.9</v>
      </c>
      <c r="J728" s="53"/>
      <c r="K728" s="10"/>
      <c r="L728" s="10"/>
    </row>
    <row r="729" s="25" customFormat="true" ht="15" hidden="false" customHeight="true" outlineLevel="0" collapsed="false">
      <c r="A729" s="66" t="s">
        <v>1014</v>
      </c>
      <c r="B729" s="53" t="s">
        <v>1051</v>
      </c>
      <c r="C729" s="54" t="s">
        <v>1052</v>
      </c>
      <c r="D729" s="62" t="n">
        <v>20.9</v>
      </c>
      <c r="E729" s="63"/>
      <c r="F729" s="39"/>
      <c r="G729" s="23" t="n">
        <f aca="false">SUM(D729)</f>
        <v>20.9</v>
      </c>
      <c r="H729" s="24"/>
      <c r="I729" s="23" t="n">
        <f aca="false">SUM(G729*H729)+G729</f>
        <v>20.9</v>
      </c>
      <c r="J729" s="53"/>
    </row>
    <row r="730" s="25" customFormat="true" ht="15" hidden="false" customHeight="true" outlineLevel="0" collapsed="false">
      <c r="A730" s="26"/>
      <c r="B730" s="42" t="n">
        <v>1177</v>
      </c>
      <c r="C730" s="40" t="s">
        <v>1053</v>
      </c>
      <c r="D730" s="20" t="n">
        <v>38.85</v>
      </c>
      <c r="E730" s="21" t="s">
        <v>1054</v>
      </c>
      <c r="F730" s="53" t="s">
        <v>1054</v>
      </c>
      <c r="G730" s="23" t="n">
        <f aca="false">SUM(D730)*0.6</f>
        <v>23.31</v>
      </c>
      <c r="H730" s="24"/>
      <c r="I730" s="23" t="n">
        <f aca="false">SUM(G730*H730)+G730</f>
        <v>23.31</v>
      </c>
      <c r="J730" s="42"/>
    </row>
    <row r="731" s="25" customFormat="true" ht="15" hidden="false" customHeight="true" outlineLevel="0" collapsed="false">
      <c r="A731" s="26"/>
      <c r="B731" s="42" t="n">
        <v>1178</v>
      </c>
      <c r="C731" s="40" t="s">
        <v>1055</v>
      </c>
      <c r="D731" s="20" t="n">
        <v>11.34</v>
      </c>
      <c r="E731" s="21" t="s">
        <v>1054</v>
      </c>
      <c r="F731" s="53" t="s">
        <v>1054</v>
      </c>
      <c r="G731" s="23" t="n">
        <f aca="false">SUM(D731)*0.6</f>
        <v>6.804</v>
      </c>
      <c r="H731" s="24"/>
      <c r="I731" s="23" t="n">
        <f aca="false">SUM(G731*H731)+G731</f>
        <v>6.804</v>
      </c>
      <c r="J731" s="42"/>
    </row>
    <row r="732" s="25" customFormat="true" ht="15" hidden="false" customHeight="true" outlineLevel="0" collapsed="false">
      <c r="A732" s="26"/>
      <c r="B732" s="42" t="n">
        <v>1179</v>
      </c>
      <c r="C732" s="40" t="s">
        <v>1056</v>
      </c>
      <c r="D732" s="20" t="n">
        <v>1.31</v>
      </c>
      <c r="E732" s="21" t="s">
        <v>1054</v>
      </c>
      <c r="F732" s="53" t="s">
        <v>1054</v>
      </c>
      <c r="G732" s="23" t="n">
        <f aca="false">SUM(D732)*0.6</f>
        <v>0.786</v>
      </c>
      <c r="H732" s="24"/>
      <c r="I732" s="23" t="n">
        <f aca="false">SUM(G732*H732)+G732</f>
        <v>0.786</v>
      </c>
      <c r="J732" s="42"/>
    </row>
    <row r="733" s="25" customFormat="true" ht="15" hidden="false" customHeight="true" outlineLevel="0" collapsed="false">
      <c r="A733" s="26"/>
      <c r="B733" s="42" t="n">
        <v>1180</v>
      </c>
      <c r="C733" s="40" t="s">
        <v>1057</v>
      </c>
      <c r="D733" s="20" t="n">
        <v>1.31</v>
      </c>
      <c r="E733" s="21" t="s">
        <v>1054</v>
      </c>
      <c r="F733" s="53" t="s">
        <v>1054</v>
      </c>
      <c r="G733" s="23" t="n">
        <f aca="false">SUM(D733)*0.6</f>
        <v>0.786</v>
      </c>
      <c r="H733" s="24"/>
      <c r="I733" s="23" t="n">
        <f aca="false">SUM(G733*H733)+G733</f>
        <v>0.786</v>
      </c>
      <c r="J733" s="42"/>
    </row>
    <row r="734" s="25" customFormat="true" ht="15" hidden="false" customHeight="true" outlineLevel="0" collapsed="false">
      <c r="A734" s="26"/>
      <c r="B734" s="42" t="n">
        <v>1181</v>
      </c>
      <c r="C734" s="40" t="s">
        <v>1058</v>
      </c>
      <c r="D734" s="20" t="n">
        <v>1.31</v>
      </c>
      <c r="E734" s="21" t="s">
        <v>1054</v>
      </c>
      <c r="F734" s="53" t="s">
        <v>1054</v>
      </c>
      <c r="G734" s="23" t="n">
        <f aca="false">SUM(D734)*0.6</f>
        <v>0.786</v>
      </c>
      <c r="H734" s="24"/>
      <c r="I734" s="23" t="n">
        <f aca="false">SUM(G734*H734)+G734</f>
        <v>0.786</v>
      </c>
      <c r="J734" s="42"/>
    </row>
    <row r="735" s="25" customFormat="true" ht="15" hidden="false" customHeight="true" outlineLevel="0" collapsed="false">
      <c r="A735" s="26"/>
      <c r="B735" s="42" t="n">
        <v>1182</v>
      </c>
      <c r="C735" s="40" t="s">
        <v>1059</v>
      </c>
      <c r="D735" s="20" t="n">
        <v>1.31</v>
      </c>
      <c r="E735" s="21" t="s">
        <v>1054</v>
      </c>
      <c r="F735" s="53" t="s">
        <v>1054</v>
      </c>
      <c r="G735" s="23" t="n">
        <f aca="false">SUM(D735)*0.6</f>
        <v>0.786</v>
      </c>
      <c r="H735" s="24"/>
      <c r="I735" s="23" t="n">
        <f aca="false">SUM(G735*H735)+G735</f>
        <v>0.786</v>
      </c>
      <c r="J735" s="42"/>
    </row>
    <row r="736" s="25" customFormat="true" ht="15" hidden="false" customHeight="true" outlineLevel="0" collapsed="false">
      <c r="A736" s="18"/>
      <c r="B736" s="18" t="s">
        <v>1060</v>
      </c>
      <c r="C736" s="19" t="s">
        <v>1061</v>
      </c>
      <c r="D736" s="20" t="n">
        <v>2.63</v>
      </c>
      <c r="E736" s="21" t="s">
        <v>593</v>
      </c>
      <c r="F736" s="18" t="s">
        <v>593</v>
      </c>
      <c r="G736" s="23" t="n">
        <f aca="false">SUM(D736)*0.5</f>
        <v>1.315</v>
      </c>
      <c r="H736" s="24"/>
      <c r="I736" s="23" t="n">
        <f aca="false">SUM(G736*H736)+G736</f>
        <v>1.315</v>
      </c>
      <c r="J736" s="18"/>
    </row>
    <row r="737" s="25" customFormat="true" ht="15" hidden="false" customHeight="true" outlineLevel="0" collapsed="false">
      <c r="A737" s="18"/>
      <c r="B737" s="18" t="s">
        <v>1062</v>
      </c>
      <c r="C737" s="19" t="s">
        <v>1063</v>
      </c>
      <c r="D737" s="20" t="n">
        <v>2.63</v>
      </c>
      <c r="E737" s="21" t="s">
        <v>593</v>
      </c>
      <c r="F737" s="18" t="s">
        <v>593</v>
      </c>
      <c r="G737" s="23" t="n">
        <f aca="false">SUM(D737)*0.5</f>
        <v>1.315</v>
      </c>
      <c r="H737" s="24"/>
      <c r="I737" s="23" t="n">
        <f aca="false">SUM(G737*H737)+G737</f>
        <v>1.315</v>
      </c>
      <c r="J737" s="18"/>
    </row>
    <row r="738" s="25" customFormat="true" ht="15" hidden="false" customHeight="true" outlineLevel="0" collapsed="false">
      <c r="A738" s="18"/>
      <c r="B738" s="18" t="s">
        <v>1064</v>
      </c>
      <c r="C738" s="19" t="s">
        <v>1065</v>
      </c>
      <c r="D738" s="20" t="n">
        <v>2.63</v>
      </c>
      <c r="E738" s="21" t="s">
        <v>593</v>
      </c>
      <c r="F738" s="18" t="s">
        <v>593</v>
      </c>
      <c r="G738" s="23" t="n">
        <f aca="false">SUM(D738)*0.5</f>
        <v>1.315</v>
      </c>
      <c r="H738" s="24"/>
      <c r="I738" s="23" t="n">
        <f aca="false">SUM(G738*H738)+G738</f>
        <v>1.315</v>
      </c>
      <c r="J738" s="18"/>
    </row>
    <row r="739" s="25" customFormat="true" ht="15" hidden="false" customHeight="true" outlineLevel="0" collapsed="false">
      <c r="A739" s="66" t="s">
        <v>987</v>
      </c>
      <c r="B739" s="61" t="s">
        <v>1066</v>
      </c>
      <c r="C739" s="54" t="s">
        <v>1067</v>
      </c>
      <c r="D739" s="62" t="n">
        <v>37.4</v>
      </c>
      <c r="E739" s="63"/>
      <c r="F739" s="39"/>
      <c r="G739" s="23" t="n">
        <f aca="false">SUM(D739)</f>
        <v>37.4</v>
      </c>
      <c r="H739" s="24"/>
      <c r="I739" s="23" t="n">
        <f aca="false">SUM(G739*H739)+G739</f>
        <v>37.4</v>
      </c>
      <c r="J739" s="61"/>
      <c r="K739" s="10"/>
      <c r="L739" s="10"/>
    </row>
    <row r="740" s="25" customFormat="true" ht="15" hidden="false" customHeight="true" outlineLevel="0" collapsed="false">
      <c r="A740" s="66" t="s">
        <v>987</v>
      </c>
      <c r="B740" s="50" t="n">
        <v>1192</v>
      </c>
      <c r="C740" s="68" t="s">
        <v>1068</v>
      </c>
      <c r="D740" s="62" t="n">
        <v>37.4</v>
      </c>
      <c r="E740" s="63"/>
      <c r="F740" s="39"/>
      <c r="G740" s="23" t="n">
        <f aca="false">SUM(D740)</f>
        <v>37.4</v>
      </c>
      <c r="H740" s="24"/>
      <c r="I740" s="23" t="n">
        <f aca="false">SUM(G740*H740)+G740</f>
        <v>37.4</v>
      </c>
      <c r="J740" s="50"/>
    </row>
    <row r="741" s="25" customFormat="true" ht="15" hidden="false" customHeight="true" outlineLevel="0" collapsed="false">
      <c r="A741" s="39"/>
      <c r="B741" s="61" t="s">
        <v>1069</v>
      </c>
      <c r="C741" s="54" t="s">
        <v>1070</v>
      </c>
      <c r="D741" s="62" t="n">
        <v>31.14</v>
      </c>
      <c r="E741" s="63"/>
      <c r="F741" s="39"/>
      <c r="G741" s="23" t="n">
        <f aca="false">SUM(D741)</f>
        <v>31.14</v>
      </c>
      <c r="H741" s="24"/>
      <c r="I741" s="23" t="n">
        <f aca="false">SUM(G741*H741)+G741</f>
        <v>31.14</v>
      </c>
      <c r="J741" s="61"/>
      <c r="K741" s="10"/>
      <c r="L741" s="10"/>
    </row>
    <row r="742" s="25" customFormat="true" ht="15" hidden="false" customHeight="true" outlineLevel="0" collapsed="false">
      <c r="A742" s="39"/>
      <c r="B742" s="53" t="s">
        <v>1071</v>
      </c>
      <c r="C742" s="54" t="s">
        <v>1072</v>
      </c>
      <c r="D742" s="62" t="n">
        <v>69.302</v>
      </c>
      <c r="E742" s="63"/>
      <c r="F742" s="39"/>
      <c r="G742" s="23" t="n">
        <f aca="false">SUM(D742)</f>
        <v>69.302</v>
      </c>
      <c r="H742" s="24"/>
      <c r="I742" s="23" t="n">
        <f aca="false">SUM(G742*H742)+G742</f>
        <v>69.302</v>
      </c>
      <c r="J742" s="53"/>
      <c r="K742" s="10"/>
      <c r="L742" s="10"/>
    </row>
    <row r="743" s="25" customFormat="true" ht="15" hidden="false" customHeight="true" outlineLevel="0" collapsed="false">
      <c r="A743" s="39"/>
      <c r="B743" s="61" t="s">
        <v>1073</v>
      </c>
      <c r="C743" s="54" t="s">
        <v>1074</v>
      </c>
      <c r="D743" s="62" t="n">
        <v>54.25</v>
      </c>
      <c r="E743" s="63"/>
      <c r="F743" s="39"/>
      <c r="G743" s="23" t="n">
        <f aca="false">SUM(D743)</f>
        <v>54.25</v>
      </c>
      <c r="H743" s="24"/>
      <c r="I743" s="23" t="n">
        <f aca="false">SUM(G743*H743)+G743</f>
        <v>54.25</v>
      </c>
      <c r="J743" s="61"/>
      <c r="K743" s="10"/>
      <c r="L743" s="10"/>
    </row>
    <row r="744" s="25" customFormat="true" ht="15" hidden="false" customHeight="true" outlineLevel="0" collapsed="false">
      <c r="A744" s="39"/>
      <c r="B744" s="53" t="s">
        <v>1075</v>
      </c>
      <c r="C744" s="54" t="s">
        <v>1076</v>
      </c>
      <c r="D744" s="62" t="n">
        <v>54.252</v>
      </c>
      <c r="E744" s="63"/>
      <c r="F744" s="39"/>
      <c r="G744" s="23" t="n">
        <f aca="false">SUM(D744)</f>
        <v>54.252</v>
      </c>
      <c r="H744" s="24"/>
      <c r="I744" s="23" t="n">
        <f aca="false">SUM(G744*H744)+G744</f>
        <v>54.252</v>
      </c>
      <c r="J744" s="53"/>
      <c r="K744" s="10"/>
      <c r="L744" s="10"/>
    </row>
    <row r="745" s="25" customFormat="true" ht="15" hidden="false" customHeight="true" outlineLevel="0" collapsed="false">
      <c r="A745" s="39"/>
      <c r="B745" s="61" t="s">
        <v>1077</v>
      </c>
      <c r="C745" s="54" t="s">
        <v>1078</v>
      </c>
      <c r="D745" s="62" t="n">
        <v>54.25</v>
      </c>
      <c r="E745" s="63"/>
      <c r="F745" s="39"/>
      <c r="G745" s="23" t="n">
        <f aca="false">SUM(D745)</f>
        <v>54.25</v>
      </c>
      <c r="H745" s="24"/>
      <c r="I745" s="23" t="n">
        <f aca="false">SUM(G745*H745)+G745</f>
        <v>54.25</v>
      </c>
      <c r="J745" s="61"/>
      <c r="K745" s="10"/>
      <c r="L745" s="10"/>
    </row>
    <row r="746" s="25" customFormat="true" ht="15" hidden="false" customHeight="true" outlineLevel="0" collapsed="false">
      <c r="A746" s="39"/>
      <c r="B746" s="61" t="s">
        <v>1079</v>
      </c>
      <c r="C746" s="54" t="s">
        <v>1080</v>
      </c>
      <c r="D746" s="62" t="n">
        <v>38.5</v>
      </c>
      <c r="E746" s="63"/>
      <c r="F746" s="39"/>
      <c r="G746" s="23" t="n">
        <f aca="false">SUM(D746)</f>
        <v>38.5</v>
      </c>
      <c r="H746" s="24"/>
      <c r="I746" s="23" t="n">
        <f aca="false">SUM(G746*H746)+G746</f>
        <v>38.5</v>
      </c>
      <c r="J746" s="61"/>
      <c r="K746" s="10"/>
      <c r="L746" s="10"/>
    </row>
    <row r="747" s="25" customFormat="true" ht="15" hidden="false" customHeight="true" outlineLevel="0" collapsed="false">
      <c r="A747" s="26"/>
      <c r="B747" s="50" t="n">
        <v>1202</v>
      </c>
      <c r="C747" s="68" t="s">
        <v>1081</v>
      </c>
      <c r="D747" s="69" t="n">
        <v>57.75</v>
      </c>
      <c r="E747" s="21" t="s">
        <v>11</v>
      </c>
      <c r="F747" s="30" t="s">
        <v>11</v>
      </c>
      <c r="G747" s="23" t="n">
        <f aca="false">SUM(D747)*0.4</f>
        <v>23.1</v>
      </c>
      <c r="H747" s="24"/>
      <c r="I747" s="23" t="n">
        <f aca="false">SUM(G747*H747)+G747</f>
        <v>23.1</v>
      </c>
      <c r="J747" s="50"/>
    </row>
    <row r="748" s="25" customFormat="true" ht="15" hidden="false" customHeight="true" outlineLevel="0" collapsed="false">
      <c r="A748" s="18"/>
      <c r="B748" s="18" t="s">
        <v>1082</v>
      </c>
      <c r="C748" s="19" t="s">
        <v>1083</v>
      </c>
      <c r="D748" s="20" t="n">
        <v>57.75</v>
      </c>
      <c r="E748" s="21" t="s">
        <v>11</v>
      </c>
      <c r="F748" s="22" t="s">
        <v>11</v>
      </c>
      <c r="G748" s="23" t="n">
        <f aca="false">SUM(D748)*0.4</f>
        <v>23.1</v>
      </c>
      <c r="H748" s="24"/>
      <c r="I748" s="23" t="n">
        <f aca="false">SUM(G748*H748)+G748</f>
        <v>23.1</v>
      </c>
      <c r="J748" s="18"/>
    </row>
    <row r="749" s="25" customFormat="true" ht="15" hidden="false" customHeight="true" outlineLevel="0" collapsed="false">
      <c r="A749" s="18"/>
      <c r="B749" s="18" t="s">
        <v>1084</v>
      </c>
      <c r="C749" s="19" t="s">
        <v>1085</v>
      </c>
      <c r="D749" s="20" t="n">
        <v>14.889</v>
      </c>
      <c r="E749" s="21" t="s">
        <v>593</v>
      </c>
      <c r="F749" s="53" t="s">
        <v>593</v>
      </c>
      <c r="G749" s="23" t="n">
        <f aca="false">SUM(D749)*0.5</f>
        <v>7.4445</v>
      </c>
      <c r="H749" s="24"/>
      <c r="I749" s="23" t="n">
        <f aca="false">SUM(G749*H749)+G749</f>
        <v>7.4445</v>
      </c>
      <c r="J749" s="18"/>
    </row>
    <row r="750" s="25" customFormat="true" ht="15" hidden="false" customHeight="true" outlineLevel="0" collapsed="false">
      <c r="A750" s="18"/>
      <c r="B750" s="18" t="s">
        <v>1086</v>
      </c>
      <c r="C750" s="19" t="s">
        <v>1087</v>
      </c>
      <c r="D750" s="20" t="n">
        <v>14.889</v>
      </c>
      <c r="E750" s="21" t="s">
        <v>593</v>
      </c>
      <c r="F750" s="53" t="s">
        <v>593</v>
      </c>
      <c r="G750" s="23" t="n">
        <f aca="false">SUM(D750)*0.5</f>
        <v>7.4445</v>
      </c>
      <c r="H750" s="24"/>
      <c r="I750" s="23" t="n">
        <f aca="false">SUM(G750*H750)+G750</f>
        <v>7.4445</v>
      </c>
      <c r="J750" s="18"/>
    </row>
    <row r="751" s="25" customFormat="true" ht="15" hidden="false" customHeight="true" outlineLevel="0" collapsed="false">
      <c r="A751" s="18"/>
      <c r="B751" s="18" t="s">
        <v>1088</v>
      </c>
      <c r="C751" s="19" t="s">
        <v>1089</v>
      </c>
      <c r="D751" s="20" t="n">
        <v>14.889</v>
      </c>
      <c r="E751" s="21" t="s">
        <v>593</v>
      </c>
      <c r="F751" s="53" t="s">
        <v>593</v>
      </c>
      <c r="G751" s="23" t="n">
        <f aca="false">SUM(D751)*0.5</f>
        <v>7.4445</v>
      </c>
      <c r="H751" s="24"/>
      <c r="I751" s="23" t="n">
        <f aca="false">SUM(G751*H751)+G751</f>
        <v>7.4445</v>
      </c>
      <c r="J751" s="18"/>
    </row>
    <row r="752" s="25" customFormat="true" ht="15" hidden="false" customHeight="true" outlineLevel="0" collapsed="false">
      <c r="A752" s="18"/>
      <c r="B752" s="18" t="s">
        <v>1090</v>
      </c>
      <c r="C752" s="19" t="s">
        <v>1091</v>
      </c>
      <c r="D752" s="20" t="n">
        <v>14.889</v>
      </c>
      <c r="E752" s="21" t="s">
        <v>593</v>
      </c>
      <c r="F752" s="53" t="s">
        <v>593</v>
      </c>
      <c r="G752" s="23" t="n">
        <f aca="false">SUM(D752)*0.5</f>
        <v>7.4445</v>
      </c>
      <c r="H752" s="24"/>
      <c r="I752" s="23" t="n">
        <f aca="false">SUM(G752*H752)+G752</f>
        <v>7.4445</v>
      </c>
      <c r="J752" s="18"/>
    </row>
    <row r="753" s="25" customFormat="true" ht="15" hidden="false" customHeight="true" outlineLevel="0" collapsed="false">
      <c r="A753" s="26"/>
      <c r="B753" s="50" t="n">
        <v>1214</v>
      </c>
      <c r="C753" s="64" t="s">
        <v>1092</v>
      </c>
      <c r="D753" s="65" t="n">
        <v>20.9</v>
      </c>
      <c r="E753" s="21" t="s">
        <v>593</v>
      </c>
      <c r="F753" s="53" t="s">
        <v>593</v>
      </c>
      <c r="G753" s="23" t="n">
        <f aca="false">SUM(D753)*0.5</f>
        <v>10.45</v>
      </c>
      <c r="H753" s="24"/>
      <c r="I753" s="23" t="n">
        <f aca="false">SUM(G753*H753)+G753</f>
        <v>10.45</v>
      </c>
      <c r="J753" s="50"/>
    </row>
    <row r="754" s="25" customFormat="true" ht="15" hidden="false" customHeight="true" outlineLevel="0" collapsed="false">
      <c r="A754" s="18"/>
      <c r="B754" s="18" t="s">
        <v>1093</v>
      </c>
      <c r="C754" s="19" t="s">
        <v>1094</v>
      </c>
      <c r="D754" s="20" t="n">
        <v>20.9</v>
      </c>
      <c r="E754" s="21" t="s">
        <v>593</v>
      </c>
      <c r="F754" s="18" t="s">
        <v>593</v>
      </c>
      <c r="G754" s="23" t="n">
        <f aca="false">SUM(D754)*0.5</f>
        <v>10.45</v>
      </c>
      <c r="H754" s="24"/>
      <c r="I754" s="23" t="n">
        <f aca="false">SUM(G754*H754)+G754</f>
        <v>10.45</v>
      </c>
      <c r="J754" s="18"/>
    </row>
    <row r="755" s="25" customFormat="true" ht="15" hidden="false" customHeight="true" outlineLevel="0" collapsed="false">
      <c r="A755" s="26"/>
      <c r="B755" s="50" t="n">
        <v>1216</v>
      </c>
      <c r="C755" s="64" t="s">
        <v>1095</v>
      </c>
      <c r="D755" s="65" t="n">
        <v>20.9</v>
      </c>
      <c r="E755" s="21" t="s">
        <v>593</v>
      </c>
      <c r="F755" s="53" t="s">
        <v>593</v>
      </c>
      <c r="G755" s="23" t="n">
        <f aca="false">SUM(D755)*0.5</f>
        <v>10.45</v>
      </c>
      <c r="H755" s="24"/>
      <c r="I755" s="23" t="n">
        <f aca="false">SUM(G755*H755)+G755</f>
        <v>10.45</v>
      </c>
      <c r="J755" s="50"/>
    </row>
    <row r="756" s="25" customFormat="true" ht="15" hidden="false" customHeight="true" outlineLevel="0" collapsed="false">
      <c r="A756" s="18"/>
      <c r="B756" s="18" t="s">
        <v>1096</v>
      </c>
      <c r="C756" s="19" t="s">
        <v>1097</v>
      </c>
      <c r="D756" s="20" t="n">
        <v>26.15</v>
      </c>
      <c r="E756" s="21" t="s">
        <v>593</v>
      </c>
      <c r="F756" s="18" t="s">
        <v>593</v>
      </c>
      <c r="G756" s="23" t="n">
        <f aca="false">SUM(D756)*0.5</f>
        <v>13.075</v>
      </c>
      <c r="H756" s="24"/>
      <c r="I756" s="23" t="n">
        <f aca="false">SUM(G756*H756)+G756</f>
        <v>13.075</v>
      </c>
      <c r="J756" s="18"/>
    </row>
    <row r="757" s="25" customFormat="true" ht="15" hidden="false" customHeight="true" outlineLevel="0" collapsed="false">
      <c r="A757" s="18"/>
      <c r="B757" s="18" t="s">
        <v>1098</v>
      </c>
      <c r="C757" s="19" t="s">
        <v>1099</v>
      </c>
      <c r="D757" s="20" t="n">
        <v>31.4</v>
      </c>
      <c r="E757" s="21" t="s">
        <v>593</v>
      </c>
      <c r="F757" s="18" t="s">
        <v>593</v>
      </c>
      <c r="G757" s="23" t="n">
        <f aca="false">SUM(D757)*0.5</f>
        <v>15.7</v>
      </c>
      <c r="H757" s="24"/>
      <c r="I757" s="23" t="n">
        <f aca="false">SUM(G757*H757)+G757</f>
        <v>15.7</v>
      </c>
      <c r="J757" s="18"/>
    </row>
    <row r="758" s="25" customFormat="true" ht="15" hidden="false" customHeight="true" outlineLevel="0" collapsed="false">
      <c r="A758" s="18"/>
      <c r="B758" s="18" t="s">
        <v>1100</v>
      </c>
      <c r="C758" s="19" t="s">
        <v>1101</v>
      </c>
      <c r="D758" s="20" t="n">
        <v>54.6</v>
      </c>
      <c r="E758" s="21" t="s">
        <v>11</v>
      </c>
      <c r="F758" s="22" t="s">
        <v>11</v>
      </c>
      <c r="G758" s="23" t="n">
        <f aca="false">SUM(D758)*0.4</f>
        <v>21.84</v>
      </c>
      <c r="H758" s="24"/>
      <c r="I758" s="23" t="n">
        <f aca="false">SUM(G758*H758)+G758</f>
        <v>21.84</v>
      </c>
      <c r="J758" s="18"/>
    </row>
    <row r="759" s="25" customFormat="true" ht="15" hidden="false" customHeight="true" outlineLevel="0" collapsed="false">
      <c r="A759" s="39"/>
      <c r="B759" s="53" t="s">
        <v>1102</v>
      </c>
      <c r="C759" s="54" t="s">
        <v>1103</v>
      </c>
      <c r="D759" s="20" t="n">
        <v>54.6</v>
      </c>
      <c r="E759" s="21" t="s">
        <v>11</v>
      </c>
      <c r="F759" s="22" t="s">
        <v>11</v>
      </c>
      <c r="G759" s="23" t="n">
        <f aca="false">SUM(D759)*0.4</f>
        <v>21.84</v>
      </c>
      <c r="H759" s="24"/>
      <c r="I759" s="23" t="n">
        <f aca="false">SUM(G759*H759)+G759</f>
        <v>21.84</v>
      </c>
      <c r="J759" s="53"/>
      <c r="K759" s="10"/>
      <c r="L759" s="10"/>
    </row>
    <row r="760" s="25" customFormat="true" ht="15" hidden="false" customHeight="true" outlineLevel="0" collapsed="false">
      <c r="A760" s="18"/>
      <c r="B760" s="18" t="s">
        <v>1104</v>
      </c>
      <c r="C760" s="19" t="s">
        <v>1105</v>
      </c>
      <c r="D760" s="20" t="n">
        <v>54.6</v>
      </c>
      <c r="E760" s="21" t="s">
        <v>11</v>
      </c>
      <c r="F760" s="22" t="s">
        <v>11</v>
      </c>
      <c r="G760" s="23" t="n">
        <f aca="false">SUM(D760)*0.4</f>
        <v>21.84</v>
      </c>
      <c r="H760" s="24"/>
      <c r="I760" s="23" t="n">
        <f aca="false">SUM(G760*H760)+G760</f>
        <v>21.84</v>
      </c>
      <c r="J760" s="18"/>
    </row>
    <row r="761" s="25" customFormat="true" ht="15" hidden="false" customHeight="true" outlineLevel="0" collapsed="false">
      <c r="A761" s="18"/>
      <c r="B761" s="18" t="s">
        <v>1106</v>
      </c>
      <c r="C761" s="19" t="s">
        <v>1107</v>
      </c>
      <c r="D761" s="20" t="n">
        <v>54.6</v>
      </c>
      <c r="E761" s="21" t="s">
        <v>11</v>
      </c>
      <c r="F761" s="22" t="s">
        <v>11</v>
      </c>
      <c r="G761" s="23" t="n">
        <f aca="false">SUM(D761)*0.4</f>
        <v>21.84</v>
      </c>
      <c r="H761" s="24"/>
      <c r="I761" s="23" t="n">
        <f aca="false">SUM(G761*H761)+G761</f>
        <v>21.84</v>
      </c>
      <c r="J761" s="18"/>
    </row>
    <row r="762" s="25" customFormat="true" ht="15" hidden="false" customHeight="true" outlineLevel="0" collapsed="false">
      <c r="A762" s="18"/>
      <c r="B762" s="18" t="s">
        <v>1108</v>
      </c>
      <c r="C762" s="19" t="s">
        <v>1109</v>
      </c>
      <c r="D762" s="20" t="n">
        <v>67.2</v>
      </c>
      <c r="E762" s="21" t="s">
        <v>11</v>
      </c>
      <c r="F762" s="22" t="s">
        <v>11</v>
      </c>
      <c r="G762" s="23" t="n">
        <f aca="false">SUM(D762)*0.4</f>
        <v>26.88</v>
      </c>
      <c r="H762" s="24"/>
      <c r="I762" s="23" t="n">
        <f aca="false">SUM(G762*H762)+G762</f>
        <v>26.88</v>
      </c>
      <c r="J762" s="18"/>
    </row>
    <row r="763" s="25" customFormat="true" ht="15" hidden="false" customHeight="true" outlineLevel="0" collapsed="false">
      <c r="A763" s="18"/>
      <c r="B763" s="18" t="s">
        <v>1110</v>
      </c>
      <c r="C763" s="19" t="s">
        <v>1111</v>
      </c>
      <c r="D763" s="20" t="n">
        <v>67.2</v>
      </c>
      <c r="E763" s="21" t="s">
        <v>11</v>
      </c>
      <c r="F763" s="22" t="s">
        <v>11</v>
      </c>
      <c r="G763" s="23" t="n">
        <f aca="false">SUM(D763)*0.4</f>
        <v>26.88</v>
      </c>
      <c r="H763" s="24"/>
      <c r="I763" s="23" t="n">
        <f aca="false">SUM(G763*H763)+G763</f>
        <v>26.88</v>
      </c>
      <c r="J763" s="18"/>
    </row>
    <row r="764" s="25" customFormat="true" ht="15" hidden="false" customHeight="true" outlineLevel="0" collapsed="false">
      <c r="A764" s="26"/>
      <c r="B764" s="50" t="n">
        <v>1235</v>
      </c>
      <c r="C764" s="68" t="s">
        <v>1112</v>
      </c>
      <c r="D764" s="69" t="n">
        <v>67.2</v>
      </c>
      <c r="E764" s="21" t="s">
        <v>11</v>
      </c>
      <c r="F764" s="30" t="s">
        <v>11</v>
      </c>
      <c r="G764" s="23" t="n">
        <f aca="false">SUM(D764)*0.4</f>
        <v>26.88</v>
      </c>
      <c r="H764" s="24"/>
      <c r="I764" s="23" t="n">
        <f aca="false">SUM(G764*H764)+G764</f>
        <v>26.88</v>
      </c>
      <c r="J764" s="50"/>
    </row>
    <row r="765" s="25" customFormat="true" ht="15" hidden="false" customHeight="true" outlineLevel="0" collapsed="false">
      <c r="A765" s="18"/>
      <c r="B765" s="18" t="s">
        <v>1113</v>
      </c>
      <c r="C765" s="19" t="s">
        <v>1114</v>
      </c>
      <c r="D765" s="20" t="n">
        <v>91.35</v>
      </c>
      <c r="E765" s="21" t="s">
        <v>11</v>
      </c>
      <c r="F765" s="22" t="s">
        <v>11</v>
      </c>
      <c r="G765" s="23" t="n">
        <f aca="false">SUM(D765)*0.4</f>
        <v>36.54</v>
      </c>
      <c r="H765" s="24"/>
      <c r="I765" s="23" t="n">
        <f aca="false">SUM(G765*H765)+G765</f>
        <v>36.54</v>
      </c>
      <c r="J765" s="18"/>
    </row>
    <row r="766" s="25" customFormat="true" ht="15" hidden="false" customHeight="true" outlineLevel="0" collapsed="false">
      <c r="A766" s="18"/>
      <c r="B766" s="18" t="s">
        <v>1115</v>
      </c>
      <c r="C766" s="19" t="s">
        <v>1116</v>
      </c>
      <c r="D766" s="20" t="n">
        <v>91.35</v>
      </c>
      <c r="E766" s="21" t="s">
        <v>11</v>
      </c>
      <c r="F766" s="22" t="s">
        <v>11</v>
      </c>
      <c r="G766" s="23" t="n">
        <f aca="false">SUM(D766)*0.4</f>
        <v>36.54</v>
      </c>
      <c r="H766" s="24"/>
      <c r="I766" s="23" t="n">
        <f aca="false">SUM(G766*H766)+G766</f>
        <v>36.54</v>
      </c>
      <c r="J766" s="18"/>
    </row>
    <row r="767" s="25" customFormat="true" ht="15" hidden="false" customHeight="true" outlineLevel="0" collapsed="false">
      <c r="A767" s="26"/>
      <c r="B767" s="50" t="n">
        <v>1238</v>
      </c>
      <c r="C767" s="68" t="s">
        <v>1117</v>
      </c>
      <c r="D767" s="69" t="n">
        <v>91.35</v>
      </c>
      <c r="E767" s="21" t="s">
        <v>11</v>
      </c>
      <c r="F767" s="30" t="s">
        <v>11</v>
      </c>
      <c r="G767" s="23" t="n">
        <f aca="false">SUM(D767)*0.4</f>
        <v>36.54</v>
      </c>
      <c r="H767" s="24"/>
      <c r="I767" s="23" t="n">
        <f aca="false">SUM(G767*H767)+G767</f>
        <v>36.54</v>
      </c>
      <c r="J767" s="50"/>
    </row>
    <row r="768" s="25" customFormat="true" ht="15" hidden="false" customHeight="true" outlineLevel="0" collapsed="false">
      <c r="A768" s="39"/>
      <c r="B768" s="61" t="s">
        <v>1118</v>
      </c>
      <c r="C768" s="54" t="s">
        <v>1119</v>
      </c>
      <c r="D768" s="62" t="n">
        <v>4.83</v>
      </c>
      <c r="E768" s="63"/>
      <c r="F768" s="39"/>
      <c r="G768" s="23" t="n">
        <f aca="false">SUM(D768)</f>
        <v>4.83</v>
      </c>
      <c r="H768" s="24"/>
      <c r="I768" s="23" t="n">
        <f aca="false">SUM(G768*H768)+G768</f>
        <v>4.83</v>
      </c>
      <c r="J768" s="61"/>
      <c r="K768" s="10"/>
      <c r="L768" s="10"/>
    </row>
    <row r="769" s="25" customFormat="true" ht="15" hidden="false" customHeight="true" outlineLevel="0" collapsed="false">
      <c r="A769" s="18"/>
      <c r="B769" s="18" t="s">
        <v>1120</v>
      </c>
      <c r="C769" s="19" t="s">
        <v>1121</v>
      </c>
      <c r="D769" s="20" t="n">
        <v>54.6</v>
      </c>
      <c r="E769" s="21" t="s">
        <v>11</v>
      </c>
      <c r="F769" s="22" t="s">
        <v>11</v>
      </c>
      <c r="G769" s="23" t="n">
        <f aca="false">SUM(D769)*0.4</f>
        <v>21.84</v>
      </c>
      <c r="H769" s="24"/>
      <c r="I769" s="23" t="n">
        <f aca="false">SUM(G769*H769)+G769</f>
        <v>21.84</v>
      </c>
      <c r="J769" s="18"/>
    </row>
    <row r="770" s="25" customFormat="true" ht="15" hidden="false" customHeight="true" outlineLevel="0" collapsed="false">
      <c r="A770" s="18"/>
      <c r="B770" s="18" t="s">
        <v>1122</v>
      </c>
      <c r="C770" s="19" t="s">
        <v>1123</v>
      </c>
      <c r="D770" s="20" t="n">
        <v>54.6</v>
      </c>
      <c r="E770" s="21" t="s">
        <v>11</v>
      </c>
      <c r="F770" s="22" t="s">
        <v>11</v>
      </c>
      <c r="G770" s="23" t="n">
        <f aca="false">SUM(D770)*0.4</f>
        <v>21.84</v>
      </c>
      <c r="H770" s="24"/>
      <c r="I770" s="23" t="n">
        <f aca="false">SUM(G770*H770)+G770</f>
        <v>21.84</v>
      </c>
      <c r="J770" s="18"/>
    </row>
    <row r="771" s="25" customFormat="true" ht="15" hidden="false" customHeight="true" outlineLevel="0" collapsed="false">
      <c r="A771" s="18"/>
      <c r="B771" s="18" t="s">
        <v>1124</v>
      </c>
      <c r="C771" s="19" t="s">
        <v>1125</v>
      </c>
      <c r="D771" s="20" t="n">
        <v>22.05</v>
      </c>
      <c r="E771" s="21" t="s">
        <v>11</v>
      </c>
      <c r="F771" s="22" t="s">
        <v>11</v>
      </c>
      <c r="G771" s="23" t="n">
        <f aca="false">SUM(D771)*0.4</f>
        <v>8.82</v>
      </c>
      <c r="H771" s="24"/>
      <c r="I771" s="23" t="n">
        <f aca="false">SUM(G771*H771)+G771</f>
        <v>8.82</v>
      </c>
      <c r="J771" s="18"/>
    </row>
    <row r="772" s="25" customFormat="true" ht="15" hidden="false" customHeight="true" outlineLevel="0" collapsed="false">
      <c r="A772" s="18"/>
      <c r="B772" s="18" t="s">
        <v>1126</v>
      </c>
      <c r="C772" s="19" t="s">
        <v>1127</v>
      </c>
      <c r="D772" s="20" t="n">
        <v>22.05</v>
      </c>
      <c r="E772" s="21" t="s">
        <v>11</v>
      </c>
      <c r="F772" s="22" t="s">
        <v>11</v>
      </c>
      <c r="G772" s="23" t="n">
        <f aca="false">SUM(D772)*0.4</f>
        <v>8.82</v>
      </c>
      <c r="H772" s="24"/>
      <c r="I772" s="23" t="n">
        <f aca="false">SUM(G772*H772)+G772</f>
        <v>8.82</v>
      </c>
      <c r="J772" s="18"/>
    </row>
    <row r="773" s="25" customFormat="true" ht="15" hidden="false" customHeight="true" outlineLevel="0" collapsed="false">
      <c r="A773" s="26"/>
      <c r="B773" s="42" t="n">
        <v>1245</v>
      </c>
      <c r="C773" s="70" t="s">
        <v>1128</v>
      </c>
      <c r="D773" s="20" t="n">
        <v>22.05</v>
      </c>
      <c r="E773" s="21" t="s">
        <v>11</v>
      </c>
      <c r="F773" s="30" t="s">
        <v>11</v>
      </c>
      <c r="G773" s="23" t="n">
        <f aca="false">SUM(D773)*0.4</f>
        <v>8.82</v>
      </c>
      <c r="H773" s="24"/>
      <c r="I773" s="23" t="n">
        <f aca="false">SUM(G773*H773)+G773</f>
        <v>8.82</v>
      </c>
      <c r="J773" s="42"/>
    </row>
    <row r="774" s="25" customFormat="true" ht="15" hidden="false" customHeight="true" outlineLevel="0" collapsed="false">
      <c r="A774" s="18"/>
      <c r="B774" s="18" t="s">
        <v>1129</v>
      </c>
      <c r="C774" s="19" t="s">
        <v>1130</v>
      </c>
      <c r="D774" s="20" t="n">
        <v>22.05</v>
      </c>
      <c r="E774" s="21" t="s">
        <v>11</v>
      </c>
      <c r="F774" s="22" t="s">
        <v>11</v>
      </c>
      <c r="G774" s="23" t="n">
        <f aca="false">SUM(D774)*0.4</f>
        <v>8.82</v>
      </c>
      <c r="H774" s="24"/>
      <c r="I774" s="23" t="n">
        <f aca="false">SUM(G774*H774)+G774</f>
        <v>8.82</v>
      </c>
      <c r="J774" s="18"/>
    </row>
    <row r="775" s="25" customFormat="true" ht="15" hidden="false" customHeight="true" outlineLevel="0" collapsed="false">
      <c r="A775" s="18"/>
      <c r="B775" s="18" t="s">
        <v>1131</v>
      </c>
      <c r="C775" s="19" t="s">
        <v>1132</v>
      </c>
      <c r="D775" s="20" t="n">
        <v>22.05</v>
      </c>
      <c r="E775" s="21" t="s">
        <v>11</v>
      </c>
      <c r="F775" s="22" t="s">
        <v>11</v>
      </c>
      <c r="G775" s="23" t="n">
        <f aca="false">SUM(D775)*0.4</f>
        <v>8.82</v>
      </c>
      <c r="H775" s="24"/>
      <c r="I775" s="23" t="n">
        <f aca="false">SUM(G775*H775)+G775</f>
        <v>8.82</v>
      </c>
      <c r="J775" s="18"/>
    </row>
    <row r="776" s="25" customFormat="true" ht="15" hidden="false" customHeight="true" outlineLevel="0" collapsed="false">
      <c r="A776" s="18"/>
      <c r="B776" s="18" t="s">
        <v>1133</v>
      </c>
      <c r="C776" s="19" t="s">
        <v>1134</v>
      </c>
      <c r="D776" s="20" t="n">
        <v>22.05</v>
      </c>
      <c r="E776" s="21" t="s">
        <v>11</v>
      </c>
      <c r="F776" s="22" t="s">
        <v>11</v>
      </c>
      <c r="G776" s="23" t="n">
        <f aca="false">SUM(D776)*0.4</f>
        <v>8.82</v>
      </c>
      <c r="H776" s="24"/>
      <c r="I776" s="23" t="n">
        <f aca="false">SUM(G776*H776)+G776</f>
        <v>8.82</v>
      </c>
      <c r="J776" s="18"/>
    </row>
    <row r="777" s="25" customFormat="true" ht="15" hidden="false" customHeight="true" outlineLevel="0" collapsed="false">
      <c r="A777" s="66" t="s">
        <v>987</v>
      </c>
      <c r="B777" s="53" t="s">
        <v>1135</v>
      </c>
      <c r="C777" s="54" t="s">
        <v>1136</v>
      </c>
      <c r="D777" s="62" t="n">
        <v>30</v>
      </c>
      <c r="E777" s="63"/>
      <c r="F777" s="39"/>
      <c r="G777" s="23" t="n">
        <f aca="false">SUM(D777)</f>
        <v>30</v>
      </c>
      <c r="H777" s="24"/>
      <c r="I777" s="23" t="n">
        <f aca="false">SUM(G777*H777)+G777</f>
        <v>30</v>
      </c>
      <c r="J777" s="53"/>
      <c r="K777" s="10"/>
      <c r="L777" s="10"/>
    </row>
    <row r="778" s="25" customFormat="true" ht="15" hidden="false" customHeight="true" outlineLevel="0" collapsed="false">
      <c r="A778" s="66" t="s">
        <v>987</v>
      </c>
      <c r="B778" s="53" t="s">
        <v>1137</v>
      </c>
      <c r="C778" s="54" t="s">
        <v>1138</v>
      </c>
      <c r="D778" s="62" t="n">
        <v>30</v>
      </c>
      <c r="E778" s="63"/>
      <c r="F778" s="39"/>
      <c r="G778" s="23" t="n">
        <f aca="false">SUM(D778)</f>
        <v>30</v>
      </c>
      <c r="H778" s="24"/>
      <c r="I778" s="23" t="n">
        <f aca="false">SUM(G778*H778)+G778</f>
        <v>30</v>
      </c>
      <c r="J778" s="53"/>
      <c r="K778" s="10"/>
      <c r="L778" s="10"/>
    </row>
    <row r="779" s="25" customFormat="true" ht="15" hidden="false" customHeight="true" outlineLevel="0" collapsed="false">
      <c r="A779" s="66" t="s">
        <v>987</v>
      </c>
      <c r="B779" s="53" t="s">
        <v>1139</v>
      </c>
      <c r="C779" s="54" t="s">
        <v>1140</v>
      </c>
      <c r="D779" s="62" t="n">
        <v>30</v>
      </c>
      <c r="E779" s="63"/>
      <c r="F779" s="39"/>
      <c r="G779" s="23" t="n">
        <f aca="false">SUM(D779)</f>
        <v>30</v>
      </c>
      <c r="H779" s="24"/>
      <c r="I779" s="23" t="n">
        <f aca="false">SUM(G779*H779)+G779</f>
        <v>30</v>
      </c>
      <c r="J779" s="53"/>
      <c r="K779" s="10"/>
      <c r="L779" s="10"/>
    </row>
    <row r="780" s="25" customFormat="true" ht="15" hidden="false" customHeight="true" outlineLevel="0" collapsed="false">
      <c r="A780" s="66" t="s">
        <v>987</v>
      </c>
      <c r="B780" s="61" t="s">
        <v>1141</v>
      </c>
      <c r="C780" s="54" t="s">
        <v>1142</v>
      </c>
      <c r="D780" s="62" t="n">
        <v>30</v>
      </c>
      <c r="E780" s="63"/>
      <c r="F780" s="39"/>
      <c r="G780" s="23" t="n">
        <f aca="false">SUM(D780)</f>
        <v>30</v>
      </c>
      <c r="H780" s="24"/>
      <c r="I780" s="23" t="n">
        <f aca="false">SUM(G780*H780)+G780</f>
        <v>30</v>
      </c>
      <c r="J780" s="61"/>
      <c r="K780" s="10"/>
      <c r="L780" s="10"/>
    </row>
    <row r="781" s="60" customFormat="true" ht="15" hidden="false" customHeight="true" outlineLevel="0" collapsed="false">
      <c r="A781" s="66" t="s">
        <v>987</v>
      </c>
      <c r="B781" s="61" t="s">
        <v>1143</v>
      </c>
      <c r="C781" s="54" t="s">
        <v>1142</v>
      </c>
      <c r="D781" s="62" t="n">
        <v>30</v>
      </c>
      <c r="E781" s="63"/>
      <c r="F781" s="39"/>
      <c r="G781" s="23" t="n">
        <f aca="false">SUM(D781)</f>
        <v>30</v>
      </c>
      <c r="H781" s="24"/>
      <c r="I781" s="23" t="n">
        <f aca="false">SUM(G781*H781)+G781</f>
        <v>30</v>
      </c>
      <c r="J781" s="61"/>
      <c r="K781" s="10"/>
      <c r="L781" s="10"/>
    </row>
    <row r="782" s="60" customFormat="true" ht="15" hidden="false" customHeight="true" outlineLevel="0" collapsed="false">
      <c r="A782" s="66" t="s">
        <v>987</v>
      </c>
      <c r="B782" s="18" t="s">
        <v>1144</v>
      </c>
      <c r="C782" s="19" t="s">
        <v>1145</v>
      </c>
      <c r="D782" s="62" t="n">
        <v>30</v>
      </c>
      <c r="E782" s="63"/>
      <c r="F782" s="39"/>
      <c r="G782" s="23" t="n">
        <f aca="false">SUM(D782)</f>
        <v>30</v>
      </c>
      <c r="H782" s="24"/>
      <c r="I782" s="23" t="n">
        <f aca="false">SUM(G782*H782)+G782</f>
        <v>30</v>
      </c>
      <c r="J782" s="18"/>
      <c r="K782" s="25"/>
      <c r="L782" s="25"/>
    </row>
    <row r="783" s="60" customFormat="true" ht="15" hidden="false" customHeight="true" outlineLevel="0" collapsed="false">
      <c r="A783" s="26"/>
      <c r="B783" s="42" t="n">
        <v>1255</v>
      </c>
      <c r="C783" s="71" t="s">
        <v>1146</v>
      </c>
      <c r="D783" s="72" t="n">
        <v>61.95</v>
      </c>
      <c r="E783" s="21" t="s">
        <v>11</v>
      </c>
      <c r="F783" s="30" t="s">
        <v>11</v>
      </c>
      <c r="G783" s="23" t="n">
        <f aca="false">SUM(D783)*0.4</f>
        <v>24.78</v>
      </c>
      <c r="H783" s="24"/>
      <c r="I783" s="23" t="n">
        <f aca="false">SUM(G783*H783)+G783</f>
        <v>24.78</v>
      </c>
      <c r="J783" s="42"/>
      <c r="K783" s="25"/>
      <c r="L783" s="25"/>
    </row>
    <row r="784" s="60" customFormat="true" ht="15" hidden="false" customHeight="true" outlineLevel="0" collapsed="false">
      <c r="A784" s="18"/>
      <c r="B784" s="18" t="s">
        <v>1147</v>
      </c>
      <c r="C784" s="19" t="s">
        <v>1148</v>
      </c>
      <c r="D784" s="20" t="n">
        <v>61.95</v>
      </c>
      <c r="E784" s="21" t="s">
        <v>11</v>
      </c>
      <c r="F784" s="30" t="s">
        <v>11</v>
      </c>
      <c r="G784" s="23" t="n">
        <f aca="false">SUM(D784)*0.4</f>
        <v>24.78</v>
      </c>
      <c r="H784" s="24"/>
      <c r="I784" s="23" t="n">
        <f aca="false">SUM(G784*H784)+G784</f>
        <v>24.78</v>
      </c>
      <c r="J784" s="18"/>
      <c r="K784" s="25"/>
      <c r="L784" s="25"/>
    </row>
    <row r="785" s="60" customFormat="true" ht="15" hidden="false" customHeight="true" outlineLevel="0" collapsed="false">
      <c r="A785" s="18"/>
      <c r="B785" s="18" t="s">
        <v>1149</v>
      </c>
      <c r="C785" s="19" t="s">
        <v>1150</v>
      </c>
      <c r="D785" s="20" t="n">
        <v>61.95</v>
      </c>
      <c r="E785" s="21" t="s">
        <v>11</v>
      </c>
      <c r="F785" s="22" t="s">
        <v>11</v>
      </c>
      <c r="G785" s="23" t="n">
        <f aca="false">SUM(D785)*0.4</f>
        <v>24.78</v>
      </c>
      <c r="H785" s="24"/>
      <c r="I785" s="23" t="n">
        <f aca="false">SUM(G785*H785)+G785</f>
        <v>24.78</v>
      </c>
      <c r="J785" s="18"/>
      <c r="K785" s="25"/>
      <c r="L785" s="25"/>
    </row>
    <row r="786" s="60" customFormat="true" ht="15" hidden="false" customHeight="true" outlineLevel="0" collapsed="false">
      <c r="A786" s="18"/>
      <c r="B786" s="18" t="s">
        <v>1151</v>
      </c>
      <c r="C786" s="19" t="s">
        <v>1152</v>
      </c>
      <c r="D786" s="20" t="n">
        <v>10.4</v>
      </c>
      <c r="E786" s="21" t="s">
        <v>11</v>
      </c>
      <c r="F786" s="22" t="s">
        <v>11</v>
      </c>
      <c r="G786" s="23" t="n">
        <f aca="false">SUM(D786)*0.4</f>
        <v>4.16</v>
      </c>
      <c r="H786" s="24"/>
      <c r="I786" s="23" t="n">
        <f aca="false">SUM(G786*H786)+G786</f>
        <v>4.16</v>
      </c>
      <c r="J786" s="18"/>
      <c r="K786" s="25"/>
      <c r="L786" s="25"/>
    </row>
    <row r="787" s="60" customFormat="true" ht="15" hidden="false" customHeight="true" outlineLevel="0" collapsed="false">
      <c r="A787" s="18"/>
      <c r="B787" s="18" t="s">
        <v>1153</v>
      </c>
      <c r="C787" s="19" t="s">
        <v>1154</v>
      </c>
      <c r="D787" s="20" t="n">
        <v>10.4</v>
      </c>
      <c r="E787" s="21" t="s">
        <v>11</v>
      </c>
      <c r="F787" s="22" t="s">
        <v>11</v>
      </c>
      <c r="G787" s="23" t="n">
        <f aca="false">SUM(D787)*0.4</f>
        <v>4.16</v>
      </c>
      <c r="H787" s="24"/>
      <c r="I787" s="23" t="n">
        <f aca="false">SUM(G787*H787)+G787</f>
        <v>4.16</v>
      </c>
      <c r="J787" s="18"/>
      <c r="K787" s="25"/>
      <c r="L787" s="25"/>
    </row>
    <row r="788" s="60" customFormat="true" ht="15" hidden="false" customHeight="true" outlineLevel="0" collapsed="false">
      <c r="A788" s="26"/>
      <c r="B788" s="50" t="n">
        <v>1261</v>
      </c>
      <c r="C788" s="64" t="s">
        <v>1155</v>
      </c>
      <c r="D788" s="65" t="n">
        <v>10.4</v>
      </c>
      <c r="E788" s="21" t="s">
        <v>11</v>
      </c>
      <c r="F788" s="30" t="s">
        <v>11</v>
      </c>
      <c r="G788" s="23" t="n">
        <f aca="false">SUM(D788)*0.4</f>
        <v>4.16</v>
      </c>
      <c r="H788" s="24"/>
      <c r="I788" s="23" t="n">
        <f aca="false">SUM(G788*H788)+G788</f>
        <v>4.16</v>
      </c>
      <c r="J788" s="50"/>
      <c r="K788" s="25"/>
      <c r="L788" s="25"/>
    </row>
    <row r="789" s="60" customFormat="true" ht="15" hidden="false" customHeight="true" outlineLevel="0" collapsed="false">
      <c r="A789" s="26"/>
      <c r="B789" s="50" t="n">
        <v>1262</v>
      </c>
      <c r="C789" s="64" t="s">
        <v>1156</v>
      </c>
      <c r="D789" s="65" t="n">
        <v>10.4</v>
      </c>
      <c r="E789" s="21" t="s">
        <v>11</v>
      </c>
      <c r="F789" s="30" t="s">
        <v>11</v>
      </c>
      <c r="G789" s="23" t="n">
        <f aca="false">SUM(D789)*0.4</f>
        <v>4.16</v>
      </c>
      <c r="H789" s="24"/>
      <c r="I789" s="23" t="n">
        <f aca="false">SUM(G789*H789)+G789</f>
        <v>4.16</v>
      </c>
      <c r="J789" s="50"/>
      <c r="K789" s="25"/>
      <c r="L789" s="25"/>
    </row>
    <row r="790" s="60" customFormat="true" ht="15" hidden="false" customHeight="true" outlineLevel="0" collapsed="false">
      <c r="A790" s="18"/>
      <c r="B790" s="18" t="s">
        <v>1157</v>
      </c>
      <c r="C790" s="19" t="s">
        <v>1158</v>
      </c>
      <c r="D790" s="20" t="n">
        <v>10.4</v>
      </c>
      <c r="E790" s="21" t="s">
        <v>11</v>
      </c>
      <c r="F790" s="22" t="s">
        <v>11</v>
      </c>
      <c r="G790" s="23" t="n">
        <f aca="false">SUM(D790)*0.4</f>
        <v>4.16</v>
      </c>
      <c r="H790" s="24"/>
      <c r="I790" s="23" t="n">
        <f aca="false">SUM(G790*H790)+G790</f>
        <v>4.16</v>
      </c>
      <c r="J790" s="18"/>
      <c r="K790" s="25"/>
      <c r="L790" s="25"/>
    </row>
    <row r="791" s="60" customFormat="true" ht="15" hidden="false" customHeight="true" outlineLevel="0" collapsed="false">
      <c r="A791" s="26"/>
      <c r="B791" s="50" t="n">
        <v>1264</v>
      </c>
      <c r="C791" s="64" t="s">
        <v>1159</v>
      </c>
      <c r="D791" s="65" t="n">
        <v>10.4</v>
      </c>
      <c r="E791" s="21" t="s">
        <v>11</v>
      </c>
      <c r="F791" s="30" t="s">
        <v>11</v>
      </c>
      <c r="G791" s="23" t="n">
        <f aca="false">SUM(D791)*0.4</f>
        <v>4.16</v>
      </c>
      <c r="H791" s="24"/>
      <c r="I791" s="23" t="n">
        <f aca="false">SUM(G791*H791)+G791</f>
        <v>4.16</v>
      </c>
      <c r="J791" s="50"/>
      <c r="K791" s="25"/>
      <c r="L791" s="25"/>
    </row>
    <row r="792" s="60" customFormat="true" ht="15" hidden="false" customHeight="true" outlineLevel="0" collapsed="false">
      <c r="A792" s="18"/>
      <c r="B792" s="18" t="s">
        <v>1160</v>
      </c>
      <c r="C792" s="19" t="s">
        <v>1161</v>
      </c>
      <c r="D792" s="20" t="n">
        <v>10.4</v>
      </c>
      <c r="E792" s="21" t="s">
        <v>11</v>
      </c>
      <c r="F792" s="22" t="s">
        <v>11</v>
      </c>
      <c r="G792" s="23" t="n">
        <f aca="false">SUM(D792)*0.4</f>
        <v>4.16</v>
      </c>
      <c r="H792" s="24"/>
      <c r="I792" s="23" t="n">
        <f aca="false">SUM(G792*H792)+G792</f>
        <v>4.16</v>
      </c>
      <c r="J792" s="18"/>
      <c r="K792" s="25"/>
      <c r="L792" s="25"/>
    </row>
    <row r="793" s="25" customFormat="true" ht="15" hidden="false" customHeight="true" outlineLevel="0" collapsed="false">
      <c r="A793" s="26"/>
      <c r="B793" s="50" t="n">
        <v>1266</v>
      </c>
      <c r="C793" s="64" t="s">
        <v>1162</v>
      </c>
      <c r="D793" s="65" t="n">
        <v>10.4</v>
      </c>
      <c r="E793" s="21" t="s">
        <v>11</v>
      </c>
      <c r="F793" s="30" t="s">
        <v>11</v>
      </c>
      <c r="G793" s="23" t="n">
        <f aca="false">SUM(D793)*0.4</f>
        <v>4.16</v>
      </c>
      <c r="H793" s="24"/>
      <c r="I793" s="23" t="n">
        <f aca="false">SUM(G793*H793)+G793</f>
        <v>4.16</v>
      </c>
      <c r="J793" s="50"/>
    </row>
    <row r="794" s="25" customFormat="true" ht="15" hidden="false" customHeight="true" outlineLevel="0" collapsed="false">
      <c r="A794" s="26"/>
      <c r="B794" s="50" t="n">
        <v>1267</v>
      </c>
      <c r="C794" s="64" t="s">
        <v>1163</v>
      </c>
      <c r="D794" s="65" t="n">
        <v>10.4</v>
      </c>
      <c r="E794" s="21" t="s">
        <v>11</v>
      </c>
      <c r="F794" s="30" t="s">
        <v>11</v>
      </c>
      <c r="G794" s="23" t="n">
        <f aca="false">SUM(D794)*0.4</f>
        <v>4.16</v>
      </c>
      <c r="H794" s="24"/>
      <c r="I794" s="23" t="n">
        <f aca="false">SUM(G794*H794)+G794</f>
        <v>4.16</v>
      </c>
      <c r="J794" s="50"/>
    </row>
    <row r="795" s="25" customFormat="true" ht="15" hidden="false" customHeight="true" outlineLevel="0" collapsed="false">
      <c r="A795" s="26"/>
      <c r="B795" s="50" t="n">
        <v>1268</v>
      </c>
      <c r="C795" s="64" t="s">
        <v>1164</v>
      </c>
      <c r="D795" s="65" t="n">
        <v>10.4</v>
      </c>
      <c r="E795" s="21" t="s">
        <v>11</v>
      </c>
      <c r="F795" s="30" t="s">
        <v>11</v>
      </c>
      <c r="G795" s="23" t="n">
        <f aca="false">SUM(D795)*0.4</f>
        <v>4.16</v>
      </c>
      <c r="H795" s="24"/>
      <c r="I795" s="23" t="n">
        <f aca="false">SUM(G795*H795)+G795</f>
        <v>4.16</v>
      </c>
      <c r="J795" s="50"/>
    </row>
    <row r="796" s="25" customFormat="true" ht="15" hidden="false" customHeight="true" outlineLevel="0" collapsed="false">
      <c r="A796" s="26"/>
      <c r="B796" s="50" t="n">
        <v>1269</v>
      </c>
      <c r="C796" s="73" t="s">
        <v>1165</v>
      </c>
      <c r="D796" s="65" t="n">
        <v>14.7</v>
      </c>
      <c r="E796" s="21" t="s">
        <v>11</v>
      </c>
      <c r="F796" s="30" t="s">
        <v>11</v>
      </c>
      <c r="G796" s="23" t="n">
        <f aca="false">SUM(D796)*0.4</f>
        <v>5.88</v>
      </c>
      <c r="H796" s="24"/>
      <c r="I796" s="23" t="n">
        <f aca="false">SUM(G796*H796)+G796</f>
        <v>5.88</v>
      </c>
      <c r="J796" s="50"/>
    </row>
    <row r="797" s="25" customFormat="true" ht="15" hidden="false" customHeight="true" outlineLevel="0" collapsed="false">
      <c r="A797" s="26"/>
      <c r="B797" s="50" t="n">
        <v>1270</v>
      </c>
      <c r="C797" s="64" t="s">
        <v>1166</v>
      </c>
      <c r="D797" s="65" t="n">
        <v>14.6</v>
      </c>
      <c r="E797" s="21" t="s">
        <v>593</v>
      </c>
      <c r="F797" s="53" t="s">
        <v>593</v>
      </c>
      <c r="G797" s="23" t="n">
        <f aca="false">SUM(D797)*0.5</f>
        <v>7.3</v>
      </c>
      <c r="H797" s="24"/>
      <c r="I797" s="23" t="n">
        <f aca="false">SUM(G797*H797)+G797</f>
        <v>7.3</v>
      </c>
      <c r="J797" s="50"/>
    </row>
    <row r="798" s="25" customFormat="true" ht="15" hidden="false" customHeight="true" outlineLevel="0" collapsed="false">
      <c r="A798" s="26"/>
      <c r="B798" s="50" t="n">
        <v>1271</v>
      </c>
      <c r="C798" s="64" t="s">
        <v>1167</v>
      </c>
      <c r="D798" s="65" t="n">
        <v>14.6</v>
      </c>
      <c r="E798" s="21" t="s">
        <v>593</v>
      </c>
      <c r="F798" s="53" t="s">
        <v>593</v>
      </c>
      <c r="G798" s="23" t="n">
        <f aca="false">SUM(D798)*0.5</f>
        <v>7.3</v>
      </c>
      <c r="H798" s="24"/>
      <c r="I798" s="23" t="n">
        <f aca="false">SUM(G798*H798)+G798</f>
        <v>7.3</v>
      </c>
      <c r="J798" s="50"/>
    </row>
    <row r="799" s="25" customFormat="true" ht="15" hidden="false" customHeight="true" outlineLevel="0" collapsed="false">
      <c r="A799" s="26"/>
      <c r="B799" s="50" t="n">
        <v>1272</v>
      </c>
      <c r="C799" s="64" t="s">
        <v>1168</v>
      </c>
      <c r="D799" s="65" t="n">
        <v>14.6</v>
      </c>
      <c r="E799" s="21" t="s">
        <v>593</v>
      </c>
      <c r="F799" s="53" t="s">
        <v>593</v>
      </c>
      <c r="G799" s="23" t="n">
        <f aca="false">SUM(D799)*0.5</f>
        <v>7.3</v>
      </c>
      <c r="H799" s="24"/>
      <c r="I799" s="23" t="n">
        <f aca="false">SUM(G799*H799)+G799</f>
        <v>7.3</v>
      </c>
      <c r="J799" s="50"/>
    </row>
    <row r="800" s="25" customFormat="true" ht="15" hidden="false" customHeight="true" outlineLevel="0" collapsed="false">
      <c r="A800" s="26"/>
      <c r="B800" s="50" t="n">
        <v>1273</v>
      </c>
      <c r="C800" s="64" t="s">
        <v>1169</v>
      </c>
      <c r="D800" s="65" t="n">
        <v>20.9</v>
      </c>
      <c r="E800" s="21" t="s">
        <v>593</v>
      </c>
      <c r="F800" s="53" t="s">
        <v>593</v>
      </c>
      <c r="G800" s="23" t="n">
        <f aca="false">SUM(D800)*0.5</f>
        <v>10.45</v>
      </c>
      <c r="H800" s="24"/>
      <c r="I800" s="23" t="n">
        <f aca="false">SUM(G800*H800)+G800</f>
        <v>10.45</v>
      </c>
      <c r="J800" s="50"/>
    </row>
    <row r="801" customFormat="false" ht="15" hidden="false" customHeight="true" outlineLevel="0" collapsed="false">
      <c r="A801" s="18"/>
      <c r="B801" s="18" t="s">
        <v>1170</v>
      </c>
      <c r="C801" s="19" t="s">
        <v>1171</v>
      </c>
      <c r="D801" s="20" t="n">
        <v>20.9</v>
      </c>
      <c r="E801" s="21" t="s">
        <v>593</v>
      </c>
      <c r="F801" s="18" t="s">
        <v>593</v>
      </c>
      <c r="G801" s="23" t="n">
        <f aca="false">SUM(D801)*0.5</f>
        <v>10.45</v>
      </c>
      <c r="H801" s="24"/>
      <c r="I801" s="23" t="n">
        <f aca="false">SUM(G801*H801)+G801</f>
        <v>10.45</v>
      </c>
      <c r="J801" s="18"/>
      <c r="K801" s="25"/>
      <c r="L801" s="25"/>
    </row>
    <row r="802" customFormat="false" ht="15" hidden="false" customHeight="true" outlineLevel="0" collapsed="false">
      <c r="A802" s="26"/>
      <c r="B802" s="50" t="n">
        <v>1275</v>
      </c>
      <c r="C802" s="64" t="s">
        <v>1172</v>
      </c>
      <c r="D802" s="65" t="n">
        <v>20.9</v>
      </c>
      <c r="E802" s="21" t="s">
        <v>593</v>
      </c>
      <c r="F802" s="53" t="s">
        <v>593</v>
      </c>
      <c r="G802" s="23" t="n">
        <f aca="false">SUM(D802)*0.5</f>
        <v>10.45</v>
      </c>
      <c r="H802" s="24"/>
      <c r="I802" s="23" t="n">
        <f aca="false">SUM(G802*H802)+G802</f>
        <v>10.45</v>
      </c>
      <c r="J802" s="50"/>
      <c r="K802" s="25"/>
      <c r="L802" s="25"/>
    </row>
    <row r="803" customFormat="false" ht="15" hidden="false" customHeight="true" outlineLevel="0" collapsed="false">
      <c r="A803" s="18"/>
      <c r="B803" s="18" t="s">
        <v>1173</v>
      </c>
      <c r="C803" s="19" t="s">
        <v>1174</v>
      </c>
      <c r="D803" s="20" t="n">
        <v>31.19</v>
      </c>
      <c r="E803" s="21" t="s">
        <v>593</v>
      </c>
      <c r="F803" s="53" t="s">
        <v>593</v>
      </c>
      <c r="G803" s="23" t="n">
        <f aca="false">SUM(D803)*0.5</f>
        <v>15.595</v>
      </c>
      <c r="H803" s="24"/>
      <c r="I803" s="23" t="n">
        <f aca="false">SUM(G803*H803)+G803</f>
        <v>15.595</v>
      </c>
      <c r="J803" s="18"/>
      <c r="K803" s="25"/>
      <c r="L803" s="25"/>
    </row>
    <row r="804" s="74" customFormat="true" ht="15" hidden="false" customHeight="true" outlineLevel="0" collapsed="false">
      <c r="A804" s="18"/>
      <c r="B804" s="18" t="s">
        <v>1175</v>
      </c>
      <c r="C804" s="19" t="s">
        <v>1176</v>
      </c>
      <c r="D804" s="20" t="n">
        <v>31.19</v>
      </c>
      <c r="E804" s="21" t="s">
        <v>593</v>
      </c>
      <c r="F804" s="53" t="s">
        <v>593</v>
      </c>
      <c r="G804" s="23" t="n">
        <f aca="false">SUM(D804)*0.5</f>
        <v>15.595</v>
      </c>
      <c r="H804" s="24"/>
      <c r="I804" s="23" t="n">
        <f aca="false">SUM(G804*H804)+G804</f>
        <v>15.595</v>
      </c>
      <c r="J804" s="18"/>
      <c r="K804" s="25"/>
      <c r="L804" s="25"/>
    </row>
    <row r="805" s="74" customFormat="true" ht="15" hidden="false" customHeight="true" outlineLevel="0" collapsed="false">
      <c r="A805" s="18"/>
      <c r="B805" s="18" t="s">
        <v>1177</v>
      </c>
      <c r="C805" s="19" t="s">
        <v>1178</v>
      </c>
      <c r="D805" s="20" t="n">
        <v>31.19</v>
      </c>
      <c r="E805" s="21" t="s">
        <v>593</v>
      </c>
      <c r="F805" s="18" t="s">
        <v>593</v>
      </c>
      <c r="G805" s="23" t="n">
        <f aca="false">SUM(D805)*0.5</f>
        <v>15.595</v>
      </c>
      <c r="H805" s="24"/>
      <c r="I805" s="23" t="n">
        <f aca="false">SUM(G805*H805)+G805</f>
        <v>15.595</v>
      </c>
      <c r="J805" s="18"/>
      <c r="K805" s="25"/>
      <c r="L805" s="25"/>
    </row>
    <row r="806" s="74" customFormat="true" ht="15" hidden="false" customHeight="true" outlineLevel="0" collapsed="false">
      <c r="A806" s="18"/>
      <c r="B806" s="18" t="s">
        <v>1179</v>
      </c>
      <c r="C806" s="19" t="s">
        <v>1180</v>
      </c>
      <c r="D806" s="20" t="n">
        <v>31.4</v>
      </c>
      <c r="E806" s="21" t="s">
        <v>593</v>
      </c>
      <c r="F806" s="53" t="s">
        <v>593</v>
      </c>
      <c r="G806" s="23" t="n">
        <f aca="false">SUM(D806)*0.5</f>
        <v>15.7</v>
      </c>
      <c r="H806" s="24"/>
      <c r="I806" s="23" t="n">
        <f aca="false">SUM(G806*H806)+G806</f>
        <v>15.7</v>
      </c>
      <c r="J806" s="18"/>
      <c r="K806" s="25"/>
      <c r="L806" s="25"/>
    </row>
    <row r="807" s="74" customFormat="true" ht="15" hidden="false" customHeight="true" outlineLevel="0" collapsed="false">
      <c r="A807" s="18"/>
      <c r="B807" s="18" t="s">
        <v>1181</v>
      </c>
      <c r="C807" s="19" t="s">
        <v>1182</v>
      </c>
      <c r="D807" s="20" t="n">
        <v>31.4</v>
      </c>
      <c r="E807" s="21" t="s">
        <v>593</v>
      </c>
      <c r="F807" s="18" t="s">
        <v>593</v>
      </c>
      <c r="G807" s="23" t="n">
        <f aca="false">SUM(D807)*0.5</f>
        <v>15.7</v>
      </c>
      <c r="H807" s="24"/>
      <c r="I807" s="23" t="n">
        <f aca="false">SUM(G807*H807)+G807</f>
        <v>15.7</v>
      </c>
      <c r="J807" s="18"/>
      <c r="K807" s="25"/>
      <c r="L807" s="25"/>
    </row>
    <row r="808" customFormat="false" ht="15" hidden="false" customHeight="true" outlineLevel="0" collapsed="false">
      <c r="A808" s="33"/>
      <c r="B808" s="18" t="s">
        <v>1183</v>
      </c>
      <c r="C808" s="19" t="s">
        <v>1184</v>
      </c>
      <c r="D808" s="34" t="n">
        <v>49.9</v>
      </c>
      <c r="E808" s="21" t="s">
        <v>11</v>
      </c>
      <c r="F808" s="39" t="s">
        <v>11</v>
      </c>
      <c r="G808" s="23" t="n">
        <f aca="false">SUM(D808)*0.4</f>
        <v>19.96</v>
      </c>
      <c r="H808" s="24"/>
      <c r="I808" s="23" t="n">
        <f aca="false">SUM(G808*H808)+G808</f>
        <v>19.96</v>
      </c>
      <c r="J808" s="18"/>
      <c r="K808" s="36"/>
      <c r="L808" s="36"/>
    </row>
    <row r="809" customFormat="false" ht="15" hidden="false" customHeight="true" outlineLevel="0" collapsed="false">
      <c r="A809" s="33"/>
      <c r="B809" s="18" t="s">
        <v>1185</v>
      </c>
      <c r="C809" s="19" t="s">
        <v>1186</v>
      </c>
      <c r="D809" s="34" t="n">
        <v>49.9</v>
      </c>
      <c r="E809" s="21" t="s">
        <v>11</v>
      </c>
      <c r="F809" s="39" t="s">
        <v>11</v>
      </c>
      <c r="G809" s="23" t="n">
        <f aca="false">SUM(D809)*0.4</f>
        <v>19.96</v>
      </c>
      <c r="H809" s="24"/>
      <c r="I809" s="23" t="n">
        <f aca="false">SUM(G809*H809)+G809</f>
        <v>19.96</v>
      </c>
      <c r="J809" s="18"/>
      <c r="K809" s="36"/>
      <c r="L809" s="36"/>
    </row>
    <row r="810" customFormat="false" ht="15" hidden="false" customHeight="true" outlineLevel="0" collapsed="false">
      <c r="A810" s="18"/>
      <c r="B810" s="18" t="s">
        <v>1187</v>
      </c>
      <c r="C810" s="19" t="s">
        <v>1188</v>
      </c>
      <c r="D810" s="20" t="n">
        <v>13.125</v>
      </c>
      <c r="E810" s="21" t="s">
        <v>593</v>
      </c>
      <c r="F810" s="53" t="s">
        <v>593</v>
      </c>
      <c r="G810" s="23" t="n">
        <f aca="false">SUM(D810)*0.5</f>
        <v>6.5625</v>
      </c>
      <c r="H810" s="24"/>
      <c r="I810" s="23" t="n">
        <f aca="false">SUM(G810*H810)+G810</f>
        <v>6.5625</v>
      </c>
      <c r="J810" s="18"/>
      <c r="K810" s="25"/>
      <c r="L810" s="25"/>
    </row>
    <row r="811" customFormat="false" ht="15" hidden="false" customHeight="true" outlineLevel="0" collapsed="false">
      <c r="A811" s="26"/>
      <c r="B811" s="50" t="n">
        <v>1285</v>
      </c>
      <c r="C811" s="68" t="s">
        <v>1189</v>
      </c>
      <c r="D811" s="69" t="n">
        <v>61.95</v>
      </c>
      <c r="E811" s="21" t="s">
        <v>11</v>
      </c>
      <c r="F811" s="30" t="s">
        <v>11</v>
      </c>
      <c r="G811" s="23" t="n">
        <f aca="false">SUM(D811)*0.4</f>
        <v>24.78</v>
      </c>
      <c r="H811" s="24"/>
      <c r="I811" s="23" t="n">
        <f aca="false">SUM(G811*H811)+G811</f>
        <v>24.78</v>
      </c>
      <c r="J811" s="50"/>
      <c r="K811" s="25"/>
      <c r="L811" s="25"/>
    </row>
    <row r="812" s="75" customFormat="true" ht="15" hidden="false" customHeight="true" outlineLevel="0" collapsed="false">
      <c r="A812" s="18"/>
      <c r="B812" s="18" t="s">
        <v>1190</v>
      </c>
      <c r="C812" s="19" t="s">
        <v>1191</v>
      </c>
      <c r="D812" s="20" t="n">
        <v>61.95</v>
      </c>
      <c r="E812" s="21" t="s">
        <v>11</v>
      </c>
      <c r="F812" s="30" t="s">
        <v>11</v>
      </c>
      <c r="G812" s="23" t="n">
        <f aca="false">SUM(D812)*0.4</f>
        <v>24.78</v>
      </c>
      <c r="H812" s="24"/>
      <c r="I812" s="23" t="n">
        <f aca="false">SUM(G812*H812)+G812</f>
        <v>24.78</v>
      </c>
      <c r="J812" s="18"/>
      <c r="K812" s="25"/>
      <c r="L812" s="25"/>
    </row>
    <row r="813" s="75" customFormat="true" ht="15" hidden="false" customHeight="true" outlineLevel="0" collapsed="false">
      <c r="A813" s="26"/>
      <c r="B813" s="42" t="n">
        <v>1287</v>
      </c>
      <c r="C813" s="71" t="s">
        <v>1192</v>
      </c>
      <c r="D813" s="72" t="n">
        <v>61.95</v>
      </c>
      <c r="E813" s="21" t="s">
        <v>11</v>
      </c>
      <c r="F813" s="30" t="s">
        <v>11</v>
      </c>
      <c r="G813" s="23" t="n">
        <f aca="false">SUM(D813)*0.4</f>
        <v>24.78</v>
      </c>
      <c r="H813" s="24"/>
      <c r="I813" s="23" t="n">
        <f aca="false">SUM(G813*H813)+G813</f>
        <v>24.78</v>
      </c>
      <c r="J813" s="42"/>
      <c r="K813" s="25"/>
      <c r="L813" s="25"/>
    </row>
    <row r="814" s="75" customFormat="true" ht="15" hidden="false" customHeight="true" outlineLevel="0" collapsed="false">
      <c r="A814" s="18"/>
      <c r="B814" s="18" t="s">
        <v>1193</v>
      </c>
      <c r="C814" s="19" t="s">
        <v>1194</v>
      </c>
      <c r="D814" s="20" t="n">
        <v>60.8</v>
      </c>
      <c r="E814" s="21" t="s">
        <v>593</v>
      </c>
      <c r="F814" s="18" t="s">
        <v>593</v>
      </c>
      <c r="G814" s="23" t="n">
        <f aca="false">SUM(D814)*0.5</f>
        <v>30.4</v>
      </c>
      <c r="H814" s="24"/>
      <c r="I814" s="23" t="n">
        <f aca="false">SUM(G814*H814)+G814</f>
        <v>30.4</v>
      </c>
      <c r="J814" s="18"/>
      <c r="K814" s="25"/>
      <c r="L814" s="25"/>
    </row>
    <row r="815" s="75" customFormat="true" ht="15" hidden="false" customHeight="true" outlineLevel="0" collapsed="false">
      <c r="A815" s="39"/>
      <c r="B815" s="53" t="s">
        <v>1195</v>
      </c>
      <c r="C815" s="54" t="s">
        <v>1196</v>
      </c>
      <c r="D815" s="62" t="n">
        <v>28.001</v>
      </c>
      <c r="E815" s="63"/>
      <c r="F815" s="39"/>
      <c r="G815" s="23" t="n">
        <f aca="false">SUM(D815)</f>
        <v>28.001</v>
      </c>
      <c r="H815" s="24"/>
      <c r="I815" s="23" t="n">
        <f aca="false">SUM(G815*H815)+G815</f>
        <v>28.001</v>
      </c>
      <c r="J815" s="53"/>
      <c r="K815" s="10"/>
      <c r="L815" s="10"/>
    </row>
    <row r="816" s="75" customFormat="true" ht="15" hidden="false" customHeight="true" outlineLevel="0" collapsed="false">
      <c r="A816" s="18"/>
      <c r="B816" s="18" t="s">
        <v>1197</v>
      </c>
      <c r="C816" s="19" t="s">
        <v>1198</v>
      </c>
      <c r="D816" s="20" t="n">
        <v>82.95</v>
      </c>
      <c r="E816" s="21" t="s">
        <v>11</v>
      </c>
      <c r="F816" s="22" t="s">
        <v>11</v>
      </c>
      <c r="G816" s="23" t="n">
        <f aca="false">SUM(D816)*0.4</f>
        <v>33.18</v>
      </c>
      <c r="H816" s="24"/>
      <c r="I816" s="23" t="n">
        <f aca="false">SUM(G816*H816)+G816</f>
        <v>33.18</v>
      </c>
      <c r="J816" s="18"/>
      <c r="K816" s="25"/>
      <c r="L816" s="25"/>
    </row>
    <row r="817" s="75" customFormat="true" ht="15" hidden="false" customHeight="true" outlineLevel="0" collapsed="false">
      <c r="A817" s="18"/>
      <c r="B817" s="18" t="s">
        <v>1199</v>
      </c>
      <c r="C817" s="19" t="s">
        <v>1200</v>
      </c>
      <c r="D817" s="20" t="n">
        <v>82.95</v>
      </c>
      <c r="E817" s="21" t="s">
        <v>11</v>
      </c>
      <c r="F817" s="22" t="s">
        <v>11</v>
      </c>
      <c r="G817" s="23" t="n">
        <f aca="false">SUM(D817)*0.4</f>
        <v>33.18</v>
      </c>
      <c r="H817" s="24"/>
      <c r="I817" s="23" t="n">
        <f aca="false">SUM(G817*H817)+G817</f>
        <v>33.18</v>
      </c>
      <c r="J817" s="18"/>
      <c r="K817" s="25"/>
      <c r="L817" s="25"/>
    </row>
    <row r="818" s="75" customFormat="true" ht="15" hidden="false" customHeight="true" outlineLevel="0" collapsed="false">
      <c r="A818" s="26"/>
      <c r="B818" s="50" t="n">
        <v>1294</v>
      </c>
      <c r="C818" s="68" t="s">
        <v>1201</v>
      </c>
      <c r="D818" s="69" t="n">
        <v>82.95</v>
      </c>
      <c r="E818" s="21" t="s">
        <v>11</v>
      </c>
      <c r="F818" s="30" t="s">
        <v>11</v>
      </c>
      <c r="G818" s="23" t="n">
        <f aca="false">SUM(D818)*0.4</f>
        <v>33.18</v>
      </c>
      <c r="H818" s="24"/>
      <c r="I818" s="23" t="n">
        <f aca="false">SUM(G818*H818)+G818</f>
        <v>33.18</v>
      </c>
      <c r="J818" s="50"/>
      <c r="K818" s="25"/>
      <c r="L818" s="25"/>
    </row>
    <row r="819" s="75" customFormat="true" ht="15" hidden="false" customHeight="true" outlineLevel="0" collapsed="false">
      <c r="A819" s="18"/>
      <c r="B819" s="18" t="s">
        <v>1202</v>
      </c>
      <c r="C819" s="19" t="s">
        <v>1203</v>
      </c>
      <c r="D819" s="20" t="n">
        <v>82.95</v>
      </c>
      <c r="E819" s="21" t="s">
        <v>11</v>
      </c>
      <c r="F819" s="22" t="s">
        <v>11</v>
      </c>
      <c r="G819" s="23" t="n">
        <f aca="false">SUM(D819)*0.4</f>
        <v>33.18</v>
      </c>
      <c r="H819" s="24"/>
      <c r="I819" s="23" t="n">
        <f aca="false">SUM(G819*H819)+G819</f>
        <v>33.18</v>
      </c>
      <c r="J819" s="18"/>
      <c r="K819" s="25"/>
      <c r="L819" s="25"/>
    </row>
    <row r="820" s="75" customFormat="true" ht="15" hidden="false" customHeight="true" outlineLevel="0" collapsed="false">
      <c r="A820" s="26"/>
      <c r="B820" s="50" t="n">
        <v>1296</v>
      </c>
      <c r="C820" s="68" t="s">
        <v>1204</v>
      </c>
      <c r="D820" s="69" t="n">
        <v>82.95</v>
      </c>
      <c r="E820" s="21" t="s">
        <v>11</v>
      </c>
      <c r="F820" s="30" t="s">
        <v>11</v>
      </c>
      <c r="G820" s="23" t="n">
        <f aca="false">SUM(D820)*0.4</f>
        <v>33.18</v>
      </c>
      <c r="H820" s="24"/>
      <c r="I820" s="23" t="n">
        <f aca="false">SUM(G820*H820)+G820</f>
        <v>33.18</v>
      </c>
      <c r="J820" s="50"/>
      <c r="K820" s="25"/>
      <c r="L820" s="25"/>
    </row>
    <row r="821" s="75" customFormat="true" ht="15" hidden="false" customHeight="true" outlineLevel="0" collapsed="false">
      <c r="A821" s="26"/>
      <c r="B821" s="50" t="n">
        <v>1297</v>
      </c>
      <c r="C821" s="68" t="s">
        <v>1205</v>
      </c>
      <c r="D821" s="69" t="n">
        <v>82.95</v>
      </c>
      <c r="E821" s="21" t="s">
        <v>11</v>
      </c>
      <c r="F821" s="30" t="s">
        <v>11</v>
      </c>
      <c r="G821" s="23" t="n">
        <f aca="false">SUM(D821)*0.4</f>
        <v>33.18</v>
      </c>
      <c r="H821" s="24"/>
      <c r="I821" s="23" t="n">
        <f aca="false">SUM(G821*H821)+G821</f>
        <v>33.18</v>
      </c>
      <c r="J821" s="50"/>
      <c r="K821" s="25"/>
      <c r="L821" s="25"/>
    </row>
    <row r="822" s="75" customFormat="true" ht="15" hidden="false" customHeight="true" outlineLevel="0" collapsed="false">
      <c r="A822" s="18"/>
      <c r="B822" s="18" t="s">
        <v>1206</v>
      </c>
      <c r="C822" s="19" t="s">
        <v>1207</v>
      </c>
      <c r="D822" s="20" t="n">
        <v>58.8</v>
      </c>
      <c r="E822" s="21" t="s">
        <v>11</v>
      </c>
      <c r="F822" s="22" t="s">
        <v>11</v>
      </c>
      <c r="G822" s="23" t="n">
        <f aca="false">SUM(D822)*0.4</f>
        <v>23.52</v>
      </c>
      <c r="H822" s="24"/>
      <c r="I822" s="23" t="n">
        <f aca="false">SUM(G822*H822)+G822</f>
        <v>23.52</v>
      </c>
      <c r="J822" s="18"/>
      <c r="K822" s="25"/>
      <c r="L822" s="25"/>
    </row>
    <row r="823" s="75" customFormat="true" ht="15" hidden="false" customHeight="true" outlineLevel="0" collapsed="false">
      <c r="A823" s="18"/>
      <c r="B823" s="18" t="s">
        <v>1208</v>
      </c>
      <c r="C823" s="19" t="s">
        <v>1209</v>
      </c>
      <c r="D823" s="20" t="n">
        <v>58.8</v>
      </c>
      <c r="E823" s="21" t="s">
        <v>11</v>
      </c>
      <c r="F823" s="22" t="s">
        <v>11</v>
      </c>
      <c r="G823" s="23" t="n">
        <f aca="false">SUM(D823)*0.4</f>
        <v>23.52</v>
      </c>
      <c r="H823" s="24"/>
      <c r="I823" s="23" t="n">
        <f aca="false">SUM(G823*H823)+G823</f>
        <v>23.52</v>
      </c>
      <c r="J823" s="18"/>
      <c r="K823" s="25"/>
      <c r="L823" s="25"/>
    </row>
    <row r="824" s="75" customFormat="true" ht="15" hidden="false" customHeight="true" outlineLevel="0" collapsed="false">
      <c r="A824" s="26"/>
      <c r="B824" s="50" t="n">
        <v>1300</v>
      </c>
      <c r="C824" s="68" t="s">
        <v>1210</v>
      </c>
      <c r="D824" s="69" t="n">
        <v>58.8</v>
      </c>
      <c r="E824" s="21" t="s">
        <v>11</v>
      </c>
      <c r="F824" s="30" t="s">
        <v>11</v>
      </c>
      <c r="G824" s="23" t="n">
        <f aca="false">SUM(D824)*0.4</f>
        <v>23.52</v>
      </c>
      <c r="H824" s="24"/>
      <c r="I824" s="23" t="n">
        <f aca="false">SUM(G824*H824)+G824</f>
        <v>23.52</v>
      </c>
      <c r="J824" s="50"/>
      <c r="K824" s="25"/>
      <c r="L824" s="25"/>
    </row>
    <row r="825" s="75" customFormat="true" ht="15" hidden="false" customHeight="true" outlineLevel="0" collapsed="false">
      <c r="A825" s="18"/>
      <c r="B825" s="18" t="s">
        <v>1211</v>
      </c>
      <c r="C825" s="19" t="s">
        <v>1212</v>
      </c>
      <c r="D825" s="20" t="n">
        <v>58.8</v>
      </c>
      <c r="E825" s="21" t="s">
        <v>11</v>
      </c>
      <c r="F825" s="22" t="s">
        <v>11</v>
      </c>
      <c r="G825" s="23" t="n">
        <f aca="false">SUM(D825)*0.4</f>
        <v>23.52</v>
      </c>
      <c r="H825" s="24"/>
      <c r="I825" s="23" t="n">
        <f aca="false">SUM(G825*H825)+G825</f>
        <v>23.52</v>
      </c>
      <c r="J825" s="18"/>
      <c r="K825" s="25"/>
      <c r="L825" s="25"/>
    </row>
    <row r="826" s="75" customFormat="true" ht="15" hidden="false" customHeight="true" outlineLevel="0" collapsed="false">
      <c r="A826" s="18"/>
      <c r="B826" s="18" t="s">
        <v>1213</v>
      </c>
      <c r="C826" s="19" t="s">
        <v>1214</v>
      </c>
      <c r="D826" s="20" t="n">
        <v>58.8</v>
      </c>
      <c r="E826" s="21" t="s">
        <v>11</v>
      </c>
      <c r="F826" s="22" t="s">
        <v>11</v>
      </c>
      <c r="G826" s="23" t="n">
        <f aca="false">SUM(D826)*0.4</f>
        <v>23.52</v>
      </c>
      <c r="H826" s="24"/>
      <c r="I826" s="23" t="n">
        <f aca="false">SUM(G826*H826)+G826</f>
        <v>23.52</v>
      </c>
      <c r="J826" s="18"/>
      <c r="K826" s="25"/>
      <c r="L826" s="25"/>
    </row>
    <row r="827" s="75" customFormat="true" ht="15" hidden="false" customHeight="true" outlineLevel="0" collapsed="false">
      <c r="A827" s="26"/>
      <c r="B827" s="50" t="n">
        <v>1303</v>
      </c>
      <c r="C827" s="68" t="s">
        <v>1215</v>
      </c>
      <c r="D827" s="69" t="n">
        <v>58.8</v>
      </c>
      <c r="E827" s="21" t="s">
        <v>11</v>
      </c>
      <c r="F827" s="30" t="s">
        <v>11</v>
      </c>
      <c r="G827" s="23" t="n">
        <f aca="false">SUM(D827)*0.4</f>
        <v>23.52</v>
      </c>
      <c r="H827" s="24"/>
      <c r="I827" s="23" t="n">
        <f aca="false">SUM(G827*H827)+G827</f>
        <v>23.52</v>
      </c>
      <c r="J827" s="50"/>
      <c r="K827" s="25"/>
      <c r="L827" s="25"/>
    </row>
    <row r="828" s="75" customFormat="true" ht="15" hidden="false" customHeight="true" outlineLevel="0" collapsed="false">
      <c r="A828" s="18"/>
      <c r="B828" s="18" t="s">
        <v>1216</v>
      </c>
      <c r="C828" s="19" t="s">
        <v>1217</v>
      </c>
      <c r="D828" s="20" t="n">
        <v>60.8</v>
      </c>
      <c r="E828" s="21" t="s">
        <v>593</v>
      </c>
      <c r="F828" s="18" t="s">
        <v>593</v>
      </c>
      <c r="G828" s="23" t="n">
        <f aca="false">SUM(D828)*0.5</f>
        <v>30.4</v>
      </c>
      <c r="H828" s="24"/>
      <c r="I828" s="23" t="n">
        <f aca="false">SUM(G828*H828)+G828</f>
        <v>30.4</v>
      </c>
      <c r="J828" s="18"/>
      <c r="K828" s="25"/>
      <c r="L828" s="25"/>
    </row>
    <row r="829" s="75" customFormat="true" ht="15" hidden="false" customHeight="true" outlineLevel="0" collapsed="false">
      <c r="A829" s="18"/>
      <c r="B829" s="18" t="s">
        <v>1218</v>
      </c>
      <c r="C829" s="19" t="s">
        <v>1219</v>
      </c>
      <c r="D829" s="20" t="n">
        <v>60.8</v>
      </c>
      <c r="E829" s="21" t="s">
        <v>593</v>
      </c>
      <c r="F829" s="18" t="s">
        <v>593</v>
      </c>
      <c r="G829" s="23" t="n">
        <f aca="false">SUM(D829)*0.5</f>
        <v>30.4</v>
      </c>
      <c r="H829" s="24"/>
      <c r="I829" s="23" t="n">
        <f aca="false">SUM(G829*H829)+G829</f>
        <v>30.4</v>
      </c>
      <c r="J829" s="18"/>
      <c r="K829" s="25"/>
      <c r="L829" s="25"/>
    </row>
    <row r="830" s="75" customFormat="true" ht="15" hidden="false" customHeight="true" outlineLevel="0" collapsed="false">
      <c r="A830" s="18"/>
      <c r="B830" s="18" t="s">
        <v>1220</v>
      </c>
      <c r="C830" s="19" t="s">
        <v>1221</v>
      </c>
      <c r="D830" s="20" t="n">
        <v>58.8</v>
      </c>
      <c r="E830" s="21" t="s">
        <v>593</v>
      </c>
      <c r="F830" s="18" t="s">
        <v>593</v>
      </c>
      <c r="G830" s="23" t="n">
        <f aca="false">SUM(D830)*0.5</f>
        <v>29.4</v>
      </c>
      <c r="H830" s="24"/>
      <c r="I830" s="23" t="n">
        <f aca="false">SUM(G830*H830)+G830</f>
        <v>29.4</v>
      </c>
      <c r="J830" s="18"/>
      <c r="K830" s="25"/>
      <c r="L830" s="25"/>
    </row>
    <row r="831" s="75" customFormat="true" ht="15" hidden="false" customHeight="true" outlineLevel="0" collapsed="false">
      <c r="A831" s="18"/>
      <c r="B831" s="18" t="s">
        <v>1220</v>
      </c>
      <c r="C831" s="19" t="s">
        <v>1222</v>
      </c>
      <c r="D831" s="20" t="n">
        <v>58.8</v>
      </c>
      <c r="E831" s="21" t="s">
        <v>593</v>
      </c>
      <c r="F831" s="18" t="s">
        <v>593</v>
      </c>
      <c r="G831" s="23" t="n">
        <f aca="false">SUM(D831)*0.5</f>
        <v>29.4</v>
      </c>
      <c r="H831" s="24"/>
      <c r="I831" s="23" t="n">
        <f aca="false">SUM(G831*H831)+G831</f>
        <v>29.4</v>
      </c>
      <c r="J831" s="18"/>
      <c r="K831" s="25"/>
      <c r="L831" s="25"/>
    </row>
    <row r="832" s="75" customFormat="true" ht="15" hidden="false" customHeight="true" outlineLevel="0" collapsed="false">
      <c r="A832" s="39"/>
      <c r="B832" s="61" t="s">
        <v>1223</v>
      </c>
      <c r="C832" s="54" t="s">
        <v>1224</v>
      </c>
      <c r="D832" s="20" t="n">
        <v>58.8</v>
      </c>
      <c r="E832" s="21" t="s">
        <v>593</v>
      </c>
      <c r="F832" s="18" t="s">
        <v>593</v>
      </c>
      <c r="G832" s="23" t="n">
        <f aca="false">SUM(D832)*0.5</f>
        <v>29.4</v>
      </c>
      <c r="H832" s="24"/>
      <c r="I832" s="23" t="n">
        <f aca="false">SUM(G832*H832)+G832</f>
        <v>29.4</v>
      </c>
      <c r="J832" s="61"/>
      <c r="K832" s="10"/>
      <c r="L832" s="10"/>
    </row>
    <row r="833" s="75" customFormat="true" ht="15" hidden="false" customHeight="true" outlineLevel="0" collapsed="false">
      <c r="A833" s="26"/>
      <c r="B833" s="50" t="n">
        <v>1308</v>
      </c>
      <c r="C833" s="64" t="s">
        <v>1225</v>
      </c>
      <c r="D833" s="65" t="n">
        <v>6.93</v>
      </c>
      <c r="E833" s="21" t="s">
        <v>11</v>
      </c>
      <c r="F833" s="37" t="s">
        <v>1226</v>
      </c>
      <c r="G833" s="23" t="n">
        <v>2.36</v>
      </c>
      <c r="H833" s="24"/>
      <c r="I833" s="23" t="n">
        <f aca="false">SUM(G833*H833)+G833</f>
        <v>2.36</v>
      </c>
      <c r="J833" s="50"/>
      <c r="K833" s="25"/>
      <c r="L833" s="25"/>
    </row>
    <row r="834" s="75" customFormat="true" ht="15" hidden="false" customHeight="true" outlineLevel="0" collapsed="false">
      <c r="A834" s="18"/>
      <c r="B834" s="18" t="s">
        <v>1227</v>
      </c>
      <c r="C834" s="19" t="s">
        <v>1228</v>
      </c>
      <c r="D834" s="20" t="n">
        <v>6.93</v>
      </c>
      <c r="E834" s="21" t="s">
        <v>11</v>
      </c>
      <c r="F834" s="37" t="s">
        <v>1226</v>
      </c>
      <c r="G834" s="56" t="n">
        <v>2.36</v>
      </c>
      <c r="H834" s="24"/>
      <c r="I834" s="23" t="n">
        <f aca="false">SUM(G834*H834)+G834</f>
        <v>2.36</v>
      </c>
      <c r="J834" s="18"/>
      <c r="K834" s="25"/>
      <c r="L834" s="25"/>
    </row>
    <row r="835" s="75" customFormat="true" ht="15" hidden="false" customHeight="true" outlineLevel="0" collapsed="false">
      <c r="A835" s="26"/>
      <c r="B835" s="50" t="n">
        <v>1310</v>
      </c>
      <c r="C835" s="64" t="s">
        <v>1229</v>
      </c>
      <c r="D835" s="65" t="n">
        <v>6.93</v>
      </c>
      <c r="E835" s="21" t="s">
        <v>11</v>
      </c>
      <c r="F835" s="37" t="s">
        <v>1226</v>
      </c>
      <c r="G835" s="23" t="n">
        <v>2.36</v>
      </c>
      <c r="H835" s="24"/>
      <c r="I835" s="23" t="n">
        <f aca="false">SUM(G835*H835)+G835</f>
        <v>2.36</v>
      </c>
      <c r="J835" s="50"/>
      <c r="K835" s="25"/>
      <c r="L835" s="25"/>
    </row>
    <row r="836" s="75" customFormat="true" ht="15" hidden="false" customHeight="true" outlineLevel="0" collapsed="false">
      <c r="A836" s="26"/>
      <c r="B836" s="50" t="n">
        <v>1311</v>
      </c>
      <c r="C836" s="64" t="s">
        <v>1230</v>
      </c>
      <c r="D836" s="65" t="n">
        <v>6.93</v>
      </c>
      <c r="E836" s="21" t="s">
        <v>11</v>
      </c>
      <c r="F836" s="37" t="s">
        <v>1226</v>
      </c>
      <c r="G836" s="23" t="n">
        <v>2.36</v>
      </c>
      <c r="H836" s="24"/>
      <c r="I836" s="23" t="n">
        <f aca="false">SUM(G836*H836)+G836</f>
        <v>2.36</v>
      </c>
      <c r="J836" s="50"/>
      <c r="K836" s="25"/>
      <c r="L836" s="25"/>
    </row>
    <row r="837" s="75" customFormat="true" ht="15" hidden="false" customHeight="true" outlineLevel="0" collapsed="false">
      <c r="A837" s="18"/>
      <c r="B837" s="18" t="s">
        <v>1231</v>
      </c>
      <c r="C837" s="19" t="s">
        <v>1232</v>
      </c>
      <c r="D837" s="20" t="n">
        <v>6.93</v>
      </c>
      <c r="E837" s="21" t="s">
        <v>11</v>
      </c>
      <c r="F837" s="37" t="s">
        <v>1226</v>
      </c>
      <c r="G837" s="56" t="n">
        <v>2.36</v>
      </c>
      <c r="H837" s="24"/>
      <c r="I837" s="23" t="n">
        <f aca="false">SUM(G837*H837)+G837</f>
        <v>2.36</v>
      </c>
      <c r="J837" s="18"/>
      <c r="K837" s="25"/>
      <c r="L837" s="25"/>
    </row>
    <row r="838" s="75" customFormat="true" ht="15" hidden="false" customHeight="true" outlineLevel="0" collapsed="false">
      <c r="A838" s="18"/>
      <c r="B838" s="18" t="s">
        <v>1233</v>
      </c>
      <c r="C838" s="19" t="s">
        <v>1234</v>
      </c>
      <c r="D838" s="20" t="n">
        <v>6.93</v>
      </c>
      <c r="E838" s="21" t="s">
        <v>11</v>
      </c>
      <c r="F838" s="37" t="s">
        <v>1226</v>
      </c>
      <c r="G838" s="56" t="n">
        <v>2.36</v>
      </c>
      <c r="H838" s="24"/>
      <c r="I838" s="23" t="n">
        <f aca="false">SUM(G838*H838)+G838</f>
        <v>2.36</v>
      </c>
      <c r="J838" s="18"/>
      <c r="K838" s="25"/>
      <c r="L838" s="25"/>
    </row>
    <row r="839" s="75" customFormat="true" ht="15" hidden="false" customHeight="true" outlineLevel="0" collapsed="false">
      <c r="A839" s="18"/>
      <c r="B839" s="18" t="s">
        <v>1235</v>
      </c>
      <c r="C839" s="19" t="s">
        <v>1236</v>
      </c>
      <c r="D839" s="20" t="n">
        <v>13.13</v>
      </c>
      <c r="E839" s="21" t="s">
        <v>593</v>
      </c>
      <c r="F839" s="18" t="s">
        <v>593</v>
      </c>
      <c r="G839" s="23" t="n">
        <f aca="false">SUM(D839)*0.5</f>
        <v>6.565</v>
      </c>
      <c r="H839" s="24"/>
      <c r="I839" s="23" t="n">
        <f aca="false">SUM(G839*H839)+G839</f>
        <v>6.565</v>
      </c>
      <c r="J839" s="18"/>
      <c r="K839" s="25"/>
      <c r="L839" s="25"/>
    </row>
    <row r="840" s="75" customFormat="true" ht="15" hidden="false" customHeight="true" outlineLevel="0" collapsed="false">
      <c r="A840" s="18"/>
      <c r="B840" s="18" t="s">
        <v>1237</v>
      </c>
      <c r="C840" s="19" t="s">
        <v>1238</v>
      </c>
      <c r="D840" s="20" t="n">
        <v>13.7865</v>
      </c>
      <c r="E840" s="21" t="s">
        <v>593</v>
      </c>
      <c r="F840" s="53" t="s">
        <v>593</v>
      </c>
      <c r="G840" s="23" t="n">
        <f aca="false">SUM(D840)*0.5</f>
        <v>6.89325</v>
      </c>
      <c r="H840" s="24"/>
      <c r="I840" s="23" t="n">
        <f aca="false">SUM(G840*H840)+G840</f>
        <v>6.89325</v>
      </c>
      <c r="J840" s="18"/>
      <c r="K840" s="25"/>
      <c r="L840" s="25"/>
    </row>
    <row r="841" s="75" customFormat="true" ht="15" hidden="false" customHeight="true" outlineLevel="0" collapsed="false">
      <c r="A841" s="18"/>
      <c r="B841" s="18" t="s">
        <v>1239</v>
      </c>
      <c r="C841" s="19" t="s">
        <v>1240</v>
      </c>
      <c r="D841" s="20" t="n">
        <v>13.7865</v>
      </c>
      <c r="E841" s="21" t="s">
        <v>593</v>
      </c>
      <c r="F841" s="53" t="s">
        <v>593</v>
      </c>
      <c r="G841" s="23" t="n">
        <f aca="false">SUM(D841)*0.5</f>
        <v>6.89325</v>
      </c>
      <c r="H841" s="24"/>
      <c r="I841" s="23" t="n">
        <f aca="false">SUM(G841*H841)+G841</f>
        <v>6.89325</v>
      </c>
      <c r="J841" s="18"/>
      <c r="K841" s="25"/>
      <c r="L841" s="25"/>
    </row>
    <row r="842" customFormat="false" ht="15" hidden="false" customHeight="true" outlineLevel="0" collapsed="false">
      <c r="A842" s="18"/>
      <c r="B842" s="18" t="s">
        <v>1241</v>
      </c>
      <c r="C842" s="19" t="s">
        <v>1242</v>
      </c>
      <c r="D842" s="20" t="n">
        <v>13.13</v>
      </c>
      <c r="E842" s="21" t="s">
        <v>593</v>
      </c>
      <c r="F842" s="18" t="s">
        <v>593</v>
      </c>
      <c r="G842" s="23" t="n">
        <f aca="false">SUM(D842)*0.5</f>
        <v>6.565</v>
      </c>
      <c r="H842" s="24"/>
      <c r="I842" s="23" t="n">
        <f aca="false">SUM(G842*H842)+G842</f>
        <v>6.565</v>
      </c>
      <c r="J842" s="18"/>
      <c r="K842" s="25"/>
      <c r="L842" s="25"/>
    </row>
    <row r="843" customFormat="false" ht="15" hidden="false" customHeight="true" outlineLevel="0" collapsed="false">
      <c r="A843" s="26"/>
      <c r="B843" s="67" t="n">
        <v>1318</v>
      </c>
      <c r="C843" s="68" t="s">
        <v>1243</v>
      </c>
      <c r="D843" s="65" t="n">
        <v>13.7865</v>
      </c>
      <c r="E843" s="21" t="s">
        <v>593</v>
      </c>
      <c r="F843" s="53" t="s">
        <v>593</v>
      </c>
      <c r="G843" s="23" t="n">
        <f aca="false">SUM(D843)*0.5</f>
        <v>6.89325</v>
      </c>
      <c r="H843" s="24"/>
      <c r="I843" s="23" t="n">
        <f aca="false">SUM(G843*H843)+G843</f>
        <v>6.89325</v>
      </c>
      <c r="J843" s="67"/>
      <c r="K843" s="25"/>
      <c r="L843" s="25"/>
    </row>
    <row r="844" customFormat="false" ht="15" hidden="false" customHeight="true" outlineLevel="0" collapsed="false">
      <c r="A844" s="18"/>
      <c r="B844" s="18" t="s">
        <v>1244</v>
      </c>
      <c r="C844" s="19" t="s">
        <v>1245</v>
      </c>
      <c r="D844" s="65" t="n">
        <v>13.7865</v>
      </c>
      <c r="E844" s="21" t="s">
        <v>593</v>
      </c>
      <c r="F844" s="53" t="s">
        <v>593</v>
      </c>
      <c r="G844" s="23" t="n">
        <f aca="false">SUM(D844)*0.5</f>
        <v>6.89325</v>
      </c>
      <c r="H844" s="24"/>
      <c r="I844" s="23" t="n">
        <f aca="false">SUM(G844*H844)+G844</f>
        <v>6.89325</v>
      </c>
      <c r="J844" s="18"/>
      <c r="K844" s="25"/>
      <c r="L844" s="25"/>
    </row>
    <row r="845" s="76" customFormat="true" ht="15" hidden="false" customHeight="true" outlineLevel="0" collapsed="false">
      <c r="A845" s="26"/>
      <c r="B845" s="67" t="n">
        <v>1320</v>
      </c>
      <c r="C845" s="68" t="s">
        <v>1246</v>
      </c>
      <c r="D845" s="65" t="n">
        <v>13.7865</v>
      </c>
      <c r="E845" s="21" t="s">
        <v>593</v>
      </c>
      <c r="F845" s="53" t="s">
        <v>593</v>
      </c>
      <c r="G845" s="23" t="n">
        <f aca="false">SUM(D845)*0.5</f>
        <v>6.89325</v>
      </c>
      <c r="H845" s="24"/>
      <c r="I845" s="23" t="n">
        <f aca="false">SUM(G845*H845)+G845</f>
        <v>6.89325</v>
      </c>
      <c r="J845" s="67"/>
      <c r="K845" s="25"/>
      <c r="L845" s="25"/>
    </row>
    <row r="846" s="76" customFormat="true" ht="15" hidden="false" customHeight="true" outlineLevel="0" collapsed="false">
      <c r="A846" s="26"/>
      <c r="B846" s="67" t="n">
        <v>1321</v>
      </c>
      <c r="C846" s="68" t="s">
        <v>1247</v>
      </c>
      <c r="D846" s="65" t="n">
        <v>13.7865</v>
      </c>
      <c r="E846" s="21" t="s">
        <v>593</v>
      </c>
      <c r="F846" s="53" t="s">
        <v>593</v>
      </c>
      <c r="G846" s="23" t="n">
        <f aca="false">SUM(D846)*0.5</f>
        <v>6.89325</v>
      </c>
      <c r="H846" s="24"/>
      <c r="I846" s="23" t="n">
        <f aca="false">SUM(G846*H846)+G846</f>
        <v>6.89325</v>
      </c>
      <c r="J846" s="67"/>
      <c r="K846" s="25"/>
      <c r="L846" s="25"/>
    </row>
    <row r="847" s="76" customFormat="true" ht="15" hidden="false" customHeight="true" outlineLevel="0" collapsed="false">
      <c r="A847" s="18"/>
      <c r="B847" s="18" t="s">
        <v>1248</v>
      </c>
      <c r="C847" s="19" t="s">
        <v>1249</v>
      </c>
      <c r="D847" s="20" t="n">
        <v>13.7865</v>
      </c>
      <c r="E847" s="21" t="s">
        <v>593</v>
      </c>
      <c r="F847" s="53" t="s">
        <v>593</v>
      </c>
      <c r="G847" s="23" t="n">
        <f aca="false">SUM(D847)*0.5</f>
        <v>6.89325</v>
      </c>
      <c r="H847" s="24"/>
      <c r="I847" s="23" t="n">
        <f aca="false">SUM(G847*H847)+G847</f>
        <v>6.89325</v>
      </c>
      <c r="J847" s="18"/>
      <c r="K847" s="60"/>
      <c r="L847" s="60"/>
    </row>
    <row r="848" s="76" customFormat="true" ht="15" hidden="false" customHeight="true" outlineLevel="0" collapsed="false">
      <c r="A848" s="18"/>
      <c r="B848" s="18" t="s">
        <v>1250</v>
      </c>
      <c r="C848" s="19" t="s">
        <v>1251</v>
      </c>
      <c r="D848" s="20" t="n">
        <v>13.7865</v>
      </c>
      <c r="E848" s="21" t="s">
        <v>593</v>
      </c>
      <c r="F848" s="53" t="s">
        <v>593</v>
      </c>
      <c r="G848" s="23" t="n">
        <f aca="false">SUM(D848)*0.5</f>
        <v>6.89325</v>
      </c>
      <c r="H848" s="24"/>
      <c r="I848" s="23" t="n">
        <f aca="false">SUM(G848*H848)+G848</f>
        <v>6.89325</v>
      </c>
      <c r="J848" s="18"/>
      <c r="K848" s="60"/>
      <c r="L848" s="60"/>
    </row>
    <row r="849" s="76" customFormat="true" ht="15" hidden="false" customHeight="true" outlineLevel="0" collapsed="false">
      <c r="A849" s="26"/>
      <c r="B849" s="67" t="n">
        <v>1324</v>
      </c>
      <c r="C849" s="68" t="s">
        <v>1252</v>
      </c>
      <c r="D849" s="65" t="n">
        <v>13.7865</v>
      </c>
      <c r="E849" s="21" t="s">
        <v>593</v>
      </c>
      <c r="F849" s="53" t="s">
        <v>593</v>
      </c>
      <c r="G849" s="23" t="n">
        <f aca="false">SUM(D849)*0.5</f>
        <v>6.89325</v>
      </c>
      <c r="H849" s="24"/>
      <c r="I849" s="23" t="n">
        <f aca="false">SUM(G849*H849)+G849</f>
        <v>6.89325</v>
      </c>
      <c r="J849" s="67"/>
      <c r="K849" s="60"/>
      <c r="L849" s="60"/>
    </row>
    <row r="850" s="76" customFormat="true" ht="15" hidden="false" customHeight="true" outlineLevel="0" collapsed="false">
      <c r="A850" s="26"/>
      <c r="B850" s="67" t="n">
        <v>1325</v>
      </c>
      <c r="C850" s="68" t="s">
        <v>1253</v>
      </c>
      <c r="D850" s="65" t="n">
        <v>13.7865</v>
      </c>
      <c r="E850" s="21" t="s">
        <v>593</v>
      </c>
      <c r="F850" s="53" t="s">
        <v>593</v>
      </c>
      <c r="G850" s="23" t="n">
        <f aca="false">SUM(D850)*0.5</f>
        <v>6.89325</v>
      </c>
      <c r="H850" s="24"/>
      <c r="I850" s="23" t="n">
        <f aca="false">SUM(G850*H850)+G850</f>
        <v>6.89325</v>
      </c>
      <c r="J850" s="67"/>
      <c r="K850" s="60"/>
      <c r="L850" s="60"/>
    </row>
    <row r="851" s="76" customFormat="true" ht="15" hidden="false" customHeight="true" outlineLevel="0" collapsed="false">
      <c r="A851" s="18"/>
      <c r="B851" s="18" t="s">
        <v>1254</v>
      </c>
      <c r="C851" s="19" t="s">
        <v>1255</v>
      </c>
      <c r="D851" s="65" t="n">
        <v>14.889</v>
      </c>
      <c r="E851" s="21" t="s">
        <v>593</v>
      </c>
      <c r="F851" s="18" t="s">
        <v>593</v>
      </c>
      <c r="G851" s="23" t="n">
        <f aca="false">SUM(D851)*0.5</f>
        <v>7.4445</v>
      </c>
      <c r="H851" s="24"/>
      <c r="I851" s="23" t="n">
        <f aca="false">SUM(G851*H851)+G851</f>
        <v>7.4445</v>
      </c>
      <c r="J851" s="18"/>
      <c r="K851" s="60"/>
      <c r="L851" s="60"/>
    </row>
    <row r="852" s="76" customFormat="true" ht="15" hidden="false" customHeight="true" outlineLevel="0" collapsed="false">
      <c r="A852" s="26"/>
      <c r="B852" s="67" t="n">
        <v>1327</v>
      </c>
      <c r="C852" s="68" t="s">
        <v>1256</v>
      </c>
      <c r="D852" s="65" t="n">
        <v>14.889</v>
      </c>
      <c r="E852" s="21" t="s">
        <v>593</v>
      </c>
      <c r="F852" s="53" t="s">
        <v>593</v>
      </c>
      <c r="G852" s="23" t="n">
        <f aca="false">SUM(D852)*0.5</f>
        <v>7.4445</v>
      </c>
      <c r="H852" s="24"/>
      <c r="I852" s="23" t="n">
        <f aca="false">SUM(G852*H852)+G852</f>
        <v>7.4445</v>
      </c>
      <c r="J852" s="67"/>
      <c r="K852" s="60"/>
      <c r="L852" s="60"/>
    </row>
    <row r="853" s="76" customFormat="true" ht="15" hidden="false" customHeight="true" outlineLevel="0" collapsed="false">
      <c r="A853" s="18"/>
      <c r="B853" s="18" t="s">
        <v>1257</v>
      </c>
      <c r="C853" s="19" t="s">
        <v>1258</v>
      </c>
      <c r="D853" s="20" t="n">
        <v>14.889</v>
      </c>
      <c r="E853" s="21" t="s">
        <v>593</v>
      </c>
      <c r="F853" s="53" t="s">
        <v>593</v>
      </c>
      <c r="G853" s="23" t="n">
        <f aca="false">SUM(D853)*0.5</f>
        <v>7.4445</v>
      </c>
      <c r="H853" s="24"/>
      <c r="I853" s="23" t="n">
        <f aca="false">SUM(G853*H853)+G853</f>
        <v>7.4445</v>
      </c>
      <c r="J853" s="18"/>
      <c r="K853" s="60"/>
      <c r="L853" s="60"/>
    </row>
    <row r="854" s="76" customFormat="true" ht="15" hidden="false" customHeight="true" outlineLevel="0" collapsed="false">
      <c r="A854" s="18"/>
      <c r="B854" s="18" t="s">
        <v>1259</v>
      </c>
      <c r="C854" s="19" t="s">
        <v>1260</v>
      </c>
      <c r="D854" s="20" t="n">
        <v>14.889</v>
      </c>
      <c r="E854" s="21" t="s">
        <v>593</v>
      </c>
      <c r="F854" s="53" t="s">
        <v>593</v>
      </c>
      <c r="G854" s="23" t="n">
        <f aca="false">SUM(D854)*0.5</f>
        <v>7.4445</v>
      </c>
      <c r="H854" s="24"/>
      <c r="I854" s="23" t="n">
        <f aca="false">SUM(G854*H854)+G854</f>
        <v>7.4445</v>
      </c>
      <c r="J854" s="18"/>
      <c r="K854" s="60"/>
      <c r="L854" s="60"/>
    </row>
    <row r="855" s="76" customFormat="true" ht="15" hidden="false" customHeight="true" outlineLevel="0" collapsed="false">
      <c r="A855" s="18"/>
      <c r="B855" s="18" t="s">
        <v>1261</v>
      </c>
      <c r="C855" s="19" t="s">
        <v>1262</v>
      </c>
      <c r="D855" s="20" t="n">
        <v>14.889</v>
      </c>
      <c r="E855" s="21" t="s">
        <v>593</v>
      </c>
      <c r="F855" s="53" t="s">
        <v>593</v>
      </c>
      <c r="G855" s="23" t="n">
        <f aca="false">SUM(D855)*0.5</f>
        <v>7.4445</v>
      </c>
      <c r="H855" s="24"/>
      <c r="I855" s="23" t="n">
        <f aca="false">SUM(G855*H855)+G855</f>
        <v>7.4445</v>
      </c>
      <c r="J855" s="18"/>
      <c r="K855" s="60"/>
      <c r="L855" s="60"/>
    </row>
    <row r="856" s="76" customFormat="true" ht="15" hidden="false" customHeight="true" outlineLevel="0" collapsed="false">
      <c r="A856" s="18"/>
      <c r="B856" s="18" t="s">
        <v>1263</v>
      </c>
      <c r="C856" s="19" t="s">
        <v>1264</v>
      </c>
      <c r="D856" s="20" t="n">
        <v>14.889</v>
      </c>
      <c r="E856" s="21" t="s">
        <v>593</v>
      </c>
      <c r="F856" s="53" t="s">
        <v>593</v>
      </c>
      <c r="G856" s="23" t="n">
        <f aca="false">SUM(D856)*0.5</f>
        <v>7.4445</v>
      </c>
      <c r="H856" s="24"/>
      <c r="I856" s="23" t="n">
        <f aca="false">SUM(G856*H856)+G856</f>
        <v>7.4445</v>
      </c>
      <c r="J856" s="18"/>
      <c r="K856" s="60"/>
      <c r="L856" s="60"/>
    </row>
    <row r="857" s="76" customFormat="true" ht="15" hidden="false" customHeight="true" outlineLevel="0" collapsed="false">
      <c r="A857" s="18"/>
      <c r="B857" s="18" t="s">
        <v>1265</v>
      </c>
      <c r="C857" s="19" t="s">
        <v>1266</v>
      </c>
      <c r="D857" s="20" t="n">
        <v>36.75</v>
      </c>
      <c r="E857" s="21" t="s">
        <v>11</v>
      </c>
      <c r="F857" s="37" t="s">
        <v>1267</v>
      </c>
      <c r="G857" s="56" t="n">
        <v>10.5</v>
      </c>
      <c r="H857" s="24"/>
      <c r="I857" s="23" t="n">
        <f aca="false">SUM(G857*H857)+G857</f>
        <v>10.5</v>
      </c>
      <c r="J857" s="18"/>
      <c r="K857" s="60"/>
      <c r="L857" s="60"/>
    </row>
    <row r="858" s="76" customFormat="true" ht="15" hidden="false" customHeight="true" outlineLevel="0" collapsed="false">
      <c r="A858" s="18"/>
      <c r="B858" s="18" t="s">
        <v>1268</v>
      </c>
      <c r="C858" s="19" t="s">
        <v>1269</v>
      </c>
      <c r="D858" s="20" t="n">
        <v>36.75</v>
      </c>
      <c r="E858" s="21" t="s">
        <v>11</v>
      </c>
      <c r="F858" s="37" t="s">
        <v>1267</v>
      </c>
      <c r="G858" s="56" t="n">
        <v>10.5</v>
      </c>
      <c r="H858" s="24"/>
      <c r="I858" s="23" t="n">
        <f aca="false">SUM(G858*H858)+G858</f>
        <v>10.5</v>
      </c>
      <c r="J858" s="18"/>
      <c r="K858" s="60"/>
      <c r="L858" s="60"/>
    </row>
    <row r="859" s="76" customFormat="true" ht="15" hidden="false" customHeight="true" outlineLevel="0" collapsed="false">
      <c r="A859" s="26"/>
      <c r="B859" s="50" t="n">
        <v>1334</v>
      </c>
      <c r="C859" s="68" t="s">
        <v>1270</v>
      </c>
      <c r="D859" s="69" t="n">
        <v>36.75</v>
      </c>
      <c r="E859" s="21" t="s">
        <v>11</v>
      </c>
      <c r="F859" s="77" t="s">
        <v>1267</v>
      </c>
      <c r="G859" s="23" t="n">
        <v>10.5</v>
      </c>
      <c r="H859" s="24"/>
      <c r="I859" s="23" t="n">
        <f aca="false">SUM(G859*H859)+G859</f>
        <v>10.5</v>
      </c>
      <c r="J859" s="50"/>
      <c r="K859" s="25"/>
      <c r="L859" s="25"/>
    </row>
    <row r="860" s="76" customFormat="true" ht="15" hidden="false" customHeight="true" outlineLevel="0" collapsed="false">
      <c r="A860" s="18"/>
      <c r="B860" s="18" t="s">
        <v>1271</v>
      </c>
      <c r="C860" s="19" t="s">
        <v>1272</v>
      </c>
      <c r="D860" s="20" t="n">
        <v>54.6</v>
      </c>
      <c r="E860" s="21" t="s">
        <v>11</v>
      </c>
      <c r="F860" s="37" t="s">
        <v>1273</v>
      </c>
      <c r="G860" s="56" t="n">
        <v>15.75</v>
      </c>
      <c r="H860" s="24"/>
      <c r="I860" s="23" t="n">
        <f aca="false">SUM(G860*H860)+G860</f>
        <v>15.75</v>
      </c>
      <c r="J860" s="18"/>
      <c r="K860" s="25"/>
      <c r="L860" s="25"/>
    </row>
    <row r="861" s="76" customFormat="true" ht="15" hidden="false" customHeight="true" outlineLevel="0" collapsed="false">
      <c r="A861" s="18"/>
      <c r="B861" s="18" t="s">
        <v>1274</v>
      </c>
      <c r="C861" s="19" t="s">
        <v>1275</v>
      </c>
      <c r="D861" s="20" t="n">
        <v>54.6</v>
      </c>
      <c r="E861" s="21" t="s">
        <v>11</v>
      </c>
      <c r="F861" s="37" t="s">
        <v>1273</v>
      </c>
      <c r="G861" s="56" t="n">
        <v>15.75</v>
      </c>
      <c r="H861" s="24"/>
      <c r="I861" s="23" t="n">
        <f aca="false">SUM(G861*H861)+G861</f>
        <v>15.75</v>
      </c>
      <c r="J861" s="18"/>
      <c r="K861" s="25"/>
      <c r="L861" s="25"/>
    </row>
    <row r="862" s="76" customFormat="true" ht="15" hidden="false" customHeight="true" outlineLevel="0" collapsed="false">
      <c r="A862" s="26"/>
      <c r="B862" s="50" t="n">
        <v>1337</v>
      </c>
      <c r="C862" s="68" t="s">
        <v>1276</v>
      </c>
      <c r="D862" s="69" t="n">
        <v>54.6</v>
      </c>
      <c r="E862" s="21" t="s">
        <v>11</v>
      </c>
      <c r="F862" s="77" t="s">
        <v>1273</v>
      </c>
      <c r="G862" s="23" t="n">
        <v>15.75</v>
      </c>
      <c r="H862" s="24"/>
      <c r="I862" s="23" t="n">
        <f aca="false">SUM(G862*H862)+G862</f>
        <v>15.75</v>
      </c>
      <c r="J862" s="50"/>
      <c r="K862" s="25"/>
      <c r="L862" s="25"/>
    </row>
    <row r="863" s="76" customFormat="true" ht="15" hidden="false" customHeight="true" outlineLevel="0" collapsed="false">
      <c r="A863" s="18"/>
      <c r="B863" s="18" t="s">
        <v>1277</v>
      </c>
      <c r="C863" s="19" t="s">
        <v>1278</v>
      </c>
      <c r="D863" s="20" t="n">
        <v>71.4</v>
      </c>
      <c r="E863" s="21" t="s">
        <v>11</v>
      </c>
      <c r="F863" s="37" t="s">
        <v>1279</v>
      </c>
      <c r="G863" s="56" t="n">
        <v>21</v>
      </c>
      <c r="H863" s="24"/>
      <c r="I863" s="23" t="n">
        <f aca="false">SUM(G863*H863)+G863</f>
        <v>21</v>
      </c>
      <c r="J863" s="18"/>
      <c r="K863" s="25"/>
      <c r="L863" s="25"/>
    </row>
    <row r="864" s="76" customFormat="true" ht="15" hidden="false" customHeight="true" outlineLevel="0" collapsed="false">
      <c r="A864" s="18"/>
      <c r="B864" s="18" t="s">
        <v>1280</v>
      </c>
      <c r="C864" s="19" t="s">
        <v>1281</v>
      </c>
      <c r="D864" s="20" t="n">
        <v>71.4</v>
      </c>
      <c r="E864" s="21" t="s">
        <v>11</v>
      </c>
      <c r="F864" s="37" t="s">
        <v>1279</v>
      </c>
      <c r="G864" s="56" t="n">
        <v>21</v>
      </c>
      <c r="H864" s="24"/>
      <c r="I864" s="23" t="n">
        <f aca="false">SUM(G864*H864)+G864</f>
        <v>21</v>
      </c>
      <c r="J864" s="18"/>
      <c r="K864" s="25"/>
      <c r="L864" s="25"/>
    </row>
    <row r="865" s="76" customFormat="true" ht="15" hidden="false" customHeight="true" outlineLevel="0" collapsed="false">
      <c r="A865" s="26"/>
      <c r="B865" s="50" t="n">
        <v>1340</v>
      </c>
      <c r="C865" s="68" t="s">
        <v>1282</v>
      </c>
      <c r="D865" s="69" t="n">
        <v>71.4</v>
      </c>
      <c r="E865" s="21" t="s">
        <v>11</v>
      </c>
      <c r="F865" s="77" t="s">
        <v>1279</v>
      </c>
      <c r="G865" s="23" t="n">
        <v>21</v>
      </c>
      <c r="H865" s="24"/>
      <c r="I865" s="23" t="n">
        <f aca="false">SUM(G865*H865)+G865</f>
        <v>21</v>
      </c>
      <c r="J865" s="50"/>
      <c r="K865" s="25"/>
      <c r="L865" s="25"/>
    </row>
    <row r="866" s="76" customFormat="true" ht="15" hidden="false" customHeight="true" outlineLevel="0" collapsed="false">
      <c r="A866" s="26"/>
      <c r="B866" s="50" t="n">
        <v>1349</v>
      </c>
      <c r="C866" s="64" t="s">
        <v>1283</v>
      </c>
      <c r="D866" s="65" t="n">
        <v>14.7</v>
      </c>
      <c r="E866" s="21" t="s">
        <v>11</v>
      </c>
      <c r="F866" s="30" t="s">
        <v>11</v>
      </c>
      <c r="G866" s="23" t="n">
        <f aca="false">SUM(D866)*0.4</f>
        <v>5.88</v>
      </c>
      <c r="H866" s="24"/>
      <c r="I866" s="23" t="n">
        <f aca="false">SUM(G866*H866)+G866</f>
        <v>5.88</v>
      </c>
      <c r="J866" s="50"/>
      <c r="K866" s="25"/>
      <c r="L866" s="25"/>
    </row>
    <row r="867" s="76" customFormat="true" ht="15" hidden="false" customHeight="true" outlineLevel="0" collapsed="false">
      <c r="A867" s="26"/>
      <c r="B867" s="50" t="n">
        <v>1350</v>
      </c>
      <c r="C867" s="73" t="s">
        <v>1284</v>
      </c>
      <c r="D867" s="65" t="n">
        <v>14.7</v>
      </c>
      <c r="E867" s="21" t="s">
        <v>11</v>
      </c>
      <c r="F867" s="30" t="s">
        <v>11</v>
      </c>
      <c r="G867" s="23" t="n">
        <f aca="false">SUM(D867)*0.4</f>
        <v>5.88</v>
      </c>
      <c r="H867" s="24"/>
      <c r="I867" s="23" t="n">
        <f aca="false">SUM(G867*H867)+G867</f>
        <v>5.88</v>
      </c>
      <c r="J867" s="50"/>
      <c r="K867" s="10"/>
      <c r="L867" s="10"/>
    </row>
    <row r="868" s="76" customFormat="true" ht="15" hidden="false" customHeight="true" outlineLevel="0" collapsed="false">
      <c r="A868" s="18"/>
      <c r="B868" s="18" t="s">
        <v>1285</v>
      </c>
      <c r="C868" s="19" t="s">
        <v>1286</v>
      </c>
      <c r="D868" s="20" t="n">
        <v>14.7</v>
      </c>
      <c r="E868" s="21" t="s">
        <v>11</v>
      </c>
      <c r="F868" s="22" t="s">
        <v>11</v>
      </c>
      <c r="G868" s="23" t="n">
        <f aca="false">SUM(D868)*0.4</f>
        <v>5.88</v>
      </c>
      <c r="H868" s="24"/>
      <c r="I868" s="23" t="n">
        <f aca="false">SUM(G868*H868)+G868</f>
        <v>5.88</v>
      </c>
      <c r="J868" s="18"/>
      <c r="K868" s="10"/>
      <c r="L868" s="10"/>
    </row>
    <row r="869" s="76" customFormat="true" ht="15" hidden="false" customHeight="true" outlineLevel="0" collapsed="false">
      <c r="A869" s="18"/>
      <c r="B869" s="18" t="s">
        <v>1287</v>
      </c>
      <c r="C869" s="19" t="s">
        <v>1288</v>
      </c>
      <c r="D869" s="20" t="n">
        <v>14.7</v>
      </c>
      <c r="E869" s="21" t="s">
        <v>11</v>
      </c>
      <c r="F869" s="22" t="s">
        <v>11</v>
      </c>
      <c r="G869" s="23" t="n">
        <f aca="false">SUM(D869)*0.4</f>
        <v>5.88</v>
      </c>
      <c r="H869" s="24"/>
      <c r="I869" s="23" t="n">
        <f aca="false">SUM(G869*H869)+G869</f>
        <v>5.88</v>
      </c>
      <c r="J869" s="18"/>
      <c r="K869" s="10"/>
      <c r="L869" s="10"/>
    </row>
    <row r="870" s="76" customFormat="true" ht="15" hidden="false" customHeight="true" outlineLevel="0" collapsed="false">
      <c r="A870" s="18"/>
      <c r="B870" s="18" t="s">
        <v>1289</v>
      </c>
      <c r="C870" s="19" t="s">
        <v>1290</v>
      </c>
      <c r="D870" s="20" t="n">
        <v>14.7</v>
      </c>
      <c r="E870" s="21" t="s">
        <v>11</v>
      </c>
      <c r="F870" s="22" t="s">
        <v>11</v>
      </c>
      <c r="G870" s="23" t="n">
        <f aca="false">SUM(D870)*0.4</f>
        <v>5.88</v>
      </c>
      <c r="H870" s="24"/>
      <c r="I870" s="23" t="n">
        <f aca="false">SUM(G870*H870)+G870</f>
        <v>5.88</v>
      </c>
      <c r="J870" s="18"/>
      <c r="K870" s="74"/>
      <c r="L870" s="74"/>
    </row>
    <row r="871" s="76" customFormat="true" ht="15" hidden="false" customHeight="true" outlineLevel="0" collapsed="false">
      <c r="A871" s="26"/>
      <c r="B871" s="42" t="n">
        <v>1354</v>
      </c>
      <c r="C871" s="40" t="s">
        <v>1291</v>
      </c>
      <c r="D871" s="20" t="n">
        <v>12.075</v>
      </c>
      <c r="E871" s="21" t="s">
        <v>11</v>
      </c>
      <c r="F871" s="30" t="s">
        <v>11</v>
      </c>
      <c r="G871" s="23" t="n">
        <f aca="false">SUM(D871)*0.4</f>
        <v>4.83</v>
      </c>
      <c r="H871" s="24"/>
      <c r="I871" s="23" t="n">
        <f aca="false">SUM(G871*H871)+G871</f>
        <v>4.83</v>
      </c>
      <c r="J871" s="42"/>
      <c r="K871" s="74"/>
      <c r="L871" s="74"/>
    </row>
    <row r="872" s="76" customFormat="true" ht="15" hidden="false" customHeight="true" outlineLevel="0" collapsed="false">
      <c r="A872" s="26"/>
      <c r="B872" s="42" t="n">
        <v>1355</v>
      </c>
      <c r="C872" s="40" t="s">
        <v>1292</v>
      </c>
      <c r="D872" s="20" t="n">
        <v>15.75</v>
      </c>
      <c r="E872" s="21" t="s">
        <v>11</v>
      </c>
      <c r="F872" s="30" t="s">
        <v>11</v>
      </c>
      <c r="G872" s="23" t="n">
        <f aca="false">SUM(D872)*0.4</f>
        <v>6.3</v>
      </c>
      <c r="H872" s="24"/>
      <c r="I872" s="23" t="n">
        <f aca="false">SUM(G872*H872)+G872</f>
        <v>6.3</v>
      </c>
      <c r="J872" s="42"/>
      <c r="K872" s="74"/>
      <c r="L872" s="74"/>
    </row>
    <row r="873" s="76" customFormat="true" ht="15" hidden="false" customHeight="true" outlineLevel="0" collapsed="false">
      <c r="A873" s="26"/>
      <c r="B873" s="42" t="n">
        <v>1356</v>
      </c>
      <c r="C873" s="40" t="s">
        <v>1293</v>
      </c>
      <c r="D873" s="20" t="n">
        <v>12.623625</v>
      </c>
      <c r="E873" s="21" t="s">
        <v>11</v>
      </c>
      <c r="F873" s="30" t="s">
        <v>11</v>
      </c>
      <c r="G873" s="23" t="n">
        <f aca="false">SUM(D873)*0.4</f>
        <v>5.04945</v>
      </c>
      <c r="H873" s="24"/>
      <c r="I873" s="23" t="n">
        <f aca="false">SUM(G873*H873)+G873</f>
        <v>5.04945</v>
      </c>
      <c r="J873" s="42"/>
      <c r="K873" s="74"/>
      <c r="L873" s="74"/>
    </row>
    <row r="874" s="76" customFormat="true" ht="15" hidden="false" customHeight="true" outlineLevel="0" collapsed="false">
      <c r="A874" s="39"/>
      <c r="B874" s="61" t="s">
        <v>1294</v>
      </c>
      <c r="C874" s="54" t="s">
        <v>1295</v>
      </c>
      <c r="D874" s="20" t="n">
        <v>71.4</v>
      </c>
      <c r="E874" s="21" t="s">
        <v>11</v>
      </c>
      <c r="F874" s="22" t="s">
        <v>11</v>
      </c>
      <c r="G874" s="23" t="n">
        <f aca="false">SUM(D874)*0.4</f>
        <v>28.56</v>
      </c>
      <c r="H874" s="24"/>
      <c r="I874" s="23" t="n">
        <f aca="false">SUM(G874*H874)+G874</f>
        <v>28.56</v>
      </c>
      <c r="J874" s="61"/>
      <c r="K874" s="10"/>
      <c r="L874" s="10"/>
    </row>
    <row r="875" s="76" customFormat="true" ht="15" hidden="false" customHeight="true" outlineLevel="0" collapsed="false">
      <c r="A875" s="18"/>
      <c r="B875" s="18" t="s">
        <v>1296</v>
      </c>
      <c r="C875" s="19" t="s">
        <v>1297</v>
      </c>
      <c r="D875" s="20" t="n">
        <v>71.4</v>
      </c>
      <c r="E875" s="21" t="s">
        <v>11</v>
      </c>
      <c r="F875" s="22" t="s">
        <v>11</v>
      </c>
      <c r="G875" s="23" t="n">
        <f aca="false">SUM(D875)*0.4</f>
        <v>28.56</v>
      </c>
      <c r="H875" s="24"/>
      <c r="I875" s="23" t="n">
        <f aca="false">SUM(G875*H875)+G875</f>
        <v>28.56</v>
      </c>
      <c r="J875" s="18"/>
      <c r="K875" s="10"/>
      <c r="L875" s="10"/>
    </row>
    <row r="876" s="75" customFormat="true" ht="15" hidden="false" customHeight="true" outlineLevel="0" collapsed="false">
      <c r="A876" s="26"/>
      <c r="B876" s="50" t="n">
        <v>1359</v>
      </c>
      <c r="C876" s="68" t="s">
        <v>1298</v>
      </c>
      <c r="D876" s="69" t="n">
        <v>71.4</v>
      </c>
      <c r="E876" s="21" t="s">
        <v>11</v>
      </c>
      <c r="F876" s="30" t="s">
        <v>11</v>
      </c>
      <c r="G876" s="23" t="n">
        <f aca="false">SUM(D876)*0.4</f>
        <v>28.56</v>
      </c>
      <c r="H876" s="24"/>
      <c r="I876" s="23" t="n">
        <f aca="false">SUM(G876*H876)+G876</f>
        <v>28.56</v>
      </c>
      <c r="J876" s="50"/>
      <c r="K876" s="10"/>
      <c r="L876" s="10"/>
    </row>
    <row r="877" s="75" customFormat="true" ht="15" hidden="false" customHeight="true" outlineLevel="0" collapsed="false">
      <c r="A877" s="26"/>
      <c r="B877" s="50" t="n">
        <v>1360</v>
      </c>
      <c r="C877" s="73" t="s">
        <v>1299</v>
      </c>
      <c r="D877" s="65" t="n">
        <v>198.45</v>
      </c>
      <c r="E877" s="21" t="s">
        <v>11</v>
      </c>
      <c r="F877" s="22" t="s">
        <v>11</v>
      </c>
      <c r="G877" s="23" t="n">
        <f aca="false">SUM(D877)*0.4</f>
        <v>79.38</v>
      </c>
      <c r="H877" s="24"/>
      <c r="I877" s="23" t="n">
        <f aca="false">SUM(G877*H877)+G877</f>
        <v>79.38</v>
      </c>
      <c r="J877" s="50"/>
      <c r="K877" s="10"/>
      <c r="L877" s="10"/>
    </row>
    <row r="878" s="75" customFormat="true" ht="15" hidden="false" customHeight="true" outlineLevel="0" collapsed="false">
      <c r="A878" s="26"/>
      <c r="B878" s="50" t="n">
        <v>1361</v>
      </c>
      <c r="C878" s="73" t="s">
        <v>1300</v>
      </c>
      <c r="D878" s="65" t="n">
        <v>198.45</v>
      </c>
      <c r="E878" s="21" t="s">
        <v>11</v>
      </c>
      <c r="F878" s="22" t="s">
        <v>11</v>
      </c>
      <c r="G878" s="23" t="n">
        <f aca="false">SUM(D878)*0.4</f>
        <v>79.38</v>
      </c>
      <c r="H878" s="24"/>
      <c r="I878" s="23" t="n">
        <f aca="false">SUM(G878*H878)+G878</f>
        <v>79.38</v>
      </c>
      <c r="J878" s="50"/>
      <c r="K878" s="10"/>
      <c r="L878" s="10"/>
    </row>
    <row r="879" s="75" customFormat="true" ht="15" hidden="false" customHeight="true" outlineLevel="0" collapsed="false">
      <c r="A879" s="19"/>
      <c r="B879" s="32" t="n">
        <v>1362</v>
      </c>
      <c r="C879" s="19" t="s">
        <v>1301</v>
      </c>
      <c r="D879" s="20" t="n">
        <v>208.95</v>
      </c>
      <c r="E879" s="21" t="s">
        <v>11</v>
      </c>
      <c r="F879" s="22" t="s">
        <v>11</v>
      </c>
      <c r="G879" s="23" t="n">
        <f aca="false">SUM(D879)*0.4</f>
        <v>83.58</v>
      </c>
      <c r="H879" s="24"/>
      <c r="I879" s="23" t="n">
        <f aca="false">SUM(G879*H879)+G879</f>
        <v>83.58</v>
      </c>
      <c r="J879" s="32"/>
    </row>
    <row r="880" s="75" customFormat="true" ht="15" hidden="false" customHeight="true" outlineLevel="0" collapsed="false">
      <c r="A880" s="26"/>
      <c r="B880" s="50" t="n">
        <v>1363</v>
      </c>
      <c r="C880" s="73" t="s">
        <v>1302</v>
      </c>
      <c r="D880" s="65" t="n">
        <v>198.45</v>
      </c>
      <c r="E880" s="21" t="s">
        <v>11</v>
      </c>
      <c r="F880" s="22" t="s">
        <v>11</v>
      </c>
      <c r="G880" s="23" t="n">
        <f aca="false">SUM(D880)*0.4</f>
        <v>79.38</v>
      </c>
      <c r="H880" s="24"/>
      <c r="I880" s="23" t="n">
        <f aca="false">SUM(G880*H880)+G880</f>
        <v>79.38</v>
      </c>
      <c r="J880" s="50"/>
    </row>
    <row r="881" s="75" customFormat="true" ht="15" hidden="false" customHeight="true" outlineLevel="0" collapsed="false">
      <c r="A881" s="26"/>
      <c r="B881" s="50" t="n">
        <v>1364</v>
      </c>
      <c r="C881" s="73" t="s">
        <v>1303</v>
      </c>
      <c r="D881" s="65" t="n">
        <v>198.45</v>
      </c>
      <c r="E881" s="21" t="s">
        <v>11</v>
      </c>
      <c r="F881" s="22" t="s">
        <v>11</v>
      </c>
      <c r="G881" s="23" t="n">
        <f aca="false">SUM(D881)*0.4</f>
        <v>79.38</v>
      </c>
      <c r="H881" s="24"/>
      <c r="I881" s="23" t="n">
        <f aca="false">SUM(G881*H881)+G881</f>
        <v>79.38</v>
      </c>
      <c r="J881" s="50"/>
    </row>
    <row r="882" s="75" customFormat="true" ht="15" hidden="false" customHeight="true" outlineLevel="0" collapsed="false">
      <c r="A882" s="26"/>
      <c r="B882" s="50" t="n">
        <v>1365</v>
      </c>
      <c r="C882" s="73" t="s">
        <v>1304</v>
      </c>
      <c r="D882" s="65" t="n">
        <v>208.95</v>
      </c>
      <c r="E882" s="21" t="s">
        <v>11</v>
      </c>
      <c r="F882" s="22" t="s">
        <v>11</v>
      </c>
      <c r="G882" s="23" t="n">
        <f aca="false">SUM(D882)*0.4</f>
        <v>83.58</v>
      </c>
      <c r="H882" s="24"/>
      <c r="I882" s="23" t="n">
        <f aca="false">SUM(G882*H882)+G882</f>
        <v>83.58</v>
      </c>
      <c r="J882" s="50"/>
    </row>
    <row r="883" s="75" customFormat="true" ht="15" hidden="false" customHeight="true" outlineLevel="0" collapsed="false">
      <c r="A883" s="26"/>
      <c r="B883" s="50" t="n">
        <v>1366</v>
      </c>
      <c r="C883" s="73" t="s">
        <v>1305</v>
      </c>
      <c r="D883" s="65" t="n">
        <v>3.36</v>
      </c>
      <c r="E883" s="21" t="s">
        <v>11</v>
      </c>
      <c r="F883" s="22" t="s">
        <v>11</v>
      </c>
      <c r="G883" s="23" t="n">
        <f aca="false">SUM(D883)*0.4</f>
        <v>1.344</v>
      </c>
      <c r="H883" s="24"/>
      <c r="I883" s="23" t="n">
        <f aca="false">SUM(G883*H883)+G883</f>
        <v>1.344</v>
      </c>
      <c r="J883" s="50"/>
    </row>
    <row r="884" s="75" customFormat="true" ht="15" hidden="false" customHeight="true" outlineLevel="0" collapsed="false">
      <c r="A884" s="26"/>
      <c r="B884" s="50" t="n">
        <v>1367</v>
      </c>
      <c r="C884" s="73" t="s">
        <v>1306</v>
      </c>
      <c r="D884" s="65" t="n">
        <v>7.25</v>
      </c>
      <c r="E884" s="21" t="s">
        <v>11</v>
      </c>
      <c r="F884" s="22" t="s">
        <v>11</v>
      </c>
      <c r="G884" s="23" t="n">
        <f aca="false">SUM(D884)*0.4</f>
        <v>2.9</v>
      </c>
      <c r="H884" s="24"/>
      <c r="I884" s="23" t="n">
        <f aca="false">SUM(G884*H884)+G884</f>
        <v>2.9</v>
      </c>
      <c r="J884" s="50"/>
    </row>
    <row r="885" s="75" customFormat="true" ht="15" hidden="false" customHeight="true" outlineLevel="0" collapsed="false">
      <c r="A885" s="26"/>
      <c r="B885" s="50" t="n">
        <v>1368</v>
      </c>
      <c r="C885" s="73" t="s">
        <v>1307</v>
      </c>
      <c r="D885" s="65" t="n">
        <v>5.67</v>
      </c>
      <c r="E885" s="21" t="s">
        <v>11</v>
      </c>
      <c r="F885" s="22" t="s">
        <v>11</v>
      </c>
      <c r="G885" s="23" t="n">
        <f aca="false">SUM(D885)*0.4</f>
        <v>2.268</v>
      </c>
      <c r="H885" s="24"/>
      <c r="I885" s="23" t="n">
        <f aca="false">SUM(G885*H885)+G885</f>
        <v>2.268</v>
      </c>
      <c r="J885" s="50"/>
    </row>
    <row r="886" s="75" customFormat="true" ht="15" hidden="false" customHeight="true" outlineLevel="0" collapsed="false">
      <c r="A886" s="26"/>
      <c r="B886" s="42" t="n">
        <v>1369</v>
      </c>
      <c r="C886" s="40" t="s">
        <v>1308</v>
      </c>
      <c r="D886" s="20" t="n">
        <v>21.76335</v>
      </c>
      <c r="E886" s="21" t="s">
        <v>11</v>
      </c>
      <c r="F886" s="30" t="s">
        <v>11</v>
      </c>
      <c r="G886" s="23" t="n">
        <f aca="false">SUM(D886)*0.4</f>
        <v>8.70534</v>
      </c>
      <c r="H886" s="24"/>
      <c r="I886" s="23" t="n">
        <f aca="false">SUM(G886*H886)+G886</f>
        <v>8.70534</v>
      </c>
      <c r="J886" s="42"/>
    </row>
    <row r="887" s="75" customFormat="true" ht="15" hidden="false" customHeight="true" outlineLevel="0" collapsed="false">
      <c r="A887" s="26"/>
      <c r="B887" s="50" t="n">
        <v>1370</v>
      </c>
      <c r="C887" s="73" t="s">
        <v>1309</v>
      </c>
      <c r="D887" s="65" t="n">
        <v>9.24</v>
      </c>
      <c r="E887" s="21" t="s">
        <v>11</v>
      </c>
      <c r="F887" s="30" t="s">
        <v>11</v>
      </c>
      <c r="G887" s="23" t="n">
        <f aca="false">SUM(D887)*0.4</f>
        <v>3.696</v>
      </c>
      <c r="H887" s="24"/>
      <c r="I887" s="23" t="n">
        <f aca="false">SUM(G887*H887)+G887</f>
        <v>3.696</v>
      </c>
      <c r="J887" s="50"/>
    </row>
    <row r="888" s="78" customFormat="true" ht="15" hidden="false" customHeight="true" outlineLevel="0" collapsed="false">
      <c r="A888" s="18"/>
      <c r="B888" s="18" t="s">
        <v>1310</v>
      </c>
      <c r="C888" s="19" t="s">
        <v>1311</v>
      </c>
      <c r="D888" s="20" t="n">
        <v>9.24</v>
      </c>
      <c r="E888" s="21" t="s">
        <v>11</v>
      </c>
      <c r="F888" s="22" t="s">
        <v>11</v>
      </c>
      <c r="G888" s="23" t="n">
        <f aca="false">SUM(D888)*0.4</f>
        <v>3.696</v>
      </c>
      <c r="H888" s="24"/>
      <c r="I888" s="23" t="n">
        <f aca="false">SUM(G888*H888)+G888</f>
        <v>3.696</v>
      </c>
      <c r="J888" s="18"/>
      <c r="K888" s="75"/>
      <c r="L888" s="75"/>
    </row>
    <row r="889" s="78" customFormat="true" ht="15" hidden="false" customHeight="true" outlineLevel="0" collapsed="false">
      <c r="A889" s="18"/>
      <c r="B889" s="18" t="s">
        <v>1312</v>
      </c>
      <c r="C889" s="19" t="s">
        <v>1313</v>
      </c>
      <c r="D889" s="20" t="n">
        <v>9.24</v>
      </c>
      <c r="E889" s="21" t="s">
        <v>11</v>
      </c>
      <c r="F889" s="22" t="s">
        <v>11</v>
      </c>
      <c r="G889" s="23" t="n">
        <f aca="false">SUM(D889)*0.4</f>
        <v>3.696</v>
      </c>
      <c r="H889" s="24"/>
      <c r="I889" s="23" t="n">
        <f aca="false">SUM(G889*H889)+G889</f>
        <v>3.696</v>
      </c>
      <c r="J889" s="18"/>
      <c r="K889" s="75"/>
      <c r="L889" s="75"/>
    </row>
    <row r="890" s="78" customFormat="true" ht="15" hidden="false" customHeight="true" outlineLevel="0" collapsed="false">
      <c r="A890" s="33"/>
      <c r="B890" s="18" t="s">
        <v>1314</v>
      </c>
      <c r="C890" s="19" t="s">
        <v>1315</v>
      </c>
      <c r="D890" s="20" t="n">
        <v>11.97</v>
      </c>
      <c r="E890" s="21" t="s">
        <v>11</v>
      </c>
      <c r="F890" s="39" t="s">
        <v>11</v>
      </c>
      <c r="G890" s="23" t="n">
        <f aca="false">SUM(D890)*0.4</f>
        <v>4.788</v>
      </c>
      <c r="H890" s="24"/>
      <c r="I890" s="23" t="n">
        <f aca="false">SUM(G890*H890)+G890</f>
        <v>4.788</v>
      </c>
      <c r="J890" s="18"/>
      <c r="K890" s="10"/>
      <c r="L890" s="10"/>
    </row>
    <row r="891" s="75" customFormat="true" ht="15" hidden="false" customHeight="true" outlineLevel="0" collapsed="false">
      <c r="A891" s="33"/>
      <c r="B891" s="18" t="s">
        <v>1316</v>
      </c>
      <c r="C891" s="19" t="s">
        <v>1317</v>
      </c>
      <c r="D891" s="20" t="n">
        <v>11.97</v>
      </c>
      <c r="E891" s="21" t="s">
        <v>11</v>
      </c>
      <c r="F891" s="39" t="s">
        <v>11</v>
      </c>
      <c r="G891" s="23" t="n">
        <f aca="false">SUM(D891)*0.4</f>
        <v>4.788</v>
      </c>
      <c r="H891" s="24"/>
      <c r="I891" s="23" t="n">
        <f aca="false">SUM(G891*H891)+G891</f>
        <v>4.788</v>
      </c>
      <c r="J891" s="18"/>
      <c r="K891" s="10"/>
      <c r="L891" s="10"/>
    </row>
    <row r="892" s="75" customFormat="true" ht="15" hidden="false" customHeight="true" outlineLevel="0" collapsed="false">
      <c r="A892" s="18"/>
      <c r="B892" s="18" t="s">
        <v>1318</v>
      </c>
      <c r="C892" s="19" t="s">
        <v>1319</v>
      </c>
      <c r="D892" s="20" t="n">
        <v>11.97</v>
      </c>
      <c r="E892" s="21" t="s">
        <v>11</v>
      </c>
      <c r="F892" s="22" t="s">
        <v>11</v>
      </c>
      <c r="G892" s="23" t="n">
        <f aca="false">SUM(D892)*0.4</f>
        <v>4.788</v>
      </c>
      <c r="H892" s="24"/>
      <c r="I892" s="23" t="n">
        <f aca="false">SUM(G892*H892)+G892</f>
        <v>4.788</v>
      </c>
      <c r="J892" s="18"/>
    </row>
    <row r="893" s="75" customFormat="true" ht="15" hidden="false" customHeight="true" outlineLevel="0" collapsed="false">
      <c r="A893" s="18"/>
      <c r="B893" s="18" t="s">
        <v>1320</v>
      </c>
      <c r="C893" s="19" t="s">
        <v>1321</v>
      </c>
      <c r="D893" s="20" t="n">
        <v>14.28</v>
      </c>
      <c r="E893" s="21" t="s">
        <v>11</v>
      </c>
      <c r="F893" s="22" t="s">
        <v>11</v>
      </c>
      <c r="G893" s="23" t="n">
        <f aca="false">SUM(D893)*0.4</f>
        <v>5.712</v>
      </c>
      <c r="H893" s="24"/>
      <c r="I893" s="23" t="n">
        <f aca="false">SUM(G893*H893)+G893</f>
        <v>5.712</v>
      </c>
      <c r="J893" s="18"/>
    </row>
    <row r="894" s="75" customFormat="true" ht="15" hidden="false" customHeight="true" outlineLevel="0" collapsed="false">
      <c r="A894" s="18"/>
      <c r="B894" s="18" t="s">
        <v>1322</v>
      </c>
      <c r="C894" s="19" t="s">
        <v>1323</v>
      </c>
      <c r="D894" s="20" t="n">
        <v>14.28</v>
      </c>
      <c r="E894" s="21" t="s">
        <v>11</v>
      </c>
      <c r="F894" s="22" t="s">
        <v>11</v>
      </c>
      <c r="G894" s="23" t="n">
        <f aca="false">SUM(D894)*0.4</f>
        <v>5.712</v>
      </c>
      <c r="H894" s="24"/>
      <c r="I894" s="23" t="n">
        <f aca="false">SUM(G894*H894)+G894</f>
        <v>5.712</v>
      </c>
      <c r="J894" s="18"/>
    </row>
    <row r="895" s="75" customFormat="true" ht="15" hidden="false" customHeight="true" outlineLevel="0" collapsed="false">
      <c r="A895" s="18"/>
      <c r="B895" s="18" t="s">
        <v>1324</v>
      </c>
      <c r="C895" s="19" t="s">
        <v>1325</v>
      </c>
      <c r="D895" s="20" t="n">
        <v>14.28</v>
      </c>
      <c r="E895" s="21" t="s">
        <v>11</v>
      </c>
      <c r="F895" s="22" t="s">
        <v>11</v>
      </c>
      <c r="G895" s="23" t="n">
        <f aca="false">SUM(D895)*0.4</f>
        <v>5.712</v>
      </c>
      <c r="H895" s="24"/>
      <c r="I895" s="23" t="n">
        <f aca="false">SUM(G895*H895)+G895</f>
        <v>5.712</v>
      </c>
      <c r="J895" s="18"/>
    </row>
    <row r="896" s="75" customFormat="true" ht="15" hidden="false" customHeight="true" outlineLevel="0" collapsed="false">
      <c r="A896" s="18"/>
      <c r="B896" s="18" t="s">
        <v>1326</v>
      </c>
      <c r="C896" s="19" t="s">
        <v>1327</v>
      </c>
      <c r="D896" s="20" t="n">
        <v>17.22</v>
      </c>
      <c r="E896" s="21" t="s">
        <v>11</v>
      </c>
      <c r="F896" s="22" t="s">
        <v>11</v>
      </c>
      <c r="G896" s="23" t="n">
        <f aca="false">SUM(D896)*0.4</f>
        <v>6.888</v>
      </c>
      <c r="H896" s="24"/>
      <c r="I896" s="23" t="n">
        <f aca="false">SUM(G896*H896)+G896</f>
        <v>6.888</v>
      </c>
      <c r="J896" s="18"/>
    </row>
    <row r="897" s="75" customFormat="true" ht="15" hidden="false" customHeight="true" outlineLevel="0" collapsed="false">
      <c r="A897" s="18"/>
      <c r="B897" s="18" t="s">
        <v>1328</v>
      </c>
      <c r="C897" s="19" t="s">
        <v>1329</v>
      </c>
      <c r="D897" s="20" t="n">
        <v>17.22</v>
      </c>
      <c r="E897" s="21" t="s">
        <v>11</v>
      </c>
      <c r="F897" s="22" t="s">
        <v>11</v>
      </c>
      <c r="G897" s="23" t="n">
        <f aca="false">SUM(D897)*0.4</f>
        <v>6.888</v>
      </c>
      <c r="H897" s="24"/>
      <c r="I897" s="23" t="n">
        <f aca="false">SUM(G897*H897)+G897</f>
        <v>6.888</v>
      </c>
      <c r="J897" s="18"/>
    </row>
    <row r="898" customFormat="false" ht="15" hidden="false" customHeight="true" outlineLevel="0" collapsed="false">
      <c r="A898" s="18"/>
      <c r="B898" s="18" t="s">
        <v>1330</v>
      </c>
      <c r="C898" s="19" t="s">
        <v>1331</v>
      </c>
      <c r="D898" s="20" t="n">
        <v>17.22</v>
      </c>
      <c r="E898" s="21" t="s">
        <v>11</v>
      </c>
      <c r="F898" s="22" t="s">
        <v>11</v>
      </c>
      <c r="G898" s="23" t="n">
        <f aca="false">SUM(D898)*0.4</f>
        <v>6.888</v>
      </c>
      <c r="H898" s="24"/>
      <c r="I898" s="23" t="n">
        <f aca="false">SUM(G898*H898)+G898</f>
        <v>6.888</v>
      </c>
      <c r="J898" s="18"/>
      <c r="K898" s="75"/>
      <c r="L898" s="75"/>
    </row>
    <row r="899" customFormat="false" ht="15" hidden="false" customHeight="true" outlineLevel="0" collapsed="false">
      <c r="A899" s="26"/>
      <c r="B899" s="42" t="n">
        <v>1382</v>
      </c>
      <c r="C899" s="71" t="s">
        <v>1332</v>
      </c>
      <c r="D899" s="72" t="n">
        <v>180.01</v>
      </c>
      <c r="E899" s="21" t="s">
        <v>593</v>
      </c>
      <c r="F899" s="53" t="s">
        <v>593</v>
      </c>
      <c r="G899" s="23" t="n">
        <f aca="false">SUM(D899)*0.5</f>
        <v>90.005</v>
      </c>
      <c r="H899" s="24"/>
      <c r="I899" s="23" t="n">
        <f aca="false">SUM(G899*H899)+G899</f>
        <v>90.005</v>
      </c>
      <c r="J899" s="42"/>
      <c r="K899" s="75"/>
      <c r="L899" s="75"/>
    </row>
    <row r="900" s="79" customFormat="true" ht="15" hidden="false" customHeight="true" outlineLevel="0" collapsed="false">
      <c r="A900" s="26"/>
      <c r="B900" s="42" t="n">
        <v>1383</v>
      </c>
      <c r="C900" s="71" t="s">
        <v>1333</v>
      </c>
      <c r="D900" s="72" t="n">
        <v>86.77</v>
      </c>
      <c r="E900" s="21" t="s">
        <v>593</v>
      </c>
      <c r="F900" s="53" t="s">
        <v>593</v>
      </c>
      <c r="G900" s="23" t="n">
        <f aca="false">SUM(D900)*0.5</f>
        <v>43.385</v>
      </c>
      <c r="H900" s="24"/>
      <c r="I900" s="23" t="n">
        <f aca="false">SUM(G900*H900)+G900</f>
        <v>43.385</v>
      </c>
      <c r="J900" s="42"/>
      <c r="K900" s="75"/>
      <c r="L900" s="75"/>
    </row>
    <row r="901" s="79" customFormat="true" ht="15" hidden="false" customHeight="true" outlineLevel="0" collapsed="false">
      <c r="A901" s="26"/>
      <c r="B901" s="42" t="n">
        <v>1384</v>
      </c>
      <c r="C901" s="71" t="s">
        <v>1334</v>
      </c>
      <c r="D901" s="72" t="n">
        <v>114.32</v>
      </c>
      <c r="E901" s="21" t="s">
        <v>593</v>
      </c>
      <c r="F901" s="53" t="s">
        <v>593</v>
      </c>
      <c r="G901" s="23" t="n">
        <f aca="false">SUM(D901)*0.5</f>
        <v>57.16</v>
      </c>
      <c r="H901" s="24"/>
      <c r="I901" s="23" t="n">
        <f aca="false">SUM(G901*H901)+G901</f>
        <v>57.16</v>
      </c>
      <c r="J901" s="42"/>
      <c r="K901" s="75"/>
      <c r="L901" s="75"/>
    </row>
    <row r="902" s="79" customFormat="true" ht="15" hidden="false" customHeight="true" outlineLevel="0" collapsed="false">
      <c r="A902" s="26"/>
      <c r="B902" s="42" t="n">
        <v>1385</v>
      </c>
      <c r="C902" s="71" t="s">
        <v>1335</v>
      </c>
      <c r="D902" s="72" t="n">
        <v>150.02</v>
      </c>
      <c r="E902" s="21" t="s">
        <v>593</v>
      </c>
      <c r="F902" s="53" t="s">
        <v>593</v>
      </c>
      <c r="G902" s="23" t="n">
        <f aca="false">SUM(D902)*0.5</f>
        <v>75.01</v>
      </c>
      <c r="H902" s="24"/>
      <c r="I902" s="23" t="n">
        <f aca="false">SUM(G902*H902)+G902</f>
        <v>75.01</v>
      </c>
      <c r="J902" s="42"/>
      <c r="K902" s="75"/>
      <c r="L902" s="75"/>
    </row>
    <row r="903" s="79" customFormat="true" ht="15" hidden="false" customHeight="true" outlineLevel="0" collapsed="false">
      <c r="A903" s="33"/>
      <c r="B903" s="18" t="s">
        <v>1336</v>
      </c>
      <c r="C903" s="19" t="s">
        <v>1337</v>
      </c>
      <c r="D903" s="20" t="n">
        <v>17.75</v>
      </c>
      <c r="E903" s="21" t="s">
        <v>11</v>
      </c>
      <c r="F903" s="39" t="s">
        <v>11</v>
      </c>
      <c r="G903" s="23" t="n">
        <f aca="false">SUM(D903)*0.4</f>
        <v>7.1</v>
      </c>
      <c r="H903" s="24"/>
      <c r="I903" s="23" t="n">
        <f aca="false">SUM(G903*H903)+G903</f>
        <v>7.1</v>
      </c>
      <c r="J903" s="18"/>
      <c r="K903" s="10"/>
      <c r="L903" s="10"/>
    </row>
    <row r="904" s="79" customFormat="true" ht="15" hidden="false" customHeight="true" outlineLevel="0" collapsed="false">
      <c r="A904" s="33"/>
      <c r="B904" s="18" t="s">
        <v>1338</v>
      </c>
      <c r="C904" s="19" t="s">
        <v>1339</v>
      </c>
      <c r="D904" s="20" t="n">
        <v>17.75</v>
      </c>
      <c r="E904" s="21" t="s">
        <v>11</v>
      </c>
      <c r="F904" s="39" t="s">
        <v>11</v>
      </c>
      <c r="G904" s="23" t="n">
        <f aca="false">SUM(D904)*0.4</f>
        <v>7.1</v>
      </c>
      <c r="H904" s="24"/>
      <c r="I904" s="23" t="n">
        <f aca="false">SUM(G904*H904)+G904</f>
        <v>7.1</v>
      </c>
      <c r="J904" s="18"/>
      <c r="K904" s="10"/>
      <c r="L904" s="10"/>
    </row>
    <row r="905" s="79" customFormat="true" ht="15" hidden="false" customHeight="true" outlineLevel="0" collapsed="false">
      <c r="A905" s="18"/>
      <c r="B905" s="18" t="s">
        <v>1340</v>
      </c>
      <c r="C905" s="19" t="s">
        <v>1341</v>
      </c>
      <c r="D905" s="20" t="n">
        <v>17.75</v>
      </c>
      <c r="E905" s="21" t="s">
        <v>11</v>
      </c>
      <c r="F905" s="22" t="s">
        <v>11</v>
      </c>
      <c r="G905" s="23" t="n">
        <f aca="false">SUM(D905)*0.4</f>
        <v>7.1</v>
      </c>
      <c r="H905" s="24"/>
      <c r="I905" s="23" t="n">
        <f aca="false">SUM(G905*H905)+G905</f>
        <v>7.1</v>
      </c>
      <c r="J905" s="18"/>
      <c r="K905" s="75"/>
      <c r="L905" s="75"/>
    </row>
    <row r="906" s="79" customFormat="true" ht="15" hidden="false" customHeight="true" outlineLevel="0" collapsed="false">
      <c r="A906" s="18"/>
      <c r="B906" s="18" t="n">
        <v>1391</v>
      </c>
      <c r="C906" s="19" t="s">
        <v>1342</v>
      </c>
      <c r="D906" s="20" t="n">
        <v>17.75</v>
      </c>
      <c r="E906" s="21" t="s">
        <v>11</v>
      </c>
      <c r="F906" s="22" t="s">
        <v>11</v>
      </c>
      <c r="G906" s="23" t="n">
        <f aca="false">SUM(D906)*0.4</f>
        <v>7.1</v>
      </c>
      <c r="H906" s="24"/>
      <c r="I906" s="23" t="n">
        <f aca="false">SUM(G906*H906)+G906</f>
        <v>7.1</v>
      </c>
      <c r="J906" s="18"/>
      <c r="K906" s="75"/>
      <c r="L906" s="75"/>
    </row>
    <row r="907" s="79" customFormat="true" ht="15" hidden="false" customHeight="true" outlineLevel="0" collapsed="false">
      <c r="A907" s="18"/>
      <c r="B907" s="18" t="s">
        <v>1343</v>
      </c>
      <c r="C907" s="19" t="s">
        <v>1344</v>
      </c>
      <c r="D907" s="20" t="n">
        <v>27.93</v>
      </c>
      <c r="E907" s="21" t="s">
        <v>11</v>
      </c>
      <c r="F907" s="22" t="s">
        <v>11</v>
      </c>
      <c r="G907" s="23" t="n">
        <f aca="false">SUM(D907)*0.4</f>
        <v>11.172</v>
      </c>
      <c r="H907" s="24"/>
      <c r="I907" s="23" t="n">
        <f aca="false">SUM(G907*H907)+G907</f>
        <v>11.172</v>
      </c>
      <c r="J907" s="18"/>
      <c r="K907" s="75"/>
      <c r="L907" s="75"/>
    </row>
    <row r="908" customFormat="false" ht="15" hidden="false" customHeight="true" outlineLevel="0" collapsed="false">
      <c r="A908" s="18"/>
      <c r="B908" s="18" t="s">
        <v>1345</v>
      </c>
      <c r="C908" s="19" t="s">
        <v>1346</v>
      </c>
      <c r="D908" s="20" t="n">
        <v>27.93</v>
      </c>
      <c r="E908" s="21" t="s">
        <v>11</v>
      </c>
      <c r="F908" s="22" t="s">
        <v>11</v>
      </c>
      <c r="G908" s="23" t="n">
        <f aca="false">SUM(D908)*0.4</f>
        <v>11.172</v>
      </c>
      <c r="H908" s="24"/>
      <c r="I908" s="23" t="n">
        <f aca="false">SUM(G908*H908)+G908</f>
        <v>11.172</v>
      </c>
      <c r="J908" s="18"/>
      <c r="K908" s="75"/>
      <c r="L908" s="75"/>
    </row>
    <row r="909" customFormat="false" ht="15" hidden="false" customHeight="true" outlineLevel="0" collapsed="false">
      <c r="A909" s="18"/>
      <c r="B909" s="18" t="s">
        <v>1347</v>
      </c>
      <c r="C909" s="19" t="s">
        <v>1348</v>
      </c>
      <c r="D909" s="20" t="n">
        <v>27.93</v>
      </c>
      <c r="E909" s="21" t="s">
        <v>11</v>
      </c>
      <c r="F909" s="22" t="s">
        <v>11</v>
      </c>
      <c r="G909" s="23" t="n">
        <f aca="false">SUM(D909)*0.4</f>
        <v>11.172</v>
      </c>
      <c r="H909" s="24"/>
      <c r="I909" s="23" t="n">
        <f aca="false">SUM(G909*H909)+G909</f>
        <v>11.172</v>
      </c>
      <c r="J909" s="18"/>
      <c r="K909" s="75"/>
      <c r="L909" s="75"/>
    </row>
    <row r="910" customFormat="false" ht="15" hidden="false" customHeight="true" outlineLevel="0" collapsed="false">
      <c r="A910" s="18"/>
      <c r="B910" s="18" t="s">
        <v>1349</v>
      </c>
      <c r="C910" s="19" t="s">
        <v>1350</v>
      </c>
      <c r="D910" s="20" t="n">
        <v>27.93</v>
      </c>
      <c r="E910" s="21" t="s">
        <v>11</v>
      </c>
      <c r="F910" s="22" t="s">
        <v>11</v>
      </c>
      <c r="G910" s="23" t="n">
        <f aca="false">SUM(D910)*0.4</f>
        <v>11.172</v>
      </c>
      <c r="H910" s="24"/>
      <c r="I910" s="23" t="n">
        <f aca="false">SUM(G910*H910)+G910</f>
        <v>11.172</v>
      </c>
      <c r="J910" s="18"/>
      <c r="K910" s="75"/>
      <c r="L910" s="75"/>
    </row>
    <row r="911" customFormat="false" ht="15" hidden="false" customHeight="true" outlineLevel="0" collapsed="false">
      <c r="A911" s="18"/>
      <c r="B911" s="18" t="s">
        <v>1351</v>
      </c>
      <c r="C911" s="19" t="s">
        <v>1352</v>
      </c>
      <c r="D911" s="20" t="n">
        <v>27.93</v>
      </c>
      <c r="E911" s="21" t="s">
        <v>11</v>
      </c>
      <c r="F911" s="22" t="s">
        <v>11</v>
      </c>
      <c r="G911" s="23" t="n">
        <f aca="false">SUM(D911)*0.4</f>
        <v>11.172</v>
      </c>
      <c r="H911" s="24"/>
      <c r="I911" s="23" t="n">
        <f aca="false">SUM(G911*H911)+G911</f>
        <v>11.172</v>
      </c>
      <c r="J911" s="18"/>
      <c r="K911" s="75"/>
      <c r="L911" s="75"/>
    </row>
    <row r="912" customFormat="false" ht="15" hidden="false" customHeight="true" outlineLevel="0" collapsed="false">
      <c r="A912" s="33"/>
      <c r="B912" s="18" t="s">
        <v>1353</v>
      </c>
      <c r="C912" s="19" t="s">
        <v>1354</v>
      </c>
      <c r="D912" s="20" t="n">
        <v>27.93</v>
      </c>
      <c r="E912" s="21" t="s">
        <v>11</v>
      </c>
      <c r="F912" s="39" t="s">
        <v>11</v>
      </c>
      <c r="G912" s="23" t="n">
        <f aca="false">SUM(D912)*0.4</f>
        <v>11.172</v>
      </c>
      <c r="H912" s="24"/>
      <c r="I912" s="23" t="n">
        <f aca="false">SUM(G912*H912)+G912</f>
        <v>11.172</v>
      </c>
      <c r="J912" s="18"/>
    </row>
    <row r="913" customFormat="false" ht="15" hidden="false" customHeight="true" outlineLevel="0" collapsed="false">
      <c r="A913" s="26"/>
      <c r="B913" s="67" t="n">
        <v>1398</v>
      </c>
      <c r="C913" s="68" t="s">
        <v>1355</v>
      </c>
      <c r="D913" s="65" t="n">
        <v>17.535</v>
      </c>
      <c r="E913" s="21" t="s">
        <v>593</v>
      </c>
      <c r="F913" s="53" t="s">
        <v>593</v>
      </c>
      <c r="G913" s="23" t="n">
        <f aca="false">SUM(D913)*0.5</f>
        <v>8.7675</v>
      </c>
      <c r="H913" s="24"/>
      <c r="I913" s="23" t="n">
        <f aca="false">SUM(G913*H913)+G913</f>
        <v>8.7675</v>
      </c>
      <c r="J913" s="67"/>
      <c r="K913" s="75"/>
      <c r="L913" s="75"/>
    </row>
    <row r="914" customFormat="false" ht="15" hidden="false" customHeight="true" outlineLevel="0" collapsed="false">
      <c r="A914" s="26"/>
      <c r="B914" s="67" t="n">
        <v>1399</v>
      </c>
      <c r="C914" s="68" t="s">
        <v>1356</v>
      </c>
      <c r="D914" s="65" t="n">
        <v>17.535</v>
      </c>
      <c r="E914" s="21" t="s">
        <v>593</v>
      </c>
      <c r="F914" s="53" t="s">
        <v>593</v>
      </c>
      <c r="G914" s="23" t="n">
        <f aca="false">SUM(D914)*0.5</f>
        <v>8.7675</v>
      </c>
      <c r="H914" s="24"/>
      <c r="I914" s="23" t="n">
        <f aca="false">SUM(G914*H914)+G914</f>
        <v>8.7675</v>
      </c>
      <c r="J914" s="67"/>
    </row>
    <row r="915" customFormat="false" ht="15" hidden="false" customHeight="true" outlineLevel="0" collapsed="false">
      <c r="A915" s="26"/>
      <c r="B915" s="67" t="n">
        <v>1400</v>
      </c>
      <c r="C915" s="68" t="s">
        <v>1357</v>
      </c>
      <c r="D915" s="65" t="n">
        <v>17.535</v>
      </c>
      <c r="E915" s="21" t="s">
        <v>593</v>
      </c>
      <c r="F915" s="53" t="s">
        <v>593</v>
      </c>
      <c r="G915" s="23" t="n">
        <f aca="false">SUM(D915)*0.5</f>
        <v>8.7675</v>
      </c>
      <c r="H915" s="24"/>
      <c r="I915" s="23" t="n">
        <f aca="false">SUM(G915*H915)+G915</f>
        <v>8.7675</v>
      </c>
      <c r="J915" s="67"/>
    </row>
    <row r="916" customFormat="false" ht="15" hidden="false" customHeight="true" outlineLevel="0" collapsed="false">
      <c r="A916" s="26"/>
      <c r="B916" s="67" t="n">
        <v>1401</v>
      </c>
      <c r="C916" s="68" t="s">
        <v>1358</v>
      </c>
      <c r="D916" s="65" t="n">
        <v>17.535</v>
      </c>
      <c r="E916" s="21" t="s">
        <v>593</v>
      </c>
      <c r="F916" s="53" t="s">
        <v>593</v>
      </c>
      <c r="G916" s="23" t="n">
        <f aca="false">SUM(D916)*0.5</f>
        <v>8.7675</v>
      </c>
      <c r="H916" s="24"/>
      <c r="I916" s="23" t="n">
        <f aca="false">SUM(G916*H916)+G916</f>
        <v>8.7675</v>
      </c>
      <c r="J916" s="67"/>
    </row>
    <row r="917" s="76" customFormat="true" ht="15" hidden="false" customHeight="true" outlineLevel="0" collapsed="false">
      <c r="A917" s="18"/>
      <c r="B917" s="18" t="s">
        <v>1359</v>
      </c>
      <c r="C917" s="19" t="s">
        <v>1360</v>
      </c>
      <c r="D917" s="20" t="n">
        <v>17.535</v>
      </c>
      <c r="E917" s="21" t="s">
        <v>593</v>
      </c>
      <c r="F917" s="53" t="s">
        <v>593</v>
      </c>
      <c r="G917" s="23" t="n">
        <f aca="false">SUM(D917)*0.5</f>
        <v>8.7675</v>
      </c>
      <c r="H917" s="24"/>
      <c r="I917" s="23" t="n">
        <f aca="false">SUM(G917*H917)+G917</f>
        <v>8.7675</v>
      </c>
      <c r="J917" s="18"/>
    </row>
    <row r="918" s="76" customFormat="true" ht="15" hidden="false" customHeight="true" outlineLevel="0" collapsed="false">
      <c r="A918" s="18"/>
      <c r="B918" s="18" t="s">
        <v>1361</v>
      </c>
      <c r="C918" s="19" t="s">
        <v>1362</v>
      </c>
      <c r="D918" s="20" t="n">
        <v>16.7</v>
      </c>
      <c r="E918" s="21" t="s">
        <v>593</v>
      </c>
      <c r="F918" s="18" t="s">
        <v>593</v>
      </c>
      <c r="G918" s="23" t="n">
        <f aca="false">SUM(D918)*0.5</f>
        <v>8.35</v>
      </c>
      <c r="H918" s="24"/>
      <c r="I918" s="23" t="n">
        <f aca="false">SUM(G918*H918)+G918</f>
        <v>8.35</v>
      </c>
      <c r="J918" s="18"/>
    </row>
    <row r="919" s="76" customFormat="true" ht="15" hidden="false" customHeight="true" outlineLevel="0" collapsed="false">
      <c r="A919" s="26"/>
      <c r="B919" s="67" t="n">
        <v>1404</v>
      </c>
      <c r="C919" s="68" t="s">
        <v>1363</v>
      </c>
      <c r="D919" s="65" t="n">
        <v>17.535</v>
      </c>
      <c r="E919" s="21" t="s">
        <v>593</v>
      </c>
      <c r="F919" s="53" t="s">
        <v>593</v>
      </c>
      <c r="G919" s="23" t="n">
        <f aca="false">SUM(D919)*0.5</f>
        <v>8.7675</v>
      </c>
      <c r="H919" s="24"/>
      <c r="I919" s="23" t="n">
        <f aca="false">SUM(G919*H919)+G919</f>
        <v>8.7675</v>
      </c>
      <c r="J919" s="67"/>
    </row>
    <row r="920" s="76" customFormat="true" ht="15" hidden="false" customHeight="true" outlineLevel="0" collapsed="false">
      <c r="A920" s="26"/>
      <c r="B920" s="67" t="n">
        <v>1405</v>
      </c>
      <c r="C920" s="68" t="s">
        <v>1364</v>
      </c>
      <c r="D920" s="65" t="n">
        <v>17.535</v>
      </c>
      <c r="E920" s="21" t="s">
        <v>593</v>
      </c>
      <c r="F920" s="53" t="s">
        <v>593</v>
      </c>
      <c r="G920" s="23" t="n">
        <f aca="false">SUM(D920)*0.5</f>
        <v>8.7675</v>
      </c>
      <c r="H920" s="24"/>
      <c r="I920" s="23" t="n">
        <f aca="false">SUM(G920*H920)+G920</f>
        <v>8.7675</v>
      </c>
      <c r="J920" s="67"/>
    </row>
    <row r="921" s="76" customFormat="true" ht="15" hidden="false" customHeight="true" outlineLevel="0" collapsed="false">
      <c r="A921" s="26"/>
      <c r="B921" s="67" t="n">
        <v>1406</v>
      </c>
      <c r="C921" s="68" t="s">
        <v>1365</v>
      </c>
      <c r="D921" s="65" t="n">
        <v>17.535</v>
      </c>
      <c r="E921" s="21" t="s">
        <v>593</v>
      </c>
      <c r="F921" s="53" t="s">
        <v>593</v>
      </c>
      <c r="G921" s="23" t="n">
        <f aca="false">SUM(D921)*0.5</f>
        <v>8.7675</v>
      </c>
      <c r="H921" s="24"/>
      <c r="I921" s="23" t="n">
        <f aca="false">SUM(G921*H921)+G921</f>
        <v>8.7675</v>
      </c>
      <c r="J921" s="67"/>
    </row>
    <row r="922" s="76" customFormat="true" ht="15" hidden="false" customHeight="true" outlineLevel="0" collapsed="false">
      <c r="A922" s="26"/>
      <c r="B922" s="67" t="n">
        <v>1407</v>
      </c>
      <c r="C922" s="68" t="s">
        <v>1366</v>
      </c>
      <c r="D922" s="65" t="n">
        <v>17.535</v>
      </c>
      <c r="E922" s="21" t="s">
        <v>593</v>
      </c>
      <c r="F922" s="53" t="s">
        <v>593</v>
      </c>
      <c r="G922" s="23" t="n">
        <f aca="false">SUM(D922)*0.5</f>
        <v>8.7675</v>
      </c>
      <c r="H922" s="24"/>
      <c r="I922" s="23" t="n">
        <f aca="false">SUM(G922*H922)+G922</f>
        <v>8.7675</v>
      </c>
      <c r="J922" s="67"/>
    </row>
    <row r="923" s="76" customFormat="true" ht="15" hidden="false" customHeight="true" outlineLevel="0" collapsed="false">
      <c r="A923" s="26"/>
      <c r="B923" s="67" t="n">
        <v>1408</v>
      </c>
      <c r="C923" s="68" t="s">
        <v>1367</v>
      </c>
      <c r="D923" s="65" t="n">
        <v>17.535</v>
      </c>
      <c r="E923" s="21" t="s">
        <v>593</v>
      </c>
      <c r="F923" s="53" t="s">
        <v>593</v>
      </c>
      <c r="G923" s="23" t="n">
        <f aca="false">SUM(D923)*0.5</f>
        <v>8.7675</v>
      </c>
      <c r="H923" s="24"/>
      <c r="I923" s="23" t="n">
        <f aca="false">SUM(G923*H923)+G923</f>
        <v>8.7675</v>
      </c>
      <c r="J923" s="67"/>
    </row>
    <row r="924" s="76" customFormat="true" ht="15" hidden="false" customHeight="true" outlineLevel="0" collapsed="false">
      <c r="A924" s="26"/>
      <c r="B924" s="67" t="n">
        <v>1409</v>
      </c>
      <c r="C924" s="68" t="s">
        <v>1368</v>
      </c>
      <c r="D924" s="65" t="n">
        <v>17.535</v>
      </c>
      <c r="E924" s="21" t="s">
        <v>593</v>
      </c>
      <c r="F924" s="53" t="s">
        <v>593</v>
      </c>
      <c r="G924" s="23" t="n">
        <f aca="false">SUM(D924)*0.5</f>
        <v>8.7675</v>
      </c>
      <c r="H924" s="24"/>
      <c r="I924" s="23" t="n">
        <f aca="false">SUM(G924*H924)+G924</f>
        <v>8.7675</v>
      </c>
      <c r="J924" s="67"/>
    </row>
    <row r="925" s="76" customFormat="true" ht="15" hidden="false" customHeight="true" outlineLevel="0" collapsed="false">
      <c r="A925" s="18"/>
      <c r="B925" s="18" t="s">
        <v>1369</v>
      </c>
      <c r="C925" s="19" t="s">
        <v>1370</v>
      </c>
      <c r="D925" s="20" t="n">
        <v>77.7</v>
      </c>
      <c r="E925" s="21" t="s">
        <v>11</v>
      </c>
      <c r="F925" s="22" t="s">
        <v>11</v>
      </c>
      <c r="G925" s="23" t="n">
        <f aca="false">SUM(D925)*0.4</f>
        <v>31.08</v>
      </c>
      <c r="H925" s="24"/>
      <c r="I925" s="23" t="n">
        <f aca="false">SUM(G925*H925)+G925</f>
        <v>31.08</v>
      </c>
      <c r="J925" s="18"/>
    </row>
    <row r="926" s="76" customFormat="true" ht="15" hidden="false" customHeight="true" outlineLevel="0" collapsed="false">
      <c r="A926" s="18"/>
      <c r="B926" s="18" t="s">
        <v>1371</v>
      </c>
      <c r="C926" s="19" t="s">
        <v>1372</v>
      </c>
      <c r="D926" s="20" t="n">
        <v>77.7</v>
      </c>
      <c r="E926" s="21" t="s">
        <v>11</v>
      </c>
      <c r="F926" s="22" t="s">
        <v>11</v>
      </c>
      <c r="G926" s="23" t="n">
        <f aca="false">SUM(D926)*0.4</f>
        <v>31.08</v>
      </c>
      <c r="H926" s="24"/>
      <c r="I926" s="23" t="n">
        <f aca="false">SUM(G926*H926)+G926</f>
        <v>31.08</v>
      </c>
      <c r="J926" s="18"/>
    </row>
    <row r="927" s="76" customFormat="true" ht="15" hidden="false" customHeight="true" outlineLevel="0" collapsed="false">
      <c r="A927" s="26"/>
      <c r="B927" s="50" t="n">
        <v>1412</v>
      </c>
      <c r="C927" s="68" t="s">
        <v>1373</v>
      </c>
      <c r="D927" s="69" t="n">
        <v>140.7</v>
      </c>
      <c r="E927" s="21" t="s">
        <v>11</v>
      </c>
      <c r="F927" s="30" t="s">
        <v>11</v>
      </c>
      <c r="G927" s="23" t="n">
        <f aca="false">SUM(D927)*0.4</f>
        <v>56.28</v>
      </c>
      <c r="H927" s="24"/>
      <c r="I927" s="23" t="n">
        <f aca="false">SUM(G927*H927)+G927</f>
        <v>56.28</v>
      </c>
      <c r="J927" s="50"/>
    </row>
    <row r="928" s="76" customFormat="true" ht="15" hidden="false" customHeight="true" outlineLevel="0" collapsed="false">
      <c r="A928" s="18"/>
      <c r="B928" s="18" t="s">
        <v>1374</v>
      </c>
      <c r="C928" s="19" t="s">
        <v>1375</v>
      </c>
      <c r="D928" s="20" t="n">
        <v>140.7</v>
      </c>
      <c r="E928" s="21" t="s">
        <v>11</v>
      </c>
      <c r="F928" s="22" t="s">
        <v>11</v>
      </c>
      <c r="G928" s="23" t="n">
        <f aca="false">SUM(D928)*0.4</f>
        <v>56.28</v>
      </c>
      <c r="H928" s="24"/>
      <c r="I928" s="23" t="n">
        <f aca="false">SUM(G928*H928)+G928</f>
        <v>56.28</v>
      </c>
      <c r="J928" s="18"/>
    </row>
    <row r="929" s="76" customFormat="true" ht="15" hidden="false" customHeight="true" outlineLevel="0" collapsed="false">
      <c r="A929" s="18"/>
      <c r="B929" s="18" t="s">
        <v>1376</v>
      </c>
      <c r="C929" s="19" t="s">
        <v>1377</v>
      </c>
      <c r="D929" s="20" t="n">
        <v>12.6</v>
      </c>
      <c r="E929" s="21" t="s">
        <v>11</v>
      </c>
      <c r="F929" s="22" t="s">
        <v>11</v>
      </c>
      <c r="G929" s="23" t="n">
        <f aca="false">SUM(D929)*0.4</f>
        <v>5.04</v>
      </c>
      <c r="H929" s="24"/>
      <c r="I929" s="23" t="n">
        <f aca="false">SUM(G929*H929)+G929</f>
        <v>5.04</v>
      </c>
      <c r="J929" s="18"/>
    </row>
    <row r="930" s="76" customFormat="true" ht="15" hidden="false" customHeight="true" outlineLevel="0" collapsed="false">
      <c r="A930" s="18"/>
      <c r="B930" s="18" t="s">
        <v>1378</v>
      </c>
      <c r="C930" s="19" t="s">
        <v>1379</v>
      </c>
      <c r="D930" s="20" t="n">
        <v>20.9</v>
      </c>
      <c r="E930" s="21" t="s">
        <v>11</v>
      </c>
      <c r="F930" s="22" t="s">
        <v>11</v>
      </c>
      <c r="G930" s="23" t="n">
        <f aca="false">SUM(D930)*0.4</f>
        <v>8.36</v>
      </c>
      <c r="H930" s="24"/>
      <c r="I930" s="23" t="n">
        <f aca="false">SUM(G930*H930)+G930</f>
        <v>8.36</v>
      </c>
      <c r="J930" s="18"/>
    </row>
    <row r="931" s="76" customFormat="true" ht="15" hidden="false" customHeight="true" outlineLevel="0" collapsed="false">
      <c r="A931" s="33"/>
      <c r="B931" s="18" t="n">
        <v>1416</v>
      </c>
      <c r="C931" s="19" t="s">
        <v>1380</v>
      </c>
      <c r="D931" s="34" t="n">
        <v>20.65</v>
      </c>
      <c r="E931" s="21" t="s">
        <v>11</v>
      </c>
      <c r="F931" s="39" t="s">
        <v>11</v>
      </c>
      <c r="G931" s="23" t="n">
        <f aca="false">SUM(D931)*0.4</f>
        <v>8.26</v>
      </c>
      <c r="H931" s="24"/>
      <c r="I931" s="23" t="n">
        <f aca="false">SUM(G931*H931)+G931</f>
        <v>8.26</v>
      </c>
      <c r="J931" s="18"/>
      <c r="K931" s="36"/>
      <c r="L931" s="36"/>
    </row>
    <row r="932" s="76" customFormat="true" ht="15" hidden="false" customHeight="true" outlineLevel="0" collapsed="false">
      <c r="A932" s="33"/>
      <c r="B932" s="18" t="s">
        <v>1381</v>
      </c>
      <c r="C932" s="19" t="s">
        <v>1382</v>
      </c>
      <c r="D932" s="34" t="n">
        <v>20.65</v>
      </c>
      <c r="E932" s="21" t="s">
        <v>11</v>
      </c>
      <c r="F932" s="39" t="s">
        <v>11</v>
      </c>
      <c r="G932" s="23" t="n">
        <f aca="false">SUM(D932)*0.4</f>
        <v>8.26</v>
      </c>
      <c r="H932" s="24"/>
      <c r="I932" s="23" t="n">
        <f aca="false">SUM(G932*H932)+G932</f>
        <v>8.26</v>
      </c>
      <c r="J932" s="18"/>
      <c r="K932" s="36"/>
      <c r="L932" s="36"/>
    </row>
    <row r="933" s="76" customFormat="true" ht="15" hidden="false" customHeight="true" outlineLevel="0" collapsed="false">
      <c r="A933" s="33"/>
      <c r="B933" s="18" t="n">
        <v>1418</v>
      </c>
      <c r="C933" s="19" t="s">
        <v>1383</v>
      </c>
      <c r="D933" s="34" t="n">
        <v>20.65</v>
      </c>
      <c r="E933" s="21" t="s">
        <v>11</v>
      </c>
      <c r="F933" s="39" t="s">
        <v>11</v>
      </c>
      <c r="G933" s="23" t="n">
        <f aca="false">SUM(D933)*0.4</f>
        <v>8.26</v>
      </c>
      <c r="H933" s="24"/>
      <c r="I933" s="23" t="n">
        <f aca="false">SUM(G933*H933)+G933</f>
        <v>8.26</v>
      </c>
      <c r="J933" s="18"/>
      <c r="K933" s="36"/>
      <c r="L933" s="36"/>
    </row>
    <row r="934" customFormat="false" ht="15" hidden="false" customHeight="true" outlineLevel="0" collapsed="false">
      <c r="A934" s="33"/>
      <c r="B934" s="18" t="s">
        <v>1384</v>
      </c>
      <c r="C934" s="19" t="s">
        <v>1385</v>
      </c>
      <c r="D934" s="34" t="n">
        <v>20.65</v>
      </c>
      <c r="E934" s="21" t="s">
        <v>11</v>
      </c>
      <c r="F934" s="39" t="s">
        <v>11</v>
      </c>
      <c r="G934" s="23" t="n">
        <f aca="false">SUM(D934)*0.4</f>
        <v>8.26</v>
      </c>
      <c r="H934" s="24"/>
      <c r="I934" s="23" t="n">
        <f aca="false">SUM(G934*H934)+G934</f>
        <v>8.26</v>
      </c>
      <c r="J934" s="18"/>
      <c r="K934" s="36"/>
      <c r="L934" s="36"/>
    </row>
    <row r="935" customFormat="false" ht="15" hidden="false" customHeight="true" outlineLevel="0" collapsed="false">
      <c r="A935" s="33"/>
      <c r="B935" s="18" t="n">
        <v>1420</v>
      </c>
      <c r="C935" s="19" t="s">
        <v>1386</v>
      </c>
      <c r="D935" s="34" t="n">
        <v>20.65</v>
      </c>
      <c r="E935" s="21" t="s">
        <v>11</v>
      </c>
      <c r="F935" s="39" t="s">
        <v>11</v>
      </c>
      <c r="G935" s="23" t="n">
        <f aca="false">SUM(D935)*0.4</f>
        <v>8.26</v>
      </c>
      <c r="H935" s="24"/>
      <c r="I935" s="23" t="n">
        <f aca="false">SUM(G935*H935)+G935</f>
        <v>8.26</v>
      </c>
      <c r="J935" s="18"/>
      <c r="K935" s="36"/>
      <c r="L935" s="36"/>
    </row>
    <row r="936" customFormat="false" ht="15" hidden="false" customHeight="true" outlineLevel="0" collapsed="false">
      <c r="A936" s="33"/>
      <c r="B936" s="18" t="s">
        <v>1387</v>
      </c>
      <c r="C936" s="19" t="s">
        <v>1388</v>
      </c>
      <c r="D936" s="34" t="n">
        <v>20.65</v>
      </c>
      <c r="E936" s="21" t="s">
        <v>11</v>
      </c>
      <c r="F936" s="39" t="s">
        <v>11</v>
      </c>
      <c r="G936" s="23" t="n">
        <f aca="false">SUM(D936)*0.4</f>
        <v>8.26</v>
      </c>
      <c r="H936" s="24"/>
      <c r="I936" s="23" t="n">
        <f aca="false">SUM(G936*H936)+G936</f>
        <v>8.26</v>
      </c>
      <c r="J936" s="18"/>
      <c r="K936" s="36"/>
      <c r="L936" s="36"/>
    </row>
    <row r="937" customFormat="false" ht="15" hidden="false" customHeight="true" outlineLevel="0" collapsed="false">
      <c r="A937" s="26"/>
      <c r="B937" s="50" t="n">
        <v>1424</v>
      </c>
      <c r="C937" s="64" t="s">
        <v>1389</v>
      </c>
      <c r="D937" s="65" t="n">
        <v>44.1</v>
      </c>
      <c r="E937" s="21" t="s">
        <v>11</v>
      </c>
      <c r="F937" s="41" t="s">
        <v>11</v>
      </c>
      <c r="G937" s="23" t="n">
        <f aca="false">SUM(D937)*0.4</f>
        <v>17.64</v>
      </c>
      <c r="H937" s="24"/>
      <c r="I937" s="23" t="n">
        <f aca="false">SUM(G937*H937)+G937</f>
        <v>17.64</v>
      </c>
      <c r="J937" s="50"/>
      <c r="K937" s="76"/>
      <c r="L937" s="76"/>
    </row>
    <row r="938" s="74" customFormat="true" ht="15" hidden="false" customHeight="true" outlineLevel="0" collapsed="false">
      <c r="A938" s="26"/>
      <c r="B938" s="50" t="n">
        <v>1425</v>
      </c>
      <c r="C938" s="64" t="s">
        <v>1390</v>
      </c>
      <c r="D938" s="65" t="n">
        <v>2.31</v>
      </c>
      <c r="E938" s="21" t="s">
        <v>593</v>
      </c>
      <c r="F938" s="53" t="s">
        <v>593</v>
      </c>
      <c r="G938" s="23" t="n">
        <f aca="false">SUM(D938)*0.5</f>
        <v>1.155</v>
      </c>
      <c r="H938" s="24"/>
      <c r="I938" s="23" t="n">
        <f aca="false">SUM(G938*H938)+G938</f>
        <v>1.155</v>
      </c>
      <c r="J938" s="50"/>
      <c r="K938" s="76"/>
      <c r="L938" s="76"/>
    </row>
    <row r="939" s="74" customFormat="true" ht="15" hidden="false" customHeight="true" outlineLevel="0" collapsed="false">
      <c r="A939" s="26"/>
      <c r="B939" s="50" t="n">
        <v>1426</v>
      </c>
      <c r="C939" s="64" t="s">
        <v>1391</v>
      </c>
      <c r="D939" s="65" t="n">
        <v>3.36</v>
      </c>
      <c r="E939" s="21" t="s">
        <v>593</v>
      </c>
      <c r="F939" s="53" t="s">
        <v>593</v>
      </c>
      <c r="G939" s="23" t="n">
        <f aca="false">SUM(D939)*0.5</f>
        <v>1.68</v>
      </c>
      <c r="H939" s="24"/>
      <c r="I939" s="23" t="n">
        <f aca="false">SUM(G939*H939)+G939</f>
        <v>1.68</v>
      </c>
      <c r="J939" s="50"/>
      <c r="K939" s="76"/>
      <c r="L939" s="76"/>
    </row>
    <row r="940" s="74" customFormat="true" ht="15" hidden="false" customHeight="true" outlineLevel="0" collapsed="false">
      <c r="A940" s="26"/>
      <c r="B940" s="50" t="n">
        <v>1427</v>
      </c>
      <c r="C940" s="64" t="s">
        <v>1392</v>
      </c>
      <c r="D940" s="65" t="n">
        <v>3.36</v>
      </c>
      <c r="E940" s="21" t="s">
        <v>593</v>
      </c>
      <c r="F940" s="53" t="s">
        <v>593</v>
      </c>
      <c r="G940" s="23" t="n">
        <f aca="false">SUM(D940)*0.5</f>
        <v>1.68</v>
      </c>
      <c r="H940" s="24"/>
      <c r="I940" s="23" t="n">
        <f aca="false">SUM(G940*H940)+G940</f>
        <v>1.68</v>
      </c>
      <c r="J940" s="50"/>
      <c r="K940" s="76"/>
      <c r="L940" s="76"/>
    </row>
    <row r="941" customFormat="false" ht="15" hidden="false" customHeight="true" outlineLevel="0" collapsed="false">
      <c r="A941" s="18"/>
      <c r="B941" s="18" t="s">
        <v>1393</v>
      </c>
      <c r="C941" s="19" t="s">
        <v>1394</v>
      </c>
      <c r="D941" s="20" t="n">
        <v>12.6</v>
      </c>
      <c r="E941" s="21" t="s">
        <v>11</v>
      </c>
      <c r="F941" s="22" t="s">
        <v>11</v>
      </c>
      <c r="G941" s="23" t="n">
        <f aca="false">SUM(D941)*0.4</f>
        <v>5.04</v>
      </c>
      <c r="H941" s="24"/>
      <c r="I941" s="23" t="n">
        <f aca="false">SUM(G941*H941)+G941</f>
        <v>5.04</v>
      </c>
      <c r="J941" s="18"/>
      <c r="K941" s="76"/>
      <c r="L941" s="76"/>
    </row>
    <row r="942" customFormat="false" ht="15" hidden="false" customHeight="true" outlineLevel="0" collapsed="false">
      <c r="A942" s="18"/>
      <c r="B942" s="18" t="s">
        <v>1395</v>
      </c>
      <c r="C942" s="19" t="s">
        <v>1396</v>
      </c>
      <c r="D942" s="20" t="n">
        <v>12.6</v>
      </c>
      <c r="E942" s="21" t="s">
        <v>11</v>
      </c>
      <c r="F942" s="22" t="s">
        <v>11</v>
      </c>
      <c r="G942" s="23" t="n">
        <f aca="false">SUM(D942)*0.4</f>
        <v>5.04</v>
      </c>
      <c r="H942" s="24"/>
      <c r="I942" s="23" t="n">
        <f aca="false">SUM(G942*H942)+G942</f>
        <v>5.04</v>
      </c>
      <c r="J942" s="18"/>
      <c r="K942" s="76"/>
      <c r="L942" s="76"/>
    </row>
    <row r="943" customFormat="false" ht="15" hidden="false" customHeight="true" outlineLevel="0" collapsed="false">
      <c r="A943" s="26"/>
      <c r="B943" s="50" t="n">
        <v>1430</v>
      </c>
      <c r="C943" s="64" t="s">
        <v>1397</v>
      </c>
      <c r="D943" s="65" t="n">
        <v>12.6</v>
      </c>
      <c r="E943" s="21" t="s">
        <v>11</v>
      </c>
      <c r="F943" s="30" t="s">
        <v>11</v>
      </c>
      <c r="G943" s="23" t="n">
        <f aca="false">SUM(D943)*0.4</f>
        <v>5.04</v>
      </c>
      <c r="H943" s="24"/>
      <c r="I943" s="23" t="n">
        <f aca="false">SUM(G943*H943)+G943</f>
        <v>5.04</v>
      </c>
      <c r="J943" s="50"/>
      <c r="K943" s="76"/>
      <c r="L943" s="76"/>
    </row>
    <row r="944" customFormat="false" ht="15" hidden="false" customHeight="true" outlineLevel="0" collapsed="false">
      <c r="A944" s="26"/>
      <c r="B944" s="50" t="n">
        <v>1431</v>
      </c>
      <c r="C944" s="64" t="s">
        <v>1398</v>
      </c>
      <c r="D944" s="65" t="n">
        <v>14.7</v>
      </c>
      <c r="E944" s="21" t="s">
        <v>11</v>
      </c>
      <c r="F944" s="30" t="s">
        <v>11</v>
      </c>
      <c r="G944" s="23" t="n">
        <f aca="false">SUM(D944)*0.4</f>
        <v>5.88</v>
      </c>
      <c r="H944" s="24"/>
      <c r="I944" s="23" t="n">
        <f aca="false">SUM(G944*H944)+G944</f>
        <v>5.88</v>
      </c>
      <c r="J944" s="50"/>
      <c r="K944" s="76"/>
      <c r="L944" s="76"/>
    </row>
    <row r="945" s="76" customFormat="true" ht="15" hidden="false" customHeight="true" outlineLevel="0" collapsed="false">
      <c r="A945" s="18"/>
      <c r="B945" s="18" t="s">
        <v>1399</v>
      </c>
      <c r="C945" s="19" t="s">
        <v>1400</v>
      </c>
      <c r="D945" s="20" t="n">
        <v>14.7</v>
      </c>
      <c r="E945" s="21" t="s">
        <v>11</v>
      </c>
      <c r="F945" s="22" t="s">
        <v>11</v>
      </c>
      <c r="G945" s="23" t="n">
        <f aca="false">SUM(D945)*0.4</f>
        <v>5.88</v>
      </c>
      <c r="H945" s="24"/>
      <c r="I945" s="23" t="n">
        <f aca="false">SUM(G945*H945)+G945</f>
        <v>5.88</v>
      </c>
      <c r="J945" s="18"/>
    </row>
    <row r="946" s="76" customFormat="true" ht="15" hidden="false" customHeight="true" outlineLevel="0" collapsed="false">
      <c r="A946" s="18"/>
      <c r="B946" s="18" t="s">
        <v>1401</v>
      </c>
      <c r="C946" s="19" t="s">
        <v>1402</v>
      </c>
      <c r="D946" s="20" t="n">
        <v>14.7</v>
      </c>
      <c r="E946" s="21" t="s">
        <v>11</v>
      </c>
      <c r="F946" s="22" t="s">
        <v>11</v>
      </c>
      <c r="G946" s="23" t="n">
        <f aca="false">SUM(D946)*0.4</f>
        <v>5.88</v>
      </c>
      <c r="H946" s="24"/>
      <c r="I946" s="23" t="n">
        <f aca="false">SUM(G946*H946)+G946</f>
        <v>5.88</v>
      </c>
      <c r="J946" s="18"/>
    </row>
    <row r="947" s="76" customFormat="true" ht="15" hidden="false" customHeight="true" outlineLevel="0" collapsed="false">
      <c r="A947" s="18"/>
      <c r="B947" s="18" t="s">
        <v>1403</v>
      </c>
      <c r="C947" s="19" t="s">
        <v>1404</v>
      </c>
      <c r="D947" s="20" t="n">
        <v>18.48</v>
      </c>
      <c r="E947" s="21" t="s">
        <v>11</v>
      </c>
      <c r="F947" s="22" t="s">
        <v>11</v>
      </c>
      <c r="G947" s="23" t="n">
        <f aca="false">SUM(D947)*0.4</f>
        <v>7.392</v>
      </c>
      <c r="H947" s="24"/>
      <c r="I947" s="23" t="n">
        <f aca="false">SUM(G947*H947)+G947</f>
        <v>7.392</v>
      </c>
      <c r="J947" s="18"/>
    </row>
    <row r="948" s="76" customFormat="true" ht="15" hidden="false" customHeight="true" outlineLevel="0" collapsed="false">
      <c r="A948" s="18"/>
      <c r="B948" s="18" t="s">
        <v>1405</v>
      </c>
      <c r="C948" s="19" t="s">
        <v>1406</v>
      </c>
      <c r="D948" s="20" t="n">
        <v>18.48</v>
      </c>
      <c r="E948" s="21" t="s">
        <v>11</v>
      </c>
      <c r="F948" s="22" t="s">
        <v>11</v>
      </c>
      <c r="G948" s="23" t="n">
        <f aca="false">SUM(D948)*0.4</f>
        <v>7.392</v>
      </c>
      <c r="H948" s="24"/>
      <c r="I948" s="23" t="n">
        <f aca="false">SUM(G948*H948)+G948</f>
        <v>7.392</v>
      </c>
      <c r="J948" s="18"/>
    </row>
    <row r="949" s="76" customFormat="true" ht="15" hidden="false" customHeight="true" outlineLevel="0" collapsed="false">
      <c r="A949" s="18"/>
      <c r="B949" s="18" t="s">
        <v>1407</v>
      </c>
      <c r="C949" s="19" t="s">
        <v>1408</v>
      </c>
      <c r="D949" s="20" t="n">
        <v>18.48</v>
      </c>
      <c r="E949" s="21" t="s">
        <v>11</v>
      </c>
      <c r="F949" s="22" t="s">
        <v>11</v>
      </c>
      <c r="G949" s="23" t="n">
        <f aca="false">SUM(D949)*0.4</f>
        <v>7.392</v>
      </c>
      <c r="H949" s="24"/>
      <c r="I949" s="23" t="n">
        <f aca="false">SUM(G949*H949)+G949</f>
        <v>7.392</v>
      </c>
      <c r="J949" s="18"/>
    </row>
    <row r="950" s="76" customFormat="true" ht="15" hidden="false" customHeight="true" outlineLevel="0" collapsed="false">
      <c r="A950" s="18"/>
      <c r="B950" s="18" t="s">
        <v>1409</v>
      </c>
      <c r="C950" s="19" t="s">
        <v>1410</v>
      </c>
      <c r="D950" s="20" t="n">
        <v>20.16</v>
      </c>
      <c r="E950" s="21" t="s">
        <v>11</v>
      </c>
      <c r="F950" s="22" t="s">
        <v>11</v>
      </c>
      <c r="G950" s="23" t="n">
        <f aca="false">SUM(D950)*0.4</f>
        <v>8.064</v>
      </c>
      <c r="H950" s="24"/>
      <c r="I950" s="23" t="n">
        <f aca="false">SUM(G950*H950)+G950</f>
        <v>8.064</v>
      </c>
      <c r="J950" s="18"/>
    </row>
    <row r="951" s="76" customFormat="true" ht="15" hidden="false" customHeight="true" outlineLevel="0" collapsed="false">
      <c r="A951" s="18"/>
      <c r="B951" s="18" t="s">
        <v>1411</v>
      </c>
      <c r="C951" s="19" t="s">
        <v>1412</v>
      </c>
      <c r="D951" s="20" t="n">
        <v>20.16</v>
      </c>
      <c r="E951" s="21" t="s">
        <v>11</v>
      </c>
      <c r="F951" s="22" t="s">
        <v>11</v>
      </c>
      <c r="G951" s="23" t="n">
        <f aca="false">SUM(D951)*0.4</f>
        <v>8.064</v>
      </c>
      <c r="H951" s="24"/>
      <c r="I951" s="23" t="n">
        <f aca="false">SUM(G951*H951)+G951</f>
        <v>8.064</v>
      </c>
      <c r="J951" s="18"/>
    </row>
    <row r="952" s="76" customFormat="true" ht="15" hidden="false" customHeight="true" outlineLevel="0" collapsed="false">
      <c r="A952" s="18"/>
      <c r="B952" s="18" t="s">
        <v>1413</v>
      </c>
      <c r="C952" s="19" t="s">
        <v>1414</v>
      </c>
      <c r="D952" s="20" t="n">
        <v>20.16</v>
      </c>
      <c r="E952" s="21" t="s">
        <v>11</v>
      </c>
      <c r="F952" s="22" t="s">
        <v>11</v>
      </c>
      <c r="G952" s="23" t="n">
        <f aca="false">SUM(D952)*0.4</f>
        <v>8.064</v>
      </c>
      <c r="H952" s="24"/>
      <c r="I952" s="23" t="n">
        <f aca="false">SUM(G952*H952)+G952</f>
        <v>8.064</v>
      </c>
      <c r="J952" s="18"/>
    </row>
    <row r="953" s="76" customFormat="true" ht="15" hidden="false" customHeight="true" outlineLevel="0" collapsed="false">
      <c r="A953" s="18"/>
      <c r="B953" s="18" t="s">
        <v>1415</v>
      </c>
      <c r="C953" s="19" t="s">
        <v>1416</v>
      </c>
      <c r="D953" s="20" t="n">
        <v>26.25</v>
      </c>
      <c r="E953" s="21" t="s">
        <v>11</v>
      </c>
      <c r="F953" s="22" t="s">
        <v>11</v>
      </c>
      <c r="G953" s="23" t="n">
        <f aca="false">SUM(D953)*0.4</f>
        <v>10.5</v>
      </c>
      <c r="H953" s="24"/>
      <c r="I953" s="23" t="n">
        <f aca="false">SUM(G953*H953)+G953</f>
        <v>10.5</v>
      </c>
      <c r="J953" s="18"/>
    </row>
    <row r="954" s="76" customFormat="true" ht="15" hidden="false" customHeight="true" outlineLevel="0" collapsed="false">
      <c r="A954" s="18"/>
      <c r="B954" s="18" t="s">
        <v>1417</v>
      </c>
      <c r="C954" s="19" t="s">
        <v>1418</v>
      </c>
      <c r="D954" s="20" t="n">
        <v>26.25</v>
      </c>
      <c r="E954" s="21" t="s">
        <v>11</v>
      </c>
      <c r="F954" s="22" t="s">
        <v>11</v>
      </c>
      <c r="G954" s="23" t="n">
        <f aca="false">SUM(D954)*0.4</f>
        <v>10.5</v>
      </c>
      <c r="H954" s="24"/>
      <c r="I954" s="23" t="n">
        <f aca="false">SUM(G954*H954)+G954</f>
        <v>10.5</v>
      </c>
      <c r="J954" s="18"/>
      <c r="K954" s="75"/>
      <c r="L954" s="75"/>
    </row>
    <row r="955" s="76" customFormat="true" ht="15" hidden="false" customHeight="true" outlineLevel="0" collapsed="false">
      <c r="A955" s="18"/>
      <c r="B955" s="18" t="s">
        <v>1419</v>
      </c>
      <c r="C955" s="19" t="s">
        <v>1420</v>
      </c>
      <c r="D955" s="20" t="n">
        <v>26.25</v>
      </c>
      <c r="E955" s="21" t="s">
        <v>11</v>
      </c>
      <c r="F955" s="22" t="s">
        <v>11</v>
      </c>
      <c r="G955" s="23" t="n">
        <f aca="false">SUM(D955)*0.4</f>
        <v>10.5</v>
      </c>
      <c r="H955" s="24"/>
      <c r="I955" s="23" t="n">
        <f aca="false">SUM(G955*H955)+G955</f>
        <v>10.5</v>
      </c>
      <c r="J955" s="18"/>
      <c r="K955" s="75"/>
      <c r="L955" s="75"/>
    </row>
    <row r="956" s="76" customFormat="true" ht="15" hidden="false" customHeight="true" outlineLevel="0" collapsed="false">
      <c r="A956" s="18"/>
      <c r="B956" s="18" t="s">
        <v>1421</v>
      </c>
      <c r="C956" s="19" t="s">
        <v>1422</v>
      </c>
      <c r="D956" s="20" t="n">
        <v>27.72</v>
      </c>
      <c r="E956" s="21" t="s">
        <v>11</v>
      </c>
      <c r="F956" s="22" t="s">
        <v>11</v>
      </c>
      <c r="G956" s="23" t="n">
        <f aca="false">SUM(D956)*0.4</f>
        <v>11.088</v>
      </c>
      <c r="H956" s="24"/>
      <c r="I956" s="23" t="n">
        <f aca="false">SUM(G956*H956)+G956</f>
        <v>11.088</v>
      </c>
      <c r="J956" s="18"/>
      <c r="K956" s="75"/>
      <c r="L956" s="75"/>
    </row>
    <row r="957" s="76" customFormat="true" ht="15" hidden="false" customHeight="true" outlineLevel="0" collapsed="false">
      <c r="A957" s="18"/>
      <c r="B957" s="18" t="s">
        <v>1423</v>
      </c>
      <c r="C957" s="19" t="s">
        <v>1424</v>
      </c>
      <c r="D957" s="20" t="n">
        <v>27.72</v>
      </c>
      <c r="E957" s="21" t="s">
        <v>11</v>
      </c>
      <c r="F957" s="22" t="s">
        <v>11</v>
      </c>
      <c r="G957" s="23" t="n">
        <f aca="false">SUM(D957)*0.4</f>
        <v>11.088</v>
      </c>
      <c r="H957" s="24"/>
      <c r="I957" s="23" t="n">
        <f aca="false">SUM(G957*H957)+G957</f>
        <v>11.088</v>
      </c>
      <c r="J957" s="18"/>
      <c r="K957" s="75"/>
      <c r="L957" s="75"/>
    </row>
    <row r="958" s="76" customFormat="true" ht="15" hidden="false" customHeight="true" outlineLevel="0" collapsed="false">
      <c r="A958" s="18"/>
      <c r="B958" s="18" t="s">
        <v>1425</v>
      </c>
      <c r="C958" s="19" t="s">
        <v>1426</v>
      </c>
      <c r="D958" s="20" t="n">
        <v>27.72</v>
      </c>
      <c r="E958" s="21" t="s">
        <v>11</v>
      </c>
      <c r="F958" s="22" t="s">
        <v>11</v>
      </c>
      <c r="G958" s="23" t="n">
        <f aca="false">SUM(D958)*0.4</f>
        <v>11.088</v>
      </c>
      <c r="H958" s="24"/>
      <c r="I958" s="23" t="n">
        <f aca="false">SUM(G958*H958)+G958</f>
        <v>11.088</v>
      </c>
      <c r="J958" s="18"/>
      <c r="K958" s="75"/>
      <c r="L958" s="75"/>
    </row>
    <row r="959" s="76" customFormat="true" ht="15" hidden="false" customHeight="true" outlineLevel="0" collapsed="false">
      <c r="A959" s="26"/>
      <c r="B959" s="42" t="n">
        <v>1446</v>
      </c>
      <c r="C959" s="40" t="s">
        <v>1427</v>
      </c>
      <c r="D959" s="20" t="n">
        <v>18.41175</v>
      </c>
      <c r="E959" s="21" t="s">
        <v>11</v>
      </c>
      <c r="F959" s="30" t="s">
        <v>11</v>
      </c>
      <c r="G959" s="23" t="n">
        <f aca="false">SUM(D959)*0.4</f>
        <v>7.3647</v>
      </c>
      <c r="H959" s="24"/>
      <c r="I959" s="23" t="n">
        <f aca="false">SUM(G959*H959)+G959</f>
        <v>7.3647</v>
      </c>
      <c r="J959" s="42"/>
      <c r="K959" s="75"/>
      <c r="L959" s="75"/>
    </row>
    <row r="960" s="76" customFormat="true" ht="15" hidden="false" customHeight="true" outlineLevel="0" collapsed="false">
      <c r="A960" s="26"/>
      <c r="B960" s="50" t="n">
        <v>1451</v>
      </c>
      <c r="C960" s="73" t="s">
        <v>1428</v>
      </c>
      <c r="D960" s="65" t="n">
        <v>50.4</v>
      </c>
      <c r="E960" s="21" t="s">
        <v>11</v>
      </c>
      <c r="F960" s="22" t="s">
        <v>11</v>
      </c>
      <c r="G960" s="23" t="n">
        <f aca="false">SUM(D960)*0.4</f>
        <v>20.16</v>
      </c>
      <c r="H960" s="24"/>
      <c r="I960" s="23" t="n">
        <f aca="false">SUM(G960*H960)+G960</f>
        <v>20.16</v>
      </c>
      <c r="J960" s="50"/>
      <c r="K960" s="75"/>
      <c r="L960" s="75"/>
    </row>
    <row r="961" s="76" customFormat="true" ht="15" hidden="false" customHeight="true" outlineLevel="0" collapsed="false">
      <c r="A961" s="26"/>
      <c r="B961" s="50" t="n">
        <v>1452</v>
      </c>
      <c r="C961" s="73" t="s">
        <v>1429</v>
      </c>
      <c r="D961" s="65" t="n">
        <v>12.6</v>
      </c>
      <c r="E961" s="21" t="s">
        <v>11</v>
      </c>
      <c r="F961" s="22" t="s">
        <v>11</v>
      </c>
      <c r="G961" s="23" t="n">
        <f aca="false">SUM(D961)*0.4</f>
        <v>5.04</v>
      </c>
      <c r="H961" s="24"/>
      <c r="I961" s="23" t="n">
        <f aca="false">SUM(G961*H961)+G961</f>
        <v>5.04</v>
      </c>
      <c r="J961" s="50"/>
      <c r="K961" s="75"/>
      <c r="L961" s="75"/>
    </row>
    <row r="962" s="76" customFormat="true" ht="15" hidden="false" customHeight="true" outlineLevel="0" collapsed="false">
      <c r="A962" s="18"/>
      <c r="B962" s="18" t="s">
        <v>1430</v>
      </c>
      <c r="C962" s="19" t="s">
        <v>1431</v>
      </c>
      <c r="D962" s="20" t="n">
        <v>31.4</v>
      </c>
      <c r="E962" s="21" t="s">
        <v>593</v>
      </c>
      <c r="F962" s="18" t="s">
        <v>593</v>
      </c>
      <c r="G962" s="23" t="n">
        <f aca="false">SUM(D962)*0.5</f>
        <v>15.7</v>
      </c>
      <c r="H962" s="24"/>
      <c r="I962" s="23" t="n">
        <f aca="false">SUM(G962*H962)+G962</f>
        <v>15.7</v>
      </c>
      <c r="J962" s="18"/>
      <c r="K962" s="75"/>
      <c r="L962" s="75"/>
    </row>
    <row r="963" s="76" customFormat="true" ht="15" hidden="false" customHeight="true" outlineLevel="0" collapsed="false">
      <c r="A963" s="33"/>
      <c r="B963" s="18" t="s">
        <v>1432</v>
      </c>
      <c r="C963" s="19" t="s">
        <v>1433</v>
      </c>
      <c r="D963" s="20" t="n">
        <v>73.5</v>
      </c>
      <c r="E963" s="21" t="s">
        <v>11</v>
      </c>
      <c r="F963" s="31" t="s">
        <v>1434</v>
      </c>
      <c r="G963" s="35" t="n">
        <v>24.9</v>
      </c>
      <c r="H963" s="24"/>
      <c r="I963" s="23" t="n">
        <f aca="false">SUM(G963*H963)+G963</f>
        <v>24.9</v>
      </c>
      <c r="J963" s="18"/>
      <c r="K963" s="10"/>
      <c r="L963" s="10"/>
    </row>
    <row r="964" s="76" customFormat="true" ht="15" hidden="false" customHeight="true" outlineLevel="0" collapsed="false">
      <c r="A964" s="26"/>
      <c r="B964" s="42" t="n">
        <v>1456</v>
      </c>
      <c r="C964" s="71" t="s">
        <v>1435</v>
      </c>
      <c r="D964" s="72" t="n">
        <v>61.95</v>
      </c>
      <c r="E964" s="21" t="s">
        <v>11</v>
      </c>
      <c r="F964" s="30" t="s">
        <v>11</v>
      </c>
      <c r="G964" s="23" t="n">
        <f aca="false">SUM(D964)*0.4</f>
        <v>24.78</v>
      </c>
      <c r="H964" s="24"/>
      <c r="I964" s="23" t="n">
        <f aca="false">SUM(G964*H964)+G964</f>
        <v>24.78</v>
      </c>
      <c r="J964" s="42"/>
      <c r="K964" s="75"/>
      <c r="L964" s="75"/>
    </row>
    <row r="965" s="76" customFormat="true" ht="15" hidden="false" customHeight="true" outlineLevel="0" collapsed="false">
      <c r="A965" s="26"/>
      <c r="B965" s="42" t="n">
        <v>1457</v>
      </c>
      <c r="C965" s="71" t="s">
        <v>1436</v>
      </c>
      <c r="D965" s="72" t="n">
        <v>61.95</v>
      </c>
      <c r="E965" s="21" t="s">
        <v>11</v>
      </c>
      <c r="F965" s="30" t="s">
        <v>11</v>
      </c>
      <c r="G965" s="23" t="n">
        <f aca="false">SUM(D965)*0.4</f>
        <v>24.78</v>
      </c>
      <c r="H965" s="24"/>
      <c r="I965" s="23" t="n">
        <f aca="false">SUM(G965*H965)+G965</f>
        <v>24.78</v>
      </c>
      <c r="J965" s="42"/>
      <c r="K965" s="75"/>
      <c r="L965" s="75"/>
    </row>
    <row r="966" s="76" customFormat="true" ht="15" hidden="false" customHeight="true" outlineLevel="0" collapsed="false">
      <c r="A966" s="26"/>
      <c r="B966" s="42" t="n">
        <v>1458</v>
      </c>
      <c r="C966" s="71" t="s">
        <v>1437</v>
      </c>
      <c r="D966" s="72" t="n">
        <v>103.95</v>
      </c>
      <c r="E966" s="21" t="s">
        <v>11</v>
      </c>
      <c r="F966" s="30" t="s">
        <v>11</v>
      </c>
      <c r="G966" s="23" t="n">
        <f aca="false">SUM(D966)*0.4</f>
        <v>41.58</v>
      </c>
      <c r="H966" s="24"/>
      <c r="I966" s="23" t="n">
        <f aca="false">SUM(G966*H966)+G966</f>
        <v>41.58</v>
      </c>
      <c r="J966" s="42"/>
      <c r="K966" s="75"/>
      <c r="L966" s="75"/>
    </row>
    <row r="967" s="76" customFormat="true" ht="15" hidden="false" customHeight="true" outlineLevel="0" collapsed="false">
      <c r="A967" s="26"/>
      <c r="B967" s="42" t="n">
        <v>1459</v>
      </c>
      <c r="C967" s="71" t="s">
        <v>1438</v>
      </c>
      <c r="D967" s="72" t="n">
        <v>103.95</v>
      </c>
      <c r="E967" s="21" t="s">
        <v>11</v>
      </c>
      <c r="F967" s="30" t="s">
        <v>11</v>
      </c>
      <c r="G967" s="23" t="n">
        <f aca="false">SUM(D967)*0.4</f>
        <v>41.58</v>
      </c>
      <c r="H967" s="24"/>
      <c r="I967" s="23" t="n">
        <f aca="false">SUM(G967*H967)+G967</f>
        <v>41.58</v>
      </c>
      <c r="J967" s="42"/>
      <c r="K967" s="78"/>
      <c r="L967" s="78"/>
    </row>
    <row r="968" s="76" customFormat="true" ht="15" hidden="false" customHeight="true" outlineLevel="0" collapsed="false">
      <c r="A968" s="33"/>
      <c r="B968" s="18" t="s">
        <v>1439</v>
      </c>
      <c r="C968" s="19" t="s">
        <v>1440</v>
      </c>
      <c r="D968" s="20" t="n">
        <v>41</v>
      </c>
      <c r="E968" s="21" t="s">
        <v>11</v>
      </c>
      <c r="F968" s="39" t="s">
        <v>11</v>
      </c>
      <c r="G968" s="23" t="n">
        <f aca="false">SUM(D968)*0.4</f>
        <v>16.4</v>
      </c>
      <c r="H968" s="24"/>
      <c r="I968" s="23" t="n">
        <f aca="false">SUM(G968*H968)+G968</f>
        <v>16.4</v>
      </c>
      <c r="J968" s="18"/>
      <c r="K968" s="10"/>
      <c r="L968" s="10"/>
    </row>
    <row r="969" s="76" customFormat="true" ht="15" hidden="false" customHeight="true" outlineLevel="0" collapsed="false">
      <c r="A969" s="33"/>
      <c r="B969" s="18" t="s">
        <v>1441</v>
      </c>
      <c r="C969" s="19" t="s">
        <v>1442</v>
      </c>
      <c r="D969" s="20" t="n">
        <v>49.7</v>
      </c>
      <c r="E969" s="21" t="s">
        <v>11</v>
      </c>
      <c r="F969" s="39" t="s">
        <v>11</v>
      </c>
      <c r="G969" s="23" t="n">
        <f aca="false">SUM(D969)*0.4</f>
        <v>19.88</v>
      </c>
      <c r="H969" s="24"/>
      <c r="I969" s="23" t="n">
        <f aca="false">SUM(G969*H969)+G969</f>
        <v>19.88</v>
      </c>
      <c r="J969" s="18"/>
      <c r="K969" s="10"/>
      <c r="L969" s="10"/>
    </row>
    <row r="970" s="76" customFormat="true" ht="15" hidden="false" customHeight="true" outlineLevel="0" collapsed="false">
      <c r="A970" s="33"/>
      <c r="B970" s="18" t="s">
        <v>1443</v>
      </c>
      <c r="C970" s="19" t="s">
        <v>1444</v>
      </c>
      <c r="D970" s="20" t="n">
        <v>64.8</v>
      </c>
      <c r="E970" s="21" t="s">
        <v>11</v>
      </c>
      <c r="F970" s="39" t="s">
        <v>11</v>
      </c>
      <c r="G970" s="23" t="n">
        <f aca="false">SUM(D970)*0.4</f>
        <v>25.92</v>
      </c>
      <c r="H970" s="24"/>
      <c r="I970" s="23" t="n">
        <f aca="false">SUM(G970*H970)+G970</f>
        <v>25.92</v>
      </c>
      <c r="J970" s="18"/>
      <c r="K970" s="10"/>
      <c r="L970" s="10"/>
    </row>
    <row r="971" s="76" customFormat="true" ht="15" hidden="false" customHeight="true" outlineLevel="0" collapsed="false">
      <c r="A971" s="18"/>
      <c r="B971" s="18" t="s">
        <v>1445</v>
      </c>
      <c r="C971" s="19" t="s">
        <v>1446</v>
      </c>
      <c r="D971" s="20" t="n">
        <v>9.912</v>
      </c>
      <c r="E971" s="21" t="s">
        <v>593</v>
      </c>
      <c r="F971" s="53" t="s">
        <v>593</v>
      </c>
      <c r="G971" s="23" t="n">
        <f aca="false">SUM(D971)*0.5</f>
        <v>4.956</v>
      </c>
      <c r="H971" s="24"/>
      <c r="I971" s="23" t="n">
        <f aca="false">SUM(G971*H971)+G971</f>
        <v>4.956</v>
      </c>
      <c r="J971" s="18"/>
      <c r="K971" s="75"/>
      <c r="L971" s="75"/>
    </row>
    <row r="972" s="76" customFormat="true" ht="15" hidden="false" customHeight="true" outlineLevel="0" collapsed="false">
      <c r="A972" s="18"/>
      <c r="B972" s="18" t="s">
        <v>1447</v>
      </c>
      <c r="C972" s="19" t="s">
        <v>1448</v>
      </c>
      <c r="D972" s="20" t="n">
        <v>10.82</v>
      </c>
      <c r="E972" s="21" t="s">
        <v>593</v>
      </c>
      <c r="F972" s="18" t="s">
        <v>593</v>
      </c>
      <c r="G972" s="23" t="n">
        <f aca="false">SUM(D972)*0.5</f>
        <v>5.41</v>
      </c>
      <c r="H972" s="24"/>
      <c r="I972" s="23" t="n">
        <f aca="false">SUM(G972*H972)+G972</f>
        <v>5.41</v>
      </c>
      <c r="J972" s="18"/>
      <c r="K972" s="75"/>
      <c r="L972" s="75"/>
    </row>
    <row r="973" s="76" customFormat="true" ht="15" hidden="false" customHeight="true" outlineLevel="0" collapsed="false">
      <c r="A973" s="18"/>
      <c r="B973" s="18" t="s">
        <v>1449</v>
      </c>
      <c r="C973" s="19" t="s">
        <v>1450</v>
      </c>
      <c r="D973" s="20" t="n">
        <v>10.479</v>
      </c>
      <c r="E973" s="21" t="s">
        <v>593</v>
      </c>
      <c r="F973" s="53" t="s">
        <v>593</v>
      </c>
      <c r="G973" s="23" t="n">
        <f aca="false">SUM(D973)*0.5</f>
        <v>5.2395</v>
      </c>
      <c r="H973" s="24"/>
      <c r="I973" s="23" t="n">
        <f aca="false">SUM(G973*H973)+G973</f>
        <v>5.2395</v>
      </c>
      <c r="J973" s="18"/>
      <c r="K973" s="75"/>
      <c r="L973" s="75"/>
    </row>
    <row r="974" s="76" customFormat="true" ht="15" hidden="false" customHeight="true" outlineLevel="0" collapsed="false">
      <c r="A974" s="18"/>
      <c r="B974" s="18" t="s">
        <v>1451</v>
      </c>
      <c r="C974" s="19" t="s">
        <v>1452</v>
      </c>
      <c r="D974" s="20" t="n">
        <v>9.98</v>
      </c>
      <c r="E974" s="21" t="s">
        <v>593</v>
      </c>
      <c r="F974" s="18" t="s">
        <v>593</v>
      </c>
      <c r="G974" s="23" t="n">
        <f aca="false">SUM(D974)*0.5</f>
        <v>4.99</v>
      </c>
      <c r="H974" s="24"/>
      <c r="I974" s="23" t="n">
        <f aca="false">SUM(G974*H974)+G974</f>
        <v>4.99</v>
      </c>
      <c r="J974" s="18"/>
      <c r="K974" s="75"/>
      <c r="L974" s="75"/>
    </row>
    <row r="975" s="76" customFormat="true" ht="15" hidden="false" customHeight="true" outlineLevel="0" collapsed="false">
      <c r="A975" s="18"/>
      <c r="B975" s="18" t="s">
        <v>1453</v>
      </c>
      <c r="C975" s="19" t="s">
        <v>1454</v>
      </c>
      <c r="D975" s="20" t="n">
        <v>9.98</v>
      </c>
      <c r="E975" s="21" t="s">
        <v>593</v>
      </c>
      <c r="F975" s="18" t="s">
        <v>593</v>
      </c>
      <c r="G975" s="23" t="n">
        <f aca="false">SUM(D975)*0.5</f>
        <v>4.99</v>
      </c>
      <c r="H975" s="24"/>
      <c r="I975" s="23" t="n">
        <f aca="false">SUM(G975*H975)+G975</f>
        <v>4.99</v>
      </c>
      <c r="J975" s="18"/>
      <c r="K975" s="75"/>
      <c r="L975" s="75"/>
    </row>
    <row r="976" s="76" customFormat="true" ht="15" hidden="false" customHeight="true" outlineLevel="0" collapsed="false">
      <c r="A976" s="18"/>
      <c r="B976" s="67" t="n">
        <v>1468</v>
      </c>
      <c r="C976" s="68" t="s">
        <v>1455</v>
      </c>
      <c r="D976" s="65" t="n">
        <v>10.479</v>
      </c>
      <c r="E976" s="21" t="s">
        <v>593</v>
      </c>
      <c r="F976" s="53" t="s">
        <v>593</v>
      </c>
      <c r="G976" s="23" t="n">
        <f aca="false">SUM(D976)*0.5</f>
        <v>5.2395</v>
      </c>
      <c r="H976" s="24"/>
      <c r="I976" s="23" t="n">
        <f aca="false">SUM(G976*H976)+G976</f>
        <v>5.2395</v>
      </c>
      <c r="J976" s="67"/>
      <c r="K976" s="75"/>
      <c r="L976" s="75"/>
    </row>
    <row r="977" s="76" customFormat="true" ht="15" hidden="false" customHeight="true" outlineLevel="0" collapsed="false">
      <c r="A977" s="18"/>
      <c r="B977" s="18" t="s">
        <v>1456</v>
      </c>
      <c r="C977" s="19" t="s">
        <v>1457</v>
      </c>
      <c r="D977" s="20" t="n">
        <v>10.479</v>
      </c>
      <c r="E977" s="21" t="s">
        <v>593</v>
      </c>
      <c r="F977" s="53" t="s">
        <v>593</v>
      </c>
      <c r="G977" s="23" t="n">
        <f aca="false">SUM(D977)*0.5</f>
        <v>5.2395</v>
      </c>
      <c r="H977" s="24"/>
      <c r="I977" s="23" t="n">
        <f aca="false">SUM(G977*H977)+G977</f>
        <v>5.2395</v>
      </c>
      <c r="J977" s="18"/>
      <c r="K977" s="10"/>
      <c r="L977" s="10"/>
    </row>
    <row r="978" s="76" customFormat="true" ht="15" hidden="false" customHeight="true" outlineLevel="0" collapsed="false">
      <c r="A978" s="18"/>
      <c r="B978" s="18" t="s">
        <v>1458</v>
      </c>
      <c r="C978" s="19" t="s">
        <v>1459</v>
      </c>
      <c r="D978" s="20" t="n">
        <v>9.98</v>
      </c>
      <c r="E978" s="21" t="s">
        <v>593</v>
      </c>
      <c r="F978" s="18" t="s">
        <v>593</v>
      </c>
      <c r="G978" s="23" t="n">
        <f aca="false">SUM(D978)*0.5</f>
        <v>4.99</v>
      </c>
      <c r="H978" s="24"/>
      <c r="I978" s="23" t="n">
        <f aca="false">SUM(G978*H978)+G978</f>
        <v>4.99</v>
      </c>
      <c r="J978" s="18"/>
      <c r="K978" s="10"/>
      <c r="L978" s="10"/>
    </row>
    <row r="979" s="76" customFormat="true" ht="15" hidden="false" customHeight="true" outlineLevel="0" collapsed="false">
      <c r="A979" s="26"/>
      <c r="B979" s="67" t="n">
        <v>1471</v>
      </c>
      <c r="C979" s="68" t="s">
        <v>1460</v>
      </c>
      <c r="D979" s="65" t="n">
        <v>10.479</v>
      </c>
      <c r="E979" s="21" t="s">
        <v>593</v>
      </c>
      <c r="F979" s="53" t="s">
        <v>593</v>
      </c>
      <c r="G979" s="23" t="n">
        <f aca="false">SUM(D979)*0.5</f>
        <v>5.2395</v>
      </c>
      <c r="H979" s="24"/>
      <c r="I979" s="23" t="n">
        <f aca="false">SUM(G979*H979)+G979</f>
        <v>5.2395</v>
      </c>
      <c r="J979" s="67"/>
      <c r="K979" s="79"/>
      <c r="L979" s="79"/>
    </row>
    <row r="980" s="76" customFormat="true" ht="15" hidden="false" customHeight="true" outlineLevel="0" collapsed="false">
      <c r="A980" s="26"/>
      <c r="B980" s="67" t="n">
        <v>1472</v>
      </c>
      <c r="C980" s="68" t="s">
        <v>1461</v>
      </c>
      <c r="D980" s="65" t="n">
        <v>10.479</v>
      </c>
      <c r="E980" s="21" t="s">
        <v>593</v>
      </c>
      <c r="F980" s="53" t="s">
        <v>593</v>
      </c>
      <c r="G980" s="23" t="n">
        <f aca="false">SUM(D980)*0.5</f>
        <v>5.2395</v>
      </c>
      <c r="H980" s="24"/>
      <c r="I980" s="23" t="n">
        <f aca="false">SUM(G980*H980)+G980</f>
        <v>5.2395</v>
      </c>
      <c r="J980" s="67"/>
      <c r="K980" s="79"/>
      <c r="L980" s="79"/>
    </row>
    <row r="981" s="76" customFormat="true" ht="15" hidden="false" customHeight="true" outlineLevel="0" collapsed="false">
      <c r="A981" s="33"/>
      <c r="B981" s="18" t="s">
        <v>1462</v>
      </c>
      <c r="C981" s="19" t="s">
        <v>1463</v>
      </c>
      <c r="D981" s="20" t="n">
        <v>54.3</v>
      </c>
      <c r="E981" s="21" t="s">
        <v>11</v>
      </c>
      <c r="F981" s="39" t="s">
        <v>11</v>
      </c>
      <c r="G981" s="23" t="n">
        <f aca="false">SUM(D981)*0.4</f>
        <v>21.72</v>
      </c>
      <c r="H981" s="24"/>
      <c r="I981" s="23" t="n">
        <f aca="false">SUM(G981*H981)+G981</f>
        <v>21.72</v>
      </c>
      <c r="J981" s="18"/>
      <c r="K981" s="10"/>
      <c r="L981" s="10"/>
    </row>
    <row r="982" s="76" customFormat="true" ht="15" hidden="false" customHeight="true" outlineLevel="0" collapsed="false">
      <c r="A982" s="33"/>
      <c r="B982" s="18" t="s">
        <v>1464</v>
      </c>
      <c r="C982" s="19" t="s">
        <v>1465</v>
      </c>
      <c r="D982" s="20" t="n">
        <v>42.4</v>
      </c>
      <c r="E982" s="21" t="s">
        <v>11</v>
      </c>
      <c r="F982" s="39" t="s">
        <v>11</v>
      </c>
      <c r="G982" s="23" t="n">
        <f aca="false">SUM(D982)*0.4</f>
        <v>16.96</v>
      </c>
      <c r="H982" s="24"/>
      <c r="I982" s="23" t="n">
        <f aca="false">SUM(G982*H982)+G982</f>
        <v>16.96</v>
      </c>
      <c r="J982" s="18"/>
      <c r="K982" s="10"/>
      <c r="L982" s="10"/>
    </row>
    <row r="983" s="76" customFormat="true" ht="15" hidden="false" customHeight="true" outlineLevel="0" collapsed="false">
      <c r="A983" s="33"/>
      <c r="B983" s="18" t="s">
        <v>1466</v>
      </c>
      <c r="C983" s="19" t="s">
        <v>1463</v>
      </c>
      <c r="D983" s="20" t="n">
        <v>57.8</v>
      </c>
      <c r="E983" s="21" t="s">
        <v>11</v>
      </c>
      <c r="F983" s="39" t="s">
        <v>11</v>
      </c>
      <c r="G983" s="23" t="n">
        <f aca="false">SUM(D983)*0.4</f>
        <v>23.12</v>
      </c>
      <c r="H983" s="24"/>
      <c r="I983" s="23" t="n">
        <f aca="false">SUM(G983*H983)+G983</f>
        <v>23.12</v>
      </c>
      <c r="J983" s="18"/>
      <c r="K983" s="10"/>
      <c r="L983" s="10"/>
    </row>
    <row r="984" s="76" customFormat="true" ht="15" hidden="false" customHeight="true" outlineLevel="0" collapsed="false">
      <c r="A984" s="33"/>
      <c r="B984" s="18" t="s">
        <v>1467</v>
      </c>
      <c r="C984" s="19" t="s">
        <v>1468</v>
      </c>
      <c r="D984" s="20" t="n">
        <v>49.7</v>
      </c>
      <c r="E984" s="21" t="s">
        <v>11</v>
      </c>
      <c r="F984" s="39" t="s">
        <v>11</v>
      </c>
      <c r="G984" s="23" t="n">
        <f aca="false">SUM(D984)*0.4</f>
        <v>19.88</v>
      </c>
      <c r="H984" s="24"/>
      <c r="I984" s="23" t="n">
        <f aca="false">SUM(G984*H984)+G984</f>
        <v>19.88</v>
      </c>
      <c r="J984" s="18"/>
      <c r="K984" s="10"/>
      <c r="L984" s="10"/>
    </row>
    <row r="985" s="76" customFormat="true" ht="15" hidden="false" customHeight="true" outlineLevel="0" collapsed="false">
      <c r="A985" s="26"/>
      <c r="B985" s="67" t="n">
        <v>1477</v>
      </c>
      <c r="C985" s="68" t="s">
        <v>1469</v>
      </c>
      <c r="D985" s="65" t="n">
        <v>79.7</v>
      </c>
      <c r="E985" s="21" t="s">
        <v>593</v>
      </c>
      <c r="F985" s="53" t="s">
        <v>593</v>
      </c>
      <c r="G985" s="23" t="n">
        <f aca="false">SUM(D985)*0.5</f>
        <v>39.85</v>
      </c>
      <c r="H985" s="24"/>
      <c r="I985" s="23" t="n">
        <f aca="false">SUM(G985*H985)+G985</f>
        <v>39.85</v>
      </c>
      <c r="J985" s="67"/>
      <c r="K985" s="79"/>
      <c r="L985" s="79"/>
    </row>
    <row r="986" s="76" customFormat="true" ht="15" hidden="false" customHeight="true" outlineLevel="0" collapsed="false">
      <c r="A986" s="26"/>
      <c r="B986" s="67" t="n">
        <v>1478</v>
      </c>
      <c r="C986" s="68" t="s">
        <v>1470</v>
      </c>
      <c r="D986" s="65" t="n">
        <v>79.7</v>
      </c>
      <c r="E986" s="21" t="s">
        <v>593</v>
      </c>
      <c r="F986" s="53" t="s">
        <v>593</v>
      </c>
      <c r="G986" s="23" t="n">
        <f aca="false">SUM(D986)*0.5</f>
        <v>39.85</v>
      </c>
      <c r="H986" s="24"/>
      <c r="I986" s="23" t="n">
        <f aca="false">SUM(G986*H986)+G986</f>
        <v>39.85</v>
      </c>
      <c r="J986" s="67"/>
      <c r="K986" s="79"/>
      <c r="L986" s="79"/>
    </row>
    <row r="987" s="76" customFormat="true" ht="15" hidden="false" customHeight="true" outlineLevel="0" collapsed="false">
      <c r="A987" s="26"/>
      <c r="B987" s="67" t="n">
        <v>1479</v>
      </c>
      <c r="C987" s="68" t="s">
        <v>1471</v>
      </c>
      <c r="D987" s="65" t="n">
        <v>24.05</v>
      </c>
      <c r="E987" s="21" t="s">
        <v>593</v>
      </c>
      <c r="F987" s="53" t="s">
        <v>593</v>
      </c>
      <c r="G987" s="23" t="n">
        <f aca="false">SUM(D987)*0.5</f>
        <v>12.025</v>
      </c>
      <c r="H987" s="24"/>
      <c r="I987" s="23" t="n">
        <f aca="false">SUM(G987*H987)+G987</f>
        <v>12.025</v>
      </c>
      <c r="J987" s="67"/>
      <c r="K987" s="79"/>
      <c r="L987" s="79"/>
    </row>
    <row r="988" s="76" customFormat="true" ht="15" hidden="false" customHeight="true" outlineLevel="0" collapsed="false">
      <c r="A988" s="26"/>
      <c r="B988" s="67" t="n">
        <v>1480</v>
      </c>
      <c r="C988" s="68" t="s">
        <v>1472</v>
      </c>
      <c r="D988" s="65" t="n">
        <v>24.05</v>
      </c>
      <c r="E988" s="21" t="s">
        <v>593</v>
      </c>
      <c r="F988" s="53" t="s">
        <v>593</v>
      </c>
      <c r="G988" s="23" t="n">
        <f aca="false">SUM(D988)*0.5</f>
        <v>12.025</v>
      </c>
      <c r="H988" s="24"/>
      <c r="I988" s="23" t="n">
        <f aca="false">SUM(G988*H988)+G988</f>
        <v>12.025</v>
      </c>
      <c r="J988" s="67"/>
      <c r="K988" s="79"/>
      <c r="L988" s="79"/>
    </row>
    <row r="989" s="76" customFormat="true" ht="15" hidden="false" customHeight="true" outlineLevel="0" collapsed="false">
      <c r="A989" s="26"/>
      <c r="B989" s="67" t="n">
        <v>1481</v>
      </c>
      <c r="C989" s="68" t="s">
        <v>1473</v>
      </c>
      <c r="D989" s="65" t="n">
        <v>31.4</v>
      </c>
      <c r="E989" s="21" t="s">
        <v>593</v>
      </c>
      <c r="F989" s="53" t="s">
        <v>593</v>
      </c>
      <c r="G989" s="23" t="n">
        <f aca="false">SUM(D989)*0.5</f>
        <v>15.7</v>
      </c>
      <c r="H989" s="24"/>
      <c r="I989" s="23" t="n">
        <f aca="false">SUM(G989*H989)+G989</f>
        <v>15.7</v>
      </c>
      <c r="J989" s="67"/>
      <c r="K989" s="79"/>
      <c r="L989" s="79"/>
    </row>
    <row r="990" s="76" customFormat="true" ht="15" hidden="false" customHeight="true" outlineLevel="0" collapsed="false">
      <c r="A990" s="26"/>
      <c r="B990" s="67" t="n">
        <v>1482</v>
      </c>
      <c r="C990" s="68" t="s">
        <v>1474</v>
      </c>
      <c r="D990" s="65" t="n">
        <v>31.4</v>
      </c>
      <c r="E990" s="21" t="s">
        <v>593</v>
      </c>
      <c r="F990" s="53" t="s">
        <v>593</v>
      </c>
      <c r="G990" s="23" t="n">
        <f aca="false">SUM(D990)*0.5</f>
        <v>15.7</v>
      </c>
      <c r="H990" s="24"/>
      <c r="I990" s="23" t="n">
        <f aca="false">SUM(G990*H990)+G990</f>
        <v>15.7</v>
      </c>
      <c r="J990" s="67"/>
      <c r="K990" s="79"/>
      <c r="L990" s="79"/>
    </row>
    <row r="991" s="76" customFormat="true" ht="15" hidden="false" customHeight="true" outlineLevel="0" collapsed="false">
      <c r="A991" s="26"/>
      <c r="B991" s="67" t="n">
        <v>1483</v>
      </c>
      <c r="C991" s="68" t="s">
        <v>1475</v>
      </c>
      <c r="D991" s="65" t="n">
        <v>42.95</v>
      </c>
      <c r="E991" s="21" t="s">
        <v>593</v>
      </c>
      <c r="F991" s="53" t="s">
        <v>593</v>
      </c>
      <c r="G991" s="23" t="n">
        <f aca="false">SUM(D991)*0.5</f>
        <v>21.475</v>
      </c>
      <c r="H991" s="24"/>
      <c r="I991" s="23" t="n">
        <f aca="false">SUM(G991*H991)+G991</f>
        <v>21.475</v>
      </c>
      <c r="J991" s="67"/>
      <c r="K991" s="10"/>
      <c r="L991" s="10"/>
    </row>
    <row r="992" s="76" customFormat="true" ht="15" hidden="false" customHeight="true" outlineLevel="0" collapsed="false">
      <c r="A992" s="26"/>
      <c r="B992" s="67" t="n">
        <v>1484</v>
      </c>
      <c r="C992" s="68" t="s">
        <v>1476</v>
      </c>
      <c r="D992" s="65" t="n">
        <v>42.95</v>
      </c>
      <c r="E992" s="21" t="s">
        <v>593</v>
      </c>
      <c r="F992" s="53" t="s">
        <v>593</v>
      </c>
      <c r="G992" s="23" t="n">
        <f aca="false">SUM(D992)*0.5</f>
        <v>21.475</v>
      </c>
      <c r="H992" s="24"/>
      <c r="I992" s="23" t="n">
        <f aca="false">SUM(G992*H992)+G992</f>
        <v>21.475</v>
      </c>
      <c r="J992" s="67"/>
      <c r="K992" s="10"/>
      <c r="L992" s="10"/>
    </row>
    <row r="993" s="76" customFormat="true" ht="15" hidden="false" customHeight="true" outlineLevel="0" collapsed="false">
      <c r="A993" s="18"/>
      <c r="B993" s="18" t="s">
        <v>1477</v>
      </c>
      <c r="C993" s="19" t="s">
        <v>1478</v>
      </c>
      <c r="D993" s="20" t="n">
        <v>33.6</v>
      </c>
      <c r="E993" s="21" t="s">
        <v>593</v>
      </c>
      <c r="F993" s="53" t="s">
        <v>593</v>
      </c>
      <c r="G993" s="23" t="n">
        <f aca="false">SUM(D993)*0.5</f>
        <v>16.8</v>
      </c>
      <c r="H993" s="24"/>
      <c r="I993" s="23" t="n">
        <f aca="false">SUM(G993*H993)+G993</f>
        <v>16.8</v>
      </c>
      <c r="J993" s="18"/>
      <c r="K993" s="10"/>
      <c r="L993" s="10"/>
    </row>
    <row r="994" s="76" customFormat="true" ht="15" hidden="false" customHeight="true" outlineLevel="0" collapsed="false">
      <c r="A994" s="18"/>
      <c r="B994" s="18" t="s">
        <v>1479</v>
      </c>
      <c r="C994" s="19" t="s">
        <v>1480</v>
      </c>
      <c r="D994" s="20" t="n">
        <v>36.23</v>
      </c>
      <c r="E994" s="21" t="s">
        <v>593</v>
      </c>
      <c r="F994" s="18" t="s">
        <v>593</v>
      </c>
      <c r="G994" s="23" t="n">
        <f aca="false">SUM(D994)*0.5</f>
        <v>18.115</v>
      </c>
      <c r="H994" s="24"/>
      <c r="I994" s="23" t="n">
        <f aca="false">SUM(G994*H994)+G994</f>
        <v>18.115</v>
      </c>
      <c r="J994" s="18"/>
      <c r="K994" s="10"/>
      <c r="L994" s="10"/>
    </row>
    <row r="995" s="76" customFormat="true" ht="15" hidden="false" customHeight="true" outlineLevel="0" collapsed="false">
      <c r="A995" s="18"/>
      <c r="B995" s="18" t="s">
        <v>1481</v>
      </c>
      <c r="C995" s="19" t="s">
        <v>1482</v>
      </c>
      <c r="D995" s="20" t="n">
        <v>55.13</v>
      </c>
      <c r="E995" s="21" t="s">
        <v>593</v>
      </c>
      <c r="F995" s="53" t="s">
        <v>593</v>
      </c>
      <c r="G995" s="23" t="n">
        <f aca="false">SUM(D995)*0.5</f>
        <v>27.565</v>
      </c>
      <c r="H995" s="24"/>
      <c r="I995" s="23" t="n">
        <f aca="false">SUM(G995*H995)+G995</f>
        <v>27.565</v>
      </c>
      <c r="J995" s="18"/>
      <c r="K995" s="10"/>
      <c r="L995" s="10"/>
    </row>
    <row r="996" s="76" customFormat="true" ht="15" hidden="false" customHeight="true" outlineLevel="0" collapsed="false">
      <c r="A996" s="26"/>
      <c r="B996" s="67" t="n">
        <v>1488</v>
      </c>
      <c r="C996" s="68" t="s">
        <v>1483</v>
      </c>
      <c r="D996" s="65" t="n">
        <v>62.9</v>
      </c>
      <c r="E996" s="21" t="s">
        <v>593</v>
      </c>
      <c r="F996" s="53" t="s">
        <v>593</v>
      </c>
      <c r="G996" s="23" t="n">
        <f aca="false">SUM(D996)*0.5</f>
        <v>31.45</v>
      </c>
      <c r="H996" s="24"/>
      <c r="I996" s="23" t="n">
        <f aca="false">SUM(G996*H996)+G996</f>
        <v>31.45</v>
      </c>
      <c r="J996" s="67"/>
      <c r="K996" s="10"/>
      <c r="L996" s="10"/>
    </row>
    <row r="997" s="76" customFormat="true" ht="15" hidden="false" customHeight="true" outlineLevel="0" collapsed="false">
      <c r="A997" s="18"/>
      <c r="B997" s="18" t="s">
        <v>1484</v>
      </c>
      <c r="C997" s="19" t="s">
        <v>1485</v>
      </c>
      <c r="D997" s="20" t="n">
        <v>50.93</v>
      </c>
      <c r="E997" s="21" t="s">
        <v>593</v>
      </c>
      <c r="F997" s="18" t="s">
        <v>593</v>
      </c>
      <c r="G997" s="23" t="n">
        <f aca="false">SUM(D997)*0.5</f>
        <v>25.465</v>
      </c>
      <c r="H997" s="24"/>
      <c r="I997" s="23" t="n">
        <f aca="false">SUM(G997*H997)+G997</f>
        <v>25.465</v>
      </c>
      <c r="J997" s="18"/>
      <c r="K997" s="10"/>
      <c r="L997" s="10"/>
    </row>
    <row r="998" s="76" customFormat="true" ht="15" hidden="false" customHeight="true" outlineLevel="0" collapsed="false">
      <c r="A998" s="18"/>
      <c r="B998" s="18" t="s">
        <v>1486</v>
      </c>
      <c r="C998" s="19" t="s">
        <v>1487</v>
      </c>
      <c r="D998" s="20" t="n">
        <v>117.6</v>
      </c>
      <c r="E998" s="21" t="s">
        <v>11</v>
      </c>
      <c r="F998" s="22" t="s">
        <v>11</v>
      </c>
      <c r="G998" s="23" t="n">
        <f aca="false">SUM(D998)*0.4</f>
        <v>47.04</v>
      </c>
      <c r="H998" s="24"/>
      <c r="I998" s="23" t="n">
        <f aca="false">SUM(G998*H998)+G998</f>
        <v>47.04</v>
      </c>
      <c r="J998" s="18"/>
      <c r="K998" s="10"/>
      <c r="L998" s="10"/>
    </row>
    <row r="999" s="76" customFormat="true" ht="15" hidden="false" customHeight="true" outlineLevel="0" collapsed="false">
      <c r="A999" s="33"/>
      <c r="B999" s="18" t="s">
        <v>1488</v>
      </c>
      <c r="C999" s="19" t="s">
        <v>1489</v>
      </c>
      <c r="D999" s="20" t="n">
        <v>73.5</v>
      </c>
      <c r="E999" s="21" t="s">
        <v>11</v>
      </c>
      <c r="F999" s="39" t="s">
        <v>11</v>
      </c>
      <c r="G999" s="23" t="n">
        <f aca="false">SUM(D999)*0.4</f>
        <v>29.4</v>
      </c>
      <c r="H999" s="24"/>
      <c r="I999" s="23" t="n">
        <f aca="false">SUM(G999*H999)+G999</f>
        <v>29.4</v>
      </c>
      <c r="J999" s="18"/>
      <c r="K999" s="10"/>
      <c r="L999" s="10"/>
    </row>
    <row r="1000" s="76" customFormat="true" ht="15" hidden="false" customHeight="true" outlineLevel="0" collapsed="false">
      <c r="A1000" s="33"/>
      <c r="B1000" s="18" t="s">
        <v>1490</v>
      </c>
      <c r="C1000" s="19" t="s">
        <v>1491</v>
      </c>
      <c r="D1000" s="20" t="n">
        <v>73.5</v>
      </c>
      <c r="E1000" s="21" t="s">
        <v>11</v>
      </c>
      <c r="F1000" s="39" t="s">
        <v>11</v>
      </c>
      <c r="G1000" s="23" t="n">
        <f aca="false">SUM(D1000)*0.4</f>
        <v>29.4</v>
      </c>
      <c r="H1000" s="24"/>
      <c r="I1000" s="23" t="n">
        <f aca="false">SUM(G1000*H1000)+G1000</f>
        <v>29.4</v>
      </c>
      <c r="J1000" s="18"/>
      <c r="K1000" s="10"/>
      <c r="L1000" s="10"/>
    </row>
    <row r="1001" s="76" customFormat="true" ht="15" hidden="false" customHeight="true" outlineLevel="0" collapsed="false">
      <c r="A1001" s="33"/>
      <c r="B1001" s="18" t="s">
        <v>1492</v>
      </c>
      <c r="C1001" s="19" t="s">
        <v>1493</v>
      </c>
      <c r="D1001" s="20" t="n">
        <v>42.4</v>
      </c>
      <c r="E1001" s="21" t="s">
        <v>11</v>
      </c>
      <c r="F1001" s="39" t="s">
        <v>11</v>
      </c>
      <c r="G1001" s="23" t="n">
        <f aca="false">SUM(D1001)*0.4</f>
        <v>16.96</v>
      </c>
      <c r="H1001" s="24"/>
      <c r="I1001" s="23" t="n">
        <f aca="false">SUM(G1001*H1001)+G1001</f>
        <v>16.96</v>
      </c>
      <c r="J1001" s="18"/>
      <c r="K1001" s="10"/>
      <c r="L1001" s="10"/>
    </row>
    <row r="1002" s="76" customFormat="true" ht="15" hidden="false" customHeight="true" outlineLevel="0" collapsed="false">
      <c r="A1002" s="33"/>
      <c r="B1002" s="18" t="s">
        <v>1494</v>
      </c>
      <c r="C1002" s="19" t="s">
        <v>1495</v>
      </c>
      <c r="D1002" s="20" t="n">
        <v>42.4</v>
      </c>
      <c r="E1002" s="21" t="s">
        <v>11</v>
      </c>
      <c r="F1002" s="39" t="s">
        <v>11</v>
      </c>
      <c r="G1002" s="23" t="n">
        <f aca="false">SUM(D1002)*0.4</f>
        <v>16.96</v>
      </c>
      <c r="H1002" s="24"/>
      <c r="I1002" s="23" t="n">
        <f aca="false">SUM(G1002*H1002)+G1002</f>
        <v>16.96</v>
      </c>
      <c r="J1002" s="18"/>
      <c r="K1002" s="10"/>
      <c r="L1002" s="10"/>
    </row>
    <row r="1003" s="76" customFormat="true" ht="15" hidden="false" customHeight="true" outlineLevel="0" collapsed="false">
      <c r="A1003" s="33"/>
      <c r="B1003" s="18" t="s">
        <v>1496</v>
      </c>
      <c r="C1003" s="19" t="s">
        <v>1497</v>
      </c>
      <c r="D1003" s="20" t="n">
        <v>99</v>
      </c>
      <c r="E1003" s="21" t="s">
        <v>11</v>
      </c>
      <c r="F1003" s="39" t="s">
        <v>11</v>
      </c>
      <c r="G1003" s="23" t="n">
        <f aca="false">SUM(D1003)*0.4</f>
        <v>39.6</v>
      </c>
      <c r="H1003" s="24"/>
      <c r="I1003" s="23" t="n">
        <f aca="false">SUM(G1003*H1003)+G1003</f>
        <v>39.6</v>
      </c>
      <c r="J1003" s="18"/>
      <c r="K1003" s="10"/>
      <c r="L1003" s="10"/>
    </row>
    <row r="1004" s="76" customFormat="true" ht="15" hidden="false" customHeight="true" outlineLevel="0" collapsed="false">
      <c r="A1004" s="18"/>
      <c r="B1004" s="18" t="s">
        <v>1498</v>
      </c>
      <c r="C1004" s="19" t="s">
        <v>1499</v>
      </c>
      <c r="D1004" s="20" t="n">
        <v>148.84</v>
      </c>
      <c r="E1004" s="21" t="s">
        <v>11</v>
      </c>
      <c r="F1004" s="22" t="s">
        <v>11</v>
      </c>
      <c r="G1004" s="23" t="n">
        <f aca="false">SUM(D1004)*0.4</f>
        <v>59.536</v>
      </c>
      <c r="H1004" s="24"/>
      <c r="I1004" s="23" t="n">
        <f aca="false">SUM(G1004*H1004)+G1004</f>
        <v>59.536</v>
      </c>
      <c r="J1004" s="18"/>
      <c r="K1004" s="10"/>
      <c r="L1004" s="10"/>
    </row>
    <row r="1005" s="76" customFormat="true" ht="15" hidden="false" customHeight="true" outlineLevel="0" collapsed="false">
      <c r="A1005" s="26"/>
      <c r="B1005" s="50" t="n">
        <v>1497</v>
      </c>
      <c r="C1005" s="68" t="s">
        <v>1500</v>
      </c>
      <c r="D1005" s="65" t="n">
        <v>66.05</v>
      </c>
      <c r="E1005" s="21" t="s">
        <v>11</v>
      </c>
      <c r="F1005" s="30" t="s">
        <v>11</v>
      </c>
      <c r="G1005" s="23" t="n">
        <f aca="false">SUM(D1005)*0.4</f>
        <v>26.42</v>
      </c>
      <c r="H1005" s="24"/>
      <c r="I1005" s="23" t="n">
        <f aca="false">SUM(G1005*H1005)+G1005</f>
        <v>26.42</v>
      </c>
      <c r="J1005" s="50"/>
    </row>
    <row r="1006" s="76" customFormat="true" ht="15" hidden="false" customHeight="true" outlineLevel="0" collapsed="false">
      <c r="A1006" s="26"/>
      <c r="B1006" s="50" t="n">
        <v>1498</v>
      </c>
      <c r="C1006" s="68" t="s">
        <v>1501</v>
      </c>
      <c r="D1006" s="65" t="n">
        <v>83.9</v>
      </c>
      <c r="E1006" s="21" t="s">
        <v>11</v>
      </c>
      <c r="F1006" s="30" t="s">
        <v>11</v>
      </c>
      <c r="G1006" s="23" t="n">
        <f aca="false">SUM(D1006)*0.4</f>
        <v>33.56</v>
      </c>
      <c r="H1006" s="24"/>
      <c r="I1006" s="23" t="n">
        <f aca="false">SUM(G1006*H1006)+G1006</f>
        <v>33.56</v>
      </c>
      <c r="J1006" s="50"/>
    </row>
    <row r="1007" s="76" customFormat="true" ht="15" hidden="false" customHeight="true" outlineLevel="0" collapsed="false">
      <c r="A1007" s="26"/>
      <c r="B1007" s="42" t="n">
        <v>1500</v>
      </c>
      <c r="C1007" s="40" t="s">
        <v>1502</v>
      </c>
      <c r="D1007" s="20" t="n">
        <v>25.2</v>
      </c>
      <c r="E1007" s="21" t="s">
        <v>11</v>
      </c>
      <c r="F1007" s="30" t="s">
        <v>11</v>
      </c>
      <c r="G1007" s="23" t="n">
        <f aca="false">SUM(D1007)*0.4</f>
        <v>10.08</v>
      </c>
      <c r="H1007" s="24"/>
      <c r="I1007" s="23" t="n">
        <f aca="false">SUM(G1007*H1007)+G1007</f>
        <v>10.08</v>
      </c>
      <c r="J1007" s="42"/>
    </row>
    <row r="1008" s="76" customFormat="true" ht="15" hidden="false" customHeight="true" outlineLevel="0" collapsed="false">
      <c r="A1008" s="39"/>
      <c r="B1008" s="53" t="s">
        <v>1503</v>
      </c>
      <c r="C1008" s="54" t="s">
        <v>1504</v>
      </c>
      <c r="D1008" s="62" t="n">
        <v>3.36</v>
      </c>
      <c r="E1008" s="63"/>
      <c r="F1008" s="39"/>
      <c r="G1008" s="23" t="n">
        <f aca="false">SUM(D1008)</f>
        <v>3.36</v>
      </c>
      <c r="H1008" s="24"/>
      <c r="I1008" s="23" t="n">
        <f aca="false">SUM(G1008*H1008)+G1008</f>
        <v>3.36</v>
      </c>
      <c r="J1008" s="53"/>
      <c r="K1008" s="10"/>
      <c r="L1008" s="10"/>
    </row>
    <row r="1009" s="76" customFormat="true" ht="15" hidden="false" customHeight="true" outlineLevel="0" collapsed="false">
      <c r="A1009" s="39"/>
      <c r="B1009" s="61" t="s">
        <v>1505</v>
      </c>
      <c r="C1009" s="54" t="s">
        <v>1506</v>
      </c>
      <c r="D1009" s="62" t="n">
        <v>3.36</v>
      </c>
      <c r="E1009" s="63"/>
      <c r="F1009" s="39"/>
      <c r="G1009" s="23" t="n">
        <f aca="false">SUM(D1009)</f>
        <v>3.36</v>
      </c>
      <c r="H1009" s="24"/>
      <c r="I1009" s="23" t="n">
        <f aca="false">SUM(G1009*H1009)+G1009</f>
        <v>3.36</v>
      </c>
      <c r="J1009" s="61"/>
      <c r="K1009" s="10"/>
      <c r="L1009" s="10"/>
    </row>
    <row r="1010" s="76" customFormat="true" ht="15" hidden="false" customHeight="true" outlineLevel="0" collapsed="false">
      <c r="A1010" s="39"/>
      <c r="B1010" s="61" t="s">
        <v>1507</v>
      </c>
      <c r="C1010" s="54" t="s">
        <v>1508</v>
      </c>
      <c r="D1010" s="62" t="n">
        <v>1.35</v>
      </c>
      <c r="E1010" s="63"/>
      <c r="F1010" s="39"/>
      <c r="G1010" s="23" t="n">
        <f aca="false">SUM(D1010)</f>
        <v>1.35</v>
      </c>
      <c r="H1010" s="24"/>
      <c r="I1010" s="23" t="n">
        <f aca="false">SUM(G1010*H1010)+G1010</f>
        <v>1.35</v>
      </c>
      <c r="J1010" s="61"/>
      <c r="K1010" s="10"/>
      <c r="L1010" s="10"/>
    </row>
    <row r="1011" s="76" customFormat="true" ht="15" hidden="false" customHeight="true" outlineLevel="0" collapsed="false">
      <c r="A1011" s="39"/>
      <c r="B1011" s="53" t="s">
        <v>1509</v>
      </c>
      <c r="C1011" s="54" t="s">
        <v>1510</v>
      </c>
      <c r="D1011" s="62" t="n">
        <v>1.645</v>
      </c>
      <c r="E1011" s="63"/>
      <c r="F1011" s="39"/>
      <c r="G1011" s="23" t="n">
        <f aca="false">SUM(D1011)</f>
        <v>1.645</v>
      </c>
      <c r="H1011" s="24"/>
      <c r="I1011" s="23" t="n">
        <f aca="false">SUM(G1011*H1011)+G1011</f>
        <v>1.645</v>
      </c>
      <c r="J1011" s="53"/>
      <c r="K1011" s="10"/>
      <c r="L1011" s="10"/>
    </row>
    <row r="1012" s="76" customFormat="true" ht="15" hidden="false" customHeight="true" outlineLevel="0" collapsed="false">
      <c r="A1012" s="39"/>
      <c r="B1012" s="53" t="s">
        <v>1511</v>
      </c>
      <c r="C1012" s="54" t="s">
        <v>1512</v>
      </c>
      <c r="D1012" s="62" t="n">
        <v>1.645</v>
      </c>
      <c r="E1012" s="63"/>
      <c r="F1012" s="39"/>
      <c r="G1012" s="23" t="n">
        <f aca="false">SUM(D1012)</f>
        <v>1.645</v>
      </c>
      <c r="H1012" s="24"/>
      <c r="I1012" s="23" t="n">
        <f aca="false">SUM(G1012*H1012)+G1012</f>
        <v>1.645</v>
      </c>
      <c r="J1012" s="53"/>
      <c r="K1012" s="10"/>
      <c r="L1012" s="10"/>
    </row>
    <row r="1013" s="76" customFormat="true" ht="15" hidden="false" customHeight="true" outlineLevel="0" collapsed="false">
      <c r="A1013" s="39"/>
      <c r="B1013" s="61" t="s">
        <v>1513</v>
      </c>
      <c r="C1013" s="54" t="s">
        <v>1514</v>
      </c>
      <c r="D1013" s="62" t="n">
        <v>2.7</v>
      </c>
      <c r="E1013" s="63"/>
      <c r="F1013" s="39"/>
      <c r="G1013" s="23" t="n">
        <f aca="false">SUM(D1013)</f>
        <v>2.7</v>
      </c>
      <c r="H1013" s="24"/>
      <c r="I1013" s="23" t="n">
        <f aca="false">SUM(G1013*H1013)+G1013</f>
        <v>2.7</v>
      </c>
      <c r="J1013" s="61"/>
      <c r="K1013" s="10"/>
      <c r="L1013" s="10"/>
    </row>
    <row r="1014" s="76" customFormat="true" ht="15" hidden="false" customHeight="true" outlineLevel="0" collapsed="false">
      <c r="A1014" s="39"/>
      <c r="B1014" s="61" t="s">
        <v>1515</v>
      </c>
      <c r="C1014" s="54" t="s">
        <v>1516</v>
      </c>
      <c r="D1014" s="62" t="n">
        <v>2.94</v>
      </c>
      <c r="E1014" s="63"/>
      <c r="F1014" s="39"/>
      <c r="G1014" s="23" t="n">
        <f aca="false">SUM(D1014)</f>
        <v>2.94</v>
      </c>
      <c r="H1014" s="24"/>
      <c r="I1014" s="23" t="n">
        <f aca="false">SUM(G1014*H1014)+G1014</f>
        <v>2.94</v>
      </c>
      <c r="J1014" s="61"/>
      <c r="K1014" s="10"/>
      <c r="L1014" s="10"/>
    </row>
    <row r="1015" s="76" customFormat="true" ht="15" hidden="false" customHeight="true" outlineLevel="0" collapsed="false">
      <c r="A1015" s="39"/>
      <c r="B1015" s="53" t="s">
        <v>1517</v>
      </c>
      <c r="C1015" s="54" t="s">
        <v>1518</v>
      </c>
      <c r="D1015" s="62" t="n">
        <v>3</v>
      </c>
      <c r="E1015" s="63"/>
      <c r="F1015" s="39"/>
      <c r="G1015" s="23" t="n">
        <f aca="false">SUM(D1015)</f>
        <v>3</v>
      </c>
      <c r="H1015" s="24"/>
      <c r="I1015" s="23" t="n">
        <f aca="false">SUM(G1015*H1015)+G1015</f>
        <v>3</v>
      </c>
      <c r="J1015" s="53"/>
      <c r="K1015" s="10"/>
      <c r="L1015" s="10"/>
    </row>
    <row r="1016" s="76" customFormat="true" ht="15" hidden="false" customHeight="true" outlineLevel="0" collapsed="false">
      <c r="A1016" s="18"/>
      <c r="B1016" s="18" t="s">
        <v>1519</v>
      </c>
      <c r="C1016" s="19" t="s">
        <v>1520</v>
      </c>
      <c r="D1016" s="20" t="n">
        <v>2.94</v>
      </c>
      <c r="E1016" s="21" t="s">
        <v>11</v>
      </c>
      <c r="F1016" s="37" t="s">
        <v>1521</v>
      </c>
      <c r="G1016" s="56" t="n">
        <v>0.93</v>
      </c>
      <c r="H1016" s="24"/>
      <c r="I1016" s="23" t="n">
        <f aca="false">SUM(G1016*H1016)+G1016</f>
        <v>0.93</v>
      </c>
      <c r="J1016" s="18"/>
    </row>
    <row r="1017" s="76" customFormat="true" ht="15" hidden="false" customHeight="true" outlineLevel="0" collapsed="false">
      <c r="A1017" s="26"/>
      <c r="B1017" s="42" t="n">
        <v>1658</v>
      </c>
      <c r="C1017" s="70" t="s">
        <v>1522</v>
      </c>
      <c r="D1017" s="20" t="n">
        <v>2.94</v>
      </c>
      <c r="E1017" s="21" t="s">
        <v>11</v>
      </c>
      <c r="F1017" s="31" t="s">
        <v>1521</v>
      </c>
      <c r="G1017" s="23" t="n">
        <v>0.93</v>
      </c>
      <c r="H1017" s="24"/>
      <c r="I1017" s="23" t="n">
        <f aca="false">SUM(G1017*H1017)+G1017</f>
        <v>0.93</v>
      </c>
      <c r="J1017" s="42"/>
    </row>
    <row r="1018" s="76" customFormat="true" ht="15" hidden="false" customHeight="true" outlineLevel="0" collapsed="false">
      <c r="A1018" s="18"/>
      <c r="B1018" s="18" t="s">
        <v>1523</v>
      </c>
      <c r="C1018" s="19" t="s">
        <v>1524</v>
      </c>
      <c r="D1018" s="20" t="n">
        <v>2.94</v>
      </c>
      <c r="E1018" s="21" t="s">
        <v>11</v>
      </c>
      <c r="F1018" s="37" t="s">
        <v>1521</v>
      </c>
      <c r="G1018" s="56" t="n">
        <v>0.93</v>
      </c>
      <c r="H1018" s="24"/>
      <c r="I1018" s="23" t="n">
        <f aca="false">SUM(G1018*H1018)+G1018</f>
        <v>0.93</v>
      </c>
      <c r="J1018" s="18"/>
    </row>
    <row r="1019" s="76" customFormat="true" ht="15" hidden="false" customHeight="true" outlineLevel="0" collapsed="false">
      <c r="A1019" s="18"/>
      <c r="B1019" s="18" t="s">
        <v>1525</v>
      </c>
      <c r="C1019" s="19" t="s">
        <v>1526</v>
      </c>
      <c r="D1019" s="20" t="n">
        <v>3.68</v>
      </c>
      <c r="E1019" s="21" t="s">
        <v>11</v>
      </c>
      <c r="F1019" s="22" t="s">
        <v>11</v>
      </c>
      <c r="G1019" s="23" t="n">
        <f aca="false">SUM(D1019)*0.4</f>
        <v>1.472</v>
      </c>
      <c r="H1019" s="24"/>
      <c r="I1019" s="23" t="n">
        <f aca="false">SUM(G1019*H1019)+G1019</f>
        <v>1.472</v>
      </c>
      <c r="J1019" s="18"/>
    </row>
    <row r="1020" s="76" customFormat="true" ht="15" hidden="false" customHeight="true" outlineLevel="0" collapsed="false">
      <c r="A1020" s="18"/>
      <c r="B1020" s="18" t="s">
        <v>1527</v>
      </c>
      <c r="C1020" s="19" t="s">
        <v>1528</v>
      </c>
      <c r="D1020" s="20" t="n">
        <v>3.68</v>
      </c>
      <c r="E1020" s="21" t="s">
        <v>11</v>
      </c>
      <c r="F1020" s="22" t="s">
        <v>11</v>
      </c>
      <c r="G1020" s="23" t="n">
        <f aca="false">SUM(D1020)*0.4</f>
        <v>1.472</v>
      </c>
      <c r="H1020" s="24"/>
      <c r="I1020" s="23" t="n">
        <f aca="false">SUM(G1020*H1020)+G1020</f>
        <v>1.472</v>
      </c>
      <c r="J1020" s="18"/>
    </row>
    <row r="1021" s="76" customFormat="true" ht="15" hidden="false" customHeight="true" outlineLevel="0" collapsed="false">
      <c r="A1021" s="18"/>
      <c r="B1021" s="18" t="s">
        <v>1529</v>
      </c>
      <c r="C1021" s="19" t="s">
        <v>1530</v>
      </c>
      <c r="D1021" s="20" t="n">
        <v>3.68</v>
      </c>
      <c r="E1021" s="21" t="s">
        <v>11</v>
      </c>
      <c r="F1021" s="22" t="s">
        <v>11</v>
      </c>
      <c r="G1021" s="23" t="n">
        <f aca="false">SUM(D1021)*0.4</f>
        <v>1.472</v>
      </c>
      <c r="H1021" s="24"/>
      <c r="I1021" s="23" t="n">
        <f aca="false">SUM(G1021*H1021)+G1021</f>
        <v>1.472</v>
      </c>
      <c r="J1021" s="18"/>
    </row>
    <row r="1022" s="76" customFormat="true" ht="15" hidden="false" customHeight="true" outlineLevel="0" collapsed="false">
      <c r="A1022" s="18"/>
      <c r="B1022" s="18" t="s">
        <v>1531</v>
      </c>
      <c r="C1022" s="19" t="s">
        <v>1532</v>
      </c>
      <c r="D1022" s="20" t="n">
        <v>5.24</v>
      </c>
      <c r="E1022" s="21" t="s">
        <v>11</v>
      </c>
      <c r="F1022" s="22" t="s">
        <v>11</v>
      </c>
      <c r="G1022" s="23" t="n">
        <f aca="false">SUM(D1022)*0.4</f>
        <v>2.096</v>
      </c>
      <c r="H1022" s="24"/>
      <c r="I1022" s="23" t="n">
        <f aca="false">SUM(G1022*H1022)+G1022</f>
        <v>2.096</v>
      </c>
      <c r="J1022" s="18"/>
    </row>
    <row r="1023" s="76" customFormat="true" ht="15" hidden="false" customHeight="true" outlineLevel="0" collapsed="false">
      <c r="A1023" s="18"/>
      <c r="B1023" s="18" t="s">
        <v>1533</v>
      </c>
      <c r="C1023" s="19" t="s">
        <v>1534</v>
      </c>
      <c r="D1023" s="20" t="n">
        <v>5.24</v>
      </c>
      <c r="E1023" s="21" t="s">
        <v>11</v>
      </c>
      <c r="F1023" s="22" t="s">
        <v>11</v>
      </c>
      <c r="G1023" s="23" t="n">
        <f aca="false">SUM(D1023)*0.4</f>
        <v>2.096</v>
      </c>
      <c r="H1023" s="24"/>
      <c r="I1023" s="23" t="n">
        <f aca="false">SUM(G1023*H1023)+G1023</f>
        <v>2.096</v>
      </c>
      <c r="J1023" s="18"/>
    </row>
    <row r="1024" s="76" customFormat="true" ht="15" hidden="false" customHeight="true" outlineLevel="0" collapsed="false">
      <c r="A1024" s="26"/>
      <c r="B1024" s="50" t="n">
        <v>1668</v>
      </c>
      <c r="C1024" s="73" t="s">
        <v>1535</v>
      </c>
      <c r="D1024" s="20" t="n">
        <v>5.24</v>
      </c>
      <c r="E1024" s="21" t="s">
        <v>11</v>
      </c>
      <c r="F1024" s="30" t="s">
        <v>11</v>
      </c>
      <c r="G1024" s="23" t="n">
        <f aca="false">SUM(D1024)*0.4</f>
        <v>2.096</v>
      </c>
      <c r="H1024" s="24"/>
      <c r="I1024" s="23" t="n">
        <f aca="false">SUM(G1024*H1024)+G1024</f>
        <v>2.096</v>
      </c>
      <c r="J1024" s="50"/>
    </row>
    <row r="1025" s="76" customFormat="true" ht="15" hidden="false" customHeight="true" outlineLevel="0" collapsed="false">
      <c r="A1025" s="18"/>
      <c r="B1025" s="18" t="s">
        <v>1536</v>
      </c>
      <c r="C1025" s="19" t="s">
        <v>1537</v>
      </c>
      <c r="D1025" s="20" t="n">
        <v>5.24</v>
      </c>
      <c r="E1025" s="21" t="s">
        <v>11</v>
      </c>
      <c r="F1025" s="22" t="s">
        <v>11</v>
      </c>
      <c r="G1025" s="23" t="n">
        <f aca="false">SUM(D1025)*0.4</f>
        <v>2.096</v>
      </c>
      <c r="H1025" s="24"/>
      <c r="I1025" s="23" t="n">
        <f aca="false">SUM(G1025*H1025)+G1025</f>
        <v>2.096</v>
      </c>
      <c r="J1025" s="18"/>
    </row>
    <row r="1026" s="76" customFormat="true" ht="15" hidden="false" customHeight="true" outlineLevel="0" collapsed="false">
      <c r="A1026" s="18"/>
      <c r="B1026" s="18" t="s">
        <v>1538</v>
      </c>
      <c r="C1026" s="19" t="s">
        <v>1539</v>
      </c>
      <c r="D1026" s="20" t="n">
        <v>5.24</v>
      </c>
      <c r="E1026" s="21" t="s">
        <v>11</v>
      </c>
      <c r="F1026" s="22" t="s">
        <v>11</v>
      </c>
      <c r="G1026" s="23" t="n">
        <f aca="false">SUM(D1026)*0.4</f>
        <v>2.096</v>
      </c>
      <c r="H1026" s="24"/>
      <c r="I1026" s="23" t="n">
        <f aca="false">SUM(G1026*H1026)+G1026</f>
        <v>2.096</v>
      </c>
      <c r="J1026" s="18"/>
    </row>
    <row r="1027" s="76" customFormat="true" ht="15" hidden="false" customHeight="true" outlineLevel="0" collapsed="false">
      <c r="A1027" s="18"/>
      <c r="B1027" s="18" t="s">
        <v>1540</v>
      </c>
      <c r="C1027" s="19" t="s">
        <v>1541</v>
      </c>
      <c r="D1027" s="20" t="n">
        <v>5.24</v>
      </c>
      <c r="E1027" s="21" t="s">
        <v>11</v>
      </c>
      <c r="F1027" s="22" t="s">
        <v>11</v>
      </c>
      <c r="G1027" s="23" t="n">
        <f aca="false">SUM(D1027)*0.4</f>
        <v>2.096</v>
      </c>
      <c r="H1027" s="24"/>
      <c r="I1027" s="23" t="n">
        <f aca="false">SUM(G1027*H1027)+G1027</f>
        <v>2.096</v>
      </c>
      <c r="J1027" s="18"/>
    </row>
    <row r="1028" s="76" customFormat="true" ht="15" hidden="false" customHeight="true" outlineLevel="0" collapsed="false">
      <c r="A1028" s="18"/>
      <c r="B1028" s="18" t="s">
        <v>1542</v>
      </c>
      <c r="C1028" s="19" t="s">
        <v>1543</v>
      </c>
      <c r="D1028" s="20" t="n">
        <v>2.94</v>
      </c>
      <c r="E1028" s="21" t="s">
        <v>11</v>
      </c>
      <c r="F1028" s="37" t="s">
        <v>1521</v>
      </c>
      <c r="G1028" s="56" t="n">
        <v>0.93</v>
      </c>
      <c r="H1028" s="24"/>
      <c r="I1028" s="23" t="n">
        <f aca="false">SUM(G1028*H1028)+G1028</f>
        <v>0.93</v>
      </c>
      <c r="J1028" s="18"/>
    </row>
    <row r="1029" s="76" customFormat="true" ht="15" hidden="false" customHeight="true" outlineLevel="0" collapsed="false">
      <c r="A1029" s="18"/>
      <c r="B1029" s="18" t="s">
        <v>1544</v>
      </c>
      <c r="C1029" s="19" t="s">
        <v>1545</v>
      </c>
      <c r="D1029" s="20" t="n">
        <v>2.94</v>
      </c>
      <c r="E1029" s="21" t="s">
        <v>11</v>
      </c>
      <c r="F1029" s="37" t="s">
        <v>1521</v>
      </c>
      <c r="G1029" s="56" t="n">
        <v>0.93</v>
      </c>
      <c r="H1029" s="24"/>
      <c r="I1029" s="23" t="n">
        <f aca="false">SUM(G1029*H1029)+G1029</f>
        <v>0.93</v>
      </c>
      <c r="J1029" s="18"/>
    </row>
    <row r="1030" s="76" customFormat="true" ht="15" hidden="false" customHeight="true" outlineLevel="0" collapsed="false">
      <c r="A1030" s="18"/>
      <c r="B1030" s="18" t="s">
        <v>1546</v>
      </c>
      <c r="C1030" s="19" t="s">
        <v>1547</v>
      </c>
      <c r="D1030" s="20" t="n">
        <v>2.94</v>
      </c>
      <c r="E1030" s="21" t="s">
        <v>11</v>
      </c>
      <c r="F1030" s="37" t="s">
        <v>1521</v>
      </c>
      <c r="G1030" s="56" t="n">
        <v>0.93</v>
      </c>
      <c r="H1030" s="24"/>
      <c r="I1030" s="23" t="n">
        <f aca="false">SUM(G1030*H1030)+G1030</f>
        <v>0.93</v>
      </c>
      <c r="J1030" s="18"/>
      <c r="K1030" s="10"/>
      <c r="L1030" s="10"/>
    </row>
    <row r="1031" s="76" customFormat="true" ht="15" hidden="false" customHeight="true" outlineLevel="0" collapsed="false">
      <c r="A1031" s="39"/>
      <c r="B1031" s="53" t="s">
        <v>1548</v>
      </c>
      <c r="C1031" s="54" t="s">
        <v>1549</v>
      </c>
      <c r="D1031" s="62" t="n">
        <v>2</v>
      </c>
      <c r="E1031" s="63"/>
      <c r="F1031" s="39"/>
      <c r="G1031" s="23" t="n">
        <f aca="false">SUM(D1031)</f>
        <v>2</v>
      </c>
      <c r="H1031" s="24"/>
      <c r="I1031" s="23" t="n">
        <f aca="false">SUM(G1031*H1031)+G1031</f>
        <v>2</v>
      </c>
      <c r="J1031" s="53"/>
      <c r="K1031" s="10"/>
      <c r="L1031" s="10"/>
    </row>
    <row r="1032" s="76" customFormat="true" ht="15" hidden="false" customHeight="true" outlineLevel="0" collapsed="false">
      <c r="A1032" s="39"/>
      <c r="B1032" s="53" t="s">
        <v>1550</v>
      </c>
      <c r="C1032" s="54" t="s">
        <v>1551</v>
      </c>
      <c r="D1032" s="62" t="n">
        <v>2</v>
      </c>
      <c r="E1032" s="63"/>
      <c r="F1032" s="39"/>
      <c r="G1032" s="23" t="n">
        <f aca="false">SUM(D1032)</f>
        <v>2</v>
      </c>
      <c r="H1032" s="24"/>
      <c r="I1032" s="23" t="n">
        <f aca="false">SUM(G1032*H1032)+G1032</f>
        <v>2</v>
      </c>
      <c r="J1032" s="53"/>
      <c r="K1032" s="10"/>
      <c r="L1032" s="10"/>
    </row>
    <row r="1033" s="76" customFormat="true" ht="15" hidden="false" customHeight="true" outlineLevel="0" collapsed="false">
      <c r="A1033" s="39"/>
      <c r="B1033" s="53" t="s">
        <v>1552</v>
      </c>
      <c r="C1033" s="54" t="s">
        <v>1553</v>
      </c>
      <c r="D1033" s="62" t="n">
        <v>2</v>
      </c>
      <c r="E1033" s="63"/>
      <c r="F1033" s="39"/>
      <c r="G1033" s="23" t="n">
        <f aca="false">SUM(D1033)</f>
        <v>2</v>
      </c>
      <c r="H1033" s="24"/>
      <c r="I1033" s="23" t="n">
        <f aca="false">SUM(G1033*H1033)+G1033</f>
        <v>2</v>
      </c>
      <c r="J1033" s="53"/>
      <c r="K1033" s="10"/>
      <c r="L1033" s="10"/>
    </row>
    <row r="1034" s="76" customFormat="true" ht="15" hidden="false" customHeight="true" outlineLevel="0" collapsed="false">
      <c r="A1034" s="18"/>
      <c r="B1034" s="18" t="s">
        <v>1554</v>
      </c>
      <c r="C1034" s="19" t="s">
        <v>1555</v>
      </c>
      <c r="D1034" s="20" t="n">
        <v>2.94</v>
      </c>
      <c r="E1034" s="21" t="s">
        <v>11</v>
      </c>
      <c r="F1034" s="37" t="s">
        <v>1521</v>
      </c>
      <c r="G1034" s="56" t="n">
        <v>0.93</v>
      </c>
      <c r="H1034" s="24"/>
      <c r="I1034" s="23" t="n">
        <f aca="false">SUM(G1034*H1034)+G1034</f>
        <v>0.93</v>
      </c>
      <c r="J1034" s="18"/>
      <c r="K1034" s="10"/>
      <c r="L1034" s="10"/>
    </row>
    <row r="1035" s="76" customFormat="true" ht="15" hidden="false" customHeight="true" outlineLevel="0" collapsed="false">
      <c r="A1035" s="18"/>
      <c r="B1035" s="18" t="s">
        <v>1556</v>
      </c>
      <c r="C1035" s="19" t="s">
        <v>1557</v>
      </c>
      <c r="D1035" s="20" t="n">
        <v>2.94</v>
      </c>
      <c r="E1035" s="21" t="s">
        <v>11</v>
      </c>
      <c r="F1035" s="37" t="s">
        <v>1521</v>
      </c>
      <c r="G1035" s="56" t="n">
        <v>0.93</v>
      </c>
      <c r="H1035" s="24"/>
      <c r="I1035" s="23" t="n">
        <f aca="false">SUM(G1035*H1035)+G1035</f>
        <v>0.93</v>
      </c>
      <c r="J1035" s="18"/>
      <c r="K1035" s="10"/>
      <c r="L1035" s="10"/>
    </row>
    <row r="1036" s="76" customFormat="true" ht="15" hidden="false" customHeight="true" outlineLevel="0" collapsed="false">
      <c r="A1036" s="18"/>
      <c r="B1036" s="18" t="n">
        <v>1684</v>
      </c>
      <c r="C1036" s="19" t="s">
        <v>1558</v>
      </c>
      <c r="D1036" s="20" t="n">
        <v>2.94</v>
      </c>
      <c r="E1036" s="21" t="s">
        <v>11</v>
      </c>
      <c r="F1036" s="37" t="s">
        <v>1521</v>
      </c>
      <c r="G1036" s="56" t="n">
        <v>0.93</v>
      </c>
      <c r="H1036" s="24"/>
      <c r="I1036" s="23" t="n">
        <f aca="false">SUM(G1036*H1036)+G1036</f>
        <v>0.93</v>
      </c>
      <c r="J1036" s="18"/>
      <c r="K1036" s="10"/>
      <c r="L1036" s="10"/>
    </row>
    <row r="1037" s="76" customFormat="true" ht="15" hidden="false" customHeight="true" outlineLevel="0" collapsed="false">
      <c r="A1037" s="18"/>
      <c r="B1037" s="18" t="s">
        <v>1559</v>
      </c>
      <c r="C1037" s="19" t="s">
        <v>1560</v>
      </c>
      <c r="D1037" s="20" t="n">
        <v>2.09</v>
      </c>
      <c r="E1037" s="21" t="s">
        <v>11</v>
      </c>
      <c r="F1037" s="37" t="s">
        <v>1561</v>
      </c>
      <c r="G1037" s="56" t="n">
        <v>0.62</v>
      </c>
      <c r="H1037" s="24"/>
      <c r="I1037" s="23" t="n">
        <f aca="false">SUM(G1037*H1037)+G1037</f>
        <v>0.62</v>
      </c>
      <c r="J1037" s="18"/>
      <c r="K1037" s="74"/>
      <c r="L1037" s="74"/>
    </row>
    <row r="1038" s="76" customFormat="true" ht="15" hidden="false" customHeight="true" outlineLevel="0" collapsed="false">
      <c r="A1038" s="18"/>
      <c r="B1038" s="18" t="s">
        <v>1562</v>
      </c>
      <c r="C1038" s="19" t="s">
        <v>1563</v>
      </c>
      <c r="D1038" s="20" t="n">
        <v>2.09</v>
      </c>
      <c r="E1038" s="21" t="s">
        <v>11</v>
      </c>
      <c r="F1038" s="37" t="s">
        <v>1561</v>
      </c>
      <c r="G1038" s="56" t="n">
        <v>0.62</v>
      </c>
      <c r="H1038" s="24"/>
      <c r="I1038" s="23" t="n">
        <f aca="false">SUM(G1038*H1038)+G1038</f>
        <v>0.62</v>
      </c>
      <c r="J1038" s="18"/>
      <c r="K1038" s="74"/>
      <c r="L1038" s="74"/>
    </row>
    <row r="1039" s="76" customFormat="true" ht="15" hidden="false" customHeight="true" outlineLevel="0" collapsed="false">
      <c r="A1039" s="18"/>
      <c r="B1039" s="18" t="s">
        <v>1564</v>
      </c>
      <c r="C1039" s="19" t="s">
        <v>1565</v>
      </c>
      <c r="D1039" s="20" t="n">
        <v>2.09</v>
      </c>
      <c r="E1039" s="21" t="s">
        <v>11</v>
      </c>
      <c r="F1039" s="37" t="s">
        <v>1561</v>
      </c>
      <c r="G1039" s="56" t="n">
        <v>0.62</v>
      </c>
      <c r="H1039" s="24"/>
      <c r="I1039" s="23" t="n">
        <f aca="false">SUM(G1039*H1039)+G1039</f>
        <v>0.62</v>
      </c>
      <c r="J1039" s="18"/>
      <c r="K1039" s="74"/>
      <c r="L1039" s="74"/>
    </row>
    <row r="1040" s="76" customFormat="true" ht="15" hidden="false" customHeight="true" outlineLevel="0" collapsed="false">
      <c r="A1040" s="66" t="s">
        <v>987</v>
      </c>
      <c r="B1040" s="18" t="s">
        <v>1566</v>
      </c>
      <c r="C1040" s="19" t="s">
        <v>1567</v>
      </c>
      <c r="D1040" s="62" t="n">
        <v>1.595</v>
      </c>
      <c r="E1040" s="63"/>
      <c r="F1040" s="39"/>
      <c r="G1040" s="23" t="n">
        <f aca="false">SUM(D1040)</f>
        <v>1.595</v>
      </c>
      <c r="H1040" s="24"/>
      <c r="I1040" s="23" t="n">
        <f aca="false">SUM(G1040*H1040)+G1040</f>
        <v>1.595</v>
      </c>
      <c r="J1040" s="18"/>
      <c r="K1040" s="10"/>
      <c r="L1040" s="10"/>
    </row>
    <row r="1041" s="76" customFormat="true" ht="15" hidden="false" customHeight="true" outlineLevel="0" collapsed="false">
      <c r="A1041" s="66" t="s">
        <v>987</v>
      </c>
      <c r="B1041" s="18" t="s">
        <v>1566</v>
      </c>
      <c r="C1041" s="19" t="s">
        <v>1568</v>
      </c>
      <c r="D1041" s="62" t="n">
        <v>1.595</v>
      </c>
      <c r="E1041" s="63"/>
      <c r="F1041" s="39"/>
      <c r="G1041" s="23" t="n">
        <f aca="false">SUM(D1041)</f>
        <v>1.595</v>
      </c>
      <c r="H1041" s="24"/>
      <c r="I1041" s="23" t="n">
        <f aca="false">SUM(G1041*H1041)+G1041</f>
        <v>1.595</v>
      </c>
      <c r="J1041" s="18"/>
      <c r="K1041" s="10"/>
      <c r="L1041" s="10"/>
    </row>
    <row r="1042" s="76" customFormat="true" ht="15" hidden="false" customHeight="true" outlineLevel="0" collapsed="false">
      <c r="A1042" s="66" t="s">
        <v>987</v>
      </c>
      <c r="B1042" s="53" t="s">
        <v>1569</v>
      </c>
      <c r="C1042" s="54" t="s">
        <v>1570</v>
      </c>
      <c r="D1042" s="62" t="n">
        <v>1.595</v>
      </c>
      <c r="E1042" s="63"/>
      <c r="F1042" s="39"/>
      <c r="G1042" s="23" t="n">
        <f aca="false">SUM(D1042)</f>
        <v>1.595</v>
      </c>
      <c r="H1042" s="24"/>
      <c r="I1042" s="23" t="n">
        <f aca="false">SUM(G1042*H1042)+G1042</f>
        <v>1.595</v>
      </c>
      <c r="J1042" s="53"/>
      <c r="K1042" s="10"/>
      <c r="L1042" s="10"/>
    </row>
    <row r="1043" s="76" customFormat="true" ht="15" hidden="false" customHeight="true" outlineLevel="0" collapsed="false">
      <c r="A1043" s="66" t="s">
        <v>987</v>
      </c>
      <c r="B1043" s="42" t="n">
        <v>1690</v>
      </c>
      <c r="C1043" s="70" t="s">
        <v>1571</v>
      </c>
      <c r="D1043" s="62" t="n">
        <v>1.595</v>
      </c>
      <c r="E1043" s="63"/>
      <c r="F1043" s="39"/>
      <c r="G1043" s="23" t="n">
        <f aca="false">SUM(D1043)</f>
        <v>1.595</v>
      </c>
      <c r="H1043" s="24"/>
      <c r="I1043" s="23" t="n">
        <f aca="false">SUM(G1043*H1043)+G1043</f>
        <v>1.595</v>
      </c>
      <c r="J1043" s="42"/>
      <c r="K1043" s="10"/>
      <c r="L1043" s="10"/>
    </row>
    <row r="1044" s="76" customFormat="true" ht="15" hidden="false" customHeight="true" outlineLevel="0" collapsed="false">
      <c r="A1044" s="18"/>
      <c r="B1044" s="18" t="s">
        <v>1572</v>
      </c>
      <c r="C1044" s="19" t="s">
        <v>1573</v>
      </c>
      <c r="D1044" s="20" t="n">
        <v>3.15</v>
      </c>
      <c r="E1044" s="21" t="s">
        <v>11</v>
      </c>
      <c r="F1044" s="37" t="s">
        <v>1574</v>
      </c>
      <c r="G1044" s="56" t="n">
        <v>1.04</v>
      </c>
      <c r="H1044" s="24"/>
      <c r="I1044" s="23" t="n">
        <f aca="false">SUM(G1044*H1044)+G1044</f>
        <v>1.04</v>
      </c>
      <c r="J1044" s="18"/>
      <c r="K1044" s="10"/>
      <c r="L1044" s="10"/>
    </row>
    <row r="1045" s="76" customFormat="true" ht="15" hidden="false" customHeight="true" outlineLevel="0" collapsed="false">
      <c r="A1045" s="18"/>
      <c r="B1045" s="18" t="s">
        <v>1575</v>
      </c>
      <c r="C1045" s="19" t="s">
        <v>1576</v>
      </c>
      <c r="D1045" s="20" t="n">
        <v>3.15</v>
      </c>
      <c r="E1045" s="21" t="s">
        <v>11</v>
      </c>
      <c r="F1045" s="37" t="s">
        <v>1574</v>
      </c>
      <c r="G1045" s="56" t="n">
        <v>1.04</v>
      </c>
      <c r="H1045" s="24"/>
      <c r="I1045" s="23" t="n">
        <f aca="false">SUM(G1045*H1045)+G1045</f>
        <v>1.04</v>
      </c>
      <c r="J1045" s="18"/>
    </row>
    <row r="1046" s="76" customFormat="true" ht="15" hidden="false" customHeight="true" outlineLevel="0" collapsed="false">
      <c r="A1046" s="18"/>
      <c r="B1046" s="18" t="s">
        <v>1577</v>
      </c>
      <c r="C1046" s="19" t="s">
        <v>1578</v>
      </c>
      <c r="D1046" s="20" t="n">
        <v>3.15</v>
      </c>
      <c r="E1046" s="21" t="s">
        <v>11</v>
      </c>
      <c r="F1046" s="37" t="s">
        <v>1574</v>
      </c>
      <c r="G1046" s="56" t="n">
        <v>1.04</v>
      </c>
      <c r="H1046" s="24"/>
      <c r="I1046" s="23" t="n">
        <f aca="false">SUM(G1046*H1046)+G1046</f>
        <v>1.04</v>
      </c>
      <c r="J1046" s="18"/>
    </row>
    <row r="1047" s="76" customFormat="true" ht="15" hidden="false" customHeight="true" outlineLevel="0" collapsed="false">
      <c r="A1047" s="47" t="s">
        <v>233</v>
      </c>
      <c r="B1047" s="18" t="s">
        <v>1579</v>
      </c>
      <c r="C1047" s="19" t="s">
        <v>1580</v>
      </c>
      <c r="D1047" s="20" t="n">
        <v>2.41943625</v>
      </c>
      <c r="E1047" s="21" t="s">
        <v>11</v>
      </c>
      <c r="F1047" s="30" t="s">
        <v>11</v>
      </c>
      <c r="G1047" s="23" t="n">
        <f aca="false">SUM(D1047)*0.4*5</f>
        <v>4.8388725</v>
      </c>
      <c r="H1047" s="48" t="n">
        <v>0.25</v>
      </c>
      <c r="I1047" s="23" t="n">
        <f aca="false">SUM(G1047*H1047)+G1047</f>
        <v>6.048590625</v>
      </c>
      <c r="J1047" s="18"/>
    </row>
    <row r="1048" s="76" customFormat="true" ht="15" hidden="false" customHeight="true" outlineLevel="0" collapsed="false">
      <c r="A1048" s="47" t="s">
        <v>233</v>
      </c>
      <c r="B1048" s="18" t="s">
        <v>1581</v>
      </c>
      <c r="C1048" s="19" t="s">
        <v>1582</v>
      </c>
      <c r="D1048" s="20" t="n">
        <v>1.07659125</v>
      </c>
      <c r="E1048" s="21" t="s">
        <v>11</v>
      </c>
      <c r="F1048" s="22" t="s">
        <v>11</v>
      </c>
      <c r="G1048" s="23" t="n">
        <f aca="false">SUM(D1048)*0.4*5</f>
        <v>2.1531825</v>
      </c>
      <c r="H1048" s="48" t="n">
        <v>0.25</v>
      </c>
      <c r="I1048" s="23" t="n">
        <f aca="false">SUM(G1048*H1048)+G1048</f>
        <v>2.691478125</v>
      </c>
      <c r="J1048" s="18"/>
    </row>
    <row r="1049" s="76" customFormat="true" ht="15" hidden="false" customHeight="true" outlineLevel="0" collapsed="false">
      <c r="A1049" s="47" t="s">
        <v>233</v>
      </c>
      <c r="B1049" s="32" t="n">
        <v>2009</v>
      </c>
      <c r="C1049" s="19" t="s">
        <v>1583</v>
      </c>
      <c r="D1049" s="20" t="n">
        <v>1.02953379375</v>
      </c>
      <c r="E1049" s="21" t="s">
        <v>11</v>
      </c>
      <c r="F1049" s="30" t="s">
        <v>11</v>
      </c>
      <c r="G1049" s="23" t="n">
        <f aca="false">SUM(D1049)*0.4*5</f>
        <v>2.0590675875</v>
      </c>
      <c r="H1049" s="48" t="n">
        <v>0.25</v>
      </c>
      <c r="I1049" s="23" t="n">
        <f aca="false">SUM(G1049*H1049)+G1049</f>
        <v>2.573834484375</v>
      </c>
      <c r="J1049" s="32"/>
    </row>
    <row r="1050" s="76" customFormat="true" ht="15" hidden="false" customHeight="true" outlineLevel="0" collapsed="false">
      <c r="A1050" s="47" t="s">
        <v>233</v>
      </c>
      <c r="B1050" s="18" t="s">
        <v>1584</v>
      </c>
      <c r="C1050" s="19" t="s">
        <v>1585</v>
      </c>
      <c r="D1050" s="20" t="n">
        <v>1.2705</v>
      </c>
      <c r="E1050" s="21" t="s">
        <v>11</v>
      </c>
      <c r="F1050" s="22" t="s">
        <v>11</v>
      </c>
      <c r="G1050" s="23" t="n">
        <f aca="false">SUM(D1050)*0.4*5</f>
        <v>2.541</v>
      </c>
      <c r="H1050" s="48" t="n">
        <v>0.25</v>
      </c>
      <c r="I1050" s="23" t="n">
        <f aca="false">SUM(G1050*H1050)+G1050</f>
        <v>3.17625</v>
      </c>
      <c r="J1050" s="18"/>
    </row>
    <row r="1051" s="76" customFormat="true" ht="15" hidden="false" customHeight="true" outlineLevel="0" collapsed="false">
      <c r="A1051" s="47" t="s">
        <v>233</v>
      </c>
      <c r="B1051" s="18" t="s">
        <v>1586</v>
      </c>
      <c r="C1051" s="19" t="s">
        <v>1587</v>
      </c>
      <c r="D1051" s="20" t="n">
        <v>1.40072625</v>
      </c>
      <c r="E1051" s="21" t="s">
        <v>11</v>
      </c>
      <c r="F1051" s="30" t="s">
        <v>11</v>
      </c>
      <c r="G1051" s="23" t="n">
        <f aca="false">SUM(D1051)*0.4*5</f>
        <v>2.8014525</v>
      </c>
      <c r="H1051" s="48" t="n">
        <v>0.25</v>
      </c>
      <c r="I1051" s="23" t="n">
        <f aca="false">SUM(G1051*H1051)+G1051</f>
        <v>3.501815625</v>
      </c>
      <c r="J1051" s="18"/>
    </row>
    <row r="1052" s="76" customFormat="true" ht="15" hidden="false" customHeight="true" outlineLevel="0" collapsed="false">
      <c r="A1052" s="47" t="s">
        <v>233</v>
      </c>
      <c r="B1052" s="18" t="s">
        <v>1588</v>
      </c>
      <c r="C1052" s="19" t="s">
        <v>1589</v>
      </c>
      <c r="D1052" s="20" t="n">
        <v>1.40072625</v>
      </c>
      <c r="E1052" s="21" t="s">
        <v>11</v>
      </c>
      <c r="F1052" s="30" t="s">
        <v>11</v>
      </c>
      <c r="G1052" s="23" t="n">
        <f aca="false">SUM(D1052)*0.4*5</f>
        <v>2.8014525</v>
      </c>
      <c r="H1052" s="48" t="n">
        <v>0.25</v>
      </c>
      <c r="I1052" s="23" t="n">
        <f aca="false">SUM(G1052*H1052)+G1052</f>
        <v>3.501815625</v>
      </c>
      <c r="J1052" s="18"/>
    </row>
    <row r="1053" customFormat="false" ht="15" hidden="false" customHeight="true" outlineLevel="0" collapsed="false">
      <c r="A1053" s="47" t="s">
        <v>233</v>
      </c>
      <c r="B1053" s="18" t="s">
        <v>1590</v>
      </c>
      <c r="C1053" s="19" t="s">
        <v>1591</v>
      </c>
      <c r="D1053" s="20" t="n">
        <v>1.07659125</v>
      </c>
      <c r="E1053" s="21" t="s">
        <v>11</v>
      </c>
      <c r="F1053" s="22" t="s">
        <v>11</v>
      </c>
      <c r="G1053" s="23" t="n">
        <f aca="false">SUM(D1053)*0.4*5</f>
        <v>2.1531825</v>
      </c>
      <c r="H1053" s="48" t="n">
        <v>0.25</v>
      </c>
      <c r="I1053" s="23" t="n">
        <f aca="false">SUM(G1053*H1053)+G1053</f>
        <v>2.691478125</v>
      </c>
      <c r="J1053" s="18"/>
      <c r="K1053" s="76"/>
      <c r="L1053" s="76"/>
    </row>
    <row r="1054" customFormat="false" ht="15" hidden="false" customHeight="true" outlineLevel="0" collapsed="false">
      <c r="A1054" s="47" t="s">
        <v>233</v>
      </c>
      <c r="B1054" s="18" t="s">
        <v>1592</v>
      </c>
      <c r="C1054" s="19" t="s">
        <v>1593</v>
      </c>
      <c r="D1054" s="20" t="n">
        <v>2.41943625</v>
      </c>
      <c r="E1054" s="21" t="s">
        <v>11</v>
      </c>
      <c r="F1054" s="22" t="s">
        <v>11</v>
      </c>
      <c r="G1054" s="23" t="n">
        <f aca="false">SUM(D1054)*0.4*5</f>
        <v>4.8388725</v>
      </c>
      <c r="H1054" s="48" t="n">
        <v>0.25</v>
      </c>
      <c r="I1054" s="23" t="n">
        <f aca="false">SUM(G1054*H1054)+G1054</f>
        <v>6.048590625</v>
      </c>
      <c r="J1054" s="18"/>
      <c r="K1054" s="76"/>
      <c r="L1054" s="76"/>
    </row>
    <row r="1055" customFormat="false" ht="15" hidden="false" customHeight="true" outlineLevel="0" collapsed="false">
      <c r="A1055" s="47" t="s">
        <v>233</v>
      </c>
      <c r="B1055" s="32" t="n">
        <v>2031</v>
      </c>
      <c r="C1055" s="19" t="s">
        <v>1594</v>
      </c>
      <c r="D1055" s="20" t="n">
        <v>1.14865340625</v>
      </c>
      <c r="E1055" s="21" t="s">
        <v>11</v>
      </c>
      <c r="F1055" s="30" t="s">
        <v>11</v>
      </c>
      <c r="G1055" s="23" t="n">
        <f aca="false">SUM(D1055)*0.4*5</f>
        <v>2.2973068125</v>
      </c>
      <c r="H1055" s="48" t="n">
        <v>0.25</v>
      </c>
      <c r="I1055" s="23" t="n">
        <f aca="false">SUM(G1055*H1055)+G1055</f>
        <v>2.871633515625</v>
      </c>
      <c r="J1055" s="32"/>
      <c r="K1055" s="76"/>
      <c r="L1055" s="76"/>
    </row>
    <row r="1056" customFormat="false" ht="15" hidden="false" customHeight="true" outlineLevel="0" collapsed="false">
      <c r="A1056" s="47" t="s">
        <v>233</v>
      </c>
      <c r="B1056" s="18" t="s">
        <v>1595</v>
      </c>
      <c r="C1056" s="19" t="s">
        <v>1596</v>
      </c>
      <c r="D1056" s="20" t="n">
        <v>1.4175</v>
      </c>
      <c r="E1056" s="21" t="s">
        <v>11</v>
      </c>
      <c r="F1056" s="22" t="s">
        <v>11</v>
      </c>
      <c r="G1056" s="23" t="n">
        <f aca="false">SUM(D1056)*0.4*5</f>
        <v>2.835</v>
      </c>
      <c r="H1056" s="48" t="n">
        <v>0.25</v>
      </c>
      <c r="I1056" s="23" t="n">
        <f aca="false">SUM(G1056*H1056)+G1056</f>
        <v>3.54375</v>
      </c>
      <c r="J1056" s="18"/>
      <c r="K1056" s="76"/>
      <c r="L1056" s="76"/>
    </row>
    <row r="1057" customFormat="false" ht="15" hidden="false" customHeight="true" outlineLevel="0" collapsed="false">
      <c r="A1057" s="47" t="s">
        <v>233</v>
      </c>
      <c r="B1057" s="18" t="s">
        <v>1597</v>
      </c>
      <c r="C1057" s="19" t="s">
        <v>1598</v>
      </c>
      <c r="D1057" s="34" t="n">
        <v>1.59</v>
      </c>
      <c r="E1057" s="21" t="s">
        <v>11</v>
      </c>
      <c r="F1057" s="39" t="s">
        <v>11</v>
      </c>
      <c r="G1057" s="23" t="n">
        <f aca="false">SUM(D1057)*0.4*5</f>
        <v>3.18</v>
      </c>
      <c r="H1057" s="48" t="n">
        <v>0.25</v>
      </c>
      <c r="I1057" s="23" t="n">
        <f aca="false">SUM(G1057*H1057)+G1057</f>
        <v>3.975</v>
      </c>
      <c r="J1057" s="18"/>
      <c r="K1057" s="36"/>
      <c r="L1057" s="36"/>
    </row>
    <row r="1058" s="80" customFormat="true" ht="15" hidden="false" customHeight="true" outlineLevel="0" collapsed="false">
      <c r="A1058" s="47" t="s">
        <v>233</v>
      </c>
      <c r="B1058" s="18" t="s">
        <v>1599</v>
      </c>
      <c r="C1058" s="19" t="s">
        <v>1600</v>
      </c>
      <c r="D1058" s="20" t="n">
        <v>1.93323375</v>
      </c>
      <c r="E1058" s="21" t="s">
        <v>11</v>
      </c>
      <c r="F1058" s="30" t="s">
        <v>11</v>
      </c>
      <c r="G1058" s="23" t="n">
        <f aca="false">SUM(D1058)*0.4*5</f>
        <v>3.8664675</v>
      </c>
      <c r="H1058" s="48" t="n">
        <v>0.25</v>
      </c>
      <c r="I1058" s="23" t="n">
        <f aca="false">SUM(G1058*H1058)+G1058</f>
        <v>4.833084375</v>
      </c>
      <c r="J1058" s="18"/>
      <c r="K1058" s="76"/>
      <c r="L1058" s="76"/>
    </row>
    <row r="1059" s="80" customFormat="true" ht="15" hidden="false" customHeight="true" outlineLevel="0" collapsed="false">
      <c r="A1059" s="47" t="s">
        <v>233</v>
      </c>
      <c r="B1059" s="32" t="n">
        <v>2035</v>
      </c>
      <c r="C1059" s="19" t="s">
        <v>1601</v>
      </c>
      <c r="D1059" s="20" t="n">
        <v>1.42092680625</v>
      </c>
      <c r="E1059" s="21" t="s">
        <v>11</v>
      </c>
      <c r="F1059" s="30" t="s">
        <v>11</v>
      </c>
      <c r="G1059" s="23" t="n">
        <f aca="false">SUM(D1059)*0.4*5</f>
        <v>2.8418536125</v>
      </c>
      <c r="H1059" s="48" t="n">
        <v>0.25</v>
      </c>
      <c r="I1059" s="23" t="n">
        <f aca="false">SUM(G1059*H1059)+G1059</f>
        <v>3.552317015625</v>
      </c>
      <c r="J1059" s="32"/>
      <c r="K1059" s="76"/>
      <c r="L1059" s="76"/>
    </row>
    <row r="1060" s="80" customFormat="true" ht="15" hidden="false" customHeight="true" outlineLevel="0" collapsed="false">
      <c r="A1060" s="47" t="s">
        <v>233</v>
      </c>
      <c r="B1060" s="18" t="s">
        <v>1602</v>
      </c>
      <c r="C1060" s="19" t="s">
        <v>1603</v>
      </c>
      <c r="D1060" s="20" t="n">
        <v>1.7535</v>
      </c>
      <c r="E1060" s="21" t="s">
        <v>11</v>
      </c>
      <c r="F1060" s="22" t="s">
        <v>11</v>
      </c>
      <c r="G1060" s="23" t="n">
        <f aca="false">SUM(D1060)*0.4*5</f>
        <v>3.507</v>
      </c>
      <c r="H1060" s="48" t="n">
        <v>0.25</v>
      </c>
      <c r="I1060" s="23" t="n">
        <f aca="false">SUM(G1060*H1060)+G1060</f>
        <v>4.38375</v>
      </c>
      <c r="J1060" s="18"/>
      <c r="K1060" s="76"/>
      <c r="L1060" s="76"/>
    </row>
    <row r="1061" customFormat="false" ht="15" hidden="false" customHeight="true" outlineLevel="0" collapsed="false">
      <c r="A1061" s="47" t="s">
        <v>233</v>
      </c>
      <c r="B1061" s="18" t="s">
        <v>1604</v>
      </c>
      <c r="C1061" s="19" t="s">
        <v>1605</v>
      </c>
      <c r="D1061" s="20" t="n">
        <v>2.7615</v>
      </c>
      <c r="E1061" s="21" t="s">
        <v>11</v>
      </c>
      <c r="F1061" s="22" t="s">
        <v>11</v>
      </c>
      <c r="G1061" s="23" t="n">
        <f aca="false">SUM(D1061)*0.4*5</f>
        <v>5.523</v>
      </c>
      <c r="H1061" s="48" t="n">
        <v>0.25</v>
      </c>
      <c r="I1061" s="23" t="n">
        <f aca="false">SUM(G1061*H1061)+G1061</f>
        <v>6.90375</v>
      </c>
      <c r="J1061" s="18"/>
      <c r="K1061" s="76"/>
      <c r="L1061" s="76"/>
    </row>
    <row r="1062" s="75" customFormat="true" ht="15" hidden="false" customHeight="true" outlineLevel="0" collapsed="false">
      <c r="A1062" s="47" t="s">
        <v>233</v>
      </c>
      <c r="B1062" s="18" t="s">
        <v>1606</v>
      </c>
      <c r="C1062" s="19" t="s">
        <v>1607</v>
      </c>
      <c r="D1062" s="20" t="n">
        <v>2.7615</v>
      </c>
      <c r="E1062" s="21" t="s">
        <v>11</v>
      </c>
      <c r="F1062" s="22" t="s">
        <v>11</v>
      </c>
      <c r="G1062" s="23" t="n">
        <f aca="false">SUM(D1062)*0.4*5</f>
        <v>5.523</v>
      </c>
      <c r="H1062" s="48" t="n">
        <v>0.25</v>
      </c>
      <c r="I1062" s="23" t="n">
        <f aca="false">SUM(G1062*H1062)+G1062</f>
        <v>6.90375</v>
      </c>
      <c r="J1062" s="18"/>
      <c r="K1062" s="76"/>
      <c r="L1062" s="76"/>
    </row>
    <row r="1063" customFormat="false" ht="15" hidden="false" customHeight="true" outlineLevel="0" collapsed="false">
      <c r="A1063" s="47" t="s">
        <v>233</v>
      </c>
      <c r="B1063" s="18" t="s">
        <v>1608</v>
      </c>
      <c r="C1063" s="19" t="s">
        <v>1609</v>
      </c>
      <c r="D1063" s="20" t="n">
        <v>1.07659125</v>
      </c>
      <c r="E1063" s="21" t="s">
        <v>11</v>
      </c>
      <c r="F1063" s="22" t="s">
        <v>11</v>
      </c>
      <c r="G1063" s="23" t="n">
        <f aca="false">SUM(D1063)*0.4*5</f>
        <v>2.1531825</v>
      </c>
      <c r="H1063" s="48" t="n">
        <v>0.25</v>
      </c>
      <c r="I1063" s="23" t="n">
        <f aca="false">SUM(G1063*H1063)+G1063</f>
        <v>2.691478125</v>
      </c>
      <c r="J1063" s="18"/>
      <c r="K1063" s="76"/>
      <c r="L1063" s="76"/>
    </row>
    <row r="1064" customFormat="false" ht="15" hidden="false" customHeight="true" outlineLevel="0" collapsed="false">
      <c r="A1064" s="47" t="s">
        <v>233</v>
      </c>
      <c r="B1064" s="18" t="s">
        <v>1610</v>
      </c>
      <c r="C1064" s="19" t="s">
        <v>1611</v>
      </c>
      <c r="D1064" s="20" t="n">
        <v>2.41943625</v>
      </c>
      <c r="E1064" s="21" t="s">
        <v>11</v>
      </c>
      <c r="F1064" s="30" t="s">
        <v>11</v>
      </c>
      <c r="G1064" s="23" t="n">
        <f aca="false">SUM(D1064)*0.4*5</f>
        <v>4.8388725</v>
      </c>
      <c r="H1064" s="48" t="n">
        <v>0.25</v>
      </c>
      <c r="I1064" s="23" t="n">
        <f aca="false">SUM(G1064*H1064)+G1064</f>
        <v>6.048590625</v>
      </c>
      <c r="J1064" s="18"/>
      <c r="K1064" s="76"/>
      <c r="L1064" s="76"/>
    </row>
    <row r="1065" customFormat="false" ht="15" hidden="false" customHeight="true" outlineLevel="0" collapsed="false">
      <c r="A1065" s="47" t="s">
        <v>233</v>
      </c>
      <c r="B1065" s="18" t="s">
        <v>1612</v>
      </c>
      <c r="C1065" s="19" t="s">
        <v>1613</v>
      </c>
      <c r="D1065" s="20" t="n">
        <v>1.56279375</v>
      </c>
      <c r="E1065" s="21" t="s">
        <v>11</v>
      </c>
      <c r="F1065" s="30" t="s">
        <v>11</v>
      </c>
      <c r="G1065" s="23" t="n">
        <f aca="false">SUM(D1065)*0.4*5</f>
        <v>3.1255875</v>
      </c>
      <c r="H1065" s="48" t="n">
        <v>0.25</v>
      </c>
      <c r="I1065" s="23" t="n">
        <f aca="false">SUM(G1065*H1065)+G1065</f>
        <v>3.906984375</v>
      </c>
      <c r="J1065" s="18"/>
      <c r="K1065" s="76"/>
      <c r="L1065" s="76"/>
    </row>
    <row r="1066" customFormat="false" ht="15" hidden="false" customHeight="true" outlineLevel="0" collapsed="false">
      <c r="A1066" s="47" t="s">
        <v>233</v>
      </c>
      <c r="B1066" s="18" t="s">
        <v>1614</v>
      </c>
      <c r="C1066" s="19" t="s">
        <v>1615</v>
      </c>
      <c r="D1066" s="20" t="n">
        <v>2.6775</v>
      </c>
      <c r="E1066" s="21" t="s">
        <v>11</v>
      </c>
      <c r="F1066" s="22" t="s">
        <v>11</v>
      </c>
      <c r="G1066" s="23" t="n">
        <f aca="false">SUM(D1066)*0.4*5</f>
        <v>5.355</v>
      </c>
      <c r="H1066" s="48" t="n">
        <v>0.25</v>
      </c>
      <c r="I1066" s="23" t="n">
        <f aca="false">SUM(G1066*H1066)+G1066</f>
        <v>6.69375</v>
      </c>
      <c r="J1066" s="18"/>
      <c r="K1066" s="76"/>
      <c r="L1066" s="76"/>
    </row>
    <row r="1067" s="81" customFormat="true" ht="15" hidden="false" customHeight="true" outlineLevel="0" collapsed="false">
      <c r="A1067" s="47" t="s">
        <v>233</v>
      </c>
      <c r="B1067" s="18" t="s">
        <v>1616</v>
      </c>
      <c r="C1067" s="19" t="s">
        <v>1617</v>
      </c>
      <c r="D1067" s="34" t="n">
        <v>2.5</v>
      </c>
      <c r="E1067" s="21" t="s">
        <v>11</v>
      </c>
      <c r="F1067" s="39" t="s">
        <v>11</v>
      </c>
      <c r="G1067" s="23" t="n">
        <f aca="false">SUM(D1067)*0.4*5</f>
        <v>5</v>
      </c>
      <c r="H1067" s="48" t="n">
        <v>0.25</v>
      </c>
      <c r="I1067" s="23" t="n">
        <f aca="false">SUM(G1067*H1067)+G1067</f>
        <v>6.25</v>
      </c>
      <c r="J1067" s="18"/>
      <c r="K1067" s="36"/>
      <c r="L1067" s="36"/>
    </row>
    <row r="1068" s="81" customFormat="true" ht="15" hidden="false" customHeight="true" outlineLevel="0" collapsed="false">
      <c r="A1068" s="47" t="s">
        <v>233</v>
      </c>
      <c r="B1068" s="18" t="s">
        <v>1618</v>
      </c>
      <c r="C1068" s="19" t="s">
        <v>1619</v>
      </c>
      <c r="D1068" s="34" t="n">
        <v>3.89</v>
      </c>
      <c r="E1068" s="21" t="s">
        <v>11</v>
      </c>
      <c r="F1068" s="39" t="s">
        <v>11</v>
      </c>
      <c r="G1068" s="23" t="n">
        <f aca="false">SUM(D1068)*0.4*5</f>
        <v>7.78</v>
      </c>
      <c r="H1068" s="48" t="n">
        <v>0.25</v>
      </c>
      <c r="I1068" s="23" t="n">
        <f aca="false">SUM(G1068*H1068)+G1068</f>
        <v>9.725</v>
      </c>
      <c r="J1068" s="18"/>
      <c r="K1068" s="36"/>
      <c r="L1068" s="36"/>
    </row>
    <row r="1069" s="81" customFormat="true" ht="15" hidden="false" customHeight="true" outlineLevel="0" collapsed="false">
      <c r="A1069" s="47" t="s">
        <v>233</v>
      </c>
      <c r="B1069" s="18" t="s">
        <v>1620</v>
      </c>
      <c r="C1069" s="19" t="s">
        <v>1621</v>
      </c>
      <c r="D1069" s="20" t="n">
        <v>2.41943625</v>
      </c>
      <c r="E1069" s="21" t="s">
        <v>11</v>
      </c>
      <c r="F1069" s="22" t="s">
        <v>11</v>
      </c>
      <c r="G1069" s="23" t="n">
        <f aca="false">SUM(D1069)*0.4*5</f>
        <v>4.8388725</v>
      </c>
      <c r="H1069" s="48" t="n">
        <v>0.25</v>
      </c>
      <c r="I1069" s="23" t="n">
        <f aca="false">SUM(G1069*H1069)+G1069</f>
        <v>6.048590625</v>
      </c>
      <c r="J1069" s="18"/>
      <c r="K1069" s="76"/>
      <c r="L1069" s="76"/>
    </row>
    <row r="1070" s="81" customFormat="true" ht="15" hidden="false" customHeight="true" outlineLevel="0" collapsed="false">
      <c r="A1070" s="47" t="s">
        <v>233</v>
      </c>
      <c r="B1070" s="32" t="n">
        <v>2120</v>
      </c>
      <c r="C1070" s="19" t="s">
        <v>1622</v>
      </c>
      <c r="D1070" s="20" t="n">
        <v>1.9569650625</v>
      </c>
      <c r="E1070" s="21" t="s">
        <v>11</v>
      </c>
      <c r="F1070" s="30" t="s">
        <v>11</v>
      </c>
      <c r="G1070" s="23" t="n">
        <f aca="false">SUM(D1070)*0.4*5</f>
        <v>3.913930125</v>
      </c>
      <c r="H1070" s="48" t="n">
        <v>0.25</v>
      </c>
      <c r="I1070" s="23" t="n">
        <f aca="false">SUM(G1070*H1070)+G1070</f>
        <v>4.89241265625</v>
      </c>
      <c r="J1070" s="32"/>
      <c r="K1070" s="76"/>
      <c r="L1070" s="76"/>
    </row>
    <row r="1071" s="81" customFormat="true" ht="15" hidden="false" customHeight="true" outlineLevel="0" collapsed="false">
      <c r="A1071" s="47" t="s">
        <v>233</v>
      </c>
      <c r="B1071" s="18" t="s">
        <v>1623</v>
      </c>
      <c r="C1071" s="19" t="s">
        <v>1624</v>
      </c>
      <c r="D1071" s="20" t="n">
        <v>2.41943625</v>
      </c>
      <c r="E1071" s="21" t="s">
        <v>11</v>
      </c>
      <c r="F1071" s="30" t="s">
        <v>11</v>
      </c>
      <c r="G1071" s="23" t="n">
        <f aca="false">SUM(D1071)*0.4*5</f>
        <v>4.8388725</v>
      </c>
      <c r="H1071" s="48" t="n">
        <v>0.25</v>
      </c>
      <c r="I1071" s="23" t="n">
        <f aca="false">SUM(G1071*H1071)+G1071</f>
        <v>6.048590625</v>
      </c>
      <c r="J1071" s="18"/>
      <c r="K1071" s="76"/>
      <c r="L1071" s="76"/>
    </row>
    <row r="1072" s="81" customFormat="true" ht="15" hidden="false" customHeight="true" outlineLevel="0" collapsed="false">
      <c r="A1072" s="47" t="s">
        <v>233</v>
      </c>
      <c r="B1072" s="18" t="s">
        <v>1625</v>
      </c>
      <c r="C1072" s="19" t="s">
        <v>1626</v>
      </c>
      <c r="D1072" s="20" t="n">
        <v>2.04899625</v>
      </c>
      <c r="E1072" s="21" t="s">
        <v>11</v>
      </c>
      <c r="F1072" s="30" t="s">
        <v>11</v>
      </c>
      <c r="G1072" s="23" t="n">
        <f aca="false">SUM(D1072)*0.4*5</f>
        <v>4.0979925</v>
      </c>
      <c r="H1072" s="48" t="n">
        <v>0.25</v>
      </c>
      <c r="I1072" s="23" t="n">
        <f aca="false">SUM(G1072*H1072)+G1072</f>
        <v>5.122490625</v>
      </c>
      <c r="J1072" s="18"/>
      <c r="K1072" s="76"/>
      <c r="L1072" s="76"/>
    </row>
    <row r="1073" s="81" customFormat="true" ht="15" hidden="false" customHeight="true" outlineLevel="0" collapsed="false">
      <c r="A1073" s="47" t="s">
        <v>233</v>
      </c>
      <c r="B1073" s="18" t="s">
        <v>1627</v>
      </c>
      <c r="C1073" s="19" t="s">
        <v>1628</v>
      </c>
      <c r="D1073" s="20" t="n">
        <v>2.41943625</v>
      </c>
      <c r="E1073" s="21" t="s">
        <v>11</v>
      </c>
      <c r="F1073" s="30" t="s">
        <v>11</v>
      </c>
      <c r="G1073" s="23" t="n">
        <f aca="false">SUM(D1073)*0.4*5</f>
        <v>4.8388725</v>
      </c>
      <c r="H1073" s="48" t="n">
        <v>0.25</v>
      </c>
      <c r="I1073" s="23" t="n">
        <f aca="false">SUM(G1073*H1073)+G1073</f>
        <v>6.048590625</v>
      </c>
      <c r="J1073" s="18"/>
      <c r="K1073" s="76"/>
      <c r="L1073" s="76"/>
    </row>
    <row r="1074" s="81" customFormat="true" ht="15" hidden="false" customHeight="true" outlineLevel="0" collapsed="false">
      <c r="A1074" s="47" t="s">
        <v>233</v>
      </c>
      <c r="B1074" s="18" t="s">
        <v>1629</v>
      </c>
      <c r="C1074" s="19" t="s">
        <v>1630</v>
      </c>
      <c r="D1074" s="20" t="n">
        <v>2.41943625</v>
      </c>
      <c r="E1074" s="21" t="s">
        <v>11</v>
      </c>
      <c r="F1074" s="30" t="s">
        <v>11</v>
      </c>
      <c r="G1074" s="23" t="n">
        <f aca="false">SUM(D1074)*0.4*5</f>
        <v>4.8388725</v>
      </c>
      <c r="H1074" s="48" t="n">
        <v>0.25</v>
      </c>
      <c r="I1074" s="23" t="n">
        <f aca="false">SUM(G1074*H1074)+G1074</f>
        <v>6.048590625</v>
      </c>
      <c r="J1074" s="18"/>
      <c r="K1074" s="76"/>
      <c r="L1074" s="76"/>
    </row>
    <row r="1075" s="81" customFormat="true" ht="15" hidden="false" customHeight="true" outlineLevel="0" collapsed="false">
      <c r="A1075" s="47" t="s">
        <v>233</v>
      </c>
      <c r="B1075" s="18" t="s">
        <v>1631</v>
      </c>
      <c r="C1075" s="19" t="s">
        <v>1632</v>
      </c>
      <c r="D1075" s="20" t="n">
        <v>2.13003</v>
      </c>
      <c r="E1075" s="21" t="s">
        <v>11</v>
      </c>
      <c r="F1075" s="22" t="s">
        <v>11</v>
      </c>
      <c r="G1075" s="23" t="n">
        <f aca="false">SUM(D1075)*0.4*5</f>
        <v>4.26006</v>
      </c>
      <c r="H1075" s="48" t="n">
        <v>0.25</v>
      </c>
      <c r="I1075" s="23" t="n">
        <f aca="false">SUM(G1075*H1075)+G1075</f>
        <v>5.325075</v>
      </c>
      <c r="J1075" s="18"/>
      <c r="K1075" s="76"/>
      <c r="L1075" s="76"/>
    </row>
    <row r="1076" s="81" customFormat="true" ht="15" hidden="false" customHeight="true" outlineLevel="0" collapsed="false">
      <c r="A1076" s="47" t="s">
        <v>233</v>
      </c>
      <c r="B1076" s="32" t="n">
        <v>2135</v>
      </c>
      <c r="C1076" s="19" t="s">
        <v>1633</v>
      </c>
      <c r="D1076" s="20" t="n">
        <v>1.56557205</v>
      </c>
      <c r="E1076" s="21" t="s">
        <v>11</v>
      </c>
      <c r="F1076" s="30" t="s">
        <v>11</v>
      </c>
      <c r="G1076" s="23" t="n">
        <f aca="false">SUM(D1076)*0.4*5</f>
        <v>3.1311441</v>
      </c>
      <c r="H1076" s="48" t="n">
        <v>0.25</v>
      </c>
      <c r="I1076" s="23" t="n">
        <f aca="false">SUM(G1076*H1076)+G1076</f>
        <v>3.913930125</v>
      </c>
      <c r="J1076" s="32"/>
      <c r="K1076" s="76"/>
      <c r="L1076" s="76"/>
    </row>
    <row r="1077" s="81" customFormat="true" ht="15" hidden="false" customHeight="true" outlineLevel="0" collapsed="false">
      <c r="A1077" s="47" t="s">
        <v>233</v>
      </c>
      <c r="B1077" s="18" t="s">
        <v>1634</v>
      </c>
      <c r="C1077" s="19" t="s">
        <v>1635</v>
      </c>
      <c r="D1077" s="20" t="n">
        <v>2.41943625</v>
      </c>
      <c r="E1077" s="21" t="s">
        <v>11</v>
      </c>
      <c r="F1077" s="30" t="s">
        <v>11</v>
      </c>
      <c r="G1077" s="23" t="n">
        <f aca="false">SUM(D1077)*0.4*5</f>
        <v>4.8388725</v>
      </c>
      <c r="H1077" s="48" t="n">
        <v>0.25</v>
      </c>
      <c r="I1077" s="23" t="n">
        <f aca="false">SUM(G1077*H1077)+G1077</f>
        <v>6.048590625</v>
      </c>
      <c r="J1077" s="18"/>
      <c r="K1077" s="76"/>
      <c r="L1077" s="76"/>
    </row>
    <row r="1078" s="81" customFormat="true" ht="15" hidden="false" customHeight="true" outlineLevel="0" collapsed="false">
      <c r="A1078" s="47" t="s">
        <v>233</v>
      </c>
      <c r="B1078" s="18" t="s">
        <v>1636</v>
      </c>
      <c r="C1078" s="19" t="s">
        <v>1637</v>
      </c>
      <c r="D1078" s="20" t="n">
        <v>2.41943625</v>
      </c>
      <c r="E1078" s="21" t="s">
        <v>11</v>
      </c>
      <c r="F1078" s="30" t="s">
        <v>11</v>
      </c>
      <c r="G1078" s="23" t="n">
        <f aca="false">SUM(D1078)*0.4*5</f>
        <v>4.8388725</v>
      </c>
      <c r="H1078" s="48" t="n">
        <v>0.25</v>
      </c>
      <c r="I1078" s="23" t="n">
        <f aca="false">SUM(G1078*H1078)+G1078</f>
        <v>6.048590625</v>
      </c>
      <c r="J1078" s="18"/>
      <c r="K1078" s="76"/>
      <c r="L1078" s="76"/>
    </row>
    <row r="1079" s="81" customFormat="true" ht="15" hidden="false" customHeight="true" outlineLevel="0" collapsed="false">
      <c r="A1079" s="47" t="s">
        <v>233</v>
      </c>
      <c r="B1079" s="18" t="s">
        <v>1638</v>
      </c>
      <c r="C1079" s="19" t="s">
        <v>1639</v>
      </c>
      <c r="D1079" s="20" t="n">
        <v>2.41943625</v>
      </c>
      <c r="E1079" s="21" t="s">
        <v>11</v>
      </c>
      <c r="F1079" s="30" t="s">
        <v>11</v>
      </c>
      <c r="G1079" s="23" t="n">
        <f aca="false">SUM(D1079)*0.4*5</f>
        <v>4.8388725</v>
      </c>
      <c r="H1079" s="48" t="n">
        <v>0.25</v>
      </c>
      <c r="I1079" s="23" t="n">
        <f aca="false">SUM(G1079*H1079)+G1079</f>
        <v>6.048590625</v>
      </c>
      <c r="J1079" s="18"/>
      <c r="K1079" s="76"/>
      <c r="L1079" s="76"/>
    </row>
    <row r="1080" s="81" customFormat="true" ht="15" hidden="false" customHeight="true" outlineLevel="0" collapsed="false">
      <c r="A1080" s="47" t="s">
        <v>233</v>
      </c>
      <c r="B1080" s="32" t="n">
        <v>2144</v>
      </c>
      <c r="C1080" s="70" t="s">
        <v>1640</v>
      </c>
      <c r="D1080" s="20" t="n">
        <v>1.99950778125</v>
      </c>
      <c r="E1080" s="21" t="s">
        <v>11</v>
      </c>
      <c r="F1080" s="30" t="s">
        <v>11</v>
      </c>
      <c r="G1080" s="23" t="n">
        <f aca="false">SUM(D1080)*0.4*5</f>
        <v>3.9990155625</v>
      </c>
      <c r="H1080" s="48" t="n">
        <v>0.25</v>
      </c>
      <c r="I1080" s="23" t="n">
        <f aca="false">SUM(G1080*H1080)+G1080</f>
        <v>4.998769453125</v>
      </c>
      <c r="J1080" s="32"/>
      <c r="K1080" s="76"/>
      <c r="L1080" s="76"/>
    </row>
    <row r="1081" s="81" customFormat="true" ht="15" hidden="false" customHeight="true" outlineLevel="0" collapsed="false">
      <c r="A1081" s="47" t="s">
        <v>233</v>
      </c>
      <c r="B1081" s="18" t="s">
        <v>1641</v>
      </c>
      <c r="C1081" s="19" t="s">
        <v>1642</v>
      </c>
      <c r="D1081" s="20" t="n">
        <v>2.72041875</v>
      </c>
      <c r="E1081" s="21" t="s">
        <v>11</v>
      </c>
      <c r="F1081" s="30" t="s">
        <v>11</v>
      </c>
      <c r="G1081" s="23" t="n">
        <f aca="false">SUM(D1081)*0.4*5</f>
        <v>5.4408375</v>
      </c>
      <c r="H1081" s="48" t="n">
        <v>0.25</v>
      </c>
      <c r="I1081" s="23" t="n">
        <f aca="false">SUM(G1081*H1081)+G1081</f>
        <v>6.801046875</v>
      </c>
      <c r="J1081" s="18"/>
      <c r="K1081" s="76"/>
      <c r="L1081" s="76"/>
    </row>
    <row r="1082" s="76" customFormat="true" ht="15" hidden="false" customHeight="true" outlineLevel="0" collapsed="false">
      <c r="A1082" s="47" t="s">
        <v>233</v>
      </c>
      <c r="B1082" s="18" t="s">
        <v>1643</v>
      </c>
      <c r="C1082" s="19" t="s">
        <v>1644</v>
      </c>
      <c r="D1082" s="20" t="n">
        <v>3.04455375</v>
      </c>
      <c r="E1082" s="21" t="s">
        <v>11</v>
      </c>
      <c r="F1082" s="30" t="s">
        <v>11</v>
      </c>
      <c r="G1082" s="23" t="n">
        <f aca="false">SUM(D1082)*0.4*5</f>
        <v>6.0891075</v>
      </c>
      <c r="H1082" s="48" t="n">
        <v>0.25</v>
      </c>
      <c r="I1082" s="23" t="n">
        <f aca="false">SUM(G1082*H1082)+G1082</f>
        <v>7.611384375</v>
      </c>
      <c r="J1082" s="18"/>
    </row>
    <row r="1083" s="76" customFormat="true" ht="15" hidden="false" customHeight="true" outlineLevel="0" collapsed="false">
      <c r="A1083" s="47" t="s">
        <v>233</v>
      </c>
      <c r="B1083" s="18" t="s">
        <v>1645</v>
      </c>
      <c r="C1083" s="19" t="s">
        <v>1646</v>
      </c>
      <c r="D1083" s="20" t="n">
        <v>3.04455375</v>
      </c>
      <c r="E1083" s="21" t="s">
        <v>11</v>
      </c>
      <c r="F1083" s="30" t="s">
        <v>11</v>
      </c>
      <c r="G1083" s="23" t="n">
        <f aca="false">SUM(D1083)*0.4*5</f>
        <v>6.0891075</v>
      </c>
      <c r="H1083" s="48" t="n">
        <v>0.25</v>
      </c>
      <c r="I1083" s="23" t="n">
        <f aca="false">SUM(G1083*H1083)+G1083</f>
        <v>7.611384375</v>
      </c>
      <c r="J1083" s="18"/>
    </row>
    <row r="1084" s="76" customFormat="true" ht="15" hidden="false" customHeight="true" outlineLevel="0" collapsed="false">
      <c r="A1084" s="47" t="s">
        <v>233</v>
      </c>
      <c r="B1084" s="32" t="n">
        <v>2150</v>
      </c>
      <c r="C1084" s="19" t="s">
        <v>1647</v>
      </c>
      <c r="D1084" s="20" t="n">
        <v>2.23774700625</v>
      </c>
      <c r="E1084" s="21" t="s">
        <v>11</v>
      </c>
      <c r="F1084" s="30" t="s">
        <v>11</v>
      </c>
      <c r="G1084" s="23" t="n">
        <f aca="false">SUM(D1084)*0.4*5</f>
        <v>4.4754940125</v>
      </c>
      <c r="H1084" s="48" t="n">
        <v>0.25</v>
      </c>
      <c r="I1084" s="23" t="n">
        <f aca="false">SUM(G1084*H1084)+G1084</f>
        <v>5.594367515625</v>
      </c>
      <c r="J1084" s="32"/>
    </row>
    <row r="1085" s="76" customFormat="true" ht="15" hidden="false" customHeight="true" outlineLevel="0" collapsed="false">
      <c r="A1085" s="47" t="s">
        <v>233</v>
      </c>
      <c r="B1085" s="18" t="s">
        <v>1648</v>
      </c>
      <c r="C1085" s="19" t="s">
        <v>1649</v>
      </c>
      <c r="D1085" s="34" t="n">
        <v>2.5</v>
      </c>
      <c r="E1085" s="21" t="s">
        <v>11</v>
      </c>
      <c r="F1085" s="39" t="s">
        <v>11</v>
      </c>
      <c r="G1085" s="23" t="n">
        <f aca="false">SUM(D1085)*0.4*5</f>
        <v>5</v>
      </c>
      <c r="H1085" s="48" t="n">
        <v>0.25</v>
      </c>
      <c r="I1085" s="23" t="n">
        <f aca="false">SUM(G1085*H1085)+G1085</f>
        <v>6.25</v>
      </c>
      <c r="J1085" s="18"/>
      <c r="K1085" s="36"/>
      <c r="L1085" s="36"/>
    </row>
    <row r="1086" s="76" customFormat="true" ht="15" hidden="false" customHeight="true" outlineLevel="0" collapsed="false">
      <c r="A1086" s="47" t="s">
        <v>233</v>
      </c>
      <c r="B1086" s="18" t="s">
        <v>1650</v>
      </c>
      <c r="C1086" s="19" t="s">
        <v>1651</v>
      </c>
      <c r="D1086" s="34" t="n">
        <v>1.99</v>
      </c>
      <c r="E1086" s="21" t="s">
        <v>11</v>
      </c>
      <c r="F1086" s="39" t="s">
        <v>11</v>
      </c>
      <c r="G1086" s="23" t="n">
        <f aca="false">SUM(D1086)*0.4*5</f>
        <v>3.98</v>
      </c>
      <c r="H1086" s="48" t="n">
        <v>0.25</v>
      </c>
      <c r="I1086" s="23" t="n">
        <f aca="false">SUM(G1086*H1086)+G1086</f>
        <v>4.975</v>
      </c>
      <c r="J1086" s="18"/>
      <c r="K1086" s="36"/>
      <c r="L1086" s="36"/>
    </row>
    <row r="1087" s="76" customFormat="true" ht="15" hidden="false" customHeight="true" outlineLevel="0" collapsed="false">
      <c r="A1087" s="47" t="s">
        <v>233</v>
      </c>
      <c r="B1087" s="18" t="s">
        <v>1652</v>
      </c>
      <c r="C1087" s="19" t="s">
        <v>1653</v>
      </c>
      <c r="D1087" s="20" t="n">
        <v>3.2645025</v>
      </c>
      <c r="E1087" s="21" t="s">
        <v>11</v>
      </c>
      <c r="F1087" s="22" t="s">
        <v>11</v>
      </c>
      <c r="G1087" s="23" t="n">
        <f aca="false">SUM(D1087)*0.4*5</f>
        <v>6.529005</v>
      </c>
      <c r="H1087" s="48" t="n">
        <v>0.25</v>
      </c>
      <c r="I1087" s="23" t="n">
        <f aca="false">SUM(G1087*H1087)+G1087</f>
        <v>8.16125625</v>
      </c>
      <c r="J1087" s="18"/>
    </row>
    <row r="1088" s="76" customFormat="true" ht="15" hidden="false" customHeight="true" outlineLevel="0" collapsed="false">
      <c r="A1088" s="47" t="s">
        <v>233</v>
      </c>
      <c r="B1088" s="18" t="s">
        <v>1654</v>
      </c>
      <c r="C1088" s="19" t="s">
        <v>1655</v>
      </c>
      <c r="D1088" s="20" t="n">
        <v>2.1945</v>
      </c>
      <c r="E1088" s="21" t="s">
        <v>11</v>
      </c>
      <c r="F1088" s="22" t="s">
        <v>11</v>
      </c>
      <c r="G1088" s="23" t="n">
        <f aca="false">SUM(D1088)*0.4*5</f>
        <v>4.389</v>
      </c>
      <c r="H1088" s="48" t="n">
        <v>0.25</v>
      </c>
      <c r="I1088" s="23" t="n">
        <f aca="false">SUM(G1088*H1088)+G1088</f>
        <v>5.48625</v>
      </c>
      <c r="J1088" s="18"/>
    </row>
    <row r="1089" s="76" customFormat="true" ht="15" hidden="false" customHeight="true" outlineLevel="0" collapsed="false">
      <c r="A1089" s="47" t="s">
        <v>233</v>
      </c>
      <c r="B1089" s="18" t="s">
        <v>1656</v>
      </c>
      <c r="C1089" s="19" t="s">
        <v>1657</v>
      </c>
      <c r="D1089" s="20" t="n">
        <v>3.969</v>
      </c>
      <c r="E1089" s="21" t="s">
        <v>11</v>
      </c>
      <c r="F1089" s="22" t="s">
        <v>11</v>
      </c>
      <c r="G1089" s="23" t="n">
        <f aca="false">SUM(D1089)*0.4*5</f>
        <v>7.938</v>
      </c>
      <c r="H1089" s="48" t="n">
        <v>0.25</v>
      </c>
      <c r="I1089" s="23" t="n">
        <f aca="false">SUM(G1089*H1089)+G1089</f>
        <v>9.9225</v>
      </c>
      <c r="J1089" s="18"/>
    </row>
    <row r="1090" s="76" customFormat="true" ht="15" hidden="false" customHeight="true" outlineLevel="0" collapsed="false">
      <c r="A1090" s="47" t="s">
        <v>233</v>
      </c>
      <c r="B1090" s="18" t="s">
        <v>1658</v>
      </c>
      <c r="C1090" s="19" t="s">
        <v>1659</v>
      </c>
      <c r="D1090" s="20" t="n">
        <v>11.30999625</v>
      </c>
      <c r="E1090" s="21" t="s">
        <v>11</v>
      </c>
      <c r="F1090" s="30" t="s">
        <v>11</v>
      </c>
      <c r="G1090" s="23" t="n">
        <f aca="false">SUM(D1090)*0.4*5</f>
        <v>22.6199925</v>
      </c>
      <c r="H1090" s="48" t="n">
        <v>0.25</v>
      </c>
      <c r="I1090" s="23" t="n">
        <f aca="false">SUM(G1090*H1090)+G1090</f>
        <v>28.274990625</v>
      </c>
      <c r="J1090" s="18"/>
    </row>
    <row r="1091" s="76" customFormat="true" ht="15" hidden="false" customHeight="true" outlineLevel="0" collapsed="false">
      <c r="A1091" s="47" t="s">
        <v>233</v>
      </c>
      <c r="B1091" s="32" t="n">
        <v>2162</v>
      </c>
      <c r="C1091" s="19" t="s">
        <v>1660</v>
      </c>
      <c r="D1091" s="20" t="n">
        <v>8.31284724375</v>
      </c>
      <c r="E1091" s="21" t="s">
        <v>11</v>
      </c>
      <c r="F1091" s="30" t="s">
        <v>11</v>
      </c>
      <c r="G1091" s="23" t="n">
        <f aca="false">SUM(D1091)*0.4*5</f>
        <v>16.6256944875</v>
      </c>
      <c r="H1091" s="48" t="n">
        <v>0.25</v>
      </c>
      <c r="I1091" s="23" t="n">
        <f aca="false">SUM(G1091*H1091)+G1091</f>
        <v>20.782118109375</v>
      </c>
      <c r="J1091" s="32"/>
    </row>
    <row r="1092" s="76" customFormat="true" ht="15" hidden="false" customHeight="true" outlineLevel="0" collapsed="false">
      <c r="A1092" s="47" t="s">
        <v>233</v>
      </c>
      <c r="B1092" s="18" t="s">
        <v>1661</v>
      </c>
      <c r="C1092" s="19" t="s">
        <v>1662</v>
      </c>
      <c r="D1092" s="20" t="n">
        <v>11.30999625</v>
      </c>
      <c r="E1092" s="21" t="s">
        <v>11</v>
      </c>
      <c r="F1092" s="30" t="s">
        <v>11</v>
      </c>
      <c r="G1092" s="23" t="n">
        <f aca="false">SUM(D1092)*0.4*5</f>
        <v>22.6199925</v>
      </c>
      <c r="H1092" s="48" t="n">
        <v>0.25</v>
      </c>
      <c r="I1092" s="23" t="n">
        <f aca="false">SUM(G1092*H1092)+G1092</f>
        <v>28.274990625</v>
      </c>
      <c r="J1092" s="18"/>
    </row>
    <row r="1093" s="76" customFormat="true" ht="15" hidden="false" customHeight="true" outlineLevel="0" collapsed="false">
      <c r="A1093" s="47" t="s">
        <v>233</v>
      </c>
      <c r="B1093" s="18" t="s">
        <v>1663</v>
      </c>
      <c r="C1093" s="19" t="s">
        <v>1664</v>
      </c>
      <c r="D1093" s="20" t="n">
        <v>8.14968</v>
      </c>
      <c r="E1093" s="21" t="s">
        <v>11</v>
      </c>
      <c r="F1093" s="22" t="s">
        <v>11</v>
      </c>
      <c r="G1093" s="23" t="n">
        <f aca="false">SUM(D1093)*0.4*5</f>
        <v>16.29936</v>
      </c>
      <c r="H1093" s="48" t="n">
        <v>0.25</v>
      </c>
      <c r="I1093" s="23" t="n">
        <f aca="false">SUM(G1093*H1093)+G1093</f>
        <v>20.3742</v>
      </c>
      <c r="J1093" s="18"/>
    </row>
    <row r="1094" s="76" customFormat="true" ht="15" hidden="false" customHeight="true" outlineLevel="0" collapsed="false">
      <c r="A1094" s="47" t="s">
        <v>233</v>
      </c>
      <c r="B1094" s="18" t="s">
        <v>1665</v>
      </c>
      <c r="C1094" s="19" t="s">
        <v>1666</v>
      </c>
      <c r="D1094" s="20" t="n">
        <v>8.14968</v>
      </c>
      <c r="E1094" s="21" t="s">
        <v>11</v>
      </c>
      <c r="F1094" s="30" t="s">
        <v>11</v>
      </c>
      <c r="G1094" s="23" t="n">
        <f aca="false">SUM(D1094)*0.4*5</f>
        <v>16.29936</v>
      </c>
      <c r="H1094" s="48" t="n">
        <v>0.25</v>
      </c>
      <c r="I1094" s="23" t="n">
        <f aca="false">SUM(G1094*H1094)+G1094</f>
        <v>20.3742</v>
      </c>
      <c r="J1094" s="18"/>
    </row>
    <row r="1095" s="76" customFormat="true" ht="15" hidden="false" customHeight="true" outlineLevel="0" collapsed="false">
      <c r="A1095" s="47" t="s">
        <v>233</v>
      </c>
      <c r="B1095" s="18" t="s">
        <v>1667</v>
      </c>
      <c r="C1095" s="19" t="s">
        <v>1668</v>
      </c>
      <c r="D1095" s="20" t="n">
        <v>8.14968</v>
      </c>
      <c r="E1095" s="21" t="s">
        <v>11</v>
      </c>
      <c r="F1095" s="30" t="s">
        <v>11</v>
      </c>
      <c r="G1095" s="23" t="n">
        <f aca="false">SUM(D1095)*0.4*5</f>
        <v>16.29936</v>
      </c>
      <c r="H1095" s="48" t="n">
        <v>0.25</v>
      </c>
      <c r="I1095" s="23" t="n">
        <f aca="false">SUM(G1095*H1095)+G1095</f>
        <v>20.3742</v>
      </c>
      <c r="J1095" s="18"/>
    </row>
    <row r="1096" s="76" customFormat="true" ht="15" hidden="false" customHeight="true" outlineLevel="0" collapsed="false">
      <c r="A1096" s="39"/>
      <c r="B1096" s="53" t="s">
        <v>1669</v>
      </c>
      <c r="C1096" s="54" t="s">
        <v>1670</v>
      </c>
      <c r="D1096" s="62" t="n">
        <v>2.8</v>
      </c>
      <c r="E1096" s="63"/>
      <c r="F1096" s="39"/>
      <c r="G1096" s="23" t="n">
        <f aca="false">SUM(D1096)</f>
        <v>2.8</v>
      </c>
      <c r="H1096" s="24"/>
      <c r="I1096" s="23" t="n">
        <f aca="false">SUM(G1096*H1096)+G1096</f>
        <v>2.8</v>
      </c>
      <c r="J1096" s="53"/>
      <c r="K1096" s="10"/>
      <c r="L1096" s="10"/>
    </row>
    <row r="1097" s="76" customFormat="true" ht="15" hidden="false" customHeight="true" outlineLevel="0" collapsed="false">
      <c r="A1097" s="39"/>
      <c r="B1097" s="53" t="s">
        <v>1671</v>
      </c>
      <c r="C1097" s="54" t="s">
        <v>1672</v>
      </c>
      <c r="D1097" s="62" t="n">
        <v>2.8</v>
      </c>
      <c r="E1097" s="63"/>
      <c r="F1097" s="39"/>
      <c r="G1097" s="23" t="n">
        <f aca="false">SUM(D1097)</f>
        <v>2.8</v>
      </c>
      <c r="H1097" s="24"/>
      <c r="I1097" s="23" t="n">
        <f aca="false">SUM(G1097*H1097)+G1097</f>
        <v>2.8</v>
      </c>
      <c r="J1097" s="53"/>
      <c r="K1097" s="10"/>
      <c r="L1097" s="10"/>
    </row>
    <row r="1098" s="76" customFormat="true" ht="15" hidden="false" customHeight="true" outlineLevel="0" collapsed="false">
      <c r="A1098" s="39"/>
      <c r="B1098" s="53" t="s">
        <v>1673</v>
      </c>
      <c r="C1098" s="54" t="s">
        <v>1674</v>
      </c>
      <c r="D1098" s="62" t="n">
        <v>3.185</v>
      </c>
      <c r="E1098" s="63"/>
      <c r="F1098" s="39"/>
      <c r="G1098" s="23" t="n">
        <f aca="false">SUM(D1098)</f>
        <v>3.185</v>
      </c>
      <c r="H1098" s="24"/>
      <c r="I1098" s="23" t="n">
        <f aca="false">SUM(G1098*H1098)+G1098</f>
        <v>3.185</v>
      </c>
      <c r="J1098" s="53"/>
      <c r="K1098" s="10"/>
      <c r="L1098" s="10"/>
    </row>
    <row r="1099" s="76" customFormat="true" ht="15" hidden="false" customHeight="true" outlineLevel="0" collapsed="false">
      <c r="A1099" s="39"/>
      <c r="B1099" s="53" t="s">
        <v>1675</v>
      </c>
      <c r="C1099" s="54" t="s">
        <v>1676</v>
      </c>
      <c r="D1099" s="62" t="n">
        <v>3.185</v>
      </c>
      <c r="E1099" s="63"/>
      <c r="F1099" s="39"/>
      <c r="G1099" s="23" t="n">
        <f aca="false">SUM(D1099)</f>
        <v>3.185</v>
      </c>
      <c r="H1099" s="24"/>
      <c r="I1099" s="23" t="n">
        <f aca="false">SUM(G1099*H1099)+G1099</f>
        <v>3.185</v>
      </c>
      <c r="J1099" s="53"/>
      <c r="K1099" s="10"/>
      <c r="L1099" s="10"/>
    </row>
    <row r="1100" s="76" customFormat="true" ht="15" hidden="false" customHeight="true" outlineLevel="0" collapsed="false">
      <c r="A1100" s="39"/>
      <c r="B1100" s="53" t="s">
        <v>1677</v>
      </c>
      <c r="C1100" s="54" t="s">
        <v>1678</v>
      </c>
      <c r="D1100" s="62" t="n">
        <v>1.755</v>
      </c>
      <c r="E1100" s="63"/>
      <c r="F1100" s="39"/>
      <c r="G1100" s="23" t="n">
        <f aca="false">SUM(D1100)</f>
        <v>1.755</v>
      </c>
      <c r="H1100" s="24"/>
      <c r="I1100" s="23" t="n">
        <f aca="false">SUM(G1100*H1100)+G1100</f>
        <v>1.755</v>
      </c>
      <c r="J1100" s="53"/>
      <c r="K1100" s="10"/>
      <c r="L1100" s="10"/>
    </row>
    <row r="1101" s="76" customFormat="true" ht="15" hidden="false" customHeight="true" outlineLevel="0" collapsed="false">
      <c r="A1101" s="39"/>
      <c r="B1101" s="53" t="s">
        <v>1679</v>
      </c>
      <c r="C1101" s="54" t="s">
        <v>1680</v>
      </c>
      <c r="D1101" s="62" t="n">
        <v>1.755</v>
      </c>
      <c r="E1101" s="63"/>
      <c r="F1101" s="39"/>
      <c r="G1101" s="23" t="n">
        <f aca="false">SUM(D1101)</f>
        <v>1.755</v>
      </c>
      <c r="H1101" s="24"/>
      <c r="I1101" s="23" t="n">
        <f aca="false">SUM(G1101*H1101)+G1101</f>
        <v>1.755</v>
      </c>
      <c r="J1101" s="53"/>
      <c r="K1101" s="10"/>
      <c r="L1101" s="10"/>
    </row>
    <row r="1102" s="76" customFormat="true" ht="15" hidden="false" customHeight="true" outlineLevel="0" collapsed="false">
      <c r="A1102" s="39"/>
      <c r="B1102" s="53" t="s">
        <v>1681</v>
      </c>
      <c r="C1102" s="54" t="s">
        <v>1682</v>
      </c>
      <c r="D1102" s="62" t="n">
        <v>2.8</v>
      </c>
      <c r="E1102" s="63"/>
      <c r="F1102" s="39"/>
      <c r="G1102" s="23" t="n">
        <f aca="false">SUM(D1102)</f>
        <v>2.8</v>
      </c>
      <c r="H1102" s="24"/>
      <c r="I1102" s="23" t="n">
        <f aca="false">SUM(G1102*H1102)+G1102</f>
        <v>2.8</v>
      </c>
      <c r="J1102" s="53"/>
      <c r="K1102" s="10"/>
      <c r="L1102" s="10"/>
    </row>
    <row r="1103" s="76" customFormat="true" ht="15" hidden="false" customHeight="true" outlineLevel="0" collapsed="false">
      <c r="A1103" s="39"/>
      <c r="B1103" s="53" t="s">
        <v>1683</v>
      </c>
      <c r="C1103" s="54" t="s">
        <v>1684</v>
      </c>
      <c r="D1103" s="62" t="n">
        <v>2.094</v>
      </c>
      <c r="E1103" s="63"/>
      <c r="F1103" s="39"/>
      <c r="G1103" s="23" t="n">
        <f aca="false">SUM(D1103)</f>
        <v>2.094</v>
      </c>
      <c r="H1103" s="24"/>
      <c r="I1103" s="23" t="n">
        <f aca="false">SUM(G1103*H1103)+G1103</f>
        <v>2.094</v>
      </c>
      <c r="J1103" s="53"/>
      <c r="K1103" s="10"/>
      <c r="L1103" s="10"/>
    </row>
    <row r="1104" s="76" customFormat="true" ht="15" hidden="false" customHeight="true" outlineLevel="0" collapsed="false">
      <c r="A1104" s="39"/>
      <c r="B1104" s="53" t="s">
        <v>1685</v>
      </c>
      <c r="C1104" s="54" t="s">
        <v>1686</v>
      </c>
      <c r="D1104" s="62" t="n">
        <v>2.094</v>
      </c>
      <c r="E1104" s="63"/>
      <c r="F1104" s="39"/>
      <c r="G1104" s="23" t="n">
        <f aca="false">SUM(D1104)</f>
        <v>2.094</v>
      </c>
      <c r="H1104" s="24"/>
      <c r="I1104" s="23" t="n">
        <f aca="false">SUM(G1104*H1104)+G1104</f>
        <v>2.094</v>
      </c>
      <c r="J1104" s="53"/>
      <c r="K1104" s="10"/>
      <c r="L1104" s="10"/>
    </row>
    <row r="1105" s="76" customFormat="true" ht="15" hidden="false" customHeight="true" outlineLevel="0" collapsed="false">
      <c r="A1105" s="39"/>
      <c r="B1105" s="61" t="s">
        <v>1687</v>
      </c>
      <c r="C1105" s="54" t="s">
        <v>1688</v>
      </c>
      <c r="D1105" s="62" t="n">
        <v>2.094</v>
      </c>
      <c r="E1105" s="63"/>
      <c r="F1105" s="39"/>
      <c r="G1105" s="23" t="n">
        <f aca="false">SUM(D1105)</f>
        <v>2.094</v>
      </c>
      <c r="H1105" s="24"/>
      <c r="I1105" s="23" t="n">
        <f aca="false">SUM(G1105*H1105)+G1105</f>
        <v>2.094</v>
      </c>
      <c r="J1105" s="61"/>
      <c r="K1105" s="10"/>
      <c r="L1105" s="10"/>
    </row>
    <row r="1106" s="76" customFormat="true" ht="15" hidden="false" customHeight="true" outlineLevel="0" collapsed="false">
      <c r="A1106" s="18"/>
      <c r="B1106" s="18" t="s">
        <v>1689</v>
      </c>
      <c r="C1106" s="19" t="s">
        <v>1690</v>
      </c>
      <c r="D1106" s="20" t="n">
        <v>23.70816</v>
      </c>
      <c r="E1106" s="21" t="s">
        <v>11</v>
      </c>
      <c r="F1106" s="30" t="s">
        <v>11</v>
      </c>
      <c r="G1106" s="23" t="n">
        <f aca="false">SUM(D1106)*0.4</f>
        <v>9.483264</v>
      </c>
      <c r="H1106" s="24"/>
      <c r="I1106" s="23" t="n">
        <f aca="false">SUM(G1106*H1106)+G1106</f>
        <v>9.483264</v>
      </c>
      <c r="J1106" s="18"/>
    </row>
    <row r="1107" s="76" customFormat="true" ht="15" hidden="false" customHeight="true" outlineLevel="0" collapsed="false">
      <c r="A1107" s="18"/>
      <c r="B1107" s="32" t="n">
        <v>2351</v>
      </c>
      <c r="C1107" s="70" t="s">
        <v>1691</v>
      </c>
      <c r="D1107" s="20" t="n">
        <v>11.3503973625</v>
      </c>
      <c r="E1107" s="21" t="s">
        <v>11</v>
      </c>
      <c r="F1107" s="30" t="s">
        <v>11</v>
      </c>
      <c r="G1107" s="23" t="n">
        <f aca="false">SUM(D1107)*0.4</f>
        <v>4.540158945</v>
      </c>
      <c r="H1107" s="24"/>
      <c r="I1107" s="23" t="n">
        <f aca="false">SUM(G1107*H1107)+G1107</f>
        <v>4.540158945</v>
      </c>
      <c r="J1107" s="32"/>
    </row>
    <row r="1108" s="76" customFormat="true" ht="15" hidden="false" customHeight="true" outlineLevel="0" collapsed="false">
      <c r="A1108" s="18"/>
      <c r="B1108" s="18" t="s">
        <v>1692</v>
      </c>
      <c r="C1108" s="19" t="s">
        <v>1693</v>
      </c>
      <c r="D1108" s="20" t="n">
        <v>25.52563125</v>
      </c>
      <c r="E1108" s="21" t="s">
        <v>11</v>
      </c>
      <c r="F1108" s="30" t="s">
        <v>11</v>
      </c>
      <c r="G1108" s="23" t="n">
        <f aca="false">SUM(D1108)*0.4</f>
        <v>10.2102525</v>
      </c>
      <c r="H1108" s="24"/>
      <c r="I1108" s="23" t="n">
        <f aca="false">SUM(G1108*H1108)+G1108</f>
        <v>10.2102525</v>
      </c>
      <c r="J1108" s="18"/>
    </row>
    <row r="1109" s="76" customFormat="true" ht="15" hidden="false" customHeight="true" outlineLevel="0" collapsed="false">
      <c r="A1109" s="18"/>
      <c r="B1109" s="18" t="s">
        <v>1694</v>
      </c>
      <c r="C1109" s="19" t="s">
        <v>1695</v>
      </c>
      <c r="D1109" s="20" t="n">
        <v>29.78569125</v>
      </c>
      <c r="E1109" s="21" t="s">
        <v>11</v>
      </c>
      <c r="F1109" s="30" t="s">
        <v>11</v>
      </c>
      <c r="G1109" s="23" t="n">
        <f aca="false">SUM(D1109)*0.4</f>
        <v>11.9142765</v>
      </c>
      <c r="H1109" s="24"/>
      <c r="I1109" s="23" t="n">
        <f aca="false">SUM(G1109*H1109)+G1109</f>
        <v>11.9142765</v>
      </c>
      <c r="J1109" s="18"/>
    </row>
    <row r="1110" customFormat="false" ht="15" hidden="false" customHeight="true" outlineLevel="0" collapsed="false">
      <c r="A1110" s="18"/>
      <c r="B1110" s="18" t="s">
        <v>1696</v>
      </c>
      <c r="C1110" s="19" t="s">
        <v>1697</v>
      </c>
      <c r="D1110" s="20" t="n">
        <v>29.17215</v>
      </c>
      <c r="E1110" s="21" t="s">
        <v>11</v>
      </c>
      <c r="F1110" s="30" t="s">
        <v>11</v>
      </c>
      <c r="G1110" s="23" t="n">
        <f aca="false">SUM(D1110)*0.4</f>
        <v>11.66886</v>
      </c>
      <c r="H1110" s="24"/>
      <c r="I1110" s="23" t="n">
        <f aca="false">SUM(G1110*H1110)+G1110</f>
        <v>11.66886</v>
      </c>
      <c r="J1110" s="18"/>
      <c r="K1110" s="76"/>
      <c r="L1110" s="76"/>
    </row>
    <row r="1111" customFormat="false" ht="15" hidden="false" customHeight="true" outlineLevel="0" collapsed="false">
      <c r="A1111" s="18"/>
      <c r="B1111" s="18" t="s">
        <v>1698</v>
      </c>
      <c r="C1111" s="19" t="s">
        <v>1699</v>
      </c>
      <c r="D1111" s="20" t="n">
        <v>23.09461875</v>
      </c>
      <c r="E1111" s="21" t="s">
        <v>11</v>
      </c>
      <c r="F1111" s="30" t="s">
        <v>11</v>
      </c>
      <c r="G1111" s="23" t="n">
        <f aca="false">SUM(D1111)*0.4</f>
        <v>9.2378475</v>
      </c>
      <c r="H1111" s="24"/>
      <c r="I1111" s="23" t="n">
        <f aca="false">SUM(G1111*H1111)+G1111</f>
        <v>9.2378475</v>
      </c>
      <c r="J1111" s="18"/>
      <c r="K1111" s="76"/>
      <c r="L1111" s="76"/>
    </row>
    <row r="1112" s="82" customFormat="true" ht="15" hidden="false" customHeight="true" outlineLevel="0" collapsed="false">
      <c r="A1112" s="18"/>
      <c r="B1112" s="18" t="s">
        <v>1700</v>
      </c>
      <c r="C1112" s="19" t="s">
        <v>1701</v>
      </c>
      <c r="D1112" s="20" t="n">
        <v>29.90145375</v>
      </c>
      <c r="E1112" s="21" t="s">
        <v>11</v>
      </c>
      <c r="F1112" s="30" t="s">
        <v>11</v>
      </c>
      <c r="G1112" s="23" t="n">
        <f aca="false">SUM(D1112)*0.4</f>
        <v>11.9605815</v>
      </c>
      <c r="H1112" s="24"/>
      <c r="I1112" s="23" t="n">
        <f aca="false">SUM(G1112*H1112)+G1112</f>
        <v>11.9605815</v>
      </c>
      <c r="J1112" s="18"/>
      <c r="K1112" s="76"/>
      <c r="L1112" s="76"/>
    </row>
    <row r="1113" customFormat="false" ht="15" hidden="false" customHeight="true" outlineLevel="0" collapsed="false">
      <c r="A1113" s="18"/>
      <c r="B1113" s="18" t="s">
        <v>1702</v>
      </c>
      <c r="C1113" s="19" t="s">
        <v>1703</v>
      </c>
      <c r="D1113" s="20" t="n">
        <v>33.9184125</v>
      </c>
      <c r="E1113" s="21" t="s">
        <v>11</v>
      </c>
      <c r="F1113" s="30" t="s">
        <v>11</v>
      </c>
      <c r="G1113" s="23" t="n">
        <f aca="false">SUM(D1113)*0.4</f>
        <v>13.567365</v>
      </c>
      <c r="H1113" s="24"/>
      <c r="I1113" s="23" t="n">
        <f aca="false">SUM(G1113*H1113)+G1113</f>
        <v>13.567365</v>
      </c>
      <c r="J1113" s="18"/>
      <c r="K1113" s="76"/>
      <c r="L1113" s="76"/>
    </row>
    <row r="1114" customFormat="false" ht="15" hidden="false" customHeight="true" outlineLevel="0" collapsed="false">
      <c r="A1114" s="26"/>
      <c r="B1114" s="27" t="n">
        <v>2371</v>
      </c>
      <c r="C1114" s="28" t="s">
        <v>1704</v>
      </c>
      <c r="D1114" s="29" t="n">
        <v>10.4</v>
      </c>
      <c r="E1114" s="21" t="s">
        <v>11</v>
      </c>
      <c r="F1114" s="30" t="s">
        <v>11</v>
      </c>
      <c r="G1114" s="23" t="n">
        <f aca="false">SUM(D1114)*0.4</f>
        <v>4.16</v>
      </c>
      <c r="H1114" s="24"/>
      <c r="I1114" s="23" t="n">
        <f aca="false">SUM(G1114*H1114)+G1114</f>
        <v>4.16</v>
      </c>
      <c r="J1114" s="27"/>
      <c r="K1114" s="76"/>
      <c r="L1114" s="76"/>
    </row>
    <row r="1115" customFormat="false" ht="15" hidden="false" customHeight="true" outlineLevel="0" collapsed="false">
      <c r="A1115" s="26"/>
      <c r="B1115" s="27" t="n">
        <v>2372</v>
      </c>
      <c r="C1115" s="28" t="s">
        <v>1705</v>
      </c>
      <c r="D1115" s="29" t="n">
        <v>10.4</v>
      </c>
      <c r="E1115" s="21" t="s">
        <v>11</v>
      </c>
      <c r="F1115" s="30" t="s">
        <v>11</v>
      </c>
      <c r="G1115" s="23" t="n">
        <f aca="false">SUM(D1115)*0.4</f>
        <v>4.16</v>
      </c>
      <c r="H1115" s="24"/>
      <c r="I1115" s="23" t="n">
        <f aca="false">SUM(G1115*H1115)+G1115</f>
        <v>4.16</v>
      </c>
      <c r="J1115" s="27"/>
      <c r="K1115" s="76"/>
      <c r="L1115" s="76"/>
    </row>
    <row r="1116" customFormat="false" ht="15" hidden="false" customHeight="true" outlineLevel="0" collapsed="false">
      <c r="A1116" s="26"/>
      <c r="B1116" s="27" t="n">
        <v>2373</v>
      </c>
      <c r="C1116" s="28" t="s">
        <v>1706</v>
      </c>
      <c r="D1116" s="29" t="n">
        <v>10.4</v>
      </c>
      <c r="E1116" s="21" t="s">
        <v>11</v>
      </c>
      <c r="F1116" s="30" t="s">
        <v>11</v>
      </c>
      <c r="G1116" s="23" t="n">
        <f aca="false">SUM(D1116)*0.4</f>
        <v>4.16</v>
      </c>
      <c r="H1116" s="24"/>
      <c r="I1116" s="23" t="n">
        <f aca="false">SUM(G1116*H1116)+G1116</f>
        <v>4.16</v>
      </c>
      <c r="J1116" s="27"/>
      <c r="K1116" s="76"/>
      <c r="L1116" s="76"/>
    </row>
    <row r="1117" customFormat="false" ht="15" hidden="false" customHeight="true" outlineLevel="0" collapsed="false">
      <c r="A1117" s="47" t="s">
        <v>233</v>
      </c>
      <c r="B1117" s="18" t="s">
        <v>1707</v>
      </c>
      <c r="C1117" s="19" t="s">
        <v>1708</v>
      </c>
      <c r="D1117" s="20" t="n">
        <v>5.96176875</v>
      </c>
      <c r="E1117" s="21" t="s">
        <v>11</v>
      </c>
      <c r="F1117" s="30" t="s">
        <v>11</v>
      </c>
      <c r="G1117" s="23" t="n">
        <f aca="false">SUM(D1117)*0.4*5</f>
        <v>11.9235375</v>
      </c>
      <c r="H1117" s="48" t="n">
        <v>0.25</v>
      </c>
      <c r="I1117" s="23" t="n">
        <f aca="false">SUM(G1117*H1117)+G1117</f>
        <v>14.904421875</v>
      </c>
      <c r="J1117" s="18"/>
      <c r="K1117" s="76"/>
      <c r="L1117" s="76"/>
    </row>
    <row r="1118" customFormat="false" ht="15" hidden="false" customHeight="true" outlineLevel="0" collapsed="false">
      <c r="A1118" s="47" t="s">
        <v>233</v>
      </c>
      <c r="B1118" s="18" t="s">
        <v>1709</v>
      </c>
      <c r="C1118" s="19" t="s">
        <v>1710</v>
      </c>
      <c r="D1118" s="20" t="n">
        <v>5.96176875</v>
      </c>
      <c r="E1118" s="21" t="s">
        <v>11</v>
      </c>
      <c r="F1118" s="30" t="s">
        <v>11</v>
      </c>
      <c r="G1118" s="23" t="n">
        <f aca="false">SUM(D1118)*0.4*5</f>
        <v>11.9235375</v>
      </c>
      <c r="H1118" s="48" t="n">
        <v>0.25</v>
      </c>
      <c r="I1118" s="23" t="n">
        <f aca="false">SUM(G1118*H1118)+G1118</f>
        <v>14.904421875</v>
      </c>
      <c r="J1118" s="18"/>
      <c r="K1118" s="76"/>
      <c r="L1118" s="76"/>
    </row>
    <row r="1119" customFormat="false" ht="15" hidden="false" customHeight="true" outlineLevel="0" collapsed="false">
      <c r="A1119" s="47" t="s">
        <v>233</v>
      </c>
      <c r="B1119" s="18" t="s">
        <v>1711</v>
      </c>
      <c r="C1119" s="19" t="s">
        <v>1712</v>
      </c>
      <c r="D1119" s="20" t="n">
        <v>5.96176875</v>
      </c>
      <c r="E1119" s="21" t="s">
        <v>11</v>
      </c>
      <c r="F1119" s="30" t="s">
        <v>11</v>
      </c>
      <c r="G1119" s="23" t="n">
        <f aca="false">SUM(D1119)*0.4*5</f>
        <v>11.9235375</v>
      </c>
      <c r="H1119" s="48" t="n">
        <v>0.25</v>
      </c>
      <c r="I1119" s="23" t="n">
        <f aca="false">SUM(G1119*H1119)+G1119</f>
        <v>14.904421875</v>
      </c>
      <c r="J1119" s="18"/>
      <c r="K1119" s="76"/>
      <c r="L1119" s="76"/>
    </row>
    <row r="1120" customFormat="false" ht="15" hidden="false" customHeight="true" outlineLevel="0" collapsed="false">
      <c r="A1120" s="47" t="s">
        <v>233</v>
      </c>
      <c r="B1120" s="18" t="s">
        <v>1713</v>
      </c>
      <c r="C1120" s="19" t="s">
        <v>1714</v>
      </c>
      <c r="D1120" s="20" t="n">
        <v>2.4255</v>
      </c>
      <c r="E1120" s="21" t="s">
        <v>11</v>
      </c>
      <c r="F1120" s="22" t="s">
        <v>11</v>
      </c>
      <c r="G1120" s="23" t="n">
        <f aca="false">SUM(D1120)*0.4*5</f>
        <v>4.851</v>
      </c>
      <c r="H1120" s="48" t="n">
        <v>0.25</v>
      </c>
      <c r="I1120" s="23" t="n">
        <f aca="false">SUM(G1120*H1120)+G1120</f>
        <v>6.06375</v>
      </c>
      <c r="J1120" s="18"/>
      <c r="K1120" s="76"/>
      <c r="L1120" s="76"/>
    </row>
    <row r="1121" customFormat="false" ht="15" hidden="false" customHeight="true" outlineLevel="0" collapsed="false">
      <c r="A1121" s="47" t="s">
        <v>233</v>
      </c>
      <c r="B1121" s="18" t="s">
        <v>1715</v>
      </c>
      <c r="C1121" s="19" t="s">
        <v>1716</v>
      </c>
      <c r="D1121" s="20" t="n">
        <v>2.4255</v>
      </c>
      <c r="E1121" s="21" t="s">
        <v>11</v>
      </c>
      <c r="F1121" s="22" t="s">
        <v>11</v>
      </c>
      <c r="G1121" s="23" t="n">
        <f aca="false">SUM(D1121)*0.4*5</f>
        <v>4.851</v>
      </c>
      <c r="H1121" s="48" t="n">
        <v>0.25</v>
      </c>
      <c r="I1121" s="23" t="n">
        <f aca="false">SUM(G1121*H1121)+G1121</f>
        <v>6.06375</v>
      </c>
      <c r="J1121" s="18"/>
      <c r="K1121" s="76"/>
      <c r="L1121" s="76"/>
    </row>
    <row r="1122" customFormat="false" ht="15" hidden="false" customHeight="true" outlineLevel="0" collapsed="false">
      <c r="A1122" s="47" t="s">
        <v>233</v>
      </c>
      <c r="B1122" s="18" t="s">
        <v>1717</v>
      </c>
      <c r="C1122" s="19" t="s">
        <v>1718</v>
      </c>
      <c r="D1122" s="20" t="n">
        <v>2.67411375</v>
      </c>
      <c r="E1122" s="21" t="s">
        <v>11</v>
      </c>
      <c r="F1122" s="30" t="s">
        <v>11</v>
      </c>
      <c r="G1122" s="23" t="n">
        <f aca="false">SUM(D1122)*0.4*5</f>
        <v>5.3482275</v>
      </c>
      <c r="H1122" s="48" t="n">
        <v>0.25</v>
      </c>
      <c r="I1122" s="23" t="n">
        <f aca="false">SUM(G1122*H1122)+G1122</f>
        <v>6.685284375</v>
      </c>
      <c r="J1122" s="18"/>
      <c r="K1122" s="76"/>
      <c r="L1122" s="76"/>
    </row>
    <row r="1123" customFormat="false" ht="15" hidden="false" customHeight="true" outlineLevel="0" collapsed="false">
      <c r="A1123" s="47" t="s">
        <v>233</v>
      </c>
      <c r="B1123" s="32" t="n">
        <v>2460</v>
      </c>
      <c r="C1123" s="19" t="s">
        <v>1719</v>
      </c>
      <c r="D1123" s="20" t="n">
        <v>1.99950778125</v>
      </c>
      <c r="E1123" s="21" t="s">
        <v>11</v>
      </c>
      <c r="F1123" s="30" t="s">
        <v>11</v>
      </c>
      <c r="G1123" s="23" t="n">
        <f aca="false">SUM(D1123)*0.4*5</f>
        <v>3.9990155625</v>
      </c>
      <c r="H1123" s="48" t="n">
        <v>0.25</v>
      </c>
      <c r="I1123" s="23" t="n">
        <f aca="false">SUM(G1123*H1123)+G1123</f>
        <v>4.998769453125</v>
      </c>
      <c r="J1123" s="32"/>
      <c r="K1123" s="76"/>
      <c r="L1123" s="76"/>
    </row>
    <row r="1124" customFormat="false" ht="15" hidden="false" customHeight="true" outlineLevel="0" collapsed="false">
      <c r="A1124" s="47" t="s">
        <v>233</v>
      </c>
      <c r="B1124" s="18" t="s">
        <v>1720</v>
      </c>
      <c r="C1124" s="19" t="s">
        <v>1721</v>
      </c>
      <c r="D1124" s="20" t="n">
        <v>5.47556625</v>
      </c>
      <c r="E1124" s="21" t="s">
        <v>11</v>
      </c>
      <c r="F1124" s="30" t="s">
        <v>11</v>
      </c>
      <c r="G1124" s="23" t="n">
        <f aca="false">SUM(D1124)*0.4*5</f>
        <v>10.9511325</v>
      </c>
      <c r="H1124" s="48" t="n">
        <v>0.25</v>
      </c>
      <c r="I1124" s="23" t="n">
        <f aca="false">SUM(G1124*H1124)+G1124</f>
        <v>13.688915625</v>
      </c>
      <c r="J1124" s="18"/>
      <c r="K1124" s="76"/>
      <c r="L1124" s="76"/>
    </row>
    <row r="1125" customFormat="false" ht="15" hidden="false" customHeight="true" outlineLevel="0" collapsed="false">
      <c r="A1125" s="47" t="s">
        <v>233</v>
      </c>
      <c r="B1125" s="18" t="s">
        <v>1722</v>
      </c>
      <c r="C1125" s="19" t="s">
        <v>1723</v>
      </c>
      <c r="D1125" s="20" t="n">
        <v>5.47556625</v>
      </c>
      <c r="E1125" s="21" t="s">
        <v>11</v>
      </c>
      <c r="F1125" s="30" t="s">
        <v>11</v>
      </c>
      <c r="G1125" s="23" t="n">
        <f aca="false">SUM(D1125)*0.4*5</f>
        <v>10.9511325</v>
      </c>
      <c r="H1125" s="48" t="n">
        <v>0.25</v>
      </c>
      <c r="I1125" s="23" t="n">
        <f aca="false">SUM(G1125*H1125)+G1125</f>
        <v>13.688915625</v>
      </c>
      <c r="J1125" s="18"/>
      <c r="K1125" s="76"/>
      <c r="L1125" s="76"/>
    </row>
    <row r="1126" customFormat="false" ht="15" hidden="false" customHeight="true" outlineLevel="0" collapsed="false">
      <c r="A1126" s="47" t="s">
        <v>233</v>
      </c>
      <c r="B1126" s="18" t="s">
        <v>1724</v>
      </c>
      <c r="C1126" s="19" t="s">
        <v>1725</v>
      </c>
      <c r="D1126" s="20" t="n">
        <v>5.47556625</v>
      </c>
      <c r="E1126" s="21" t="s">
        <v>11</v>
      </c>
      <c r="F1126" s="30" t="s">
        <v>11</v>
      </c>
      <c r="G1126" s="23" t="n">
        <f aca="false">SUM(D1126)*0.4*5</f>
        <v>10.9511325</v>
      </c>
      <c r="H1126" s="48" t="n">
        <v>0.25</v>
      </c>
      <c r="I1126" s="23" t="n">
        <f aca="false">SUM(G1126*H1126)+G1126</f>
        <v>13.688915625</v>
      </c>
      <c r="J1126" s="18"/>
      <c r="K1126" s="76"/>
      <c r="L1126" s="76"/>
    </row>
    <row r="1127" customFormat="false" ht="15" hidden="false" customHeight="true" outlineLevel="0" collapsed="false">
      <c r="A1127" s="43" t="s">
        <v>229</v>
      </c>
      <c r="B1127" s="32" t="n">
        <v>2512</v>
      </c>
      <c r="C1127" s="83" t="s">
        <v>1726</v>
      </c>
      <c r="D1127" s="20" t="n">
        <v>8.3</v>
      </c>
      <c r="E1127" s="21" t="s">
        <v>11</v>
      </c>
      <c r="F1127" s="30" t="s">
        <v>11</v>
      </c>
      <c r="G1127" s="23" t="n">
        <f aca="false">SUM(D1127)*0.4*10</f>
        <v>33.2</v>
      </c>
      <c r="H1127" s="24"/>
      <c r="I1127" s="23" t="n">
        <f aca="false">SUM(G1127*H1127)+G1127</f>
        <v>33.2</v>
      </c>
      <c r="J1127" s="32"/>
      <c r="K1127" s="76"/>
      <c r="L1127" s="76"/>
    </row>
    <row r="1128" customFormat="false" ht="15" hidden="false" customHeight="true" outlineLevel="0" collapsed="false">
      <c r="A1128" s="43" t="s">
        <v>229</v>
      </c>
      <c r="B1128" s="32" t="n">
        <v>2513</v>
      </c>
      <c r="C1128" s="83" t="s">
        <v>1727</v>
      </c>
      <c r="D1128" s="20" t="n">
        <v>8.3</v>
      </c>
      <c r="E1128" s="21" t="s">
        <v>11</v>
      </c>
      <c r="F1128" s="30" t="s">
        <v>11</v>
      </c>
      <c r="G1128" s="23" t="n">
        <f aca="false">SUM(D1128)*0.4*10</f>
        <v>33.2</v>
      </c>
      <c r="H1128" s="24"/>
      <c r="I1128" s="23" t="n">
        <f aca="false">SUM(G1128*H1128)+G1128</f>
        <v>33.2</v>
      </c>
      <c r="J1128" s="32"/>
      <c r="K1128" s="76"/>
      <c r="L1128" s="76"/>
    </row>
    <row r="1129" customFormat="false" ht="15" hidden="false" customHeight="true" outlineLevel="0" collapsed="false">
      <c r="A1129" s="43" t="s">
        <v>229</v>
      </c>
      <c r="B1129" s="32" t="n">
        <v>2514</v>
      </c>
      <c r="C1129" s="83" t="s">
        <v>1728</v>
      </c>
      <c r="D1129" s="20" t="n">
        <v>8.3</v>
      </c>
      <c r="E1129" s="21" t="s">
        <v>11</v>
      </c>
      <c r="F1129" s="30" t="s">
        <v>11</v>
      </c>
      <c r="G1129" s="23" t="n">
        <f aca="false">SUM(D1129)*0.4*10</f>
        <v>33.2</v>
      </c>
      <c r="H1129" s="24"/>
      <c r="I1129" s="23" t="n">
        <f aca="false">SUM(G1129*H1129)+G1129</f>
        <v>33.2</v>
      </c>
      <c r="J1129" s="32"/>
      <c r="K1129" s="76"/>
      <c r="L1129" s="76"/>
    </row>
    <row r="1130" customFormat="false" ht="15" hidden="false" customHeight="true" outlineLevel="0" collapsed="false">
      <c r="A1130" s="43" t="s">
        <v>229</v>
      </c>
      <c r="B1130" s="32" t="n">
        <v>2515</v>
      </c>
      <c r="C1130" s="83" t="s">
        <v>1729</v>
      </c>
      <c r="D1130" s="20" t="n">
        <v>8.3</v>
      </c>
      <c r="E1130" s="21" t="s">
        <v>11</v>
      </c>
      <c r="F1130" s="30" t="s">
        <v>11</v>
      </c>
      <c r="G1130" s="23" t="n">
        <f aca="false">SUM(D1130)*0.4*10</f>
        <v>33.2</v>
      </c>
      <c r="H1130" s="24"/>
      <c r="I1130" s="23" t="n">
        <f aca="false">SUM(G1130*H1130)+G1130</f>
        <v>33.2</v>
      </c>
      <c r="J1130" s="32"/>
      <c r="K1130" s="76"/>
      <c r="L1130" s="76"/>
    </row>
    <row r="1131" customFormat="false" ht="15" hidden="false" customHeight="true" outlineLevel="0" collapsed="false">
      <c r="A1131" s="43" t="s">
        <v>229</v>
      </c>
      <c r="B1131" s="32" t="n">
        <v>2516</v>
      </c>
      <c r="C1131" s="83" t="s">
        <v>1730</v>
      </c>
      <c r="D1131" s="20" t="n">
        <v>8.3</v>
      </c>
      <c r="E1131" s="21" t="s">
        <v>11</v>
      </c>
      <c r="F1131" s="30" t="s">
        <v>11</v>
      </c>
      <c r="G1131" s="23" t="n">
        <f aca="false">SUM(D1131)*0.4*10</f>
        <v>33.2</v>
      </c>
      <c r="H1131" s="24"/>
      <c r="I1131" s="23" t="n">
        <f aca="false">SUM(G1131*H1131)+G1131</f>
        <v>33.2</v>
      </c>
      <c r="J1131" s="32"/>
      <c r="K1131" s="76"/>
      <c r="L1131" s="76"/>
    </row>
    <row r="1132" s="74" customFormat="true" ht="15" hidden="false" customHeight="true" outlineLevel="0" collapsed="false">
      <c r="A1132" s="43" t="s">
        <v>229</v>
      </c>
      <c r="B1132" s="18" t="s">
        <v>1731</v>
      </c>
      <c r="C1132" s="19" t="s">
        <v>1732</v>
      </c>
      <c r="D1132" s="20" t="n">
        <v>8.3</v>
      </c>
      <c r="E1132" s="21" t="s">
        <v>11</v>
      </c>
      <c r="F1132" s="22" t="s">
        <v>11</v>
      </c>
      <c r="G1132" s="23" t="n">
        <f aca="false">SUM(D1132)*0.4*10</f>
        <v>33.2</v>
      </c>
      <c r="H1132" s="24"/>
      <c r="I1132" s="23" t="n">
        <f aca="false">SUM(G1132*H1132)+G1132</f>
        <v>33.2</v>
      </c>
      <c r="J1132" s="18"/>
      <c r="K1132" s="76"/>
      <c r="L1132" s="76"/>
    </row>
    <row r="1133" s="74" customFormat="true" ht="15" hidden="false" customHeight="true" outlineLevel="0" collapsed="false">
      <c r="A1133" s="43" t="s">
        <v>229</v>
      </c>
      <c r="B1133" s="18" t="s">
        <v>1733</v>
      </c>
      <c r="C1133" s="19" t="s">
        <v>1734</v>
      </c>
      <c r="D1133" s="20" t="n">
        <v>8.3</v>
      </c>
      <c r="E1133" s="21" t="s">
        <v>11</v>
      </c>
      <c r="F1133" s="22" t="s">
        <v>11</v>
      </c>
      <c r="G1133" s="23" t="n">
        <f aca="false">SUM(D1133)*0.4*10</f>
        <v>33.2</v>
      </c>
      <c r="H1133" s="24"/>
      <c r="I1133" s="23" t="n">
        <f aca="false">SUM(G1133*H1133)+G1133</f>
        <v>33.2</v>
      </c>
      <c r="J1133" s="18"/>
      <c r="K1133" s="76"/>
      <c r="L1133" s="76"/>
    </row>
    <row r="1134" s="74" customFormat="true" ht="15" hidden="false" customHeight="true" outlineLevel="0" collapsed="false">
      <c r="A1134" s="18"/>
      <c r="B1134" s="18" t="s">
        <v>1735</v>
      </c>
      <c r="C1134" s="19" t="s">
        <v>1736</v>
      </c>
      <c r="D1134" s="20" t="n">
        <v>1.7535</v>
      </c>
      <c r="E1134" s="21" t="s">
        <v>11</v>
      </c>
      <c r="F1134" s="22" t="s">
        <v>11</v>
      </c>
      <c r="G1134" s="23" t="n">
        <f aca="false">SUM(D1134)*0.4</f>
        <v>0.7014</v>
      </c>
      <c r="H1134" s="24"/>
      <c r="I1134" s="23" t="n">
        <f aca="false">SUM(G1134*H1134)+G1134</f>
        <v>0.7014</v>
      </c>
      <c r="J1134" s="18"/>
      <c r="K1134" s="76"/>
      <c r="L1134" s="76"/>
    </row>
    <row r="1135" s="74" customFormat="true" ht="15" hidden="false" customHeight="true" outlineLevel="0" collapsed="false">
      <c r="A1135" s="47" t="s">
        <v>233</v>
      </c>
      <c r="B1135" s="18" t="s">
        <v>1737</v>
      </c>
      <c r="C1135" s="19" t="s">
        <v>1738</v>
      </c>
      <c r="D1135" s="34" t="n">
        <v>2.9</v>
      </c>
      <c r="E1135" s="21" t="s">
        <v>11</v>
      </c>
      <c r="F1135" s="39" t="s">
        <v>11</v>
      </c>
      <c r="G1135" s="23" t="n">
        <f aca="false">SUM(D1135)*0.4*5</f>
        <v>5.8</v>
      </c>
      <c r="H1135" s="48" t="n">
        <v>0.25</v>
      </c>
      <c r="I1135" s="23" t="n">
        <f aca="false">SUM(G1135*H1135)+G1135</f>
        <v>7.25</v>
      </c>
      <c r="J1135" s="18"/>
      <c r="K1135" s="36"/>
      <c r="L1135" s="36"/>
    </row>
    <row r="1136" customFormat="false" ht="15" hidden="false" customHeight="true" outlineLevel="0" collapsed="false">
      <c r="A1136" s="47" t="s">
        <v>233</v>
      </c>
      <c r="B1136" s="18" t="s">
        <v>1739</v>
      </c>
      <c r="C1136" s="19" t="s">
        <v>1740</v>
      </c>
      <c r="D1136" s="34" t="n">
        <v>2.9</v>
      </c>
      <c r="E1136" s="21" t="s">
        <v>11</v>
      </c>
      <c r="F1136" s="39" t="s">
        <v>11</v>
      </c>
      <c r="G1136" s="23" t="n">
        <f aca="false">SUM(D1136)*0.4*5</f>
        <v>5.8</v>
      </c>
      <c r="H1136" s="48" t="n">
        <v>0.25</v>
      </c>
      <c r="I1136" s="23" t="n">
        <f aca="false">SUM(G1136*H1136)+G1136</f>
        <v>7.25</v>
      </c>
      <c r="J1136" s="18"/>
      <c r="K1136" s="36"/>
      <c r="L1136" s="36"/>
    </row>
    <row r="1137" customFormat="false" ht="15" hidden="false" customHeight="true" outlineLevel="0" collapsed="false">
      <c r="A1137" s="26"/>
      <c r="B1137" s="32" t="s">
        <v>1741</v>
      </c>
      <c r="C1137" s="83" t="s">
        <v>1742</v>
      </c>
      <c r="D1137" s="20" t="n">
        <v>4.73</v>
      </c>
      <c r="E1137" s="21" t="s">
        <v>1054</v>
      </c>
      <c r="F1137" s="53" t="s">
        <v>1054</v>
      </c>
      <c r="G1137" s="23" t="n">
        <f aca="false">SUM(D1137)*0.6</f>
        <v>2.838</v>
      </c>
      <c r="H1137" s="24"/>
      <c r="I1137" s="23" t="n">
        <f aca="false">SUM(G1137*H1137)+G1137</f>
        <v>2.838</v>
      </c>
      <c r="J1137" s="32"/>
      <c r="K1137" s="76"/>
      <c r="L1137" s="76"/>
    </row>
    <row r="1138" customFormat="false" ht="15" hidden="false" customHeight="true" outlineLevel="0" collapsed="false">
      <c r="A1138" s="26"/>
      <c r="B1138" s="32" t="s">
        <v>1743</v>
      </c>
      <c r="C1138" s="83" t="s">
        <v>1744</v>
      </c>
      <c r="D1138" s="20" t="n">
        <v>0.47</v>
      </c>
      <c r="E1138" s="21" t="s">
        <v>1054</v>
      </c>
      <c r="F1138" s="53" t="s">
        <v>1054</v>
      </c>
      <c r="G1138" s="23" t="n">
        <f aca="false">SUM(D1138)*0.6</f>
        <v>0.282</v>
      </c>
      <c r="H1138" s="24"/>
      <c r="I1138" s="23" t="n">
        <f aca="false">SUM(G1138*H1138)+G1138</f>
        <v>0.282</v>
      </c>
      <c r="J1138" s="32"/>
      <c r="K1138" s="76"/>
      <c r="L1138" s="76"/>
    </row>
    <row r="1139" s="76" customFormat="true" ht="15" hidden="false" customHeight="true" outlineLevel="0" collapsed="false">
      <c r="A1139" s="43" t="s">
        <v>229</v>
      </c>
      <c r="B1139" s="18" t="s">
        <v>1745</v>
      </c>
      <c r="C1139" s="19" t="s">
        <v>1746</v>
      </c>
      <c r="D1139" s="20" t="n">
        <v>8.3</v>
      </c>
      <c r="E1139" s="21" t="s">
        <v>11</v>
      </c>
      <c r="F1139" s="22" t="s">
        <v>11</v>
      </c>
      <c r="G1139" s="23" t="n">
        <f aca="false">SUM(D1139)*0.4*10</f>
        <v>33.2</v>
      </c>
      <c r="H1139" s="24"/>
      <c r="I1139" s="23" t="n">
        <f aca="false">SUM(G1139*H1139)+G1139</f>
        <v>33.2</v>
      </c>
      <c r="J1139" s="18"/>
    </row>
    <row r="1140" s="76" customFormat="true" ht="15" hidden="false" customHeight="true" outlineLevel="0" collapsed="false">
      <c r="A1140" s="43" t="s">
        <v>229</v>
      </c>
      <c r="B1140" s="18" t="s">
        <v>1747</v>
      </c>
      <c r="C1140" s="19" t="s">
        <v>1748</v>
      </c>
      <c r="D1140" s="20" t="n">
        <v>8.3</v>
      </c>
      <c r="E1140" s="21" t="s">
        <v>11</v>
      </c>
      <c r="F1140" s="22" t="s">
        <v>11</v>
      </c>
      <c r="G1140" s="23" t="n">
        <f aca="false">SUM(D1140)*0.4*10</f>
        <v>33.2</v>
      </c>
      <c r="H1140" s="24"/>
      <c r="I1140" s="23" t="n">
        <f aca="false">SUM(G1140*H1140)+G1140</f>
        <v>33.2</v>
      </c>
      <c r="J1140" s="18"/>
    </row>
    <row r="1141" s="76" customFormat="true" ht="15" hidden="false" customHeight="true" outlineLevel="0" collapsed="false">
      <c r="A1141" s="18"/>
      <c r="B1141" s="18" t="s">
        <v>1749</v>
      </c>
      <c r="C1141" s="19" t="s">
        <v>1750</v>
      </c>
      <c r="D1141" s="20" t="n">
        <v>5.325075</v>
      </c>
      <c r="E1141" s="21" t="s">
        <v>11</v>
      </c>
      <c r="F1141" s="30" t="s">
        <v>11</v>
      </c>
      <c r="G1141" s="23" t="n">
        <f aca="false">SUM(D1141)*0.4</f>
        <v>2.13003</v>
      </c>
      <c r="H1141" s="24"/>
      <c r="I1141" s="23" t="n">
        <f aca="false">SUM(G1141*H1141)+G1141</f>
        <v>2.13003</v>
      </c>
      <c r="J1141" s="18"/>
    </row>
    <row r="1142" s="76" customFormat="true" ht="15" hidden="false" customHeight="true" outlineLevel="0" collapsed="false">
      <c r="A1142" s="18"/>
      <c r="B1142" s="18" t="s">
        <v>1751</v>
      </c>
      <c r="C1142" s="19" t="s">
        <v>1752</v>
      </c>
      <c r="D1142" s="20" t="n">
        <v>4.83</v>
      </c>
      <c r="E1142" s="21" t="s">
        <v>11</v>
      </c>
      <c r="F1142" s="22" t="s">
        <v>11</v>
      </c>
      <c r="G1142" s="23" t="n">
        <f aca="false">SUM(D1142)*0.4</f>
        <v>1.932</v>
      </c>
      <c r="H1142" s="24"/>
      <c r="I1142" s="23" t="n">
        <f aca="false">SUM(G1142*H1142)+G1142</f>
        <v>1.932</v>
      </c>
      <c r="J1142" s="18"/>
    </row>
    <row r="1143" s="76" customFormat="true" ht="15" hidden="false" customHeight="true" outlineLevel="0" collapsed="false">
      <c r="A1143" s="18"/>
      <c r="B1143" s="18" t="s">
        <v>1753</v>
      </c>
      <c r="C1143" s="19" t="s">
        <v>1754</v>
      </c>
      <c r="D1143" s="20" t="n">
        <v>5.325075</v>
      </c>
      <c r="E1143" s="21" t="s">
        <v>11</v>
      </c>
      <c r="F1143" s="30" t="s">
        <v>11</v>
      </c>
      <c r="G1143" s="23" t="n">
        <f aca="false">SUM(D1143)*0.4</f>
        <v>2.13003</v>
      </c>
      <c r="H1143" s="24"/>
      <c r="I1143" s="23" t="n">
        <f aca="false">SUM(G1143*H1143)+G1143</f>
        <v>2.13003</v>
      </c>
      <c r="J1143" s="18"/>
    </row>
    <row r="1144" s="84" customFormat="true" ht="15" hidden="false" customHeight="true" outlineLevel="0" collapsed="false">
      <c r="A1144" s="26"/>
      <c r="B1144" s="32" t="n">
        <v>2538</v>
      </c>
      <c r="C1144" s="70" t="s">
        <v>1755</v>
      </c>
      <c r="D1144" s="20" t="n">
        <v>19.569650625</v>
      </c>
      <c r="E1144" s="21" t="s">
        <v>11</v>
      </c>
      <c r="F1144" s="30" t="s">
        <v>11</v>
      </c>
      <c r="G1144" s="23" t="n">
        <f aca="false">SUM(D1144)*0.4</f>
        <v>7.82786025</v>
      </c>
      <c r="H1144" s="24"/>
      <c r="I1144" s="23" t="n">
        <f aca="false">SUM(G1144*H1144)+G1144</f>
        <v>7.82786025</v>
      </c>
      <c r="J1144" s="32"/>
      <c r="K1144" s="76"/>
      <c r="L1144" s="76"/>
    </row>
    <row r="1145" s="84" customFormat="true" ht="15" hidden="false" customHeight="true" outlineLevel="0" collapsed="false">
      <c r="A1145" s="18"/>
      <c r="B1145" s="18" t="s">
        <v>1756</v>
      </c>
      <c r="C1145" s="19" t="s">
        <v>1757</v>
      </c>
      <c r="D1145" s="20" t="n">
        <v>24.15</v>
      </c>
      <c r="E1145" s="21" t="s">
        <v>11</v>
      </c>
      <c r="F1145" s="22" t="s">
        <v>11</v>
      </c>
      <c r="G1145" s="23" t="n">
        <f aca="false">SUM(D1145)*0.4</f>
        <v>9.66</v>
      </c>
      <c r="H1145" s="24"/>
      <c r="I1145" s="23" t="n">
        <f aca="false">SUM(G1145*H1145)+G1145</f>
        <v>9.66</v>
      </c>
      <c r="J1145" s="18"/>
      <c r="K1145" s="76"/>
      <c r="L1145" s="76"/>
    </row>
    <row r="1146" s="76" customFormat="true" ht="15" hidden="false" customHeight="true" outlineLevel="0" collapsed="false">
      <c r="A1146" s="26"/>
      <c r="B1146" s="32" t="n">
        <v>2540</v>
      </c>
      <c r="C1146" s="70" t="s">
        <v>1758</v>
      </c>
      <c r="D1146" s="20" t="n">
        <v>19.569650625</v>
      </c>
      <c r="E1146" s="21" t="s">
        <v>11</v>
      </c>
      <c r="F1146" s="30" t="s">
        <v>11</v>
      </c>
      <c r="G1146" s="23" t="n">
        <f aca="false">SUM(D1146)*0.4</f>
        <v>7.82786025</v>
      </c>
      <c r="H1146" s="24"/>
      <c r="I1146" s="23" t="n">
        <f aca="false">SUM(G1146*H1146)+G1146</f>
        <v>7.82786025</v>
      </c>
      <c r="J1146" s="32"/>
    </row>
    <row r="1147" s="76" customFormat="true" ht="15" hidden="false" customHeight="true" outlineLevel="0" collapsed="false">
      <c r="A1147" s="19"/>
      <c r="B1147" s="32" t="n">
        <v>2541</v>
      </c>
      <c r="C1147" s="19" t="s">
        <v>1759</v>
      </c>
      <c r="D1147" s="20" t="n">
        <v>3.573588375</v>
      </c>
      <c r="E1147" s="21" t="s">
        <v>11</v>
      </c>
      <c r="F1147" s="30" t="s">
        <v>11</v>
      </c>
      <c r="G1147" s="23" t="n">
        <f aca="false">SUM(D1147)*0.4</f>
        <v>1.42943535</v>
      </c>
      <c r="H1147" s="24"/>
      <c r="I1147" s="23" t="n">
        <f aca="false">SUM(G1147*H1147)+G1147</f>
        <v>1.42943535</v>
      </c>
      <c r="J1147" s="32"/>
    </row>
    <row r="1148" s="76" customFormat="true" ht="15" hidden="false" customHeight="true" outlineLevel="0" collapsed="false">
      <c r="A1148" s="18"/>
      <c r="B1148" s="18" t="s">
        <v>1760</v>
      </c>
      <c r="C1148" s="19" t="s">
        <v>1761</v>
      </c>
      <c r="D1148" s="20" t="n">
        <v>4.41</v>
      </c>
      <c r="E1148" s="21" t="s">
        <v>11</v>
      </c>
      <c r="F1148" s="22" t="s">
        <v>11</v>
      </c>
      <c r="G1148" s="23" t="n">
        <f aca="false">SUM(D1148)*0.4</f>
        <v>1.764</v>
      </c>
      <c r="H1148" s="24"/>
      <c r="I1148" s="23" t="n">
        <f aca="false">SUM(G1148*H1148)+G1148</f>
        <v>1.764</v>
      </c>
      <c r="J1148" s="18"/>
    </row>
    <row r="1149" s="76" customFormat="true" ht="15" hidden="false" customHeight="true" outlineLevel="0" collapsed="false">
      <c r="A1149" s="18"/>
      <c r="B1149" s="18" t="s">
        <v>1762</v>
      </c>
      <c r="C1149" s="19" t="s">
        <v>1763</v>
      </c>
      <c r="D1149" s="20" t="n">
        <v>4.862025</v>
      </c>
      <c r="E1149" s="21" t="s">
        <v>11</v>
      </c>
      <c r="F1149" s="30" t="s">
        <v>11</v>
      </c>
      <c r="G1149" s="23" t="n">
        <f aca="false">SUM(D1149)*0.4</f>
        <v>1.94481</v>
      </c>
      <c r="H1149" s="24"/>
      <c r="I1149" s="23" t="n">
        <f aca="false">SUM(G1149*H1149)+G1149</f>
        <v>1.94481</v>
      </c>
      <c r="J1149" s="18"/>
    </row>
    <row r="1150" s="76" customFormat="true" ht="15" hidden="false" customHeight="true" outlineLevel="0" collapsed="false">
      <c r="A1150" s="26"/>
      <c r="B1150" s="32" t="n">
        <v>2544</v>
      </c>
      <c r="C1150" s="70" t="s">
        <v>1764</v>
      </c>
      <c r="D1150" s="20" t="n">
        <v>21.89248306875</v>
      </c>
      <c r="E1150" s="21" t="s">
        <v>11</v>
      </c>
      <c r="F1150" s="30" t="s">
        <v>11</v>
      </c>
      <c r="G1150" s="23" t="n">
        <f aca="false">SUM(D1150)*0.4</f>
        <v>8.7569932275</v>
      </c>
      <c r="H1150" s="24"/>
      <c r="I1150" s="23" t="n">
        <f aca="false">SUM(G1150*H1150)+G1150</f>
        <v>8.7569932275</v>
      </c>
      <c r="J1150" s="32"/>
    </row>
    <row r="1151" s="76" customFormat="true" ht="15" hidden="false" customHeight="true" outlineLevel="0" collapsed="false">
      <c r="A1151" s="47" t="s">
        <v>233</v>
      </c>
      <c r="B1151" s="18" t="s">
        <v>1765</v>
      </c>
      <c r="C1151" s="19" t="s">
        <v>1766</v>
      </c>
      <c r="D1151" s="20" t="n">
        <v>2.41943625</v>
      </c>
      <c r="E1151" s="21" t="s">
        <v>11</v>
      </c>
      <c r="F1151" s="30" t="s">
        <v>11</v>
      </c>
      <c r="G1151" s="23" t="n">
        <f aca="false">SUM(D1151)*0.4*5</f>
        <v>4.8388725</v>
      </c>
      <c r="H1151" s="48" t="n">
        <v>0.25</v>
      </c>
      <c r="I1151" s="23" t="n">
        <f aca="false">SUM(G1151*H1151)+G1151</f>
        <v>6.048590625</v>
      </c>
      <c r="J1151" s="18"/>
    </row>
    <row r="1152" s="76" customFormat="true" ht="15" hidden="false" customHeight="true" outlineLevel="0" collapsed="false">
      <c r="A1152" s="39"/>
      <c r="B1152" s="42" t="n">
        <v>2548</v>
      </c>
      <c r="C1152" s="71" t="s">
        <v>1767</v>
      </c>
      <c r="D1152" s="20" t="n">
        <v>23.04225</v>
      </c>
      <c r="E1152" s="21" t="s">
        <v>11</v>
      </c>
      <c r="F1152" s="30" t="s">
        <v>11</v>
      </c>
      <c r="G1152" s="23" t="n">
        <f aca="false">SUM(D1152)*0.4</f>
        <v>9.2169</v>
      </c>
      <c r="H1152" s="24"/>
      <c r="I1152" s="23" t="n">
        <f aca="false">SUM(G1152*H1152)+G1152</f>
        <v>9.2169</v>
      </c>
      <c r="J1152" s="42"/>
    </row>
    <row r="1153" s="76" customFormat="true" ht="15" hidden="false" customHeight="true" outlineLevel="0" collapsed="false">
      <c r="A1153" s="18"/>
      <c r="B1153" s="18" t="s">
        <v>1768</v>
      </c>
      <c r="C1153" s="19" t="s">
        <v>1769</v>
      </c>
      <c r="D1153" s="20" t="n">
        <v>23.04225</v>
      </c>
      <c r="E1153" s="21" t="s">
        <v>11</v>
      </c>
      <c r="F1153" s="30" t="s">
        <v>11</v>
      </c>
      <c r="G1153" s="23" t="n">
        <f aca="false">SUM(D1153)*0.4</f>
        <v>9.2169</v>
      </c>
      <c r="H1153" s="24"/>
      <c r="I1153" s="23" t="n">
        <f aca="false">SUM(G1153*H1153)+G1153</f>
        <v>9.2169</v>
      </c>
      <c r="J1153" s="18"/>
    </row>
    <row r="1154" s="76" customFormat="true" ht="15" hidden="false" customHeight="true" outlineLevel="0" collapsed="false">
      <c r="A1154" s="39"/>
      <c r="B1154" s="42" t="n">
        <v>2550</v>
      </c>
      <c r="C1154" s="71" t="s">
        <v>1770</v>
      </c>
      <c r="D1154" s="20" t="n">
        <v>38.201625</v>
      </c>
      <c r="E1154" s="21" t="s">
        <v>11</v>
      </c>
      <c r="F1154" s="30" t="s">
        <v>11</v>
      </c>
      <c r="G1154" s="23" t="n">
        <f aca="false">SUM(D1154)*0.4</f>
        <v>15.28065</v>
      </c>
      <c r="H1154" s="24"/>
      <c r="I1154" s="23" t="n">
        <f aca="false">SUM(G1154*H1154)+G1154</f>
        <v>15.28065</v>
      </c>
      <c r="J1154" s="42"/>
    </row>
    <row r="1155" s="76" customFormat="true" ht="15" hidden="false" customHeight="true" outlineLevel="0" collapsed="false">
      <c r="A1155" s="39"/>
      <c r="B1155" s="42" t="n">
        <v>2551</v>
      </c>
      <c r="C1155" s="71" t="s">
        <v>1771</v>
      </c>
      <c r="D1155" s="20" t="n">
        <v>38.201625</v>
      </c>
      <c r="E1155" s="21" t="s">
        <v>11</v>
      </c>
      <c r="F1155" s="30" t="s">
        <v>11</v>
      </c>
      <c r="G1155" s="23" t="n">
        <f aca="false">SUM(D1155)*0.4</f>
        <v>15.28065</v>
      </c>
      <c r="H1155" s="24"/>
      <c r="I1155" s="23" t="n">
        <f aca="false">SUM(G1155*H1155)+G1155</f>
        <v>15.28065</v>
      </c>
      <c r="J1155" s="42"/>
    </row>
    <row r="1156" s="76" customFormat="true" ht="15" hidden="false" customHeight="true" outlineLevel="0" collapsed="false">
      <c r="A1156" s="47" t="s">
        <v>233</v>
      </c>
      <c r="B1156" s="18" t="s">
        <v>1772</v>
      </c>
      <c r="C1156" s="19" t="s">
        <v>1773</v>
      </c>
      <c r="D1156" s="20" t="n">
        <v>4.3758225</v>
      </c>
      <c r="E1156" s="21" t="s">
        <v>11</v>
      </c>
      <c r="F1156" s="30" t="s">
        <v>11</v>
      </c>
      <c r="G1156" s="23" t="n">
        <f aca="false">SUM(D1156)*0.4*5</f>
        <v>8.751645</v>
      </c>
      <c r="H1156" s="48" t="n">
        <v>0.25</v>
      </c>
      <c r="I1156" s="23" t="n">
        <f aca="false">SUM(G1156*H1156)+G1156</f>
        <v>10.93955625</v>
      </c>
      <c r="J1156" s="18"/>
    </row>
    <row r="1157" s="76" customFormat="true" ht="15" hidden="false" customHeight="true" outlineLevel="0" collapsed="false">
      <c r="A1157" s="47" t="s">
        <v>233</v>
      </c>
      <c r="B1157" s="18" t="s">
        <v>1774</v>
      </c>
      <c r="C1157" s="19" t="s">
        <v>1775</v>
      </c>
      <c r="D1157" s="20" t="n">
        <v>4.3758225</v>
      </c>
      <c r="E1157" s="21" t="s">
        <v>11</v>
      </c>
      <c r="F1157" s="22" t="s">
        <v>11</v>
      </c>
      <c r="G1157" s="23" t="n">
        <f aca="false">SUM(D1157)*0.4*5</f>
        <v>8.751645</v>
      </c>
      <c r="H1157" s="48" t="n">
        <v>0.25</v>
      </c>
      <c r="I1157" s="23" t="n">
        <f aca="false">SUM(G1157*H1157)+G1157</f>
        <v>10.93955625</v>
      </c>
      <c r="J1157" s="18"/>
    </row>
    <row r="1158" s="76" customFormat="true" ht="15" hidden="false" customHeight="true" outlineLevel="0" collapsed="false">
      <c r="A1158" s="39"/>
      <c r="B1158" s="42" t="n">
        <v>2554</v>
      </c>
      <c r="C1158" s="71" t="s">
        <v>1776</v>
      </c>
      <c r="D1158" s="20" t="n">
        <v>9.56</v>
      </c>
      <c r="E1158" s="21" t="s">
        <v>11</v>
      </c>
      <c r="F1158" s="30" t="s">
        <v>11</v>
      </c>
      <c r="G1158" s="23" t="n">
        <f aca="false">SUM(D1158)*0.4</f>
        <v>3.824</v>
      </c>
      <c r="H1158" s="24"/>
      <c r="I1158" s="23" t="n">
        <f aca="false">SUM(G1158*H1158)+G1158</f>
        <v>3.824</v>
      </c>
      <c r="J1158" s="42"/>
    </row>
    <row r="1159" s="76" customFormat="true" ht="15" hidden="false" customHeight="true" outlineLevel="0" collapsed="false">
      <c r="A1159" s="39"/>
      <c r="B1159" s="42" t="n">
        <v>2556</v>
      </c>
      <c r="C1159" s="71" t="s">
        <v>1777</v>
      </c>
      <c r="D1159" s="20" t="n">
        <v>6.3</v>
      </c>
      <c r="E1159" s="21" t="s">
        <v>11</v>
      </c>
      <c r="F1159" s="30" t="s">
        <v>11</v>
      </c>
      <c r="G1159" s="23" t="n">
        <f aca="false">SUM(D1159)*0.4</f>
        <v>2.52</v>
      </c>
      <c r="H1159" s="24"/>
      <c r="I1159" s="23" t="n">
        <f aca="false">SUM(G1159*H1159)+G1159</f>
        <v>2.52</v>
      </c>
      <c r="J1159" s="42"/>
    </row>
    <row r="1160" s="76" customFormat="true" ht="15" hidden="false" customHeight="true" outlineLevel="0" collapsed="false">
      <c r="A1160" s="39"/>
      <c r="B1160" s="42" t="n">
        <v>2557</v>
      </c>
      <c r="C1160" s="71" t="s">
        <v>1778</v>
      </c>
      <c r="D1160" s="20" t="n">
        <v>6.3</v>
      </c>
      <c r="E1160" s="21" t="s">
        <v>11</v>
      </c>
      <c r="F1160" s="30" t="s">
        <v>11</v>
      </c>
      <c r="G1160" s="23" t="n">
        <f aca="false">SUM(D1160)*0.4</f>
        <v>2.52</v>
      </c>
      <c r="H1160" s="24"/>
      <c r="I1160" s="23" t="n">
        <f aca="false">SUM(G1160*H1160)+G1160</f>
        <v>2.52</v>
      </c>
      <c r="J1160" s="42"/>
    </row>
    <row r="1161" s="76" customFormat="true" ht="15" hidden="false" customHeight="true" outlineLevel="0" collapsed="false">
      <c r="A1161" s="26"/>
      <c r="B1161" s="32" t="n">
        <v>2558</v>
      </c>
      <c r="C1161" s="70" t="s">
        <v>1779</v>
      </c>
      <c r="D1161" s="20" t="n">
        <v>26.047204981875</v>
      </c>
      <c r="E1161" s="21" t="s">
        <v>11</v>
      </c>
      <c r="F1161" s="30" t="s">
        <v>11</v>
      </c>
      <c r="G1161" s="23" t="n">
        <f aca="false">SUM(D1161)*0.4</f>
        <v>10.41888199275</v>
      </c>
      <c r="H1161" s="24"/>
      <c r="I1161" s="23" t="n">
        <f aca="false">SUM(G1161*H1161)+G1161</f>
        <v>10.41888199275</v>
      </c>
      <c r="J1161" s="32"/>
    </row>
    <row r="1162" s="76" customFormat="true" ht="15" hidden="false" customHeight="true" outlineLevel="0" collapsed="false">
      <c r="A1162" s="47" t="s">
        <v>233</v>
      </c>
      <c r="B1162" s="18" t="s">
        <v>1780</v>
      </c>
      <c r="C1162" s="19" t="s">
        <v>1781</v>
      </c>
      <c r="D1162" s="20" t="n">
        <v>2.4255</v>
      </c>
      <c r="E1162" s="21" t="s">
        <v>11</v>
      </c>
      <c r="F1162" s="22" t="s">
        <v>11</v>
      </c>
      <c r="G1162" s="23" t="n">
        <f aca="false">SUM(D1162)*0.4*5</f>
        <v>4.851</v>
      </c>
      <c r="H1162" s="48" t="n">
        <v>0.25</v>
      </c>
      <c r="I1162" s="23" t="n">
        <f aca="false">SUM(G1162*H1162)+G1162</f>
        <v>6.06375</v>
      </c>
      <c r="J1162" s="18"/>
    </row>
    <row r="1163" s="76" customFormat="true" ht="15" hidden="false" customHeight="true" outlineLevel="0" collapsed="false">
      <c r="A1163" s="47" t="s">
        <v>233</v>
      </c>
      <c r="B1163" s="18" t="s">
        <v>1782</v>
      </c>
      <c r="C1163" s="19" t="s">
        <v>1783</v>
      </c>
      <c r="D1163" s="20" t="n">
        <v>2.67411375</v>
      </c>
      <c r="E1163" s="21" t="s">
        <v>11</v>
      </c>
      <c r="F1163" s="30" t="s">
        <v>11</v>
      </c>
      <c r="G1163" s="23" t="n">
        <f aca="false">SUM(D1163)*0.4*5</f>
        <v>5.3482275</v>
      </c>
      <c r="H1163" s="48" t="n">
        <v>0.25</v>
      </c>
      <c r="I1163" s="23" t="n">
        <f aca="false">SUM(G1163*H1163)+G1163</f>
        <v>6.685284375</v>
      </c>
      <c r="J1163" s="18"/>
    </row>
    <row r="1164" s="76" customFormat="true" ht="15" hidden="false" customHeight="true" outlineLevel="0" collapsed="false">
      <c r="A1164" s="47" t="s">
        <v>233</v>
      </c>
      <c r="B1164" s="18" t="s">
        <v>1784</v>
      </c>
      <c r="C1164" s="19" t="s">
        <v>1785</v>
      </c>
      <c r="D1164" s="20" t="n">
        <v>2.4255</v>
      </c>
      <c r="E1164" s="21" t="s">
        <v>11</v>
      </c>
      <c r="F1164" s="22" t="s">
        <v>11</v>
      </c>
      <c r="G1164" s="23" t="n">
        <f aca="false">SUM(D1164)*0.4*5</f>
        <v>4.851</v>
      </c>
      <c r="H1164" s="48" t="n">
        <v>0.25</v>
      </c>
      <c r="I1164" s="23" t="n">
        <f aca="false">SUM(G1164*H1164)+G1164</f>
        <v>6.06375</v>
      </c>
      <c r="J1164" s="18"/>
    </row>
    <row r="1165" s="76" customFormat="true" ht="15" hidden="false" customHeight="true" outlineLevel="0" collapsed="false">
      <c r="A1165" s="47" t="s">
        <v>233</v>
      </c>
      <c r="B1165" s="18" t="s">
        <v>1786</v>
      </c>
      <c r="C1165" s="19" t="s">
        <v>1787</v>
      </c>
      <c r="D1165" s="20" t="n">
        <v>5.5334475</v>
      </c>
      <c r="E1165" s="21" t="s">
        <v>11</v>
      </c>
      <c r="F1165" s="30" t="s">
        <v>11</v>
      </c>
      <c r="G1165" s="23" t="n">
        <f aca="false">SUM(D1165)*0.4*5</f>
        <v>11.066895</v>
      </c>
      <c r="H1165" s="48" t="n">
        <v>0.25</v>
      </c>
      <c r="I1165" s="23" t="n">
        <f aca="false">SUM(G1165*H1165)+G1165</f>
        <v>13.83361875</v>
      </c>
      <c r="J1165" s="18"/>
    </row>
    <row r="1166" s="76" customFormat="true" ht="15" hidden="false" customHeight="true" outlineLevel="0" collapsed="false">
      <c r="A1166" s="47" t="s">
        <v>233</v>
      </c>
      <c r="B1166" s="18" t="s">
        <v>1788</v>
      </c>
      <c r="C1166" s="19" t="s">
        <v>1789</v>
      </c>
      <c r="D1166" s="20" t="n">
        <v>5.5334475</v>
      </c>
      <c r="E1166" s="21" t="s">
        <v>11</v>
      </c>
      <c r="F1166" s="30" t="s">
        <v>11</v>
      </c>
      <c r="G1166" s="23" t="n">
        <f aca="false">SUM(D1166)*0.4*5</f>
        <v>11.066895</v>
      </c>
      <c r="H1166" s="48" t="n">
        <v>0.25</v>
      </c>
      <c r="I1166" s="23" t="n">
        <f aca="false">SUM(G1166*H1166)+G1166</f>
        <v>13.83361875</v>
      </c>
      <c r="J1166" s="18"/>
    </row>
    <row r="1167" s="76" customFormat="true" ht="15" hidden="false" customHeight="true" outlineLevel="0" collapsed="false">
      <c r="A1167" s="47" t="s">
        <v>233</v>
      </c>
      <c r="B1167" s="32" t="n">
        <v>2564</v>
      </c>
      <c r="C1167" s="19" t="s">
        <v>1790</v>
      </c>
      <c r="D1167" s="20" t="n">
        <v>4.0670839125</v>
      </c>
      <c r="E1167" s="21" t="s">
        <v>11</v>
      </c>
      <c r="F1167" s="30" t="s">
        <v>11</v>
      </c>
      <c r="G1167" s="23" t="n">
        <f aca="false">SUM(D1167)*0.4*5</f>
        <v>8.134167825</v>
      </c>
      <c r="H1167" s="48" t="n">
        <v>0.25</v>
      </c>
      <c r="I1167" s="23" t="n">
        <f aca="false">SUM(G1167*H1167)+G1167</f>
        <v>10.16770978125</v>
      </c>
      <c r="J1167" s="32"/>
    </row>
    <row r="1168" s="76" customFormat="true" ht="15" hidden="false" customHeight="true" outlineLevel="0" collapsed="false">
      <c r="A1168" s="26"/>
      <c r="B1168" s="32" t="s">
        <v>1791</v>
      </c>
      <c r="C1168" s="83" t="s">
        <v>1792</v>
      </c>
      <c r="D1168" s="20" t="n">
        <v>1.1</v>
      </c>
      <c r="E1168" s="21" t="s">
        <v>1054</v>
      </c>
      <c r="F1168" s="53" t="s">
        <v>1054</v>
      </c>
      <c r="G1168" s="23" t="n">
        <f aca="false">SUM(D1168)*0.6</f>
        <v>0.66</v>
      </c>
      <c r="H1168" s="24"/>
      <c r="I1168" s="23" t="n">
        <f aca="false">SUM(G1168*H1168)+G1168</f>
        <v>0.66</v>
      </c>
      <c r="J1168" s="32"/>
    </row>
    <row r="1169" s="76" customFormat="true" ht="15" hidden="false" customHeight="true" outlineLevel="0" collapsed="false">
      <c r="A1169" s="26"/>
      <c r="B1169" s="32" t="s">
        <v>1793</v>
      </c>
      <c r="C1169" s="83" t="s">
        <v>1794</v>
      </c>
      <c r="D1169" s="20" t="n">
        <v>0.11</v>
      </c>
      <c r="E1169" s="21" t="s">
        <v>593</v>
      </c>
      <c r="F1169" s="53" t="s">
        <v>593</v>
      </c>
      <c r="G1169" s="23" t="n">
        <f aca="false">SUM(D1169)*0.5</f>
        <v>0.055</v>
      </c>
      <c r="H1169" s="24"/>
      <c r="I1169" s="23" t="n">
        <f aca="false">SUM(G1169*H1169)+G1169</f>
        <v>0.055</v>
      </c>
      <c r="J1169" s="32"/>
    </row>
    <row r="1170" s="76" customFormat="true" ht="15" hidden="false" customHeight="true" outlineLevel="0" collapsed="false">
      <c r="A1170" s="26"/>
      <c r="B1170" s="32" t="s">
        <v>1795</v>
      </c>
      <c r="C1170" s="83" t="s">
        <v>1796</v>
      </c>
      <c r="D1170" s="20" t="n">
        <v>0.11</v>
      </c>
      <c r="E1170" s="21" t="s">
        <v>1054</v>
      </c>
      <c r="F1170" s="53" t="s">
        <v>1054</v>
      </c>
      <c r="G1170" s="23" t="n">
        <f aca="false">SUM(D1170)*0.6</f>
        <v>0.066</v>
      </c>
      <c r="H1170" s="24"/>
      <c r="I1170" s="23" t="n">
        <f aca="false">SUM(G1170*H1170)+G1170</f>
        <v>0.066</v>
      </c>
      <c r="J1170" s="32"/>
      <c r="K1170" s="10"/>
      <c r="L1170" s="10"/>
    </row>
    <row r="1171" s="76" customFormat="true" ht="15" hidden="false" customHeight="true" outlineLevel="0" collapsed="false">
      <c r="A1171" s="43" t="s">
        <v>229</v>
      </c>
      <c r="B1171" s="32" t="s">
        <v>1797</v>
      </c>
      <c r="C1171" s="83" t="s">
        <v>1798</v>
      </c>
      <c r="D1171" s="20" t="n">
        <v>13.23</v>
      </c>
      <c r="E1171" s="21" t="s">
        <v>11</v>
      </c>
      <c r="F1171" s="30" t="s">
        <v>11</v>
      </c>
      <c r="G1171" s="23" t="n">
        <f aca="false">SUM(D1171)*0.4*10</f>
        <v>52.92</v>
      </c>
      <c r="H1171" s="24"/>
      <c r="I1171" s="23" t="n">
        <f aca="false">SUM(G1171*H1171)+G1171</f>
        <v>52.92</v>
      </c>
      <c r="J1171" s="32"/>
      <c r="K1171" s="10"/>
      <c r="L1171" s="10"/>
    </row>
    <row r="1172" s="76" customFormat="true" ht="15" hidden="false" customHeight="true" outlineLevel="0" collapsed="false">
      <c r="A1172" s="43" t="s">
        <v>229</v>
      </c>
      <c r="B1172" s="32" t="s">
        <v>1799</v>
      </c>
      <c r="C1172" s="83" t="s">
        <v>1800</v>
      </c>
      <c r="D1172" s="20" t="n">
        <v>13.23</v>
      </c>
      <c r="E1172" s="21" t="s">
        <v>11</v>
      </c>
      <c r="F1172" s="30" t="s">
        <v>11</v>
      </c>
      <c r="G1172" s="23" t="n">
        <f aca="false">SUM(D1172)*0.4*10</f>
        <v>52.92</v>
      </c>
      <c r="H1172" s="24"/>
      <c r="I1172" s="23" t="n">
        <f aca="false">SUM(G1172*H1172)+G1172</f>
        <v>52.92</v>
      </c>
      <c r="J1172" s="32"/>
      <c r="K1172" s="10"/>
      <c r="L1172" s="10"/>
    </row>
    <row r="1173" s="76" customFormat="true" ht="15" hidden="false" customHeight="true" outlineLevel="0" collapsed="false">
      <c r="A1173" s="43" t="s">
        <v>229</v>
      </c>
      <c r="B1173" s="32" t="s">
        <v>1801</v>
      </c>
      <c r="C1173" s="83" t="s">
        <v>1802</v>
      </c>
      <c r="D1173" s="20" t="n">
        <v>13.23</v>
      </c>
      <c r="E1173" s="21" t="s">
        <v>11</v>
      </c>
      <c r="F1173" s="30" t="s">
        <v>11</v>
      </c>
      <c r="G1173" s="23" t="n">
        <f aca="false">SUM(D1173)*0.4*10</f>
        <v>52.92</v>
      </c>
      <c r="H1173" s="24"/>
      <c r="I1173" s="23" t="n">
        <f aca="false">SUM(G1173*H1173)+G1173</f>
        <v>52.92</v>
      </c>
      <c r="J1173" s="32"/>
      <c r="K1173" s="10"/>
      <c r="L1173" s="10"/>
    </row>
    <row r="1174" s="76" customFormat="true" ht="15" hidden="false" customHeight="true" outlineLevel="0" collapsed="false">
      <c r="A1174" s="26"/>
      <c r="B1174" s="32" t="s">
        <v>1803</v>
      </c>
      <c r="C1174" s="83" t="s">
        <v>1804</v>
      </c>
      <c r="D1174" s="20" t="n">
        <v>1.47</v>
      </c>
      <c r="E1174" s="21" t="s">
        <v>1054</v>
      </c>
      <c r="F1174" s="53" t="s">
        <v>1054</v>
      </c>
      <c r="G1174" s="23" t="n">
        <f aca="false">SUM(D1174)*0.6</f>
        <v>0.882</v>
      </c>
      <c r="H1174" s="24"/>
      <c r="I1174" s="23" t="n">
        <f aca="false">SUM(G1174*H1174)+G1174</f>
        <v>0.882</v>
      </c>
      <c r="J1174" s="32"/>
      <c r="K1174" s="10"/>
      <c r="L1174" s="10"/>
    </row>
    <row r="1175" s="76" customFormat="true" ht="15" hidden="false" customHeight="true" outlineLevel="0" collapsed="false">
      <c r="A1175" s="39"/>
      <c r="B1175" s="42" t="n">
        <v>2573</v>
      </c>
      <c r="C1175" s="71" t="s">
        <v>1805</v>
      </c>
      <c r="D1175" s="20" t="n">
        <v>9.77</v>
      </c>
      <c r="E1175" s="21" t="s">
        <v>11</v>
      </c>
      <c r="F1175" s="30" t="s">
        <v>11</v>
      </c>
      <c r="G1175" s="23" t="n">
        <f aca="false">SUM(D1175)*0.4</f>
        <v>3.908</v>
      </c>
      <c r="H1175" s="24"/>
      <c r="I1175" s="23" t="n">
        <f aca="false">SUM(G1175*H1175)+G1175</f>
        <v>3.908</v>
      </c>
      <c r="J1175" s="42"/>
      <c r="K1175" s="80"/>
      <c r="L1175" s="80"/>
    </row>
    <row r="1176" s="76" customFormat="true" ht="15" hidden="false" customHeight="true" outlineLevel="0" collapsed="false">
      <c r="A1176" s="39"/>
      <c r="B1176" s="27" t="n">
        <v>2574</v>
      </c>
      <c r="C1176" s="85" t="s">
        <v>1806</v>
      </c>
      <c r="D1176" s="86" t="n">
        <v>9.77</v>
      </c>
      <c r="E1176" s="21" t="s">
        <v>11</v>
      </c>
      <c r="F1176" s="30" t="s">
        <v>11</v>
      </c>
      <c r="G1176" s="23" t="n">
        <f aca="false">SUM(D1176)*0.4</f>
        <v>3.908</v>
      </c>
      <c r="H1176" s="24"/>
      <c r="I1176" s="23" t="n">
        <f aca="false">SUM(G1176*H1176)+G1176</f>
        <v>3.908</v>
      </c>
      <c r="J1176" s="27"/>
      <c r="K1176" s="80"/>
      <c r="L1176" s="80"/>
    </row>
    <row r="1177" s="76" customFormat="true" ht="15" hidden="false" customHeight="true" outlineLevel="0" collapsed="false">
      <c r="A1177" s="47" t="s">
        <v>233</v>
      </c>
      <c r="B1177" s="32" t="n">
        <v>2580</v>
      </c>
      <c r="C1177" s="70" t="s">
        <v>1807</v>
      </c>
      <c r="D1177" s="20" t="n">
        <v>15.009071175</v>
      </c>
      <c r="E1177" s="21" t="s">
        <v>11</v>
      </c>
      <c r="F1177" s="30" t="s">
        <v>11</v>
      </c>
      <c r="G1177" s="23" t="n">
        <f aca="false">SUM(D1177)*0.4*5</f>
        <v>30.01814235</v>
      </c>
      <c r="H1177" s="24"/>
      <c r="I1177" s="23" t="n">
        <f aca="false">SUM(G1177*H1177)+G1177</f>
        <v>30.01814235</v>
      </c>
      <c r="J1177" s="32"/>
      <c r="K1177" s="80"/>
      <c r="L1177" s="80"/>
    </row>
    <row r="1178" s="76" customFormat="true" ht="15" hidden="false" customHeight="true" outlineLevel="0" collapsed="false">
      <c r="A1178" s="47" t="s">
        <v>233</v>
      </c>
      <c r="B1178" s="18" t="s">
        <v>1808</v>
      </c>
      <c r="C1178" s="19" t="s">
        <v>1809</v>
      </c>
      <c r="D1178" s="20" t="n">
        <v>20.420505</v>
      </c>
      <c r="E1178" s="21" t="s">
        <v>11</v>
      </c>
      <c r="F1178" s="22" t="s">
        <v>11</v>
      </c>
      <c r="G1178" s="23" t="n">
        <f aca="false">SUM(D1178)*0.4*5</f>
        <v>40.84101</v>
      </c>
      <c r="H1178" s="24"/>
      <c r="I1178" s="23" t="n">
        <f aca="false">SUM(G1178*H1178)+G1178</f>
        <v>40.84101</v>
      </c>
      <c r="J1178" s="18"/>
      <c r="K1178" s="10"/>
      <c r="L1178" s="10"/>
    </row>
    <row r="1179" s="76" customFormat="true" ht="15" hidden="false" customHeight="true" outlineLevel="0" collapsed="false">
      <c r="A1179" s="47" t="s">
        <v>233</v>
      </c>
      <c r="B1179" s="32" t="n">
        <v>2582</v>
      </c>
      <c r="C1179" s="70" t="s">
        <v>1810</v>
      </c>
      <c r="D1179" s="20" t="n">
        <v>15.009071175</v>
      </c>
      <c r="E1179" s="21" t="s">
        <v>11</v>
      </c>
      <c r="F1179" s="30" t="s">
        <v>11</v>
      </c>
      <c r="G1179" s="23" t="n">
        <f aca="false">SUM(D1179)*0.4*5</f>
        <v>30.01814235</v>
      </c>
      <c r="H1179" s="24"/>
      <c r="I1179" s="23" t="n">
        <f aca="false">SUM(G1179*H1179)+G1179</f>
        <v>30.01814235</v>
      </c>
      <c r="J1179" s="32"/>
      <c r="K1179" s="75"/>
      <c r="L1179" s="75"/>
    </row>
    <row r="1180" s="76" customFormat="true" ht="15" hidden="false" customHeight="true" outlineLevel="0" collapsed="false">
      <c r="A1180" s="18"/>
      <c r="B1180" s="18" t="s">
        <v>1811</v>
      </c>
      <c r="C1180" s="19" t="s">
        <v>1812</v>
      </c>
      <c r="D1180" s="20" t="n">
        <v>47.25</v>
      </c>
      <c r="E1180" s="21" t="s">
        <v>11</v>
      </c>
      <c r="F1180" s="22" t="s">
        <v>11</v>
      </c>
      <c r="G1180" s="23" t="n">
        <f aca="false">SUM(D1180)*0.4</f>
        <v>18.9</v>
      </c>
      <c r="H1180" s="24"/>
      <c r="I1180" s="23" t="n">
        <f aca="false">SUM(G1180*H1180)+G1180</f>
        <v>18.9</v>
      </c>
      <c r="J1180" s="18"/>
      <c r="K1180" s="10"/>
      <c r="L1180" s="10"/>
    </row>
    <row r="1181" s="76" customFormat="true" ht="15" hidden="false" customHeight="true" outlineLevel="0" collapsed="false">
      <c r="A1181" s="18"/>
      <c r="B1181" s="18" t="s">
        <v>1813</v>
      </c>
      <c r="C1181" s="19" t="s">
        <v>1814</v>
      </c>
      <c r="D1181" s="20" t="n">
        <v>52.4</v>
      </c>
      <c r="E1181" s="21" t="s">
        <v>11</v>
      </c>
      <c r="F1181" s="22" t="s">
        <v>11</v>
      </c>
      <c r="G1181" s="23" t="n">
        <f aca="false">SUM(D1181)*0.4</f>
        <v>20.96</v>
      </c>
      <c r="H1181" s="24"/>
      <c r="I1181" s="23" t="n">
        <f aca="false">SUM(G1181*H1181)+G1181</f>
        <v>20.96</v>
      </c>
      <c r="J1181" s="18"/>
      <c r="K1181" s="10"/>
      <c r="L1181" s="10"/>
    </row>
    <row r="1182" s="76" customFormat="true" ht="15" hidden="false" customHeight="true" outlineLevel="0" collapsed="false">
      <c r="A1182" s="26"/>
      <c r="B1182" s="50" t="n">
        <v>2587</v>
      </c>
      <c r="C1182" s="73" t="s">
        <v>1815</v>
      </c>
      <c r="D1182" s="69" t="n">
        <v>1.218</v>
      </c>
      <c r="E1182" s="21" t="s">
        <v>593</v>
      </c>
      <c r="F1182" s="53" t="s">
        <v>593</v>
      </c>
      <c r="G1182" s="23" t="n">
        <f aca="false">SUM(D1182)*0.5</f>
        <v>0.609</v>
      </c>
      <c r="H1182" s="24"/>
      <c r="I1182" s="23" t="n">
        <f aca="false">SUM(G1182*H1182)+G1182</f>
        <v>0.609</v>
      </c>
      <c r="J1182" s="50"/>
      <c r="K1182" s="10"/>
      <c r="L1182" s="10"/>
    </row>
    <row r="1183" s="76" customFormat="true" ht="15" hidden="false" customHeight="true" outlineLevel="0" collapsed="false">
      <c r="A1183" s="26"/>
      <c r="B1183" s="50" t="n">
        <v>2588</v>
      </c>
      <c r="C1183" s="73" t="s">
        <v>1816</v>
      </c>
      <c r="D1183" s="69" t="n">
        <v>1.218</v>
      </c>
      <c r="E1183" s="21" t="s">
        <v>593</v>
      </c>
      <c r="F1183" s="53" t="s">
        <v>593</v>
      </c>
      <c r="G1183" s="23" t="n">
        <f aca="false">SUM(D1183)*0.5</f>
        <v>0.609</v>
      </c>
      <c r="H1183" s="24"/>
      <c r="I1183" s="23" t="n">
        <f aca="false">SUM(G1183*H1183)+G1183</f>
        <v>0.609</v>
      </c>
      <c r="J1183" s="50"/>
      <c r="K1183" s="10"/>
      <c r="L1183" s="10"/>
    </row>
    <row r="1184" s="76" customFormat="true" ht="15" hidden="false" customHeight="true" outlineLevel="0" collapsed="false">
      <c r="A1184" s="26"/>
      <c r="B1184" s="50" t="n">
        <v>2589</v>
      </c>
      <c r="C1184" s="73" t="s">
        <v>1817</v>
      </c>
      <c r="D1184" s="69" t="n">
        <v>1.218</v>
      </c>
      <c r="E1184" s="21" t="s">
        <v>593</v>
      </c>
      <c r="F1184" s="53" t="s">
        <v>593</v>
      </c>
      <c r="G1184" s="23" t="n">
        <f aca="false">SUM(D1184)*0.5</f>
        <v>0.609</v>
      </c>
      <c r="H1184" s="24"/>
      <c r="I1184" s="23" t="n">
        <f aca="false">SUM(G1184*H1184)+G1184</f>
        <v>0.609</v>
      </c>
      <c r="J1184" s="50"/>
      <c r="K1184" s="81"/>
      <c r="L1184" s="81"/>
    </row>
    <row r="1185" s="76" customFormat="true" ht="15" hidden="false" customHeight="true" outlineLevel="0" collapsed="false">
      <c r="A1185" s="26"/>
      <c r="B1185" s="50" t="n">
        <v>2590</v>
      </c>
      <c r="C1185" s="73" t="s">
        <v>1818</v>
      </c>
      <c r="D1185" s="69" t="n">
        <v>27.4575</v>
      </c>
      <c r="E1185" s="21" t="s">
        <v>593</v>
      </c>
      <c r="F1185" s="53" t="s">
        <v>593</v>
      </c>
      <c r="G1185" s="23" t="n">
        <f aca="false">SUM(D1185)*0.5</f>
        <v>13.72875</v>
      </c>
      <c r="H1185" s="24"/>
      <c r="I1185" s="23" t="n">
        <f aca="false">SUM(G1185*H1185)+G1185</f>
        <v>13.72875</v>
      </c>
      <c r="J1185" s="50"/>
      <c r="K1185" s="81"/>
      <c r="L1185" s="81"/>
    </row>
    <row r="1186" s="76" customFormat="true" ht="15" hidden="false" customHeight="true" outlineLevel="0" collapsed="false">
      <c r="A1186" s="47" t="s">
        <v>233</v>
      </c>
      <c r="B1186" s="18" t="s">
        <v>1819</v>
      </c>
      <c r="C1186" s="19" t="s">
        <v>1820</v>
      </c>
      <c r="D1186" s="20" t="n">
        <v>3.87804375</v>
      </c>
      <c r="E1186" s="21" t="s">
        <v>11</v>
      </c>
      <c r="F1186" s="22" t="s">
        <v>11</v>
      </c>
      <c r="G1186" s="23" t="n">
        <f aca="false">SUM(D1186)*0.4*5</f>
        <v>7.7560875</v>
      </c>
      <c r="H1186" s="48" t="n">
        <v>0.25</v>
      </c>
      <c r="I1186" s="23" t="n">
        <f aca="false">SUM(G1186*H1186)+G1186</f>
        <v>9.695109375</v>
      </c>
      <c r="J1186" s="18"/>
      <c r="K1186" s="81"/>
      <c r="L1186" s="81"/>
    </row>
    <row r="1187" s="76" customFormat="true" ht="15" hidden="false" customHeight="true" outlineLevel="0" collapsed="false">
      <c r="A1187" s="43" t="s">
        <v>229</v>
      </c>
      <c r="B1187" s="18" t="s">
        <v>1821</v>
      </c>
      <c r="C1187" s="19" t="s">
        <v>1822</v>
      </c>
      <c r="D1187" s="20" t="n">
        <v>3.87804375</v>
      </c>
      <c r="E1187" s="21" t="s">
        <v>11</v>
      </c>
      <c r="F1187" s="22" t="s">
        <v>11</v>
      </c>
      <c r="G1187" s="23" t="n">
        <f aca="false">SUM(D1187)*0.4*10</f>
        <v>15.512175</v>
      </c>
      <c r="H1187" s="48" t="n">
        <v>0.25</v>
      </c>
      <c r="I1187" s="23" t="n">
        <f aca="false">SUM(G1187*H1187)+G1187</f>
        <v>19.39021875</v>
      </c>
      <c r="J1187" s="18"/>
      <c r="K1187" s="81"/>
      <c r="L1187" s="81"/>
    </row>
    <row r="1188" s="76" customFormat="true" ht="15" hidden="false" customHeight="true" outlineLevel="0" collapsed="false">
      <c r="A1188" s="47" t="s">
        <v>233</v>
      </c>
      <c r="B1188" s="18" t="s">
        <v>1823</v>
      </c>
      <c r="C1188" s="19" t="s">
        <v>1824</v>
      </c>
      <c r="D1188" s="20" t="n">
        <v>3.969</v>
      </c>
      <c r="E1188" s="21" t="s">
        <v>11</v>
      </c>
      <c r="F1188" s="22" t="s">
        <v>11</v>
      </c>
      <c r="G1188" s="23" t="n">
        <f aca="false">SUM(D1188)*0.4*5</f>
        <v>7.938</v>
      </c>
      <c r="H1188" s="48" t="n">
        <v>0.25</v>
      </c>
      <c r="I1188" s="23" t="n">
        <f aca="false">SUM(G1188*H1188)+G1188</f>
        <v>9.9225</v>
      </c>
      <c r="J1188" s="18"/>
      <c r="K1188" s="81"/>
      <c r="L1188" s="81"/>
    </row>
    <row r="1189" s="76" customFormat="true" ht="15" hidden="false" customHeight="true" outlineLevel="0" collapsed="false">
      <c r="A1189" s="47" t="s">
        <v>233</v>
      </c>
      <c r="B1189" s="18" t="s">
        <v>1825</v>
      </c>
      <c r="C1189" s="19" t="s">
        <v>1826</v>
      </c>
      <c r="D1189" s="20" t="n">
        <v>3.969</v>
      </c>
      <c r="E1189" s="21" t="s">
        <v>11</v>
      </c>
      <c r="F1189" s="22" t="s">
        <v>11</v>
      </c>
      <c r="G1189" s="23" t="n">
        <f aca="false">SUM(D1189)*0.4*5</f>
        <v>7.938</v>
      </c>
      <c r="H1189" s="48" t="n">
        <v>0.25</v>
      </c>
      <c r="I1189" s="23" t="n">
        <f aca="false">SUM(G1189*H1189)+G1189</f>
        <v>9.9225</v>
      </c>
      <c r="J1189" s="18"/>
      <c r="K1189" s="81"/>
      <c r="L1189" s="81"/>
    </row>
    <row r="1190" s="76" customFormat="true" ht="15" hidden="false" customHeight="true" outlineLevel="0" collapsed="false">
      <c r="A1190" s="47" t="s">
        <v>233</v>
      </c>
      <c r="B1190" s="18" t="s">
        <v>1827</v>
      </c>
      <c r="C1190" s="19" t="s">
        <v>1828</v>
      </c>
      <c r="D1190" s="20" t="n">
        <v>3.969</v>
      </c>
      <c r="E1190" s="21" t="s">
        <v>11</v>
      </c>
      <c r="F1190" s="22" t="s">
        <v>11</v>
      </c>
      <c r="G1190" s="23" t="n">
        <f aca="false">SUM(D1190)*0.4*5</f>
        <v>7.938</v>
      </c>
      <c r="H1190" s="48" t="n">
        <v>0.25</v>
      </c>
      <c r="I1190" s="23" t="n">
        <f aca="false">SUM(G1190*H1190)+G1190</f>
        <v>9.9225</v>
      </c>
      <c r="J1190" s="18"/>
      <c r="K1190" s="81"/>
      <c r="L1190" s="81"/>
    </row>
    <row r="1191" s="76" customFormat="true" ht="15" hidden="false" customHeight="true" outlineLevel="0" collapsed="false">
      <c r="A1191" s="47" t="s">
        <v>233</v>
      </c>
      <c r="B1191" s="18" t="s">
        <v>1829</v>
      </c>
      <c r="C1191" s="19" t="s">
        <v>1830</v>
      </c>
      <c r="D1191" s="20" t="n">
        <v>5.292</v>
      </c>
      <c r="E1191" s="21" t="s">
        <v>11</v>
      </c>
      <c r="F1191" s="22" t="s">
        <v>11</v>
      </c>
      <c r="G1191" s="23" t="n">
        <f aca="false">SUM(D1191)*0.4*5</f>
        <v>10.584</v>
      </c>
      <c r="H1191" s="48" t="n">
        <v>0.25</v>
      </c>
      <c r="I1191" s="23" t="n">
        <f aca="false">SUM(G1191*H1191)+G1191</f>
        <v>13.23</v>
      </c>
      <c r="J1191" s="18"/>
      <c r="K1191" s="81"/>
      <c r="L1191" s="81"/>
    </row>
    <row r="1192" s="76" customFormat="true" ht="15" hidden="false" customHeight="true" outlineLevel="0" collapsed="false">
      <c r="A1192" s="47" t="s">
        <v>233</v>
      </c>
      <c r="B1192" s="18" t="s">
        <v>1831</v>
      </c>
      <c r="C1192" s="19" t="s">
        <v>1832</v>
      </c>
      <c r="D1192" s="20" t="n">
        <v>5.292</v>
      </c>
      <c r="E1192" s="21" t="s">
        <v>11</v>
      </c>
      <c r="F1192" s="22" t="s">
        <v>11</v>
      </c>
      <c r="G1192" s="23" t="n">
        <f aca="false">SUM(D1192)*0.4*5</f>
        <v>10.584</v>
      </c>
      <c r="H1192" s="48" t="n">
        <v>0.25</v>
      </c>
      <c r="I1192" s="23" t="n">
        <f aca="false">SUM(G1192*H1192)+G1192</f>
        <v>13.23</v>
      </c>
      <c r="J1192" s="18"/>
      <c r="K1192" s="81"/>
      <c r="L1192" s="81"/>
    </row>
    <row r="1193" s="76" customFormat="true" ht="15" hidden="false" customHeight="true" outlineLevel="0" collapsed="false">
      <c r="A1193" s="47" t="s">
        <v>233</v>
      </c>
      <c r="B1193" s="18" t="s">
        <v>1833</v>
      </c>
      <c r="C1193" s="19" t="s">
        <v>1834</v>
      </c>
      <c r="D1193" s="20" t="n">
        <v>5.292</v>
      </c>
      <c r="E1193" s="21" t="s">
        <v>11</v>
      </c>
      <c r="F1193" s="22" t="s">
        <v>11</v>
      </c>
      <c r="G1193" s="23" t="n">
        <f aca="false">SUM(D1193)*0.4*5</f>
        <v>10.584</v>
      </c>
      <c r="H1193" s="48" t="n">
        <v>0.25</v>
      </c>
      <c r="I1193" s="23" t="n">
        <f aca="false">SUM(G1193*H1193)+G1193</f>
        <v>13.23</v>
      </c>
      <c r="J1193" s="18"/>
      <c r="K1193" s="81"/>
      <c r="L1193" s="81"/>
    </row>
    <row r="1194" s="76" customFormat="true" ht="15" hidden="false" customHeight="true" outlineLevel="0" collapsed="false">
      <c r="A1194" s="47" t="s">
        <v>233</v>
      </c>
      <c r="B1194" s="18" t="n">
        <v>2599</v>
      </c>
      <c r="C1194" s="19" t="s">
        <v>1835</v>
      </c>
      <c r="D1194" s="20" t="n">
        <v>8.2654425</v>
      </c>
      <c r="E1194" s="21" t="s">
        <v>11</v>
      </c>
      <c r="F1194" s="30" t="s">
        <v>11</v>
      </c>
      <c r="G1194" s="23" t="n">
        <f aca="false">SUM(D1194)*0.4*5</f>
        <v>16.530885</v>
      </c>
      <c r="H1194" s="48" t="n">
        <v>0.25</v>
      </c>
      <c r="I1194" s="23" t="n">
        <f aca="false">SUM(G1194*H1194)+G1194</f>
        <v>20.66360625</v>
      </c>
      <c r="J1194" s="18"/>
      <c r="K1194" s="81"/>
      <c r="L1194" s="81"/>
    </row>
    <row r="1195" s="76" customFormat="true" ht="15" hidden="false" customHeight="true" outlineLevel="0" collapsed="false">
      <c r="A1195" s="47" t="s">
        <v>233</v>
      </c>
      <c r="B1195" s="18" t="n">
        <v>2600</v>
      </c>
      <c r="C1195" s="19" t="s">
        <v>1835</v>
      </c>
      <c r="D1195" s="20" t="n">
        <v>8.2654425</v>
      </c>
      <c r="E1195" s="21" t="s">
        <v>11</v>
      </c>
      <c r="F1195" s="30" t="s">
        <v>11</v>
      </c>
      <c r="G1195" s="23" t="n">
        <f aca="false">SUM(D1195)*0.4*5</f>
        <v>16.530885</v>
      </c>
      <c r="H1195" s="48" t="n">
        <v>0.25</v>
      </c>
      <c r="I1195" s="23" t="n">
        <f aca="false">SUM(G1195*H1195)+G1195</f>
        <v>20.66360625</v>
      </c>
      <c r="J1195" s="18"/>
      <c r="K1195" s="81"/>
      <c r="L1195" s="81"/>
    </row>
    <row r="1196" s="76" customFormat="true" ht="15" hidden="false" customHeight="true" outlineLevel="0" collapsed="false">
      <c r="A1196" s="47" t="s">
        <v>233</v>
      </c>
      <c r="B1196" s="18" t="s">
        <v>1836</v>
      </c>
      <c r="C1196" s="19" t="s">
        <v>1835</v>
      </c>
      <c r="D1196" s="20" t="n">
        <v>8.2654425</v>
      </c>
      <c r="E1196" s="21" t="s">
        <v>11</v>
      </c>
      <c r="F1196" s="30" t="s">
        <v>11</v>
      </c>
      <c r="G1196" s="23" t="n">
        <f aca="false">SUM(D1196)*0.4*5</f>
        <v>16.530885</v>
      </c>
      <c r="H1196" s="48" t="n">
        <v>0.25</v>
      </c>
      <c r="I1196" s="23" t="n">
        <f aca="false">SUM(G1196*H1196)+G1196</f>
        <v>20.66360625</v>
      </c>
      <c r="J1196" s="18"/>
      <c r="K1196" s="81"/>
      <c r="L1196" s="81"/>
    </row>
    <row r="1197" s="76" customFormat="true" ht="15" hidden="false" customHeight="true" outlineLevel="0" collapsed="false">
      <c r="A1197" s="47" t="s">
        <v>233</v>
      </c>
      <c r="B1197" s="32" t="n">
        <v>2602</v>
      </c>
      <c r="C1197" s="70" t="s">
        <v>1837</v>
      </c>
      <c r="D1197" s="20" t="n">
        <v>15.5089481203125</v>
      </c>
      <c r="E1197" s="21" t="s">
        <v>11</v>
      </c>
      <c r="F1197" s="30" t="s">
        <v>11</v>
      </c>
      <c r="G1197" s="23" t="n">
        <f aca="false">SUM(D1197)*0.4*5</f>
        <v>31.017896240625</v>
      </c>
      <c r="H1197" s="48" t="n">
        <v>0.1</v>
      </c>
      <c r="I1197" s="23" t="n">
        <f aca="false">SUM(G1197*H1197)+G1197</f>
        <v>34.1196858646875</v>
      </c>
      <c r="J1197" s="32"/>
      <c r="K1197" s="81"/>
      <c r="L1197" s="81"/>
    </row>
    <row r="1198" s="76" customFormat="true" ht="15" hidden="false" customHeight="true" outlineLevel="0" collapsed="false">
      <c r="A1198" s="47" t="s">
        <v>233</v>
      </c>
      <c r="B1198" s="32" t="n">
        <v>2603</v>
      </c>
      <c r="C1198" s="70" t="s">
        <v>1838</v>
      </c>
      <c r="D1198" s="20" t="n">
        <v>15.5089481203125</v>
      </c>
      <c r="E1198" s="21" t="s">
        <v>11</v>
      </c>
      <c r="F1198" s="30" t="s">
        <v>11</v>
      </c>
      <c r="G1198" s="23" t="n">
        <f aca="false">SUM(D1198)*0.4*5</f>
        <v>31.017896240625</v>
      </c>
      <c r="H1198" s="48" t="n">
        <v>0.1</v>
      </c>
      <c r="I1198" s="23" t="n">
        <f aca="false">SUM(G1198*H1198)+G1198</f>
        <v>34.1196858646875</v>
      </c>
      <c r="J1198" s="32"/>
      <c r="K1198" s="81"/>
      <c r="L1198" s="81"/>
    </row>
    <row r="1199" s="76" customFormat="true" ht="15" hidden="false" customHeight="true" outlineLevel="0" collapsed="false">
      <c r="A1199" s="47" t="s">
        <v>233</v>
      </c>
      <c r="B1199" s="32" t="n">
        <v>2604</v>
      </c>
      <c r="C1199" s="70" t="s">
        <v>1839</v>
      </c>
      <c r="D1199" s="20" t="n">
        <v>15.5089481203125</v>
      </c>
      <c r="E1199" s="21" t="s">
        <v>11</v>
      </c>
      <c r="F1199" s="30" t="s">
        <v>11</v>
      </c>
      <c r="G1199" s="23" t="n">
        <f aca="false">SUM(D1199)*0.4*5</f>
        <v>31.017896240625</v>
      </c>
      <c r="H1199" s="48" t="n">
        <v>0.1</v>
      </c>
      <c r="I1199" s="23" t="n">
        <f aca="false">SUM(G1199*H1199)+G1199</f>
        <v>34.1196858646875</v>
      </c>
      <c r="J1199" s="32"/>
    </row>
    <row r="1200" s="76" customFormat="true" ht="15" hidden="false" customHeight="true" outlineLevel="0" collapsed="false">
      <c r="A1200" s="26"/>
      <c r="B1200" s="32" t="s">
        <v>1840</v>
      </c>
      <c r="C1200" s="83" t="s">
        <v>1841</v>
      </c>
      <c r="D1200" s="20" t="n">
        <v>3.0429</v>
      </c>
      <c r="E1200" s="21" t="s">
        <v>11</v>
      </c>
      <c r="F1200" s="30" t="s">
        <v>11</v>
      </c>
      <c r="G1200" s="23" t="n">
        <f aca="false">SUM(D1200)*0.4</f>
        <v>1.21716</v>
      </c>
      <c r="H1200" s="48" t="n">
        <v>0.1</v>
      </c>
      <c r="I1200" s="23" t="n">
        <f aca="false">SUM(G1200*H1200)+G1200</f>
        <v>1.338876</v>
      </c>
      <c r="J1200" s="32"/>
    </row>
    <row r="1201" s="76" customFormat="true" ht="15" hidden="false" customHeight="true" outlineLevel="0" collapsed="false">
      <c r="A1201" s="26"/>
      <c r="B1201" s="32" t="s">
        <v>1842</v>
      </c>
      <c r="C1201" s="83" t="s">
        <v>1843</v>
      </c>
      <c r="D1201" s="20" t="n">
        <v>3.0429</v>
      </c>
      <c r="E1201" s="21" t="s">
        <v>11</v>
      </c>
      <c r="F1201" s="30" t="s">
        <v>11</v>
      </c>
      <c r="G1201" s="23" t="n">
        <f aca="false">SUM(D1201)*0.4</f>
        <v>1.21716</v>
      </c>
      <c r="H1201" s="48" t="n">
        <v>0.25</v>
      </c>
      <c r="I1201" s="23" t="n">
        <f aca="false">SUM(G1201*H1201)+G1201</f>
        <v>1.52145</v>
      </c>
      <c r="J1201" s="32"/>
    </row>
    <row r="1202" s="76" customFormat="true" ht="15" hidden="false" customHeight="true" outlineLevel="0" collapsed="false">
      <c r="A1202" s="43" t="s">
        <v>229</v>
      </c>
      <c r="B1202" s="18" t="s">
        <v>1844</v>
      </c>
      <c r="C1202" s="19" t="s">
        <v>1845</v>
      </c>
      <c r="D1202" s="20" t="n">
        <v>16.28</v>
      </c>
      <c r="E1202" s="21" t="s">
        <v>11</v>
      </c>
      <c r="F1202" s="22" t="s">
        <v>11</v>
      </c>
      <c r="G1202" s="23" t="n">
        <f aca="false">SUM(D1202)*0.4*10</f>
        <v>65.12</v>
      </c>
      <c r="H1202" s="24"/>
      <c r="I1202" s="23" t="n">
        <f aca="false">SUM(G1202*H1202)+G1202</f>
        <v>65.12</v>
      </c>
      <c r="J1202" s="18"/>
    </row>
    <row r="1203" s="76" customFormat="true" ht="15" hidden="false" customHeight="true" outlineLevel="0" collapsed="false">
      <c r="A1203" s="43" t="s">
        <v>229</v>
      </c>
      <c r="B1203" s="18" t="s">
        <v>1846</v>
      </c>
      <c r="C1203" s="19" t="s">
        <v>1847</v>
      </c>
      <c r="D1203" s="20" t="n">
        <v>16.28</v>
      </c>
      <c r="E1203" s="21" t="s">
        <v>11</v>
      </c>
      <c r="F1203" s="22" t="s">
        <v>11</v>
      </c>
      <c r="G1203" s="23" t="n">
        <f aca="false">SUM(D1203)*0.4*10</f>
        <v>65.12</v>
      </c>
      <c r="H1203" s="24"/>
      <c r="I1203" s="23" t="n">
        <f aca="false">SUM(G1203*H1203)+G1203</f>
        <v>65.12</v>
      </c>
      <c r="J1203" s="18"/>
    </row>
    <row r="1204" s="76" customFormat="true" ht="15" hidden="false" customHeight="true" outlineLevel="0" collapsed="false">
      <c r="A1204" s="43" t="s">
        <v>229</v>
      </c>
      <c r="B1204" s="18" t="s">
        <v>1848</v>
      </c>
      <c r="C1204" s="19" t="s">
        <v>1849</v>
      </c>
      <c r="D1204" s="20" t="n">
        <v>16.28</v>
      </c>
      <c r="E1204" s="21" t="s">
        <v>11</v>
      </c>
      <c r="F1204" s="22" t="s">
        <v>11</v>
      </c>
      <c r="G1204" s="23" t="n">
        <f aca="false">SUM(D1204)*0.4*10</f>
        <v>65.12</v>
      </c>
      <c r="H1204" s="24"/>
      <c r="I1204" s="23" t="n">
        <f aca="false">SUM(G1204*H1204)+G1204</f>
        <v>65.12</v>
      </c>
      <c r="J1204" s="18"/>
    </row>
    <row r="1205" s="76" customFormat="true" ht="15" hidden="false" customHeight="true" outlineLevel="0" collapsed="false">
      <c r="A1205" s="43" t="s">
        <v>229</v>
      </c>
      <c r="B1205" s="32" t="s">
        <v>1850</v>
      </c>
      <c r="C1205" s="83" t="s">
        <v>1851</v>
      </c>
      <c r="D1205" s="20" t="n">
        <v>16.28</v>
      </c>
      <c r="E1205" s="21" t="s">
        <v>11</v>
      </c>
      <c r="F1205" s="30" t="s">
        <v>11</v>
      </c>
      <c r="G1205" s="23" t="n">
        <f aca="false">SUM(D1205)*0.4*10</f>
        <v>65.12</v>
      </c>
      <c r="H1205" s="24"/>
      <c r="I1205" s="23" t="n">
        <f aca="false">SUM(G1205*H1205)+G1205</f>
        <v>65.12</v>
      </c>
      <c r="J1205" s="32"/>
    </row>
    <row r="1206" s="76" customFormat="true" ht="15" hidden="false" customHeight="true" outlineLevel="0" collapsed="false">
      <c r="A1206" s="43" t="s">
        <v>229</v>
      </c>
      <c r="B1206" s="32" t="s">
        <v>1852</v>
      </c>
      <c r="C1206" s="83" t="s">
        <v>1853</v>
      </c>
      <c r="D1206" s="20" t="n">
        <v>16.28</v>
      </c>
      <c r="E1206" s="21" t="s">
        <v>11</v>
      </c>
      <c r="F1206" s="30" t="s">
        <v>11</v>
      </c>
      <c r="G1206" s="23" t="n">
        <f aca="false">SUM(D1206)*0.4*10</f>
        <v>65.12</v>
      </c>
      <c r="H1206" s="24"/>
      <c r="I1206" s="23" t="n">
        <f aca="false">SUM(G1206*H1206)+G1206</f>
        <v>65.12</v>
      </c>
      <c r="J1206" s="32"/>
    </row>
    <row r="1207" s="76" customFormat="true" ht="15" hidden="false" customHeight="true" outlineLevel="0" collapsed="false">
      <c r="A1207" s="43" t="s">
        <v>229</v>
      </c>
      <c r="B1207" s="32" t="s">
        <v>1854</v>
      </c>
      <c r="C1207" s="83" t="s">
        <v>1855</v>
      </c>
      <c r="D1207" s="20" t="n">
        <v>16.28</v>
      </c>
      <c r="E1207" s="21" t="s">
        <v>11</v>
      </c>
      <c r="F1207" s="30" t="s">
        <v>11</v>
      </c>
      <c r="G1207" s="23" t="n">
        <f aca="false">SUM(D1207)*0.4*10</f>
        <v>65.12</v>
      </c>
      <c r="H1207" s="24"/>
      <c r="I1207" s="23" t="n">
        <f aca="false">SUM(G1207*H1207)+G1207</f>
        <v>65.12</v>
      </c>
      <c r="J1207" s="32"/>
    </row>
    <row r="1208" s="76" customFormat="true" ht="15" hidden="false" customHeight="true" outlineLevel="0" collapsed="false">
      <c r="A1208" s="43" t="s">
        <v>229</v>
      </c>
      <c r="B1208" s="32" t="s">
        <v>1856</v>
      </c>
      <c r="C1208" s="83" t="s">
        <v>1857</v>
      </c>
      <c r="D1208" s="20" t="n">
        <v>16.28</v>
      </c>
      <c r="E1208" s="21" t="s">
        <v>11</v>
      </c>
      <c r="F1208" s="30" t="s">
        <v>11</v>
      </c>
      <c r="G1208" s="23" t="n">
        <f aca="false">SUM(D1208)*0.4*10</f>
        <v>65.12</v>
      </c>
      <c r="H1208" s="24"/>
      <c r="I1208" s="23" t="n">
        <f aca="false">SUM(G1208*H1208)+G1208</f>
        <v>65.12</v>
      </c>
      <c r="J1208" s="32"/>
    </row>
    <row r="1209" s="76" customFormat="true" ht="15" hidden="false" customHeight="true" outlineLevel="0" collapsed="false">
      <c r="A1209" s="47" t="s">
        <v>233</v>
      </c>
      <c r="B1209" s="18" t="s">
        <v>1858</v>
      </c>
      <c r="C1209" s="19" t="s">
        <v>1859</v>
      </c>
      <c r="D1209" s="20" t="n">
        <v>14.6</v>
      </c>
      <c r="E1209" s="21" t="s">
        <v>11</v>
      </c>
      <c r="F1209" s="22" t="s">
        <v>11</v>
      </c>
      <c r="G1209" s="23" t="n">
        <f aca="false">SUM(D1209)*0.4*5</f>
        <v>29.2</v>
      </c>
      <c r="H1209" s="24"/>
      <c r="I1209" s="23" t="n">
        <f aca="false">SUM(G1209*H1209)+G1209</f>
        <v>29.2</v>
      </c>
      <c r="J1209" s="18"/>
    </row>
    <row r="1210" s="76" customFormat="true" ht="15" hidden="false" customHeight="true" outlineLevel="0" collapsed="false">
      <c r="A1210" s="47" t="s">
        <v>233</v>
      </c>
      <c r="B1210" s="18" t="s">
        <v>1860</v>
      </c>
      <c r="C1210" s="19" t="s">
        <v>1861</v>
      </c>
      <c r="D1210" s="20" t="n">
        <v>14.6</v>
      </c>
      <c r="E1210" s="21" t="s">
        <v>11</v>
      </c>
      <c r="F1210" s="22" t="s">
        <v>11</v>
      </c>
      <c r="G1210" s="23" t="n">
        <f aca="false">SUM(D1210)*0.4*5</f>
        <v>29.2</v>
      </c>
      <c r="H1210" s="24"/>
      <c r="I1210" s="23" t="n">
        <f aca="false">SUM(G1210*H1210)+G1210</f>
        <v>29.2</v>
      </c>
      <c r="J1210" s="18"/>
    </row>
    <row r="1211" s="76" customFormat="true" ht="15" hidden="false" customHeight="true" outlineLevel="0" collapsed="false">
      <c r="A1211" s="47" t="s">
        <v>233</v>
      </c>
      <c r="B1211" s="32" t="s">
        <v>1862</v>
      </c>
      <c r="C1211" s="83" t="s">
        <v>1863</v>
      </c>
      <c r="D1211" s="20" t="n">
        <v>14.6</v>
      </c>
      <c r="E1211" s="21" t="s">
        <v>11</v>
      </c>
      <c r="F1211" s="30" t="s">
        <v>11</v>
      </c>
      <c r="G1211" s="23" t="n">
        <f aca="false">SUM(D1211)*0.4*5</f>
        <v>29.2</v>
      </c>
      <c r="H1211" s="24"/>
      <c r="I1211" s="23" t="n">
        <f aca="false">SUM(G1211*H1211)+G1211</f>
        <v>29.2</v>
      </c>
      <c r="J1211" s="32"/>
    </row>
    <row r="1212" s="76" customFormat="true" ht="15" hidden="false" customHeight="true" outlineLevel="0" collapsed="false">
      <c r="A1212" s="43" t="s">
        <v>229</v>
      </c>
      <c r="B1212" s="18" t="s">
        <v>1864</v>
      </c>
      <c r="C1212" s="19" t="s">
        <v>1865</v>
      </c>
      <c r="D1212" s="20" t="n">
        <v>3.3075</v>
      </c>
      <c r="E1212" s="21" t="s">
        <v>11</v>
      </c>
      <c r="F1212" s="22" t="s">
        <v>11</v>
      </c>
      <c r="G1212" s="23" t="n">
        <f aca="false">SUM(D1212)*0.4*10</f>
        <v>13.23</v>
      </c>
      <c r="H1212" s="48" t="n">
        <v>0.25</v>
      </c>
      <c r="I1212" s="23" t="n">
        <f aca="false">SUM(G1212*H1212)+G1212</f>
        <v>16.5375</v>
      </c>
      <c r="J1212" s="18"/>
    </row>
    <row r="1213" s="76" customFormat="true" ht="15" hidden="false" customHeight="true" outlineLevel="0" collapsed="false">
      <c r="A1213" s="43" t="s">
        <v>229</v>
      </c>
      <c r="B1213" s="18" t="s">
        <v>1866</v>
      </c>
      <c r="C1213" s="19" t="s">
        <v>1867</v>
      </c>
      <c r="D1213" s="20" t="n">
        <v>3.3075</v>
      </c>
      <c r="E1213" s="21" t="s">
        <v>11</v>
      </c>
      <c r="F1213" s="22" t="s">
        <v>11</v>
      </c>
      <c r="G1213" s="23" t="n">
        <f aca="false">SUM(D1213)*0.4*10</f>
        <v>13.23</v>
      </c>
      <c r="H1213" s="48" t="n">
        <v>0.25</v>
      </c>
      <c r="I1213" s="23" t="n">
        <f aca="false">SUM(G1213*H1213)+G1213</f>
        <v>16.5375</v>
      </c>
      <c r="J1213" s="18"/>
    </row>
    <row r="1214" s="76" customFormat="true" ht="15" hidden="false" customHeight="true" outlineLevel="0" collapsed="false">
      <c r="A1214" s="43" t="s">
        <v>229</v>
      </c>
      <c r="B1214" s="32" t="n">
        <v>2624</v>
      </c>
      <c r="C1214" s="40" t="s">
        <v>1868</v>
      </c>
      <c r="D1214" s="20" t="n">
        <v>2.68019128125</v>
      </c>
      <c r="E1214" s="21" t="s">
        <v>11</v>
      </c>
      <c r="F1214" s="30" t="s">
        <v>11</v>
      </c>
      <c r="G1214" s="23" t="n">
        <f aca="false">SUM(D1214)*0.4*10</f>
        <v>10.720765125</v>
      </c>
      <c r="H1214" s="48" t="n">
        <v>0.25</v>
      </c>
      <c r="I1214" s="23" t="n">
        <f aca="false">SUM(G1214*H1214)+G1214</f>
        <v>13.40095640625</v>
      </c>
      <c r="J1214" s="32"/>
    </row>
    <row r="1215" s="76" customFormat="true" ht="15" hidden="false" customHeight="true" outlineLevel="0" collapsed="false">
      <c r="A1215" s="43" t="s">
        <v>229</v>
      </c>
      <c r="B1215" s="18" t="s">
        <v>1869</v>
      </c>
      <c r="C1215" s="19" t="s">
        <v>1870</v>
      </c>
      <c r="D1215" s="20" t="n">
        <v>4.41</v>
      </c>
      <c r="E1215" s="21" t="s">
        <v>11</v>
      </c>
      <c r="F1215" s="22" t="s">
        <v>11</v>
      </c>
      <c r="G1215" s="23" t="n">
        <f aca="false">SUM(D1215)*0.4*10</f>
        <v>17.64</v>
      </c>
      <c r="H1215" s="48" t="n">
        <v>0.25</v>
      </c>
      <c r="I1215" s="23" t="n">
        <f aca="false">SUM(G1215*H1215)+G1215</f>
        <v>22.05</v>
      </c>
      <c r="J1215" s="18"/>
    </row>
    <row r="1216" s="76" customFormat="true" ht="15" hidden="false" customHeight="true" outlineLevel="0" collapsed="false">
      <c r="A1216" s="43" t="s">
        <v>229</v>
      </c>
      <c r="B1216" s="18" t="s">
        <v>1871</v>
      </c>
      <c r="C1216" s="19" t="s">
        <v>1872</v>
      </c>
      <c r="D1216" s="20" t="n">
        <v>4.41</v>
      </c>
      <c r="E1216" s="21" t="s">
        <v>11</v>
      </c>
      <c r="F1216" s="22" t="s">
        <v>11</v>
      </c>
      <c r="G1216" s="23" t="n">
        <f aca="false">SUM(D1216)*0.4*10</f>
        <v>17.64</v>
      </c>
      <c r="H1216" s="48" t="n">
        <v>0.25</v>
      </c>
      <c r="I1216" s="23" t="n">
        <f aca="false">SUM(G1216*H1216)+G1216</f>
        <v>22.05</v>
      </c>
      <c r="J1216" s="18"/>
    </row>
    <row r="1217" s="76" customFormat="true" ht="15" hidden="false" customHeight="true" outlineLevel="0" collapsed="false">
      <c r="A1217" s="43" t="s">
        <v>229</v>
      </c>
      <c r="B1217" s="18" t="s">
        <v>1873</v>
      </c>
      <c r="C1217" s="19" t="s">
        <v>1874</v>
      </c>
      <c r="D1217" s="20" t="n">
        <v>4.41</v>
      </c>
      <c r="E1217" s="21" t="s">
        <v>11</v>
      </c>
      <c r="F1217" s="22" t="s">
        <v>11</v>
      </c>
      <c r="G1217" s="23" t="n">
        <f aca="false">SUM(D1217)*0.4*10</f>
        <v>17.64</v>
      </c>
      <c r="H1217" s="48" t="n">
        <v>0.25</v>
      </c>
      <c r="I1217" s="23" t="n">
        <f aca="false">SUM(G1217*H1217)+G1217</f>
        <v>22.05</v>
      </c>
      <c r="J1217" s="18"/>
    </row>
    <row r="1218" s="76" customFormat="true" ht="15" hidden="false" customHeight="true" outlineLevel="0" collapsed="false">
      <c r="A1218" s="26"/>
      <c r="B1218" s="50" t="n">
        <v>2628</v>
      </c>
      <c r="C1218" s="68" t="s">
        <v>1875</v>
      </c>
      <c r="D1218" s="65" t="n">
        <v>57.75</v>
      </c>
      <c r="E1218" s="21" t="s">
        <v>11</v>
      </c>
      <c r="F1218" s="30" t="s">
        <v>11</v>
      </c>
      <c r="G1218" s="23" t="n">
        <f aca="false">SUM(D1218)*0.4</f>
        <v>23.1</v>
      </c>
      <c r="H1218" s="24"/>
      <c r="I1218" s="23" t="n">
        <f aca="false">SUM(G1218*H1218)+G1218</f>
        <v>23.1</v>
      </c>
      <c r="J1218" s="50"/>
    </row>
    <row r="1219" s="76" customFormat="true" ht="15" hidden="false" customHeight="true" outlineLevel="0" collapsed="false">
      <c r="A1219" s="26"/>
      <c r="B1219" s="32" t="n">
        <v>2630</v>
      </c>
      <c r="C1219" s="70" t="s">
        <v>1876</v>
      </c>
      <c r="D1219" s="20" t="n">
        <v>32.0772099375</v>
      </c>
      <c r="E1219" s="21" t="s">
        <v>11</v>
      </c>
      <c r="F1219" s="30" t="s">
        <v>11</v>
      </c>
      <c r="G1219" s="23" t="n">
        <f aca="false">SUM(D1219)*0.4</f>
        <v>12.830883975</v>
      </c>
      <c r="H1219" s="24"/>
      <c r="I1219" s="23" t="n">
        <f aca="false">SUM(G1219*H1219)+G1219</f>
        <v>12.830883975</v>
      </c>
      <c r="J1219" s="32"/>
    </row>
    <row r="1220" s="76" customFormat="true" ht="15" hidden="false" customHeight="true" outlineLevel="0" collapsed="false">
      <c r="A1220" s="26"/>
      <c r="B1220" s="87" t="n">
        <v>2642</v>
      </c>
      <c r="C1220" s="88" t="s">
        <v>1877</v>
      </c>
      <c r="D1220" s="89" t="n">
        <v>0.35</v>
      </c>
      <c r="E1220" s="21" t="s">
        <v>1054</v>
      </c>
      <c r="F1220" s="53" t="s">
        <v>1054</v>
      </c>
      <c r="G1220" s="23" t="n">
        <f aca="false">SUM(D1220)*0.6</f>
        <v>0.21</v>
      </c>
      <c r="H1220" s="24"/>
      <c r="I1220" s="23" t="n">
        <f aca="false">SUM(G1220*H1220)+G1220</f>
        <v>0.21</v>
      </c>
      <c r="J1220" s="87"/>
    </row>
    <row r="1221" s="76" customFormat="true" ht="15" hidden="false" customHeight="true" outlineLevel="0" collapsed="false">
      <c r="A1221" s="47" t="s">
        <v>233</v>
      </c>
      <c r="B1221" s="32" t="n">
        <v>2649</v>
      </c>
      <c r="C1221" s="70" t="s">
        <v>1878</v>
      </c>
      <c r="D1221" s="20" t="n">
        <v>11.61416221875</v>
      </c>
      <c r="E1221" s="21" t="s">
        <v>11</v>
      </c>
      <c r="F1221" s="30" t="s">
        <v>11</v>
      </c>
      <c r="G1221" s="23" t="n">
        <f aca="false">SUM(D1221)*0.4*5</f>
        <v>23.2283244375</v>
      </c>
      <c r="H1221" s="48" t="n">
        <v>0.1</v>
      </c>
      <c r="I1221" s="23" t="n">
        <f aca="false">SUM(G1221*H1221)+G1221</f>
        <v>25.55115688125</v>
      </c>
      <c r="J1221" s="32"/>
    </row>
    <row r="1222" s="76" customFormat="true" ht="15" hidden="false" customHeight="true" outlineLevel="0" collapsed="false">
      <c r="A1222" s="47" t="s">
        <v>233</v>
      </c>
      <c r="B1222" s="32" t="n">
        <v>2650</v>
      </c>
      <c r="C1222" s="70" t="s">
        <v>1879</v>
      </c>
      <c r="D1222" s="20" t="n">
        <v>11.61416221875</v>
      </c>
      <c r="E1222" s="21" t="s">
        <v>11</v>
      </c>
      <c r="F1222" s="30" t="s">
        <v>11</v>
      </c>
      <c r="G1222" s="23" t="n">
        <f aca="false">SUM(D1222)*0.4*5</f>
        <v>23.2283244375</v>
      </c>
      <c r="H1222" s="48" t="n">
        <v>0.1</v>
      </c>
      <c r="I1222" s="23" t="n">
        <f aca="false">SUM(G1222*H1222)+G1222</f>
        <v>25.55115688125</v>
      </c>
      <c r="J1222" s="32"/>
    </row>
    <row r="1223" s="76" customFormat="true" ht="15" hidden="false" customHeight="true" outlineLevel="0" collapsed="false">
      <c r="A1223" s="47" t="s">
        <v>233</v>
      </c>
      <c r="B1223" s="32" t="n">
        <v>2651</v>
      </c>
      <c r="C1223" s="70" t="s">
        <v>1880</v>
      </c>
      <c r="D1223" s="20" t="n">
        <v>11.61416221875</v>
      </c>
      <c r="E1223" s="21" t="s">
        <v>11</v>
      </c>
      <c r="F1223" s="30" t="s">
        <v>11</v>
      </c>
      <c r="G1223" s="23" t="n">
        <f aca="false">SUM(D1223)*0.4*5</f>
        <v>23.2283244375</v>
      </c>
      <c r="H1223" s="48" t="n">
        <v>0.1</v>
      </c>
      <c r="I1223" s="23" t="n">
        <f aca="false">SUM(G1223*H1223)+G1223</f>
        <v>25.55115688125</v>
      </c>
      <c r="J1223" s="32"/>
    </row>
    <row r="1224" s="76" customFormat="true" ht="15" hidden="false" customHeight="true" outlineLevel="0" collapsed="false">
      <c r="A1224" s="47" t="s">
        <v>233</v>
      </c>
      <c r="B1224" s="32" t="n">
        <v>2652</v>
      </c>
      <c r="C1224" s="19" t="s">
        <v>1881</v>
      </c>
      <c r="D1224" s="20" t="n">
        <v>6.25377965625</v>
      </c>
      <c r="E1224" s="21" t="s">
        <v>11</v>
      </c>
      <c r="F1224" s="30" t="s">
        <v>11</v>
      </c>
      <c r="G1224" s="23" t="n">
        <f aca="false">SUM(D1224)*0.4*5</f>
        <v>12.5075593125</v>
      </c>
      <c r="H1224" s="48" t="n">
        <v>0.25</v>
      </c>
      <c r="I1224" s="23" t="n">
        <f aca="false">SUM(G1224*H1224)+G1224</f>
        <v>15.634449140625</v>
      </c>
      <c r="J1224" s="32"/>
    </row>
    <row r="1225" s="76" customFormat="true" ht="15" hidden="false" customHeight="true" outlineLevel="0" collapsed="false">
      <c r="A1225" s="47" t="s">
        <v>233</v>
      </c>
      <c r="B1225" s="32" t="n">
        <v>2653</v>
      </c>
      <c r="C1225" s="19" t="s">
        <v>1882</v>
      </c>
      <c r="D1225" s="20" t="n">
        <v>6.25377965625</v>
      </c>
      <c r="E1225" s="21" t="s">
        <v>11</v>
      </c>
      <c r="F1225" s="30" t="s">
        <v>11</v>
      </c>
      <c r="G1225" s="23" t="n">
        <f aca="false">SUM(D1225)*0.4*5</f>
        <v>12.5075593125</v>
      </c>
      <c r="H1225" s="48" t="n">
        <v>0.25</v>
      </c>
      <c r="I1225" s="23" t="n">
        <f aca="false">SUM(G1225*H1225)+G1225</f>
        <v>15.634449140625</v>
      </c>
      <c r="J1225" s="32"/>
    </row>
    <row r="1226" s="76" customFormat="true" ht="15" hidden="false" customHeight="true" outlineLevel="0" collapsed="false">
      <c r="A1226" s="47" t="s">
        <v>233</v>
      </c>
      <c r="B1226" s="32" t="n">
        <v>2654</v>
      </c>
      <c r="C1226" s="70" t="s">
        <v>1883</v>
      </c>
      <c r="D1226" s="20" t="n">
        <v>6.25377965625</v>
      </c>
      <c r="E1226" s="21" t="s">
        <v>11</v>
      </c>
      <c r="F1226" s="30" t="s">
        <v>11</v>
      </c>
      <c r="G1226" s="23" t="n">
        <f aca="false">SUM(D1226)*0.4*5</f>
        <v>12.5075593125</v>
      </c>
      <c r="H1226" s="48" t="n">
        <v>0.25</v>
      </c>
      <c r="I1226" s="23" t="n">
        <f aca="false">SUM(G1226*H1226)+G1226</f>
        <v>15.634449140625</v>
      </c>
      <c r="J1226" s="32"/>
    </row>
    <row r="1227" s="76" customFormat="true" ht="15" hidden="false" customHeight="true" outlineLevel="0" collapsed="false">
      <c r="A1227" s="26"/>
      <c r="B1227" s="50" t="n">
        <v>2655</v>
      </c>
      <c r="C1227" s="73" t="s">
        <v>1884</v>
      </c>
      <c r="D1227" s="69" t="n">
        <v>0.42</v>
      </c>
      <c r="E1227" s="21" t="s">
        <v>593</v>
      </c>
      <c r="F1227" s="53" t="s">
        <v>593</v>
      </c>
      <c r="G1227" s="23" t="n">
        <f aca="false">SUM(D1227)*0.5</f>
        <v>0.21</v>
      </c>
      <c r="H1227" s="24"/>
      <c r="I1227" s="23" t="n">
        <f aca="false">SUM(G1227*H1227)+G1227</f>
        <v>0.21</v>
      </c>
      <c r="J1227" s="50"/>
      <c r="K1227" s="10"/>
      <c r="L1227" s="10"/>
    </row>
    <row r="1228" s="76" customFormat="true" ht="15" hidden="false" customHeight="true" outlineLevel="0" collapsed="false">
      <c r="A1228" s="26"/>
      <c r="B1228" s="50" t="n">
        <v>2656</v>
      </c>
      <c r="C1228" s="73" t="s">
        <v>1885</v>
      </c>
      <c r="D1228" s="69" t="n">
        <v>0.63</v>
      </c>
      <c r="E1228" s="21" t="s">
        <v>593</v>
      </c>
      <c r="F1228" s="53" t="s">
        <v>593</v>
      </c>
      <c r="G1228" s="23" t="n">
        <f aca="false">SUM(D1228)*0.5</f>
        <v>0.315</v>
      </c>
      <c r="H1228" s="24"/>
      <c r="I1228" s="23" t="n">
        <f aca="false">SUM(G1228*H1228)+G1228</f>
        <v>0.315</v>
      </c>
      <c r="J1228" s="50"/>
      <c r="K1228" s="10"/>
      <c r="L1228" s="10"/>
    </row>
    <row r="1229" s="76" customFormat="true" ht="15" hidden="false" customHeight="true" outlineLevel="0" collapsed="false">
      <c r="A1229" s="26"/>
      <c r="B1229" s="50" t="n">
        <v>2657</v>
      </c>
      <c r="C1229" s="73" t="s">
        <v>1886</v>
      </c>
      <c r="D1229" s="69" t="n">
        <v>0.9975</v>
      </c>
      <c r="E1229" s="21" t="s">
        <v>593</v>
      </c>
      <c r="F1229" s="53" t="s">
        <v>593</v>
      </c>
      <c r="G1229" s="23" t="n">
        <f aca="false">SUM(D1229)*0.5</f>
        <v>0.49875</v>
      </c>
      <c r="H1229" s="24"/>
      <c r="I1229" s="23" t="n">
        <f aca="false">SUM(G1229*H1229)+G1229</f>
        <v>0.49875</v>
      </c>
      <c r="J1229" s="50"/>
      <c r="K1229" s="82"/>
      <c r="L1229" s="82"/>
    </row>
    <row r="1230" s="76" customFormat="true" ht="15" hidden="false" customHeight="true" outlineLevel="0" collapsed="false">
      <c r="A1230" s="26"/>
      <c r="B1230" s="50" t="n">
        <v>2658</v>
      </c>
      <c r="C1230" s="73" t="s">
        <v>1887</v>
      </c>
      <c r="D1230" s="69" t="n">
        <v>0.8925</v>
      </c>
      <c r="E1230" s="21" t="s">
        <v>593</v>
      </c>
      <c r="F1230" s="53" t="s">
        <v>593</v>
      </c>
      <c r="G1230" s="23" t="n">
        <f aca="false">SUM(D1230)*0.5</f>
        <v>0.44625</v>
      </c>
      <c r="H1230" s="24"/>
      <c r="I1230" s="23" t="n">
        <f aca="false">SUM(G1230*H1230)+G1230</f>
        <v>0.44625</v>
      </c>
      <c r="J1230" s="50"/>
      <c r="K1230" s="10"/>
      <c r="L1230" s="10"/>
    </row>
    <row r="1231" s="76" customFormat="true" ht="15" hidden="false" customHeight="true" outlineLevel="0" collapsed="false">
      <c r="A1231" s="26"/>
      <c r="B1231" s="50" t="n">
        <v>2659</v>
      </c>
      <c r="C1231" s="73" t="s">
        <v>1888</v>
      </c>
      <c r="D1231" s="69" t="n">
        <v>0.4515</v>
      </c>
      <c r="E1231" s="21" t="s">
        <v>593</v>
      </c>
      <c r="F1231" s="53" t="s">
        <v>593</v>
      </c>
      <c r="G1231" s="23" t="n">
        <f aca="false">SUM(D1231)*0.5</f>
        <v>0.22575</v>
      </c>
      <c r="H1231" s="24"/>
      <c r="I1231" s="23" t="n">
        <f aca="false">SUM(G1231*H1231)+G1231</f>
        <v>0.22575</v>
      </c>
      <c r="J1231" s="50"/>
      <c r="K1231" s="10"/>
      <c r="L1231" s="10"/>
    </row>
    <row r="1232" s="76" customFormat="true" ht="15" hidden="false" customHeight="true" outlineLevel="0" collapsed="false">
      <c r="A1232" s="26"/>
      <c r="B1232" s="50" t="n">
        <v>2660</v>
      </c>
      <c r="C1232" s="73" t="s">
        <v>1889</v>
      </c>
      <c r="D1232" s="69" t="n">
        <v>0.6615</v>
      </c>
      <c r="E1232" s="21" t="s">
        <v>593</v>
      </c>
      <c r="F1232" s="53" t="s">
        <v>593</v>
      </c>
      <c r="G1232" s="23" t="n">
        <f aca="false">SUM(D1232)*0.5</f>
        <v>0.33075</v>
      </c>
      <c r="H1232" s="24"/>
      <c r="I1232" s="23" t="n">
        <f aca="false">SUM(G1232*H1232)+G1232</f>
        <v>0.33075</v>
      </c>
      <c r="J1232" s="50"/>
      <c r="K1232" s="10"/>
      <c r="L1232" s="10"/>
    </row>
    <row r="1233" s="76" customFormat="true" ht="15" hidden="false" customHeight="true" outlineLevel="0" collapsed="false">
      <c r="A1233" s="26"/>
      <c r="B1233" s="50" t="n">
        <v>2661</v>
      </c>
      <c r="C1233" s="73" t="s">
        <v>1890</v>
      </c>
      <c r="D1233" s="69" t="n">
        <v>1.1025</v>
      </c>
      <c r="E1233" s="21" t="s">
        <v>593</v>
      </c>
      <c r="F1233" s="53" t="s">
        <v>593</v>
      </c>
      <c r="G1233" s="23" t="n">
        <f aca="false">SUM(D1233)*0.5</f>
        <v>0.55125</v>
      </c>
      <c r="H1233" s="24"/>
      <c r="I1233" s="23" t="n">
        <f aca="false">SUM(G1233*H1233)+G1233</f>
        <v>0.55125</v>
      </c>
      <c r="J1233" s="50"/>
      <c r="K1233" s="10"/>
      <c r="L1233" s="10"/>
    </row>
    <row r="1234" s="76" customFormat="true" ht="15" hidden="false" customHeight="true" outlineLevel="0" collapsed="false">
      <c r="A1234" s="26"/>
      <c r="B1234" s="50" t="n">
        <v>2662</v>
      </c>
      <c r="C1234" s="73" t="s">
        <v>1891</v>
      </c>
      <c r="D1234" s="69" t="n">
        <v>1.05</v>
      </c>
      <c r="E1234" s="21" t="s">
        <v>593</v>
      </c>
      <c r="F1234" s="53" t="s">
        <v>593</v>
      </c>
      <c r="G1234" s="23" t="n">
        <f aca="false">SUM(D1234)*0.5</f>
        <v>0.525</v>
      </c>
      <c r="H1234" s="24"/>
      <c r="I1234" s="23" t="n">
        <f aca="false">SUM(G1234*H1234)+G1234</f>
        <v>0.525</v>
      </c>
      <c r="J1234" s="50"/>
      <c r="K1234" s="10"/>
      <c r="L1234" s="10"/>
    </row>
    <row r="1235" s="76" customFormat="true" ht="15" hidden="false" customHeight="true" outlineLevel="0" collapsed="false">
      <c r="A1235" s="26"/>
      <c r="B1235" s="50" t="n">
        <v>2663</v>
      </c>
      <c r="C1235" s="73" t="s">
        <v>1892</v>
      </c>
      <c r="D1235" s="69" t="n">
        <v>1.7325</v>
      </c>
      <c r="E1235" s="21" t="s">
        <v>593</v>
      </c>
      <c r="F1235" s="53" t="s">
        <v>593</v>
      </c>
      <c r="G1235" s="23" t="n">
        <f aca="false">SUM(D1235)*0.5</f>
        <v>0.86625</v>
      </c>
      <c r="H1235" s="24"/>
      <c r="I1235" s="23" t="n">
        <f aca="false">SUM(G1235*H1235)+G1235</f>
        <v>0.86625</v>
      </c>
      <c r="J1235" s="50"/>
      <c r="K1235" s="10"/>
      <c r="L1235" s="10"/>
    </row>
    <row r="1236" s="76" customFormat="true" ht="15" hidden="false" customHeight="true" outlineLevel="0" collapsed="false">
      <c r="A1236" s="26"/>
      <c r="B1236" s="50" t="n">
        <v>2664</v>
      </c>
      <c r="C1236" s="73" t="s">
        <v>1893</v>
      </c>
      <c r="D1236" s="69" t="n">
        <v>3.15</v>
      </c>
      <c r="E1236" s="21" t="s">
        <v>593</v>
      </c>
      <c r="F1236" s="53" t="s">
        <v>593</v>
      </c>
      <c r="G1236" s="23" t="n">
        <f aca="false">SUM(D1236)*0.5</f>
        <v>1.575</v>
      </c>
      <c r="H1236" s="24"/>
      <c r="I1236" s="23" t="n">
        <f aca="false">SUM(G1236*H1236)+G1236</f>
        <v>1.575</v>
      </c>
      <c r="J1236" s="50"/>
      <c r="K1236" s="10"/>
      <c r="L1236" s="10"/>
    </row>
    <row r="1237" s="76" customFormat="true" ht="15" hidden="false" customHeight="true" outlineLevel="0" collapsed="false">
      <c r="A1237" s="26"/>
      <c r="B1237" s="50" t="n">
        <v>2665</v>
      </c>
      <c r="C1237" s="73" t="s">
        <v>1894</v>
      </c>
      <c r="D1237" s="69" t="n">
        <v>1.7325</v>
      </c>
      <c r="E1237" s="21" t="s">
        <v>593</v>
      </c>
      <c r="F1237" s="53" t="s">
        <v>593</v>
      </c>
      <c r="G1237" s="23" t="n">
        <f aca="false">SUM(D1237)*0.5</f>
        <v>0.86625</v>
      </c>
      <c r="H1237" s="24"/>
      <c r="I1237" s="23" t="n">
        <f aca="false">SUM(G1237*H1237)+G1237</f>
        <v>0.86625</v>
      </c>
      <c r="J1237" s="50"/>
      <c r="K1237" s="10"/>
      <c r="L1237" s="10"/>
    </row>
    <row r="1238" s="76" customFormat="true" ht="15" hidden="false" customHeight="true" outlineLevel="0" collapsed="false">
      <c r="A1238" s="26"/>
      <c r="B1238" s="50" t="n">
        <v>2666</v>
      </c>
      <c r="C1238" s="73" t="s">
        <v>1895</v>
      </c>
      <c r="D1238" s="69" t="n">
        <v>3.15</v>
      </c>
      <c r="E1238" s="21" t="s">
        <v>593</v>
      </c>
      <c r="F1238" s="53" t="s">
        <v>593</v>
      </c>
      <c r="G1238" s="23" t="n">
        <f aca="false">SUM(D1238)*0.5</f>
        <v>1.575</v>
      </c>
      <c r="H1238" s="24"/>
      <c r="I1238" s="23" t="n">
        <f aca="false">SUM(G1238*H1238)+G1238</f>
        <v>1.575</v>
      </c>
      <c r="J1238" s="50"/>
      <c r="K1238" s="10"/>
      <c r="L1238" s="10"/>
    </row>
    <row r="1239" s="76" customFormat="true" ht="15" hidden="false" customHeight="true" outlineLevel="0" collapsed="false">
      <c r="A1239" s="47" t="s">
        <v>233</v>
      </c>
      <c r="B1239" s="32" t="n">
        <v>2667</v>
      </c>
      <c r="C1239" s="19" t="s">
        <v>1896</v>
      </c>
      <c r="D1239" s="20" t="n">
        <v>8.9339709375</v>
      </c>
      <c r="E1239" s="21" t="s">
        <v>11</v>
      </c>
      <c r="F1239" s="30" t="s">
        <v>11</v>
      </c>
      <c r="G1239" s="23" t="n">
        <f aca="false">SUM(D1239)*0.4*5</f>
        <v>17.867941875</v>
      </c>
      <c r="H1239" s="48" t="n">
        <v>0.25</v>
      </c>
      <c r="I1239" s="23" t="n">
        <f aca="false">SUM(G1239*H1239)+G1239</f>
        <v>22.33492734375</v>
      </c>
      <c r="J1239" s="32"/>
      <c r="K1239" s="10"/>
      <c r="L1239" s="10"/>
    </row>
    <row r="1240" s="76" customFormat="true" ht="15" hidden="false" customHeight="true" outlineLevel="0" collapsed="false">
      <c r="A1240" s="47" t="s">
        <v>233</v>
      </c>
      <c r="B1240" s="32" t="n">
        <v>2668</v>
      </c>
      <c r="C1240" s="70" t="s">
        <v>1897</v>
      </c>
      <c r="D1240" s="20" t="n">
        <v>8.9339709375</v>
      </c>
      <c r="E1240" s="21" t="s">
        <v>11</v>
      </c>
      <c r="F1240" s="30" t="s">
        <v>11</v>
      </c>
      <c r="G1240" s="23" t="n">
        <f aca="false">SUM(D1240)*0.4*5</f>
        <v>17.867941875</v>
      </c>
      <c r="H1240" s="48" t="n">
        <v>0.25</v>
      </c>
      <c r="I1240" s="23" t="n">
        <f aca="false">SUM(G1240*H1240)+G1240</f>
        <v>22.33492734375</v>
      </c>
      <c r="J1240" s="32"/>
      <c r="K1240" s="10"/>
      <c r="L1240" s="10"/>
    </row>
    <row r="1241" s="76" customFormat="true" ht="15" hidden="false" customHeight="true" outlineLevel="0" collapsed="false">
      <c r="A1241" s="47" t="s">
        <v>233</v>
      </c>
      <c r="B1241" s="32" t="n">
        <v>2669</v>
      </c>
      <c r="C1241" s="70" t="s">
        <v>1898</v>
      </c>
      <c r="D1241" s="20" t="n">
        <v>8.9339709375</v>
      </c>
      <c r="E1241" s="21" t="s">
        <v>11</v>
      </c>
      <c r="F1241" s="30" t="s">
        <v>11</v>
      </c>
      <c r="G1241" s="23" t="n">
        <f aca="false">SUM(D1241)*0.4*5</f>
        <v>17.867941875</v>
      </c>
      <c r="H1241" s="48" t="n">
        <v>0.25</v>
      </c>
      <c r="I1241" s="23" t="n">
        <f aca="false">SUM(G1241*H1241)+G1241</f>
        <v>22.33492734375</v>
      </c>
      <c r="J1241" s="32"/>
      <c r="K1241" s="10"/>
      <c r="L1241" s="10"/>
    </row>
    <row r="1242" s="76" customFormat="true" ht="15" hidden="false" customHeight="true" outlineLevel="0" collapsed="false">
      <c r="A1242" s="26"/>
      <c r="B1242" s="42" t="n">
        <v>2671</v>
      </c>
      <c r="C1242" s="70" t="s">
        <v>1899</v>
      </c>
      <c r="D1242" s="72" t="n">
        <v>8.925</v>
      </c>
      <c r="E1242" s="21" t="s">
        <v>11</v>
      </c>
      <c r="F1242" s="30" t="s">
        <v>11</v>
      </c>
      <c r="G1242" s="23" t="n">
        <f aca="false">SUM(D1242)*0.4</f>
        <v>3.57</v>
      </c>
      <c r="H1242" s="48" t="n">
        <v>0.1</v>
      </c>
      <c r="I1242" s="23" t="n">
        <f aca="false">SUM(G1242*H1242)+G1242</f>
        <v>3.927</v>
      </c>
      <c r="J1242" s="42"/>
      <c r="K1242" s="10"/>
      <c r="L1242" s="10"/>
    </row>
    <row r="1243" s="76" customFormat="true" ht="15" hidden="false" customHeight="true" outlineLevel="0" collapsed="false">
      <c r="A1243" s="26"/>
      <c r="B1243" s="42" t="n">
        <v>2672</v>
      </c>
      <c r="C1243" s="70" t="s">
        <v>1900</v>
      </c>
      <c r="D1243" s="72" t="n">
        <v>9.79</v>
      </c>
      <c r="E1243" s="21" t="s">
        <v>11</v>
      </c>
      <c r="F1243" s="30" t="s">
        <v>11</v>
      </c>
      <c r="G1243" s="23" t="n">
        <f aca="false">SUM(D1243)*0.4</f>
        <v>3.916</v>
      </c>
      <c r="H1243" s="48" t="n">
        <v>0.1</v>
      </c>
      <c r="I1243" s="23" t="n">
        <f aca="false">SUM(G1243*H1243)+G1243</f>
        <v>4.3076</v>
      </c>
      <c r="J1243" s="42"/>
      <c r="K1243" s="10"/>
      <c r="L1243" s="10"/>
    </row>
    <row r="1244" s="76" customFormat="true" ht="15" hidden="false" customHeight="true" outlineLevel="0" collapsed="false">
      <c r="A1244" s="26"/>
      <c r="B1244" s="32" t="n">
        <v>2673</v>
      </c>
      <c r="C1244" s="70" t="s">
        <v>1901</v>
      </c>
      <c r="D1244" s="20" t="n">
        <v>47.8099125</v>
      </c>
      <c r="E1244" s="21" t="s">
        <v>11</v>
      </c>
      <c r="F1244" s="30" t="s">
        <v>11</v>
      </c>
      <c r="G1244" s="23" t="n">
        <f aca="false">SUM(D1244)*0.4</f>
        <v>19.123965</v>
      </c>
      <c r="H1244" s="24"/>
      <c r="I1244" s="23" t="n">
        <f aca="false">SUM(G1244*H1244)+G1244</f>
        <v>19.123965</v>
      </c>
      <c r="J1244" s="32"/>
      <c r="K1244" s="10"/>
      <c r="L1244" s="10"/>
    </row>
    <row r="1245" s="76" customFormat="true" ht="15" hidden="false" customHeight="true" outlineLevel="0" collapsed="false">
      <c r="A1245" s="26"/>
      <c r="B1245" s="32" t="n">
        <v>2674</v>
      </c>
      <c r="C1245" s="70" t="s">
        <v>1902</v>
      </c>
      <c r="D1245" s="20" t="n">
        <v>47.8099125</v>
      </c>
      <c r="E1245" s="21" t="s">
        <v>11</v>
      </c>
      <c r="F1245" s="30" t="s">
        <v>11</v>
      </c>
      <c r="G1245" s="23" t="n">
        <f aca="false">SUM(D1245)*0.4</f>
        <v>19.123965</v>
      </c>
      <c r="H1245" s="24"/>
      <c r="I1245" s="23" t="n">
        <f aca="false">SUM(G1245*H1245)+G1245</f>
        <v>19.123965</v>
      </c>
      <c r="J1245" s="32"/>
      <c r="K1245" s="10"/>
      <c r="L1245" s="10"/>
    </row>
    <row r="1246" s="76" customFormat="true" ht="15" hidden="false" customHeight="true" outlineLevel="0" collapsed="false">
      <c r="A1246" s="26"/>
      <c r="B1246" s="32" t="n">
        <v>2675</v>
      </c>
      <c r="C1246" s="70" t="s">
        <v>1903</v>
      </c>
      <c r="D1246" s="20" t="n">
        <v>47.8099125</v>
      </c>
      <c r="E1246" s="21" t="s">
        <v>11</v>
      </c>
      <c r="F1246" s="30" t="s">
        <v>11</v>
      </c>
      <c r="G1246" s="23" t="n">
        <f aca="false">SUM(D1246)*0.4</f>
        <v>19.123965</v>
      </c>
      <c r="H1246" s="24"/>
      <c r="I1246" s="23" t="n">
        <f aca="false">SUM(G1246*H1246)+G1246</f>
        <v>19.123965</v>
      </c>
      <c r="J1246" s="32"/>
      <c r="K1246" s="10"/>
      <c r="L1246" s="10"/>
    </row>
    <row r="1247" customFormat="false" ht="15" hidden="false" customHeight="true" outlineLevel="0" collapsed="false">
      <c r="A1247" s="26"/>
      <c r="B1247" s="32" t="n">
        <v>2676</v>
      </c>
      <c r="C1247" s="70" t="s">
        <v>1904</v>
      </c>
      <c r="D1247" s="20" t="n">
        <v>60.7753125</v>
      </c>
      <c r="E1247" s="21" t="s">
        <v>11</v>
      </c>
      <c r="F1247" s="30" t="s">
        <v>11</v>
      </c>
      <c r="G1247" s="23" t="n">
        <f aca="false">SUM(D1247)*0.4</f>
        <v>24.310125</v>
      </c>
      <c r="H1247" s="24"/>
      <c r="I1247" s="23" t="n">
        <f aca="false">SUM(G1247*H1247)+G1247</f>
        <v>24.310125</v>
      </c>
      <c r="J1247" s="32"/>
    </row>
    <row r="1248" customFormat="false" ht="15" hidden="false" customHeight="true" outlineLevel="0" collapsed="false">
      <c r="A1248" s="26"/>
      <c r="B1248" s="32" t="n">
        <v>2677</v>
      </c>
      <c r="C1248" s="70" t="s">
        <v>1905</v>
      </c>
      <c r="D1248" s="20" t="n">
        <v>60.7753125</v>
      </c>
      <c r="E1248" s="21" t="s">
        <v>11</v>
      </c>
      <c r="F1248" s="30" t="s">
        <v>11</v>
      </c>
      <c r="G1248" s="23" t="n">
        <f aca="false">SUM(D1248)*0.4</f>
        <v>24.310125</v>
      </c>
      <c r="H1248" s="24"/>
      <c r="I1248" s="23" t="n">
        <f aca="false">SUM(G1248*H1248)+G1248</f>
        <v>24.310125</v>
      </c>
      <c r="J1248" s="32"/>
    </row>
    <row r="1249" customFormat="false" ht="15" hidden="false" customHeight="true" outlineLevel="0" collapsed="false">
      <c r="A1249" s="26"/>
      <c r="B1249" s="32" t="n">
        <v>2678</v>
      </c>
      <c r="C1249" s="70" t="s">
        <v>1906</v>
      </c>
      <c r="D1249" s="20" t="n">
        <v>60.7753125</v>
      </c>
      <c r="E1249" s="21" t="s">
        <v>11</v>
      </c>
      <c r="F1249" s="30" t="s">
        <v>11</v>
      </c>
      <c r="G1249" s="23" t="n">
        <f aca="false">SUM(D1249)*0.4</f>
        <v>24.310125</v>
      </c>
      <c r="H1249" s="24"/>
      <c r="I1249" s="23" t="n">
        <f aca="false">SUM(G1249*H1249)+G1249</f>
        <v>24.310125</v>
      </c>
      <c r="J1249" s="32"/>
      <c r="K1249" s="74"/>
      <c r="L1249" s="74"/>
    </row>
    <row r="1250" customFormat="false" ht="15" hidden="false" customHeight="true" outlineLevel="0" collapsed="false">
      <c r="A1250" s="26"/>
      <c r="B1250" s="32" t="n">
        <v>2679</v>
      </c>
      <c r="C1250" s="70" t="s">
        <v>1907</v>
      </c>
      <c r="D1250" s="20" t="n">
        <v>72.930375</v>
      </c>
      <c r="E1250" s="21" t="s">
        <v>11</v>
      </c>
      <c r="F1250" s="30" t="s">
        <v>11</v>
      </c>
      <c r="G1250" s="23" t="n">
        <f aca="false">SUM(D1250)*0.4</f>
        <v>29.17215</v>
      </c>
      <c r="H1250" s="24"/>
      <c r="I1250" s="23" t="n">
        <f aca="false">SUM(G1250*H1250)+G1250</f>
        <v>29.17215</v>
      </c>
      <c r="J1250" s="32"/>
      <c r="K1250" s="74"/>
      <c r="L1250" s="74"/>
    </row>
    <row r="1251" s="74" customFormat="true" ht="15" hidden="false" customHeight="true" outlineLevel="0" collapsed="false">
      <c r="A1251" s="26"/>
      <c r="B1251" s="32" t="n">
        <v>2680</v>
      </c>
      <c r="C1251" s="70" t="s">
        <v>1908</v>
      </c>
      <c r="D1251" s="20" t="n">
        <v>72.930375</v>
      </c>
      <c r="E1251" s="21" t="s">
        <v>11</v>
      </c>
      <c r="F1251" s="30" t="s">
        <v>11</v>
      </c>
      <c r="G1251" s="23" t="n">
        <f aca="false">SUM(D1251)*0.4</f>
        <v>29.17215</v>
      </c>
      <c r="H1251" s="24"/>
      <c r="I1251" s="23" t="n">
        <f aca="false">SUM(G1251*H1251)+G1251</f>
        <v>29.17215</v>
      </c>
      <c r="J1251" s="32"/>
    </row>
    <row r="1252" customFormat="false" ht="15" hidden="false" customHeight="true" outlineLevel="0" collapsed="false">
      <c r="A1252" s="26"/>
      <c r="B1252" s="32" t="n">
        <v>2681</v>
      </c>
      <c r="C1252" s="70" t="s">
        <v>1909</v>
      </c>
      <c r="D1252" s="20" t="n">
        <v>72.930375</v>
      </c>
      <c r="E1252" s="21" t="s">
        <v>11</v>
      </c>
      <c r="F1252" s="30" t="s">
        <v>11</v>
      </c>
      <c r="G1252" s="23" t="n">
        <f aca="false">SUM(D1252)*0.4</f>
        <v>29.17215</v>
      </c>
      <c r="H1252" s="24"/>
      <c r="I1252" s="23" t="n">
        <f aca="false">SUM(G1252*H1252)+G1252</f>
        <v>29.17215</v>
      </c>
      <c r="J1252" s="32"/>
      <c r="K1252" s="74"/>
      <c r="L1252" s="74"/>
    </row>
    <row r="1253" customFormat="false" ht="15" hidden="false" customHeight="true" outlineLevel="0" collapsed="false">
      <c r="A1253" s="26"/>
      <c r="B1253" s="32" t="n">
        <v>2682</v>
      </c>
      <c r="C1253" s="70" t="s">
        <v>1910</v>
      </c>
      <c r="D1253" s="72" t="n">
        <v>11.344725</v>
      </c>
      <c r="E1253" s="21" t="s">
        <v>11</v>
      </c>
      <c r="F1253" s="30" t="s">
        <v>11</v>
      </c>
      <c r="G1253" s="23" t="n">
        <f aca="false">SUM(D1253)*0.4</f>
        <v>4.53789</v>
      </c>
      <c r="H1253" s="48" t="n">
        <v>0.1</v>
      </c>
      <c r="I1253" s="23" t="n">
        <f aca="false">SUM(G1253*H1253)+G1253</f>
        <v>4.991679</v>
      </c>
      <c r="J1253" s="32"/>
    </row>
    <row r="1254" customFormat="false" ht="15" hidden="false" customHeight="true" outlineLevel="0" collapsed="false">
      <c r="A1254" s="26"/>
      <c r="B1254" s="32" t="n">
        <v>2683</v>
      </c>
      <c r="C1254" s="70" t="s">
        <v>1911</v>
      </c>
      <c r="D1254" s="72" t="n">
        <v>11.344725</v>
      </c>
      <c r="E1254" s="21" t="s">
        <v>11</v>
      </c>
      <c r="F1254" s="30" t="s">
        <v>11</v>
      </c>
      <c r="G1254" s="23" t="n">
        <f aca="false">SUM(D1254)*0.4</f>
        <v>4.53789</v>
      </c>
      <c r="H1254" s="48" t="n">
        <v>0.1</v>
      </c>
      <c r="I1254" s="23" t="n">
        <f aca="false">SUM(G1254*H1254)+G1254</f>
        <v>4.991679</v>
      </c>
      <c r="J1254" s="32"/>
    </row>
    <row r="1255" customFormat="false" ht="15" hidden="false" customHeight="true" outlineLevel="0" collapsed="false">
      <c r="A1255" s="26"/>
      <c r="B1255" s="32" t="n">
        <v>2684</v>
      </c>
      <c r="C1255" s="70" t="s">
        <v>1912</v>
      </c>
      <c r="D1255" s="72" t="n">
        <v>13.61367</v>
      </c>
      <c r="E1255" s="21" t="s">
        <v>11</v>
      </c>
      <c r="F1255" s="30" t="s">
        <v>11</v>
      </c>
      <c r="G1255" s="23" t="n">
        <f aca="false">SUM(D1255)*0.4</f>
        <v>5.445468</v>
      </c>
      <c r="H1255" s="48" t="n">
        <v>0.1</v>
      </c>
      <c r="I1255" s="23" t="n">
        <f aca="false">SUM(G1255*H1255)+G1255</f>
        <v>5.9900148</v>
      </c>
      <c r="J1255" s="32"/>
    </row>
    <row r="1256" customFormat="false" ht="15" hidden="false" customHeight="true" outlineLevel="0" collapsed="false">
      <c r="A1256" s="26"/>
      <c r="B1256" s="32" t="n">
        <v>2685</v>
      </c>
      <c r="C1256" s="70" t="s">
        <v>1913</v>
      </c>
      <c r="D1256" s="72" t="n">
        <v>13.61367</v>
      </c>
      <c r="E1256" s="21" t="s">
        <v>11</v>
      </c>
      <c r="F1256" s="30" t="s">
        <v>11</v>
      </c>
      <c r="G1256" s="23" t="n">
        <f aca="false">SUM(D1256)*0.4</f>
        <v>5.445468</v>
      </c>
      <c r="H1256" s="48" t="n">
        <v>0.1</v>
      </c>
      <c r="I1256" s="23" t="n">
        <f aca="false">SUM(G1256*H1256)+G1256</f>
        <v>5.9900148</v>
      </c>
      <c r="J1256" s="32"/>
      <c r="K1256" s="76"/>
      <c r="L1256" s="76"/>
    </row>
    <row r="1257" customFormat="false" ht="15" hidden="false" customHeight="true" outlineLevel="0" collapsed="false">
      <c r="A1257" s="26"/>
      <c r="B1257" s="32" t="s">
        <v>1914</v>
      </c>
      <c r="C1257" s="70" t="s">
        <v>1915</v>
      </c>
      <c r="D1257" s="72" t="n">
        <v>18.3136275</v>
      </c>
      <c r="E1257" s="21" t="s">
        <v>11</v>
      </c>
      <c r="F1257" s="30" t="s">
        <v>11</v>
      </c>
      <c r="G1257" s="23" t="n">
        <f aca="false">SUM(D1257)*0.4</f>
        <v>7.325451</v>
      </c>
      <c r="H1257" s="48" t="n">
        <v>0.1</v>
      </c>
      <c r="I1257" s="23" t="n">
        <f aca="false">SUM(G1257*H1257)+G1257</f>
        <v>8.0579961</v>
      </c>
      <c r="J1257" s="32"/>
      <c r="K1257" s="76"/>
      <c r="L1257" s="76"/>
    </row>
    <row r="1258" customFormat="false" ht="15" hidden="false" customHeight="true" outlineLevel="0" collapsed="false">
      <c r="A1258" s="26"/>
      <c r="B1258" s="32" t="n">
        <v>2687</v>
      </c>
      <c r="C1258" s="70" t="s">
        <v>1916</v>
      </c>
      <c r="D1258" s="72" t="n">
        <v>18.3136275</v>
      </c>
      <c r="E1258" s="21" t="s">
        <v>11</v>
      </c>
      <c r="F1258" s="30" t="s">
        <v>11</v>
      </c>
      <c r="G1258" s="23" t="n">
        <f aca="false">SUM(D1258)*0.4</f>
        <v>7.325451</v>
      </c>
      <c r="H1258" s="48" t="n">
        <v>0.1</v>
      </c>
      <c r="I1258" s="23" t="n">
        <f aca="false">SUM(G1258*H1258)+G1258</f>
        <v>8.0579961</v>
      </c>
      <c r="J1258" s="32"/>
      <c r="K1258" s="76"/>
      <c r="L1258" s="76"/>
    </row>
    <row r="1259" customFormat="false" ht="15" hidden="false" customHeight="true" outlineLevel="0" collapsed="false">
      <c r="A1259" s="26"/>
      <c r="B1259" s="32" t="n">
        <v>2688</v>
      </c>
      <c r="C1259" s="70" t="s">
        <v>1917</v>
      </c>
      <c r="D1259" s="72" t="n">
        <v>19.4481</v>
      </c>
      <c r="E1259" s="21" t="s">
        <v>11</v>
      </c>
      <c r="F1259" s="30" t="s">
        <v>11</v>
      </c>
      <c r="G1259" s="23" t="n">
        <f aca="false">SUM(D1259)*0.4</f>
        <v>7.77924</v>
      </c>
      <c r="H1259" s="48" t="n">
        <v>0.1</v>
      </c>
      <c r="I1259" s="23" t="n">
        <f aca="false">SUM(G1259*H1259)+G1259</f>
        <v>8.557164</v>
      </c>
      <c r="J1259" s="32"/>
      <c r="K1259" s="76"/>
      <c r="L1259" s="76"/>
    </row>
    <row r="1260" customFormat="false" ht="15" hidden="false" customHeight="true" outlineLevel="0" collapsed="false">
      <c r="A1260" s="26"/>
      <c r="B1260" s="32" t="n">
        <v>2689</v>
      </c>
      <c r="C1260" s="70" t="s">
        <v>1918</v>
      </c>
      <c r="D1260" s="72" t="n">
        <v>19.4481</v>
      </c>
      <c r="E1260" s="21" t="s">
        <v>11</v>
      </c>
      <c r="F1260" s="30" t="s">
        <v>11</v>
      </c>
      <c r="G1260" s="23" t="n">
        <f aca="false">SUM(D1260)*0.4</f>
        <v>7.77924</v>
      </c>
      <c r="H1260" s="48" t="n">
        <v>0.1</v>
      </c>
      <c r="I1260" s="23" t="n">
        <f aca="false">SUM(G1260*H1260)+G1260</f>
        <v>8.557164</v>
      </c>
      <c r="J1260" s="32"/>
      <c r="K1260" s="76"/>
      <c r="L1260" s="76"/>
    </row>
    <row r="1261" customFormat="false" ht="15" hidden="false" customHeight="true" outlineLevel="0" collapsed="false">
      <c r="A1261" s="26"/>
      <c r="B1261" s="32" t="n">
        <v>2690</v>
      </c>
      <c r="C1261" s="70" t="s">
        <v>1919</v>
      </c>
      <c r="D1261" s="72" t="n">
        <v>32.4135</v>
      </c>
      <c r="E1261" s="21" t="s">
        <v>11</v>
      </c>
      <c r="F1261" s="30" t="s">
        <v>11</v>
      </c>
      <c r="G1261" s="23" t="n">
        <f aca="false">SUM(D1261)*0.4</f>
        <v>12.9654</v>
      </c>
      <c r="H1261" s="48" t="n">
        <v>0.1</v>
      </c>
      <c r="I1261" s="23" t="n">
        <f aca="false">SUM(G1261*H1261)+G1261</f>
        <v>14.26194</v>
      </c>
      <c r="J1261" s="32"/>
      <c r="K1261" s="84"/>
      <c r="L1261" s="84"/>
    </row>
    <row r="1262" s="76" customFormat="true" ht="15" hidden="false" customHeight="true" outlineLevel="0" collapsed="false">
      <c r="A1262" s="26"/>
      <c r="B1262" s="32" t="n">
        <v>2691</v>
      </c>
      <c r="C1262" s="70" t="s">
        <v>1920</v>
      </c>
      <c r="D1262" s="72" t="n">
        <v>32.4135</v>
      </c>
      <c r="E1262" s="21" t="s">
        <v>11</v>
      </c>
      <c r="F1262" s="30" t="s">
        <v>11</v>
      </c>
      <c r="G1262" s="23" t="n">
        <f aca="false">SUM(D1262)*0.4</f>
        <v>12.9654</v>
      </c>
      <c r="H1262" s="48" t="n">
        <v>0.1</v>
      </c>
      <c r="I1262" s="23" t="n">
        <f aca="false">SUM(G1262*H1262)+G1262</f>
        <v>14.26194</v>
      </c>
      <c r="J1262" s="32"/>
      <c r="K1262" s="84"/>
      <c r="L1262" s="84"/>
    </row>
    <row r="1263" s="76" customFormat="true" ht="15" hidden="false" customHeight="true" outlineLevel="0" collapsed="false">
      <c r="A1263" s="26"/>
      <c r="B1263" s="32" t="n">
        <v>2692</v>
      </c>
      <c r="C1263" s="70" t="s">
        <v>1921</v>
      </c>
      <c r="D1263" s="72" t="n">
        <v>38.8962</v>
      </c>
      <c r="E1263" s="21" t="s">
        <v>11</v>
      </c>
      <c r="F1263" s="30" t="s">
        <v>11</v>
      </c>
      <c r="G1263" s="23" t="n">
        <f aca="false">SUM(D1263)*0.4</f>
        <v>15.55848</v>
      </c>
      <c r="H1263" s="48" t="n">
        <v>0.1</v>
      </c>
      <c r="I1263" s="23" t="n">
        <f aca="false">SUM(G1263*H1263)+G1263</f>
        <v>17.114328</v>
      </c>
      <c r="J1263" s="32"/>
    </row>
    <row r="1264" s="76" customFormat="true" ht="15" hidden="false" customHeight="true" outlineLevel="0" collapsed="false">
      <c r="A1264" s="26"/>
      <c r="B1264" s="32" t="n">
        <v>2693</v>
      </c>
      <c r="C1264" s="70" t="s">
        <v>1922</v>
      </c>
      <c r="D1264" s="72" t="n">
        <v>38.8962</v>
      </c>
      <c r="E1264" s="21" t="s">
        <v>11</v>
      </c>
      <c r="F1264" s="30" t="s">
        <v>11</v>
      </c>
      <c r="G1264" s="23" t="n">
        <f aca="false">SUM(D1264)*0.4</f>
        <v>15.55848</v>
      </c>
      <c r="H1264" s="48" t="n">
        <v>0.1</v>
      </c>
      <c r="I1264" s="23" t="n">
        <f aca="false">SUM(G1264*H1264)+G1264</f>
        <v>17.114328</v>
      </c>
      <c r="J1264" s="32"/>
    </row>
    <row r="1265" s="76" customFormat="true" ht="15" hidden="false" customHeight="true" outlineLevel="0" collapsed="false">
      <c r="A1265" s="26"/>
      <c r="B1265" s="32" t="n">
        <v>2694</v>
      </c>
      <c r="C1265" s="70" t="s">
        <v>1923</v>
      </c>
      <c r="D1265" s="72" t="n">
        <v>74.55105</v>
      </c>
      <c r="E1265" s="21" t="s">
        <v>11</v>
      </c>
      <c r="F1265" s="30" t="s">
        <v>11</v>
      </c>
      <c r="G1265" s="23" t="n">
        <f aca="false">SUM(D1265)*0.4</f>
        <v>29.82042</v>
      </c>
      <c r="H1265" s="48" t="n">
        <v>0.1</v>
      </c>
      <c r="I1265" s="23" t="n">
        <f aca="false">SUM(G1265*H1265)+G1265</f>
        <v>32.802462</v>
      </c>
      <c r="J1265" s="32"/>
    </row>
    <row r="1266" s="76" customFormat="true" ht="15" hidden="false" customHeight="true" outlineLevel="0" collapsed="false">
      <c r="A1266" s="26"/>
      <c r="B1266" s="32" t="n">
        <v>2695</v>
      </c>
      <c r="C1266" s="70" t="s">
        <v>1924</v>
      </c>
      <c r="D1266" s="72" t="n">
        <v>74.55105</v>
      </c>
      <c r="E1266" s="21" t="s">
        <v>11</v>
      </c>
      <c r="F1266" s="30" t="s">
        <v>11</v>
      </c>
      <c r="G1266" s="23" t="n">
        <f aca="false">SUM(D1266)*0.4</f>
        <v>29.82042</v>
      </c>
      <c r="H1266" s="48" t="n">
        <v>0.1</v>
      </c>
      <c r="I1266" s="23" t="n">
        <f aca="false">SUM(G1266*H1266)+G1266</f>
        <v>32.802462</v>
      </c>
      <c r="J1266" s="32"/>
    </row>
    <row r="1267" s="76" customFormat="true" ht="15" hidden="false" customHeight="true" outlineLevel="0" collapsed="false">
      <c r="A1267" s="47" t="s">
        <v>233</v>
      </c>
      <c r="B1267" s="90" t="n">
        <v>2696</v>
      </c>
      <c r="C1267" s="91" t="s">
        <v>1925</v>
      </c>
      <c r="D1267" s="92" t="n">
        <v>10.1022075</v>
      </c>
      <c r="E1267" s="21" t="s">
        <v>11</v>
      </c>
      <c r="F1267" s="30" t="s">
        <v>11</v>
      </c>
      <c r="G1267" s="23" t="n">
        <f aca="false">SUM(D1267)*0.4*5</f>
        <v>20.204415</v>
      </c>
      <c r="H1267" s="48" t="n">
        <v>0.1</v>
      </c>
      <c r="I1267" s="23" t="n">
        <f aca="false">SUM(G1267*H1267)+G1267</f>
        <v>22.2248565</v>
      </c>
      <c r="J1267" s="90"/>
    </row>
    <row r="1268" s="76" customFormat="true" ht="15" hidden="false" customHeight="true" outlineLevel="0" collapsed="false">
      <c r="A1268" s="47" t="s">
        <v>233</v>
      </c>
      <c r="B1268" s="90" t="n">
        <v>2697</v>
      </c>
      <c r="C1268" s="91" t="s">
        <v>1926</v>
      </c>
      <c r="D1268" s="92" t="n">
        <v>10.1022075</v>
      </c>
      <c r="E1268" s="21" t="s">
        <v>11</v>
      </c>
      <c r="F1268" s="30" t="s">
        <v>11</v>
      </c>
      <c r="G1268" s="23" t="n">
        <f aca="false">SUM(D1268)*0.4*5</f>
        <v>20.204415</v>
      </c>
      <c r="H1268" s="48" t="n">
        <v>0.1</v>
      </c>
      <c r="I1268" s="23" t="n">
        <f aca="false">SUM(G1268*H1268)+G1268</f>
        <v>22.2248565</v>
      </c>
      <c r="J1268" s="90"/>
    </row>
    <row r="1269" s="76" customFormat="true" ht="15" hidden="false" customHeight="true" outlineLevel="0" collapsed="false">
      <c r="A1269" s="47" t="s">
        <v>233</v>
      </c>
      <c r="B1269" s="90" t="n">
        <v>2698</v>
      </c>
      <c r="C1269" s="91" t="s">
        <v>1927</v>
      </c>
      <c r="D1269" s="92" t="n">
        <v>10.1022075</v>
      </c>
      <c r="E1269" s="21" t="s">
        <v>11</v>
      </c>
      <c r="F1269" s="30" t="s">
        <v>11</v>
      </c>
      <c r="G1269" s="23" t="n">
        <f aca="false">SUM(D1269)*0.4*5</f>
        <v>20.204415</v>
      </c>
      <c r="H1269" s="48" t="n">
        <v>0.1</v>
      </c>
      <c r="I1269" s="23" t="n">
        <f aca="false">SUM(G1269*H1269)+G1269</f>
        <v>22.2248565</v>
      </c>
      <c r="J1269" s="90"/>
    </row>
    <row r="1270" s="76" customFormat="true" ht="15" hidden="false" customHeight="true" outlineLevel="0" collapsed="false">
      <c r="A1270" s="26"/>
      <c r="B1270" s="42" t="n">
        <v>2700</v>
      </c>
      <c r="C1270" s="70" t="s">
        <v>1928</v>
      </c>
      <c r="D1270" s="20" t="n">
        <v>15.25</v>
      </c>
      <c r="E1270" s="21" t="s">
        <v>11</v>
      </c>
      <c r="F1270" s="30" t="s">
        <v>11</v>
      </c>
      <c r="G1270" s="23" t="n">
        <f aca="false">SUM(D1270)*0.4</f>
        <v>6.1</v>
      </c>
      <c r="H1270" s="24"/>
      <c r="I1270" s="23" t="n">
        <f aca="false">SUM(G1270*H1270)+G1270</f>
        <v>6.1</v>
      </c>
      <c r="J1270" s="42"/>
    </row>
    <row r="1271" s="76" customFormat="true" ht="15" hidden="false" customHeight="true" outlineLevel="0" collapsed="false">
      <c r="A1271" s="19"/>
      <c r="B1271" s="32" t="n">
        <v>2701</v>
      </c>
      <c r="C1271" s="19" t="s">
        <v>1929</v>
      </c>
      <c r="D1271" s="20" t="n">
        <v>3.3</v>
      </c>
      <c r="E1271" s="21" t="s">
        <v>11</v>
      </c>
      <c r="F1271" s="30" t="s">
        <v>11</v>
      </c>
      <c r="G1271" s="23" t="n">
        <f aca="false">SUM(D1271)*0.4</f>
        <v>1.32</v>
      </c>
      <c r="H1271" s="24"/>
      <c r="I1271" s="23" t="n">
        <f aca="false">SUM(G1271*H1271)+G1271</f>
        <v>1.32</v>
      </c>
      <c r="J1271" s="32"/>
    </row>
    <row r="1272" s="76" customFormat="true" ht="15" hidden="false" customHeight="true" outlineLevel="0" collapsed="false">
      <c r="A1272" s="26"/>
      <c r="B1272" s="42" t="n">
        <v>2702</v>
      </c>
      <c r="C1272" s="70" t="s">
        <v>1930</v>
      </c>
      <c r="D1272" s="20" t="n">
        <v>3.3</v>
      </c>
      <c r="E1272" s="21" t="s">
        <v>11</v>
      </c>
      <c r="F1272" s="30" t="s">
        <v>11</v>
      </c>
      <c r="G1272" s="23" t="n">
        <f aca="false">SUM(D1272)*0.4</f>
        <v>1.32</v>
      </c>
      <c r="H1272" s="24"/>
      <c r="I1272" s="23" t="n">
        <f aca="false">SUM(G1272*H1272)+G1272</f>
        <v>1.32</v>
      </c>
      <c r="J1272" s="42"/>
    </row>
    <row r="1273" s="76" customFormat="true" ht="15" hidden="false" customHeight="true" outlineLevel="0" collapsed="false">
      <c r="A1273" s="26"/>
      <c r="B1273" s="42" t="n">
        <v>2703</v>
      </c>
      <c r="C1273" s="70" t="s">
        <v>1931</v>
      </c>
      <c r="D1273" s="20" t="n">
        <v>3.3</v>
      </c>
      <c r="E1273" s="21" t="s">
        <v>11</v>
      </c>
      <c r="F1273" s="30" t="s">
        <v>11</v>
      </c>
      <c r="G1273" s="23" t="n">
        <f aca="false">SUM(D1273)*0.4</f>
        <v>1.32</v>
      </c>
      <c r="H1273" s="24"/>
      <c r="I1273" s="23" t="n">
        <f aca="false">SUM(G1273*H1273)+G1273</f>
        <v>1.32</v>
      </c>
      <c r="J1273" s="42"/>
    </row>
    <row r="1274" s="76" customFormat="true" ht="15" hidden="false" customHeight="true" outlineLevel="0" collapsed="false">
      <c r="A1274" s="18"/>
      <c r="B1274" s="18" t="s">
        <v>1932</v>
      </c>
      <c r="C1274" s="19" t="s">
        <v>1933</v>
      </c>
      <c r="D1274" s="20" t="n">
        <v>7.25</v>
      </c>
      <c r="E1274" s="21" t="s">
        <v>11</v>
      </c>
      <c r="F1274" s="30" t="s">
        <v>11</v>
      </c>
      <c r="G1274" s="23" t="n">
        <f aca="false">SUM(D1274)*0.4</f>
        <v>2.9</v>
      </c>
      <c r="H1274" s="24"/>
      <c r="I1274" s="23" t="n">
        <f aca="false">SUM(G1274*H1274)+G1274</f>
        <v>2.9</v>
      </c>
      <c r="J1274" s="18"/>
    </row>
    <row r="1275" s="76" customFormat="true" ht="15" hidden="false" customHeight="true" outlineLevel="0" collapsed="false">
      <c r="A1275" s="18"/>
      <c r="B1275" s="18" t="s">
        <v>1934</v>
      </c>
      <c r="C1275" s="19" t="s">
        <v>1935</v>
      </c>
      <c r="D1275" s="20" t="n">
        <v>8.3</v>
      </c>
      <c r="E1275" s="21" t="s">
        <v>11</v>
      </c>
      <c r="F1275" s="22" t="s">
        <v>11</v>
      </c>
      <c r="G1275" s="23" t="n">
        <f aca="false">SUM(D1275)*0.4</f>
        <v>3.32</v>
      </c>
      <c r="H1275" s="24"/>
      <c r="I1275" s="23" t="n">
        <f aca="false">SUM(G1275*H1275)+G1275</f>
        <v>3.32</v>
      </c>
      <c r="J1275" s="18"/>
    </row>
    <row r="1276" s="76" customFormat="true" ht="15" hidden="false" customHeight="true" outlineLevel="0" collapsed="false">
      <c r="A1276" s="18"/>
      <c r="B1276" s="18" t="s">
        <v>1936</v>
      </c>
      <c r="C1276" s="19" t="s">
        <v>1937</v>
      </c>
      <c r="D1276" s="20" t="n">
        <v>13.44</v>
      </c>
      <c r="E1276" s="21" t="s">
        <v>11</v>
      </c>
      <c r="F1276" s="22" t="s">
        <v>11</v>
      </c>
      <c r="G1276" s="23" t="n">
        <f aca="false">SUM(D1276)*0.4</f>
        <v>5.376</v>
      </c>
      <c r="H1276" s="24"/>
      <c r="I1276" s="23" t="n">
        <f aca="false">SUM(G1276*H1276)+G1276</f>
        <v>5.376</v>
      </c>
      <c r="J1276" s="18"/>
    </row>
    <row r="1277" customFormat="false" ht="15" hidden="false" customHeight="true" outlineLevel="0" collapsed="false">
      <c r="A1277" s="26"/>
      <c r="B1277" s="42" t="n">
        <v>2707</v>
      </c>
      <c r="C1277" s="70" t="s">
        <v>1938</v>
      </c>
      <c r="D1277" s="20" t="n">
        <v>5.88</v>
      </c>
      <c r="E1277" s="21" t="s">
        <v>11</v>
      </c>
      <c r="F1277" s="30" t="s">
        <v>11</v>
      </c>
      <c r="G1277" s="23" t="n">
        <f aca="false">SUM(D1277)*0.4</f>
        <v>2.352</v>
      </c>
      <c r="H1277" s="24"/>
      <c r="I1277" s="23" t="n">
        <f aca="false">SUM(G1277*H1277)+G1277</f>
        <v>2.352</v>
      </c>
      <c r="J1277" s="42"/>
      <c r="K1277" s="76"/>
      <c r="L1277" s="76"/>
    </row>
    <row r="1278" customFormat="false" ht="15" hidden="false" customHeight="true" outlineLevel="0" collapsed="false">
      <c r="A1278" s="18"/>
      <c r="B1278" s="18" t="s">
        <v>1939</v>
      </c>
      <c r="C1278" s="19" t="s">
        <v>1940</v>
      </c>
      <c r="D1278" s="20" t="n">
        <v>5.88</v>
      </c>
      <c r="E1278" s="21" t="s">
        <v>11</v>
      </c>
      <c r="F1278" s="22" t="s">
        <v>11</v>
      </c>
      <c r="G1278" s="23" t="n">
        <f aca="false">SUM(D1278)*0.4</f>
        <v>2.352</v>
      </c>
      <c r="H1278" s="24"/>
      <c r="I1278" s="23" t="n">
        <f aca="false">SUM(G1278*H1278)+G1278</f>
        <v>2.352</v>
      </c>
      <c r="J1278" s="18"/>
      <c r="K1278" s="76"/>
      <c r="L1278" s="76"/>
    </row>
    <row r="1279" customFormat="false" ht="15" hidden="false" customHeight="true" outlineLevel="0" collapsed="false">
      <c r="A1279" s="18"/>
      <c r="B1279" s="18" t="s">
        <v>1941</v>
      </c>
      <c r="C1279" s="19" t="s">
        <v>1942</v>
      </c>
      <c r="D1279" s="20" t="n">
        <v>5.88</v>
      </c>
      <c r="E1279" s="21" t="s">
        <v>11</v>
      </c>
      <c r="F1279" s="22" t="s">
        <v>11</v>
      </c>
      <c r="G1279" s="23" t="n">
        <f aca="false">SUM(D1279)*0.4</f>
        <v>2.352</v>
      </c>
      <c r="H1279" s="24"/>
      <c r="I1279" s="23" t="n">
        <f aca="false">SUM(G1279*H1279)+G1279</f>
        <v>2.352</v>
      </c>
      <c r="J1279" s="18"/>
      <c r="K1279" s="76"/>
      <c r="L1279" s="76"/>
    </row>
    <row r="1280" customFormat="false" ht="15" hidden="false" customHeight="true" outlineLevel="0" collapsed="false">
      <c r="A1280" s="33"/>
      <c r="B1280" s="18" t="s">
        <v>1943</v>
      </c>
      <c r="C1280" s="19" t="s">
        <v>1944</v>
      </c>
      <c r="D1280" s="20" t="n">
        <v>6.3</v>
      </c>
      <c r="E1280" s="21" t="s">
        <v>11</v>
      </c>
      <c r="F1280" s="39" t="s">
        <v>11</v>
      </c>
      <c r="G1280" s="23" t="n">
        <f aca="false">SUM(D1280)*0.4</f>
        <v>2.52</v>
      </c>
      <c r="H1280" s="24"/>
      <c r="I1280" s="23" t="n">
        <f aca="false">SUM(G1280*H1280)+G1280</f>
        <v>2.52</v>
      </c>
      <c r="J1280" s="18"/>
    </row>
    <row r="1281" s="74" customFormat="true" ht="15" hidden="false" customHeight="true" outlineLevel="0" collapsed="false">
      <c r="A1281" s="33"/>
      <c r="B1281" s="18" t="s">
        <v>1945</v>
      </c>
      <c r="C1281" s="19" t="s">
        <v>1946</v>
      </c>
      <c r="D1281" s="20" t="n">
        <v>6.3</v>
      </c>
      <c r="E1281" s="21" t="s">
        <v>11</v>
      </c>
      <c r="F1281" s="39" t="s">
        <v>11</v>
      </c>
      <c r="G1281" s="23" t="n">
        <f aca="false">SUM(D1281)*0.4</f>
        <v>2.52</v>
      </c>
      <c r="H1281" s="24"/>
      <c r="I1281" s="23" t="n">
        <f aca="false">SUM(G1281*H1281)+G1281</f>
        <v>2.52</v>
      </c>
      <c r="J1281" s="18"/>
      <c r="K1281" s="10"/>
      <c r="L1281" s="10"/>
    </row>
    <row r="1282" s="74" customFormat="true" ht="15" hidden="false" customHeight="true" outlineLevel="0" collapsed="false">
      <c r="A1282" s="33"/>
      <c r="B1282" s="18" t="s">
        <v>1947</v>
      </c>
      <c r="C1282" s="19" t="s">
        <v>1948</v>
      </c>
      <c r="D1282" s="20" t="n">
        <v>6.3</v>
      </c>
      <c r="E1282" s="21" t="s">
        <v>11</v>
      </c>
      <c r="F1282" s="39" t="s">
        <v>11</v>
      </c>
      <c r="G1282" s="23" t="n">
        <f aca="false">SUM(D1282)*0.4</f>
        <v>2.52</v>
      </c>
      <c r="H1282" s="24"/>
      <c r="I1282" s="23" t="n">
        <f aca="false">SUM(G1282*H1282)+G1282</f>
        <v>2.52</v>
      </c>
      <c r="J1282" s="18"/>
      <c r="K1282" s="10"/>
      <c r="L1282" s="10"/>
    </row>
    <row r="1283" s="74" customFormat="true" ht="15" hidden="false" customHeight="true" outlineLevel="0" collapsed="false">
      <c r="A1283" s="18"/>
      <c r="B1283" s="18" t="s">
        <v>1949</v>
      </c>
      <c r="C1283" s="19" t="s">
        <v>1950</v>
      </c>
      <c r="D1283" s="20" t="n">
        <v>6.2</v>
      </c>
      <c r="E1283" s="21" t="s">
        <v>11</v>
      </c>
      <c r="F1283" s="22" t="s">
        <v>11</v>
      </c>
      <c r="G1283" s="23" t="n">
        <f aca="false">SUM(D1283)*0.4</f>
        <v>2.48</v>
      </c>
      <c r="H1283" s="24"/>
      <c r="I1283" s="23" t="n">
        <f aca="false">SUM(G1283*H1283)+G1283</f>
        <v>2.48</v>
      </c>
      <c r="J1283" s="18"/>
      <c r="K1283" s="76"/>
      <c r="L1283" s="76"/>
    </row>
    <row r="1284" customFormat="false" ht="15" hidden="false" customHeight="true" outlineLevel="0" collapsed="false">
      <c r="A1284" s="18"/>
      <c r="B1284" s="18" t="s">
        <v>1951</v>
      </c>
      <c r="C1284" s="19" t="s">
        <v>1952</v>
      </c>
      <c r="D1284" s="20" t="n">
        <v>6.2</v>
      </c>
      <c r="E1284" s="21" t="s">
        <v>11</v>
      </c>
      <c r="F1284" s="22" t="s">
        <v>11</v>
      </c>
      <c r="G1284" s="23" t="n">
        <f aca="false">SUM(D1284)*0.4</f>
        <v>2.48</v>
      </c>
      <c r="H1284" s="24"/>
      <c r="I1284" s="23" t="n">
        <f aca="false">SUM(G1284*H1284)+G1284</f>
        <v>2.48</v>
      </c>
      <c r="J1284" s="18"/>
      <c r="K1284" s="76"/>
      <c r="L1284" s="76"/>
    </row>
    <row r="1285" customFormat="false" ht="15" hidden="false" customHeight="true" outlineLevel="0" collapsed="false">
      <c r="A1285" s="18"/>
      <c r="B1285" s="18" t="s">
        <v>1953</v>
      </c>
      <c r="C1285" s="19" t="s">
        <v>1954</v>
      </c>
      <c r="D1285" s="20" t="n">
        <v>6.2</v>
      </c>
      <c r="E1285" s="21" t="s">
        <v>11</v>
      </c>
      <c r="F1285" s="22" t="s">
        <v>11</v>
      </c>
      <c r="G1285" s="23" t="n">
        <f aca="false">SUM(D1285)*0.4</f>
        <v>2.48</v>
      </c>
      <c r="H1285" s="24"/>
      <c r="I1285" s="23" t="n">
        <f aca="false">SUM(G1285*H1285)+G1285</f>
        <v>2.48</v>
      </c>
      <c r="J1285" s="18"/>
      <c r="K1285" s="76"/>
      <c r="L1285" s="76"/>
    </row>
    <row r="1286" customFormat="false" ht="15" hidden="false" customHeight="true" outlineLevel="0" collapsed="false">
      <c r="A1286" s="18"/>
      <c r="B1286" s="18" t="s">
        <v>1955</v>
      </c>
      <c r="C1286" s="19" t="s">
        <v>1956</v>
      </c>
      <c r="D1286" s="20" t="n">
        <v>7.25</v>
      </c>
      <c r="E1286" s="21" t="s">
        <v>11</v>
      </c>
      <c r="F1286" s="22" t="s">
        <v>11</v>
      </c>
      <c r="G1286" s="23" t="n">
        <f aca="false">SUM(D1286)*0.4</f>
        <v>2.9</v>
      </c>
      <c r="H1286" s="24"/>
      <c r="I1286" s="23" t="n">
        <f aca="false">SUM(G1286*H1286)+G1286</f>
        <v>2.9</v>
      </c>
      <c r="J1286" s="18"/>
      <c r="K1286" s="76"/>
      <c r="L1286" s="76"/>
    </row>
    <row r="1287" customFormat="false" ht="15" hidden="false" customHeight="true" outlineLevel="0" collapsed="false">
      <c r="A1287" s="18"/>
      <c r="B1287" s="18" t="s">
        <v>1957</v>
      </c>
      <c r="C1287" s="19" t="s">
        <v>1958</v>
      </c>
      <c r="D1287" s="20" t="n">
        <v>7.25</v>
      </c>
      <c r="E1287" s="21" t="s">
        <v>11</v>
      </c>
      <c r="F1287" s="22" t="s">
        <v>11</v>
      </c>
      <c r="G1287" s="23" t="n">
        <f aca="false">SUM(D1287)*0.4</f>
        <v>2.9</v>
      </c>
      <c r="H1287" s="24"/>
      <c r="I1287" s="23" t="n">
        <f aca="false">SUM(G1287*H1287)+G1287</f>
        <v>2.9</v>
      </c>
      <c r="J1287" s="18"/>
      <c r="K1287" s="76"/>
      <c r="L1287" s="76"/>
    </row>
    <row r="1288" customFormat="false" ht="15" hidden="false" customHeight="true" outlineLevel="0" collapsed="false">
      <c r="A1288" s="18"/>
      <c r="B1288" s="18" t="s">
        <v>1959</v>
      </c>
      <c r="C1288" s="19" t="s">
        <v>1960</v>
      </c>
      <c r="D1288" s="20" t="n">
        <v>7.25</v>
      </c>
      <c r="E1288" s="21" t="s">
        <v>11</v>
      </c>
      <c r="F1288" s="22" t="s">
        <v>11</v>
      </c>
      <c r="G1288" s="23" t="n">
        <f aca="false">SUM(D1288)*0.4</f>
        <v>2.9</v>
      </c>
      <c r="H1288" s="24"/>
      <c r="I1288" s="23" t="n">
        <f aca="false">SUM(G1288*H1288)+G1288</f>
        <v>2.9</v>
      </c>
      <c r="J1288" s="18"/>
      <c r="K1288" s="76"/>
      <c r="L1288" s="76"/>
    </row>
    <row r="1289" customFormat="false" ht="15" hidden="false" customHeight="true" outlineLevel="0" collapsed="false">
      <c r="A1289" s="18"/>
      <c r="B1289" s="18" t="s">
        <v>1961</v>
      </c>
      <c r="C1289" s="19" t="s">
        <v>1962</v>
      </c>
      <c r="D1289" s="20" t="n">
        <v>4.41</v>
      </c>
      <c r="E1289" s="21" t="s">
        <v>11</v>
      </c>
      <c r="F1289" s="22" t="s">
        <v>11</v>
      </c>
      <c r="G1289" s="23" t="n">
        <f aca="false">SUM(D1289)*0.4</f>
        <v>1.764</v>
      </c>
      <c r="H1289" s="24"/>
      <c r="I1289" s="23" t="n">
        <f aca="false">SUM(G1289*H1289)+G1289</f>
        <v>1.764</v>
      </c>
      <c r="J1289" s="18"/>
      <c r="K1289" s="76"/>
      <c r="L1289" s="76"/>
    </row>
    <row r="1290" s="76" customFormat="true" ht="15" hidden="false" customHeight="true" outlineLevel="0" collapsed="false">
      <c r="A1290" s="18"/>
      <c r="B1290" s="18" t="s">
        <v>1963</v>
      </c>
      <c r="C1290" s="19" t="s">
        <v>1964</v>
      </c>
      <c r="D1290" s="20" t="n">
        <v>4.41</v>
      </c>
      <c r="E1290" s="21" t="s">
        <v>11</v>
      </c>
      <c r="F1290" s="22" t="s">
        <v>11</v>
      </c>
      <c r="G1290" s="23" t="n">
        <f aca="false">SUM(D1290)*0.4</f>
        <v>1.764</v>
      </c>
      <c r="H1290" s="24"/>
      <c r="I1290" s="23" t="n">
        <f aca="false">SUM(G1290*H1290)+G1290</f>
        <v>1.764</v>
      </c>
      <c r="J1290" s="18"/>
    </row>
    <row r="1291" s="76" customFormat="true" ht="15" hidden="false" customHeight="true" outlineLevel="0" collapsed="false">
      <c r="A1291" s="18"/>
      <c r="B1291" s="18" t="s">
        <v>1965</v>
      </c>
      <c r="C1291" s="19" t="s">
        <v>1966</v>
      </c>
      <c r="D1291" s="20" t="n">
        <v>4.41</v>
      </c>
      <c r="E1291" s="21" t="s">
        <v>11</v>
      </c>
      <c r="F1291" s="22" t="s">
        <v>11</v>
      </c>
      <c r="G1291" s="23" t="n">
        <f aca="false">SUM(D1291)*0.4</f>
        <v>1.764</v>
      </c>
      <c r="H1291" s="24"/>
      <c r="I1291" s="23" t="n">
        <f aca="false">SUM(G1291*H1291)+G1291</f>
        <v>1.764</v>
      </c>
      <c r="J1291" s="18"/>
    </row>
    <row r="1292" s="76" customFormat="true" ht="15" hidden="false" customHeight="true" outlineLevel="0" collapsed="false">
      <c r="A1292" s="18"/>
      <c r="B1292" s="18" t="s">
        <v>1967</v>
      </c>
      <c r="C1292" s="19" t="s">
        <v>1968</v>
      </c>
      <c r="D1292" s="20" t="n">
        <v>4.99</v>
      </c>
      <c r="E1292" s="21" t="s">
        <v>11</v>
      </c>
      <c r="F1292" s="22" t="s">
        <v>11</v>
      </c>
      <c r="G1292" s="23" t="n">
        <f aca="false">SUM(D1292)*0.4</f>
        <v>1.996</v>
      </c>
      <c r="H1292" s="24"/>
      <c r="I1292" s="23" t="n">
        <f aca="false">SUM(G1292*H1292)+G1292</f>
        <v>1.996</v>
      </c>
      <c r="J1292" s="18"/>
    </row>
    <row r="1293" s="76" customFormat="true" ht="15" hidden="false" customHeight="true" outlineLevel="0" collapsed="false">
      <c r="A1293" s="18"/>
      <c r="B1293" s="18" t="s">
        <v>1969</v>
      </c>
      <c r="C1293" s="19" t="s">
        <v>1970</v>
      </c>
      <c r="D1293" s="20" t="n">
        <v>4.99</v>
      </c>
      <c r="E1293" s="21" t="s">
        <v>11</v>
      </c>
      <c r="F1293" s="22" t="s">
        <v>11</v>
      </c>
      <c r="G1293" s="23" t="n">
        <f aca="false">SUM(D1293)*0.4</f>
        <v>1.996</v>
      </c>
      <c r="H1293" s="24"/>
      <c r="I1293" s="23" t="n">
        <f aca="false">SUM(G1293*H1293)+G1293</f>
        <v>1.996</v>
      </c>
      <c r="J1293" s="18"/>
    </row>
    <row r="1294" s="76" customFormat="true" ht="15" hidden="false" customHeight="true" outlineLevel="0" collapsed="false">
      <c r="A1294" s="18"/>
      <c r="B1294" s="18" t="s">
        <v>1971</v>
      </c>
      <c r="C1294" s="19" t="s">
        <v>1972</v>
      </c>
      <c r="D1294" s="20" t="n">
        <v>4.99</v>
      </c>
      <c r="E1294" s="21" t="s">
        <v>11</v>
      </c>
      <c r="F1294" s="22" t="s">
        <v>11</v>
      </c>
      <c r="G1294" s="23" t="n">
        <f aca="false">SUM(D1294)*0.4</f>
        <v>1.996</v>
      </c>
      <c r="H1294" s="24"/>
      <c r="I1294" s="23" t="n">
        <f aca="false">SUM(G1294*H1294)+G1294</f>
        <v>1.996</v>
      </c>
      <c r="J1294" s="18"/>
    </row>
    <row r="1295" s="76" customFormat="true" ht="15" hidden="false" customHeight="true" outlineLevel="0" collapsed="false">
      <c r="A1295" s="93"/>
      <c r="B1295" s="18" t="s">
        <v>1973</v>
      </c>
      <c r="C1295" s="19" t="s">
        <v>1974</v>
      </c>
      <c r="D1295" s="20" t="n">
        <v>37.4325</v>
      </c>
      <c r="E1295" s="21" t="s">
        <v>11</v>
      </c>
      <c r="F1295" s="22" t="s">
        <v>11</v>
      </c>
      <c r="G1295" s="23" t="n">
        <f aca="false">SUM(D1295)*0.4</f>
        <v>14.973</v>
      </c>
      <c r="H1295" s="24"/>
      <c r="I1295" s="23" t="n">
        <f aca="false">SUM(G1295*H1295)+G1295</f>
        <v>14.973</v>
      </c>
      <c r="J1295" s="18"/>
    </row>
    <row r="1296" s="76" customFormat="true" ht="15" hidden="false" customHeight="true" outlineLevel="0" collapsed="false">
      <c r="A1296" s="18"/>
      <c r="B1296" s="18" t="s">
        <v>1975</v>
      </c>
      <c r="C1296" s="19" t="s">
        <v>1976</v>
      </c>
      <c r="D1296" s="20" t="n">
        <v>13.86</v>
      </c>
      <c r="E1296" s="21" t="s">
        <v>11</v>
      </c>
      <c r="F1296" s="37" t="s">
        <v>1977</v>
      </c>
      <c r="G1296" s="34" t="n">
        <v>2.94</v>
      </c>
      <c r="H1296" s="24"/>
      <c r="I1296" s="23" t="n">
        <f aca="false">SUM(G1296*H1296)+G1296</f>
        <v>2.94</v>
      </c>
      <c r="J1296" s="18"/>
    </row>
    <row r="1297" s="76" customFormat="true" ht="15" hidden="false" customHeight="true" outlineLevel="0" collapsed="false">
      <c r="A1297" s="19"/>
      <c r="B1297" s="32" t="n">
        <v>2731</v>
      </c>
      <c r="C1297" s="19" t="s">
        <v>1978</v>
      </c>
      <c r="D1297" s="20" t="n">
        <v>13.86</v>
      </c>
      <c r="E1297" s="21" t="s">
        <v>11</v>
      </c>
      <c r="F1297" s="37" t="s">
        <v>1977</v>
      </c>
      <c r="G1297" s="34" t="n">
        <v>2.94</v>
      </c>
      <c r="H1297" s="24"/>
      <c r="I1297" s="23" t="n">
        <f aca="false">SUM(G1297*H1297)+G1297</f>
        <v>2.94</v>
      </c>
      <c r="J1297" s="32"/>
    </row>
    <row r="1298" s="76" customFormat="true" ht="15" hidden="false" customHeight="true" outlineLevel="0" collapsed="false">
      <c r="A1298" s="19"/>
      <c r="B1298" s="32" t="n">
        <v>2732</v>
      </c>
      <c r="C1298" s="19" t="s">
        <v>1979</v>
      </c>
      <c r="D1298" s="20" t="n">
        <v>13.86</v>
      </c>
      <c r="E1298" s="21" t="s">
        <v>11</v>
      </c>
      <c r="F1298" s="37" t="s">
        <v>1977</v>
      </c>
      <c r="G1298" s="34" t="n">
        <v>2.94</v>
      </c>
      <c r="H1298" s="24"/>
      <c r="I1298" s="23" t="n">
        <f aca="false">SUM(G1298*H1298)+G1298</f>
        <v>2.94</v>
      </c>
      <c r="J1298" s="32"/>
    </row>
    <row r="1299" s="76" customFormat="true" ht="15" hidden="false" customHeight="true" outlineLevel="0" collapsed="false">
      <c r="A1299" s="18"/>
      <c r="B1299" s="18" t="n">
        <v>2733</v>
      </c>
      <c r="C1299" s="19" t="s">
        <v>1980</v>
      </c>
      <c r="D1299" s="20" t="n">
        <v>13.86</v>
      </c>
      <c r="E1299" s="21" t="s">
        <v>11</v>
      </c>
      <c r="F1299" s="37" t="s">
        <v>1977</v>
      </c>
      <c r="G1299" s="34" t="n">
        <v>2.94</v>
      </c>
      <c r="H1299" s="24"/>
      <c r="I1299" s="23" t="n">
        <f aca="false">SUM(G1299*H1299)+G1299</f>
        <v>2.94</v>
      </c>
      <c r="J1299" s="18"/>
    </row>
    <row r="1300" s="76" customFormat="true" ht="15" hidden="false" customHeight="true" outlineLevel="0" collapsed="false">
      <c r="A1300" s="18"/>
      <c r="B1300" s="18" t="n">
        <v>2734</v>
      </c>
      <c r="C1300" s="19" t="s">
        <v>1981</v>
      </c>
      <c r="D1300" s="20" t="n">
        <v>13.86</v>
      </c>
      <c r="E1300" s="21" t="s">
        <v>11</v>
      </c>
      <c r="F1300" s="37" t="s">
        <v>1977</v>
      </c>
      <c r="G1300" s="34" t="n">
        <v>2.94</v>
      </c>
      <c r="H1300" s="24"/>
      <c r="I1300" s="23" t="n">
        <f aca="false">SUM(G1300*H1300)+G1300</f>
        <v>2.94</v>
      </c>
      <c r="J1300" s="18"/>
    </row>
    <row r="1301" s="76" customFormat="true" ht="15" hidden="false" customHeight="true" outlineLevel="0" collapsed="false">
      <c r="A1301" s="18"/>
      <c r="B1301" s="18" t="s">
        <v>1982</v>
      </c>
      <c r="C1301" s="19" t="s">
        <v>1983</v>
      </c>
      <c r="D1301" s="20" t="n">
        <v>13.86</v>
      </c>
      <c r="E1301" s="21" t="s">
        <v>11</v>
      </c>
      <c r="F1301" s="37" t="s">
        <v>1977</v>
      </c>
      <c r="G1301" s="34" t="n">
        <v>2.94</v>
      </c>
      <c r="H1301" s="24"/>
      <c r="I1301" s="23" t="n">
        <f aca="false">SUM(G1301*H1301)+G1301</f>
        <v>2.94</v>
      </c>
      <c r="J1301" s="18"/>
    </row>
    <row r="1302" s="76" customFormat="true" ht="15" hidden="false" customHeight="true" outlineLevel="0" collapsed="false">
      <c r="A1302" s="19"/>
      <c r="B1302" s="32" t="n">
        <v>2736</v>
      </c>
      <c r="C1302" s="19" t="s">
        <v>1984</v>
      </c>
      <c r="D1302" s="20" t="n">
        <v>13.86</v>
      </c>
      <c r="E1302" s="21" t="s">
        <v>11</v>
      </c>
      <c r="F1302" s="37" t="s">
        <v>1977</v>
      </c>
      <c r="G1302" s="34" t="n">
        <v>2.94</v>
      </c>
      <c r="H1302" s="24"/>
      <c r="I1302" s="23" t="n">
        <f aca="false">SUM(G1302*H1302)+G1302</f>
        <v>2.94</v>
      </c>
      <c r="J1302" s="32"/>
    </row>
    <row r="1303" s="76" customFormat="true" ht="15" hidden="false" customHeight="true" outlineLevel="0" collapsed="false">
      <c r="A1303" s="18"/>
      <c r="B1303" s="18" t="s">
        <v>1985</v>
      </c>
      <c r="C1303" s="19" t="s">
        <v>1986</v>
      </c>
      <c r="D1303" s="20" t="n">
        <v>13.86</v>
      </c>
      <c r="E1303" s="21" t="s">
        <v>11</v>
      </c>
      <c r="F1303" s="37" t="s">
        <v>1977</v>
      </c>
      <c r="G1303" s="56" t="n">
        <v>2.94</v>
      </c>
      <c r="H1303" s="24"/>
      <c r="I1303" s="23" t="n">
        <f aca="false">SUM(G1303*H1303)+G1303</f>
        <v>2.94</v>
      </c>
      <c r="J1303" s="18"/>
    </row>
    <row r="1304" s="76" customFormat="true" ht="15" hidden="false" customHeight="true" outlineLevel="0" collapsed="false">
      <c r="A1304" s="18"/>
      <c r="B1304" s="18" t="s">
        <v>1987</v>
      </c>
      <c r="C1304" s="19" t="s">
        <v>1988</v>
      </c>
      <c r="D1304" s="20" t="n">
        <v>13.86</v>
      </c>
      <c r="E1304" s="21" t="s">
        <v>11</v>
      </c>
      <c r="F1304" s="37" t="s">
        <v>1977</v>
      </c>
      <c r="G1304" s="56" t="n">
        <v>2.94</v>
      </c>
      <c r="H1304" s="24"/>
      <c r="I1304" s="23" t="n">
        <f aca="false">SUM(G1304*H1304)+G1304</f>
        <v>2.94</v>
      </c>
      <c r="J1304" s="18"/>
    </row>
    <row r="1305" s="76" customFormat="true" ht="15" hidden="false" customHeight="true" outlineLevel="0" collapsed="false">
      <c r="A1305" s="18"/>
      <c r="B1305" s="18" t="s">
        <v>1989</v>
      </c>
      <c r="C1305" s="19" t="s">
        <v>1990</v>
      </c>
      <c r="D1305" s="20" t="n">
        <v>12.5</v>
      </c>
      <c r="E1305" s="21" t="s">
        <v>11</v>
      </c>
      <c r="F1305" s="37" t="s">
        <v>1991</v>
      </c>
      <c r="G1305" s="56" t="n">
        <v>2.84</v>
      </c>
      <c r="H1305" s="24"/>
      <c r="I1305" s="23" t="n">
        <f aca="false">SUM(G1305*H1305)+G1305</f>
        <v>2.84</v>
      </c>
      <c r="J1305" s="18"/>
    </row>
    <row r="1306" s="76" customFormat="true" ht="15" hidden="false" customHeight="true" outlineLevel="0" collapsed="false">
      <c r="A1306" s="18"/>
      <c r="B1306" s="18" t="s">
        <v>1992</v>
      </c>
      <c r="C1306" s="19" t="s">
        <v>1993</v>
      </c>
      <c r="D1306" s="20" t="n">
        <v>12.5</v>
      </c>
      <c r="E1306" s="21" t="s">
        <v>11</v>
      </c>
      <c r="F1306" s="37" t="s">
        <v>1991</v>
      </c>
      <c r="G1306" s="56" t="n">
        <v>2.84</v>
      </c>
      <c r="H1306" s="24"/>
      <c r="I1306" s="23" t="n">
        <f aca="false">SUM(G1306*H1306)+G1306</f>
        <v>2.84</v>
      </c>
      <c r="J1306" s="18"/>
    </row>
    <row r="1307" s="76" customFormat="true" ht="15" hidden="false" customHeight="true" outlineLevel="0" collapsed="false">
      <c r="A1307" s="18"/>
      <c r="B1307" s="18" t="s">
        <v>1994</v>
      </c>
      <c r="C1307" s="19" t="s">
        <v>1995</v>
      </c>
      <c r="D1307" s="20" t="n">
        <v>12.5</v>
      </c>
      <c r="E1307" s="21" t="s">
        <v>11</v>
      </c>
      <c r="F1307" s="37" t="s">
        <v>1991</v>
      </c>
      <c r="G1307" s="56" t="n">
        <v>2.84</v>
      </c>
      <c r="H1307" s="24"/>
      <c r="I1307" s="23" t="n">
        <f aca="false">SUM(G1307*H1307)+G1307</f>
        <v>2.84</v>
      </c>
      <c r="J1307" s="18"/>
    </row>
    <row r="1308" s="76" customFormat="true" ht="15" hidden="false" customHeight="true" outlineLevel="0" collapsed="false">
      <c r="A1308" s="18"/>
      <c r="B1308" s="18" t="s">
        <v>1996</v>
      </c>
      <c r="C1308" s="19" t="s">
        <v>1997</v>
      </c>
      <c r="D1308" s="20" t="n">
        <v>4.1</v>
      </c>
      <c r="E1308" s="21" t="s">
        <v>11</v>
      </c>
      <c r="F1308" s="22" t="s">
        <v>11</v>
      </c>
      <c r="G1308" s="23" t="n">
        <f aca="false">SUM(D1308)*0.4</f>
        <v>1.64</v>
      </c>
      <c r="H1308" s="24"/>
      <c r="I1308" s="23" t="n">
        <f aca="false">SUM(G1308*H1308)+G1308</f>
        <v>1.64</v>
      </c>
      <c r="J1308" s="18"/>
    </row>
    <row r="1309" s="76" customFormat="true" ht="15" hidden="false" customHeight="true" outlineLevel="0" collapsed="false">
      <c r="A1309" s="18"/>
      <c r="B1309" s="18" t="s">
        <v>1998</v>
      </c>
      <c r="C1309" s="19" t="s">
        <v>1999</v>
      </c>
      <c r="D1309" s="20" t="n">
        <v>4.1</v>
      </c>
      <c r="E1309" s="21" t="s">
        <v>11</v>
      </c>
      <c r="F1309" s="22" t="s">
        <v>11</v>
      </c>
      <c r="G1309" s="23" t="n">
        <f aca="false">SUM(D1309)*0.4</f>
        <v>1.64</v>
      </c>
      <c r="H1309" s="24"/>
      <c r="I1309" s="23" t="n">
        <f aca="false">SUM(G1309*H1309)+G1309</f>
        <v>1.64</v>
      </c>
      <c r="J1309" s="18"/>
    </row>
    <row r="1310" s="76" customFormat="true" ht="15" hidden="false" customHeight="true" outlineLevel="0" collapsed="false">
      <c r="A1310" s="18"/>
      <c r="B1310" s="18" t="s">
        <v>2000</v>
      </c>
      <c r="C1310" s="19" t="s">
        <v>2001</v>
      </c>
      <c r="D1310" s="20" t="n">
        <v>4.1</v>
      </c>
      <c r="E1310" s="21" t="s">
        <v>11</v>
      </c>
      <c r="F1310" s="22" t="s">
        <v>11</v>
      </c>
      <c r="G1310" s="23" t="n">
        <f aca="false">SUM(D1310)*0.4</f>
        <v>1.64</v>
      </c>
      <c r="H1310" s="24"/>
      <c r="I1310" s="23" t="n">
        <f aca="false">SUM(G1310*H1310)+G1310</f>
        <v>1.64</v>
      </c>
      <c r="J1310" s="18"/>
    </row>
    <row r="1311" s="76" customFormat="true" ht="15" hidden="false" customHeight="true" outlineLevel="0" collapsed="false">
      <c r="A1311" s="18"/>
      <c r="B1311" s="18" t="s">
        <v>2002</v>
      </c>
      <c r="C1311" s="19" t="s">
        <v>2003</v>
      </c>
      <c r="D1311" s="20" t="n">
        <v>16.7</v>
      </c>
      <c r="E1311" s="21" t="s">
        <v>11</v>
      </c>
      <c r="F1311" s="22" t="s">
        <v>11</v>
      </c>
      <c r="G1311" s="23" t="n">
        <f aca="false">SUM(D1311)*0.4</f>
        <v>6.68</v>
      </c>
      <c r="H1311" s="24"/>
      <c r="I1311" s="23" t="n">
        <f aca="false">SUM(G1311*H1311)+G1311</f>
        <v>6.68</v>
      </c>
      <c r="J1311" s="18"/>
    </row>
    <row r="1312" s="76" customFormat="true" ht="15" hidden="false" customHeight="true" outlineLevel="0" collapsed="false">
      <c r="A1312" s="18"/>
      <c r="B1312" s="18" t="s">
        <v>2004</v>
      </c>
      <c r="C1312" s="19" t="s">
        <v>2005</v>
      </c>
      <c r="D1312" s="20" t="n">
        <v>16.7</v>
      </c>
      <c r="E1312" s="21" t="s">
        <v>11</v>
      </c>
      <c r="F1312" s="22" t="s">
        <v>11</v>
      </c>
      <c r="G1312" s="23" t="n">
        <f aca="false">SUM(D1312)*0.4</f>
        <v>6.68</v>
      </c>
      <c r="H1312" s="24"/>
      <c r="I1312" s="23" t="n">
        <f aca="false">SUM(G1312*H1312)+G1312</f>
        <v>6.68</v>
      </c>
      <c r="J1312" s="18"/>
    </row>
    <row r="1313" s="76" customFormat="true" ht="15" hidden="false" customHeight="true" outlineLevel="0" collapsed="false">
      <c r="A1313" s="26"/>
      <c r="B1313" s="27" t="n">
        <v>2747</v>
      </c>
      <c r="C1313" s="85" t="s">
        <v>2006</v>
      </c>
      <c r="D1313" s="20" t="n">
        <v>16.7</v>
      </c>
      <c r="E1313" s="21" t="s">
        <v>11</v>
      </c>
      <c r="F1313" s="30" t="s">
        <v>11</v>
      </c>
      <c r="G1313" s="23" t="n">
        <f aca="false">SUM(D1313)*0.4</f>
        <v>6.68</v>
      </c>
      <c r="H1313" s="24"/>
      <c r="I1313" s="23" t="n">
        <f aca="false">SUM(G1313*H1313)+G1313</f>
        <v>6.68</v>
      </c>
      <c r="J1313" s="27"/>
    </row>
    <row r="1314" s="76" customFormat="true" ht="15" hidden="false" customHeight="true" outlineLevel="0" collapsed="false">
      <c r="A1314" s="18"/>
      <c r="B1314" s="18" t="s">
        <v>2007</v>
      </c>
      <c r="C1314" s="19" t="s">
        <v>2008</v>
      </c>
      <c r="D1314" s="20" t="n">
        <v>5.78</v>
      </c>
      <c r="E1314" s="21" t="s">
        <v>11</v>
      </c>
      <c r="F1314" s="22" t="s">
        <v>11</v>
      </c>
      <c r="G1314" s="23" t="n">
        <f aca="false">SUM(D1314)*0.4</f>
        <v>2.312</v>
      </c>
      <c r="H1314" s="24"/>
      <c r="I1314" s="23" t="n">
        <f aca="false">SUM(G1314*H1314)+G1314</f>
        <v>2.312</v>
      </c>
      <c r="J1314" s="18"/>
    </row>
    <row r="1315" s="76" customFormat="true" ht="15" hidden="false" customHeight="true" outlineLevel="0" collapsed="false">
      <c r="A1315" s="18"/>
      <c r="B1315" s="18" t="s">
        <v>2009</v>
      </c>
      <c r="C1315" s="19" t="s">
        <v>2010</v>
      </c>
      <c r="D1315" s="20" t="n">
        <v>5.78</v>
      </c>
      <c r="E1315" s="21" t="s">
        <v>11</v>
      </c>
      <c r="F1315" s="22" t="s">
        <v>11</v>
      </c>
      <c r="G1315" s="23" t="n">
        <f aca="false">SUM(D1315)*0.4</f>
        <v>2.312</v>
      </c>
      <c r="H1315" s="24"/>
      <c r="I1315" s="23" t="n">
        <f aca="false">SUM(G1315*H1315)+G1315</f>
        <v>2.312</v>
      </c>
      <c r="J1315" s="18"/>
    </row>
    <row r="1316" s="76" customFormat="true" ht="15" hidden="false" customHeight="true" outlineLevel="0" collapsed="false">
      <c r="A1316" s="18"/>
      <c r="B1316" s="18" t="s">
        <v>2011</v>
      </c>
      <c r="C1316" s="19" t="s">
        <v>2012</v>
      </c>
      <c r="D1316" s="20" t="n">
        <v>8.93</v>
      </c>
      <c r="E1316" s="21" t="s">
        <v>11</v>
      </c>
      <c r="F1316" s="22" t="s">
        <v>11</v>
      </c>
      <c r="G1316" s="23" t="n">
        <f aca="false">SUM(D1316)*0.4</f>
        <v>3.572</v>
      </c>
      <c r="H1316" s="24"/>
      <c r="I1316" s="23" t="n">
        <f aca="false">SUM(G1316*H1316)+G1316</f>
        <v>3.572</v>
      </c>
      <c r="J1316" s="18"/>
    </row>
    <row r="1317" s="76" customFormat="true" ht="15" hidden="false" customHeight="true" outlineLevel="0" collapsed="false">
      <c r="A1317" s="26"/>
      <c r="B1317" s="50" t="n">
        <v>2751</v>
      </c>
      <c r="C1317" s="68" t="s">
        <v>2013</v>
      </c>
      <c r="D1317" s="65" t="n">
        <v>11.45</v>
      </c>
      <c r="E1317" s="21" t="s">
        <v>11</v>
      </c>
      <c r="F1317" s="30" t="s">
        <v>11</v>
      </c>
      <c r="G1317" s="23" t="n">
        <f aca="false">SUM(D1317)*0.4</f>
        <v>4.58</v>
      </c>
      <c r="H1317" s="24"/>
      <c r="I1317" s="23" t="n">
        <f aca="false">SUM(G1317*H1317)+G1317</f>
        <v>4.58</v>
      </c>
      <c r="J1317" s="50"/>
    </row>
    <row r="1318" s="76" customFormat="true" ht="15" hidden="false" customHeight="true" outlineLevel="0" collapsed="false">
      <c r="A1318" s="18"/>
      <c r="B1318" s="18" t="s">
        <v>2014</v>
      </c>
      <c r="C1318" s="19" t="s">
        <v>2015</v>
      </c>
      <c r="D1318" s="20" t="n">
        <v>12.5</v>
      </c>
      <c r="E1318" s="21" t="s">
        <v>11</v>
      </c>
      <c r="F1318" s="22" t="s">
        <v>11</v>
      </c>
      <c r="G1318" s="23" t="n">
        <f aca="false">SUM(D1318)*0.4</f>
        <v>5</v>
      </c>
      <c r="H1318" s="24"/>
      <c r="I1318" s="23" t="n">
        <f aca="false">SUM(G1318*H1318)+G1318</f>
        <v>5</v>
      </c>
      <c r="J1318" s="18"/>
    </row>
    <row r="1319" s="76" customFormat="true" ht="15" hidden="false" customHeight="true" outlineLevel="0" collapsed="false">
      <c r="A1319" s="18"/>
      <c r="B1319" s="18" t="s">
        <v>2016</v>
      </c>
      <c r="C1319" s="19" t="s">
        <v>2017</v>
      </c>
      <c r="D1319" s="20" t="n">
        <v>13.55</v>
      </c>
      <c r="E1319" s="21" t="s">
        <v>11</v>
      </c>
      <c r="F1319" s="22" t="s">
        <v>11</v>
      </c>
      <c r="G1319" s="23" t="n">
        <f aca="false">SUM(D1319)*0.4</f>
        <v>5.42</v>
      </c>
      <c r="H1319" s="24"/>
      <c r="I1319" s="23" t="n">
        <f aca="false">SUM(G1319*H1319)+G1319</f>
        <v>5.42</v>
      </c>
      <c r="J1319" s="18"/>
    </row>
    <row r="1320" s="76" customFormat="true" ht="15" hidden="false" customHeight="true" outlineLevel="0" collapsed="false">
      <c r="A1320" s="18"/>
      <c r="B1320" s="18" t="s">
        <v>2018</v>
      </c>
      <c r="C1320" s="19" t="s">
        <v>2019</v>
      </c>
      <c r="D1320" s="20" t="n">
        <v>11.03</v>
      </c>
      <c r="E1320" s="21" t="s">
        <v>11</v>
      </c>
      <c r="F1320" s="22" t="s">
        <v>11</v>
      </c>
      <c r="G1320" s="23" t="n">
        <f aca="false">SUM(D1320)*0.4</f>
        <v>4.412</v>
      </c>
      <c r="H1320" s="24"/>
      <c r="I1320" s="23" t="n">
        <f aca="false">SUM(G1320*H1320)+G1320</f>
        <v>4.412</v>
      </c>
      <c r="J1320" s="18"/>
    </row>
    <row r="1321" s="76" customFormat="true" ht="15" hidden="false" customHeight="true" outlineLevel="0" collapsed="false">
      <c r="A1321" s="26"/>
      <c r="B1321" s="50" t="n">
        <v>2755</v>
      </c>
      <c r="C1321" s="68" t="s">
        <v>2020</v>
      </c>
      <c r="D1321" s="65" t="n">
        <v>11.03</v>
      </c>
      <c r="E1321" s="21" t="s">
        <v>11</v>
      </c>
      <c r="F1321" s="30" t="s">
        <v>11</v>
      </c>
      <c r="G1321" s="23" t="n">
        <f aca="false">SUM(D1321)*0.4</f>
        <v>4.412</v>
      </c>
      <c r="H1321" s="24"/>
      <c r="I1321" s="23" t="n">
        <f aca="false">SUM(G1321*H1321)+G1321</f>
        <v>4.412</v>
      </c>
      <c r="J1321" s="50"/>
    </row>
    <row r="1322" s="76" customFormat="true" ht="15" hidden="false" customHeight="true" outlineLevel="0" collapsed="false">
      <c r="A1322" s="18"/>
      <c r="B1322" s="18" t="s">
        <v>2021</v>
      </c>
      <c r="C1322" s="19" t="s">
        <v>2022</v>
      </c>
      <c r="D1322" s="20" t="n">
        <v>11.03</v>
      </c>
      <c r="E1322" s="21" t="s">
        <v>11</v>
      </c>
      <c r="F1322" s="22" t="s">
        <v>11</v>
      </c>
      <c r="G1322" s="23" t="n">
        <f aca="false">SUM(D1322)*0.4</f>
        <v>4.412</v>
      </c>
      <c r="H1322" s="24"/>
      <c r="I1322" s="23" t="n">
        <f aca="false">SUM(G1322*H1322)+G1322</f>
        <v>4.412</v>
      </c>
      <c r="J1322" s="18"/>
    </row>
    <row r="1323" s="76" customFormat="true" ht="15" hidden="false" customHeight="true" outlineLevel="0" collapsed="false">
      <c r="A1323" s="26"/>
      <c r="B1323" s="50" t="n">
        <v>2757</v>
      </c>
      <c r="C1323" s="68" t="s">
        <v>2023</v>
      </c>
      <c r="D1323" s="65" t="n">
        <v>11.03</v>
      </c>
      <c r="E1323" s="21" t="s">
        <v>11</v>
      </c>
      <c r="F1323" s="30" t="s">
        <v>11</v>
      </c>
      <c r="G1323" s="23" t="n">
        <f aca="false">SUM(D1323)*0.4</f>
        <v>4.412</v>
      </c>
      <c r="H1323" s="24"/>
      <c r="I1323" s="23" t="n">
        <f aca="false">SUM(G1323*H1323)+G1323</f>
        <v>4.412</v>
      </c>
      <c r="J1323" s="50"/>
    </row>
    <row r="1324" s="76" customFormat="true" ht="15" hidden="false" customHeight="true" outlineLevel="0" collapsed="false">
      <c r="A1324" s="26"/>
      <c r="B1324" s="42" t="n">
        <v>2760</v>
      </c>
      <c r="C1324" s="71" t="s">
        <v>2024</v>
      </c>
      <c r="D1324" s="20" t="n">
        <v>11.45</v>
      </c>
      <c r="E1324" s="21" t="s">
        <v>11</v>
      </c>
      <c r="F1324" s="30" t="s">
        <v>11</v>
      </c>
      <c r="G1324" s="23" t="n">
        <f aca="false">SUM(D1324)*0.4</f>
        <v>4.58</v>
      </c>
      <c r="H1324" s="24"/>
      <c r="I1324" s="23" t="n">
        <f aca="false">SUM(G1324*H1324)+G1324</f>
        <v>4.58</v>
      </c>
      <c r="J1324" s="42"/>
    </row>
    <row r="1325" s="76" customFormat="true" ht="15" hidden="false" customHeight="true" outlineLevel="0" collapsed="false">
      <c r="A1325" s="18"/>
      <c r="B1325" s="18" t="s">
        <v>2025</v>
      </c>
      <c r="C1325" s="19" t="s">
        <v>2026</v>
      </c>
      <c r="D1325" s="20" t="n">
        <v>11.45</v>
      </c>
      <c r="E1325" s="21" t="s">
        <v>11</v>
      </c>
      <c r="F1325" s="22" t="s">
        <v>11</v>
      </c>
      <c r="G1325" s="23" t="n">
        <f aca="false">SUM(D1325)*0.4</f>
        <v>4.58</v>
      </c>
      <c r="H1325" s="24"/>
      <c r="I1325" s="23" t="n">
        <f aca="false">SUM(G1325*H1325)+G1325</f>
        <v>4.58</v>
      </c>
      <c r="J1325" s="18"/>
    </row>
    <row r="1326" s="76" customFormat="true" ht="15" hidden="false" customHeight="true" outlineLevel="0" collapsed="false">
      <c r="A1326" s="26"/>
      <c r="B1326" s="42" t="n">
        <v>2762</v>
      </c>
      <c r="C1326" s="71" t="s">
        <v>2027</v>
      </c>
      <c r="D1326" s="20" t="n">
        <v>11.45</v>
      </c>
      <c r="E1326" s="21" t="s">
        <v>11</v>
      </c>
      <c r="F1326" s="30" t="s">
        <v>11</v>
      </c>
      <c r="G1326" s="23" t="n">
        <f aca="false">SUM(D1326)*0.4</f>
        <v>4.58</v>
      </c>
      <c r="H1326" s="24"/>
      <c r="I1326" s="23" t="n">
        <f aca="false">SUM(G1326*H1326)+G1326</f>
        <v>4.58</v>
      </c>
      <c r="J1326" s="42"/>
    </row>
    <row r="1327" s="76" customFormat="true" ht="15" hidden="false" customHeight="true" outlineLevel="0" collapsed="false">
      <c r="A1327" s="26"/>
      <c r="B1327" s="42" t="n">
        <v>2763</v>
      </c>
      <c r="C1327" s="71" t="s">
        <v>2028</v>
      </c>
      <c r="D1327" s="20" t="n">
        <v>12.5</v>
      </c>
      <c r="E1327" s="21" t="s">
        <v>11</v>
      </c>
      <c r="F1327" s="30" t="s">
        <v>11</v>
      </c>
      <c r="G1327" s="23" t="n">
        <f aca="false">SUM(D1327)*0.4</f>
        <v>5</v>
      </c>
      <c r="H1327" s="24"/>
      <c r="I1327" s="23" t="n">
        <f aca="false">SUM(G1327*H1327)+G1327</f>
        <v>5</v>
      </c>
      <c r="J1327" s="42"/>
    </row>
    <row r="1328" s="76" customFormat="true" ht="15" hidden="false" customHeight="true" outlineLevel="0" collapsed="false">
      <c r="A1328" s="26"/>
      <c r="B1328" s="42" t="n">
        <v>2764</v>
      </c>
      <c r="C1328" s="71" t="s">
        <v>2029</v>
      </c>
      <c r="D1328" s="20" t="n">
        <v>12.5</v>
      </c>
      <c r="E1328" s="21" t="s">
        <v>11</v>
      </c>
      <c r="F1328" s="30" t="s">
        <v>11</v>
      </c>
      <c r="G1328" s="23" t="n">
        <f aca="false">SUM(D1328)*0.4</f>
        <v>5</v>
      </c>
      <c r="H1328" s="24"/>
      <c r="I1328" s="23" t="n">
        <f aca="false">SUM(G1328*H1328)+G1328</f>
        <v>5</v>
      </c>
      <c r="J1328" s="42"/>
    </row>
    <row r="1329" s="76" customFormat="true" ht="15" hidden="false" customHeight="true" outlineLevel="0" collapsed="false">
      <c r="A1329" s="26"/>
      <c r="B1329" s="42" t="n">
        <v>2765</v>
      </c>
      <c r="C1329" s="71" t="s">
        <v>2030</v>
      </c>
      <c r="D1329" s="20" t="n">
        <v>12.5</v>
      </c>
      <c r="E1329" s="21" t="s">
        <v>11</v>
      </c>
      <c r="F1329" s="30" t="s">
        <v>11</v>
      </c>
      <c r="G1329" s="23" t="n">
        <f aca="false">SUM(D1329)*0.4</f>
        <v>5</v>
      </c>
      <c r="H1329" s="24"/>
      <c r="I1329" s="23" t="n">
        <f aca="false">SUM(G1329*H1329)+G1329</f>
        <v>5</v>
      </c>
      <c r="J1329" s="42"/>
    </row>
    <row r="1330" s="76" customFormat="true" ht="15" hidden="false" customHeight="true" outlineLevel="0" collapsed="false">
      <c r="A1330" s="18"/>
      <c r="B1330" s="18" t="s">
        <v>2031</v>
      </c>
      <c r="C1330" s="19" t="s">
        <v>2032</v>
      </c>
      <c r="D1330" s="20" t="n">
        <v>10.4</v>
      </c>
      <c r="E1330" s="21" t="s">
        <v>11</v>
      </c>
      <c r="F1330" s="22" t="s">
        <v>11</v>
      </c>
      <c r="G1330" s="23" t="n">
        <f aca="false">SUM(D1330)*0.4</f>
        <v>4.16</v>
      </c>
      <c r="H1330" s="24"/>
      <c r="I1330" s="23" t="n">
        <f aca="false">SUM(G1330*H1330)+G1330</f>
        <v>4.16</v>
      </c>
      <c r="J1330" s="18"/>
    </row>
    <row r="1331" s="76" customFormat="true" ht="15" hidden="false" customHeight="true" outlineLevel="0" collapsed="false">
      <c r="A1331" s="18"/>
      <c r="B1331" s="18" t="s">
        <v>2033</v>
      </c>
      <c r="C1331" s="19" t="s">
        <v>2034</v>
      </c>
      <c r="D1331" s="20" t="n">
        <v>10.4</v>
      </c>
      <c r="E1331" s="21" t="s">
        <v>11</v>
      </c>
      <c r="F1331" s="22" t="s">
        <v>11</v>
      </c>
      <c r="G1331" s="23" t="n">
        <f aca="false">SUM(D1331)*0.4</f>
        <v>4.16</v>
      </c>
      <c r="H1331" s="24"/>
      <c r="I1331" s="23" t="n">
        <f aca="false">SUM(G1331*H1331)+G1331</f>
        <v>4.16</v>
      </c>
      <c r="J1331" s="18"/>
    </row>
    <row r="1332" s="76" customFormat="true" ht="15" hidden="false" customHeight="true" outlineLevel="0" collapsed="false">
      <c r="A1332" s="18"/>
      <c r="B1332" s="18" t="s">
        <v>2035</v>
      </c>
      <c r="C1332" s="19" t="s">
        <v>2036</v>
      </c>
      <c r="D1332" s="20" t="n">
        <v>10.4</v>
      </c>
      <c r="E1332" s="21" t="s">
        <v>11</v>
      </c>
      <c r="F1332" s="22" t="s">
        <v>11</v>
      </c>
      <c r="G1332" s="23" t="n">
        <f aca="false">SUM(D1332)*0.4</f>
        <v>4.16</v>
      </c>
      <c r="H1332" s="24"/>
      <c r="I1332" s="23" t="n">
        <f aca="false">SUM(G1332*H1332)+G1332</f>
        <v>4.16</v>
      </c>
      <c r="J1332" s="18"/>
    </row>
    <row r="1333" s="76" customFormat="true" ht="15" hidden="false" customHeight="true" outlineLevel="0" collapsed="false">
      <c r="A1333" s="18"/>
      <c r="B1333" s="18" t="s">
        <v>2037</v>
      </c>
      <c r="C1333" s="19" t="s">
        <v>2038</v>
      </c>
      <c r="D1333" s="20" t="n">
        <v>6.3</v>
      </c>
      <c r="E1333" s="21" t="s">
        <v>11</v>
      </c>
      <c r="F1333" s="22" t="s">
        <v>11</v>
      </c>
      <c r="G1333" s="23" t="n">
        <f aca="false">SUM(D1333)*0.4</f>
        <v>2.52</v>
      </c>
      <c r="H1333" s="24"/>
      <c r="I1333" s="23" t="n">
        <f aca="false">SUM(G1333*H1333)+G1333</f>
        <v>2.52</v>
      </c>
      <c r="J1333" s="18"/>
    </row>
    <row r="1334" s="76" customFormat="true" ht="15" hidden="false" customHeight="true" outlineLevel="0" collapsed="false">
      <c r="A1334" s="26"/>
      <c r="B1334" s="42" t="n">
        <v>2770</v>
      </c>
      <c r="C1334" s="71" t="s">
        <v>2039</v>
      </c>
      <c r="D1334" s="20" t="n">
        <v>6.3</v>
      </c>
      <c r="E1334" s="21" t="s">
        <v>11</v>
      </c>
      <c r="F1334" s="30" t="s">
        <v>11</v>
      </c>
      <c r="G1334" s="23" t="n">
        <f aca="false">SUM(D1334)*0.4</f>
        <v>2.52</v>
      </c>
      <c r="H1334" s="24"/>
      <c r="I1334" s="23" t="n">
        <f aca="false">SUM(G1334*H1334)+G1334</f>
        <v>2.52</v>
      </c>
      <c r="J1334" s="42"/>
    </row>
    <row r="1335" s="76" customFormat="true" ht="15" hidden="false" customHeight="true" outlineLevel="0" collapsed="false">
      <c r="A1335" s="26"/>
      <c r="B1335" s="42" t="n">
        <v>2771</v>
      </c>
      <c r="C1335" s="71" t="s">
        <v>2040</v>
      </c>
      <c r="D1335" s="20" t="n">
        <v>6.3</v>
      </c>
      <c r="E1335" s="21" t="s">
        <v>11</v>
      </c>
      <c r="F1335" s="30" t="s">
        <v>11</v>
      </c>
      <c r="G1335" s="23" t="n">
        <f aca="false">SUM(D1335)*0.4</f>
        <v>2.52</v>
      </c>
      <c r="H1335" s="24"/>
      <c r="I1335" s="23" t="n">
        <f aca="false">SUM(G1335*H1335)+G1335</f>
        <v>2.52</v>
      </c>
      <c r="J1335" s="42"/>
    </row>
    <row r="1336" s="76" customFormat="true" ht="15" hidden="false" customHeight="true" outlineLevel="0" collapsed="false">
      <c r="A1336" s="18"/>
      <c r="B1336" s="18" t="s">
        <v>2041</v>
      </c>
      <c r="C1336" s="19" t="s">
        <v>2042</v>
      </c>
      <c r="D1336" s="20" t="n">
        <v>6.3</v>
      </c>
      <c r="E1336" s="21" t="s">
        <v>11</v>
      </c>
      <c r="F1336" s="22" t="s">
        <v>11</v>
      </c>
      <c r="G1336" s="23" t="n">
        <f aca="false">SUM(D1336)*0.4</f>
        <v>2.52</v>
      </c>
      <c r="H1336" s="24"/>
      <c r="I1336" s="23" t="n">
        <f aca="false">SUM(G1336*H1336)+G1336</f>
        <v>2.52</v>
      </c>
      <c r="J1336" s="18"/>
    </row>
    <row r="1337" s="76" customFormat="true" ht="15" hidden="false" customHeight="true" outlineLevel="0" collapsed="false">
      <c r="A1337" s="26"/>
      <c r="B1337" s="42" t="n">
        <v>2773</v>
      </c>
      <c r="C1337" s="71" t="s">
        <v>2043</v>
      </c>
      <c r="D1337" s="20" t="n">
        <v>6.3</v>
      </c>
      <c r="E1337" s="21" t="s">
        <v>11</v>
      </c>
      <c r="F1337" s="30" t="s">
        <v>11</v>
      </c>
      <c r="G1337" s="23" t="n">
        <f aca="false">SUM(D1337)*0.4</f>
        <v>2.52</v>
      </c>
      <c r="H1337" s="24"/>
      <c r="I1337" s="23" t="n">
        <f aca="false">SUM(G1337*H1337)+G1337</f>
        <v>2.52</v>
      </c>
      <c r="J1337" s="42"/>
    </row>
    <row r="1338" s="76" customFormat="true" ht="15" hidden="false" customHeight="true" outlineLevel="0" collapsed="false">
      <c r="A1338" s="26"/>
      <c r="B1338" s="42" t="n">
        <v>2774</v>
      </c>
      <c r="C1338" s="71" t="s">
        <v>2044</v>
      </c>
      <c r="D1338" s="20" t="n">
        <v>6.3</v>
      </c>
      <c r="E1338" s="21" t="s">
        <v>11</v>
      </c>
      <c r="F1338" s="30" t="s">
        <v>11</v>
      </c>
      <c r="G1338" s="23" t="n">
        <f aca="false">SUM(D1338)*0.4</f>
        <v>2.52</v>
      </c>
      <c r="H1338" s="24"/>
      <c r="I1338" s="23" t="n">
        <f aca="false">SUM(G1338*H1338)+G1338</f>
        <v>2.52</v>
      </c>
      <c r="J1338" s="42"/>
    </row>
    <row r="1339" s="76" customFormat="true" ht="15" hidden="false" customHeight="true" outlineLevel="0" collapsed="false">
      <c r="A1339" s="18"/>
      <c r="B1339" s="18" t="s">
        <v>2045</v>
      </c>
      <c r="C1339" s="19" t="s">
        <v>2046</v>
      </c>
      <c r="D1339" s="20" t="n">
        <v>6.3</v>
      </c>
      <c r="E1339" s="21" t="s">
        <v>11</v>
      </c>
      <c r="F1339" s="22" t="s">
        <v>11</v>
      </c>
      <c r="G1339" s="23" t="n">
        <f aca="false">SUM(D1339)*0.4</f>
        <v>2.52</v>
      </c>
      <c r="H1339" s="24"/>
      <c r="I1339" s="23" t="n">
        <f aca="false">SUM(G1339*H1339)+G1339</f>
        <v>2.52</v>
      </c>
      <c r="J1339" s="18"/>
    </row>
    <row r="1340" s="76" customFormat="true" ht="15" hidden="false" customHeight="true" outlineLevel="0" collapsed="false">
      <c r="A1340" s="26"/>
      <c r="B1340" s="42" t="n">
        <v>2776</v>
      </c>
      <c r="C1340" s="71" t="s">
        <v>2047</v>
      </c>
      <c r="D1340" s="20" t="n">
        <v>6.3</v>
      </c>
      <c r="E1340" s="21" t="s">
        <v>11</v>
      </c>
      <c r="F1340" s="30" t="s">
        <v>11</v>
      </c>
      <c r="G1340" s="23" t="n">
        <f aca="false">SUM(D1340)*0.4</f>
        <v>2.52</v>
      </c>
      <c r="H1340" s="24"/>
      <c r="I1340" s="23" t="n">
        <f aca="false">SUM(G1340*H1340)+G1340</f>
        <v>2.52</v>
      </c>
      <c r="J1340" s="42"/>
    </row>
    <row r="1341" s="76" customFormat="true" ht="15" hidden="false" customHeight="true" outlineLevel="0" collapsed="false">
      <c r="A1341" s="26"/>
      <c r="B1341" s="42" t="n">
        <v>2777</v>
      </c>
      <c r="C1341" s="71" t="s">
        <v>2048</v>
      </c>
      <c r="D1341" s="20" t="n">
        <v>6.3</v>
      </c>
      <c r="E1341" s="21" t="s">
        <v>11</v>
      </c>
      <c r="F1341" s="30" t="s">
        <v>11</v>
      </c>
      <c r="G1341" s="23" t="n">
        <f aca="false">SUM(D1341)*0.4</f>
        <v>2.52</v>
      </c>
      <c r="H1341" s="24"/>
      <c r="I1341" s="23" t="n">
        <f aca="false">SUM(G1341*H1341)+G1341</f>
        <v>2.52</v>
      </c>
      <c r="J1341" s="42"/>
    </row>
    <row r="1342" s="76" customFormat="true" ht="15" hidden="false" customHeight="true" outlineLevel="0" collapsed="false">
      <c r="A1342" s="18"/>
      <c r="B1342" s="18" t="s">
        <v>2049</v>
      </c>
      <c r="C1342" s="19" t="s">
        <v>2050</v>
      </c>
      <c r="D1342" s="20" t="n">
        <v>6.83</v>
      </c>
      <c r="E1342" s="21" t="s">
        <v>11</v>
      </c>
      <c r="F1342" s="22" t="s">
        <v>11</v>
      </c>
      <c r="G1342" s="23" t="n">
        <f aca="false">SUM(D1342)*0.4</f>
        <v>2.732</v>
      </c>
      <c r="H1342" s="24"/>
      <c r="I1342" s="23" t="n">
        <f aca="false">SUM(G1342*H1342)+G1342</f>
        <v>2.732</v>
      </c>
      <c r="J1342" s="18"/>
    </row>
    <row r="1343" s="76" customFormat="true" ht="15" hidden="false" customHeight="true" outlineLevel="0" collapsed="false">
      <c r="A1343" s="18"/>
      <c r="B1343" s="18" t="s">
        <v>2051</v>
      </c>
      <c r="C1343" s="19" t="s">
        <v>2052</v>
      </c>
      <c r="D1343" s="20" t="n">
        <v>6.83</v>
      </c>
      <c r="E1343" s="21" t="s">
        <v>11</v>
      </c>
      <c r="F1343" s="22" t="s">
        <v>11</v>
      </c>
      <c r="G1343" s="23" t="n">
        <f aca="false">SUM(D1343)*0.4</f>
        <v>2.732</v>
      </c>
      <c r="H1343" s="24"/>
      <c r="I1343" s="23" t="n">
        <f aca="false">SUM(G1343*H1343)+G1343</f>
        <v>2.732</v>
      </c>
      <c r="J1343" s="18"/>
    </row>
    <row r="1344" s="76" customFormat="true" ht="15" hidden="false" customHeight="true" outlineLevel="0" collapsed="false">
      <c r="A1344" s="18"/>
      <c r="B1344" s="18" t="s">
        <v>2053</v>
      </c>
      <c r="C1344" s="19" t="s">
        <v>2054</v>
      </c>
      <c r="D1344" s="20" t="n">
        <v>6.83</v>
      </c>
      <c r="E1344" s="21" t="s">
        <v>11</v>
      </c>
      <c r="F1344" s="22" t="s">
        <v>11</v>
      </c>
      <c r="G1344" s="23" t="n">
        <f aca="false">SUM(D1344)*0.4</f>
        <v>2.732</v>
      </c>
      <c r="H1344" s="24"/>
      <c r="I1344" s="23" t="n">
        <f aca="false">SUM(G1344*H1344)+G1344</f>
        <v>2.732</v>
      </c>
      <c r="J1344" s="18"/>
    </row>
    <row r="1345" s="76" customFormat="true" ht="15" hidden="false" customHeight="true" outlineLevel="0" collapsed="false">
      <c r="A1345" s="26"/>
      <c r="B1345" s="27" t="n">
        <v>2781</v>
      </c>
      <c r="C1345" s="28" t="s">
        <v>2055</v>
      </c>
      <c r="D1345" s="29" t="n">
        <v>11.45</v>
      </c>
      <c r="E1345" s="21" t="s">
        <v>11</v>
      </c>
      <c r="F1345" s="30" t="s">
        <v>11</v>
      </c>
      <c r="G1345" s="23" t="n">
        <f aca="false">SUM(D1345)*0.4</f>
        <v>4.58</v>
      </c>
      <c r="H1345" s="24"/>
      <c r="I1345" s="23" t="n">
        <f aca="false">SUM(G1345*H1345)+G1345</f>
        <v>4.58</v>
      </c>
      <c r="J1345" s="27"/>
    </row>
    <row r="1346" s="76" customFormat="true" ht="15" hidden="false" customHeight="true" outlineLevel="0" collapsed="false">
      <c r="A1346" s="26"/>
      <c r="B1346" s="27" t="n">
        <v>2782</v>
      </c>
      <c r="C1346" s="28" t="s">
        <v>2056</v>
      </c>
      <c r="D1346" s="29" t="n">
        <v>11.45</v>
      </c>
      <c r="E1346" s="21" t="s">
        <v>11</v>
      </c>
      <c r="F1346" s="30" t="s">
        <v>11</v>
      </c>
      <c r="G1346" s="23" t="n">
        <f aca="false">SUM(D1346)*0.4</f>
        <v>4.58</v>
      </c>
      <c r="H1346" s="24"/>
      <c r="I1346" s="23" t="n">
        <f aca="false">SUM(G1346*H1346)+G1346</f>
        <v>4.58</v>
      </c>
      <c r="J1346" s="27"/>
    </row>
    <row r="1347" s="76" customFormat="true" ht="15" hidden="false" customHeight="true" outlineLevel="0" collapsed="false">
      <c r="A1347" s="26"/>
      <c r="B1347" s="27" t="n">
        <v>2783</v>
      </c>
      <c r="C1347" s="28" t="s">
        <v>2057</v>
      </c>
      <c r="D1347" s="29" t="n">
        <v>11.45</v>
      </c>
      <c r="E1347" s="21" t="s">
        <v>11</v>
      </c>
      <c r="F1347" s="30" t="s">
        <v>11</v>
      </c>
      <c r="G1347" s="23" t="n">
        <f aca="false">SUM(D1347)*0.4</f>
        <v>4.58</v>
      </c>
      <c r="H1347" s="24"/>
      <c r="I1347" s="23" t="n">
        <f aca="false">SUM(G1347*H1347)+G1347</f>
        <v>4.58</v>
      </c>
      <c r="J1347" s="27"/>
    </row>
    <row r="1348" s="76" customFormat="true" ht="15" hidden="false" customHeight="true" outlineLevel="0" collapsed="false">
      <c r="A1348" s="26"/>
      <c r="B1348" s="27" t="n">
        <v>2784</v>
      </c>
      <c r="C1348" s="28" t="s">
        <v>2058</v>
      </c>
      <c r="D1348" s="29" t="n">
        <v>15.23</v>
      </c>
      <c r="E1348" s="21" t="s">
        <v>11</v>
      </c>
      <c r="F1348" s="30" t="s">
        <v>11</v>
      </c>
      <c r="G1348" s="23" t="n">
        <f aca="false">SUM(D1348)*0.4</f>
        <v>6.092</v>
      </c>
      <c r="H1348" s="24"/>
      <c r="I1348" s="23" t="n">
        <f aca="false">SUM(G1348*H1348)+G1348</f>
        <v>6.092</v>
      </c>
      <c r="J1348" s="27"/>
    </row>
    <row r="1349" s="76" customFormat="true" ht="15" hidden="false" customHeight="true" outlineLevel="0" collapsed="false">
      <c r="A1349" s="26"/>
      <c r="B1349" s="27" t="n">
        <v>2785</v>
      </c>
      <c r="C1349" s="28" t="s">
        <v>2059</v>
      </c>
      <c r="D1349" s="29" t="n">
        <v>15.23</v>
      </c>
      <c r="E1349" s="21" t="s">
        <v>11</v>
      </c>
      <c r="F1349" s="30" t="s">
        <v>11</v>
      </c>
      <c r="G1349" s="23" t="n">
        <f aca="false">SUM(D1349)*0.4</f>
        <v>6.092</v>
      </c>
      <c r="H1349" s="24"/>
      <c r="I1349" s="23" t="n">
        <f aca="false">SUM(G1349*H1349)+G1349</f>
        <v>6.092</v>
      </c>
      <c r="J1349" s="27"/>
    </row>
    <row r="1350" s="76" customFormat="true" ht="15" hidden="false" customHeight="true" outlineLevel="0" collapsed="false">
      <c r="A1350" s="26"/>
      <c r="B1350" s="27" t="n">
        <v>2786</v>
      </c>
      <c r="C1350" s="28" t="s">
        <v>2060</v>
      </c>
      <c r="D1350" s="29" t="n">
        <v>15.23</v>
      </c>
      <c r="E1350" s="21" t="s">
        <v>11</v>
      </c>
      <c r="F1350" s="30" t="s">
        <v>11</v>
      </c>
      <c r="G1350" s="23" t="n">
        <f aca="false">SUM(D1350)*0.4</f>
        <v>6.092</v>
      </c>
      <c r="H1350" s="24"/>
      <c r="I1350" s="23" t="n">
        <f aca="false">SUM(G1350*H1350)+G1350</f>
        <v>6.092</v>
      </c>
      <c r="J1350" s="27"/>
    </row>
    <row r="1351" s="76" customFormat="true" ht="15" hidden="false" customHeight="true" outlineLevel="0" collapsed="false">
      <c r="A1351" s="18"/>
      <c r="B1351" s="18" t="s">
        <v>2061</v>
      </c>
      <c r="C1351" s="19" t="s">
        <v>2062</v>
      </c>
      <c r="D1351" s="20" t="n">
        <v>23</v>
      </c>
      <c r="E1351" s="21" t="s">
        <v>11</v>
      </c>
      <c r="F1351" s="22" t="s">
        <v>11</v>
      </c>
      <c r="G1351" s="23" t="n">
        <f aca="false">SUM(D1351)*0.4</f>
        <v>9.2</v>
      </c>
      <c r="H1351" s="24"/>
      <c r="I1351" s="23" t="n">
        <f aca="false">SUM(G1351*H1351)+G1351</f>
        <v>9.2</v>
      </c>
      <c r="J1351" s="18"/>
    </row>
    <row r="1352" s="76" customFormat="true" ht="15" hidden="false" customHeight="true" outlineLevel="0" collapsed="false">
      <c r="A1352" s="18"/>
      <c r="B1352" s="18" t="s">
        <v>2063</v>
      </c>
      <c r="C1352" s="19" t="s">
        <v>2064</v>
      </c>
      <c r="D1352" s="20" t="n">
        <v>11.45</v>
      </c>
      <c r="E1352" s="21" t="s">
        <v>11</v>
      </c>
      <c r="F1352" s="22" t="s">
        <v>11</v>
      </c>
      <c r="G1352" s="23" t="n">
        <f aca="false">SUM(D1352)*0.4</f>
        <v>4.58</v>
      </c>
      <c r="H1352" s="24"/>
      <c r="I1352" s="23" t="n">
        <f aca="false">SUM(G1352*H1352)+G1352</f>
        <v>4.58</v>
      </c>
      <c r="J1352" s="18"/>
    </row>
    <row r="1353" s="76" customFormat="true" ht="15" hidden="false" customHeight="true" outlineLevel="0" collapsed="false">
      <c r="A1353" s="18"/>
      <c r="B1353" s="18" t="s">
        <v>2065</v>
      </c>
      <c r="C1353" s="19" t="s">
        <v>2066</v>
      </c>
      <c r="D1353" s="20" t="n">
        <v>25.73</v>
      </c>
      <c r="E1353" s="21" t="s">
        <v>11</v>
      </c>
      <c r="F1353" s="30" t="s">
        <v>11</v>
      </c>
      <c r="G1353" s="23" t="n">
        <f aca="false">SUM(D1353)*0.4</f>
        <v>10.292</v>
      </c>
      <c r="H1353" s="24"/>
      <c r="I1353" s="23" t="n">
        <f aca="false">SUM(G1353*H1353)+G1353</f>
        <v>10.292</v>
      </c>
      <c r="J1353" s="18"/>
    </row>
    <row r="1354" s="76" customFormat="true" ht="15" hidden="false" customHeight="true" outlineLevel="0" collapsed="false">
      <c r="A1354" s="18"/>
      <c r="B1354" s="18" t="s">
        <v>2067</v>
      </c>
      <c r="C1354" s="19" t="s">
        <v>2068</v>
      </c>
      <c r="D1354" s="20" t="n">
        <v>25.73</v>
      </c>
      <c r="E1354" s="21" t="s">
        <v>11</v>
      </c>
      <c r="F1354" s="30" t="s">
        <v>11</v>
      </c>
      <c r="G1354" s="23" t="n">
        <f aca="false">SUM(D1354)*0.4</f>
        <v>10.292</v>
      </c>
      <c r="H1354" s="24"/>
      <c r="I1354" s="23" t="n">
        <f aca="false">SUM(G1354*H1354)+G1354</f>
        <v>10.292</v>
      </c>
      <c r="J1354" s="18"/>
    </row>
    <row r="1355" s="76" customFormat="true" ht="15" hidden="false" customHeight="true" outlineLevel="0" collapsed="false">
      <c r="A1355" s="18"/>
      <c r="B1355" s="42" t="n">
        <v>2794</v>
      </c>
      <c r="C1355" s="70" t="s">
        <v>2069</v>
      </c>
      <c r="D1355" s="20" t="n">
        <v>25.73</v>
      </c>
      <c r="E1355" s="21" t="s">
        <v>11</v>
      </c>
      <c r="F1355" s="30" t="s">
        <v>11</v>
      </c>
      <c r="G1355" s="23" t="n">
        <f aca="false">SUM(D1355)*0.4</f>
        <v>10.292</v>
      </c>
      <c r="H1355" s="24"/>
      <c r="I1355" s="23" t="n">
        <f aca="false">SUM(G1355*H1355)+G1355</f>
        <v>10.292</v>
      </c>
      <c r="J1355" s="42"/>
    </row>
    <row r="1356" s="76" customFormat="true" ht="15" hidden="false" customHeight="true" outlineLevel="0" collapsed="false">
      <c r="A1356" s="18"/>
      <c r="B1356" s="18" t="s">
        <v>2070</v>
      </c>
      <c r="C1356" s="19" t="s">
        <v>2071</v>
      </c>
      <c r="D1356" s="20" t="n">
        <v>13.55</v>
      </c>
      <c r="E1356" s="21" t="s">
        <v>11</v>
      </c>
      <c r="F1356" s="22" t="s">
        <v>11</v>
      </c>
      <c r="G1356" s="23" t="n">
        <f aca="false">SUM(D1356)*0.4</f>
        <v>5.42</v>
      </c>
      <c r="H1356" s="24"/>
      <c r="I1356" s="23" t="n">
        <f aca="false">SUM(G1356*H1356)+G1356</f>
        <v>5.42</v>
      </c>
      <c r="J1356" s="18"/>
    </row>
    <row r="1357" s="76" customFormat="true" ht="15" hidden="false" customHeight="true" outlineLevel="0" collapsed="false">
      <c r="A1357" s="18"/>
      <c r="B1357" s="18" t="s">
        <v>2072</v>
      </c>
      <c r="C1357" s="19" t="s">
        <v>2073</v>
      </c>
      <c r="D1357" s="20" t="n">
        <v>18.8</v>
      </c>
      <c r="E1357" s="21" t="s">
        <v>11</v>
      </c>
      <c r="F1357" s="22" t="s">
        <v>11</v>
      </c>
      <c r="G1357" s="23" t="n">
        <f aca="false">SUM(D1357)*0.4</f>
        <v>7.52</v>
      </c>
      <c r="H1357" s="24"/>
      <c r="I1357" s="23" t="n">
        <f aca="false">SUM(G1357*H1357)+G1357</f>
        <v>7.52</v>
      </c>
      <c r="J1357" s="18"/>
    </row>
    <row r="1358" s="76" customFormat="true" ht="15" hidden="false" customHeight="true" outlineLevel="0" collapsed="false">
      <c r="A1358" s="18"/>
      <c r="B1358" s="18" t="s">
        <v>2074</v>
      </c>
      <c r="C1358" s="19" t="s">
        <v>2075</v>
      </c>
      <c r="D1358" s="20" t="n">
        <v>3.68</v>
      </c>
      <c r="E1358" s="21" t="s">
        <v>11</v>
      </c>
      <c r="F1358" s="22" t="s">
        <v>11</v>
      </c>
      <c r="G1358" s="23" t="n">
        <f aca="false">SUM(D1358)*0.4</f>
        <v>1.472</v>
      </c>
      <c r="H1358" s="24"/>
      <c r="I1358" s="23" t="n">
        <f aca="false">SUM(G1358*H1358)+G1358</f>
        <v>1.472</v>
      </c>
      <c r="J1358" s="18"/>
    </row>
    <row r="1359" s="76" customFormat="true" ht="15" hidden="false" customHeight="true" outlineLevel="0" collapsed="false">
      <c r="A1359" s="26"/>
      <c r="B1359" s="42" t="n">
        <v>2807</v>
      </c>
      <c r="C1359" s="70" t="s">
        <v>2076</v>
      </c>
      <c r="D1359" s="20" t="n">
        <v>3.68</v>
      </c>
      <c r="E1359" s="21" t="s">
        <v>11</v>
      </c>
      <c r="F1359" s="30" t="s">
        <v>11</v>
      </c>
      <c r="G1359" s="23" t="n">
        <f aca="false">SUM(D1359)*0.4</f>
        <v>1.472</v>
      </c>
      <c r="H1359" s="24"/>
      <c r="I1359" s="23" t="n">
        <f aca="false">SUM(G1359*H1359)+G1359</f>
        <v>1.472</v>
      </c>
      <c r="J1359" s="42"/>
    </row>
    <row r="1360" s="76" customFormat="true" ht="15" hidden="false" customHeight="true" outlineLevel="0" collapsed="false">
      <c r="A1360" s="18"/>
      <c r="B1360" s="18" t="s">
        <v>2077</v>
      </c>
      <c r="C1360" s="19" t="s">
        <v>2078</v>
      </c>
      <c r="D1360" s="20" t="n">
        <v>3.68</v>
      </c>
      <c r="E1360" s="21" t="s">
        <v>11</v>
      </c>
      <c r="F1360" s="22" t="s">
        <v>11</v>
      </c>
      <c r="G1360" s="23" t="n">
        <f aca="false">SUM(D1360)*0.4</f>
        <v>1.472</v>
      </c>
      <c r="H1360" s="24"/>
      <c r="I1360" s="23" t="n">
        <f aca="false">SUM(G1360*H1360)+G1360</f>
        <v>1.472</v>
      </c>
      <c r="J1360" s="18"/>
    </row>
    <row r="1361" s="76" customFormat="true" ht="15" hidden="false" customHeight="true" outlineLevel="0" collapsed="false">
      <c r="A1361" s="26"/>
      <c r="B1361" s="42" t="n">
        <v>2809</v>
      </c>
      <c r="C1361" s="70" t="s">
        <v>2079</v>
      </c>
      <c r="D1361" s="20" t="n">
        <v>4.73</v>
      </c>
      <c r="E1361" s="21" t="s">
        <v>11</v>
      </c>
      <c r="F1361" s="30" t="s">
        <v>11</v>
      </c>
      <c r="G1361" s="23" t="n">
        <f aca="false">SUM(D1361)*0.4</f>
        <v>1.892</v>
      </c>
      <c r="H1361" s="24"/>
      <c r="I1361" s="23" t="n">
        <f aca="false">SUM(G1361*H1361)+G1361</f>
        <v>1.892</v>
      </c>
      <c r="J1361" s="42"/>
    </row>
    <row r="1362" s="76" customFormat="true" ht="15" hidden="false" customHeight="true" outlineLevel="0" collapsed="false">
      <c r="A1362" s="26"/>
      <c r="B1362" s="42" t="n">
        <v>2810</v>
      </c>
      <c r="C1362" s="70" t="s">
        <v>2080</v>
      </c>
      <c r="D1362" s="20" t="n">
        <v>4.73</v>
      </c>
      <c r="E1362" s="21" t="s">
        <v>11</v>
      </c>
      <c r="F1362" s="30" t="s">
        <v>11</v>
      </c>
      <c r="G1362" s="23" t="n">
        <f aca="false">SUM(D1362)*0.4</f>
        <v>1.892</v>
      </c>
      <c r="H1362" s="24"/>
      <c r="I1362" s="23" t="n">
        <f aca="false">SUM(G1362*H1362)+G1362</f>
        <v>1.892</v>
      </c>
      <c r="J1362" s="42"/>
    </row>
    <row r="1363" s="76" customFormat="true" ht="15" hidden="false" customHeight="true" outlineLevel="0" collapsed="false">
      <c r="A1363" s="26"/>
      <c r="B1363" s="42" t="n">
        <v>2811</v>
      </c>
      <c r="C1363" s="70" t="s">
        <v>2081</v>
      </c>
      <c r="D1363" s="20" t="n">
        <v>4.73</v>
      </c>
      <c r="E1363" s="21" t="s">
        <v>11</v>
      </c>
      <c r="F1363" s="30" t="s">
        <v>11</v>
      </c>
      <c r="G1363" s="23" t="n">
        <f aca="false">SUM(D1363)*0.4</f>
        <v>1.892</v>
      </c>
      <c r="H1363" s="24"/>
      <c r="I1363" s="23" t="n">
        <f aca="false">SUM(G1363*H1363)+G1363</f>
        <v>1.892</v>
      </c>
      <c r="J1363" s="42"/>
    </row>
    <row r="1364" s="76" customFormat="true" ht="15" hidden="false" customHeight="true" outlineLevel="0" collapsed="false">
      <c r="A1364" s="18"/>
      <c r="B1364" s="18" t="s">
        <v>2082</v>
      </c>
      <c r="C1364" s="19" t="s">
        <v>2083</v>
      </c>
      <c r="D1364" s="20" t="n">
        <v>6.83</v>
      </c>
      <c r="E1364" s="21" t="s">
        <v>11</v>
      </c>
      <c r="F1364" s="22" t="s">
        <v>11</v>
      </c>
      <c r="G1364" s="23" t="n">
        <f aca="false">SUM(D1364)*0.4</f>
        <v>2.732</v>
      </c>
      <c r="H1364" s="24"/>
      <c r="I1364" s="23" t="n">
        <f aca="false">SUM(G1364*H1364)+G1364</f>
        <v>2.732</v>
      </c>
      <c r="J1364" s="18"/>
    </row>
    <row r="1365" s="76" customFormat="true" ht="15" hidden="false" customHeight="true" outlineLevel="0" collapsed="false">
      <c r="A1365" s="18"/>
      <c r="B1365" s="18" t="s">
        <v>2084</v>
      </c>
      <c r="C1365" s="19" t="s">
        <v>2085</v>
      </c>
      <c r="D1365" s="20" t="n">
        <v>6.83</v>
      </c>
      <c r="E1365" s="21" t="s">
        <v>11</v>
      </c>
      <c r="F1365" s="22" t="s">
        <v>11</v>
      </c>
      <c r="G1365" s="23" t="n">
        <f aca="false">SUM(D1365)*0.4</f>
        <v>2.732</v>
      </c>
      <c r="H1365" s="24"/>
      <c r="I1365" s="23" t="n">
        <f aca="false">SUM(G1365*H1365)+G1365</f>
        <v>2.732</v>
      </c>
      <c r="J1365" s="18"/>
    </row>
    <row r="1366" s="76" customFormat="true" ht="15" hidden="false" customHeight="true" outlineLevel="0" collapsed="false">
      <c r="A1366" s="18"/>
      <c r="B1366" s="18" t="s">
        <v>2086</v>
      </c>
      <c r="C1366" s="19" t="s">
        <v>2087</v>
      </c>
      <c r="D1366" s="20" t="n">
        <v>6.83</v>
      </c>
      <c r="E1366" s="21" t="s">
        <v>11</v>
      </c>
      <c r="F1366" s="22" t="s">
        <v>11</v>
      </c>
      <c r="G1366" s="23" t="n">
        <f aca="false">SUM(D1366)*0.4</f>
        <v>2.732</v>
      </c>
      <c r="H1366" s="24"/>
      <c r="I1366" s="23" t="n">
        <f aca="false">SUM(G1366*H1366)+G1366</f>
        <v>2.732</v>
      </c>
      <c r="J1366" s="18"/>
    </row>
    <row r="1367" s="76" customFormat="true" ht="15" hidden="false" customHeight="true" outlineLevel="0" collapsed="false">
      <c r="A1367" s="18"/>
      <c r="B1367" s="18" t="s">
        <v>2088</v>
      </c>
      <c r="C1367" s="19" t="s">
        <v>2089</v>
      </c>
      <c r="D1367" s="20" t="n">
        <v>5.15</v>
      </c>
      <c r="E1367" s="21" t="s">
        <v>11</v>
      </c>
      <c r="F1367" s="22" t="s">
        <v>11</v>
      </c>
      <c r="G1367" s="23" t="n">
        <f aca="false">SUM(D1367)*0.4</f>
        <v>2.06</v>
      </c>
      <c r="H1367" s="24"/>
      <c r="I1367" s="23" t="n">
        <f aca="false">SUM(G1367*H1367)+G1367</f>
        <v>2.06</v>
      </c>
      <c r="J1367" s="18"/>
      <c r="K1367" s="10"/>
      <c r="L1367" s="10"/>
    </row>
    <row r="1368" s="76" customFormat="true" ht="15" hidden="false" customHeight="true" outlineLevel="0" collapsed="false">
      <c r="A1368" s="26"/>
      <c r="B1368" s="32" t="s">
        <v>2090</v>
      </c>
      <c r="C1368" s="70" t="s">
        <v>2091</v>
      </c>
      <c r="D1368" s="20" t="n">
        <v>28.88</v>
      </c>
      <c r="E1368" s="21" t="s">
        <v>11</v>
      </c>
      <c r="F1368" s="30" t="s">
        <v>11</v>
      </c>
      <c r="G1368" s="23" t="n">
        <f aca="false">SUM(D1368)*0.4</f>
        <v>11.552</v>
      </c>
      <c r="H1368" s="24"/>
      <c r="I1368" s="23" t="n">
        <f aca="false">SUM(G1368*H1368)+G1368</f>
        <v>11.552</v>
      </c>
      <c r="J1368" s="32"/>
      <c r="K1368" s="10"/>
      <c r="L1368" s="10"/>
    </row>
    <row r="1369" s="76" customFormat="true" ht="15" hidden="false" customHeight="true" outlineLevel="0" collapsed="false">
      <c r="A1369" s="26"/>
      <c r="B1369" s="32" t="s">
        <v>2092</v>
      </c>
      <c r="C1369" s="70" t="s">
        <v>2093</v>
      </c>
      <c r="D1369" s="20" t="n">
        <v>28.88</v>
      </c>
      <c r="E1369" s="21" t="s">
        <v>11</v>
      </c>
      <c r="F1369" s="30" t="s">
        <v>11</v>
      </c>
      <c r="G1369" s="23" t="n">
        <f aca="false">SUM(D1369)*0.4</f>
        <v>11.552</v>
      </c>
      <c r="H1369" s="24"/>
      <c r="I1369" s="23" t="n">
        <f aca="false">SUM(G1369*H1369)+G1369</f>
        <v>11.552</v>
      </c>
      <c r="J1369" s="32"/>
      <c r="K1369" s="10"/>
      <c r="L1369" s="10"/>
    </row>
    <row r="1370" s="76" customFormat="true" ht="15" hidden="false" customHeight="true" outlineLevel="0" collapsed="false">
      <c r="A1370" s="19"/>
      <c r="B1370" s="32" t="n">
        <v>2818</v>
      </c>
      <c r="C1370" s="19" t="s">
        <v>2094</v>
      </c>
      <c r="D1370" s="20" t="n">
        <v>9.9</v>
      </c>
      <c r="E1370" s="21" t="s">
        <v>11</v>
      </c>
      <c r="F1370" s="37" t="s">
        <v>2095</v>
      </c>
      <c r="G1370" s="38" t="n">
        <v>2.17</v>
      </c>
      <c r="H1370" s="24"/>
      <c r="I1370" s="23" t="n">
        <f aca="false">SUM(G1370*H1370)+G1370</f>
        <v>2.17</v>
      </c>
      <c r="J1370" s="32"/>
      <c r="K1370" s="10"/>
      <c r="L1370" s="10"/>
    </row>
    <row r="1371" s="76" customFormat="true" ht="15" hidden="false" customHeight="true" outlineLevel="0" collapsed="false">
      <c r="A1371" s="19"/>
      <c r="B1371" s="32" t="n">
        <v>2819</v>
      </c>
      <c r="C1371" s="19" t="s">
        <v>2096</v>
      </c>
      <c r="D1371" s="20" t="n">
        <v>9.9</v>
      </c>
      <c r="E1371" s="21" t="s">
        <v>11</v>
      </c>
      <c r="F1371" s="37" t="s">
        <v>2095</v>
      </c>
      <c r="G1371" s="38" t="n">
        <v>2.17</v>
      </c>
      <c r="H1371" s="24"/>
      <c r="I1371" s="23" t="n">
        <f aca="false">SUM(G1371*H1371)+G1371</f>
        <v>2.17</v>
      </c>
      <c r="J1371" s="32"/>
      <c r="K1371" s="74"/>
      <c r="L1371" s="74"/>
    </row>
    <row r="1372" s="76" customFormat="true" ht="15" hidden="false" customHeight="true" outlineLevel="0" collapsed="false">
      <c r="A1372" s="19"/>
      <c r="B1372" s="32" t="n">
        <v>2820</v>
      </c>
      <c r="C1372" s="19" t="s">
        <v>2097</v>
      </c>
      <c r="D1372" s="20" t="n">
        <v>9.9</v>
      </c>
      <c r="E1372" s="21" t="s">
        <v>11</v>
      </c>
      <c r="F1372" s="37" t="s">
        <v>2095</v>
      </c>
      <c r="G1372" s="38" t="n">
        <v>2.17</v>
      </c>
      <c r="H1372" s="24"/>
      <c r="I1372" s="23" t="n">
        <f aca="false">SUM(G1372*H1372)+G1372</f>
        <v>2.17</v>
      </c>
      <c r="J1372" s="32"/>
      <c r="K1372" s="10"/>
      <c r="L1372" s="10"/>
    </row>
    <row r="1373" s="76" customFormat="true" ht="15" hidden="false" customHeight="true" outlineLevel="0" collapsed="false">
      <c r="A1373" s="18"/>
      <c r="B1373" s="18" t="s">
        <v>2098</v>
      </c>
      <c r="C1373" s="19" t="s">
        <v>2099</v>
      </c>
      <c r="D1373" s="20" t="n">
        <v>12.5</v>
      </c>
      <c r="E1373" s="21" t="s">
        <v>11</v>
      </c>
      <c r="F1373" s="22" t="s">
        <v>11</v>
      </c>
      <c r="G1373" s="23" t="n">
        <f aca="false">SUM(D1373)*0.4</f>
        <v>5</v>
      </c>
      <c r="H1373" s="24"/>
      <c r="I1373" s="23" t="n">
        <f aca="false">SUM(G1373*H1373)+G1373</f>
        <v>5</v>
      </c>
      <c r="J1373" s="18"/>
      <c r="K1373" s="10"/>
      <c r="L1373" s="10"/>
    </row>
    <row r="1374" s="76" customFormat="true" ht="15" hidden="false" customHeight="true" outlineLevel="0" collapsed="false">
      <c r="A1374" s="18"/>
      <c r="B1374" s="18" t="s">
        <v>2100</v>
      </c>
      <c r="C1374" s="19" t="s">
        <v>2101</v>
      </c>
      <c r="D1374" s="20" t="n">
        <v>12.5</v>
      </c>
      <c r="E1374" s="21" t="s">
        <v>11</v>
      </c>
      <c r="F1374" s="22" t="s">
        <v>11</v>
      </c>
      <c r="G1374" s="23" t="n">
        <f aca="false">SUM(D1374)*0.4</f>
        <v>5</v>
      </c>
      <c r="H1374" s="24"/>
      <c r="I1374" s="23" t="n">
        <f aca="false">SUM(G1374*H1374)+G1374</f>
        <v>5</v>
      </c>
      <c r="J1374" s="18"/>
      <c r="K1374" s="10"/>
      <c r="L1374" s="10"/>
    </row>
    <row r="1375" s="76" customFormat="true" ht="15" hidden="false" customHeight="true" outlineLevel="0" collapsed="false">
      <c r="A1375" s="18"/>
      <c r="B1375" s="18" t="s">
        <v>2102</v>
      </c>
      <c r="C1375" s="19" t="s">
        <v>2103</v>
      </c>
      <c r="D1375" s="20" t="n">
        <v>12.5</v>
      </c>
      <c r="E1375" s="21" t="s">
        <v>11</v>
      </c>
      <c r="F1375" s="22" t="s">
        <v>11</v>
      </c>
      <c r="G1375" s="23" t="n">
        <f aca="false">SUM(D1375)*0.4</f>
        <v>5</v>
      </c>
      <c r="H1375" s="24"/>
      <c r="I1375" s="23" t="n">
        <f aca="false">SUM(G1375*H1375)+G1375</f>
        <v>5</v>
      </c>
      <c r="J1375" s="18"/>
      <c r="K1375" s="10"/>
      <c r="L1375" s="10"/>
    </row>
    <row r="1376" s="76" customFormat="true" ht="15" hidden="false" customHeight="true" outlineLevel="0" collapsed="false">
      <c r="A1376" s="26"/>
      <c r="B1376" s="27" t="n">
        <v>2837</v>
      </c>
      <c r="C1376" s="28" t="s">
        <v>2104</v>
      </c>
      <c r="D1376" s="29" t="n">
        <v>3.5</v>
      </c>
      <c r="E1376" s="21" t="s">
        <v>11</v>
      </c>
      <c r="F1376" s="30" t="s">
        <v>11</v>
      </c>
      <c r="G1376" s="23" t="n">
        <f aca="false">SUM(D1376)*0.4</f>
        <v>1.4</v>
      </c>
      <c r="H1376" s="24"/>
      <c r="I1376" s="23" t="n">
        <f aca="false">SUM(G1376*H1376)+G1376</f>
        <v>1.4</v>
      </c>
      <c r="J1376" s="27"/>
      <c r="K1376" s="10"/>
      <c r="L1376" s="10"/>
    </row>
    <row r="1377" s="76" customFormat="true" ht="15" hidden="false" customHeight="true" outlineLevel="0" collapsed="false">
      <c r="A1377" s="26"/>
      <c r="B1377" s="27" t="n">
        <v>2838</v>
      </c>
      <c r="C1377" s="28" t="s">
        <v>2105</v>
      </c>
      <c r="D1377" s="29" t="n">
        <v>3.5</v>
      </c>
      <c r="E1377" s="21" t="s">
        <v>11</v>
      </c>
      <c r="F1377" s="30" t="s">
        <v>11</v>
      </c>
      <c r="G1377" s="23" t="n">
        <f aca="false">SUM(D1377)*0.4</f>
        <v>1.4</v>
      </c>
      <c r="H1377" s="24"/>
      <c r="I1377" s="23" t="n">
        <f aca="false">SUM(G1377*H1377)+G1377</f>
        <v>1.4</v>
      </c>
      <c r="J1377" s="27"/>
      <c r="K1377" s="10"/>
      <c r="L1377" s="10"/>
    </row>
    <row r="1378" s="76" customFormat="true" ht="15" hidden="false" customHeight="true" outlineLevel="0" collapsed="false">
      <c r="A1378" s="26"/>
      <c r="B1378" s="27" t="n">
        <v>2839</v>
      </c>
      <c r="C1378" s="28" t="s">
        <v>2106</v>
      </c>
      <c r="D1378" s="29" t="n">
        <v>3.5</v>
      </c>
      <c r="E1378" s="21" t="s">
        <v>11</v>
      </c>
      <c r="F1378" s="30" t="s">
        <v>11</v>
      </c>
      <c r="G1378" s="23" t="n">
        <f aca="false">SUM(D1378)*0.4</f>
        <v>1.4</v>
      </c>
      <c r="H1378" s="24"/>
      <c r="I1378" s="23" t="n">
        <f aca="false">SUM(G1378*H1378)+G1378</f>
        <v>1.4</v>
      </c>
      <c r="J1378" s="27"/>
      <c r="K1378" s="10"/>
      <c r="L1378" s="10"/>
    </row>
    <row r="1379" s="76" customFormat="true" ht="15" hidden="false" customHeight="true" outlineLevel="0" collapsed="false">
      <c r="A1379" s="19"/>
      <c r="B1379" s="32" t="n">
        <v>2842</v>
      </c>
      <c r="C1379" s="19" t="s">
        <v>2107</v>
      </c>
      <c r="D1379" s="20" t="n">
        <v>1.95</v>
      </c>
      <c r="E1379" s="21" t="s">
        <v>11</v>
      </c>
      <c r="F1379" s="30" t="s">
        <v>11</v>
      </c>
      <c r="G1379" s="23" t="n">
        <f aca="false">SUM(D1379)*0.4</f>
        <v>0.78</v>
      </c>
      <c r="H1379" s="24"/>
      <c r="I1379" s="23" t="n">
        <f aca="false">SUM(G1379*H1379)+G1379</f>
        <v>0.78</v>
      </c>
      <c r="J1379" s="32"/>
      <c r="K1379" s="10"/>
      <c r="L1379" s="10"/>
    </row>
    <row r="1380" s="76" customFormat="true" ht="15" hidden="false" customHeight="true" outlineLevel="0" collapsed="false">
      <c r="A1380" s="26"/>
      <c r="B1380" s="42" t="n">
        <v>2843</v>
      </c>
      <c r="C1380" s="70" t="s">
        <v>2108</v>
      </c>
      <c r="D1380" s="20" t="n">
        <v>1.95</v>
      </c>
      <c r="E1380" s="21" t="s">
        <v>11</v>
      </c>
      <c r="F1380" s="30" t="s">
        <v>11</v>
      </c>
      <c r="G1380" s="23" t="n">
        <f aca="false">SUM(D1380)*0.4</f>
        <v>0.78</v>
      </c>
      <c r="H1380" s="24"/>
      <c r="I1380" s="23" t="n">
        <f aca="false">SUM(G1380*H1380)+G1380</f>
        <v>0.78</v>
      </c>
      <c r="J1380" s="42"/>
      <c r="K1380" s="10"/>
      <c r="L1380" s="10"/>
    </row>
    <row r="1381" s="76" customFormat="true" ht="15" hidden="false" customHeight="true" outlineLevel="0" collapsed="false">
      <c r="A1381" s="19"/>
      <c r="B1381" s="32" t="n">
        <v>2844</v>
      </c>
      <c r="C1381" s="19" t="s">
        <v>2109</v>
      </c>
      <c r="D1381" s="20" t="n">
        <v>1.95</v>
      </c>
      <c r="E1381" s="21" t="s">
        <v>11</v>
      </c>
      <c r="F1381" s="30" t="s">
        <v>11</v>
      </c>
      <c r="G1381" s="23" t="n">
        <f aca="false">SUM(D1381)*0.4</f>
        <v>0.78</v>
      </c>
      <c r="H1381" s="24"/>
      <c r="I1381" s="23" t="n">
        <f aca="false">SUM(G1381*H1381)+G1381</f>
        <v>0.78</v>
      </c>
      <c r="J1381" s="32"/>
      <c r="K1381" s="10"/>
      <c r="L1381" s="10"/>
    </row>
    <row r="1382" s="76" customFormat="true" ht="15" hidden="false" customHeight="true" outlineLevel="0" collapsed="false">
      <c r="A1382" s="26"/>
      <c r="B1382" s="42" t="n">
        <v>2845</v>
      </c>
      <c r="C1382" s="70" t="s">
        <v>2110</v>
      </c>
      <c r="D1382" s="20" t="n">
        <v>1.86</v>
      </c>
      <c r="E1382" s="21" t="s">
        <v>11</v>
      </c>
      <c r="F1382" s="30" t="s">
        <v>11</v>
      </c>
      <c r="G1382" s="23" t="n">
        <f aca="false">SUM(D1382)*0.4</f>
        <v>0.744</v>
      </c>
      <c r="H1382" s="24"/>
      <c r="I1382" s="23" t="n">
        <f aca="false">SUM(G1382*H1382)+G1382</f>
        <v>0.744</v>
      </c>
      <c r="J1382" s="42"/>
    </row>
    <row r="1383" s="76" customFormat="true" ht="15" hidden="false" customHeight="true" outlineLevel="0" collapsed="false">
      <c r="A1383" s="26"/>
      <c r="B1383" s="42" t="n">
        <v>2846</v>
      </c>
      <c r="C1383" s="70" t="s">
        <v>2111</v>
      </c>
      <c r="D1383" s="20" t="n">
        <v>1.86</v>
      </c>
      <c r="E1383" s="21" t="s">
        <v>11</v>
      </c>
      <c r="F1383" s="30" t="s">
        <v>11</v>
      </c>
      <c r="G1383" s="23" t="n">
        <f aca="false">SUM(D1383)*0.4</f>
        <v>0.744</v>
      </c>
      <c r="H1383" s="24"/>
      <c r="I1383" s="23" t="n">
        <f aca="false">SUM(G1383*H1383)+G1383</f>
        <v>0.744</v>
      </c>
      <c r="J1383" s="42"/>
    </row>
    <row r="1384" s="76" customFormat="true" ht="15" hidden="false" customHeight="true" outlineLevel="0" collapsed="false">
      <c r="A1384" s="26"/>
      <c r="B1384" s="42" t="n">
        <v>2847</v>
      </c>
      <c r="C1384" s="70" t="s">
        <v>2112</v>
      </c>
      <c r="D1384" s="20" t="n">
        <v>1.86</v>
      </c>
      <c r="E1384" s="21" t="s">
        <v>11</v>
      </c>
      <c r="F1384" s="30" t="s">
        <v>11</v>
      </c>
      <c r="G1384" s="23" t="n">
        <f aca="false">SUM(D1384)*0.4</f>
        <v>0.744</v>
      </c>
      <c r="H1384" s="24"/>
      <c r="I1384" s="23" t="n">
        <f aca="false">SUM(G1384*H1384)+G1384</f>
        <v>0.744</v>
      </c>
      <c r="J1384" s="42"/>
    </row>
    <row r="1385" s="76" customFormat="true" ht="15" hidden="false" customHeight="true" outlineLevel="0" collapsed="false">
      <c r="A1385" s="19"/>
      <c r="B1385" s="32" t="n">
        <v>2848</v>
      </c>
      <c r="C1385" s="19" t="s">
        <v>2113</v>
      </c>
      <c r="D1385" s="20" t="n">
        <v>2.1</v>
      </c>
      <c r="E1385" s="21" t="s">
        <v>11</v>
      </c>
      <c r="F1385" s="30" t="s">
        <v>11</v>
      </c>
      <c r="G1385" s="23" t="n">
        <f aca="false">SUM(D1385)*0.4</f>
        <v>0.84</v>
      </c>
      <c r="H1385" s="24"/>
      <c r="I1385" s="23" t="n">
        <f aca="false">SUM(G1385*H1385)+G1385</f>
        <v>0.84</v>
      </c>
      <c r="J1385" s="32"/>
    </row>
    <row r="1386" s="76" customFormat="true" ht="15" hidden="false" customHeight="true" outlineLevel="0" collapsed="false">
      <c r="A1386" s="19"/>
      <c r="B1386" s="32" t="n">
        <v>2849</v>
      </c>
      <c r="C1386" s="19" t="s">
        <v>2114</v>
      </c>
      <c r="D1386" s="20" t="n">
        <v>2.1</v>
      </c>
      <c r="E1386" s="21" t="s">
        <v>11</v>
      </c>
      <c r="F1386" s="30" t="s">
        <v>11</v>
      </c>
      <c r="G1386" s="23" t="n">
        <f aca="false">SUM(D1386)*0.4</f>
        <v>0.84</v>
      </c>
      <c r="H1386" s="24"/>
      <c r="I1386" s="23" t="n">
        <f aca="false">SUM(G1386*H1386)+G1386</f>
        <v>0.84</v>
      </c>
      <c r="J1386" s="32"/>
    </row>
    <row r="1387" s="76" customFormat="true" ht="15" hidden="false" customHeight="true" outlineLevel="0" collapsed="false">
      <c r="A1387" s="19"/>
      <c r="B1387" s="32" t="n">
        <v>2850</v>
      </c>
      <c r="C1387" s="19" t="s">
        <v>2115</v>
      </c>
      <c r="D1387" s="20" t="n">
        <v>2.1</v>
      </c>
      <c r="E1387" s="21" t="s">
        <v>11</v>
      </c>
      <c r="F1387" s="30" t="s">
        <v>11</v>
      </c>
      <c r="G1387" s="23" t="n">
        <f aca="false">SUM(D1387)*0.4</f>
        <v>0.84</v>
      </c>
      <c r="H1387" s="24"/>
      <c r="I1387" s="23" t="n">
        <f aca="false">SUM(G1387*H1387)+G1387</f>
        <v>0.84</v>
      </c>
      <c r="J1387" s="32"/>
    </row>
    <row r="1388" s="76" customFormat="true" ht="15" hidden="false" customHeight="true" outlineLevel="0" collapsed="false">
      <c r="A1388" s="26"/>
      <c r="B1388" s="42" t="n">
        <v>2851</v>
      </c>
      <c r="C1388" s="70" t="s">
        <v>2116</v>
      </c>
      <c r="D1388" s="20" t="n">
        <v>2.35</v>
      </c>
      <c r="E1388" s="21" t="s">
        <v>11</v>
      </c>
      <c r="F1388" s="30" t="s">
        <v>11</v>
      </c>
      <c r="G1388" s="23" t="n">
        <f aca="false">SUM(D1388)*0.4</f>
        <v>0.94</v>
      </c>
      <c r="H1388" s="24"/>
      <c r="I1388" s="23" t="n">
        <f aca="false">SUM(G1388*H1388)+G1388</f>
        <v>0.94</v>
      </c>
      <c r="J1388" s="42"/>
    </row>
    <row r="1389" s="76" customFormat="true" ht="15" hidden="false" customHeight="true" outlineLevel="0" collapsed="false">
      <c r="A1389" s="26"/>
      <c r="B1389" s="42" t="n">
        <v>2852</v>
      </c>
      <c r="C1389" s="70" t="s">
        <v>2117</v>
      </c>
      <c r="D1389" s="20" t="n">
        <v>2.35</v>
      </c>
      <c r="E1389" s="21" t="s">
        <v>11</v>
      </c>
      <c r="F1389" s="30" t="s">
        <v>11</v>
      </c>
      <c r="G1389" s="23" t="n">
        <f aca="false">SUM(D1389)*0.4</f>
        <v>0.94</v>
      </c>
      <c r="H1389" s="24"/>
      <c r="I1389" s="23" t="n">
        <f aca="false">SUM(G1389*H1389)+G1389</f>
        <v>0.94</v>
      </c>
      <c r="J1389" s="42"/>
    </row>
    <row r="1390" s="76" customFormat="true" ht="15" hidden="false" customHeight="true" outlineLevel="0" collapsed="false">
      <c r="A1390" s="26"/>
      <c r="B1390" s="42" t="n">
        <v>2853</v>
      </c>
      <c r="C1390" s="70" t="s">
        <v>2118</v>
      </c>
      <c r="D1390" s="20" t="n">
        <v>2.35</v>
      </c>
      <c r="E1390" s="21" t="s">
        <v>11</v>
      </c>
      <c r="F1390" s="30" t="s">
        <v>11</v>
      </c>
      <c r="G1390" s="23" t="n">
        <f aca="false">SUM(D1390)*0.4</f>
        <v>0.94</v>
      </c>
      <c r="H1390" s="24"/>
      <c r="I1390" s="23" t="n">
        <f aca="false">SUM(G1390*H1390)+G1390</f>
        <v>0.94</v>
      </c>
      <c r="J1390" s="42"/>
    </row>
    <row r="1391" s="76" customFormat="true" ht="15" hidden="false" customHeight="true" outlineLevel="0" collapsed="false">
      <c r="A1391" s="26"/>
      <c r="B1391" s="42" t="n">
        <v>2854</v>
      </c>
      <c r="C1391" s="70" t="s">
        <v>2119</v>
      </c>
      <c r="D1391" s="20" t="n">
        <v>2.35</v>
      </c>
      <c r="E1391" s="21" t="s">
        <v>11</v>
      </c>
      <c r="F1391" s="30" t="s">
        <v>11</v>
      </c>
      <c r="G1391" s="23" t="n">
        <f aca="false">SUM(D1391)*0.4</f>
        <v>0.94</v>
      </c>
      <c r="H1391" s="24"/>
      <c r="I1391" s="23" t="n">
        <f aca="false">SUM(G1391*H1391)+G1391</f>
        <v>0.94</v>
      </c>
      <c r="J1391" s="42"/>
    </row>
    <row r="1392" s="76" customFormat="true" ht="15" hidden="false" customHeight="true" outlineLevel="0" collapsed="false">
      <c r="A1392" s="26"/>
      <c r="B1392" s="42" t="n">
        <v>2855</v>
      </c>
      <c r="C1392" s="70" t="s">
        <v>2120</v>
      </c>
      <c r="D1392" s="20" t="n">
        <v>2.35</v>
      </c>
      <c r="E1392" s="21" t="s">
        <v>11</v>
      </c>
      <c r="F1392" s="30" t="s">
        <v>11</v>
      </c>
      <c r="G1392" s="23" t="n">
        <f aca="false">SUM(D1392)*0.4</f>
        <v>0.94</v>
      </c>
      <c r="H1392" s="24"/>
      <c r="I1392" s="23" t="n">
        <f aca="false">SUM(G1392*H1392)+G1392</f>
        <v>0.94</v>
      </c>
      <c r="J1392" s="42"/>
    </row>
    <row r="1393" s="76" customFormat="true" ht="15" hidden="false" customHeight="true" outlineLevel="0" collapsed="false">
      <c r="A1393" s="26"/>
      <c r="B1393" s="42" t="n">
        <v>2856</v>
      </c>
      <c r="C1393" s="70" t="s">
        <v>2121</v>
      </c>
      <c r="D1393" s="20" t="n">
        <v>2.35</v>
      </c>
      <c r="E1393" s="21" t="s">
        <v>11</v>
      </c>
      <c r="F1393" s="30" t="s">
        <v>11</v>
      </c>
      <c r="G1393" s="23" t="n">
        <f aca="false">SUM(D1393)*0.4</f>
        <v>0.94</v>
      </c>
      <c r="H1393" s="24"/>
      <c r="I1393" s="23" t="n">
        <f aca="false">SUM(G1393*H1393)+G1393</f>
        <v>0.94</v>
      </c>
      <c r="J1393" s="42"/>
    </row>
    <row r="1394" s="76" customFormat="true" ht="15" hidden="false" customHeight="true" outlineLevel="0" collapsed="false">
      <c r="A1394" s="26"/>
      <c r="B1394" s="42" t="n">
        <v>2857</v>
      </c>
      <c r="C1394" s="70" t="s">
        <v>2122</v>
      </c>
      <c r="D1394" s="20" t="n">
        <v>25.5</v>
      </c>
      <c r="E1394" s="21" t="s">
        <v>11</v>
      </c>
      <c r="F1394" s="30" t="s">
        <v>11</v>
      </c>
      <c r="G1394" s="23" t="n">
        <f aca="false">SUM(D1394)*0.4</f>
        <v>10.2</v>
      </c>
      <c r="H1394" s="24"/>
      <c r="I1394" s="23" t="n">
        <f aca="false">SUM(G1394*H1394)+G1394</f>
        <v>10.2</v>
      </c>
      <c r="J1394" s="42"/>
    </row>
    <row r="1395" s="76" customFormat="true" ht="15" hidden="false" customHeight="true" outlineLevel="0" collapsed="false">
      <c r="A1395" s="26"/>
      <c r="B1395" s="50" t="n">
        <v>2866</v>
      </c>
      <c r="C1395" s="68" t="s">
        <v>2123</v>
      </c>
      <c r="D1395" s="65" t="n">
        <v>255</v>
      </c>
      <c r="E1395" s="21" t="s">
        <v>11</v>
      </c>
      <c r="F1395" s="30" t="s">
        <v>11</v>
      </c>
      <c r="G1395" s="23" t="n">
        <f aca="false">SUM(D1395)*0.4</f>
        <v>102</v>
      </c>
      <c r="H1395" s="24"/>
      <c r="I1395" s="23" t="n">
        <f aca="false">SUM(G1395*H1395)+G1395</f>
        <v>102</v>
      </c>
      <c r="J1395" s="50"/>
    </row>
    <row r="1396" s="76" customFormat="true" ht="15" hidden="false" customHeight="true" outlineLevel="0" collapsed="false">
      <c r="A1396" s="26"/>
      <c r="B1396" s="50" t="n">
        <v>2867</v>
      </c>
      <c r="C1396" s="68" t="s">
        <v>2124</v>
      </c>
      <c r="D1396" s="65" t="n">
        <v>255</v>
      </c>
      <c r="E1396" s="21" t="s">
        <v>11</v>
      </c>
      <c r="F1396" s="30" t="s">
        <v>11</v>
      </c>
      <c r="G1396" s="23" t="n">
        <f aca="false">SUM(D1396)*0.4</f>
        <v>102</v>
      </c>
      <c r="H1396" s="24"/>
      <c r="I1396" s="23" t="n">
        <f aca="false">SUM(G1396*H1396)+G1396</f>
        <v>102</v>
      </c>
      <c r="J1396" s="50"/>
    </row>
    <row r="1397" s="76" customFormat="true" ht="15" hidden="false" customHeight="true" outlineLevel="0" collapsed="false">
      <c r="A1397" s="26"/>
      <c r="B1397" s="50" t="n">
        <v>2868</v>
      </c>
      <c r="C1397" s="68" t="s">
        <v>2125</v>
      </c>
      <c r="D1397" s="65" t="n">
        <v>255</v>
      </c>
      <c r="E1397" s="21" t="s">
        <v>11</v>
      </c>
      <c r="F1397" s="30" t="s">
        <v>11</v>
      </c>
      <c r="G1397" s="23" t="n">
        <f aca="false">SUM(D1397)*0.4</f>
        <v>102</v>
      </c>
      <c r="H1397" s="24"/>
      <c r="I1397" s="23" t="n">
        <f aca="false">SUM(G1397*H1397)+G1397</f>
        <v>102</v>
      </c>
      <c r="J1397" s="50"/>
      <c r="K1397" s="10"/>
      <c r="L1397" s="10"/>
    </row>
    <row r="1398" s="76" customFormat="true" ht="15" hidden="false" customHeight="true" outlineLevel="0" collapsed="false">
      <c r="A1398" s="26"/>
      <c r="B1398" s="94" t="n">
        <v>2870</v>
      </c>
      <c r="C1398" s="91" t="s">
        <v>2126</v>
      </c>
      <c r="D1398" s="92" t="n">
        <v>2.95</v>
      </c>
      <c r="E1398" s="21" t="s">
        <v>11</v>
      </c>
      <c r="F1398" s="30" t="s">
        <v>11</v>
      </c>
      <c r="G1398" s="23" t="n">
        <f aca="false">SUM(D1398)*0.4</f>
        <v>1.18</v>
      </c>
      <c r="H1398" s="24"/>
      <c r="I1398" s="23" t="n">
        <f aca="false">SUM(G1398*H1398)+G1398</f>
        <v>1.18</v>
      </c>
      <c r="J1398" s="94"/>
      <c r="K1398" s="10"/>
      <c r="L1398" s="10"/>
    </row>
    <row r="1399" s="76" customFormat="true" ht="15" hidden="false" customHeight="true" outlineLevel="0" collapsed="false">
      <c r="A1399" s="26"/>
      <c r="B1399" s="95" t="n">
        <v>2871</v>
      </c>
      <c r="C1399" s="96" t="s">
        <v>2127</v>
      </c>
      <c r="D1399" s="97" t="n">
        <v>34</v>
      </c>
      <c r="E1399" s="21" t="s">
        <v>11</v>
      </c>
      <c r="F1399" s="30" t="s">
        <v>11</v>
      </c>
      <c r="G1399" s="23" t="n">
        <f aca="false">SUM(D1399)*0.4</f>
        <v>13.6</v>
      </c>
      <c r="H1399" s="48" t="n">
        <v>0.25</v>
      </c>
      <c r="I1399" s="23" t="n">
        <f aca="false">SUM(G1399*H1399)+G1399</f>
        <v>17</v>
      </c>
      <c r="J1399" s="95"/>
      <c r="K1399" s="10"/>
      <c r="L1399" s="10"/>
    </row>
    <row r="1400" s="76" customFormat="true" ht="15" hidden="false" customHeight="true" outlineLevel="0" collapsed="false">
      <c r="A1400" s="26"/>
      <c r="B1400" s="95" t="n">
        <v>2872</v>
      </c>
      <c r="C1400" s="96" t="s">
        <v>2128</v>
      </c>
      <c r="D1400" s="97" t="n">
        <v>55</v>
      </c>
      <c r="E1400" s="21" t="s">
        <v>11</v>
      </c>
      <c r="F1400" s="30" t="s">
        <v>11</v>
      </c>
      <c r="G1400" s="23" t="n">
        <f aca="false">SUM(D1400)*0.4</f>
        <v>22</v>
      </c>
      <c r="H1400" s="48" t="n">
        <v>0.1</v>
      </c>
      <c r="I1400" s="23" t="n">
        <f aca="false">SUM(G1400*H1400)+G1400</f>
        <v>24.2</v>
      </c>
      <c r="J1400" s="95"/>
      <c r="K1400" s="10"/>
      <c r="L1400" s="10"/>
    </row>
    <row r="1401" s="76" customFormat="true" ht="15" hidden="false" customHeight="true" outlineLevel="0" collapsed="false">
      <c r="A1401" s="26"/>
      <c r="B1401" s="95" t="n">
        <v>2873</v>
      </c>
      <c r="C1401" s="96" t="s">
        <v>2129</v>
      </c>
      <c r="D1401" s="97" t="n">
        <v>9.9</v>
      </c>
      <c r="E1401" s="21" t="s">
        <v>11</v>
      </c>
      <c r="F1401" s="30" t="s">
        <v>11</v>
      </c>
      <c r="G1401" s="23" t="n">
        <f aca="false">SUM(D1401)*0.4</f>
        <v>3.96</v>
      </c>
      <c r="H1401" s="48" t="n">
        <v>0.25</v>
      </c>
      <c r="I1401" s="23" t="n">
        <f aca="false">SUM(G1401*H1401)+G1401</f>
        <v>4.95</v>
      </c>
      <c r="J1401" s="95"/>
      <c r="K1401" s="74"/>
      <c r="L1401" s="74"/>
    </row>
    <row r="1402" s="76" customFormat="true" ht="15" hidden="false" customHeight="true" outlineLevel="0" collapsed="false">
      <c r="A1402" s="26"/>
      <c r="B1402" s="95" t="n">
        <v>2874</v>
      </c>
      <c r="C1402" s="96" t="s">
        <v>2130</v>
      </c>
      <c r="D1402" s="97" t="n">
        <v>8</v>
      </c>
      <c r="E1402" s="21" t="s">
        <v>11</v>
      </c>
      <c r="F1402" s="30" t="s">
        <v>11</v>
      </c>
      <c r="G1402" s="23" t="n">
        <f aca="false">SUM(D1402)*0.4</f>
        <v>3.2</v>
      </c>
      <c r="H1402" s="48" t="n">
        <v>0.25</v>
      </c>
      <c r="I1402" s="23" t="n">
        <f aca="false">SUM(G1402*H1402)+G1402</f>
        <v>4</v>
      </c>
      <c r="J1402" s="95"/>
      <c r="K1402" s="74"/>
      <c r="L1402" s="74"/>
    </row>
    <row r="1403" s="76" customFormat="true" ht="15" hidden="false" customHeight="true" outlineLevel="0" collapsed="false">
      <c r="A1403" s="26"/>
      <c r="B1403" s="95" t="n">
        <v>2875</v>
      </c>
      <c r="C1403" s="96" t="s">
        <v>2131</v>
      </c>
      <c r="D1403" s="97" t="n">
        <v>9.9</v>
      </c>
      <c r="E1403" s="21" t="s">
        <v>11</v>
      </c>
      <c r="F1403" s="30" t="s">
        <v>11</v>
      </c>
      <c r="G1403" s="23" t="n">
        <f aca="false">SUM(D1403)*0.4</f>
        <v>3.96</v>
      </c>
      <c r="H1403" s="48" t="n">
        <v>0.25</v>
      </c>
      <c r="I1403" s="23" t="n">
        <f aca="false">SUM(G1403*H1403)+G1403</f>
        <v>4.95</v>
      </c>
      <c r="J1403" s="95"/>
      <c r="K1403" s="74"/>
      <c r="L1403" s="74"/>
    </row>
    <row r="1404" s="76" customFormat="true" ht="15" hidden="false" customHeight="true" outlineLevel="0" collapsed="false">
      <c r="A1404" s="26"/>
      <c r="B1404" s="95" t="n">
        <v>2876</v>
      </c>
      <c r="C1404" s="96" t="s">
        <v>2132</v>
      </c>
      <c r="D1404" s="97" t="n">
        <v>11.9</v>
      </c>
      <c r="E1404" s="21" t="s">
        <v>11</v>
      </c>
      <c r="F1404" s="30" t="s">
        <v>11</v>
      </c>
      <c r="G1404" s="23" t="n">
        <f aca="false">SUM(D1404)*0.4</f>
        <v>4.76</v>
      </c>
      <c r="H1404" s="48" t="n">
        <v>0.25</v>
      </c>
      <c r="I1404" s="23" t="n">
        <f aca="false">SUM(G1404*H1404)+G1404</f>
        <v>5.95</v>
      </c>
      <c r="J1404" s="95"/>
      <c r="K1404" s="10"/>
      <c r="L1404" s="10"/>
    </row>
    <row r="1405" s="76" customFormat="true" ht="15" hidden="false" customHeight="true" outlineLevel="0" collapsed="false">
      <c r="A1405" s="26"/>
      <c r="B1405" s="95" t="n">
        <v>2877</v>
      </c>
      <c r="C1405" s="96" t="s">
        <v>2133</v>
      </c>
      <c r="D1405" s="97" t="n">
        <v>12.9</v>
      </c>
      <c r="E1405" s="21" t="s">
        <v>11</v>
      </c>
      <c r="F1405" s="30" t="s">
        <v>11</v>
      </c>
      <c r="G1405" s="23" t="n">
        <f aca="false">SUM(D1405)*0.4</f>
        <v>5.16</v>
      </c>
      <c r="H1405" s="48" t="n">
        <v>0.25</v>
      </c>
      <c r="I1405" s="23" t="n">
        <f aca="false">SUM(G1405*H1405)+G1405</f>
        <v>6.45</v>
      </c>
      <c r="J1405" s="95"/>
      <c r="K1405" s="10"/>
      <c r="L1405" s="10"/>
    </row>
    <row r="1406" s="76" customFormat="true" ht="15" hidden="false" customHeight="true" outlineLevel="0" collapsed="false">
      <c r="A1406" s="26"/>
      <c r="B1406" s="95" t="n">
        <v>2878</v>
      </c>
      <c r="C1406" s="96" t="s">
        <v>2134</v>
      </c>
      <c r="D1406" s="97" t="n">
        <v>10.9</v>
      </c>
      <c r="E1406" s="21" t="s">
        <v>11</v>
      </c>
      <c r="F1406" s="30" t="s">
        <v>11</v>
      </c>
      <c r="G1406" s="23" t="n">
        <f aca="false">SUM(D1406)*0.4</f>
        <v>4.36</v>
      </c>
      <c r="H1406" s="48" t="n">
        <v>0.25</v>
      </c>
      <c r="I1406" s="23" t="n">
        <f aca="false">SUM(G1406*H1406)+G1406</f>
        <v>5.45</v>
      </c>
      <c r="J1406" s="95"/>
      <c r="K1406" s="10"/>
      <c r="L1406" s="10"/>
    </row>
    <row r="1407" s="76" customFormat="true" ht="15" hidden="false" customHeight="true" outlineLevel="0" collapsed="false">
      <c r="A1407" s="26"/>
      <c r="B1407" s="90" t="n">
        <v>2879</v>
      </c>
      <c r="C1407" s="98" t="s">
        <v>2135</v>
      </c>
      <c r="D1407" s="92" t="n">
        <v>17.9</v>
      </c>
      <c r="E1407" s="21" t="s">
        <v>593</v>
      </c>
      <c r="F1407" s="53" t="s">
        <v>593</v>
      </c>
      <c r="G1407" s="23" t="n">
        <f aca="false">SUM(D1407)*0.5</f>
        <v>8.95</v>
      </c>
      <c r="H1407" s="24"/>
      <c r="I1407" s="23" t="n">
        <f aca="false">SUM(G1407*H1407)+G1407</f>
        <v>8.95</v>
      </c>
      <c r="J1407" s="90"/>
      <c r="K1407" s="10"/>
      <c r="L1407" s="10"/>
    </row>
    <row r="1408" s="76" customFormat="true" ht="15" hidden="false" customHeight="true" outlineLevel="0" collapsed="false">
      <c r="A1408" s="47" t="s">
        <v>233</v>
      </c>
      <c r="B1408" s="32" t="n">
        <v>2880</v>
      </c>
      <c r="C1408" s="70" t="s">
        <v>2136</v>
      </c>
      <c r="D1408" s="20" t="n">
        <v>9.4815</v>
      </c>
      <c r="E1408" s="21" t="s">
        <v>11</v>
      </c>
      <c r="F1408" s="30" t="s">
        <v>11</v>
      </c>
      <c r="G1408" s="23" t="n">
        <f aca="false">SUM(D1408)*0.4*5</f>
        <v>18.963</v>
      </c>
      <c r="H1408" s="48" t="n">
        <v>0.25</v>
      </c>
      <c r="I1408" s="23" t="n">
        <f aca="false">SUM(G1408*H1408)+G1408</f>
        <v>23.70375</v>
      </c>
      <c r="J1408" s="32"/>
      <c r="K1408" s="10"/>
      <c r="L1408" s="10"/>
    </row>
    <row r="1409" s="76" customFormat="true" ht="15" hidden="false" customHeight="true" outlineLevel="0" collapsed="false">
      <c r="A1409" s="19"/>
      <c r="B1409" s="32" t="n">
        <v>2881</v>
      </c>
      <c r="C1409" s="19" t="s">
        <v>2137</v>
      </c>
      <c r="D1409" s="20" t="n">
        <v>55.9</v>
      </c>
      <c r="E1409" s="21" t="s">
        <v>11</v>
      </c>
      <c r="F1409" s="30" t="s">
        <v>11</v>
      </c>
      <c r="G1409" s="23" t="n">
        <f aca="false">SUM(D1409)*0.4</f>
        <v>22.36</v>
      </c>
      <c r="H1409" s="24"/>
      <c r="I1409" s="23" t="n">
        <f aca="false">SUM(G1409*H1409)+G1409</f>
        <v>22.36</v>
      </c>
      <c r="J1409" s="32"/>
      <c r="K1409" s="10"/>
      <c r="L1409" s="10"/>
    </row>
    <row r="1410" s="76" customFormat="true" ht="15" hidden="false" customHeight="true" outlineLevel="0" collapsed="false">
      <c r="A1410" s="19"/>
      <c r="B1410" s="32" t="n">
        <v>2882</v>
      </c>
      <c r="C1410" s="19" t="s">
        <v>2138</v>
      </c>
      <c r="D1410" s="20" t="n">
        <v>55.9</v>
      </c>
      <c r="E1410" s="21" t="s">
        <v>11</v>
      </c>
      <c r="F1410" s="30" t="s">
        <v>11</v>
      </c>
      <c r="G1410" s="23" t="n">
        <f aca="false">SUM(D1410)*0.4</f>
        <v>22.36</v>
      </c>
      <c r="H1410" s="24"/>
      <c r="I1410" s="23" t="n">
        <f aca="false">SUM(G1410*H1410)+G1410</f>
        <v>22.36</v>
      </c>
      <c r="J1410" s="32"/>
    </row>
    <row r="1411" s="76" customFormat="true" ht="15" hidden="false" customHeight="true" outlineLevel="0" collapsed="false">
      <c r="A1411" s="19"/>
      <c r="B1411" s="32" t="n">
        <v>2883</v>
      </c>
      <c r="C1411" s="19" t="s">
        <v>2139</v>
      </c>
      <c r="D1411" s="20" t="n">
        <v>55.9</v>
      </c>
      <c r="E1411" s="21" t="s">
        <v>11</v>
      </c>
      <c r="F1411" s="30" t="s">
        <v>11</v>
      </c>
      <c r="G1411" s="23" t="n">
        <f aca="false">SUM(D1411)*0.4</f>
        <v>22.36</v>
      </c>
      <c r="H1411" s="24"/>
      <c r="I1411" s="23" t="n">
        <f aca="false">SUM(G1411*H1411)+G1411</f>
        <v>22.36</v>
      </c>
      <c r="J1411" s="32"/>
    </row>
    <row r="1412" s="76" customFormat="true" ht="15" hidden="false" customHeight="true" outlineLevel="0" collapsed="false">
      <c r="A1412" s="19"/>
      <c r="B1412" s="32" t="n">
        <v>2884</v>
      </c>
      <c r="C1412" s="19" t="s">
        <v>2140</v>
      </c>
      <c r="D1412" s="20" t="n">
        <v>55.9</v>
      </c>
      <c r="E1412" s="21" t="s">
        <v>11</v>
      </c>
      <c r="F1412" s="30" t="s">
        <v>11</v>
      </c>
      <c r="G1412" s="23" t="n">
        <f aca="false">SUM(D1412)*0.4</f>
        <v>22.36</v>
      </c>
      <c r="H1412" s="24"/>
      <c r="I1412" s="23" t="n">
        <f aca="false">SUM(G1412*H1412)+G1412</f>
        <v>22.36</v>
      </c>
      <c r="J1412" s="32"/>
    </row>
    <row r="1413" s="76" customFormat="true" ht="15" hidden="false" customHeight="true" outlineLevel="0" collapsed="false">
      <c r="A1413" s="19"/>
      <c r="B1413" s="32" t="n">
        <v>2885</v>
      </c>
      <c r="C1413" s="19" t="s">
        <v>2141</v>
      </c>
      <c r="D1413" s="20" t="n">
        <v>55.9</v>
      </c>
      <c r="E1413" s="21" t="s">
        <v>11</v>
      </c>
      <c r="F1413" s="30" t="s">
        <v>11</v>
      </c>
      <c r="G1413" s="23" t="n">
        <f aca="false">SUM(D1413)*0.4</f>
        <v>22.36</v>
      </c>
      <c r="H1413" s="24"/>
      <c r="I1413" s="23" t="n">
        <f aca="false">SUM(G1413*H1413)+G1413</f>
        <v>22.36</v>
      </c>
      <c r="J1413" s="32"/>
    </row>
    <row r="1414" s="76" customFormat="true" ht="15" hidden="false" customHeight="true" outlineLevel="0" collapsed="false">
      <c r="A1414" s="19"/>
      <c r="B1414" s="32" t="n">
        <v>2886</v>
      </c>
      <c r="C1414" s="19" t="s">
        <v>2142</v>
      </c>
      <c r="D1414" s="20" t="n">
        <v>55.9</v>
      </c>
      <c r="E1414" s="21" t="s">
        <v>11</v>
      </c>
      <c r="F1414" s="30" t="s">
        <v>11</v>
      </c>
      <c r="G1414" s="23" t="n">
        <f aca="false">SUM(D1414)*0.4</f>
        <v>22.36</v>
      </c>
      <c r="H1414" s="24"/>
      <c r="I1414" s="23" t="n">
        <f aca="false">SUM(G1414*H1414)+G1414</f>
        <v>22.36</v>
      </c>
      <c r="J1414" s="32"/>
    </row>
    <row r="1415" s="76" customFormat="true" ht="15" hidden="false" customHeight="true" outlineLevel="0" collapsed="false">
      <c r="A1415" s="19"/>
      <c r="B1415" s="32" t="n">
        <v>2887</v>
      </c>
      <c r="C1415" s="19" t="s">
        <v>2143</v>
      </c>
      <c r="D1415" s="20" t="n">
        <v>55.9</v>
      </c>
      <c r="E1415" s="21" t="s">
        <v>11</v>
      </c>
      <c r="F1415" s="30" t="s">
        <v>11</v>
      </c>
      <c r="G1415" s="23" t="n">
        <f aca="false">SUM(D1415)*0.4</f>
        <v>22.36</v>
      </c>
      <c r="H1415" s="24"/>
      <c r="I1415" s="23" t="n">
        <f aca="false">SUM(G1415*H1415)+G1415</f>
        <v>22.36</v>
      </c>
      <c r="J1415" s="32"/>
    </row>
    <row r="1416" s="76" customFormat="true" ht="15" hidden="false" customHeight="true" outlineLevel="0" collapsed="false">
      <c r="A1416" s="19"/>
      <c r="B1416" s="32" t="n">
        <v>2888</v>
      </c>
      <c r="C1416" s="19" t="s">
        <v>2144</v>
      </c>
      <c r="D1416" s="20" t="n">
        <v>55.9</v>
      </c>
      <c r="E1416" s="21" t="s">
        <v>11</v>
      </c>
      <c r="F1416" s="30" t="s">
        <v>11</v>
      </c>
      <c r="G1416" s="23" t="n">
        <f aca="false">SUM(D1416)*0.4</f>
        <v>22.36</v>
      </c>
      <c r="H1416" s="24"/>
      <c r="I1416" s="23" t="n">
        <f aca="false">SUM(G1416*H1416)+G1416</f>
        <v>22.36</v>
      </c>
      <c r="J1416" s="32"/>
    </row>
    <row r="1417" s="76" customFormat="true" ht="15" hidden="false" customHeight="true" outlineLevel="0" collapsed="false">
      <c r="A1417" s="26"/>
      <c r="B1417" s="95" t="n">
        <v>2889</v>
      </c>
      <c r="C1417" s="99" t="s">
        <v>2145</v>
      </c>
      <c r="D1417" s="100" t="n">
        <v>61.5</v>
      </c>
      <c r="E1417" s="21" t="s">
        <v>11</v>
      </c>
      <c r="F1417" s="30" t="s">
        <v>11</v>
      </c>
      <c r="G1417" s="23" t="n">
        <f aca="false">SUM(D1417)*0.4</f>
        <v>24.6</v>
      </c>
      <c r="H1417" s="24"/>
      <c r="I1417" s="23" t="n">
        <f aca="false">SUM(G1417*H1417)+G1417</f>
        <v>24.6</v>
      </c>
      <c r="J1417" s="95"/>
    </row>
    <row r="1418" s="76" customFormat="true" ht="15" hidden="false" customHeight="true" outlineLevel="0" collapsed="false">
      <c r="A1418" s="26"/>
      <c r="B1418" s="95" t="n">
        <v>2890</v>
      </c>
      <c r="C1418" s="99" t="s">
        <v>2146</v>
      </c>
      <c r="D1418" s="100" t="n">
        <v>66</v>
      </c>
      <c r="E1418" s="21" t="s">
        <v>11</v>
      </c>
      <c r="F1418" s="30" t="s">
        <v>11</v>
      </c>
      <c r="G1418" s="23" t="n">
        <f aca="false">SUM(D1418)*0.4</f>
        <v>26.4</v>
      </c>
      <c r="H1418" s="24"/>
      <c r="I1418" s="23" t="n">
        <f aca="false">SUM(G1418*H1418)+G1418</f>
        <v>26.4</v>
      </c>
      <c r="J1418" s="95"/>
    </row>
    <row r="1419" s="76" customFormat="true" ht="15" hidden="false" customHeight="true" outlineLevel="0" collapsed="false">
      <c r="A1419" s="26"/>
      <c r="B1419" s="95" t="n">
        <v>2891</v>
      </c>
      <c r="C1419" s="99" t="s">
        <v>2146</v>
      </c>
      <c r="D1419" s="100" t="n">
        <v>115</v>
      </c>
      <c r="E1419" s="21" t="s">
        <v>11</v>
      </c>
      <c r="F1419" s="30" t="s">
        <v>11</v>
      </c>
      <c r="G1419" s="23" t="n">
        <f aca="false">SUM(D1419)*0.4</f>
        <v>46</v>
      </c>
      <c r="H1419" s="24"/>
      <c r="I1419" s="23" t="n">
        <f aca="false">SUM(G1419*H1419)+G1419</f>
        <v>46</v>
      </c>
      <c r="J1419" s="95"/>
    </row>
    <row r="1420" s="76" customFormat="true" ht="15" hidden="false" customHeight="true" outlineLevel="0" collapsed="false">
      <c r="A1420" s="26"/>
      <c r="B1420" s="95" t="n">
        <v>2892</v>
      </c>
      <c r="C1420" s="99" t="s">
        <v>2147</v>
      </c>
      <c r="D1420" s="100" t="n">
        <v>66</v>
      </c>
      <c r="E1420" s="21" t="s">
        <v>11</v>
      </c>
      <c r="F1420" s="30" t="s">
        <v>11</v>
      </c>
      <c r="G1420" s="23" t="n">
        <f aca="false">SUM(D1420)*0.4</f>
        <v>26.4</v>
      </c>
      <c r="H1420" s="24"/>
      <c r="I1420" s="23" t="n">
        <f aca="false">SUM(G1420*H1420)+G1420</f>
        <v>26.4</v>
      </c>
      <c r="J1420" s="95"/>
    </row>
    <row r="1421" s="76" customFormat="true" ht="15" hidden="false" customHeight="true" outlineLevel="0" collapsed="false">
      <c r="A1421" s="26"/>
      <c r="B1421" s="95" t="n">
        <v>2893</v>
      </c>
      <c r="C1421" s="99" t="s">
        <v>2147</v>
      </c>
      <c r="D1421" s="100" t="n">
        <v>66</v>
      </c>
      <c r="E1421" s="21" t="s">
        <v>11</v>
      </c>
      <c r="F1421" s="30" t="s">
        <v>11</v>
      </c>
      <c r="G1421" s="23" t="n">
        <f aca="false">SUM(D1421)*0.4</f>
        <v>26.4</v>
      </c>
      <c r="H1421" s="24"/>
      <c r="I1421" s="23" t="n">
        <f aca="false">SUM(G1421*H1421)+G1421</f>
        <v>26.4</v>
      </c>
      <c r="J1421" s="95"/>
    </row>
    <row r="1422" s="76" customFormat="true" ht="15" hidden="false" customHeight="true" outlineLevel="0" collapsed="false">
      <c r="A1422" s="26"/>
      <c r="B1422" s="95" t="n">
        <v>2894</v>
      </c>
      <c r="C1422" s="99" t="s">
        <v>2148</v>
      </c>
      <c r="D1422" s="100" t="n">
        <v>115</v>
      </c>
      <c r="E1422" s="21" t="s">
        <v>11</v>
      </c>
      <c r="F1422" s="30" t="s">
        <v>11</v>
      </c>
      <c r="G1422" s="23" t="n">
        <f aca="false">SUM(D1422)*0.4</f>
        <v>46</v>
      </c>
      <c r="H1422" s="24"/>
      <c r="I1422" s="23" t="n">
        <f aca="false">SUM(G1422*H1422)+G1422</f>
        <v>46</v>
      </c>
      <c r="J1422" s="95"/>
    </row>
    <row r="1423" s="76" customFormat="true" ht="15" hidden="false" customHeight="true" outlineLevel="0" collapsed="false">
      <c r="A1423" s="47" t="s">
        <v>233</v>
      </c>
      <c r="B1423" s="90" t="n">
        <v>2895</v>
      </c>
      <c r="C1423" s="91" t="s">
        <v>2149</v>
      </c>
      <c r="D1423" s="92" t="n">
        <v>14.95725</v>
      </c>
      <c r="E1423" s="21" t="s">
        <v>11</v>
      </c>
      <c r="F1423" s="30" t="s">
        <v>11</v>
      </c>
      <c r="G1423" s="23" t="n">
        <f aca="false">SUM(D1423)*0.4*5</f>
        <v>29.9145</v>
      </c>
      <c r="H1423" s="48" t="n">
        <v>0.1</v>
      </c>
      <c r="I1423" s="23" t="n">
        <f aca="false">SUM(G1423*H1423)+G1423</f>
        <v>32.90595</v>
      </c>
      <c r="J1423" s="90"/>
    </row>
    <row r="1424" s="76" customFormat="true" ht="15" hidden="false" customHeight="true" outlineLevel="0" collapsed="false">
      <c r="A1424" s="47" t="s">
        <v>233</v>
      </c>
      <c r="B1424" s="90" t="n">
        <v>2896</v>
      </c>
      <c r="C1424" s="91" t="s">
        <v>2150</v>
      </c>
      <c r="D1424" s="92" t="n">
        <v>17.38275</v>
      </c>
      <c r="E1424" s="21" t="s">
        <v>11</v>
      </c>
      <c r="F1424" s="30" t="s">
        <v>11</v>
      </c>
      <c r="G1424" s="23" t="n">
        <f aca="false">SUM(D1424)*0.4*5</f>
        <v>34.7655</v>
      </c>
      <c r="H1424" s="48" t="n">
        <v>0.1</v>
      </c>
      <c r="I1424" s="23" t="n">
        <f aca="false">SUM(G1424*H1424)+G1424</f>
        <v>38.24205</v>
      </c>
      <c r="J1424" s="90"/>
    </row>
    <row r="1425" s="76" customFormat="true" ht="15" hidden="false" customHeight="true" outlineLevel="0" collapsed="false">
      <c r="A1425" s="47" t="s">
        <v>233</v>
      </c>
      <c r="B1425" s="90" t="n">
        <v>2897</v>
      </c>
      <c r="C1425" s="91" t="s">
        <v>2151</v>
      </c>
      <c r="D1425" s="92" t="n">
        <v>6.468</v>
      </c>
      <c r="E1425" s="21" t="s">
        <v>11</v>
      </c>
      <c r="F1425" s="30" t="s">
        <v>11</v>
      </c>
      <c r="G1425" s="23" t="n">
        <f aca="false">SUM(D1425)*0.4*5</f>
        <v>12.936</v>
      </c>
      <c r="H1425" s="48" t="n">
        <v>0.25</v>
      </c>
      <c r="I1425" s="23" t="n">
        <f aca="false">SUM(G1425*H1425)+G1425</f>
        <v>16.17</v>
      </c>
      <c r="J1425" s="90"/>
    </row>
    <row r="1426" s="76" customFormat="true" ht="15" hidden="false" customHeight="true" outlineLevel="0" collapsed="false">
      <c r="A1426" s="47" t="s">
        <v>233</v>
      </c>
      <c r="B1426" s="90" t="n">
        <v>2898</v>
      </c>
      <c r="C1426" s="91" t="s">
        <v>2152</v>
      </c>
      <c r="D1426" s="92" t="n">
        <v>8.48925</v>
      </c>
      <c r="E1426" s="21" t="s">
        <v>11</v>
      </c>
      <c r="F1426" s="30" t="s">
        <v>11</v>
      </c>
      <c r="G1426" s="23" t="n">
        <f aca="false">SUM(D1426)*0.4*5</f>
        <v>16.9785</v>
      </c>
      <c r="H1426" s="48" t="n">
        <v>0.1</v>
      </c>
      <c r="I1426" s="23" t="n">
        <f aca="false">SUM(G1426*H1426)+G1426</f>
        <v>18.67635</v>
      </c>
      <c r="J1426" s="90"/>
    </row>
    <row r="1427" s="76" customFormat="true" ht="15" hidden="false" customHeight="true" outlineLevel="0" collapsed="false">
      <c r="A1427" s="26"/>
      <c r="B1427" s="95" t="n">
        <v>2899</v>
      </c>
      <c r="C1427" s="96" t="s">
        <v>2153</v>
      </c>
      <c r="D1427" s="97" t="n">
        <v>12.3</v>
      </c>
      <c r="E1427" s="21" t="s">
        <v>593</v>
      </c>
      <c r="F1427" s="53" t="s">
        <v>593</v>
      </c>
      <c r="G1427" s="23" t="n">
        <f aca="false">SUM(D1427)*0.5</f>
        <v>6.15</v>
      </c>
      <c r="H1427" s="24"/>
      <c r="I1427" s="23" t="n">
        <f aca="false">SUM(G1427*H1427)+G1427</f>
        <v>6.15</v>
      </c>
      <c r="J1427" s="95"/>
    </row>
    <row r="1428" customFormat="false" ht="15" hidden="false" customHeight="true" outlineLevel="0" collapsed="false">
      <c r="A1428" s="26"/>
      <c r="B1428" s="95" t="n">
        <v>2900</v>
      </c>
      <c r="C1428" s="96" t="s">
        <v>2154</v>
      </c>
      <c r="D1428" s="97" t="n">
        <v>24.5</v>
      </c>
      <c r="E1428" s="21" t="s">
        <v>593</v>
      </c>
      <c r="F1428" s="53" t="s">
        <v>593</v>
      </c>
      <c r="G1428" s="23" t="n">
        <f aca="false">SUM(D1428)*0.5</f>
        <v>12.25</v>
      </c>
      <c r="H1428" s="24"/>
      <c r="I1428" s="23" t="n">
        <f aca="false">SUM(G1428*H1428)+G1428</f>
        <v>12.25</v>
      </c>
      <c r="J1428" s="95"/>
      <c r="K1428" s="76"/>
      <c r="L1428" s="76"/>
    </row>
    <row r="1429" customFormat="false" ht="15" hidden="false" customHeight="true" outlineLevel="0" collapsed="false">
      <c r="A1429" s="26"/>
      <c r="B1429" s="95" t="n">
        <v>2901</v>
      </c>
      <c r="C1429" s="96" t="s">
        <v>2155</v>
      </c>
      <c r="D1429" s="97" t="n">
        <v>11.9</v>
      </c>
      <c r="E1429" s="21" t="s">
        <v>593</v>
      </c>
      <c r="F1429" s="53" t="s">
        <v>593</v>
      </c>
      <c r="G1429" s="23" t="n">
        <f aca="false">SUM(D1429)*0.5</f>
        <v>5.95</v>
      </c>
      <c r="H1429" s="24"/>
      <c r="I1429" s="23" t="n">
        <f aca="false">SUM(G1429*H1429)+G1429</f>
        <v>5.95</v>
      </c>
      <c r="J1429" s="95"/>
      <c r="K1429" s="76"/>
      <c r="L1429" s="76"/>
    </row>
    <row r="1430" customFormat="false" ht="15" hidden="false" customHeight="true" outlineLevel="0" collapsed="false">
      <c r="A1430" s="26"/>
      <c r="B1430" s="95" t="n">
        <v>2902</v>
      </c>
      <c r="C1430" s="96" t="s">
        <v>2156</v>
      </c>
      <c r="D1430" s="97" t="n">
        <v>23.9</v>
      </c>
      <c r="E1430" s="21" t="s">
        <v>593</v>
      </c>
      <c r="F1430" s="53" t="s">
        <v>593</v>
      </c>
      <c r="G1430" s="23" t="n">
        <f aca="false">SUM(D1430)*0.5</f>
        <v>11.95</v>
      </c>
      <c r="H1430" s="24"/>
      <c r="I1430" s="23" t="n">
        <f aca="false">SUM(G1430*H1430)+G1430</f>
        <v>11.95</v>
      </c>
      <c r="J1430" s="95"/>
      <c r="K1430" s="76"/>
      <c r="L1430" s="76"/>
    </row>
    <row r="1431" customFormat="false" ht="15" hidden="false" customHeight="true" outlineLevel="0" collapsed="false">
      <c r="A1431" s="26"/>
      <c r="B1431" s="95" t="n">
        <v>2903</v>
      </c>
      <c r="C1431" s="96" t="s">
        <v>2157</v>
      </c>
      <c r="D1431" s="97" t="n">
        <v>9</v>
      </c>
      <c r="E1431" s="21" t="s">
        <v>11</v>
      </c>
      <c r="F1431" s="30" t="s">
        <v>11</v>
      </c>
      <c r="G1431" s="23" t="n">
        <f aca="false">SUM(D1431)*0.4</f>
        <v>3.6</v>
      </c>
      <c r="H1431" s="48" t="n">
        <v>0.25</v>
      </c>
      <c r="I1431" s="23" t="n">
        <f aca="false">SUM(G1431*H1431)+G1431</f>
        <v>4.5</v>
      </c>
      <c r="J1431" s="95"/>
      <c r="K1431" s="76"/>
      <c r="L1431" s="76"/>
    </row>
    <row r="1432" customFormat="false" ht="15" hidden="false" customHeight="true" outlineLevel="0" collapsed="false">
      <c r="A1432" s="26"/>
      <c r="B1432" s="95" t="n">
        <v>2904</v>
      </c>
      <c r="C1432" s="96" t="s">
        <v>2158</v>
      </c>
      <c r="D1432" s="97" t="n">
        <v>9</v>
      </c>
      <c r="E1432" s="21" t="s">
        <v>11</v>
      </c>
      <c r="F1432" s="30" t="s">
        <v>11</v>
      </c>
      <c r="G1432" s="23" t="n">
        <f aca="false">SUM(D1432)*0.4</f>
        <v>3.6</v>
      </c>
      <c r="H1432" s="48" t="n">
        <v>0.25</v>
      </c>
      <c r="I1432" s="23" t="n">
        <f aca="false">SUM(G1432*H1432)+G1432</f>
        <v>4.5</v>
      </c>
      <c r="J1432" s="95"/>
      <c r="K1432" s="76"/>
      <c r="L1432" s="76"/>
    </row>
    <row r="1433" customFormat="false" ht="15" hidden="false" customHeight="true" outlineLevel="0" collapsed="false">
      <c r="A1433" s="47" t="s">
        <v>233</v>
      </c>
      <c r="B1433" s="90" t="n">
        <v>2906</v>
      </c>
      <c r="C1433" s="91" t="s">
        <v>2159</v>
      </c>
      <c r="D1433" s="92" t="n">
        <v>2.546775</v>
      </c>
      <c r="E1433" s="21" t="s">
        <v>11</v>
      </c>
      <c r="F1433" s="30" t="s">
        <v>11</v>
      </c>
      <c r="G1433" s="23" t="n">
        <f aca="false">SUM(D1433)*0.4*5</f>
        <v>5.09355</v>
      </c>
      <c r="H1433" s="48" t="n">
        <v>0.25</v>
      </c>
      <c r="I1433" s="23" t="n">
        <f aca="false">SUM(G1433*H1433)+G1433</f>
        <v>6.3669375</v>
      </c>
      <c r="J1433" s="90"/>
      <c r="K1433" s="76"/>
      <c r="L1433" s="76"/>
    </row>
    <row r="1434" s="74" customFormat="true" ht="15" hidden="false" customHeight="true" outlineLevel="0" collapsed="false">
      <c r="A1434" s="47" t="s">
        <v>233</v>
      </c>
      <c r="B1434" s="90" t="n">
        <v>2907</v>
      </c>
      <c r="C1434" s="91" t="s">
        <v>2160</v>
      </c>
      <c r="D1434" s="92" t="n">
        <v>2.546775</v>
      </c>
      <c r="E1434" s="21" t="s">
        <v>11</v>
      </c>
      <c r="F1434" s="30" t="s">
        <v>11</v>
      </c>
      <c r="G1434" s="23" t="n">
        <f aca="false">SUM(D1434)*0.4*5</f>
        <v>5.09355</v>
      </c>
      <c r="H1434" s="48" t="n">
        <v>0.25</v>
      </c>
      <c r="I1434" s="23" t="n">
        <f aca="false">SUM(G1434*H1434)+G1434</f>
        <v>6.3669375</v>
      </c>
      <c r="J1434" s="90"/>
      <c r="K1434" s="76"/>
      <c r="L1434" s="76"/>
    </row>
    <row r="1435" s="74" customFormat="true" ht="15" hidden="false" customHeight="true" outlineLevel="0" collapsed="false">
      <c r="A1435" s="47" t="s">
        <v>233</v>
      </c>
      <c r="B1435" s="90" t="n">
        <v>2908</v>
      </c>
      <c r="C1435" s="91" t="s">
        <v>2161</v>
      </c>
      <c r="D1435" s="92" t="n">
        <v>2.546775</v>
      </c>
      <c r="E1435" s="21" t="s">
        <v>11</v>
      </c>
      <c r="F1435" s="30" t="s">
        <v>11</v>
      </c>
      <c r="G1435" s="23" t="n">
        <f aca="false">SUM(D1435)*0.4*5</f>
        <v>5.09355</v>
      </c>
      <c r="H1435" s="48" t="n">
        <v>0.25</v>
      </c>
      <c r="I1435" s="23" t="n">
        <f aca="false">SUM(G1435*H1435)+G1435</f>
        <v>6.3669375</v>
      </c>
      <c r="J1435" s="90"/>
      <c r="K1435" s="76"/>
      <c r="L1435" s="76"/>
    </row>
    <row r="1436" s="74" customFormat="true" ht="15" hidden="false" customHeight="true" outlineLevel="0" collapsed="false">
      <c r="A1436" s="26"/>
      <c r="B1436" s="95" t="n">
        <v>2909</v>
      </c>
      <c r="C1436" s="96" t="s">
        <v>2162</v>
      </c>
      <c r="D1436" s="97" t="n">
        <v>5.9</v>
      </c>
      <c r="E1436" s="21" t="s">
        <v>11</v>
      </c>
      <c r="F1436" s="30" t="s">
        <v>11</v>
      </c>
      <c r="G1436" s="23" t="n">
        <f aca="false">SUM(D1436)*0.4</f>
        <v>2.36</v>
      </c>
      <c r="H1436" s="48" t="n">
        <v>0.25</v>
      </c>
      <c r="I1436" s="23" t="n">
        <f aca="false">SUM(G1436*H1436)+G1436</f>
        <v>2.95</v>
      </c>
      <c r="J1436" s="95"/>
      <c r="K1436" s="76"/>
      <c r="L1436" s="76"/>
    </row>
    <row r="1437" s="74" customFormat="true" ht="15" hidden="false" customHeight="true" outlineLevel="0" collapsed="false">
      <c r="A1437" s="26"/>
      <c r="B1437" s="94" t="n">
        <v>2910</v>
      </c>
      <c r="C1437" s="98" t="s">
        <v>2163</v>
      </c>
      <c r="D1437" s="92" t="n">
        <v>55</v>
      </c>
      <c r="E1437" s="21" t="s">
        <v>11</v>
      </c>
      <c r="F1437" s="30" t="s">
        <v>11</v>
      </c>
      <c r="G1437" s="23" t="n">
        <f aca="false">SUM(D1437)*0.4</f>
        <v>22</v>
      </c>
      <c r="H1437" s="24"/>
      <c r="I1437" s="23" t="n">
        <f aca="false">SUM(G1437*H1437)+G1437</f>
        <v>22</v>
      </c>
      <c r="J1437" s="94"/>
      <c r="K1437" s="76"/>
      <c r="L1437" s="76"/>
    </row>
    <row r="1438" s="74" customFormat="true" ht="15" hidden="false" customHeight="true" outlineLevel="0" collapsed="false">
      <c r="A1438" s="26"/>
      <c r="B1438" s="95" t="n">
        <v>2911</v>
      </c>
      <c r="C1438" s="96" t="s">
        <v>2164</v>
      </c>
      <c r="D1438" s="97" t="n">
        <v>20.25</v>
      </c>
      <c r="E1438" s="21" t="s">
        <v>593</v>
      </c>
      <c r="F1438" s="53" t="s">
        <v>593</v>
      </c>
      <c r="G1438" s="23" t="n">
        <f aca="false">SUM(D1438)*0.5</f>
        <v>10.125</v>
      </c>
      <c r="H1438" s="24"/>
      <c r="I1438" s="23" t="n">
        <f aca="false">SUM(G1438*H1438)+G1438</f>
        <v>10.125</v>
      </c>
      <c r="J1438" s="95"/>
      <c r="K1438" s="76"/>
      <c r="L1438" s="76"/>
    </row>
    <row r="1439" s="74" customFormat="true" ht="15" hidden="false" customHeight="true" outlineLevel="0" collapsed="false">
      <c r="A1439" s="26"/>
      <c r="B1439" s="95" t="n">
        <v>2912</v>
      </c>
      <c r="C1439" s="96" t="s">
        <v>2165</v>
      </c>
      <c r="D1439" s="97" t="n">
        <v>20.25</v>
      </c>
      <c r="E1439" s="21" t="s">
        <v>593</v>
      </c>
      <c r="F1439" s="53" t="s">
        <v>593</v>
      </c>
      <c r="G1439" s="23" t="n">
        <f aca="false">SUM(D1439)*0.5</f>
        <v>10.125</v>
      </c>
      <c r="H1439" s="24"/>
      <c r="I1439" s="23" t="n">
        <f aca="false">SUM(G1439*H1439)+G1439</f>
        <v>10.125</v>
      </c>
      <c r="J1439" s="95"/>
      <c r="K1439" s="76"/>
      <c r="L1439" s="76"/>
    </row>
    <row r="1440" s="74" customFormat="true" ht="15" hidden="false" customHeight="true" outlineLevel="0" collapsed="false">
      <c r="A1440" s="26"/>
      <c r="B1440" s="95" t="n">
        <v>2913</v>
      </c>
      <c r="C1440" s="96" t="s">
        <v>2166</v>
      </c>
      <c r="D1440" s="97" t="n">
        <v>21.375</v>
      </c>
      <c r="E1440" s="21" t="s">
        <v>593</v>
      </c>
      <c r="F1440" s="53" t="s">
        <v>593</v>
      </c>
      <c r="G1440" s="23" t="n">
        <f aca="false">SUM(D1440)*0.5</f>
        <v>10.6875</v>
      </c>
      <c r="H1440" s="24"/>
      <c r="I1440" s="23" t="n">
        <f aca="false">SUM(G1440*H1440)+G1440</f>
        <v>10.6875</v>
      </c>
      <c r="J1440" s="95"/>
      <c r="K1440" s="76"/>
      <c r="L1440" s="76"/>
    </row>
    <row r="1441" s="74" customFormat="true" ht="15" hidden="false" customHeight="true" outlineLevel="0" collapsed="false">
      <c r="A1441" s="26"/>
      <c r="B1441" s="95" t="n">
        <v>2914</v>
      </c>
      <c r="C1441" s="96" t="s">
        <v>2167</v>
      </c>
      <c r="D1441" s="97" t="n">
        <v>29.25</v>
      </c>
      <c r="E1441" s="21" t="s">
        <v>593</v>
      </c>
      <c r="F1441" s="53" t="s">
        <v>593</v>
      </c>
      <c r="G1441" s="23" t="n">
        <f aca="false">SUM(D1441)*0.5</f>
        <v>14.625</v>
      </c>
      <c r="H1441" s="24"/>
      <c r="I1441" s="23" t="n">
        <f aca="false">SUM(G1441*H1441)+G1441</f>
        <v>14.625</v>
      </c>
      <c r="J1441" s="95"/>
      <c r="K1441" s="76"/>
      <c r="L1441" s="76"/>
    </row>
    <row r="1442" s="74" customFormat="true" ht="15" hidden="false" customHeight="true" outlineLevel="0" collapsed="false">
      <c r="A1442" s="26"/>
      <c r="B1442" s="95" t="n">
        <v>2915</v>
      </c>
      <c r="C1442" s="96" t="s">
        <v>2168</v>
      </c>
      <c r="D1442" s="97" t="n">
        <v>42.3</v>
      </c>
      <c r="E1442" s="21" t="s">
        <v>593</v>
      </c>
      <c r="F1442" s="53" t="s">
        <v>593</v>
      </c>
      <c r="G1442" s="23" t="n">
        <f aca="false">SUM(D1442)*0.5</f>
        <v>21.15</v>
      </c>
      <c r="H1442" s="24"/>
      <c r="I1442" s="23" t="n">
        <f aca="false">SUM(G1442*H1442)+G1442</f>
        <v>21.15</v>
      </c>
      <c r="J1442" s="95"/>
      <c r="K1442" s="76"/>
      <c r="L1442" s="76"/>
    </row>
    <row r="1443" s="74" customFormat="true" ht="15" hidden="false" customHeight="true" outlineLevel="0" collapsed="false">
      <c r="A1443" s="26"/>
      <c r="B1443" s="95" t="n">
        <v>2916</v>
      </c>
      <c r="C1443" s="96" t="s">
        <v>2169</v>
      </c>
      <c r="D1443" s="97" t="n">
        <v>45</v>
      </c>
      <c r="E1443" s="21" t="s">
        <v>593</v>
      </c>
      <c r="F1443" s="53" t="s">
        <v>593</v>
      </c>
      <c r="G1443" s="23" t="n">
        <f aca="false">SUM(D1443)*0.5</f>
        <v>22.5</v>
      </c>
      <c r="H1443" s="24"/>
      <c r="I1443" s="23" t="n">
        <f aca="false">SUM(G1443*H1443)+G1443</f>
        <v>22.5</v>
      </c>
      <c r="J1443" s="95"/>
      <c r="K1443" s="76"/>
      <c r="L1443" s="76"/>
    </row>
    <row r="1444" s="74" customFormat="true" ht="15" hidden="false" customHeight="true" outlineLevel="0" collapsed="false">
      <c r="A1444" s="26"/>
      <c r="B1444" s="95" t="n">
        <v>2917</v>
      </c>
      <c r="C1444" s="96" t="s">
        <v>2170</v>
      </c>
      <c r="D1444" s="97" t="n">
        <v>45</v>
      </c>
      <c r="E1444" s="21" t="s">
        <v>593</v>
      </c>
      <c r="F1444" s="53" t="s">
        <v>593</v>
      </c>
      <c r="G1444" s="23" t="n">
        <f aca="false">SUM(D1444)*0.5</f>
        <v>22.5</v>
      </c>
      <c r="H1444" s="24"/>
      <c r="I1444" s="23" t="n">
        <f aca="false">SUM(G1444*H1444)+G1444</f>
        <v>22.5</v>
      </c>
      <c r="J1444" s="95"/>
      <c r="K1444" s="76"/>
      <c r="L1444" s="76"/>
    </row>
    <row r="1445" s="74" customFormat="true" ht="15" hidden="false" customHeight="true" outlineLevel="0" collapsed="false">
      <c r="A1445" s="26"/>
      <c r="B1445" s="95" t="n">
        <v>2918</v>
      </c>
      <c r="C1445" s="96" t="s">
        <v>2171</v>
      </c>
      <c r="D1445" s="97" t="n">
        <v>17.325</v>
      </c>
      <c r="E1445" s="21" t="s">
        <v>593</v>
      </c>
      <c r="F1445" s="53" t="s">
        <v>593</v>
      </c>
      <c r="G1445" s="23" t="n">
        <f aca="false">SUM(D1445)*0.5</f>
        <v>8.6625</v>
      </c>
      <c r="H1445" s="24"/>
      <c r="I1445" s="23" t="n">
        <f aca="false">SUM(G1445*H1445)+G1445</f>
        <v>8.6625</v>
      </c>
      <c r="J1445" s="95"/>
      <c r="K1445" s="76"/>
      <c r="L1445" s="76"/>
    </row>
    <row r="1446" customFormat="false" ht="15" hidden="false" customHeight="true" outlineLevel="0" collapsed="false">
      <c r="A1446" s="26"/>
      <c r="B1446" s="95" t="n">
        <v>2919</v>
      </c>
      <c r="C1446" s="96" t="s">
        <v>2172</v>
      </c>
      <c r="D1446" s="97" t="n">
        <v>21.6</v>
      </c>
      <c r="E1446" s="21" t="s">
        <v>593</v>
      </c>
      <c r="F1446" s="53" t="s">
        <v>593</v>
      </c>
      <c r="G1446" s="23" t="n">
        <f aca="false">SUM(D1446)*0.5</f>
        <v>10.8</v>
      </c>
      <c r="H1446" s="24"/>
      <c r="I1446" s="23" t="n">
        <f aca="false">SUM(G1446*H1446)+G1446</f>
        <v>10.8</v>
      </c>
      <c r="J1446" s="95"/>
      <c r="K1446" s="76"/>
      <c r="L1446" s="76"/>
    </row>
    <row r="1447" customFormat="false" ht="15" hidden="false" customHeight="true" outlineLevel="0" collapsed="false">
      <c r="A1447" s="26"/>
      <c r="B1447" s="95" t="n">
        <v>2920</v>
      </c>
      <c r="C1447" s="96" t="s">
        <v>2173</v>
      </c>
      <c r="D1447" s="97" t="n">
        <v>21.6</v>
      </c>
      <c r="E1447" s="21" t="s">
        <v>593</v>
      </c>
      <c r="F1447" s="53" t="s">
        <v>593</v>
      </c>
      <c r="G1447" s="23" t="n">
        <f aca="false">SUM(D1447)*0.5</f>
        <v>10.8</v>
      </c>
      <c r="H1447" s="24"/>
      <c r="I1447" s="23" t="n">
        <f aca="false">SUM(G1447*H1447)+G1447</f>
        <v>10.8</v>
      </c>
      <c r="J1447" s="95"/>
      <c r="K1447" s="76"/>
      <c r="L1447" s="76"/>
    </row>
    <row r="1448" customFormat="false" ht="15" hidden="false" customHeight="true" outlineLevel="0" collapsed="false">
      <c r="A1448" s="26"/>
      <c r="B1448" s="95" t="n">
        <v>2921</v>
      </c>
      <c r="C1448" s="96" t="s">
        <v>2174</v>
      </c>
      <c r="D1448" s="97" t="n">
        <v>45</v>
      </c>
      <c r="E1448" s="21" t="s">
        <v>593</v>
      </c>
      <c r="F1448" s="53" t="s">
        <v>593</v>
      </c>
      <c r="G1448" s="23" t="n">
        <f aca="false">SUM(D1448)*0.5</f>
        <v>22.5</v>
      </c>
      <c r="H1448" s="24"/>
      <c r="I1448" s="23" t="n">
        <f aca="false">SUM(G1448*H1448)+G1448</f>
        <v>22.5</v>
      </c>
      <c r="J1448" s="95"/>
      <c r="K1448" s="76"/>
      <c r="L1448" s="76"/>
    </row>
    <row r="1449" customFormat="false" ht="15" hidden="false" customHeight="true" outlineLevel="0" collapsed="false">
      <c r="A1449" s="26"/>
      <c r="B1449" s="95" t="n">
        <v>2922</v>
      </c>
      <c r="C1449" s="96" t="s">
        <v>2175</v>
      </c>
      <c r="D1449" s="97" t="n">
        <v>33.3</v>
      </c>
      <c r="E1449" s="21" t="s">
        <v>593</v>
      </c>
      <c r="F1449" s="53" t="s">
        <v>593</v>
      </c>
      <c r="G1449" s="23" t="n">
        <f aca="false">SUM(D1449)*0.5</f>
        <v>16.65</v>
      </c>
      <c r="H1449" s="24"/>
      <c r="I1449" s="23" t="n">
        <f aca="false">SUM(G1449*H1449)+G1449</f>
        <v>16.65</v>
      </c>
      <c r="J1449" s="95"/>
      <c r="K1449" s="76"/>
      <c r="L1449" s="76"/>
    </row>
    <row r="1450" customFormat="false" ht="15" hidden="false" customHeight="true" outlineLevel="0" collapsed="false">
      <c r="A1450" s="26"/>
      <c r="B1450" s="95" t="n">
        <v>2923</v>
      </c>
      <c r="C1450" s="96" t="s">
        <v>2176</v>
      </c>
      <c r="D1450" s="97" t="n">
        <v>27.45</v>
      </c>
      <c r="E1450" s="21" t="s">
        <v>593</v>
      </c>
      <c r="F1450" s="53" t="s">
        <v>593</v>
      </c>
      <c r="G1450" s="23" t="n">
        <f aca="false">SUM(D1450)*0.5</f>
        <v>13.725</v>
      </c>
      <c r="H1450" s="24"/>
      <c r="I1450" s="23" t="n">
        <f aca="false">SUM(G1450*H1450)+G1450</f>
        <v>13.725</v>
      </c>
      <c r="J1450" s="95"/>
      <c r="K1450" s="76"/>
      <c r="L1450" s="76"/>
    </row>
    <row r="1451" customFormat="false" ht="15" hidden="false" customHeight="true" outlineLevel="0" collapsed="false">
      <c r="A1451" s="26"/>
      <c r="B1451" s="95" t="n">
        <v>2924</v>
      </c>
      <c r="C1451" s="96" t="s">
        <v>2177</v>
      </c>
      <c r="D1451" s="97" t="n">
        <v>27.45</v>
      </c>
      <c r="E1451" s="21" t="s">
        <v>593</v>
      </c>
      <c r="F1451" s="53" t="s">
        <v>593</v>
      </c>
      <c r="G1451" s="23" t="n">
        <f aca="false">SUM(D1451)*0.5</f>
        <v>13.725</v>
      </c>
      <c r="H1451" s="24"/>
      <c r="I1451" s="23" t="n">
        <f aca="false">SUM(G1451*H1451)+G1451</f>
        <v>13.725</v>
      </c>
      <c r="J1451" s="95"/>
      <c r="K1451" s="76"/>
      <c r="L1451" s="76"/>
    </row>
    <row r="1452" customFormat="false" ht="15" hidden="false" customHeight="true" outlineLevel="0" collapsed="false">
      <c r="A1452" s="26"/>
      <c r="B1452" s="94" t="n">
        <v>2925</v>
      </c>
      <c r="C1452" s="98" t="s">
        <v>2178</v>
      </c>
      <c r="D1452" s="92" t="n">
        <v>7.9</v>
      </c>
      <c r="E1452" s="21" t="s">
        <v>11</v>
      </c>
      <c r="F1452" s="30" t="s">
        <v>11</v>
      </c>
      <c r="G1452" s="23" t="n">
        <f aca="false">SUM(D1452)*0.4</f>
        <v>3.16</v>
      </c>
      <c r="H1452" s="24"/>
      <c r="I1452" s="23" t="n">
        <f aca="false">SUM(G1452*H1452)+G1452</f>
        <v>3.16</v>
      </c>
      <c r="J1452" s="94"/>
      <c r="K1452" s="76"/>
      <c r="L1452" s="76"/>
    </row>
    <row r="1453" customFormat="false" ht="15" hidden="false" customHeight="true" outlineLevel="0" collapsed="false">
      <c r="A1453" s="26"/>
      <c r="B1453" s="94" t="n">
        <v>2926</v>
      </c>
      <c r="C1453" s="98" t="s">
        <v>2179</v>
      </c>
      <c r="D1453" s="92" t="n">
        <v>6.9</v>
      </c>
      <c r="E1453" s="21" t="s">
        <v>11</v>
      </c>
      <c r="F1453" s="30" t="s">
        <v>11</v>
      </c>
      <c r="G1453" s="23" t="n">
        <f aca="false">SUM(D1453)*0.4</f>
        <v>2.76</v>
      </c>
      <c r="H1453" s="24"/>
      <c r="I1453" s="23" t="n">
        <f aca="false">SUM(G1453*H1453)+G1453</f>
        <v>2.76</v>
      </c>
      <c r="J1453" s="94"/>
      <c r="K1453" s="76"/>
      <c r="L1453" s="76"/>
    </row>
    <row r="1454" customFormat="false" ht="15" hidden="false" customHeight="true" outlineLevel="0" collapsed="false">
      <c r="A1454" s="26"/>
      <c r="B1454" s="94" t="n">
        <v>2927</v>
      </c>
      <c r="C1454" s="98" t="s">
        <v>2180</v>
      </c>
      <c r="D1454" s="92" t="n">
        <v>6.9</v>
      </c>
      <c r="E1454" s="21" t="s">
        <v>11</v>
      </c>
      <c r="F1454" s="30" t="s">
        <v>11</v>
      </c>
      <c r="G1454" s="23" t="n">
        <f aca="false">SUM(D1454)*0.4</f>
        <v>2.76</v>
      </c>
      <c r="H1454" s="24"/>
      <c r="I1454" s="23" t="n">
        <f aca="false">SUM(G1454*H1454)+G1454</f>
        <v>2.76</v>
      </c>
      <c r="J1454" s="94"/>
      <c r="K1454" s="76"/>
      <c r="L1454" s="76"/>
    </row>
    <row r="1455" customFormat="false" ht="15" hidden="false" customHeight="true" outlineLevel="0" collapsed="false">
      <c r="A1455" s="26"/>
      <c r="B1455" s="94" t="n">
        <v>2928</v>
      </c>
      <c r="C1455" s="98" t="s">
        <v>2181</v>
      </c>
      <c r="D1455" s="92" t="n">
        <v>7.9</v>
      </c>
      <c r="E1455" s="21" t="s">
        <v>11</v>
      </c>
      <c r="F1455" s="30" t="s">
        <v>11</v>
      </c>
      <c r="G1455" s="23" t="n">
        <f aca="false">SUM(D1455)*0.4</f>
        <v>3.16</v>
      </c>
      <c r="H1455" s="24"/>
      <c r="I1455" s="23" t="n">
        <f aca="false">SUM(G1455*H1455)+G1455</f>
        <v>3.16</v>
      </c>
      <c r="J1455" s="94"/>
      <c r="K1455" s="76"/>
      <c r="L1455" s="76"/>
    </row>
    <row r="1456" customFormat="false" ht="15" hidden="false" customHeight="true" outlineLevel="0" collapsed="false">
      <c r="A1456" s="26"/>
      <c r="B1456" s="94" t="n">
        <v>2929</v>
      </c>
      <c r="C1456" s="98" t="s">
        <v>2182</v>
      </c>
      <c r="D1456" s="92" t="n">
        <v>6.9</v>
      </c>
      <c r="E1456" s="21" t="s">
        <v>11</v>
      </c>
      <c r="F1456" s="30" t="s">
        <v>11</v>
      </c>
      <c r="G1456" s="23" t="n">
        <f aca="false">SUM(D1456)*0.4</f>
        <v>2.76</v>
      </c>
      <c r="H1456" s="24"/>
      <c r="I1456" s="23" t="n">
        <f aca="false">SUM(G1456*H1456)+G1456</f>
        <v>2.76</v>
      </c>
      <c r="J1456" s="94"/>
      <c r="K1456" s="76"/>
      <c r="L1456" s="76"/>
    </row>
    <row r="1457" customFormat="false" ht="15" hidden="false" customHeight="true" outlineLevel="0" collapsed="false">
      <c r="A1457" s="26"/>
      <c r="B1457" s="94" t="n">
        <v>2930</v>
      </c>
      <c r="C1457" s="98" t="s">
        <v>2183</v>
      </c>
      <c r="D1457" s="92" t="n">
        <v>6.9</v>
      </c>
      <c r="E1457" s="21" t="s">
        <v>11</v>
      </c>
      <c r="F1457" s="30" t="s">
        <v>11</v>
      </c>
      <c r="G1457" s="23" t="n">
        <f aca="false">SUM(D1457)*0.4</f>
        <v>2.76</v>
      </c>
      <c r="H1457" s="24"/>
      <c r="I1457" s="23" t="n">
        <f aca="false">SUM(G1457*H1457)+G1457</f>
        <v>2.76</v>
      </c>
      <c r="J1457" s="94"/>
      <c r="K1457" s="76"/>
      <c r="L1457" s="76"/>
    </row>
    <row r="1458" customFormat="false" ht="15" hidden="false" customHeight="true" outlineLevel="0" collapsed="false">
      <c r="A1458" s="47" t="s">
        <v>233</v>
      </c>
      <c r="B1458" s="90" t="n">
        <v>2931</v>
      </c>
      <c r="C1458" s="98" t="s">
        <v>2184</v>
      </c>
      <c r="D1458" s="92" t="n">
        <v>1.80075</v>
      </c>
      <c r="E1458" s="21" t="s">
        <v>11</v>
      </c>
      <c r="F1458" s="30" t="s">
        <v>11</v>
      </c>
      <c r="G1458" s="23" t="n">
        <f aca="false">SUM(D1458)*0.4*5</f>
        <v>3.6015</v>
      </c>
      <c r="H1458" s="48" t="n">
        <v>0.25</v>
      </c>
      <c r="I1458" s="23" t="n">
        <f aca="false">SUM(G1458*H1458)+G1458</f>
        <v>4.501875</v>
      </c>
      <c r="J1458" s="90"/>
      <c r="K1458" s="76"/>
      <c r="L1458" s="76"/>
    </row>
    <row r="1459" customFormat="false" ht="15" hidden="false" customHeight="true" outlineLevel="0" collapsed="false">
      <c r="A1459" s="47" t="s">
        <v>233</v>
      </c>
      <c r="B1459" s="90" t="n">
        <v>2932</v>
      </c>
      <c r="C1459" s="98" t="s">
        <v>2185</v>
      </c>
      <c r="D1459" s="92" t="n">
        <v>1.80075</v>
      </c>
      <c r="E1459" s="21" t="s">
        <v>11</v>
      </c>
      <c r="F1459" s="30" t="s">
        <v>11</v>
      </c>
      <c r="G1459" s="23" t="n">
        <f aca="false">SUM(D1459)*0.4*5</f>
        <v>3.6015</v>
      </c>
      <c r="H1459" s="48" t="n">
        <v>0.25</v>
      </c>
      <c r="I1459" s="23" t="n">
        <f aca="false">SUM(G1459*H1459)+G1459</f>
        <v>4.501875</v>
      </c>
      <c r="J1459" s="90"/>
      <c r="K1459" s="76"/>
      <c r="L1459" s="76"/>
    </row>
    <row r="1460" s="76" customFormat="true" ht="15" hidden="false" customHeight="true" outlineLevel="0" collapsed="false">
      <c r="A1460" s="47" t="s">
        <v>233</v>
      </c>
      <c r="B1460" s="90" t="n">
        <v>2933</v>
      </c>
      <c r="C1460" s="98" t="s">
        <v>2186</v>
      </c>
      <c r="D1460" s="92" t="n">
        <v>1.80075</v>
      </c>
      <c r="E1460" s="21" t="s">
        <v>11</v>
      </c>
      <c r="F1460" s="30" t="s">
        <v>11</v>
      </c>
      <c r="G1460" s="23" t="n">
        <f aca="false">SUM(D1460)*0.4*5</f>
        <v>3.6015</v>
      </c>
      <c r="H1460" s="48" t="n">
        <v>0.25</v>
      </c>
      <c r="I1460" s="23" t="n">
        <f aca="false">SUM(G1460*H1460)+G1460</f>
        <v>4.501875</v>
      </c>
      <c r="J1460" s="90"/>
    </row>
    <row r="1461" s="76" customFormat="true" ht="15" hidden="false" customHeight="true" outlineLevel="0" collapsed="false">
      <c r="A1461" s="26"/>
      <c r="B1461" s="94" t="n">
        <v>2934</v>
      </c>
      <c r="C1461" s="98" t="s">
        <v>2187</v>
      </c>
      <c r="D1461" s="92" t="n">
        <v>85</v>
      </c>
      <c r="E1461" s="21" t="s">
        <v>11</v>
      </c>
      <c r="F1461" s="30" t="s">
        <v>11</v>
      </c>
      <c r="G1461" s="23" t="n">
        <f aca="false">SUM(D1461)*0.4</f>
        <v>34</v>
      </c>
      <c r="H1461" s="24"/>
      <c r="I1461" s="23" t="n">
        <f aca="false">SUM(G1461*H1461)+G1461</f>
        <v>34</v>
      </c>
      <c r="J1461" s="94"/>
    </row>
    <row r="1462" s="76" customFormat="true" ht="15" hidden="false" customHeight="true" outlineLevel="0" collapsed="false">
      <c r="A1462" s="26"/>
      <c r="B1462" s="94" t="n">
        <v>2935</v>
      </c>
      <c r="C1462" s="98" t="s">
        <v>2188</v>
      </c>
      <c r="D1462" s="92" t="n">
        <v>85</v>
      </c>
      <c r="E1462" s="21" t="s">
        <v>11</v>
      </c>
      <c r="F1462" s="30" t="s">
        <v>11</v>
      </c>
      <c r="G1462" s="23" t="n">
        <f aca="false">SUM(D1462)*0.4</f>
        <v>34</v>
      </c>
      <c r="H1462" s="24"/>
      <c r="I1462" s="23" t="n">
        <f aca="false">SUM(G1462*H1462)+G1462</f>
        <v>34</v>
      </c>
      <c r="J1462" s="94"/>
    </row>
    <row r="1463" s="76" customFormat="true" ht="15" hidden="false" customHeight="true" outlineLevel="0" collapsed="false">
      <c r="A1463" s="26"/>
      <c r="B1463" s="94" t="n">
        <v>2936</v>
      </c>
      <c r="C1463" s="98" t="s">
        <v>2189</v>
      </c>
      <c r="D1463" s="92" t="n">
        <v>85</v>
      </c>
      <c r="E1463" s="21" t="s">
        <v>11</v>
      </c>
      <c r="F1463" s="30" t="s">
        <v>11</v>
      </c>
      <c r="G1463" s="23" t="n">
        <f aca="false">SUM(D1463)*0.4</f>
        <v>34</v>
      </c>
      <c r="H1463" s="24"/>
      <c r="I1463" s="23" t="n">
        <f aca="false">SUM(G1463*H1463)+G1463</f>
        <v>34</v>
      </c>
      <c r="J1463" s="94"/>
    </row>
    <row r="1464" s="76" customFormat="true" ht="15" hidden="false" customHeight="true" outlineLevel="0" collapsed="false">
      <c r="A1464" s="26"/>
      <c r="B1464" s="94" t="n">
        <v>2937</v>
      </c>
      <c r="C1464" s="98" t="s">
        <v>2190</v>
      </c>
      <c r="D1464" s="92" t="n">
        <v>85</v>
      </c>
      <c r="E1464" s="21" t="s">
        <v>11</v>
      </c>
      <c r="F1464" s="30" t="s">
        <v>11</v>
      </c>
      <c r="G1464" s="23" t="n">
        <f aca="false">SUM(D1464)*0.4</f>
        <v>34</v>
      </c>
      <c r="H1464" s="24"/>
      <c r="I1464" s="23" t="n">
        <f aca="false">SUM(G1464*H1464)+G1464</f>
        <v>34</v>
      </c>
      <c r="J1464" s="94"/>
    </row>
    <row r="1465" s="76" customFormat="true" ht="15" hidden="false" customHeight="true" outlineLevel="0" collapsed="false">
      <c r="A1465" s="26"/>
      <c r="B1465" s="94" t="n">
        <v>2938</v>
      </c>
      <c r="C1465" s="98" t="s">
        <v>2191</v>
      </c>
      <c r="D1465" s="92" t="n">
        <v>99</v>
      </c>
      <c r="E1465" s="21" t="s">
        <v>11</v>
      </c>
      <c r="F1465" s="30" t="s">
        <v>11</v>
      </c>
      <c r="G1465" s="23" t="n">
        <f aca="false">SUM(D1465)*0.4</f>
        <v>39.6</v>
      </c>
      <c r="H1465" s="24"/>
      <c r="I1465" s="23" t="n">
        <f aca="false">SUM(G1465*H1465)+G1465</f>
        <v>39.6</v>
      </c>
      <c r="J1465" s="94"/>
    </row>
    <row r="1466" s="76" customFormat="true" ht="15" hidden="false" customHeight="true" outlineLevel="0" collapsed="false">
      <c r="A1466" s="26"/>
      <c r="B1466" s="94" t="n">
        <v>2939</v>
      </c>
      <c r="C1466" s="98" t="s">
        <v>2192</v>
      </c>
      <c r="D1466" s="92" t="n">
        <v>99</v>
      </c>
      <c r="E1466" s="21" t="s">
        <v>11</v>
      </c>
      <c r="F1466" s="30" t="s">
        <v>11</v>
      </c>
      <c r="G1466" s="23" t="n">
        <f aca="false">SUM(D1466)*0.4</f>
        <v>39.6</v>
      </c>
      <c r="H1466" s="24"/>
      <c r="I1466" s="23" t="n">
        <f aca="false">SUM(G1466*H1466)+G1466</f>
        <v>39.6</v>
      </c>
      <c r="J1466" s="94"/>
    </row>
    <row r="1467" s="76" customFormat="true" ht="15" hidden="false" customHeight="true" outlineLevel="0" collapsed="false">
      <c r="A1467" s="26"/>
      <c r="B1467" s="94" t="n">
        <v>2940</v>
      </c>
      <c r="C1467" s="98" t="s">
        <v>2193</v>
      </c>
      <c r="D1467" s="92" t="n">
        <v>99</v>
      </c>
      <c r="E1467" s="21" t="s">
        <v>11</v>
      </c>
      <c r="F1467" s="30" t="s">
        <v>11</v>
      </c>
      <c r="G1467" s="23" t="n">
        <f aca="false">SUM(D1467)*0.4</f>
        <v>39.6</v>
      </c>
      <c r="H1467" s="24"/>
      <c r="I1467" s="23" t="n">
        <f aca="false">SUM(G1467*H1467)+G1467</f>
        <v>39.6</v>
      </c>
      <c r="J1467" s="94"/>
    </row>
    <row r="1468" s="76" customFormat="true" ht="15" hidden="false" customHeight="true" outlineLevel="0" collapsed="false">
      <c r="A1468" s="26"/>
      <c r="B1468" s="94" t="n">
        <v>2941</v>
      </c>
      <c r="C1468" s="98" t="s">
        <v>2194</v>
      </c>
      <c r="D1468" s="92" t="n">
        <v>99</v>
      </c>
      <c r="E1468" s="21" t="s">
        <v>11</v>
      </c>
      <c r="F1468" s="30" t="s">
        <v>11</v>
      </c>
      <c r="G1468" s="23" t="n">
        <f aca="false">SUM(D1468)*0.4</f>
        <v>39.6</v>
      </c>
      <c r="H1468" s="24"/>
      <c r="I1468" s="23" t="n">
        <f aca="false">SUM(G1468*H1468)+G1468</f>
        <v>39.6</v>
      </c>
      <c r="J1468" s="94"/>
    </row>
    <row r="1469" s="76" customFormat="true" ht="15" hidden="false" customHeight="true" outlineLevel="0" collapsed="false">
      <c r="A1469" s="26"/>
      <c r="B1469" s="94" t="n">
        <v>2942</v>
      </c>
      <c r="C1469" s="98" t="s">
        <v>2195</v>
      </c>
      <c r="D1469" s="92" t="n">
        <v>85</v>
      </c>
      <c r="E1469" s="21" t="s">
        <v>11</v>
      </c>
      <c r="F1469" s="30" t="s">
        <v>11</v>
      </c>
      <c r="G1469" s="23" t="n">
        <f aca="false">SUM(D1469)*0.4</f>
        <v>34</v>
      </c>
      <c r="H1469" s="24"/>
      <c r="I1469" s="23" t="n">
        <f aca="false">SUM(G1469*H1469)+G1469</f>
        <v>34</v>
      </c>
      <c r="J1469" s="94"/>
    </row>
    <row r="1470" s="76" customFormat="true" ht="15" hidden="false" customHeight="true" outlineLevel="0" collapsed="false">
      <c r="A1470" s="26"/>
      <c r="B1470" s="94" t="n">
        <v>2943</v>
      </c>
      <c r="C1470" s="98" t="s">
        <v>2196</v>
      </c>
      <c r="D1470" s="92" t="n">
        <v>85</v>
      </c>
      <c r="E1470" s="21" t="s">
        <v>11</v>
      </c>
      <c r="F1470" s="30" t="s">
        <v>11</v>
      </c>
      <c r="G1470" s="23" t="n">
        <f aca="false">SUM(D1470)*0.4</f>
        <v>34</v>
      </c>
      <c r="H1470" s="24"/>
      <c r="I1470" s="23" t="n">
        <f aca="false">SUM(G1470*H1470)+G1470</f>
        <v>34</v>
      </c>
      <c r="J1470" s="94"/>
    </row>
    <row r="1471" s="76" customFormat="true" ht="15" hidden="false" customHeight="true" outlineLevel="0" collapsed="false">
      <c r="A1471" s="26"/>
      <c r="B1471" s="94" t="n">
        <v>2944</v>
      </c>
      <c r="C1471" s="98" t="s">
        <v>2197</v>
      </c>
      <c r="D1471" s="92" t="n">
        <v>85</v>
      </c>
      <c r="E1471" s="21" t="s">
        <v>11</v>
      </c>
      <c r="F1471" s="30" t="s">
        <v>11</v>
      </c>
      <c r="G1471" s="23" t="n">
        <f aca="false">SUM(D1471)*0.4</f>
        <v>34</v>
      </c>
      <c r="H1471" s="24"/>
      <c r="I1471" s="23" t="n">
        <f aca="false">SUM(G1471*H1471)+G1471</f>
        <v>34</v>
      </c>
      <c r="J1471" s="94"/>
    </row>
    <row r="1472" s="76" customFormat="true" ht="15" hidden="false" customHeight="true" outlineLevel="0" collapsed="false">
      <c r="A1472" s="26"/>
      <c r="B1472" s="94" t="n">
        <v>2945</v>
      </c>
      <c r="C1472" s="98" t="s">
        <v>2198</v>
      </c>
      <c r="D1472" s="92" t="n">
        <v>85</v>
      </c>
      <c r="E1472" s="21" t="s">
        <v>11</v>
      </c>
      <c r="F1472" s="30" t="s">
        <v>11</v>
      </c>
      <c r="G1472" s="23" t="n">
        <f aca="false">SUM(D1472)*0.4</f>
        <v>34</v>
      </c>
      <c r="H1472" s="24"/>
      <c r="I1472" s="23" t="n">
        <f aca="false">SUM(G1472*H1472)+G1472</f>
        <v>34</v>
      </c>
      <c r="J1472" s="94"/>
    </row>
    <row r="1473" s="76" customFormat="true" ht="15" hidden="false" customHeight="true" outlineLevel="0" collapsed="false">
      <c r="A1473" s="26"/>
      <c r="B1473" s="94" t="n">
        <v>2946</v>
      </c>
      <c r="C1473" s="98" t="s">
        <v>2199</v>
      </c>
      <c r="D1473" s="92" t="n">
        <v>99</v>
      </c>
      <c r="E1473" s="21" t="s">
        <v>11</v>
      </c>
      <c r="F1473" s="30" t="s">
        <v>11</v>
      </c>
      <c r="G1473" s="23" t="n">
        <f aca="false">SUM(D1473)*0.4</f>
        <v>39.6</v>
      </c>
      <c r="H1473" s="24"/>
      <c r="I1473" s="23" t="n">
        <f aca="false">SUM(G1473*H1473)+G1473</f>
        <v>39.6</v>
      </c>
      <c r="J1473" s="94"/>
    </row>
    <row r="1474" s="76" customFormat="true" ht="15" hidden="false" customHeight="true" outlineLevel="0" collapsed="false">
      <c r="A1474" s="26"/>
      <c r="B1474" s="94" t="n">
        <v>2947</v>
      </c>
      <c r="C1474" s="98" t="s">
        <v>2200</v>
      </c>
      <c r="D1474" s="92" t="n">
        <v>99</v>
      </c>
      <c r="E1474" s="21" t="s">
        <v>11</v>
      </c>
      <c r="F1474" s="30" t="s">
        <v>11</v>
      </c>
      <c r="G1474" s="23" t="n">
        <f aca="false">SUM(D1474)*0.4</f>
        <v>39.6</v>
      </c>
      <c r="H1474" s="24"/>
      <c r="I1474" s="23" t="n">
        <f aca="false">SUM(G1474*H1474)+G1474</f>
        <v>39.6</v>
      </c>
      <c r="J1474" s="94"/>
    </row>
    <row r="1475" s="76" customFormat="true" ht="15" hidden="false" customHeight="true" outlineLevel="0" collapsed="false">
      <c r="A1475" s="26"/>
      <c r="B1475" s="94" t="n">
        <v>2948</v>
      </c>
      <c r="C1475" s="98" t="s">
        <v>2201</v>
      </c>
      <c r="D1475" s="92" t="n">
        <v>99</v>
      </c>
      <c r="E1475" s="21" t="s">
        <v>11</v>
      </c>
      <c r="F1475" s="30" t="s">
        <v>11</v>
      </c>
      <c r="G1475" s="23" t="n">
        <f aca="false">SUM(D1475)*0.4</f>
        <v>39.6</v>
      </c>
      <c r="H1475" s="24"/>
      <c r="I1475" s="23" t="n">
        <f aca="false">SUM(G1475*H1475)+G1475</f>
        <v>39.6</v>
      </c>
      <c r="J1475" s="94"/>
    </row>
    <row r="1476" s="76" customFormat="true" ht="15" hidden="false" customHeight="true" outlineLevel="0" collapsed="false">
      <c r="A1476" s="26"/>
      <c r="B1476" s="94" t="n">
        <v>2949</v>
      </c>
      <c r="C1476" s="98" t="s">
        <v>2202</v>
      </c>
      <c r="D1476" s="92" t="n">
        <v>99</v>
      </c>
      <c r="E1476" s="21" t="s">
        <v>11</v>
      </c>
      <c r="F1476" s="30" t="s">
        <v>11</v>
      </c>
      <c r="G1476" s="23" t="n">
        <f aca="false">SUM(D1476)*0.4</f>
        <v>39.6</v>
      </c>
      <c r="H1476" s="24"/>
      <c r="I1476" s="23" t="n">
        <f aca="false">SUM(G1476*H1476)+G1476</f>
        <v>39.6</v>
      </c>
      <c r="J1476" s="94"/>
    </row>
    <row r="1477" s="76" customFormat="true" ht="15" hidden="false" customHeight="true" outlineLevel="0" collapsed="false">
      <c r="A1477" s="26"/>
      <c r="B1477" s="94" t="n">
        <v>2950</v>
      </c>
      <c r="C1477" s="98" t="s">
        <v>2203</v>
      </c>
      <c r="D1477" s="92" t="n">
        <v>85</v>
      </c>
      <c r="E1477" s="21" t="s">
        <v>11</v>
      </c>
      <c r="F1477" s="30" t="s">
        <v>11</v>
      </c>
      <c r="G1477" s="23" t="n">
        <f aca="false">SUM(D1477)*0.4</f>
        <v>34</v>
      </c>
      <c r="H1477" s="24"/>
      <c r="I1477" s="23" t="n">
        <f aca="false">SUM(G1477*H1477)+G1477</f>
        <v>34</v>
      </c>
      <c r="J1477" s="94"/>
    </row>
    <row r="1478" s="76" customFormat="true" ht="15" hidden="false" customHeight="true" outlineLevel="0" collapsed="false">
      <c r="A1478" s="26"/>
      <c r="B1478" s="94" t="n">
        <v>2951</v>
      </c>
      <c r="C1478" s="98" t="s">
        <v>2204</v>
      </c>
      <c r="D1478" s="92" t="n">
        <v>85</v>
      </c>
      <c r="E1478" s="21" t="s">
        <v>11</v>
      </c>
      <c r="F1478" s="30" t="s">
        <v>11</v>
      </c>
      <c r="G1478" s="23" t="n">
        <f aca="false">SUM(D1478)*0.4</f>
        <v>34</v>
      </c>
      <c r="H1478" s="24"/>
      <c r="I1478" s="23" t="n">
        <f aca="false">SUM(G1478*H1478)+G1478</f>
        <v>34</v>
      </c>
      <c r="J1478" s="94"/>
    </row>
    <row r="1479" s="76" customFormat="true" ht="15" hidden="false" customHeight="true" outlineLevel="0" collapsed="false">
      <c r="A1479" s="26"/>
      <c r="B1479" s="94" t="n">
        <v>2952</v>
      </c>
      <c r="C1479" s="98" t="s">
        <v>2205</v>
      </c>
      <c r="D1479" s="92" t="n">
        <v>85</v>
      </c>
      <c r="E1479" s="21" t="s">
        <v>11</v>
      </c>
      <c r="F1479" s="30" t="s">
        <v>11</v>
      </c>
      <c r="G1479" s="23" t="n">
        <f aca="false">SUM(D1479)*0.4</f>
        <v>34</v>
      </c>
      <c r="H1479" s="24"/>
      <c r="I1479" s="23" t="n">
        <f aca="false">SUM(G1479*H1479)+G1479</f>
        <v>34</v>
      </c>
      <c r="J1479" s="94"/>
    </row>
    <row r="1480" s="76" customFormat="true" ht="15" hidden="false" customHeight="true" outlineLevel="0" collapsed="false">
      <c r="A1480" s="26"/>
      <c r="B1480" s="94" t="n">
        <v>2953</v>
      </c>
      <c r="C1480" s="98" t="s">
        <v>2206</v>
      </c>
      <c r="D1480" s="92" t="n">
        <v>85</v>
      </c>
      <c r="E1480" s="21" t="s">
        <v>11</v>
      </c>
      <c r="F1480" s="30" t="s">
        <v>11</v>
      </c>
      <c r="G1480" s="23" t="n">
        <f aca="false">SUM(D1480)*0.4</f>
        <v>34</v>
      </c>
      <c r="H1480" s="24"/>
      <c r="I1480" s="23" t="n">
        <f aca="false">SUM(G1480*H1480)+G1480</f>
        <v>34</v>
      </c>
      <c r="J1480" s="94"/>
    </row>
    <row r="1481" s="76" customFormat="true" ht="15" hidden="false" customHeight="true" outlineLevel="0" collapsed="false">
      <c r="A1481" s="26"/>
      <c r="B1481" s="94" t="n">
        <v>2954</v>
      </c>
      <c r="C1481" s="98" t="s">
        <v>2207</v>
      </c>
      <c r="D1481" s="92" t="n">
        <v>99</v>
      </c>
      <c r="E1481" s="21" t="s">
        <v>11</v>
      </c>
      <c r="F1481" s="30" t="s">
        <v>11</v>
      </c>
      <c r="G1481" s="23" t="n">
        <f aca="false">SUM(D1481)*0.4</f>
        <v>39.6</v>
      </c>
      <c r="H1481" s="24"/>
      <c r="I1481" s="23" t="n">
        <f aca="false">SUM(G1481*H1481)+G1481</f>
        <v>39.6</v>
      </c>
      <c r="J1481" s="94"/>
    </row>
    <row r="1482" s="76" customFormat="true" ht="15" hidden="false" customHeight="true" outlineLevel="0" collapsed="false">
      <c r="A1482" s="26"/>
      <c r="B1482" s="94" t="n">
        <v>2955</v>
      </c>
      <c r="C1482" s="98" t="s">
        <v>2208</v>
      </c>
      <c r="D1482" s="92" t="n">
        <v>99</v>
      </c>
      <c r="E1482" s="21" t="s">
        <v>11</v>
      </c>
      <c r="F1482" s="30" t="s">
        <v>11</v>
      </c>
      <c r="G1482" s="23" t="n">
        <f aca="false">SUM(D1482)*0.4</f>
        <v>39.6</v>
      </c>
      <c r="H1482" s="24"/>
      <c r="I1482" s="23" t="n">
        <f aca="false">SUM(G1482*H1482)+G1482</f>
        <v>39.6</v>
      </c>
      <c r="J1482" s="94"/>
    </row>
    <row r="1483" s="76" customFormat="true" ht="15" hidden="false" customHeight="true" outlineLevel="0" collapsed="false">
      <c r="A1483" s="26"/>
      <c r="B1483" s="94" t="n">
        <v>2956</v>
      </c>
      <c r="C1483" s="98" t="s">
        <v>2209</v>
      </c>
      <c r="D1483" s="92" t="n">
        <v>99</v>
      </c>
      <c r="E1483" s="21" t="s">
        <v>11</v>
      </c>
      <c r="F1483" s="30" t="s">
        <v>11</v>
      </c>
      <c r="G1483" s="23" t="n">
        <f aca="false">SUM(D1483)*0.4</f>
        <v>39.6</v>
      </c>
      <c r="H1483" s="24"/>
      <c r="I1483" s="23" t="n">
        <f aca="false">SUM(G1483*H1483)+G1483</f>
        <v>39.6</v>
      </c>
      <c r="J1483" s="94"/>
    </row>
    <row r="1484" s="76" customFormat="true" ht="15" hidden="false" customHeight="true" outlineLevel="0" collapsed="false">
      <c r="A1484" s="26"/>
      <c r="B1484" s="94" t="n">
        <v>2957</v>
      </c>
      <c r="C1484" s="98" t="s">
        <v>2210</v>
      </c>
      <c r="D1484" s="92" t="n">
        <v>99</v>
      </c>
      <c r="E1484" s="21" t="s">
        <v>11</v>
      </c>
      <c r="F1484" s="30" t="s">
        <v>11</v>
      </c>
      <c r="G1484" s="23" t="n">
        <f aca="false">SUM(D1484)*0.4</f>
        <v>39.6</v>
      </c>
      <c r="H1484" s="24"/>
      <c r="I1484" s="23" t="n">
        <f aca="false">SUM(G1484*H1484)+G1484</f>
        <v>39.6</v>
      </c>
      <c r="J1484" s="94"/>
    </row>
    <row r="1485" s="76" customFormat="true" ht="15" hidden="false" customHeight="true" outlineLevel="0" collapsed="false">
      <c r="A1485" s="26"/>
      <c r="B1485" s="95" t="n">
        <v>2958</v>
      </c>
      <c r="C1485" s="101" t="s">
        <v>2211</v>
      </c>
      <c r="D1485" s="89" t="n">
        <v>29</v>
      </c>
      <c r="E1485" s="21" t="s">
        <v>11</v>
      </c>
      <c r="F1485" s="30" t="s">
        <v>11</v>
      </c>
      <c r="G1485" s="23" t="n">
        <f aca="false">SUM(D1485)*0.4</f>
        <v>11.6</v>
      </c>
      <c r="H1485" s="24"/>
      <c r="I1485" s="23" t="n">
        <f aca="false">SUM(G1485*H1485)+G1485</f>
        <v>11.6</v>
      </c>
      <c r="J1485" s="95"/>
    </row>
    <row r="1486" s="76" customFormat="true" ht="15" hidden="false" customHeight="true" outlineLevel="0" collapsed="false">
      <c r="A1486" s="26"/>
      <c r="B1486" s="95" t="n">
        <v>2959</v>
      </c>
      <c r="C1486" s="101" t="s">
        <v>2212</v>
      </c>
      <c r="D1486" s="89" t="n">
        <v>29</v>
      </c>
      <c r="E1486" s="21" t="s">
        <v>11</v>
      </c>
      <c r="F1486" s="30" t="s">
        <v>11</v>
      </c>
      <c r="G1486" s="23" t="n">
        <f aca="false">SUM(D1486)*0.4</f>
        <v>11.6</v>
      </c>
      <c r="H1486" s="24"/>
      <c r="I1486" s="23" t="n">
        <f aca="false">SUM(G1486*H1486)+G1486</f>
        <v>11.6</v>
      </c>
      <c r="J1486" s="95"/>
    </row>
    <row r="1487" s="76" customFormat="true" ht="15" hidden="false" customHeight="true" outlineLevel="0" collapsed="false">
      <c r="A1487" s="26"/>
      <c r="B1487" s="95" t="n">
        <v>2960</v>
      </c>
      <c r="C1487" s="101" t="s">
        <v>2213</v>
      </c>
      <c r="D1487" s="89" t="n">
        <v>29</v>
      </c>
      <c r="E1487" s="21" t="s">
        <v>11</v>
      </c>
      <c r="F1487" s="30" t="s">
        <v>11</v>
      </c>
      <c r="G1487" s="23" t="n">
        <f aca="false">SUM(D1487)*0.4</f>
        <v>11.6</v>
      </c>
      <c r="H1487" s="24"/>
      <c r="I1487" s="23" t="n">
        <f aca="false">SUM(G1487*H1487)+G1487</f>
        <v>11.6</v>
      </c>
      <c r="J1487" s="95"/>
    </row>
    <row r="1488" s="76" customFormat="true" ht="15" hidden="false" customHeight="true" outlineLevel="0" collapsed="false">
      <c r="A1488" s="26"/>
      <c r="B1488" s="95" t="n">
        <v>2961</v>
      </c>
      <c r="C1488" s="101" t="s">
        <v>2214</v>
      </c>
      <c r="D1488" s="89" t="n">
        <v>29</v>
      </c>
      <c r="E1488" s="21" t="s">
        <v>11</v>
      </c>
      <c r="F1488" s="30" t="s">
        <v>11</v>
      </c>
      <c r="G1488" s="23" t="n">
        <f aca="false">SUM(D1488)*0.4</f>
        <v>11.6</v>
      </c>
      <c r="H1488" s="24"/>
      <c r="I1488" s="23" t="n">
        <f aca="false">SUM(G1488*H1488)+G1488</f>
        <v>11.6</v>
      </c>
      <c r="J1488" s="95"/>
    </row>
    <row r="1489" s="76" customFormat="true" ht="15" hidden="false" customHeight="true" outlineLevel="0" collapsed="false">
      <c r="A1489" s="26"/>
      <c r="B1489" s="95" t="n">
        <v>2962</v>
      </c>
      <c r="C1489" s="101" t="s">
        <v>2215</v>
      </c>
      <c r="D1489" s="89" t="n">
        <v>35</v>
      </c>
      <c r="E1489" s="21" t="s">
        <v>11</v>
      </c>
      <c r="F1489" s="30" t="s">
        <v>11</v>
      </c>
      <c r="G1489" s="23" t="n">
        <f aca="false">SUM(D1489)*0.4</f>
        <v>14</v>
      </c>
      <c r="H1489" s="24"/>
      <c r="I1489" s="23" t="n">
        <f aca="false">SUM(G1489*H1489)+G1489</f>
        <v>14</v>
      </c>
      <c r="J1489" s="95"/>
    </row>
    <row r="1490" s="76" customFormat="true" ht="15" hidden="false" customHeight="true" outlineLevel="0" collapsed="false">
      <c r="A1490" s="26"/>
      <c r="B1490" s="95" t="n">
        <v>2963</v>
      </c>
      <c r="C1490" s="101" t="s">
        <v>2216</v>
      </c>
      <c r="D1490" s="89" t="n">
        <v>35</v>
      </c>
      <c r="E1490" s="21" t="s">
        <v>11</v>
      </c>
      <c r="F1490" s="30" t="s">
        <v>11</v>
      </c>
      <c r="G1490" s="23" t="n">
        <f aca="false">SUM(D1490)*0.4</f>
        <v>14</v>
      </c>
      <c r="H1490" s="24"/>
      <c r="I1490" s="23" t="n">
        <f aca="false">SUM(G1490*H1490)+G1490</f>
        <v>14</v>
      </c>
      <c r="J1490" s="95"/>
    </row>
    <row r="1491" s="76" customFormat="true" ht="15" hidden="false" customHeight="true" outlineLevel="0" collapsed="false">
      <c r="A1491" s="26"/>
      <c r="B1491" s="95" t="n">
        <v>2964</v>
      </c>
      <c r="C1491" s="101" t="s">
        <v>2217</v>
      </c>
      <c r="D1491" s="89" t="n">
        <v>35</v>
      </c>
      <c r="E1491" s="21" t="s">
        <v>11</v>
      </c>
      <c r="F1491" s="30" t="s">
        <v>11</v>
      </c>
      <c r="G1491" s="23" t="n">
        <f aca="false">SUM(D1491)*0.4</f>
        <v>14</v>
      </c>
      <c r="H1491" s="24"/>
      <c r="I1491" s="23" t="n">
        <f aca="false">SUM(G1491*H1491)+G1491</f>
        <v>14</v>
      </c>
      <c r="J1491" s="95"/>
    </row>
    <row r="1492" s="76" customFormat="true" ht="15" hidden="false" customHeight="true" outlineLevel="0" collapsed="false">
      <c r="A1492" s="26"/>
      <c r="B1492" s="95" t="n">
        <v>2965</v>
      </c>
      <c r="C1492" s="101" t="s">
        <v>2218</v>
      </c>
      <c r="D1492" s="89" t="n">
        <v>35</v>
      </c>
      <c r="E1492" s="21" t="s">
        <v>11</v>
      </c>
      <c r="F1492" s="30" t="s">
        <v>11</v>
      </c>
      <c r="G1492" s="23" t="n">
        <f aca="false">SUM(D1492)*0.4</f>
        <v>14</v>
      </c>
      <c r="H1492" s="24"/>
      <c r="I1492" s="23" t="n">
        <f aca="false">SUM(G1492*H1492)+G1492</f>
        <v>14</v>
      </c>
      <c r="J1492" s="95"/>
    </row>
    <row r="1493" s="76" customFormat="true" ht="15" hidden="false" customHeight="true" outlineLevel="0" collapsed="false">
      <c r="A1493" s="26"/>
      <c r="B1493" s="95" t="n">
        <v>2966</v>
      </c>
      <c r="C1493" s="101" t="s">
        <v>2219</v>
      </c>
      <c r="D1493" s="89" t="n">
        <v>45</v>
      </c>
      <c r="E1493" s="21" t="s">
        <v>11</v>
      </c>
      <c r="F1493" s="30" t="s">
        <v>11</v>
      </c>
      <c r="G1493" s="23" t="n">
        <f aca="false">SUM(D1493)*0.4</f>
        <v>18</v>
      </c>
      <c r="H1493" s="24"/>
      <c r="I1493" s="23" t="n">
        <f aca="false">SUM(G1493*H1493)+G1493</f>
        <v>18</v>
      </c>
      <c r="J1493" s="95"/>
    </row>
    <row r="1494" s="76" customFormat="true" ht="15" hidden="false" customHeight="true" outlineLevel="0" collapsed="false">
      <c r="A1494" s="26"/>
      <c r="B1494" s="95" t="n">
        <v>2967</v>
      </c>
      <c r="C1494" s="101" t="s">
        <v>2220</v>
      </c>
      <c r="D1494" s="89" t="n">
        <v>45</v>
      </c>
      <c r="E1494" s="21" t="s">
        <v>11</v>
      </c>
      <c r="F1494" s="30" t="s">
        <v>11</v>
      </c>
      <c r="G1494" s="23" t="n">
        <f aca="false">SUM(D1494)*0.4</f>
        <v>18</v>
      </c>
      <c r="H1494" s="24"/>
      <c r="I1494" s="23" t="n">
        <f aca="false">SUM(G1494*H1494)+G1494</f>
        <v>18</v>
      </c>
      <c r="J1494" s="95"/>
    </row>
    <row r="1495" s="76" customFormat="true" ht="15" hidden="false" customHeight="true" outlineLevel="0" collapsed="false">
      <c r="A1495" s="26"/>
      <c r="B1495" s="95" t="n">
        <v>2968</v>
      </c>
      <c r="C1495" s="101" t="s">
        <v>2221</v>
      </c>
      <c r="D1495" s="89" t="n">
        <v>45</v>
      </c>
      <c r="E1495" s="21" t="s">
        <v>11</v>
      </c>
      <c r="F1495" s="30" t="s">
        <v>11</v>
      </c>
      <c r="G1495" s="23" t="n">
        <f aca="false">SUM(D1495)*0.4</f>
        <v>18</v>
      </c>
      <c r="H1495" s="24"/>
      <c r="I1495" s="23" t="n">
        <f aca="false">SUM(G1495*H1495)+G1495</f>
        <v>18</v>
      </c>
      <c r="J1495" s="95"/>
    </row>
    <row r="1496" s="76" customFormat="true" ht="15" hidden="false" customHeight="true" outlineLevel="0" collapsed="false">
      <c r="A1496" s="26"/>
      <c r="B1496" s="95" t="n">
        <v>2969</v>
      </c>
      <c r="C1496" s="101" t="s">
        <v>2222</v>
      </c>
      <c r="D1496" s="89" t="n">
        <v>45</v>
      </c>
      <c r="E1496" s="21" t="s">
        <v>11</v>
      </c>
      <c r="F1496" s="30" t="s">
        <v>11</v>
      </c>
      <c r="G1496" s="23" t="n">
        <f aca="false">SUM(D1496)*0.4</f>
        <v>18</v>
      </c>
      <c r="H1496" s="24"/>
      <c r="I1496" s="23" t="n">
        <f aca="false">SUM(G1496*H1496)+G1496</f>
        <v>18</v>
      </c>
      <c r="J1496" s="95"/>
    </row>
    <row r="1497" s="76" customFormat="true" ht="15" hidden="false" customHeight="true" outlineLevel="0" collapsed="false">
      <c r="A1497" s="26"/>
      <c r="B1497" s="95" t="n">
        <v>2970</v>
      </c>
      <c r="C1497" s="101" t="s">
        <v>2223</v>
      </c>
      <c r="D1497" s="97" t="n">
        <v>23.9</v>
      </c>
      <c r="E1497" s="21" t="s">
        <v>2224</v>
      </c>
      <c r="F1497" s="53" t="s">
        <v>2224</v>
      </c>
      <c r="G1497" s="23" t="n">
        <f aca="false">SUM(D1497)*0.45</f>
        <v>10.755</v>
      </c>
      <c r="H1497" s="24"/>
      <c r="I1497" s="23" t="n">
        <f aca="false">SUM(G1497*H1497)+G1497</f>
        <v>10.755</v>
      </c>
      <c r="J1497" s="95"/>
    </row>
    <row r="1498" s="76" customFormat="true" ht="15" hidden="false" customHeight="true" outlineLevel="0" collapsed="false">
      <c r="A1498" s="26"/>
      <c r="B1498" s="95" t="n">
        <v>2971</v>
      </c>
      <c r="C1498" s="101" t="s">
        <v>2225</v>
      </c>
      <c r="D1498" s="97" t="n">
        <v>23.9</v>
      </c>
      <c r="E1498" s="21" t="s">
        <v>2224</v>
      </c>
      <c r="F1498" s="53" t="s">
        <v>2224</v>
      </c>
      <c r="G1498" s="23" t="n">
        <f aca="false">SUM(D1498)*0.45</f>
        <v>10.755</v>
      </c>
      <c r="H1498" s="24"/>
      <c r="I1498" s="23" t="n">
        <f aca="false">SUM(G1498*H1498)+G1498</f>
        <v>10.755</v>
      </c>
      <c r="J1498" s="95"/>
    </row>
    <row r="1499" s="76" customFormat="true" ht="15" hidden="false" customHeight="true" outlineLevel="0" collapsed="false">
      <c r="A1499" s="26"/>
      <c r="B1499" s="32" t="n">
        <v>2972</v>
      </c>
      <c r="C1499" s="70" t="s">
        <v>2226</v>
      </c>
      <c r="D1499" s="20" t="n">
        <v>66.15</v>
      </c>
      <c r="E1499" s="21" t="s">
        <v>11</v>
      </c>
      <c r="F1499" s="30" t="s">
        <v>11</v>
      </c>
      <c r="G1499" s="23" t="n">
        <f aca="false">SUM(D1499)*0.4</f>
        <v>26.46</v>
      </c>
      <c r="H1499" s="24"/>
      <c r="I1499" s="23" t="n">
        <f aca="false">SUM(G1499*H1499)+G1499</f>
        <v>26.46</v>
      </c>
      <c r="J1499" s="32"/>
    </row>
    <row r="1500" s="76" customFormat="true" ht="15" hidden="false" customHeight="true" outlineLevel="0" collapsed="false">
      <c r="A1500" s="26"/>
      <c r="B1500" s="94" t="n">
        <v>2975</v>
      </c>
      <c r="C1500" s="98" t="s">
        <v>2227</v>
      </c>
      <c r="D1500" s="92" t="n">
        <v>95</v>
      </c>
      <c r="E1500" s="21" t="s">
        <v>11</v>
      </c>
      <c r="F1500" s="30" t="s">
        <v>11</v>
      </c>
      <c r="G1500" s="23" t="n">
        <f aca="false">SUM(D1500)*0.4</f>
        <v>38</v>
      </c>
      <c r="H1500" s="24"/>
      <c r="I1500" s="23" t="n">
        <f aca="false">SUM(G1500*H1500)+G1500</f>
        <v>38</v>
      </c>
      <c r="J1500" s="94"/>
    </row>
    <row r="1501" s="76" customFormat="true" ht="15" hidden="false" customHeight="true" outlineLevel="0" collapsed="false">
      <c r="A1501" s="26"/>
      <c r="B1501" s="94" t="n">
        <v>2976</v>
      </c>
      <c r="C1501" s="98" t="s">
        <v>2228</v>
      </c>
      <c r="D1501" s="92" t="n">
        <v>95</v>
      </c>
      <c r="E1501" s="21" t="s">
        <v>11</v>
      </c>
      <c r="F1501" s="30" t="s">
        <v>11</v>
      </c>
      <c r="G1501" s="23" t="n">
        <f aca="false">SUM(D1501)*0.4</f>
        <v>38</v>
      </c>
      <c r="H1501" s="24"/>
      <c r="I1501" s="23" t="n">
        <f aca="false">SUM(G1501*H1501)+G1501</f>
        <v>38</v>
      </c>
      <c r="J1501" s="94"/>
    </row>
    <row r="1502" s="76" customFormat="true" ht="15" hidden="false" customHeight="true" outlineLevel="0" collapsed="false">
      <c r="A1502" s="26"/>
      <c r="B1502" s="94" t="n">
        <v>2977</v>
      </c>
      <c r="C1502" s="98" t="s">
        <v>2229</v>
      </c>
      <c r="D1502" s="92" t="n">
        <v>95</v>
      </c>
      <c r="E1502" s="21" t="s">
        <v>11</v>
      </c>
      <c r="F1502" s="30" t="s">
        <v>11</v>
      </c>
      <c r="G1502" s="23" t="n">
        <f aca="false">SUM(D1502)*0.4</f>
        <v>38</v>
      </c>
      <c r="H1502" s="24"/>
      <c r="I1502" s="23" t="n">
        <f aca="false">SUM(G1502*H1502)+G1502</f>
        <v>38</v>
      </c>
      <c r="J1502" s="94"/>
    </row>
    <row r="1503" s="76" customFormat="true" ht="15" hidden="false" customHeight="true" outlineLevel="0" collapsed="false">
      <c r="A1503" s="26"/>
      <c r="B1503" s="94" t="n">
        <v>2978</v>
      </c>
      <c r="C1503" s="98" t="s">
        <v>2230</v>
      </c>
      <c r="D1503" s="92" t="n">
        <v>95</v>
      </c>
      <c r="E1503" s="21" t="s">
        <v>11</v>
      </c>
      <c r="F1503" s="30" t="s">
        <v>11</v>
      </c>
      <c r="G1503" s="23" t="n">
        <f aca="false">SUM(D1503)*0.4</f>
        <v>38</v>
      </c>
      <c r="H1503" s="24"/>
      <c r="I1503" s="23" t="n">
        <f aca="false">SUM(G1503*H1503)+G1503</f>
        <v>38</v>
      </c>
      <c r="J1503" s="94"/>
    </row>
    <row r="1504" s="76" customFormat="true" ht="15" hidden="false" customHeight="true" outlineLevel="0" collapsed="false">
      <c r="A1504" s="26"/>
      <c r="B1504" s="94" t="n">
        <v>2979</v>
      </c>
      <c r="C1504" s="98" t="s">
        <v>2231</v>
      </c>
      <c r="D1504" s="92" t="n">
        <v>95</v>
      </c>
      <c r="E1504" s="21" t="s">
        <v>11</v>
      </c>
      <c r="F1504" s="30" t="s">
        <v>11</v>
      </c>
      <c r="G1504" s="23" t="n">
        <f aca="false">SUM(D1504)*0.4</f>
        <v>38</v>
      </c>
      <c r="H1504" s="24"/>
      <c r="I1504" s="23" t="n">
        <f aca="false">SUM(G1504*H1504)+G1504</f>
        <v>38</v>
      </c>
      <c r="J1504" s="94"/>
    </row>
    <row r="1505" s="76" customFormat="true" ht="15" hidden="false" customHeight="true" outlineLevel="0" collapsed="false">
      <c r="A1505" s="26"/>
      <c r="B1505" s="94" t="n">
        <v>2980</v>
      </c>
      <c r="C1505" s="98" t="s">
        <v>2232</v>
      </c>
      <c r="D1505" s="92" t="n">
        <v>95</v>
      </c>
      <c r="E1505" s="21" t="s">
        <v>11</v>
      </c>
      <c r="F1505" s="30" t="s">
        <v>11</v>
      </c>
      <c r="G1505" s="23" t="n">
        <f aca="false">SUM(D1505)*0.4</f>
        <v>38</v>
      </c>
      <c r="H1505" s="24"/>
      <c r="I1505" s="23" t="n">
        <f aca="false">SUM(G1505*H1505)+G1505</f>
        <v>38</v>
      </c>
      <c r="J1505" s="94"/>
    </row>
    <row r="1506" s="76" customFormat="true" ht="15" hidden="false" customHeight="true" outlineLevel="0" collapsed="false">
      <c r="A1506" s="26"/>
      <c r="B1506" s="94" t="n">
        <v>2981</v>
      </c>
      <c r="C1506" s="91" t="s">
        <v>2233</v>
      </c>
      <c r="D1506" s="92" t="n">
        <v>2.95</v>
      </c>
      <c r="E1506" s="21" t="s">
        <v>11</v>
      </c>
      <c r="F1506" s="39" t="s">
        <v>11</v>
      </c>
      <c r="G1506" s="23" t="n">
        <f aca="false">SUM(D1506)*0.4</f>
        <v>1.18</v>
      </c>
      <c r="H1506" s="24"/>
      <c r="I1506" s="23" t="n">
        <f aca="false">SUM(G1506*H1506)+G1506</f>
        <v>1.18</v>
      </c>
      <c r="J1506" s="94"/>
    </row>
    <row r="1507" s="76" customFormat="true" ht="15" hidden="false" customHeight="true" outlineLevel="0" collapsed="false">
      <c r="A1507" s="26"/>
      <c r="B1507" s="94" t="n">
        <v>2982</v>
      </c>
      <c r="C1507" s="91" t="s">
        <v>2234</v>
      </c>
      <c r="D1507" s="92" t="n">
        <v>2.95</v>
      </c>
      <c r="E1507" s="21" t="s">
        <v>11</v>
      </c>
      <c r="F1507" s="39" t="s">
        <v>11</v>
      </c>
      <c r="G1507" s="23" t="n">
        <f aca="false">SUM(D1507)*0.4</f>
        <v>1.18</v>
      </c>
      <c r="H1507" s="24"/>
      <c r="I1507" s="23" t="n">
        <f aca="false">SUM(G1507*H1507)+G1507</f>
        <v>1.18</v>
      </c>
      <c r="J1507" s="94"/>
    </row>
    <row r="1508" s="76" customFormat="true" ht="15" hidden="false" customHeight="true" outlineLevel="0" collapsed="false">
      <c r="A1508" s="26"/>
      <c r="B1508" s="94" t="n">
        <v>2983</v>
      </c>
      <c r="C1508" s="91" t="s">
        <v>2235</v>
      </c>
      <c r="D1508" s="92" t="n">
        <v>2.95</v>
      </c>
      <c r="E1508" s="21" t="s">
        <v>11</v>
      </c>
      <c r="F1508" s="39" t="s">
        <v>11</v>
      </c>
      <c r="G1508" s="23" t="n">
        <f aca="false">SUM(D1508)*0.4</f>
        <v>1.18</v>
      </c>
      <c r="H1508" s="24"/>
      <c r="I1508" s="23" t="n">
        <f aca="false">SUM(G1508*H1508)+G1508</f>
        <v>1.18</v>
      </c>
      <c r="J1508" s="94"/>
    </row>
    <row r="1509" s="76" customFormat="true" ht="15" hidden="false" customHeight="true" outlineLevel="0" collapsed="false">
      <c r="A1509" s="26"/>
      <c r="B1509" s="94" t="n">
        <v>2984</v>
      </c>
      <c r="C1509" s="91" t="s">
        <v>2236</v>
      </c>
      <c r="D1509" s="92" t="n">
        <v>1.25</v>
      </c>
      <c r="E1509" s="21" t="s">
        <v>11</v>
      </c>
      <c r="F1509" s="30" t="s">
        <v>11</v>
      </c>
      <c r="G1509" s="23" t="n">
        <f aca="false">SUM(D1509)*0.4</f>
        <v>0.5</v>
      </c>
      <c r="H1509" s="24"/>
      <c r="I1509" s="23" t="n">
        <f aca="false">SUM(G1509*H1509)+G1509</f>
        <v>0.5</v>
      </c>
      <c r="J1509" s="94"/>
    </row>
    <row r="1510" s="76" customFormat="true" ht="15" hidden="false" customHeight="true" outlineLevel="0" collapsed="false">
      <c r="A1510" s="26"/>
      <c r="B1510" s="94" t="n">
        <v>2985</v>
      </c>
      <c r="C1510" s="91" t="s">
        <v>2237</v>
      </c>
      <c r="D1510" s="92" t="n">
        <v>1.25</v>
      </c>
      <c r="E1510" s="21" t="s">
        <v>11</v>
      </c>
      <c r="F1510" s="30" t="s">
        <v>11</v>
      </c>
      <c r="G1510" s="23" t="n">
        <f aca="false">SUM(D1510)*0.4</f>
        <v>0.5</v>
      </c>
      <c r="H1510" s="24"/>
      <c r="I1510" s="23" t="n">
        <f aca="false">SUM(G1510*H1510)+G1510</f>
        <v>0.5</v>
      </c>
      <c r="J1510" s="94"/>
    </row>
    <row r="1511" s="76" customFormat="true" ht="15" hidden="false" customHeight="true" outlineLevel="0" collapsed="false">
      <c r="A1511" s="26"/>
      <c r="B1511" s="94" t="n">
        <v>2986</v>
      </c>
      <c r="C1511" s="91" t="s">
        <v>2238</v>
      </c>
      <c r="D1511" s="92" t="n">
        <v>1.25</v>
      </c>
      <c r="E1511" s="21" t="s">
        <v>11</v>
      </c>
      <c r="F1511" s="30" t="s">
        <v>11</v>
      </c>
      <c r="G1511" s="23" t="n">
        <f aca="false">SUM(D1511)*0.4</f>
        <v>0.5</v>
      </c>
      <c r="H1511" s="24"/>
      <c r="I1511" s="23" t="n">
        <f aca="false">SUM(G1511*H1511)+G1511</f>
        <v>0.5</v>
      </c>
      <c r="J1511" s="94"/>
    </row>
    <row r="1512" s="76" customFormat="true" ht="15" hidden="false" customHeight="true" outlineLevel="0" collapsed="false">
      <c r="A1512" s="26"/>
      <c r="B1512" s="94" t="n">
        <v>2987</v>
      </c>
      <c r="C1512" s="91" t="s">
        <v>2239</v>
      </c>
      <c r="D1512" s="92" t="n">
        <v>1.3</v>
      </c>
      <c r="E1512" s="21" t="s">
        <v>11</v>
      </c>
      <c r="F1512" s="30" t="s">
        <v>11</v>
      </c>
      <c r="G1512" s="23" t="n">
        <f aca="false">SUM(D1512)*0.4</f>
        <v>0.52</v>
      </c>
      <c r="H1512" s="24"/>
      <c r="I1512" s="23" t="n">
        <f aca="false">SUM(G1512*H1512)+G1512</f>
        <v>0.52</v>
      </c>
      <c r="J1512" s="94"/>
    </row>
    <row r="1513" s="76" customFormat="true" ht="15" hidden="false" customHeight="true" outlineLevel="0" collapsed="false">
      <c r="A1513" s="26"/>
      <c r="B1513" s="94" t="n">
        <v>2988</v>
      </c>
      <c r="C1513" s="91" t="s">
        <v>2240</v>
      </c>
      <c r="D1513" s="92" t="n">
        <v>1.3</v>
      </c>
      <c r="E1513" s="21" t="s">
        <v>11</v>
      </c>
      <c r="F1513" s="30" t="s">
        <v>11</v>
      </c>
      <c r="G1513" s="23" t="n">
        <f aca="false">SUM(D1513)*0.4</f>
        <v>0.52</v>
      </c>
      <c r="H1513" s="24"/>
      <c r="I1513" s="23" t="n">
        <f aca="false">SUM(G1513*H1513)+G1513</f>
        <v>0.52</v>
      </c>
      <c r="J1513" s="94"/>
    </row>
    <row r="1514" s="76" customFormat="true" ht="15" hidden="false" customHeight="true" outlineLevel="0" collapsed="false">
      <c r="A1514" s="26"/>
      <c r="B1514" s="94" t="n">
        <v>2989</v>
      </c>
      <c r="C1514" s="91" t="s">
        <v>2241</v>
      </c>
      <c r="D1514" s="92" t="n">
        <v>1.3</v>
      </c>
      <c r="E1514" s="21" t="s">
        <v>11</v>
      </c>
      <c r="F1514" s="30" t="s">
        <v>11</v>
      </c>
      <c r="G1514" s="23" t="n">
        <f aca="false">SUM(D1514)*0.4</f>
        <v>0.52</v>
      </c>
      <c r="H1514" s="24"/>
      <c r="I1514" s="23" t="n">
        <f aca="false">SUM(G1514*H1514)+G1514</f>
        <v>0.52</v>
      </c>
      <c r="J1514" s="94"/>
    </row>
    <row r="1515" s="76" customFormat="true" ht="15" hidden="false" customHeight="true" outlineLevel="0" collapsed="false">
      <c r="A1515" s="26"/>
      <c r="B1515" s="94" t="n">
        <v>2990</v>
      </c>
      <c r="C1515" s="91" t="s">
        <v>2242</v>
      </c>
      <c r="D1515" s="92" t="n">
        <v>7.5</v>
      </c>
      <c r="E1515" s="21" t="s">
        <v>11</v>
      </c>
      <c r="F1515" s="30" t="s">
        <v>11</v>
      </c>
      <c r="G1515" s="23" t="n">
        <f aca="false">SUM(D1515)*0.4</f>
        <v>3</v>
      </c>
      <c r="H1515" s="24"/>
      <c r="I1515" s="23" t="n">
        <f aca="false">SUM(G1515*H1515)+G1515</f>
        <v>3</v>
      </c>
      <c r="J1515" s="94"/>
    </row>
    <row r="1516" s="76" customFormat="true" ht="15" hidden="false" customHeight="true" outlineLevel="0" collapsed="false">
      <c r="A1516" s="26"/>
      <c r="B1516" s="94" t="n">
        <v>2991</v>
      </c>
      <c r="C1516" s="91" t="s">
        <v>2243</v>
      </c>
      <c r="D1516" s="92" t="n">
        <v>7.5</v>
      </c>
      <c r="E1516" s="21" t="s">
        <v>11</v>
      </c>
      <c r="F1516" s="30" t="s">
        <v>11</v>
      </c>
      <c r="G1516" s="23" t="n">
        <f aca="false">SUM(D1516)*0.4</f>
        <v>3</v>
      </c>
      <c r="H1516" s="24"/>
      <c r="I1516" s="23" t="n">
        <f aca="false">SUM(G1516*H1516)+G1516</f>
        <v>3</v>
      </c>
      <c r="J1516" s="94"/>
    </row>
    <row r="1517" s="76" customFormat="true" ht="15" hidden="false" customHeight="true" outlineLevel="0" collapsed="false">
      <c r="A1517" s="26"/>
      <c r="B1517" s="94" t="n">
        <v>2992</v>
      </c>
      <c r="C1517" s="91" t="s">
        <v>2244</v>
      </c>
      <c r="D1517" s="92" t="n">
        <v>8.9</v>
      </c>
      <c r="E1517" s="21" t="s">
        <v>11</v>
      </c>
      <c r="F1517" s="30" t="s">
        <v>11</v>
      </c>
      <c r="G1517" s="23" t="n">
        <f aca="false">SUM(D1517)*0.4</f>
        <v>3.56</v>
      </c>
      <c r="H1517" s="24"/>
      <c r="I1517" s="23" t="n">
        <f aca="false">SUM(G1517*H1517)+G1517</f>
        <v>3.56</v>
      </c>
      <c r="J1517" s="94"/>
    </row>
    <row r="1518" s="76" customFormat="true" ht="15" hidden="false" customHeight="true" outlineLevel="0" collapsed="false">
      <c r="A1518" s="26"/>
      <c r="B1518" s="94" t="n">
        <v>2993</v>
      </c>
      <c r="C1518" s="91" t="s">
        <v>2245</v>
      </c>
      <c r="D1518" s="92" t="n">
        <v>8.9</v>
      </c>
      <c r="E1518" s="21" t="s">
        <v>11</v>
      </c>
      <c r="F1518" s="30" t="s">
        <v>11</v>
      </c>
      <c r="G1518" s="23" t="n">
        <f aca="false">SUM(D1518)*0.4</f>
        <v>3.56</v>
      </c>
      <c r="H1518" s="24"/>
      <c r="I1518" s="23" t="n">
        <f aca="false">SUM(G1518*H1518)+G1518</f>
        <v>3.56</v>
      </c>
      <c r="J1518" s="94"/>
    </row>
    <row r="1519" s="76" customFormat="true" ht="15" hidden="false" customHeight="true" outlineLevel="0" collapsed="false">
      <c r="A1519" s="26"/>
      <c r="B1519" s="94" t="n">
        <v>2994</v>
      </c>
      <c r="C1519" s="91" t="s">
        <v>2246</v>
      </c>
      <c r="D1519" s="92" t="n">
        <v>7.99</v>
      </c>
      <c r="E1519" s="21" t="s">
        <v>11</v>
      </c>
      <c r="F1519" s="30" t="s">
        <v>11</v>
      </c>
      <c r="G1519" s="23" t="n">
        <f aca="false">SUM(D1519)*0.4</f>
        <v>3.196</v>
      </c>
      <c r="H1519" s="24"/>
      <c r="I1519" s="23" t="n">
        <f aca="false">SUM(G1519*H1519)+G1519</f>
        <v>3.196</v>
      </c>
      <c r="J1519" s="94"/>
    </row>
    <row r="1520" s="76" customFormat="true" ht="15" hidden="false" customHeight="true" outlineLevel="0" collapsed="false">
      <c r="A1520" s="26"/>
      <c r="B1520" s="94" t="n">
        <v>2995</v>
      </c>
      <c r="C1520" s="91" t="s">
        <v>2247</v>
      </c>
      <c r="D1520" s="92" t="n">
        <v>7.99</v>
      </c>
      <c r="E1520" s="21" t="s">
        <v>11</v>
      </c>
      <c r="F1520" s="30" t="s">
        <v>11</v>
      </c>
      <c r="G1520" s="23" t="n">
        <f aca="false">SUM(D1520)*0.4</f>
        <v>3.196</v>
      </c>
      <c r="H1520" s="24"/>
      <c r="I1520" s="23" t="n">
        <f aca="false">SUM(G1520*H1520)+G1520</f>
        <v>3.196</v>
      </c>
      <c r="J1520" s="94"/>
    </row>
    <row r="1521" s="76" customFormat="true" ht="15" hidden="false" customHeight="true" outlineLevel="0" collapsed="false">
      <c r="A1521" s="26"/>
      <c r="B1521" s="94" t="n">
        <v>2996</v>
      </c>
      <c r="C1521" s="91" t="s">
        <v>2248</v>
      </c>
      <c r="D1521" s="92" t="n">
        <v>6.99</v>
      </c>
      <c r="E1521" s="21" t="s">
        <v>11</v>
      </c>
      <c r="F1521" s="30" t="s">
        <v>11</v>
      </c>
      <c r="G1521" s="23" t="n">
        <f aca="false">SUM(D1521)*0.4</f>
        <v>2.796</v>
      </c>
      <c r="H1521" s="24"/>
      <c r="I1521" s="23" t="n">
        <f aca="false">SUM(G1521*H1521)+G1521</f>
        <v>2.796</v>
      </c>
      <c r="J1521" s="94"/>
    </row>
    <row r="1522" s="76" customFormat="true" ht="15" hidden="false" customHeight="true" outlineLevel="0" collapsed="false">
      <c r="A1522" s="26"/>
      <c r="B1522" s="94" t="n">
        <v>2997</v>
      </c>
      <c r="C1522" s="91" t="s">
        <v>2249</v>
      </c>
      <c r="D1522" s="92" t="n">
        <v>6.99</v>
      </c>
      <c r="E1522" s="21" t="s">
        <v>11</v>
      </c>
      <c r="F1522" s="30" t="s">
        <v>11</v>
      </c>
      <c r="G1522" s="23" t="n">
        <f aca="false">SUM(D1522)*0.4</f>
        <v>2.796</v>
      </c>
      <c r="H1522" s="24"/>
      <c r="I1522" s="23" t="n">
        <f aca="false">SUM(G1522*H1522)+G1522</f>
        <v>2.796</v>
      </c>
      <c r="J1522" s="94"/>
    </row>
    <row r="1523" customFormat="false" ht="15" hidden="false" customHeight="true" outlineLevel="0" collapsed="false">
      <c r="A1523" s="26"/>
      <c r="B1523" s="94" t="n">
        <v>2998</v>
      </c>
      <c r="C1523" s="98" t="s">
        <v>2250</v>
      </c>
      <c r="D1523" s="92" t="n">
        <v>10.9</v>
      </c>
      <c r="E1523" s="21" t="s">
        <v>11</v>
      </c>
      <c r="F1523" s="30" t="s">
        <v>11</v>
      </c>
      <c r="G1523" s="23" t="n">
        <f aca="false">SUM(D1523)*0.4</f>
        <v>4.36</v>
      </c>
      <c r="H1523" s="24"/>
      <c r="I1523" s="23" t="n">
        <f aca="false">SUM(G1523*H1523)+G1523</f>
        <v>4.36</v>
      </c>
      <c r="J1523" s="94"/>
      <c r="K1523" s="76"/>
      <c r="L1523" s="76"/>
    </row>
    <row r="1524" customFormat="false" ht="15" hidden="false" customHeight="true" outlineLevel="0" collapsed="false">
      <c r="A1524" s="26"/>
      <c r="B1524" s="94" t="n">
        <v>2999</v>
      </c>
      <c r="C1524" s="98" t="s">
        <v>2251</v>
      </c>
      <c r="D1524" s="92" t="n">
        <v>12.75</v>
      </c>
      <c r="E1524" s="21" t="s">
        <v>11</v>
      </c>
      <c r="F1524" s="30" t="s">
        <v>11</v>
      </c>
      <c r="G1524" s="23" t="n">
        <f aca="false">SUM(D1524)*0.4</f>
        <v>5.1</v>
      </c>
      <c r="H1524" s="24"/>
      <c r="I1524" s="23" t="n">
        <f aca="false">SUM(G1524*H1524)+G1524</f>
        <v>5.1</v>
      </c>
      <c r="J1524" s="94"/>
      <c r="K1524" s="76"/>
      <c r="L1524" s="76"/>
    </row>
    <row r="1525" customFormat="false" ht="15" hidden="false" customHeight="true" outlineLevel="0" collapsed="false">
      <c r="A1525" s="26"/>
      <c r="B1525" s="94" t="n">
        <v>3000</v>
      </c>
      <c r="C1525" s="98" t="s">
        <v>2252</v>
      </c>
      <c r="D1525" s="92" t="n">
        <v>11.75</v>
      </c>
      <c r="E1525" s="21" t="s">
        <v>11</v>
      </c>
      <c r="F1525" s="30" t="s">
        <v>11</v>
      </c>
      <c r="G1525" s="23" t="n">
        <f aca="false">SUM(D1525)*0.4</f>
        <v>4.7</v>
      </c>
      <c r="H1525" s="24"/>
      <c r="I1525" s="23" t="n">
        <f aca="false">SUM(G1525*H1525)+G1525</f>
        <v>4.7</v>
      </c>
      <c r="J1525" s="94"/>
      <c r="K1525" s="76"/>
      <c r="L1525" s="76"/>
    </row>
    <row r="1526" customFormat="false" ht="15" hidden="false" customHeight="true" outlineLevel="0" collapsed="false">
      <c r="A1526" s="26"/>
      <c r="B1526" s="94" t="n">
        <v>3001</v>
      </c>
      <c r="C1526" s="98" t="s">
        <v>2253</v>
      </c>
      <c r="D1526" s="92" t="n">
        <v>15.9</v>
      </c>
      <c r="E1526" s="21" t="s">
        <v>11</v>
      </c>
      <c r="F1526" s="30" t="s">
        <v>11</v>
      </c>
      <c r="G1526" s="23" t="n">
        <f aca="false">SUM(D1526)*0.4</f>
        <v>6.36</v>
      </c>
      <c r="H1526" s="24"/>
      <c r="I1526" s="23" t="n">
        <f aca="false">SUM(G1526*H1526)+G1526</f>
        <v>6.36</v>
      </c>
      <c r="J1526" s="94"/>
      <c r="K1526" s="76"/>
      <c r="L1526" s="76"/>
    </row>
    <row r="1527" customFormat="false" ht="15" hidden="false" customHeight="true" outlineLevel="0" collapsed="false">
      <c r="A1527" s="26"/>
      <c r="B1527" s="94" t="n">
        <v>3005</v>
      </c>
      <c r="C1527" s="98" t="s">
        <v>2254</v>
      </c>
      <c r="D1527" s="92" t="n">
        <v>89</v>
      </c>
      <c r="E1527" s="21" t="s">
        <v>11</v>
      </c>
      <c r="F1527" s="30" t="s">
        <v>11</v>
      </c>
      <c r="G1527" s="23" t="n">
        <f aca="false">SUM(D1527)*0.4</f>
        <v>35.6</v>
      </c>
      <c r="H1527" s="24"/>
      <c r="I1527" s="23" t="n">
        <f aca="false">SUM(G1527*H1527)+G1527</f>
        <v>35.6</v>
      </c>
      <c r="J1527" s="94"/>
      <c r="K1527" s="76"/>
      <c r="L1527" s="76"/>
    </row>
    <row r="1528" s="102" customFormat="true" ht="15" hidden="false" customHeight="true" outlineLevel="0" collapsed="false">
      <c r="A1528" s="26"/>
      <c r="B1528" s="94" t="n">
        <v>3006</v>
      </c>
      <c r="C1528" s="98" t="s">
        <v>2255</v>
      </c>
      <c r="D1528" s="92" t="n">
        <v>24.9</v>
      </c>
      <c r="E1528" s="21" t="s">
        <v>11</v>
      </c>
      <c r="F1528" s="30" t="s">
        <v>11</v>
      </c>
      <c r="G1528" s="23" t="n">
        <f aca="false">SUM(D1528)*0.4</f>
        <v>9.96</v>
      </c>
      <c r="H1528" s="24"/>
      <c r="I1528" s="23" t="n">
        <f aca="false">SUM(G1528*H1528)+G1528</f>
        <v>9.96</v>
      </c>
      <c r="J1528" s="94"/>
      <c r="K1528" s="76"/>
      <c r="L1528" s="76"/>
    </row>
    <row r="1529" s="102" customFormat="true" ht="15" hidden="false" customHeight="true" outlineLevel="0" collapsed="false">
      <c r="A1529" s="39"/>
      <c r="B1529" s="53" t="s">
        <v>2256</v>
      </c>
      <c r="C1529" s="54" t="s">
        <v>2257</v>
      </c>
      <c r="D1529" s="62" t="n">
        <v>4.5</v>
      </c>
      <c r="E1529" s="63"/>
      <c r="F1529" s="39"/>
      <c r="G1529" s="23" t="n">
        <f aca="false">SUM(D1529)</f>
        <v>4.5</v>
      </c>
      <c r="H1529" s="48" t="n">
        <v>0.1</v>
      </c>
      <c r="I1529" s="23" t="n">
        <f aca="false">SUM(G1529*H1529)+G1529</f>
        <v>4.95</v>
      </c>
      <c r="J1529" s="53"/>
      <c r="K1529" s="10"/>
      <c r="L1529" s="10"/>
    </row>
    <row r="1530" s="102" customFormat="true" ht="15" hidden="false" customHeight="true" outlineLevel="0" collapsed="false">
      <c r="A1530" s="33"/>
      <c r="B1530" s="18" t="s">
        <v>2258</v>
      </c>
      <c r="C1530" s="19" t="s">
        <v>2259</v>
      </c>
      <c r="D1530" s="20" t="n">
        <v>6.9</v>
      </c>
      <c r="E1530" s="21" t="s">
        <v>593</v>
      </c>
      <c r="F1530" s="26" t="s">
        <v>593</v>
      </c>
      <c r="G1530" s="23" t="n">
        <f aca="false">SUM(D1530)*0.5</f>
        <v>3.45</v>
      </c>
      <c r="H1530" s="24"/>
      <c r="I1530" s="23" t="n">
        <f aca="false">SUM(G1530*H1530)+G1530</f>
        <v>3.45</v>
      </c>
      <c r="J1530" s="18"/>
      <c r="K1530" s="10"/>
      <c r="L1530" s="10"/>
    </row>
    <row r="1531" s="102" customFormat="true" ht="15" hidden="false" customHeight="true" outlineLevel="0" collapsed="false">
      <c r="A1531" s="26"/>
      <c r="B1531" s="94" t="n">
        <v>3010</v>
      </c>
      <c r="C1531" s="98" t="s">
        <v>2260</v>
      </c>
      <c r="D1531" s="92" t="n">
        <v>36.9</v>
      </c>
      <c r="E1531" s="21" t="s">
        <v>11</v>
      </c>
      <c r="F1531" s="30" t="s">
        <v>11</v>
      </c>
      <c r="G1531" s="23" t="n">
        <f aca="false">SUM(D1531)*0.4</f>
        <v>14.76</v>
      </c>
      <c r="H1531" s="24"/>
      <c r="I1531" s="23" t="n">
        <f aca="false">SUM(G1531*H1531)+G1531</f>
        <v>14.76</v>
      </c>
      <c r="J1531" s="94"/>
      <c r="K1531" s="76"/>
      <c r="L1531" s="76"/>
    </row>
    <row r="1532" s="102" customFormat="true" ht="15" hidden="false" customHeight="true" outlineLevel="0" collapsed="false">
      <c r="A1532" s="26"/>
      <c r="B1532" s="103" t="n">
        <v>3014</v>
      </c>
      <c r="C1532" s="104" t="s">
        <v>2261</v>
      </c>
      <c r="D1532" s="100" t="n">
        <v>34.5</v>
      </c>
      <c r="E1532" s="21" t="s">
        <v>11</v>
      </c>
      <c r="F1532" s="30" t="s">
        <v>11</v>
      </c>
      <c r="G1532" s="23" t="n">
        <f aca="false">SUM(D1532)*0.4</f>
        <v>13.8</v>
      </c>
      <c r="H1532" s="24"/>
      <c r="I1532" s="23" t="n">
        <f aca="false">SUM(G1532*H1532)+G1532</f>
        <v>13.8</v>
      </c>
      <c r="J1532" s="103"/>
      <c r="K1532" s="76"/>
      <c r="L1532" s="76"/>
    </row>
    <row r="1533" customFormat="false" ht="15" hidden="false" customHeight="true" outlineLevel="0" collapsed="false">
      <c r="A1533" s="26"/>
      <c r="B1533" s="103" t="n">
        <v>3015</v>
      </c>
      <c r="C1533" s="104" t="s">
        <v>2262</v>
      </c>
      <c r="D1533" s="100" t="n">
        <v>130</v>
      </c>
      <c r="E1533" s="21" t="s">
        <v>11</v>
      </c>
      <c r="F1533" s="30" t="s">
        <v>11</v>
      </c>
      <c r="G1533" s="23" t="n">
        <f aca="false">SUM(D1533)*0.4</f>
        <v>52</v>
      </c>
      <c r="H1533" s="24"/>
      <c r="I1533" s="23" t="n">
        <f aca="false">SUM(G1533*H1533)+G1533</f>
        <v>52</v>
      </c>
      <c r="J1533" s="103"/>
      <c r="K1533" s="76"/>
      <c r="L1533" s="76"/>
    </row>
    <row r="1534" customFormat="false" ht="15" hidden="false" customHeight="true" outlineLevel="0" collapsed="false">
      <c r="A1534" s="26"/>
      <c r="B1534" s="50" t="n">
        <v>3018</v>
      </c>
      <c r="C1534" s="73" t="s">
        <v>2263</v>
      </c>
      <c r="D1534" s="69" t="n">
        <v>1.9845</v>
      </c>
      <c r="E1534" s="21" t="s">
        <v>593</v>
      </c>
      <c r="F1534" s="53" t="s">
        <v>593</v>
      </c>
      <c r="G1534" s="23" t="n">
        <f aca="false">SUM(D1534)*0.5</f>
        <v>0.99225</v>
      </c>
      <c r="H1534" s="24"/>
      <c r="I1534" s="23" t="n">
        <f aca="false">SUM(G1534*H1534)+G1534</f>
        <v>0.99225</v>
      </c>
      <c r="J1534" s="50"/>
      <c r="K1534" s="76"/>
      <c r="L1534" s="76"/>
    </row>
    <row r="1535" customFormat="false" ht="15" hidden="false" customHeight="true" outlineLevel="0" collapsed="false">
      <c r="A1535" s="39"/>
      <c r="B1535" s="53" t="s">
        <v>2264</v>
      </c>
      <c r="C1535" s="54" t="s">
        <v>2265</v>
      </c>
      <c r="D1535" s="62" t="n">
        <v>5.28</v>
      </c>
      <c r="E1535" s="63"/>
      <c r="F1535" s="39"/>
      <c r="G1535" s="23" t="n">
        <f aca="false">SUM(D1535)</f>
        <v>5.28</v>
      </c>
      <c r="H1535" s="48" t="n">
        <v>0.1</v>
      </c>
      <c r="I1535" s="23" t="n">
        <f aca="false">SUM(G1535*H1535)+G1535</f>
        <v>5.808</v>
      </c>
      <c r="J1535" s="53"/>
    </row>
    <row r="1536" customFormat="false" ht="15" hidden="false" customHeight="true" outlineLevel="0" collapsed="false">
      <c r="A1536" s="26"/>
      <c r="B1536" s="94" t="n">
        <v>3025</v>
      </c>
      <c r="C1536" s="98" t="s">
        <v>2266</v>
      </c>
      <c r="D1536" s="92" t="n">
        <v>29.9</v>
      </c>
      <c r="E1536" s="21" t="s">
        <v>11</v>
      </c>
      <c r="F1536" s="30" t="s">
        <v>11</v>
      </c>
      <c r="G1536" s="23" t="n">
        <f aca="false">SUM(D1536)*0.4</f>
        <v>11.96</v>
      </c>
      <c r="H1536" s="24"/>
      <c r="I1536" s="23" t="n">
        <f aca="false">SUM(G1536*H1536)+G1536</f>
        <v>11.96</v>
      </c>
      <c r="J1536" s="94"/>
      <c r="K1536" s="76"/>
      <c r="L1536" s="76"/>
    </row>
    <row r="1537" customFormat="false" ht="15" hidden="false" customHeight="true" outlineLevel="0" collapsed="false">
      <c r="A1537" s="26"/>
      <c r="B1537" s="94" t="n">
        <v>3026</v>
      </c>
      <c r="C1537" s="98" t="s">
        <v>2267</v>
      </c>
      <c r="D1537" s="92" t="n">
        <v>49</v>
      </c>
      <c r="E1537" s="21" t="s">
        <v>11</v>
      </c>
      <c r="F1537" s="30" t="s">
        <v>11</v>
      </c>
      <c r="G1537" s="23" t="n">
        <f aca="false">SUM(D1537)*0.4</f>
        <v>19.6</v>
      </c>
      <c r="H1537" s="24"/>
      <c r="I1537" s="23" t="n">
        <f aca="false">SUM(G1537*H1537)+G1537</f>
        <v>19.6</v>
      </c>
      <c r="J1537" s="94"/>
      <c r="K1537" s="76"/>
      <c r="L1537" s="76"/>
    </row>
    <row r="1538" customFormat="false" ht="15" hidden="false" customHeight="true" outlineLevel="0" collapsed="false">
      <c r="A1538" s="26"/>
      <c r="B1538" s="94" t="n">
        <v>3027</v>
      </c>
      <c r="C1538" s="98" t="s">
        <v>2268</v>
      </c>
      <c r="D1538" s="92" t="n">
        <v>33</v>
      </c>
      <c r="E1538" s="21" t="s">
        <v>11</v>
      </c>
      <c r="F1538" s="30" t="s">
        <v>11</v>
      </c>
      <c r="G1538" s="23" t="n">
        <f aca="false">SUM(D1538)*0.4</f>
        <v>13.2</v>
      </c>
      <c r="H1538" s="24"/>
      <c r="I1538" s="23" t="n">
        <f aca="false">SUM(G1538*H1538)+G1538</f>
        <v>13.2</v>
      </c>
      <c r="J1538" s="94"/>
      <c r="K1538" s="76"/>
      <c r="L1538" s="76"/>
    </row>
    <row r="1539" s="76" customFormat="true" ht="15" hidden="false" customHeight="true" outlineLevel="0" collapsed="false">
      <c r="A1539" s="26"/>
      <c r="B1539" s="94" t="n">
        <v>3028</v>
      </c>
      <c r="C1539" s="98" t="s">
        <v>2269</v>
      </c>
      <c r="D1539" s="92" t="n">
        <v>6.5</v>
      </c>
      <c r="E1539" s="21" t="s">
        <v>11</v>
      </c>
      <c r="F1539" s="30" t="s">
        <v>11</v>
      </c>
      <c r="G1539" s="23" t="n">
        <f aca="false">SUM(D1539)*0.4</f>
        <v>2.6</v>
      </c>
      <c r="H1539" s="24"/>
      <c r="I1539" s="23" t="n">
        <f aca="false">SUM(G1539*H1539)+G1539</f>
        <v>2.6</v>
      </c>
      <c r="J1539" s="94"/>
    </row>
    <row r="1540" s="76" customFormat="true" ht="15" hidden="false" customHeight="true" outlineLevel="0" collapsed="false">
      <c r="A1540" s="26"/>
      <c r="B1540" s="94" t="n">
        <v>3029</v>
      </c>
      <c r="C1540" s="98" t="s">
        <v>2270</v>
      </c>
      <c r="D1540" s="92" t="n">
        <v>6.5</v>
      </c>
      <c r="E1540" s="21" t="s">
        <v>11</v>
      </c>
      <c r="F1540" s="30" t="s">
        <v>11</v>
      </c>
      <c r="G1540" s="23" t="n">
        <f aca="false">SUM(D1540)*0.4</f>
        <v>2.6</v>
      </c>
      <c r="H1540" s="24"/>
      <c r="I1540" s="23" t="n">
        <f aca="false">SUM(G1540*H1540)+G1540</f>
        <v>2.6</v>
      </c>
      <c r="J1540" s="94"/>
    </row>
    <row r="1541" s="76" customFormat="true" ht="15" hidden="false" customHeight="true" outlineLevel="0" collapsed="false">
      <c r="A1541" s="39"/>
      <c r="B1541" s="53" t="s">
        <v>2271</v>
      </c>
      <c r="C1541" s="54" t="s">
        <v>2272</v>
      </c>
      <c r="D1541" s="62" t="n">
        <v>4.059</v>
      </c>
      <c r="E1541" s="63"/>
      <c r="F1541" s="39"/>
      <c r="G1541" s="23" t="n">
        <f aca="false">SUM(D1541)</f>
        <v>4.059</v>
      </c>
      <c r="H1541" s="48" t="n">
        <v>0.1</v>
      </c>
      <c r="I1541" s="23" t="n">
        <f aca="false">SUM(G1541*H1541)+G1541</f>
        <v>4.4649</v>
      </c>
      <c r="J1541" s="53"/>
      <c r="K1541" s="10"/>
      <c r="L1541" s="10"/>
    </row>
    <row r="1542" s="76" customFormat="true" ht="15" hidden="false" customHeight="true" outlineLevel="0" collapsed="false">
      <c r="A1542" s="39"/>
      <c r="B1542" s="61" t="s">
        <v>2273</v>
      </c>
      <c r="C1542" s="54" t="s">
        <v>2274</v>
      </c>
      <c r="D1542" s="62" t="n">
        <v>7.92</v>
      </c>
      <c r="E1542" s="63"/>
      <c r="F1542" s="39"/>
      <c r="G1542" s="23" t="n">
        <f aca="false">SUM(D1542)</f>
        <v>7.92</v>
      </c>
      <c r="H1542" s="48" t="n">
        <v>0.1</v>
      </c>
      <c r="I1542" s="23" t="n">
        <f aca="false">SUM(G1542*H1542)+G1542</f>
        <v>8.712</v>
      </c>
      <c r="J1542" s="61"/>
      <c r="K1542" s="10"/>
      <c r="L1542" s="10"/>
    </row>
    <row r="1543" s="76" customFormat="true" ht="15" hidden="false" customHeight="true" outlineLevel="0" collapsed="false">
      <c r="A1543" s="39"/>
      <c r="B1543" s="53" t="s">
        <v>2275</v>
      </c>
      <c r="C1543" s="54" t="s">
        <v>2276</v>
      </c>
      <c r="D1543" s="62" t="n">
        <v>3.521</v>
      </c>
      <c r="E1543" s="63"/>
      <c r="F1543" s="39"/>
      <c r="G1543" s="23" t="n">
        <f aca="false">SUM(D1543)</f>
        <v>3.521</v>
      </c>
      <c r="H1543" s="48" t="n">
        <v>0.1</v>
      </c>
      <c r="I1543" s="23" t="n">
        <f aca="false">SUM(G1543*H1543)+G1543</f>
        <v>3.8731</v>
      </c>
      <c r="J1543" s="53"/>
      <c r="K1543" s="10"/>
      <c r="L1543" s="10"/>
    </row>
    <row r="1544" s="76" customFormat="true" ht="15" hidden="false" customHeight="true" outlineLevel="0" collapsed="false">
      <c r="A1544" s="39"/>
      <c r="B1544" s="53" t="s">
        <v>2277</v>
      </c>
      <c r="C1544" s="54" t="s">
        <v>2278</v>
      </c>
      <c r="D1544" s="62" t="n">
        <v>5.225</v>
      </c>
      <c r="E1544" s="63"/>
      <c r="F1544" s="39"/>
      <c r="G1544" s="23" t="n">
        <f aca="false">SUM(D1544)</f>
        <v>5.225</v>
      </c>
      <c r="H1544" s="48" t="n">
        <v>0.1</v>
      </c>
      <c r="I1544" s="23" t="n">
        <f aca="false">SUM(G1544*H1544)+G1544</f>
        <v>5.7475</v>
      </c>
      <c r="J1544" s="53"/>
      <c r="K1544" s="10"/>
      <c r="L1544" s="10"/>
    </row>
    <row r="1545" s="76" customFormat="true" ht="15" hidden="false" customHeight="true" outlineLevel="0" collapsed="false">
      <c r="A1545" s="39"/>
      <c r="B1545" s="53" t="s">
        <v>2279</v>
      </c>
      <c r="C1545" s="54" t="s">
        <v>2280</v>
      </c>
      <c r="D1545" s="62" t="n">
        <v>5.776</v>
      </c>
      <c r="E1545" s="63"/>
      <c r="F1545" s="39"/>
      <c r="G1545" s="23" t="n">
        <f aca="false">SUM(D1545)</f>
        <v>5.776</v>
      </c>
      <c r="H1545" s="48" t="n">
        <v>0.1</v>
      </c>
      <c r="I1545" s="23" t="n">
        <f aca="false">SUM(G1545*H1545)+G1545</f>
        <v>6.3536</v>
      </c>
      <c r="J1545" s="53"/>
      <c r="K1545" s="10"/>
      <c r="L1545" s="10"/>
    </row>
    <row r="1546" s="76" customFormat="true" ht="15" hidden="false" customHeight="true" outlineLevel="0" collapsed="false">
      <c r="A1546" s="39"/>
      <c r="B1546" s="53" t="s">
        <v>2281</v>
      </c>
      <c r="C1546" s="54" t="s">
        <v>2282</v>
      </c>
      <c r="D1546" s="62" t="n">
        <v>6.899</v>
      </c>
      <c r="E1546" s="63"/>
      <c r="F1546" s="39"/>
      <c r="G1546" s="23" t="n">
        <f aca="false">SUM(D1546)</f>
        <v>6.899</v>
      </c>
      <c r="H1546" s="48" t="n">
        <v>0.1</v>
      </c>
      <c r="I1546" s="23" t="n">
        <f aca="false">SUM(G1546*H1546)+G1546</f>
        <v>7.5889</v>
      </c>
      <c r="J1546" s="53"/>
      <c r="K1546" s="10"/>
      <c r="L1546" s="10"/>
    </row>
    <row r="1547" s="76" customFormat="true" ht="15" hidden="false" customHeight="true" outlineLevel="0" collapsed="false">
      <c r="A1547" s="39"/>
      <c r="B1547" s="53" t="s">
        <v>2283</v>
      </c>
      <c r="C1547" s="54" t="s">
        <v>2284</v>
      </c>
      <c r="D1547" s="62" t="n">
        <v>7.095</v>
      </c>
      <c r="E1547" s="63"/>
      <c r="F1547" s="39"/>
      <c r="G1547" s="23" t="n">
        <f aca="false">SUM(D1547)</f>
        <v>7.095</v>
      </c>
      <c r="H1547" s="48" t="n">
        <v>0.1</v>
      </c>
      <c r="I1547" s="23" t="n">
        <f aca="false">SUM(G1547*H1547)+G1547</f>
        <v>7.8045</v>
      </c>
      <c r="J1547" s="53"/>
      <c r="K1547" s="10"/>
      <c r="L1547" s="10"/>
    </row>
    <row r="1548" s="76" customFormat="true" ht="15" hidden="false" customHeight="true" outlineLevel="0" collapsed="false">
      <c r="A1548" s="39"/>
      <c r="B1548" s="53" t="s">
        <v>2285</v>
      </c>
      <c r="C1548" s="54" t="s">
        <v>2286</v>
      </c>
      <c r="D1548" s="62" t="n">
        <v>8.194</v>
      </c>
      <c r="E1548" s="63"/>
      <c r="F1548" s="39"/>
      <c r="G1548" s="23" t="n">
        <f aca="false">SUM(D1548)</f>
        <v>8.194</v>
      </c>
      <c r="H1548" s="48" t="n">
        <v>0.1</v>
      </c>
      <c r="I1548" s="23" t="n">
        <f aca="false">SUM(G1548*H1548)+G1548</f>
        <v>9.0134</v>
      </c>
      <c r="J1548" s="53"/>
      <c r="K1548" s="10"/>
      <c r="L1548" s="10"/>
    </row>
    <row r="1549" s="76" customFormat="true" ht="15" hidden="false" customHeight="true" outlineLevel="0" collapsed="false">
      <c r="A1549" s="39"/>
      <c r="B1549" s="53" t="s">
        <v>2287</v>
      </c>
      <c r="C1549" s="54" t="s">
        <v>2288</v>
      </c>
      <c r="D1549" s="62" t="n">
        <v>10.199</v>
      </c>
      <c r="E1549" s="63"/>
      <c r="F1549" s="39"/>
      <c r="G1549" s="23" t="n">
        <f aca="false">SUM(D1549)</f>
        <v>10.199</v>
      </c>
      <c r="H1549" s="48" t="n">
        <v>0.1</v>
      </c>
      <c r="I1549" s="23" t="n">
        <f aca="false">SUM(G1549*H1549)+G1549</f>
        <v>11.2189</v>
      </c>
      <c r="J1549" s="53"/>
      <c r="K1549" s="10"/>
      <c r="L1549" s="10"/>
    </row>
    <row r="1550" s="76" customFormat="true" ht="15" hidden="false" customHeight="true" outlineLevel="0" collapsed="false">
      <c r="A1550" s="26"/>
      <c r="B1550" s="32" t="s">
        <v>2289</v>
      </c>
      <c r="C1550" s="70" t="s">
        <v>2290</v>
      </c>
      <c r="D1550" s="72" t="n">
        <v>29.9330569125</v>
      </c>
      <c r="E1550" s="21" t="s">
        <v>11</v>
      </c>
      <c r="F1550" s="30" t="s">
        <v>11</v>
      </c>
      <c r="G1550" s="23" t="n">
        <f aca="false">SUM(D1550)*0.4</f>
        <v>11.973222765</v>
      </c>
      <c r="H1550" s="48" t="n">
        <v>0.1</v>
      </c>
      <c r="I1550" s="23" t="n">
        <f aca="false">SUM(G1550*H1550)+G1550</f>
        <v>13.1705450415</v>
      </c>
      <c r="J1550" s="32"/>
    </row>
    <row r="1551" s="76" customFormat="true" ht="15" hidden="false" customHeight="true" outlineLevel="0" collapsed="false">
      <c r="A1551" s="39"/>
      <c r="B1551" s="53" t="s">
        <v>2291</v>
      </c>
      <c r="C1551" s="54" t="s">
        <v>2292</v>
      </c>
      <c r="D1551" s="62" t="n">
        <v>7.98</v>
      </c>
      <c r="E1551" s="63"/>
      <c r="F1551" s="39"/>
      <c r="G1551" s="23" t="n">
        <f aca="false">SUM(D1551)</f>
        <v>7.98</v>
      </c>
      <c r="H1551" s="48" t="n">
        <v>0.1</v>
      </c>
      <c r="I1551" s="23" t="n">
        <f aca="false">SUM(G1551*H1551)+G1551</f>
        <v>8.778</v>
      </c>
      <c r="J1551" s="53"/>
      <c r="K1551" s="10"/>
      <c r="L1551" s="10"/>
    </row>
    <row r="1552" s="76" customFormat="true" ht="15" hidden="false" customHeight="true" outlineLevel="0" collapsed="false">
      <c r="A1552" s="26"/>
      <c r="B1552" s="32" t="s">
        <v>2293</v>
      </c>
      <c r="C1552" s="70" t="s">
        <v>2294</v>
      </c>
      <c r="D1552" s="72" t="n">
        <v>12.0651150375</v>
      </c>
      <c r="E1552" s="21" t="s">
        <v>11</v>
      </c>
      <c r="F1552" s="30" t="s">
        <v>11</v>
      </c>
      <c r="G1552" s="23" t="n">
        <f aca="false">SUM(D1552)*0.4</f>
        <v>4.826046015</v>
      </c>
      <c r="H1552" s="48" t="n">
        <v>0.1</v>
      </c>
      <c r="I1552" s="23" t="n">
        <f aca="false">SUM(G1552*H1552)+G1552</f>
        <v>5.3086506165</v>
      </c>
      <c r="J1552" s="32"/>
    </row>
    <row r="1553" s="76" customFormat="true" ht="15" hidden="false" customHeight="true" outlineLevel="0" collapsed="false">
      <c r="A1553" s="39"/>
      <c r="B1553" s="61" t="s">
        <v>2295</v>
      </c>
      <c r="C1553" s="54" t="s">
        <v>2296</v>
      </c>
      <c r="D1553" s="62" t="n">
        <v>9.08</v>
      </c>
      <c r="E1553" s="63"/>
      <c r="F1553" s="39"/>
      <c r="G1553" s="23" t="n">
        <f aca="false">SUM(D1553)</f>
        <v>9.08</v>
      </c>
      <c r="H1553" s="48" t="n">
        <v>0.1</v>
      </c>
      <c r="I1553" s="23" t="n">
        <f aca="false">SUM(G1553*H1553)+G1553</f>
        <v>9.988</v>
      </c>
      <c r="J1553" s="61"/>
      <c r="K1553" s="10"/>
      <c r="L1553" s="10"/>
    </row>
    <row r="1554" s="76" customFormat="true" ht="15" hidden="false" customHeight="true" outlineLevel="0" collapsed="false">
      <c r="A1554" s="39"/>
      <c r="B1554" s="61" t="s">
        <v>2297</v>
      </c>
      <c r="C1554" s="54" t="s">
        <v>2298</v>
      </c>
      <c r="D1554" s="62" t="n">
        <v>14.97</v>
      </c>
      <c r="E1554" s="63"/>
      <c r="F1554" s="39"/>
      <c r="G1554" s="23" t="n">
        <f aca="false">SUM(D1554)</f>
        <v>14.97</v>
      </c>
      <c r="H1554" s="48" t="n">
        <v>0.1</v>
      </c>
      <c r="I1554" s="23" t="n">
        <f aca="false">SUM(G1554*H1554)+G1554</f>
        <v>16.467</v>
      </c>
      <c r="J1554" s="61"/>
      <c r="K1554" s="10"/>
      <c r="L1554" s="10"/>
    </row>
    <row r="1555" s="76" customFormat="true" ht="15" hidden="false" customHeight="true" outlineLevel="0" collapsed="false">
      <c r="A1555" s="39"/>
      <c r="B1555" s="53" t="s">
        <v>2299</v>
      </c>
      <c r="C1555" s="54" t="s">
        <v>2300</v>
      </c>
      <c r="D1555" s="62" t="n">
        <v>14.795</v>
      </c>
      <c r="E1555" s="63"/>
      <c r="F1555" s="39"/>
      <c r="G1555" s="23" t="n">
        <f aca="false">SUM(D1555)</f>
        <v>14.795</v>
      </c>
      <c r="H1555" s="48" t="n">
        <v>0.1</v>
      </c>
      <c r="I1555" s="23" t="n">
        <f aca="false">SUM(G1555*H1555)+G1555</f>
        <v>16.2745</v>
      </c>
      <c r="J1555" s="53"/>
      <c r="K1555" s="10"/>
      <c r="L1555" s="10"/>
    </row>
    <row r="1556" s="76" customFormat="true" ht="15" hidden="false" customHeight="true" outlineLevel="0" collapsed="false">
      <c r="A1556" s="39"/>
      <c r="B1556" s="53" t="s">
        <v>2301</v>
      </c>
      <c r="C1556" s="54" t="s">
        <v>2302</v>
      </c>
      <c r="D1556" s="62" t="n">
        <v>7.61</v>
      </c>
      <c r="E1556" s="63"/>
      <c r="F1556" s="39"/>
      <c r="G1556" s="23" t="n">
        <f aca="false">SUM(D1556)</f>
        <v>7.61</v>
      </c>
      <c r="H1556" s="48" t="n">
        <v>0.1</v>
      </c>
      <c r="I1556" s="23" t="n">
        <f aca="false">SUM(G1556*H1556)+G1556</f>
        <v>8.371</v>
      </c>
      <c r="J1556" s="53"/>
      <c r="K1556" s="10"/>
      <c r="L1556" s="10"/>
    </row>
    <row r="1557" s="76" customFormat="true" ht="15" hidden="false" customHeight="true" outlineLevel="0" collapsed="false">
      <c r="A1557" s="39"/>
      <c r="B1557" s="53" t="s">
        <v>2303</v>
      </c>
      <c r="C1557" s="54" t="s">
        <v>2304</v>
      </c>
      <c r="D1557" s="62" t="n">
        <v>9.03</v>
      </c>
      <c r="E1557" s="63"/>
      <c r="F1557" s="39"/>
      <c r="G1557" s="23" t="n">
        <f aca="false">SUM(D1557)</f>
        <v>9.03</v>
      </c>
      <c r="H1557" s="48" t="n">
        <v>0.1</v>
      </c>
      <c r="I1557" s="23" t="n">
        <f aca="false">SUM(G1557*H1557)+G1557</f>
        <v>9.933</v>
      </c>
      <c r="J1557" s="53"/>
      <c r="K1557" s="10"/>
      <c r="L1557" s="10"/>
    </row>
    <row r="1558" s="76" customFormat="true" ht="15" hidden="false" customHeight="true" outlineLevel="0" collapsed="false">
      <c r="A1558" s="39"/>
      <c r="B1558" s="53" t="s">
        <v>2305</v>
      </c>
      <c r="C1558" s="54" t="s">
        <v>2306</v>
      </c>
      <c r="D1558" s="62" t="n">
        <v>17.18</v>
      </c>
      <c r="E1558" s="63"/>
      <c r="F1558" s="39"/>
      <c r="G1558" s="23" t="n">
        <f aca="false">SUM(D1558)</f>
        <v>17.18</v>
      </c>
      <c r="H1558" s="48" t="n">
        <v>0.1</v>
      </c>
      <c r="I1558" s="23" t="n">
        <f aca="false">SUM(G1558*H1558)+G1558</f>
        <v>18.898</v>
      </c>
      <c r="J1558" s="53"/>
      <c r="K1558" s="10"/>
      <c r="L1558" s="10"/>
    </row>
    <row r="1559" s="76" customFormat="true" ht="15" hidden="false" customHeight="true" outlineLevel="0" collapsed="false">
      <c r="A1559" s="39"/>
      <c r="B1559" s="53" t="s">
        <v>2307</v>
      </c>
      <c r="C1559" s="54" t="s">
        <v>2308</v>
      </c>
      <c r="D1559" s="62" t="n">
        <v>13.579</v>
      </c>
      <c r="E1559" s="63"/>
      <c r="F1559" s="39"/>
      <c r="G1559" s="23" t="n">
        <f aca="false">SUM(D1559)</f>
        <v>13.579</v>
      </c>
      <c r="H1559" s="48" t="n">
        <v>0.1</v>
      </c>
      <c r="I1559" s="23" t="n">
        <f aca="false">SUM(G1559*H1559)+G1559</f>
        <v>14.9369</v>
      </c>
      <c r="J1559" s="53"/>
      <c r="K1559" s="10"/>
      <c r="L1559" s="10"/>
    </row>
    <row r="1560" s="76" customFormat="true" ht="15" hidden="false" customHeight="true" outlineLevel="0" collapsed="false">
      <c r="A1560" s="18"/>
      <c r="B1560" s="18" t="s">
        <v>2309</v>
      </c>
      <c r="C1560" s="19" t="s">
        <v>2310</v>
      </c>
      <c r="D1560" s="20" t="n">
        <v>18.1965</v>
      </c>
      <c r="E1560" s="21" t="s">
        <v>11</v>
      </c>
      <c r="F1560" s="22" t="s">
        <v>11</v>
      </c>
      <c r="G1560" s="23" t="n">
        <f aca="false">SUM(D1560)*0.4</f>
        <v>7.2786</v>
      </c>
      <c r="H1560" s="48" t="n">
        <v>0.1</v>
      </c>
      <c r="I1560" s="23" t="n">
        <f aca="false">SUM(G1560*H1560)+G1560</f>
        <v>8.00646</v>
      </c>
      <c r="J1560" s="18"/>
    </row>
    <row r="1561" s="76" customFormat="true" ht="15" hidden="false" customHeight="true" outlineLevel="0" collapsed="false">
      <c r="A1561" s="39"/>
      <c r="B1561" s="53" t="s">
        <v>2311</v>
      </c>
      <c r="C1561" s="54" t="s">
        <v>2312</v>
      </c>
      <c r="D1561" s="62" t="n">
        <v>9.35</v>
      </c>
      <c r="E1561" s="63"/>
      <c r="F1561" s="39"/>
      <c r="G1561" s="23" t="n">
        <f aca="false">SUM(D1561)</f>
        <v>9.35</v>
      </c>
      <c r="H1561" s="48" t="n">
        <v>0.1</v>
      </c>
      <c r="I1561" s="23" t="n">
        <f aca="false">SUM(G1561*H1561)+G1561</f>
        <v>10.285</v>
      </c>
      <c r="J1561" s="53"/>
      <c r="K1561" s="10"/>
      <c r="L1561" s="10"/>
    </row>
    <row r="1562" s="76" customFormat="true" ht="15" hidden="false" customHeight="true" outlineLevel="0" collapsed="false">
      <c r="A1562" s="39"/>
      <c r="B1562" s="61" t="s">
        <v>2313</v>
      </c>
      <c r="C1562" s="54" t="s">
        <v>2314</v>
      </c>
      <c r="D1562" s="62" t="n">
        <v>15.68</v>
      </c>
      <c r="E1562" s="63"/>
      <c r="F1562" s="39"/>
      <c r="G1562" s="23" t="n">
        <f aca="false">SUM(D1562)</f>
        <v>15.68</v>
      </c>
      <c r="H1562" s="48" t="n">
        <v>0.1</v>
      </c>
      <c r="I1562" s="23" t="n">
        <f aca="false">SUM(G1562*H1562)+G1562</f>
        <v>17.248</v>
      </c>
      <c r="J1562" s="61"/>
      <c r="K1562" s="10"/>
      <c r="L1562" s="10"/>
    </row>
    <row r="1563" s="76" customFormat="true" ht="15" hidden="false" customHeight="true" outlineLevel="0" collapsed="false">
      <c r="A1563" s="39"/>
      <c r="B1563" s="53" t="s">
        <v>2315</v>
      </c>
      <c r="C1563" s="54" t="s">
        <v>2316</v>
      </c>
      <c r="D1563" s="62" t="n">
        <v>23.941</v>
      </c>
      <c r="E1563" s="63"/>
      <c r="F1563" s="39"/>
      <c r="G1563" s="23" t="n">
        <f aca="false">SUM(D1563)</f>
        <v>23.941</v>
      </c>
      <c r="H1563" s="48" t="n">
        <v>0.1</v>
      </c>
      <c r="I1563" s="23" t="n">
        <f aca="false">SUM(G1563*H1563)+G1563</f>
        <v>26.3351</v>
      </c>
      <c r="J1563" s="53"/>
      <c r="K1563" s="10"/>
      <c r="L1563" s="10"/>
    </row>
    <row r="1564" s="76" customFormat="true" ht="15" hidden="false" customHeight="true" outlineLevel="0" collapsed="false">
      <c r="A1564" s="39"/>
      <c r="B1564" s="53" t="s">
        <v>2317</v>
      </c>
      <c r="C1564" s="54" t="s">
        <v>2318</v>
      </c>
      <c r="D1564" s="62" t="n">
        <v>9.37</v>
      </c>
      <c r="E1564" s="63"/>
      <c r="F1564" s="39"/>
      <c r="G1564" s="23" t="n">
        <f aca="false">SUM(D1564)</f>
        <v>9.37</v>
      </c>
      <c r="H1564" s="48" t="n">
        <v>0.1</v>
      </c>
      <c r="I1564" s="23" t="n">
        <f aca="false">SUM(G1564*H1564)+G1564</f>
        <v>10.307</v>
      </c>
      <c r="J1564" s="53"/>
      <c r="K1564" s="10"/>
      <c r="L1564" s="10"/>
    </row>
    <row r="1565" s="76" customFormat="true" ht="15" hidden="false" customHeight="true" outlineLevel="0" collapsed="false">
      <c r="A1565" s="39"/>
      <c r="B1565" s="53" t="s">
        <v>2319</v>
      </c>
      <c r="C1565" s="54" t="s">
        <v>2320</v>
      </c>
      <c r="D1565" s="62" t="n">
        <v>25.201</v>
      </c>
      <c r="E1565" s="63"/>
      <c r="F1565" s="39"/>
      <c r="G1565" s="23" t="n">
        <f aca="false">SUM(D1565)</f>
        <v>25.201</v>
      </c>
      <c r="H1565" s="48" t="n">
        <v>0.1</v>
      </c>
      <c r="I1565" s="23" t="n">
        <f aca="false">SUM(G1565*H1565)+G1565</f>
        <v>27.7211</v>
      </c>
      <c r="J1565" s="53"/>
      <c r="K1565" s="10"/>
      <c r="L1565" s="10"/>
    </row>
    <row r="1566" s="76" customFormat="true" ht="15" hidden="false" customHeight="true" outlineLevel="0" collapsed="false">
      <c r="A1566" s="39"/>
      <c r="B1566" s="53" t="s">
        <v>2321</v>
      </c>
      <c r="C1566" s="54" t="s">
        <v>2322</v>
      </c>
      <c r="D1566" s="62" t="n">
        <v>30.22</v>
      </c>
      <c r="E1566" s="63"/>
      <c r="F1566" s="39"/>
      <c r="G1566" s="23" t="n">
        <f aca="false">SUM(D1566)</f>
        <v>30.22</v>
      </c>
      <c r="H1566" s="48" t="n">
        <v>0.1</v>
      </c>
      <c r="I1566" s="23" t="n">
        <f aca="false">SUM(G1566*H1566)+G1566</f>
        <v>33.242</v>
      </c>
      <c r="J1566" s="53"/>
      <c r="K1566" s="10"/>
      <c r="L1566" s="10"/>
    </row>
    <row r="1567" s="76" customFormat="true" ht="15" hidden="false" customHeight="true" outlineLevel="0" collapsed="false">
      <c r="A1567" s="18"/>
      <c r="B1567" s="18" t="s">
        <v>2323</v>
      </c>
      <c r="C1567" s="19" t="s">
        <v>2324</v>
      </c>
      <c r="D1567" s="20" t="n">
        <v>13.671</v>
      </c>
      <c r="E1567" s="21" t="s">
        <v>11</v>
      </c>
      <c r="F1567" s="22" t="s">
        <v>11</v>
      </c>
      <c r="G1567" s="23" t="n">
        <f aca="false">SUM(D1567)*0.4</f>
        <v>5.4684</v>
      </c>
      <c r="H1567" s="48" t="n">
        <v>0.1</v>
      </c>
      <c r="I1567" s="23" t="n">
        <f aca="false">SUM(G1567*H1567)+G1567</f>
        <v>6.01524</v>
      </c>
      <c r="J1567" s="18"/>
    </row>
    <row r="1568" s="76" customFormat="true" ht="15" hidden="false" customHeight="true" outlineLevel="0" collapsed="false">
      <c r="A1568" s="26"/>
      <c r="B1568" s="32" t="s">
        <v>2325</v>
      </c>
      <c r="C1568" s="70" t="s">
        <v>2326</v>
      </c>
      <c r="D1568" s="72" t="n">
        <v>34.40004238125</v>
      </c>
      <c r="E1568" s="21" t="s">
        <v>11</v>
      </c>
      <c r="F1568" s="30" t="s">
        <v>11</v>
      </c>
      <c r="G1568" s="23" t="n">
        <f aca="false">SUM(D1568)*0.4</f>
        <v>13.7600169525</v>
      </c>
      <c r="H1568" s="48" t="n">
        <v>0.1</v>
      </c>
      <c r="I1568" s="23" t="n">
        <f aca="false">SUM(G1568*H1568)+G1568</f>
        <v>15.13601864775</v>
      </c>
      <c r="J1568" s="32"/>
    </row>
    <row r="1569" s="76" customFormat="true" ht="15" hidden="false" customHeight="true" outlineLevel="0" collapsed="false">
      <c r="A1569" s="18"/>
      <c r="B1569" s="18" t="s">
        <v>2327</v>
      </c>
      <c r="C1569" s="19" t="s">
        <v>2328</v>
      </c>
      <c r="D1569" s="20" t="n">
        <v>40.43</v>
      </c>
      <c r="E1569" s="21" t="s">
        <v>593</v>
      </c>
      <c r="F1569" s="53" t="s">
        <v>593</v>
      </c>
      <c r="G1569" s="23" t="n">
        <f aca="false">SUM(D1569)*0.5</f>
        <v>20.215</v>
      </c>
      <c r="H1569" s="24"/>
      <c r="I1569" s="23" t="n">
        <f aca="false">SUM(G1569*H1569)+G1569</f>
        <v>20.215</v>
      </c>
      <c r="J1569" s="18"/>
    </row>
    <row r="1570" s="76" customFormat="true" ht="15" hidden="false" customHeight="true" outlineLevel="0" collapsed="false">
      <c r="A1570" s="26"/>
      <c r="B1570" s="32" t="n">
        <v>3111</v>
      </c>
      <c r="C1570" s="71" t="s">
        <v>2329</v>
      </c>
      <c r="D1570" s="20" t="n">
        <v>22.97885625</v>
      </c>
      <c r="E1570" s="21" t="s">
        <v>2224</v>
      </c>
      <c r="F1570" s="53" t="s">
        <v>2224</v>
      </c>
      <c r="G1570" s="23" t="n">
        <f aca="false">SUM(D1570)*0.45</f>
        <v>10.3404853125</v>
      </c>
      <c r="H1570" s="24"/>
      <c r="I1570" s="23" t="n">
        <f aca="false">SUM(G1570*H1570)+G1570</f>
        <v>10.3404853125</v>
      </c>
      <c r="J1570" s="32"/>
    </row>
    <row r="1571" s="76" customFormat="true" ht="15" hidden="false" customHeight="true" outlineLevel="0" collapsed="false">
      <c r="A1571" s="26"/>
      <c r="B1571" s="32" t="n">
        <v>3112</v>
      </c>
      <c r="C1571" s="71" t="s">
        <v>2330</v>
      </c>
      <c r="D1571" s="20" t="n">
        <v>22.97885625</v>
      </c>
      <c r="E1571" s="21" t="s">
        <v>2224</v>
      </c>
      <c r="F1571" s="53" t="s">
        <v>2224</v>
      </c>
      <c r="G1571" s="23" t="n">
        <f aca="false">SUM(D1571)*0.45</f>
        <v>10.3404853125</v>
      </c>
      <c r="H1571" s="24"/>
      <c r="I1571" s="23" t="n">
        <f aca="false">SUM(G1571*H1571)+G1571</f>
        <v>10.3404853125</v>
      </c>
      <c r="J1571" s="32"/>
    </row>
    <row r="1572" s="76" customFormat="true" ht="15" hidden="false" customHeight="true" outlineLevel="0" collapsed="false">
      <c r="A1572" s="26"/>
      <c r="B1572" s="32" t="n">
        <v>3113</v>
      </c>
      <c r="C1572" s="71" t="s">
        <v>2331</v>
      </c>
      <c r="D1572" s="20" t="n">
        <v>23.33772</v>
      </c>
      <c r="E1572" s="21" t="s">
        <v>2224</v>
      </c>
      <c r="F1572" s="53" t="s">
        <v>2224</v>
      </c>
      <c r="G1572" s="23" t="n">
        <f aca="false">SUM(D1572)*0.45</f>
        <v>10.501974</v>
      </c>
      <c r="H1572" s="24"/>
      <c r="I1572" s="23" t="n">
        <f aca="false">SUM(G1572*H1572)+G1572</f>
        <v>10.501974</v>
      </c>
      <c r="J1572" s="32"/>
    </row>
    <row r="1573" s="76" customFormat="true" ht="15" hidden="false" customHeight="true" outlineLevel="0" collapsed="false">
      <c r="A1573" s="26"/>
      <c r="B1573" s="32" t="n">
        <v>3114</v>
      </c>
      <c r="C1573" s="71" t="s">
        <v>2332</v>
      </c>
      <c r="D1573" s="20" t="n">
        <v>23.33772</v>
      </c>
      <c r="E1573" s="21" t="s">
        <v>2224</v>
      </c>
      <c r="F1573" s="53" t="s">
        <v>2224</v>
      </c>
      <c r="G1573" s="23" t="n">
        <f aca="false">SUM(D1573)*0.45</f>
        <v>10.501974</v>
      </c>
      <c r="H1573" s="24"/>
      <c r="I1573" s="23" t="n">
        <f aca="false">SUM(G1573*H1573)+G1573</f>
        <v>10.501974</v>
      </c>
      <c r="J1573" s="32"/>
    </row>
    <row r="1574" s="76" customFormat="true" ht="15" hidden="false" customHeight="true" outlineLevel="0" collapsed="false">
      <c r="A1574" s="26"/>
      <c r="B1574" s="32" t="n">
        <v>3115</v>
      </c>
      <c r="C1574" s="71" t="s">
        <v>2333</v>
      </c>
      <c r="D1574" s="20" t="n">
        <v>18.71879625</v>
      </c>
      <c r="E1574" s="21" t="s">
        <v>2224</v>
      </c>
      <c r="F1574" s="53" t="s">
        <v>2224</v>
      </c>
      <c r="G1574" s="23" t="n">
        <f aca="false">SUM(D1574)*0.45</f>
        <v>8.4234583125</v>
      </c>
      <c r="H1574" s="24"/>
      <c r="I1574" s="23" t="n">
        <f aca="false">SUM(G1574*H1574)+G1574</f>
        <v>8.4234583125</v>
      </c>
      <c r="J1574" s="32"/>
      <c r="K1574" s="10"/>
      <c r="L1574" s="10"/>
    </row>
    <row r="1575" s="76" customFormat="true" ht="15" hidden="false" customHeight="true" outlineLevel="0" collapsed="false">
      <c r="A1575" s="26"/>
      <c r="B1575" s="32" t="n">
        <v>3116</v>
      </c>
      <c r="C1575" s="71" t="s">
        <v>2334</v>
      </c>
      <c r="D1575" s="20" t="n">
        <v>18.71879625</v>
      </c>
      <c r="E1575" s="21" t="s">
        <v>2224</v>
      </c>
      <c r="F1575" s="53" t="s">
        <v>2224</v>
      </c>
      <c r="G1575" s="23" t="n">
        <f aca="false">SUM(D1575)*0.45</f>
        <v>8.4234583125</v>
      </c>
      <c r="H1575" s="24"/>
      <c r="I1575" s="23" t="n">
        <f aca="false">SUM(G1575*H1575)+G1575</f>
        <v>8.4234583125</v>
      </c>
      <c r="J1575" s="32"/>
      <c r="K1575" s="10"/>
      <c r="L1575" s="10"/>
    </row>
    <row r="1576" s="76" customFormat="true" ht="15" hidden="false" customHeight="true" outlineLevel="0" collapsed="false">
      <c r="A1576" s="26"/>
      <c r="B1576" s="32" t="n">
        <v>3117</v>
      </c>
      <c r="C1576" s="71" t="s">
        <v>2335</v>
      </c>
      <c r="D1576" s="20" t="n">
        <v>14.34297375</v>
      </c>
      <c r="E1576" s="21" t="s">
        <v>2224</v>
      </c>
      <c r="F1576" s="53" t="s">
        <v>2224</v>
      </c>
      <c r="G1576" s="23" t="n">
        <f aca="false">SUM(D1576)*0.45</f>
        <v>6.4543381875</v>
      </c>
      <c r="H1576" s="24"/>
      <c r="I1576" s="23" t="n">
        <f aca="false">SUM(G1576*H1576)+G1576</f>
        <v>6.4543381875</v>
      </c>
      <c r="J1576" s="32"/>
      <c r="K1576" s="10"/>
      <c r="L1576" s="10"/>
    </row>
    <row r="1577" s="76" customFormat="true" ht="15" hidden="false" customHeight="true" outlineLevel="0" collapsed="false">
      <c r="A1577" s="26"/>
      <c r="B1577" s="32" t="n">
        <v>3118</v>
      </c>
      <c r="C1577" s="71" t="s">
        <v>2336</v>
      </c>
      <c r="D1577" s="20" t="n">
        <v>14.34297375</v>
      </c>
      <c r="E1577" s="21" t="s">
        <v>2224</v>
      </c>
      <c r="F1577" s="53" t="s">
        <v>2224</v>
      </c>
      <c r="G1577" s="23" t="n">
        <f aca="false">SUM(D1577)*0.45</f>
        <v>6.4543381875</v>
      </c>
      <c r="H1577" s="24"/>
      <c r="I1577" s="23" t="n">
        <f aca="false">SUM(G1577*H1577)+G1577</f>
        <v>6.4543381875</v>
      </c>
      <c r="J1577" s="32"/>
      <c r="K1577" s="10"/>
      <c r="L1577" s="10"/>
    </row>
    <row r="1578" s="76" customFormat="true" ht="15" hidden="false" customHeight="true" outlineLevel="0" collapsed="false">
      <c r="A1578" s="26"/>
      <c r="B1578" s="32" t="n">
        <v>3119</v>
      </c>
      <c r="C1578" s="71" t="s">
        <v>2337</v>
      </c>
      <c r="D1578" s="20" t="n">
        <v>14.34297375</v>
      </c>
      <c r="E1578" s="21" t="s">
        <v>2224</v>
      </c>
      <c r="F1578" s="53" t="s">
        <v>2224</v>
      </c>
      <c r="G1578" s="23" t="n">
        <f aca="false">SUM(D1578)*0.45</f>
        <v>6.4543381875</v>
      </c>
      <c r="H1578" s="24"/>
      <c r="I1578" s="23" t="n">
        <f aca="false">SUM(G1578*H1578)+G1578</f>
        <v>6.4543381875</v>
      </c>
      <c r="J1578" s="32"/>
      <c r="K1578" s="10"/>
      <c r="L1578" s="10"/>
    </row>
    <row r="1579" s="76" customFormat="true" ht="15" hidden="false" customHeight="true" outlineLevel="0" collapsed="false">
      <c r="A1579" s="26"/>
      <c r="B1579" s="32" t="n">
        <v>3120</v>
      </c>
      <c r="C1579" s="71" t="s">
        <v>2338</v>
      </c>
      <c r="D1579" s="20" t="n">
        <v>14.34297375</v>
      </c>
      <c r="E1579" s="21" t="s">
        <v>2224</v>
      </c>
      <c r="F1579" s="53" t="s">
        <v>2224</v>
      </c>
      <c r="G1579" s="23" t="n">
        <f aca="false">SUM(D1579)*0.45</f>
        <v>6.4543381875</v>
      </c>
      <c r="H1579" s="24"/>
      <c r="I1579" s="23" t="n">
        <f aca="false">SUM(G1579*H1579)+G1579</f>
        <v>6.4543381875</v>
      </c>
      <c r="J1579" s="32"/>
      <c r="K1579" s="10"/>
      <c r="L1579" s="10"/>
    </row>
    <row r="1580" s="76" customFormat="true" ht="15" hidden="false" customHeight="true" outlineLevel="0" collapsed="false">
      <c r="A1580" s="26"/>
      <c r="B1580" s="32" t="n">
        <v>3121</v>
      </c>
      <c r="C1580" s="71" t="s">
        <v>2339</v>
      </c>
      <c r="D1580" s="20" t="n">
        <v>14.34297375</v>
      </c>
      <c r="E1580" s="21" t="s">
        <v>2224</v>
      </c>
      <c r="F1580" s="53" t="s">
        <v>2224</v>
      </c>
      <c r="G1580" s="23" t="n">
        <f aca="false">SUM(D1580)*0.45</f>
        <v>6.4543381875</v>
      </c>
      <c r="H1580" s="24"/>
      <c r="I1580" s="23" t="n">
        <f aca="false">SUM(G1580*H1580)+G1580</f>
        <v>6.4543381875</v>
      </c>
      <c r="J1580" s="32"/>
      <c r="K1580" s="74"/>
      <c r="L1580" s="74"/>
    </row>
    <row r="1581" s="76" customFormat="true" ht="15" hidden="false" customHeight="true" outlineLevel="0" collapsed="false">
      <c r="A1581" s="26"/>
      <c r="B1581" s="32" t="n">
        <v>3122</v>
      </c>
      <c r="C1581" s="71" t="s">
        <v>2340</v>
      </c>
      <c r="D1581" s="20" t="n">
        <v>14.34297375</v>
      </c>
      <c r="E1581" s="21" t="s">
        <v>2224</v>
      </c>
      <c r="F1581" s="53" t="s">
        <v>2224</v>
      </c>
      <c r="G1581" s="23" t="n">
        <f aca="false">SUM(D1581)*0.45</f>
        <v>6.4543381875</v>
      </c>
      <c r="H1581" s="24"/>
      <c r="I1581" s="23" t="n">
        <f aca="false">SUM(G1581*H1581)+G1581</f>
        <v>6.4543381875</v>
      </c>
      <c r="J1581" s="32"/>
      <c r="K1581" s="74"/>
      <c r="L1581" s="74"/>
    </row>
    <row r="1582" s="76" customFormat="true" ht="15" hidden="false" customHeight="true" outlineLevel="0" collapsed="false">
      <c r="A1582" s="26"/>
      <c r="B1582" s="32" t="n">
        <v>3123</v>
      </c>
      <c r="C1582" s="71" t="s">
        <v>2341</v>
      </c>
      <c r="D1582" s="20" t="n">
        <v>14.34297375</v>
      </c>
      <c r="E1582" s="21" t="s">
        <v>2224</v>
      </c>
      <c r="F1582" s="53" t="s">
        <v>2224</v>
      </c>
      <c r="G1582" s="23" t="n">
        <f aca="false">SUM(D1582)*0.45</f>
        <v>6.4543381875</v>
      </c>
      <c r="H1582" s="24"/>
      <c r="I1582" s="23" t="n">
        <f aca="false">SUM(G1582*H1582)+G1582</f>
        <v>6.4543381875</v>
      </c>
      <c r="J1582" s="32"/>
      <c r="K1582" s="74"/>
      <c r="L1582" s="74"/>
    </row>
    <row r="1583" s="76" customFormat="true" ht="15" hidden="false" customHeight="true" outlineLevel="0" collapsed="false">
      <c r="A1583" s="26"/>
      <c r="B1583" s="32" t="n">
        <v>3124</v>
      </c>
      <c r="C1583" s="71" t="s">
        <v>2342</v>
      </c>
      <c r="D1583" s="20" t="n">
        <v>14.34297375</v>
      </c>
      <c r="E1583" s="21" t="s">
        <v>2224</v>
      </c>
      <c r="F1583" s="53" t="s">
        <v>2224</v>
      </c>
      <c r="G1583" s="23" t="n">
        <f aca="false">SUM(D1583)*0.45</f>
        <v>6.4543381875</v>
      </c>
      <c r="H1583" s="24"/>
      <c r="I1583" s="23" t="n">
        <f aca="false">SUM(G1583*H1583)+G1583</f>
        <v>6.4543381875</v>
      </c>
      <c r="J1583" s="32"/>
      <c r="K1583" s="74"/>
      <c r="L1583" s="74"/>
    </row>
    <row r="1584" s="76" customFormat="true" ht="15" hidden="false" customHeight="true" outlineLevel="0" collapsed="false">
      <c r="A1584" s="26"/>
      <c r="B1584" s="32" t="n">
        <v>3125</v>
      </c>
      <c r="C1584" s="71" t="s">
        <v>2343</v>
      </c>
      <c r="D1584" s="20" t="n">
        <v>14.34297375</v>
      </c>
      <c r="E1584" s="21" t="s">
        <v>2224</v>
      </c>
      <c r="F1584" s="53" t="s">
        <v>2224</v>
      </c>
      <c r="G1584" s="23" t="n">
        <f aca="false">SUM(D1584)*0.45</f>
        <v>6.4543381875</v>
      </c>
      <c r="H1584" s="24"/>
      <c r="I1584" s="23" t="n">
        <f aca="false">SUM(G1584*H1584)+G1584</f>
        <v>6.4543381875</v>
      </c>
      <c r="J1584" s="32"/>
      <c r="K1584" s="74"/>
      <c r="L1584" s="74"/>
    </row>
    <row r="1585" s="76" customFormat="true" ht="15" hidden="false" customHeight="true" outlineLevel="0" collapsed="false">
      <c r="A1585" s="26"/>
      <c r="B1585" s="32" t="n">
        <v>3126</v>
      </c>
      <c r="C1585" s="71" t="s">
        <v>2344</v>
      </c>
      <c r="D1585" s="20" t="n">
        <v>14.34297375</v>
      </c>
      <c r="E1585" s="21" t="s">
        <v>2224</v>
      </c>
      <c r="F1585" s="53" t="s">
        <v>2224</v>
      </c>
      <c r="G1585" s="23" t="n">
        <f aca="false">SUM(D1585)*0.45</f>
        <v>6.4543381875</v>
      </c>
      <c r="H1585" s="24"/>
      <c r="I1585" s="23" t="n">
        <f aca="false">SUM(G1585*H1585)+G1585</f>
        <v>6.4543381875</v>
      </c>
      <c r="J1585" s="32"/>
      <c r="K1585" s="74"/>
      <c r="L1585" s="74"/>
    </row>
    <row r="1586" s="76" customFormat="true" ht="15" hidden="false" customHeight="true" outlineLevel="0" collapsed="false">
      <c r="A1586" s="26"/>
      <c r="B1586" s="32" t="n">
        <v>3127</v>
      </c>
      <c r="C1586" s="71" t="s">
        <v>2345</v>
      </c>
      <c r="D1586" s="20" t="n">
        <v>14.34297375</v>
      </c>
      <c r="E1586" s="21" t="s">
        <v>2224</v>
      </c>
      <c r="F1586" s="53" t="s">
        <v>2224</v>
      </c>
      <c r="G1586" s="23" t="n">
        <f aca="false">SUM(D1586)*0.45</f>
        <v>6.4543381875</v>
      </c>
      <c r="H1586" s="24"/>
      <c r="I1586" s="23" t="n">
        <f aca="false">SUM(G1586*H1586)+G1586</f>
        <v>6.4543381875</v>
      </c>
      <c r="J1586" s="32"/>
      <c r="K1586" s="74"/>
      <c r="L1586" s="74"/>
    </row>
    <row r="1587" s="76" customFormat="true" ht="15" hidden="false" customHeight="true" outlineLevel="0" collapsed="false">
      <c r="A1587" s="26"/>
      <c r="B1587" s="32" t="n">
        <v>3128</v>
      </c>
      <c r="C1587" s="71" t="s">
        <v>2346</v>
      </c>
      <c r="D1587" s="20" t="n">
        <v>14.34297375</v>
      </c>
      <c r="E1587" s="21" t="s">
        <v>2224</v>
      </c>
      <c r="F1587" s="53" t="s">
        <v>2224</v>
      </c>
      <c r="G1587" s="23" t="n">
        <f aca="false">SUM(D1587)*0.45</f>
        <v>6.4543381875</v>
      </c>
      <c r="H1587" s="24"/>
      <c r="I1587" s="23" t="n">
        <f aca="false">SUM(G1587*H1587)+G1587</f>
        <v>6.4543381875</v>
      </c>
      <c r="J1587" s="32"/>
      <c r="K1587" s="74"/>
      <c r="L1587" s="74"/>
    </row>
    <row r="1588" s="76" customFormat="true" ht="15" hidden="false" customHeight="true" outlineLevel="0" collapsed="false">
      <c r="A1588" s="26"/>
      <c r="B1588" s="32" t="n">
        <v>3129</v>
      </c>
      <c r="C1588" s="71" t="s">
        <v>2347</v>
      </c>
      <c r="D1588" s="20" t="n">
        <v>22.97885625</v>
      </c>
      <c r="E1588" s="21" t="s">
        <v>2224</v>
      </c>
      <c r="F1588" s="53" t="s">
        <v>2224</v>
      </c>
      <c r="G1588" s="23" t="n">
        <f aca="false">SUM(D1588)*0.45</f>
        <v>10.3404853125</v>
      </c>
      <c r="H1588" s="24"/>
      <c r="I1588" s="23" t="n">
        <f aca="false">SUM(G1588*H1588)+G1588</f>
        <v>10.3404853125</v>
      </c>
      <c r="J1588" s="32"/>
      <c r="K1588" s="74"/>
      <c r="L1588" s="74"/>
    </row>
    <row r="1589" s="76" customFormat="true" ht="15" hidden="false" customHeight="true" outlineLevel="0" collapsed="false">
      <c r="A1589" s="26"/>
      <c r="B1589" s="32" t="n">
        <v>3130</v>
      </c>
      <c r="C1589" s="71" t="s">
        <v>2348</v>
      </c>
      <c r="D1589" s="20" t="n">
        <v>22.97885625</v>
      </c>
      <c r="E1589" s="21" t="s">
        <v>2224</v>
      </c>
      <c r="F1589" s="53" t="s">
        <v>2224</v>
      </c>
      <c r="G1589" s="23" t="n">
        <f aca="false">SUM(D1589)*0.45</f>
        <v>10.3404853125</v>
      </c>
      <c r="H1589" s="24"/>
      <c r="I1589" s="23" t="n">
        <f aca="false">SUM(G1589*H1589)+G1589</f>
        <v>10.3404853125</v>
      </c>
      <c r="J1589" s="32"/>
      <c r="K1589" s="74"/>
      <c r="L1589" s="74"/>
    </row>
    <row r="1590" s="76" customFormat="true" ht="15" hidden="false" customHeight="true" outlineLevel="0" collapsed="false">
      <c r="A1590" s="26"/>
      <c r="B1590" s="32" t="n">
        <v>3134</v>
      </c>
      <c r="C1590" s="71" t="s">
        <v>2349</v>
      </c>
      <c r="D1590" s="20" t="n">
        <v>22.97885625</v>
      </c>
      <c r="E1590" s="21" t="s">
        <v>2224</v>
      </c>
      <c r="F1590" s="53" t="s">
        <v>2224</v>
      </c>
      <c r="G1590" s="23" t="n">
        <f aca="false">SUM(D1590)*0.45</f>
        <v>10.3404853125</v>
      </c>
      <c r="H1590" s="24"/>
      <c r="I1590" s="23" t="n">
        <f aca="false">SUM(G1590*H1590)+G1590</f>
        <v>10.3404853125</v>
      </c>
      <c r="J1590" s="32"/>
      <c r="K1590" s="74"/>
      <c r="L1590" s="74"/>
    </row>
    <row r="1591" s="76" customFormat="true" ht="15" hidden="false" customHeight="true" outlineLevel="0" collapsed="false">
      <c r="A1591" s="26"/>
      <c r="B1591" s="32" t="n">
        <v>3135</v>
      </c>
      <c r="C1591" s="71" t="s">
        <v>2350</v>
      </c>
      <c r="D1591" s="20" t="n">
        <v>22.97885625</v>
      </c>
      <c r="E1591" s="21" t="s">
        <v>2224</v>
      </c>
      <c r="F1591" s="53" t="s">
        <v>2224</v>
      </c>
      <c r="G1591" s="23" t="n">
        <f aca="false">SUM(D1591)*0.45</f>
        <v>10.3404853125</v>
      </c>
      <c r="H1591" s="24"/>
      <c r="I1591" s="23" t="n">
        <f aca="false">SUM(G1591*H1591)+G1591</f>
        <v>10.3404853125</v>
      </c>
      <c r="J1591" s="32"/>
      <c r="K1591" s="74"/>
      <c r="L1591" s="74"/>
    </row>
    <row r="1592" s="76" customFormat="true" ht="15" hidden="false" customHeight="true" outlineLevel="0" collapsed="false">
      <c r="A1592" s="26"/>
      <c r="B1592" s="32" t="n">
        <v>3136</v>
      </c>
      <c r="C1592" s="71" t="s">
        <v>2351</v>
      </c>
      <c r="D1592" s="20" t="n">
        <v>23.33772</v>
      </c>
      <c r="E1592" s="21" t="s">
        <v>2224</v>
      </c>
      <c r="F1592" s="53" t="s">
        <v>2224</v>
      </c>
      <c r="G1592" s="23" t="n">
        <f aca="false">SUM(D1592)*0.45</f>
        <v>10.501974</v>
      </c>
      <c r="H1592" s="24"/>
      <c r="I1592" s="23" t="n">
        <f aca="false">SUM(G1592*H1592)+G1592</f>
        <v>10.501974</v>
      </c>
      <c r="J1592" s="32"/>
      <c r="K1592" s="10"/>
      <c r="L1592" s="10"/>
    </row>
    <row r="1593" s="76" customFormat="true" ht="15" hidden="false" customHeight="true" outlineLevel="0" collapsed="false">
      <c r="A1593" s="26"/>
      <c r="B1593" s="32" t="n">
        <v>3137</v>
      </c>
      <c r="C1593" s="71" t="s">
        <v>2352</v>
      </c>
      <c r="D1593" s="20" t="n">
        <v>20.06164125</v>
      </c>
      <c r="E1593" s="21" t="s">
        <v>2224</v>
      </c>
      <c r="F1593" s="53" t="s">
        <v>2224</v>
      </c>
      <c r="G1593" s="23" t="n">
        <f aca="false">SUM(D1593)*0.45</f>
        <v>9.0277385625</v>
      </c>
      <c r="H1593" s="24"/>
      <c r="I1593" s="23" t="n">
        <f aca="false">SUM(G1593*H1593)+G1593</f>
        <v>9.0277385625</v>
      </c>
      <c r="J1593" s="32"/>
      <c r="K1593" s="10"/>
      <c r="L1593" s="10"/>
    </row>
    <row r="1594" s="76" customFormat="true" ht="15" hidden="false" customHeight="true" outlineLevel="0" collapsed="false">
      <c r="A1594" s="26"/>
      <c r="B1594" s="32" t="n">
        <v>3138</v>
      </c>
      <c r="C1594" s="71" t="s">
        <v>2353</v>
      </c>
      <c r="D1594" s="20" t="n">
        <v>20.06164125</v>
      </c>
      <c r="E1594" s="21" t="s">
        <v>2224</v>
      </c>
      <c r="F1594" s="53" t="s">
        <v>2224</v>
      </c>
      <c r="G1594" s="23" t="n">
        <f aca="false">SUM(D1594)*0.45</f>
        <v>9.0277385625</v>
      </c>
      <c r="H1594" s="24"/>
      <c r="I1594" s="23" t="n">
        <f aca="false">SUM(G1594*H1594)+G1594</f>
        <v>9.0277385625</v>
      </c>
      <c r="J1594" s="32"/>
      <c r="K1594" s="10"/>
      <c r="L1594" s="10"/>
    </row>
    <row r="1595" s="76" customFormat="true" ht="15" hidden="false" customHeight="true" outlineLevel="0" collapsed="false">
      <c r="A1595" s="26"/>
      <c r="B1595" s="32" t="n">
        <v>3139</v>
      </c>
      <c r="C1595" s="71" t="s">
        <v>2351</v>
      </c>
      <c r="D1595" s="20" t="n">
        <v>20.06164125</v>
      </c>
      <c r="E1595" s="21" t="s">
        <v>2224</v>
      </c>
      <c r="F1595" s="53" t="s">
        <v>2224</v>
      </c>
      <c r="G1595" s="23" t="n">
        <f aca="false">SUM(D1595)*0.45</f>
        <v>9.0277385625</v>
      </c>
      <c r="H1595" s="24"/>
      <c r="I1595" s="23" t="n">
        <f aca="false">SUM(G1595*H1595)+G1595</f>
        <v>9.0277385625</v>
      </c>
      <c r="J1595" s="32"/>
      <c r="K1595" s="10"/>
      <c r="L1595" s="10"/>
    </row>
    <row r="1596" s="76" customFormat="true" ht="15" hidden="false" customHeight="true" outlineLevel="0" collapsed="false">
      <c r="A1596" s="26"/>
      <c r="B1596" s="32" t="n">
        <v>3140</v>
      </c>
      <c r="C1596" s="71" t="s">
        <v>2354</v>
      </c>
      <c r="D1596" s="20" t="n">
        <v>18.71879625</v>
      </c>
      <c r="E1596" s="21" t="s">
        <v>2224</v>
      </c>
      <c r="F1596" s="53" t="s">
        <v>2224</v>
      </c>
      <c r="G1596" s="23" t="n">
        <f aca="false">SUM(D1596)*0.45</f>
        <v>8.4234583125</v>
      </c>
      <c r="H1596" s="24"/>
      <c r="I1596" s="23" t="n">
        <f aca="false">SUM(G1596*H1596)+G1596</f>
        <v>8.4234583125</v>
      </c>
      <c r="J1596" s="32"/>
      <c r="K1596" s="10"/>
      <c r="L1596" s="10"/>
    </row>
    <row r="1597" s="76" customFormat="true" ht="15" hidden="false" customHeight="true" outlineLevel="0" collapsed="false">
      <c r="A1597" s="26"/>
      <c r="B1597" s="32" t="n">
        <v>3141</v>
      </c>
      <c r="C1597" s="71" t="s">
        <v>2355</v>
      </c>
      <c r="D1597" s="20" t="n">
        <v>18.71879625</v>
      </c>
      <c r="E1597" s="21" t="s">
        <v>2224</v>
      </c>
      <c r="F1597" s="53" t="s">
        <v>2224</v>
      </c>
      <c r="G1597" s="23" t="n">
        <f aca="false">SUM(D1597)*0.45</f>
        <v>8.4234583125</v>
      </c>
      <c r="H1597" s="24"/>
      <c r="I1597" s="23" t="n">
        <f aca="false">SUM(G1597*H1597)+G1597</f>
        <v>8.4234583125</v>
      </c>
      <c r="J1597" s="32"/>
      <c r="K1597" s="10"/>
      <c r="L1597" s="10"/>
    </row>
    <row r="1598" s="76" customFormat="true" ht="15" hidden="false" customHeight="true" outlineLevel="0" collapsed="false">
      <c r="A1598" s="26"/>
      <c r="B1598" s="32" t="n">
        <v>3142</v>
      </c>
      <c r="C1598" s="71" t="s">
        <v>2356</v>
      </c>
      <c r="D1598" s="20" t="n">
        <v>18.71879625</v>
      </c>
      <c r="E1598" s="21" t="s">
        <v>2224</v>
      </c>
      <c r="F1598" s="53" t="s">
        <v>2224</v>
      </c>
      <c r="G1598" s="23" t="n">
        <f aca="false">SUM(D1598)*0.45</f>
        <v>8.4234583125</v>
      </c>
      <c r="H1598" s="24"/>
      <c r="I1598" s="23" t="n">
        <f aca="false">SUM(G1598*H1598)+G1598</f>
        <v>8.4234583125</v>
      </c>
      <c r="J1598" s="32"/>
      <c r="K1598" s="10"/>
      <c r="L1598" s="10"/>
    </row>
    <row r="1599" s="76" customFormat="true" ht="15" hidden="false" customHeight="true" outlineLevel="0" collapsed="false">
      <c r="A1599" s="26"/>
      <c r="B1599" s="32" t="n">
        <v>3143</v>
      </c>
      <c r="C1599" s="71" t="s">
        <v>2354</v>
      </c>
      <c r="D1599" s="20" t="n">
        <v>18.71879625</v>
      </c>
      <c r="E1599" s="21" t="s">
        <v>2224</v>
      </c>
      <c r="F1599" s="53" t="s">
        <v>2224</v>
      </c>
      <c r="G1599" s="23" t="n">
        <f aca="false">SUM(D1599)*0.45</f>
        <v>8.4234583125</v>
      </c>
      <c r="H1599" s="24"/>
      <c r="I1599" s="23" t="n">
        <f aca="false">SUM(G1599*H1599)+G1599</f>
        <v>8.4234583125</v>
      </c>
      <c r="J1599" s="32"/>
      <c r="K1599" s="10"/>
      <c r="L1599" s="10"/>
    </row>
    <row r="1600" s="76" customFormat="true" ht="15" hidden="false" customHeight="true" outlineLevel="0" collapsed="false">
      <c r="A1600" s="26"/>
      <c r="B1600" s="32" t="n">
        <v>3144</v>
      </c>
      <c r="C1600" s="71" t="s">
        <v>2357</v>
      </c>
      <c r="D1600" s="20" t="n">
        <v>29.17215</v>
      </c>
      <c r="E1600" s="21" t="s">
        <v>2224</v>
      </c>
      <c r="F1600" s="53" t="s">
        <v>2224</v>
      </c>
      <c r="G1600" s="23" t="n">
        <f aca="false">SUM(D1600)*0.45</f>
        <v>13.1274675</v>
      </c>
      <c r="H1600" s="24"/>
      <c r="I1600" s="23" t="n">
        <f aca="false">SUM(G1600*H1600)+G1600</f>
        <v>13.1274675</v>
      </c>
      <c r="J1600" s="32"/>
      <c r="K1600" s="10"/>
      <c r="L1600" s="10"/>
    </row>
    <row r="1601" s="76" customFormat="true" ht="15" hidden="false" customHeight="true" outlineLevel="0" collapsed="false">
      <c r="A1601" s="26"/>
      <c r="B1601" s="32" t="n">
        <v>3145</v>
      </c>
      <c r="C1601" s="71" t="s">
        <v>2358</v>
      </c>
      <c r="D1601" s="20" t="n">
        <v>11.30999625</v>
      </c>
      <c r="E1601" s="21" t="s">
        <v>2224</v>
      </c>
      <c r="F1601" s="53" t="s">
        <v>2224</v>
      </c>
      <c r="G1601" s="23" t="n">
        <f aca="false">SUM(D1601)*0.45</f>
        <v>5.0894983125</v>
      </c>
      <c r="H1601" s="24"/>
      <c r="I1601" s="23" t="n">
        <f aca="false">SUM(G1601*H1601)+G1601</f>
        <v>5.0894983125</v>
      </c>
      <c r="J1601" s="32"/>
      <c r="K1601" s="10"/>
      <c r="L1601" s="10"/>
    </row>
    <row r="1602" s="76" customFormat="true" ht="15" hidden="false" customHeight="true" outlineLevel="0" collapsed="false">
      <c r="A1602" s="26"/>
      <c r="B1602" s="32" t="n">
        <v>3146</v>
      </c>
      <c r="C1602" s="71" t="s">
        <v>2359</v>
      </c>
      <c r="D1602" s="20" t="n">
        <v>11.30999625</v>
      </c>
      <c r="E1602" s="21" t="s">
        <v>2224</v>
      </c>
      <c r="F1602" s="53" t="s">
        <v>2224</v>
      </c>
      <c r="G1602" s="23" t="n">
        <f aca="false">SUM(D1602)*0.45</f>
        <v>5.0894983125</v>
      </c>
      <c r="H1602" s="24"/>
      <c r="I1602" s="23" t="n">
        <f aca="false">SUM(G1602*H1602)+G1602</f>
        <v>5.0894983125</v>
      </c>
      <c r="J1602" s="32"/>
      <c r="K1602" s="10"/>
      <c r="L1602" s="10"/>
    </row>
    <row r="1603" s="76" customFormat="true" ht="15" hidden="false" customHeight="true" outlineLevel="0" collapsed="false">
      <c r="A1603" s="26"/>
      <c r="B1603" s="32" t="n">
        <v>3147</v>
      </c>
      <c r="C1603" s="71" t="s">
        <v>2360</v>
      </c>
      <c r="D1603" s="20" t="n">
        <v>11.30999625</v>
      </c>
      <c r="E1603" s="21" t="s">
        <v>2224</v>
      </c>
      <c r="F1603" s="53" t="s">
        <v>2224</v>
      </c>
      <c r="G1603" s="23" t="n">
        <f aca="false">SUM(D1603)*0.45</f>
        <v>5.0894983125</v>
      </c>
      <c r="H1603" s="24"/>
      <c r="I1603" s="23" t="n">
        <f aca="false">SUM(G1603*H1603)+G1603</f>
        <v>5.0894983125</v>
      </c>
      <c r="J1603" s="32"/>
      <c r="K1603" s="10"/>
      <c r="L1603" s="10"/>
    </row>
    <row r="1604" s="76" customFormat="true" ht="15" hidden="false" customHeight="true" outlineLevel="0" collapsed="false">
      <c r="A1604" s="26"/>
      <c r="B1604" s="32" t="n">
        <v>3148</v>
      </c>
      <c r="C1604" s="71" t="s">
        <v>2361</v>
      </c>
      <c r="D1604" s="20" t="n">
        <v>11.30999625</v>
      </c>
      <c r="E1604" s="21" t="s">
        <v>2224</v>
      </c>
      <c r="F1604" s="53" t="s">
        <v>2224</v>
      </c>
      <c r="G1604" s="23" t="n">
        <f aca="false">SUM(D1604)*0.45</f>
        <v>5.0894983125</v>
      </c>
      <c r="H1604" s="24"/>
      <c r="I1604" s="23" t="n">
        <f aca="false">SUM(G1604*H1604)+G1604</f>
        <v>5.0894983125</v>
      </c>
      <c r="J1604" s="32"/>
      <c r="K1604" s="10"/>
      <c r="L1604" s="10"/>
    </row>
    <row r="1605" s="76" customFormat="true" ht="15" hidden="false" customHeight="true" outlineLevel="0" collapsed="false">
      <c r="A1605" s="26"/>
      <c r="B1605" s="32" t="n">
        <v>3149</v>
      </c>
      <c r="C1605" s="71" t="s">
        <v>2362</v>
      </c>
      <c r="D1605" s="20" t="n">
        <v>11.30999625</v>
      </c>
      <c r="E1605" s="21" t="s">
        <v>2224</v>
      </c>
      <c r="F1605" s="53" t="s">
        <v>2224</v>
      </c>
      <c r="G1605" s="23" t="n">
        <f aca="false">SUM(D1605)*0.45</f>
        <v>5.0894983125</v>
      </c>
      <c r="H1605" s="24"/>
      <c r="I1605" s="23" t="n">
        <f aca="false">SUM(G1605*H1605)+G1605</f>
        <v>5.0894983125</v>
      </c>
      <c r="J1605" s="32"/>
      <c r="K1605" s="10"/>
      <c r="L1605" s="10"/>
    </row>
    <row r="1606" s="76" customFormat="true" ht="15" hidden="false" customHeight="true" outlineLevel="0" collapsed="false">
      <c r="A1606" s="26"/>
      <c r="B1606" s="32" t="n">
        <v>3150</v>
      </c>
      <c r="C1606" s="71" t="s">
        <v>2363</v>
      </c>
      <c r="D1606" s="20" t="n">
        <v>11.30999625</v>
      </c>
      <c r="E1606" s="21" t="s">
        <v>2224</v>
      </c>
      <c r="F1606" s="53" t="s">
        <v>2224</v>
      </c>
      <c r="G1606" s="23" t="n">
        <f aca="false">SUM(D1606)*0.45</f>
        <v>5.0894983125</v>
      </c>
      <c r="H1606" s="24"/>
      <c r="I1606" s="23" t="n">
        <f aca="false">SUM(G1606*H1606)+G1606</f>
        <v>5.0894983125</v>
      </c>
      <c r="J1606" s="32"/>
    </row>
    <row r="1607" s="76" customFormat="true" ht="15" hidden="false" customHeight="true" outlineLevel="0" collapsed="false">
      <c r="A1607" s="26"/>
      <c r="B1607" s="32" t="n">
        <v>3151</v>
      </c>
      <c r="C1607" s="71" t="s">
        <v>2364</v>
      </c>
      <c r="D1607" s="20" t="n">
        <v>7.6634775</v>
      </c>
      <c r="E1607" s="21" t="s">
        <v>2224</v>
      </c>
      <c r="F1607" s="53" t="s">
        <v>2224</v>
      </c>
      <c r="G1607" s="23" t="n">
        <f aca="false">SUM(D1607)*0.45</f>
        <v>3.448564875</v>
      </c>
      <c r="H1607" s="24"/>
      <c r="I1607" s="23" t="n">
        <f aca="false">SUM(G1607*H1607)+G1607</f>
        <v>3.448564875</v>
      </c>
      <c r="J1607" s="32"/>
    </row>
    <row r="1608" s="76" customFormat="true" ht="15" hidden="false" customHeight="true" outlineLevel="0" collapsed="false">
      <c r="A1608" s="26"/>
      <c r="B1608" s="32" t="n">
        <v>3152</v>
      </c>
      <c r="C1608" s="71" t="s">
        <v>2365</v>
      </c>
      <c r="D1608" s="20" t="n">
        <v>7.6634775</v>
      </c>
      <c r="E1608" s="21" t="s">
        <v>2224</v>
      </c>
      <c r="F1608" s="53" t="s">
        <v>2224</v>
      </c>
      <c r="G1608" s="23" t="n">
        <f aca="false">SUM(D1608)*0.45</f>
        <v>3.448564875</v>
      </c>
      <c r="H1608" s="24"/>
      <c r="I1608" s="23" t="n">
        <f aca="false">SUM(G1608*H1608)+G1608</f>
        <v>3.448564875</v>
      </c>
      <c r="J1608" s="32"/>
    </row>
    <row r="1609" s="76" customFormat="true" ht="15" hidden="false" customHeight="true" outlineLevel="0" collapsed="false">
      <c r="A1609" s="26"/>
      <c r="B1609" s="32" t="n">
        <v>3153</v>
      </c>
      <c r="C1609" s="71" t="s">
        <v>2366</v>
      </c>
      <c r="D1609" s="20" t="n">
        <v>4.545910720575</v>
      </c>
      <c r="E1609" s="21" t="s">
        <v>2224</v>
      </c>
      <c r="F1609" s="53" t="s">
        <v>2224</v>
      </c>
      <c r="G1609" s="23" t="n">
        <f aca="false">SUM(D1609)*0.45</f>
        <v>2.04565982425875</v>
      </c>
      <c r="H1609" s="24"/>
      <c r="I1609" s="23" t="n">
        <f aca="false">SUM(G1609*H1609)+G1609</f>
        <v>2.04565982425875</v>
      </c>
      <c r="J1609" s="32"/>
    </row>
    <row r="1610" s="76" customFormat="true" ht="15" hidden="false" customHeight="true" outlineLevel="0" collapsed="false">
      <c r="A1610" s="26"/>
      <c r="B1610" s="32" t="n">
        <v>3154</v>
      </c>
      <c r="C1610" s="71" t="s">
        <v>2367</v>
      </c>
      <c r="D1610" s="20" t="n">
        <v>4.545910720575</v>
      </c>
      <c r="E1610" s="21" t="s">
        <v>2224</v>
      </c>
      <c r="F1610" s="53" t="s">
        <v>2224</v>
      </c>
      <c r="G1610" s="23" t="n">
        <f aca="false">SUM(D1610)*0.45</f>
        <v>2.04565982425875</v>
      </c>
      <c r="H1610" s="24"/>
      <c r="I1610" s="23" t="n">
        <f aca="false">SUM(G1610*H1610)+G1610</f>
        <v>2.04565982425875</v>
      </c>
      <c r="J1610" s="32"/>
    </row>
    <row r="1611" s="76" customFormat="true" ht="15" hidden="false" customHeight="true" outlineLevel="0" collapsed="false">
      <c r="A1611" s="26"/>
      <c r="B1611" s="32" t="n">
        <v>3155</v>
      </c>
      <c r="C1611" s="71" t="s">
        <v>2368</v>
      </c>
      <c r="D1611" s="20" t="n">
        <v>4.545910720575</v>
      </c>
      <c r="E1611" s="21" t="s">
        <v>2224</v>
      </c>
      <c r="F1611" s="53" t="s">
        <v>2224</v>
      </c>
      <c r="G1611" s="23" t="n">
        <f aca="false">SUM(D1611)*0.45</f>
        <v>2.04565982425875</v>
      </c>
      <c r="H1611" s="24"/>
      <c r="I1611" s="23" t="n">
        <f aca="false">SUM(G1611*H1611)+G1611</f>
        <v>2.04565982425875</v>
      </c>
      <c r="J1611" s="32"/>
    </row>
    <row r="1612" s="76" customFormat="true" ht="15" hidden="false" customHeight="true" outlineLevel="0" collapsed="false">
      <c r="A1612" s="26"/>
      <c r="B1612" s="32" t="n">
        <v>3156</v>
      </c>
      <c r="C1612" s="71" t="s">
        <v>2369</v>
      </c>
      <c r="D1612" s="20" t="n">
        <v>4.545910720575</v>
      </c>
      <c r="E1612" s="21" t="s">
        <v>2224</v>
      </c>
      <c r="F1612" s="53" t="s">
        <v>2224</v>
      </c>
      <c r="G1612" s="23" t="n">
        <f aca="false">SUM(D1612)*0.45</f>
        <v>2.04565982425875</v>
      </c>
      <c r="H1612" s="24"/>
      <c r="I1612" s="23" t="n">
        <f aca="false">SUM(G1612*H1612)+G1612</f>
        <v>2.04565982425875</v>
      </c>
      <c r="J1612" s="32"/>
    </row>
    <row r="1613" s="76" customFormat="true" ht="15" hidden="false" customHeight="true" outlineLevel="0" collapsed="false">
      <c r="A1613" s="26"/>
      <c r="B1613" s="32" t="n">
        <v>3157</v>
      </c>
      <c r="C1613" s="71" t="s">
        <v>2370</v>
      </c>
      <c r="D1613" s="20" t="n">
        <v>4.545910720575</v>
      </c>
      <c r="E1613" s="21" t="s">
        <v>2224</v>
      </c>
      <c r="F1613" s="53" t="s">
        <v>2224</v>
      </c>
      <c r="G1613" s="23" t="n">
        <f aca="false">SUM(D1613)*0.45</f>
        <v>2.04565982425875</v>
      </c>
      <c r="H1613" s="24"/>
      <c r="I1613" s="23" t="n">
        <f aca="false">SUM(G1613*H1613)+G1613</f>
        <v>2.04565982425875</v>
      </c>
      <c r="J1613" s="32"/>
    </row>
    <row r="1614" s="76" customFormat="true" ht="15" hidden="false" customHeight="true" outlineLevel="0" collapsed="false">
      <c r="A1614" s="26"/>
      <c r="B1614" s="32" t="n">
        <v>3158</v>
      </c>
      <c r="C1614" s="71" t="s">
        <v>2371</v>
      </c>
      <c r="D1614" s="20" t="n">
        <v>4.545910720575</v>
      </c>
      <c r="E1614" s="21" t="s">
        <v>2224</v>
      </c>
      <c r="F1614" s="53" t="s">
        <v>2224</v>
      </c>
      <c r="G1614" s="23" t="n">
        <f aca="false">SUM(D1614)*0.45</f>
        <v>2.04565982425875</v>
      </c>
      <c r="H1614" s="24"/>
      <c r="I1614" s="23" t="n">
        <f aca="false">SUM(G1614*H1614)+G1614</f>
        <v>2.04565982425875</v>
      </c>
      <c r="J1614" s="32"/>
    </row>
    <row r="1615" s="76" customFormat="true" ht="15" hidden="false" customHeight="true" outlineLevel="0" collapsed="false">
      <c r="A1615" s="26"/>
      <c r="B1615" s="32" t="n">
        <v>3159</v>
      </c>
      <c r="C1615" s="71" t="s">
        <v>2372</v>
      </c>
      <c r="D1615" s="20" t="n">
        <v>4.545910720575</v>
      </c>
      <c r="E1615" s="21" t="s">
        <v>2224</v>
      </c>
      <c r="F1615" s="53" t="s">
        <v>2224</v>
      </c>
      <c r="G1615" s="23" t="n">
        <f aca="false">SUM(D1615)*0.45</f>
        <v>2.04565982425875</v>
      </c>
      <c r="H1615" s="24"/>
      <c r="I1615" s="23" t="n">
        <f aca="false">SUM(G1615*H1615)+G1615</f>
        <v>2.04565982425875</v>
      </c>
      <c r="J1615" s="32"/>
    </row>
    <row r="1616" s="76" customFormat="true" ht="15" hidden="false" customHeight="true" outlineLevel="0" collapsed="false">
      <c r="A1616" s="26"/>
      <c r="B1616" s="32" t="n">
        <v>3160</v>
      </c>
      <c r="C1616" s="71" t="s">
        <v>2373</v>
      </c>
      <c r="D1616" s="20" t="n">
        <v>4.545910720575</v>
      </c>
      <c r="E1616" s="21" t="s">
        <v>2224</v>
      </c>
      <c r="F1616" s="53" t="s">
        <v>2224</v>
      </c>
      <c r="G1616" s="23" t="n">
        <f aca="false">SUM(D1616)*0.45</f>
        <v>2.04565982425875</v>
      </c>
      <c r="H1616" s="24"/>
      <c r="I1616" s="23" t="n">
        <f aca="false">SUM(G1616*H1616)+G1616</f>
        <v>2.04565982425875</v>
      </c>
      <c r="J1616" s="32"/>
    </row>
    <row r="1617" s="76" customFormat="true" ht="15" hidden="false" customHeight="true" outlineLevel="0" collapsed="false">
      <c r="A1617" s="26"/>
      <c r="B1617" s="32" t="n">
        <v>3161</v>
      </c>
      <c r="C1617" s="71" t="s">
        <v>2374</v>
      </c>
      <c r="D1617" s="20" t="n">
        <v>4.545910720575</v>
      </c>
      <c r="E1617" s="21" t="s">
        <v>2224</v>
      </c>
      <c r="F1617" s="53" t="s">
        <v>2224</v>
      </c>
      <c r="G1617" s="23" t="n">
        <f aca="false">SUM(D1617)*0.45</f>
        <v>2.04565982425875</v>
      </c>
      <c r="H1617" s="24"/>
      <c r="I1617" s="23" t="n">
        <f aca="false">SUM(G1617*H1617)+G1617</f>
        <v>2.04565982425875</v>
      </c>
      <c r="J1617" s="32"/>
    </row>
    <row r="1618" s="76" customFormat="true" ht="15" hidden="false" customHeight="true" outlineLevel="0" collapsed="false">
      <c r="A1618" s="26"/>
      <c r="B1618" s="32" t="n">
        <v>3162</v>
      </c>
      <c r="C1618" s="71" t="s">
        <v>2375</v>
      </c>
      <c r="D1618" s="20" t="n">
        <v>4.545910720575</v>
      </c>
      <c r="E1618" s="21" t="s">
        <v>2224</v>
      </c>
      <c r="F1618" s="53" t="s">
        <v>2224</v>
      </c>
      <c r="G1618" s="23" t="n">
        <f aca="false">SUM(D1618)*0.45</f>
        <v>2.04565982425875</v>
      </c>
      <c r="H1618" s="24"/>
      <c r="I1618" s="23" t="n">
        <f aca="false">SUM(G1618*H1618)+G1618</f>
        <v>2.04565982425875</v>
      </c>
      <c r="J1618" s="32"/>
    </row>
    <row r="1619" s="76" customFormat="true" ht="15" hidden="false" customHeight="true" outlineLevel="0" collapsed="false">
      <c r="A1619" s="26"/>
      <c r="B1619" s="32" t="n">
        <v>3163</v>
      </c>
      <c r="C1619" s="71" t="s">
        <v>2376</v>
      </c>
      <c r="D1619" s="20" t="n">
        <v>4.545910720575</v>
      </c>
      <c r="E1619" s="21" t="s">
        <v>2224</v>
      </c>
      <c r="F1619" s="53" t="s">
        <v>2224</v>
      </c>
      <c r="G1619" s="23" t="n">
        <f aca="false">SUM(D1619)*0.45</f>
        <v>2.04565982425875</v>
      </c>
      <c r="H1619" s="24"/>
      <c r="I1619" s="23" t="n">
        <f aca="false">SUM(G1619*H1619)+G1619</f>
        <v>2.04565982425875</v>
      </c>
      <c r="J1619" s="32"/>
    </row>
    <row r="1620" s="76" customFormat="true" ht="15" hidden="false" customHeight="true" outlineLevel="0" collapsed="false">
      <c r="A1620" s="26"/>
      <c r="B1620" s="32" t="n">
        <v>3164</v>
      </c>
      <c r="C1620" s="71" t="s">
        <v>2377</v>
      </c>
      <c r="D1620" s="20" t="n">
        <v>4.545910720575</v>
      </c>
      <c r="E1620" s="21" t="s">
        <v>2224</v>
      </c>
      <c r="F1620" s="53" t="s">
        <v>2224</v>
      </c>
      <c r="G1620" s="23" t="n">
        <f aca="false">SUM(D1620)*0.45</f>
        <v>2.04565982425875</v>
      </c>
      <c r="H1620" s="24"/>
      <c r="I1620" s="23" t="n">
        <f aca="false">SUM(G1620*H1620)+G1620</f>
        <v>2.04565982425875</v>
      </c>
      <c r="J1620" s="32"/>
    </row>
    <row r="1621" s="76" customFormat="true" ht="15" hidden="false" customHeight="true" outlineLevel="0" collapsed="false">
      <c r="A1621" s="26"/>
      <c r="B1621" s="32" t="n">
        <v>3165</v>
      </c>
      <c r="C1621" s="71" t="s">
        <v>2378</v>
      </c>
      <c r="D1621" s="20" t="n">
        <v>4.953387311775</v>
      </c>
      <c r="E1621" s="21" t="s">
        <v>2224</v>
      </c>
      <c r="F1621" s="53" t="s">
        <v>2224</v>
      </c>
      <c r="G1621" s="23" t="n">
        <f aca="false">SUM(D1621)*0.45</f>
        <v>2.22902429029875</v>
      </c>
      <c r="H1621" s="24"/>
      <c r="I1621" s="23" t="n">
        <f aca="false">SUM(G1621*H1621)+G1621</f>
        <v>2.22902429029875</v>
      </c>
      <c r="J1621" s="32"/>
    </row>
    <row r="1622" s="76" customFormat="true" ht="15" hidden="false" customHeight="true" outlineLevel="0" collapsed="false">
      <c r="A1622" s="26"/>
      <c r="B1622" s="32" t="n">
        <v>3166</v>
      </c>
      <c r="C1622" s="71" t="s">
        <v>2379</v>
      </c>
      <c r="D1622" s="20" t="n">
        <v>4.953387311775</v>
      </c>
      <c r="E1622" s="21" t="s">
        <v>2224</v>
      </c>
      <c r="F1622" s="53" t="s">
        <v>2224</v>
      </c>
      <c r="G1622" s="23" t="n">
        <f aca="false">SUM(D1622)*0.45</f>
        <v>2.22902429029875</v>
      </c>
      <c r="H1622" s="24"/>
      <c r="I1622" s="23" t="n">
        <f aca="false">SUM(G1622*H1622)+G1622</f>
        <v>2.22902429029875</v>
      </c>
      <c r="J1622" s="32"/>
    </row>
    <row r="1623" s="76" customFormat="true" ht="15" hidden="false" customHeight="true" outlineLevel="0" collapsed="false">
      <c r="A1623" s="26"/>
      <c r="B1623" s="32" t="n">
        <v>3167</v>
      </c>
      <c r="C1623" s="71" t="s">
        <v>2380</v>
      </c>
      <c r="D1623" s="20" t="n">
        <v>4.953387311775</v>
      </c>
      <c r="E1623" s="21" t="s">
        <v>2224</v>
      </c>
      <c r="F1623" s="53" t="s">
        <v>2224</v>
      </c>
      <c r="G1623" s="23" t="n">
        <f aca="false">SUM(D1623)*0.45</f>
        <v>2.22902429029875</v>
      </c>
      <c r="H1623" s="24"/>
      <c r="I1623" s="23" t="n">
        <f aca="false">SUM(G1623*H1623)+G1623</f>
        <v>2.22902429029875</v>
      </c>
      <c r="J1623" s="32"/>
    </row>
    <row r="1624" s="76" customFormat="true" ht="15" hidden="false" customHeight="true" outlineLevel="0" collapsed="false">
      <c r="A1624" s="26"/>
      <c r="B1624" s="32" t="n">
        <v>3168</v>
      </c>
      <c r="C1624" s="71" t="s">
        <v>2381</v>
      </c>
      <c r="D1624" s="20" t="n">
        <v>4.953387311775</v>
      </c>
      <c r="E1624" s="21" t="s">
        <v>2224</v>
      </c>
      <c r="F1624" s="53" t="s">
        <v>2224</v>
      </c>
      <c r="G1624" s="23" t="n">
        <f aca="false">SUM(D1624)*0.45</f>
        <v>2.22902429029875</v>
      </c>
      <c r="H1624" s="24"/>
      <c r="I1624" s="23" t="n">
        <f aca="false">SUM(G1624*H1624)+G1624</f>
        <v>2.22902429029875</v>
      </c>
      <c r="J1624" s="32"/>
    </row>
    <row r="1625" s="76" customFormat="true" ht="15" hidden="false" customHeight="true" outlineLevel="0" collapsed="false">
      <c r="A1625" s="26"/>
      <c r="B1625" s="32" t="n">
        <v>3169</v>
      </c>
      <c r="C1625" s="71" t="s">
        <v>2223</v>
      </c>
      <c r="D1625" s="20" t="n">
        <v>4.2785042076</v>
      </c>
      <c r="E1625" s="21" t="s">
        <v>2224</v>
      </c>
      <c r="F1625" s="53" t="s">
        <v>2224</v>
      </c>
      <c r="G1625" s="23" t="n">
        <f aca="false">SUM(D1625)*0.45</f>
        <v>1.92532689342</v>
      </c>
      <c r="H1625" s="24"/>
      <c r="I1625" s="23" t="n">
        <f aca="false">SUM(G1625*H1625)+G1625</f>
        <v>1.92532689342</v>
      </c>
      <c r="J1625" s="32"/>
    </row>
    <row r="1626" s="76" customFormat="true" ht="15" hidden="false" customHeight="true" outlineLevel="0" collapsed="false">
      <c r="A1626" s="26"/>
      <c r="B1626" s="32" t="n">
        <v>3170</v>
      </c>
      <c r="C1626" s="71" t="s">
        <v>2382</v>
      </c>
      <c r="D1626" s="20" t="n">
        <v>4.418574285825</v>
      </c>
      <c r="E1626" s="21" t="s">
        <v>2224</v>
      </c>
      <c r="F1626" s="53" t="s">
        <v>2224</v>
      </c>
      <c r="G1626" s="23" t="n">
        <f aca="false">SUM(D1626)*0.45</f>
        <v>1.98835842862125</v>
      </c>
      <c r="H1626" s="24"/>
      <c r="I1626" s="23" t="n">
        <f aca="false">SUM(G1626*H1626)+G1626</f>
        <v>1.98835842862125</v>
      </c>
      <c r="J1626" s="32"/>
    </row>
    <row r="1627" s="76" customFormat="true" ht="15" hidden="false" customHeight="true" outlineLevel="0" collapsed="false">
      <c r="A1627" s="18"/>
      <c r="B1627" s="18" t="s">
        <v>2383</v>
      </c>
      <c r="C1627" s="19" t="s">
        <v>2384</v>
      </c>
      <c r="D1627" s="20" t="n">
        <v>65.0475</v>
      </c>
      <c r="E1627" s="21" t="s">
        <v>11</v>
      </c>
      <c r="F1627" s="22" t="s">
        <v>11</v>
      </c>
      <c r="G1627" s="23" t="n">
        <f aca="false">SUM(D1627)*0.4</f>
        <v>26.019</v>
      </c>
      <c r="H1627" s="48" t="n">
        <v>0.1</v>
      </c>
      <c r="I1627" s="23" t="n">
        <f aca="false">SUM(G1627*H1627)+G1627</f>
        <v>28.6209</v>
      </c>
      <c r="J1627" s="18"/>
    </row>
    <row r="1628" s="76" customFormat="true" ht="15" hidden="false" customHeight="true" outlineLevel="0" collapsed="false">
      <c r="A1628" s="39"/>
      <c r="B1628" s="53" t="s">
        <v>2385</v>
      </c>
      <c r="C1628" s="54" t="s">
        <v>2386</v>
      </c>
      <c r="D1628" s="62" t="n">
        <v>5.16</v>
      </c>
      <c r="E1628" s="63"/>
      <c r="F1628" s="39"/>
      <c r="G1628" s="23" t="n">
        <f aca="false">SUM(D1628)</f>
        <v>5.16</v>
      </c>
      <c r="H1628" s="48" t="n">
        <v>0.1</v>
      </c>
      <c r="I1628" s="23" t="n">
        <f aca="false">SUM(G1628*H1628)+G1628</f>
        <v>5.676</v>
      </c>
      <c r="J1628" s="53"/>
      <c r="K1628" s="10"/>
      <c r="L1628" s="10"/>
    </row>
    <row r="1629" s="76" customFormat="true" ht="15" hidden="false" customHeight="true" outlineLevel="0" collapsed="false">
      <c r="A1629" s="39"/>
      <c r="B1629" s="53" t="s">
        <v>2387</v>
      </c>
      <c r="C1629" s="54" t="s">
        <v>2388</v>
      </c>
      <c r="D1629" s="62" t="n">
        <v>8.194</v>
      </c>
      <c r="E1629" s="63"/>
      <c r="F1629" s="39"/>
      <c r="G1629" s="23" t="n">
        <f aca="false">SUM(D1629)</f>
        <v>8.194</v>
      </c>
      <c r="H1629" s="48" t="n">
        <v>0.1</v>
      </c>
      <c r="I1629" s="23" t="n">
        <f aca="false">SUM(G1629*H1629)+G1629</f>
        <v>9.0134</v>
      </c>
      <c r="J1629" s="53"/>
      <c r="K1629" s="10"/>
      <c r="L1629" s="10"/>
    </row>
    <row r="1630" s="76" customFormat="true" ht="15" hidden="false" customHeight="true" outlineLevel="0" collapsed="false">
      <c r="A1630" s="26"/>
      <c r="B1630" s="32" t="s">
        <v>2389</v>
      </c>
      <c r="C1630" s="70" t="s">
        <v>2390</v>
      </c>
      <c r="D1630" s="72" t="n">
        <v>8.085</v>
      </c>
      <c r="E1630" s="21" t="s">
        <v>11</v>
      </c>
      <c r="F1630" s="30" t="s">
        <v>11</v>
      </c>
      <c r="G1630" s="23" t="n">
        <f aca="false">SUM(D1630)*0.4</f>
        <v>3.234</v>
      </c>
      <c r="H1630" s="48" t="n">
        <v>0.1</v>
      </c>
      <c r="I1630" s="23" t="n">
        <f aca="false">SUM(G1630*H1630)+G1630</f>
        <v>3.5574</v>
      </c>
      <c r="J1630" s="32"/>
    </row>
    <row r="1631" s="76" customFormat="true" ht="15" hidden="false" customHeight="true" outlineLevel="0" collapsed="false">
      <c r="A1631" s="39"/>
      <c r="B1631" s="53" t="s">
        <v>2391</v>
      </c>
      <c r="C1631" s="54" t="s">
        <v>2392</v>
      </c>
      <c r="D1631" s="62" t="n">
        <v>4.201</v>
      </c>
      <c r="E1631" s="63"/>
      <c r="F1631" s="39"/>
      <c r="G1631" s="23" t="n">
        <f aca="false">SUM(D1631)</f>
        <v>4.201</v>
      </c>
      <c r="H1631" s="48" t="n">
        <v>0.1</v>
      </c>
      <c r="I1631" s="23" t="n">
        <f aca="false">SUM(G1631*H1631)+G1631</f>
        <v>4.6211</v>
      </c>
      <c r="J1631" s="53"/>
      <c r="K1631" s="10"/>
      <c r="L1631" s="10"/>
    </row>
    <row r="1632" s="76" customFormat="true" ht="15" hidden="false" customHeight="true" outlineLevel="0" collapsed="false">
      <c r="A1632" s="39"/>
      <c r="B1632" s="53" t="s">
        <v>2393</v>
      </c>
      <c r="C1632" s="54" t="s">
        <v>2394</v>
      </c>
      <c r="D1632" s="62" t="n">
        <v>4.8</v>
      </c>
      <c r="E1632" s="63"/>
      <c r="F1632" s="39"/>
      <c r="G1632" s="23" t="n">
        <f aca="false">SUM(D1632)</f>
        <v>4.8</v>
      </c>
      <c r="H1632" s="48" t="n">
        <v>0.1</v>
      </c>
      <c r="I1632" s="23" t="n">
        <f aca="false">SUM(G1632*H1632)+G1632</f>
        <v>5.28</v>
      </c>
      <c r="J1632" s="53"/>
      <c r="K1632" s="10"/>
      <c r="L1632" s="10"/>
    </row>
    <row r="1633" s="76" customFormat="true" ht="15" hidden="false" customHeight="true" outlineLevel="0" collapsed="false">
      <c r="A1633" s="26"/>
      <c r="B1633" s="32" t="s">
        <v>2395</v>
      </c>
      <c r="C1633" s="70" t="s">
        <v>2396</v>
      </c>
      <c r="D1633" s="72" t="n">
        <v>21.030567586875</v>
      </c>
      <c r="E1633" s="21" t="s">
        <v>11</v>
      </c>
      <c r="F1633" s="30" t="s">
        <v>11</v>
      </c>
      <c r="G1633" s="23" t="n">
        <f aca="false">SUM(D1633)*0.4</f>
        <v>8.41222703475</v>
      </c>
      <c r="H1633" s="48" t="n">
        <v>0.1</v>
      </c>
      <c r="I1633" s="23" t="n">
        <f aca="false">SUM(G1633*H1633)+G1633</f>
        <v>9.253449738225</v>
      </c>
      <c r="J1633" s="32"/>
    </row>
    <row r="1634" s="76" customFormat="true" ht="15" hidden="false" customHeight="true" outlineLevel="0" collapsed="false">
      <c r="A1634" s="26"/>
      <c r="B1634" s="32" t="s">
        <v>2397</v>
      </c>
      <c r="C1634" s="70" t="s">
        <v>2398</v>
      </c>
      <c r="D1634" s="72" t="n">
        <v>31.631362245</v>
      </c>
      <c r="E1634" s="21" t="s">
        <v>11</v>
      </c>
      <c r="F1634" s="30" t="s">
        <v>11</v>
      </c>
      <c r="G1634" s="23" t="n">
        <f aca="false">SUM(D1634)*0.4</f>
        <v>12.652544898</v>
      </c>
      <c r="H1634" s="48" t="n">
        <v>0.1</v>
      </c>
      <c r="I1634" s="23" t="n">
        <f aca="false">SUM(G1634*H1634)+G1634</f>
        <v>13.9177993878</v>
      </c>
      <c r="J1634" s="32"/>
    </row>
    <row r="1635" s="76" customFormat="true" ht="15" hidden="false" customHeight="true" outlineLevel="0" collapsed="false">
      <c r="A1635" s="26"/>
      <c r="B1635" s="32" t="s">
        <v>2399</v>
      </c>
      <c r="C1635" s="70" t="s">
        <v>2400</v>
      </c>
      <c r="D1635" s="72" t="n">
        <v>36.477828765</v>
      </c>
      <c r="E1635" s="21" t="s">
        <v>11</v>
      </c>
      <c r="F1635" s="30" t="s">
        <v>11</v>
      </c>
      <c r="G1635" s="23" t="n">
        <f aca="false">SUM(D1635)*0.4</f>
        <v>14.591131506</v>
      </c>
      <c r="H1635" s="48" t="n">
        <v>0.1</v>
      </c>
      <c r="I1635" s="23" t="n">
        <f aca="false">SUM(G1635*H1635)+G1635</f>
        <v>16.0502446566</v>
      </c>
      <c r="J1635" s="32"/>
    </row>
    <row r="1636" s="76" customFormat="true" ht="15" hidden="false" customHeight="true" outlineLevel="0" collapsed="false">
      <c r="A1636" s="26"/>
      <c r="B1636" s="32" t="s">
        <v>2401</v>
      </c>
      <c r="C1636" s="70" t="s">
        <v>2402</v>
      </c>
      <c r="D1636" s="72" t="n">
        <v>25.95285</v>
      </c>
      <c r="E1636" s="21" t="s">
        <v>11</v>
      </c>
      <c r="F1636" s="30" t="s">
        <v>11</v>
      </c>
      <c r="G1636" s="23" t="n">
        <f aca="false">SUM(D1636)*0.4</f>
        <v>10.38114</v>
      </c>
      <c r="H1636" s="48" t="n">
        <v>0.1</v>
      </c>
      <c r="I1636" s="23" t="n">
        <f aca="false">SUM(G1636*H1636)+G1636</f>
        <v>11.419254</v>
      </c>
      <c r="J1636" s="32"/>
    </row>
    <row r="1637" s="76" customFormat="true" ht="15" hidden="false" customHeight="true" outlineLevel="0" collapsed="false">
      <c r="A1637" s="26"/>
      <c r="B1637" s="32" t="s">
        <v>2403</v>
      </c>
      <c r="C1637" s="70" t="s">
        <v>2404</v>
      </c>
      <c r="D1637" s="72" t="n">
        <v>34.68465</v>
      </c>
      <c r="E1637" s="21" t="s">
        <v>11</v>
      </c>
      <c r="F1637" s="30" t="s">
        <v>11</v>
      </c>
      <c r="G1637" s="23" t="n">
        <f aca="false">SUM(D1637)*0.4</f>
        <v>13.87386</v>
      </c>
      <c r="H1637" s="48" t="n">
        <v>0.1</v>
      </c>
      <c r="I1637" s="23" t="n">
        <f aca="false">SUM(G1637*H1637)+G1637</f>
        <v>15.261246</v>
      </c>
      <c r="J1637" s="32"/>
    </row>
    <row r="1638" s="76" customFormat="true" ht="15" hidden="false" customHeight="true" outlineLevel="0" collapsed="false">
      <c r="A1638" s="26"/>
      <c r="B1638" s="32" t="s">
        <v>2405</v>
      </c>
      <c r="C1638" s="70" t="s">
        <v>2406</v>
      </c>
      <c r="D1638" s="72" t="n">
        <v>35.574</v>
      </c>
      <c r="E1638" s="21" t="s">
        <v>11</v>
      </c>
      <c r="F1638" s="30" t="s">
        <v>11</v>
      </c>
      <c r="G1638" s="23" t="n">
        <f aca="false">SUM(D1638)*0.4</f>
        <v>14.2296</v>
      </c>
      <c r="H1638" s="48" t="n">
        <v>0.1</v>
      </c>
      <c r="I1638" s="23" t="n">
        <f aca="false">SUM(G1638*H1638)+G1638</f>
        <v>15.65256</v>
      </c>
      <c r="J1638" s="32"/>
    </row>
    <row r="1639" s="76" customFormat="true" ht="15" hidden="false" customHeight="true" outlineLevel="0" collapsed="false">
      <c r="A1639" s="26"/>
      <c r="B1639" s="42" t="n">
        <v>3237</v>
      </c>
      <c r="C1639" s="70" t="s">
        <v>2407</v>
      </c>
      <c r="D1639" s="72" t="n">
        <v>5.5</v>
      </c>
      <c r="E1639" s="21" t="s">
        <v>11</v>
      </c>
      <c r="F1639" s="30" t="s">
        <v>11</v>
      </c>
      <c r="G1639" s="23" t="n">
        <f aca="false">SUM(D1639)*0.4</f>
        <v>2.2</v>
      </c>
      <c r="H1639" s="48" t="n">
        <v>0.1</v>
      </c>
      <c r="I1639" s="23" t="n">
        <f aca="false">SUM(G1639*H1639)+G1639</f>
        <v>2.42</v>
      </c>
      <c r="J1639" s="42"/>
    </row>
    <row r="1640" s="76" customFormat="true" ht="15" hidden="false" customHeight="true" outlineLevel="0" collapsed="false">
      <c r="A1640" s="26"/>
      <c r="B1640" s="42" t="n">
        <v>3238</v>
      </c>
      <c r="C1640" s="70" t="s">
        <v>1899</v>
      </c>
      <c r="D1640" s="72" t="n">
        <v>9.48</v>
      </c>
      <c r="E1640" s="21" t="s">
        <v>11</v>
      </c>
      <c r="F1640" s="30" t="s">
        <v>11</v>
      </c>
      <c r="G1640" s="23" t="n">
        <f aca="false">SUM(D1640)*0.4</f>
        <v>3.792</v>
      </c>
      <c r="H1640" s="48" t="n">
        <v>0.1</v>
      </c>
      <c r="I1640" s="23" t="n">
        <f aca="false">SUM(G1640*H1640)+G1640</f>
        <v>4.1712</v>
      </c>
      <c r="J1640" s="42"/>
    </row>
    <row r="1641" s="76" customFormat="true" ht="15" hidden="false" customHeight="true" outlineLevel="0" collapsed="false">
      <c r="A1641" s="26"/>
      <c r="B1641" s="42" t="n">
        <v>3239</v>
      </c>
      <c r="C1641" s="70" t="s">
        <v>2408</v>
      </c>
      <c r="D1641" s="72" t="n">
        <v>12.6</v>
      </c>
      <c r="E1641" s="21" t="s">
        <v>11</v>
      </c>
      <c r="F1641" s="30" t="s">
        <v>11</v>
      </c>
      <c r="G1641" s="23" t="n">
        <f aca="false">SUM(D1641)*0.4</f>
        <v>5.04</v>
      </c>
      <c r="H1641" s="48" t="n">
        <v>0.1</v>
      </c>
      <c r="I1641" s="23" t="n">
        <f aca="false">SUM(G1641*H1641)+G1641</f>
        <v>5.544</v>
      </c>
      <c r="J1641" s="42"/>
    </row>
    <row r="1642" s="76" customFormat="true" ht="15" hidden="false" customHeight="true" outlineLevel="0" collapsed="false">
      <c r="A1642" s="26"/>
      <c r="B1642" s="42" t="n">
        <v>3240</v>
      </c>
      <c r="C1642" s="70" t="s">
        <v>2409</v>
      </c>
      <c r="D1642" s="72" t="n">
        <v>14</v>
      </c>
      <c r="E1642" s="21" t="s">
        <v>11</v>
      </c>
      <c r="F1642" s="30" t="s">
        <v>11</v>
      </c>
      <c r="G1642" s="23" t="n">
        <f aca="false">SUM(D1642)*0.4</f>
        <v>5.6</v>
      </c>
      <c r="H1642" s="48" t="n">
        <v>0.1</v>
      </c>
      <c r="I1642" s="23" t="n">
        <f aca="false">SUM(G1642*H1642)+G1642</f>
        <v>6.16</v>
      </c>
      <c r="J1642" s="42"/>
    </row>
    <row r="1643" s="76" customFormat="true" ht="15" hidden="false" customHeight="true" outlineLevel="0" collapsed="false">
      <c r="A1643" s="26"/>
      <c r="B1643" s="32" t="s">
        <v>2410</v>
      </c>
      <c r="C1643" s="70" t="s">
        <v>2411</v>
      </c>
      <c r="D1643" s="72" t="n">
        <v>15.049125</v>
      </c>
      <c r="E1643" s="21" t="s">
        <v>11</v>
      </c>
      <c r="F1643" s="30" t="s">
        <v>11</v>
      </c>
      <c r="G1643" s="23" t="n">
        <f aca="false">SUM(D1643)*0.4</f>
        <v>6.01965</v>
      </c>
      <c r="H1643" s="48" t="n">
        <v>0.1</v>
      </c>
      <c r="I1643" s="23" t="n">
        <f aca="false">SUM(G1643*H1643)+G1643</f>
        <v>6.621615</v>
      </c>
      <c r="J1643" s="32"/>
    </row>
    <row r="1644" s="76" customFormat="true" ht="15" hidden="false" customHeight="true" outlineLevel="0" collapsed="false">
      <c r="A1644" s="26"/>
      <c r="B1644" s="32" t="s">
        <v>2412</v>
      </c>
      <c r="C1644" s="70" t="s">
        <v>2413</v>
      </c>
      <c r="D1644" s="72" t="n">
        <v>18.0075</v>
      </c>
      <c r="E1644" s="21" t="s">
        <v>11</v>
      </c>
      <c r="F1644" s="30" t="s">
        <v>11</v>
      </c>
      <c r="G1644" s="23" t="n">
        <f aca="false">SUM(D1644)*0.4</f>
        <v>7.203</v>
      </c>
      <c r="H1644" s="48" t="n">
        <v>0.1</v>
      </c>
      <c r="I1644" s="23" t="n">
        <f aca="false">SUM(G1644*H1644)+G1644</f>
        <v>7.9233</v>
      </c>
      <c r="J1644" s="32"/>
    </row>
    <row r="1645" s="76" customFormat="true" ht="15" hidden="false" customHeight="true" outlineLevel="0" collapsed="false">
      <c r="A1645" s="26"/>
      <c r="B1645" s="32" t="s">
        <v>2414</v>
      </c>
      <c r="C1645" s="70" t="s">
        <v>2415</v>
      </c>
      <c r="D1645" s="72" t="n">
        <v>9.9225</v>
      </c>
      <c r="E1645" s="21" t="s">
        <v>11</v>
      </c>
      <c r="F1645" s="30" t="s">
        <v>11</v>
      </c>
      <c r="G1645" s="23" t="n">
        <f aca="false">SUM(D1645)*0.4</f>
        <v>3.969</v>
      </c>
      <c r="H1645" s="48" t="n">
        <v>0.1</v>
      </c>
      <c r="I1645" s="23" t="n">
        <f aca="false">SUM(G1645*H1645)+G1645</f>
        <v>4.3659</v>
      </c>
      <c r="J1645" s="32"/>
    </row>
    <row r="1646" s="76" customFormat="true" ht="15" hidden="false" customHeight="true" outlineLevel="0" collapsed="false">
      <c r="A1646" s="26"/>
      <c r="B1646" s="32" t="s">
        <v>2416</v>
      </c>
      <c r="C1646" s="70" t="s">
        <v>2417</v>
      </c>
      <c r="D1646" s="72" t="n">
        <v>13.8915</v>
      </c>
      <c r="E1646" s="21" t="s">
        <v>11</v>
      </c>
      <c r="F1646" s="30" t="s">
        <v>11</v>
      </c>
      <c r="G1646" s="23" t="n">
        <f aca="false">SUM(D1646)*0.4</f>
        <v>5.5566</v>
      </c>
      <c r="H1646" s="48" t="n">
        <v>0.1</v>
      </c>
      <c r="I1646" s="23" t="n">
        <f aca="false">SUM(G1646*H1646)+G1646</f>
        <v>6.11226</v>
      </c>
      <c r="J1646" s="32"/>
    </row>
    <row r="1647" s="76" customFormat="true" ht="15" hidden="false" customHeight="true" outlineLevel="0" collapsed="false">
      <c r="A1647" s="26"/>
      <c r="B1647" s="32" t="s">
        <v>2418</v>
      </c>
      <c r="C1647" s="70" t="s">
        <v>2419</v>
      </c>
      <c r="D1647" s="72" t="n">
        <v>34.84248665625</v>
      </c>
      <c r="E1647" s="21" t="s">
        <v>11</v>
      </c>
      <c r="F1647" s="30" t="s">
        <v>11</v>
      </c>
      <c r="G1647" s="23" t="n">
        <f aca="false">SUM(D1647)*0.4</f>
        <v>13.9369946625</v>
      </c>
      <c r="H1647" s="48" t="n">
        <v>0.1</v>
      </c>
      <c r="I1647" s="23" t="n">
        <f aca="false">SUM(G1647*H1647)+G1647</f>
        <v>15.33069412875</v>
      </c>
      <c r="J1647" s="32"/>
    </row>
    <row r="1648" s="76" customFormat="true" ht="15" hidden="false" customHeight="true" outlineLevel="0" collapsed="false">
      <c r="A1648" s="26"/>
      <c r="B1648" s="42" t="n">
        <v>3249</v>
      </c>
      <c r="C1648" s="70" t="s">
        <v>1900</v>
      </c>
      <c r="D1648" s="72" t="n">
        <v>10.395</v>
      </c>
      <c r="E1648" s="21" t="s">
        <v>11</v>
      </c>
      <c r="F1648" s="30" t="s">
        <v>11</v>
      </c>
      <c r="G1648" s="23" t="n">
        <f aca="false">SUM(D1648)*0.4</f>
        <v>4.158</v>
      </c>
      <c r="H1648" s="48" t="n">
        <v>0.1</v>
      </c>
      <c r="I1648" s="23" t="n">
        <f aca="false">SUM(G1648*H1648)+G1648</f>
        <v>4.5738</v>
      </c>
      <c r="J1648" s="42"/>
    </row>
    <row r="1649" s="76" customFormat="true" ht="15" hidden="false" customHeight="true" outlineLevel="0" collapsed="false">
      <c r="A1649" s="26"/>
      <c r="B1649" s="32" t="s">
        <v>2420</v>
      </c>
      <c r="C1649" s="70" t="s">
        <v>2421</v>
      </c>
      <c r="D1649" s="72" t="n">
        <v>63.8715</v>
      </c>
      <c r="E1649" s="21" t="s">
        <v>11</v>
      </c>
      <c r="F1649" s="30" t="s">
        <v>11</v>
      </c>
      <c r="G1649" s="23" t="n">
        <f aca="false">SUM(D1649)*0.4</f>
        <v>25.5486</v>
      </c>
      <c r="H1649" s="48" t="n">
        <v>0.1</v>
      </c>
      <c r="I1649" s="23" t="n">
        <f aca="false">SUM(G1649*H1649)+G1649</f>
        <v>28.10346</v>
      </c>
      <c r="J1649" s="32"/>
    </row>
    <row r="1650" s="76" customFormat="true" ht="15" hidden="false" customHeight="true" outlineLevel="0" collapsed="false">
      <c r="A1650" s="26"/>
      <c r="B1650" s="32" t="s">
        <v>2422</v>
      </c>
      <c r="C1650" s="70" t="s">
        <v>2423</v>
      </c>
      <c r="D1650" s="72" t="n">
        <v>42.042</v>
      </c>
      <c r="E1650" s="21" t="s">
        <v>11</v>
      </c>
      <c r="F1650" s="30" t="s">
        <v>11</v>
      </c>
      <c r="G1650" s="23" t="n">
        <f aca="false">SUM(D1650)*0.4</f>
        <v>16.8168</v>
      </c>
      <c r="H1650" s="48" t="n">
        <v>0.1</v>
      </c>
      <c r="I1650" s="23" t="n">
        <f aca="false">SUM(G1650*H1650)+G1650</f>
        <v>18.49848</v>
      </c>
      <c r="J1650" s="32"/>
    </row>
    <row r="1651" s="76" customFormat="true" ht="15" hidden="false" customHeight="true" outlineLevel="0" collapsed="false">
      <c r="A1651" s="26"/>
      <c r="B1651" s="32" t="s">
        <v>2424</v>
      </c>
      <c r="C1651" s="70" t="s">
        <v>2425</v>
      </c>
      <c r="D1651" s="72" t="n">
        <v>29.9145</v>
      </c>
      <c r="E1651" s="21" t="s">
        <v>11</v>
      </c>
      <c r="F1651" s="30" t="s">
        <v>11</v>
      </c>
      <c r="G1651" s="23" t="n">
        <f aca="false">SUM(D1651)*0.4</f>
        <v>11.9658</v>
      </c>
      <c r="H1651" s="48" t="n">
        <v>0.1</v>
      </c>
      <c r="I1651" s="23" t="n">
        <f aca="false">SUM(G1651*H1651)+G1651</f>
        <v>13.16238</v>
      </c>
      <c r="J1651" s="32"/>
    </row>
    <row r="1652" s="76" customFormat="true" ht="15" hidden="false" customHeight="true" outlineLevel="0" collapsed="false">
      <c r="A1652" s="26"/>
      <c r="B1652" s="32" t="s">
        <v>2426</v>
      </c>
      <c r="C1652" s="70" t="s">
        <v>2427</v>
      </c>
      <c r="D1652" s="72" t="n">
        <v>21.5755398140625</v>
      </c>
      <c r="E1652" s="21" t="s">
        <v>11</v>
      </c>
      <c r="F1652" s="30" t="s">
        <v>11</v>
      </c>
      <c r="G1652" s="23" t="n">
        <f aca="false">SUM(D1652)*0.4</f>
        <v>8.630215925625</v>
      </c>
      <c r="H1652" s="48" t="n">
        <v>0.1</v>
      </c>
      <c r="I1652" s="23" t="n">
        <f aca="false">SUM(G1652*H1652)+G1652</f>
        <v>9.4932375181875</v>
      </c>
      <c r="J1652" s="32"/>
    </row>
    <row r="1653" s="76" customFormat="true" ht="15" hidden="false" customHeight="true" outlineLevel="0" collapsed="false">
      <c r="A1653" s="26"/>
      <c r="B1653" s="32" t="s">
        <v>2428</v>
      </c>
      <c r="C1653" s="70" t="s">
        <v>2429</v>
      </c>
      <c r="D1653" s="72" t="n">
        <v>7.5045355875</v>
      </c>
      <c r="E1653" s="21" t="s">
        <v>11</v>
      </c>
      <c r="F1653" s="30" t="s">
        <v>11</v>
      </c>
      <c r="G1653" s="23" t="n">
        <f aca="false">SUM(D1653)*0.4</f>
        <v>3.001814235</v>
      </c>
      <c r="H1653" s="48" t="n">
        <v>0.1</v>
      </c>
      <c r="I1653" s="23" t="n">
        <f aca="false">SUM(G1653*H1653)+G1653</f>
        <v>3.3019956585</v>
      </c>
      <c r="J1653" s="32"/>
    </row>
    <row r="1654" s="76" customFormat="true" ht="15" hidden="false" customHeight="true" outlineLevel="0" collapsed="false">
      <c r="A1654" s="26"/>
      <c r="B1654" s="32" t="s">
        <v>2430</v>
      </c>
      <c r="C1654" s="70" t="s">
        <v>2431</v>
      </c>
      <c r="D1654" s="72" t="n">
        <v>39.2243866875</v>
      </c>
      <c r="E1654" s="21" t="s">
        <v>11</v>
      </c>
      <c r="F1654" s="30" t="s">
        <v>11</v>
      </c>
      <c r="G1654" s="23" t="n">
        <f aca="false">SUM(D1654)*0.4</f>
        <v>15.689754675</v>
      </c>
      <c r="H1654" s="48" t="n">
        <v>0.1</v>
      </c>
      <c r="I1654" s="23" t="n">
        <f aca="false">SUM(G1654*H1654)+G1654</f>
        <v>17.2587301425</v>
      </c>
      <c r="J1654" s="32"/>
    </row>
    <row r="1655" s="76" customFormat="true" ht="15" hidden="false" customHeight="true" outlineLevel="0" collapsed="false">
      <c r="A1655" s="26"/>
      <c r="B1655" s="32" t="s">
        <v>2432</v>
      </c>
      <c r="C1655" s="70" t="s">
        <v>2433</v>
      </c>
      <c r="D1655" s="72" t="n">
        <v>52.26798425625</v>
      </c>
      <c r="E1655" s="21" t="s">
        <v>11</v>
      </c>
      <c r="F1655" s="30" t="s">
        <v>11</v>
      </c>
      <c r="G1655" s="23" t="n">
        <f aca="false">SUM(D1655)*0.4</f>
        <v>20.9071937025</v>
      </c>
      <c r="H1655" s="48" t="n">
        <v>0.1</v>
      </c>
      <c r="I1655" s="23" t="n">
        <f aca="false">SUM(G1655*H1655)+G1655</f>
        <v>22.99791307275</v>
      </c>
      <c r="J1655" s="32"/>
    </row>
    <row r="1656" s="76" customFormat="true" ht="15" hidden="false" customHeight="true" outlineLevel="0" collapsed="false">
      <c r="A1656" s="26"/>
      <c r="B1656" s="32" t="s">
        <v>2434</v>
      </c>
      <c r="C1656" s="70" t="s">
        <v>2435</v>
      </c>
      <c r="D1656" s="72" t="n">
        <v>52.26798425625</v>
      </c>
      <c r="E1656" s="21" t="s">
        <v>11</v>
      </c>
      <c r="F1656" s="30" t="s">
        <v>11</v>
      </c>
      <c r="G1656" s="23" t="n">
        <f aca="false">SUM(D1656)*0.4</f>
        <v>20.9071937025</v>
      </c>
      <c r="H1656" s="48" t="n">
        <v>0.1</v>
      </c>
      <c r="I1656" s="23" t="n">
        <f aca="false">SUM(G1656*H1656)+G1656</f>
        <v>22.99791307275</v>
      </c>
      <c r="J1656" s="32"/>
    </row>
    <row r="1657" s="76" customFormat="true" ht="15" hidden="false" customHeight="true" outlineLevel="0" collapsed="false">
      <c r="A1657" s="26"/>
      <c r="B1657" s="32" t="s">
        <v>2436</v>
      </c>
      <c r="C1657" s="70" t="s">
        <v>2437</v>
      </c>
      <c r="D1657" s="72" t="n">
        <v>35.9592330234375</v>
      </c>
      <c r="E1657" s="21" t="s">
        <v>11</v>
      </c>
      <c r="F1657" s="30" t="s">
        <v>11</v>
      </c>
      <c r="G1657" s="23" t="n">
        <f aca="false">SUM(D1657)*0.4</f>
        <v>14.383693209375</v>
      </c>
      <c r="H1657" s="48" t="n">
        <v>0.1</v>
      </c>
      <c r="I1657" s="23" t="n">
        <f aca="false">SUM(G1657*H1657)+G1657</f>
        <v>15.8220625303125</v>
      </c>
      <c r="J1657" s="32"/>
    </row>
    <row r="1658" s="76" customFormat="true" ht="15" hidden="false" customHeight="true" outlineLevel="0" collapsed="false">
      <c r="A1658" s="26"/>
      <c r="B1658" s="32" t="s">
        <v>2438</v>
      </c>
      <c r="C1658" s="70" t="s">
        <v>2439</v>
      </c>
      <c r="D1658" s="72" t="n">
        <v>3.9309472125</v>
      </c>
      <c r="E1658" s="21" t="s">
        <v>11</v>
      </c>
      <c r="F1658" s="30" t="s">
        <v>11</v>
      </c>
      <c r="G1658" s="23" t="n">
        <f aca="false">SUM(D1658)*0.4</f>
        <v>1.572378885</v>
      </c>
      <c r="H1658" s="48" t="n">
        <v>0.1</v>
      </c>
      <c r="I1658" s="23" t="n">
        <f aca="false">SUM(G1658*H1658)+G1658</f>
        <v>1.7296167735</v>
      </c>
      <c r="J1658" s="32"/>
    </row>
    <row r="1659" s="76" customFormat="true" ht="15" hidden="false" customHeight="true" outlineLevel="0" collapsed="false">
      <c r="A1659" s="26"/>
      <c r="B1659" s="32" t="s">
        <v>2440</v>
      </c>
      <c r="C1659" s="70" t="s">
        <v>2441</v>
      </c>
      <c r="D1659" s="72" t="n">
        <v>10.8045</v>
      </c>
      <c r="E1659" s="21" t="s">
        <v>11</v>
      </c>
      <c r="F1659" s="30" t="s">
        <v>11</v>
      </c>
      <c r="G1659" s="23" t="n">
        <f aca="false">SUM(D1659)*0.4</f>
        <v>4.3218</v>
      </c>
      <c r="H1659" s="48" t="n">
        <v>0.1</v>
      </c>
      <c r="I1659" s="23" t="n">
        <f aca="false">SUM(G1659*H1659)+G1659</f>
        <v>4.75398</v>
      </c>
      <c r="J1659" s="32"/>
    </row>
    <row r="1660" s="76" customFormat="true" ht="15" hidden="false" customHeight="true" outlineLevel="0" collapsed="false">
      <c r="A1660" s="26"/>
      <c r="B1660" s="32" t="s">
        <v>2442</v>
      </c>
      <c r="C1660" s="70" t="s">
        <v>2443</v>
      </c>
      <c r="D1660" s="72" t="n">
        <v>16.22</v>
      </c>
      <c r="E1660" s="21" t="s">
        <v>11</v>
      </c>
      <c r="F1660" s="30" t="s">
        <v>11</v>
      </c>
      <c r="G1660" s="23" t="n">
        <f aca="false">SUM(D1660)*0.4</f>
        <v>6.488</v>
      </c>
      <c r="H1660" s="48" t="n">
        <v>0.1</v>
      </c>
      <c r="I1660" s="23" t="n">
        <f aca="false">SUM(G1660*H1660)+G1660</f>
        <v>7.1368</v>
      </c>
      <c r="J1660" s="32"/>
    </row>
    <row r="1661" s="76" customFormat="true" ht="15" hidden="false" customHeight="true" outlineLevel="0" collapsed="false">
      <c r="A1661" s="26"/>
      <c r="B1661" s="32" t="s">
        <v>2444</v>
      </c>
      <c r="C1661" s="70" t="s">
        <v>2445</v>
      </c>
      <c r="D1661" s="72" t="n">
        <v>31.26889828125</v>
      </c>
      <c r="E1661" s="21" t="s">
        <v>11</v>
      </c>
      <c r="F1661" s="30" t="s">
        <v>11</v>
      </c>
      <c r="G1661" s="23" t="n">
        <f aca="false">SUM(D1661)*0.4</f>
        <v>12.5075593125</v>
      </c>
      <c r="H1661" s="48" t="n">
        <v>0.1</v>
      </c>
      <c r="I1661" s="23" t="n">
        <f aca="false">SUM(G1661*H1661)+G1661</f>
        <v>13.75831524375</v>
      </c>
      <c r="J1661" s="32"/>
    </row>
    <row r="1662" s="76" customFormat="true" ht="15" hidden="false" customHeight="true" outlineLevel="0" collapsed="false">
      <c r="A1662" s="26"/>
      <c r="B1662" s="32" t="s">
        <v>2446</v>
      </c>
      <c r="C1662" s="70" t="s">
        <v>2447</v>
      </c>
      <c r="D1662" s="72" t="n">
        <v>12.668370789375</v>
      </c>
      <c r="E1662" s="21" t="s">
        <v>11</v>
      </c>
      <c r="F1662" s="30" t="s">
        <v>11</v>
      </c>
      <c r="G1662" s="23" t="n">
        <f aca="false">SUM(D1662)*0.4</f>
        <v>5.06734831575</v>
      </c>
      <c r="H1662" s="48" t="n">
        <v>0.1</v>
      </c>
      <c r="I1662" s="23" t="n">
        <f aca="false">SUM(G1662*H1662)+G1662</f>
        <v>5.574083147325</v>
      </c>
      <c r="J1662" s="32"/>
    </row>
    <row r="1663" s="76" customFormat="true" ht="15" hidden="false" customHeight="true" outlineLevel="0" collapsed="false">
      <c r="A1663" s="26"/>
      <c r="B1663" s="32" t="s">
        <v>2448</v>
      </c>
      <c r="C1663" s="70" t="s">
        <v>2449</v>
      </c>
      <c r="D1663" s="72" t="n">
        <v>40.135</v>
      </c>
      <c r="E1663" s="21" t="s">
        <v>11</v>
      </c>
      <c r="F1663" s="30" t="s">
        <v>11</v>
      </c>
      <c r="G1663" s="23" t="n">
        <f aca="false">SUM(D1663)*0.4</f>
        <v>16.054</v>
      </c>
      <c r="H1663" s="48" t="n">
        <v>0.1</v>
      </c>
      <c r="I1663" s="23" t="n">
        <f aca="false">SUM(G1663*H1663)+G1663</f>
        <v>17.6594</v>
      </c>
      <c r="J1663" s="32"/>
    </row>
    <row r="1664" s="76" customFormat="true" ht="15" hidden="false" customHeight="true" outlineLevel="0" collapsed="false">
      <c r="A1664" s="26"/>
      <c r="B1664" s="32" t="s">
        <v>2450</v>
      </c>
      <c r="C1664" s="70" t="s">
        <v>2451</v>
      </c>
      <c r="D1664" s="72" t="n">
        <v>13.042575</v>
      </c>
      <c r="E1664" s="21" t="s">
        <v>11</v>
      </c>
      <c r="F1664" s="30" t="s">
        <v>11</v>
      </c>
      <c r="G1664" s="23" t="n">
        <f aca="false">SUM(D1664)*0.4</f>
        <v>5.21703</v>
      </c>
      <c r="H1664" s="48" t="n">
        <v>0.1</v>
      </c>
      <c r="I1664" s="23" t="n">
        <f aca="false">SUM(G1664*H1664)+G1664</f>
        <v>5.738733</v>
      </c>
      <c r="J1664" s="32"/>
    </row>
    <row r="1665" s="76" customFormat="true" ht="15" hidden="false" customHeight="true" outlineLevel="0" collapsed="false">
      <c r="A1665" s="26"/>
      <c r="B1665" s="32" t="s">
        <v>2452</v>
      </c>
      <c r="C1665" s="70" t="s">
        <v>2453</v>
      </c>
      <c r="D1665" s="72" t="n">
        <v>14.7125</v>
      </c>
      <c r="E1665" s="21" t="s">
        <v>11</v>
      </c>
      <c r="F1665" s="30" t="s">
        <v>11</v>
      </c>
      <c r="G1665" s="23" t="n">
        <f aca="false">SUM(D1665)*0.4</f>
        <v>5.885</v>
      </c>
      <c r="H1665" s="48" t="n">
        <v>0.1</v>
      </c>
      <c r="I1665" s="23" t="n">
        <f aca="false">SUM(G1665*H1665)+G1665</f>
        <v>6.4735</v>
      </c>
      <c r="J1665" s="32"/>
    </row>
    <row r="1666" s="76" customFormat="true" ht="15" hidden="false" customHeight="true" outlineLevel="0" collapsed="false">
      <c r="A1666" s="26"/>
      <c r="B1666" s="32" t="s">
        <v>2454</v>
      </c>
      <c r="C1666" s="70" t="s">
        <v>2455</v>
      </c>
      <c r="D1666" s="72" t="n">
        <v>26.8019128125</v>
      </c>
      <c r="E1666" s="21" t="s">
        <v>11</v>
      </c>
      <c r="F1666" s="30" t="s">
        <v>11</v>
      </c>
      <c r="G1666" s="23" t="n">
        <f aca="false">SUM(D1666)*0.4</f>
        <v>10.720765125</v>
      </c>
      <c r="H1666" s="48" t="n">
        <v>0.1</v>
      </c>
      <c r="I1666" s="23" t="n">
        <f aca="false">SUM(G1666*H1666)+G1666</f>
        <v>11.7928416375</v>
      </c>
      <c r="J1666" s="32"/>
    </row>
    <row r="1667" s="76" customFormat="true" ht="15" hidden="false" customHeight="true" outlineLevel="0" collapsed="false">
      <c r="A1667" s="26"/>
      <c r="B1667" s="32" t="s">
        <v>2456</v>
      </c>
      <c r="C1667" s="70" t="s">
        <v>2457</v>
      </c>
      <c r="D1667" s="72" t="n">
        <v>51.2724846375</v>
      </c>
      <c r="E1667" s="21" t="s">
        <v>11</v>
      </c>
      <c r="F1667" s="30" t="s">
        <v>11</v>
      </c>
      <c r="G1667" s="23" t="n">
        <f aca="false">SUM(D1667)*0.4</f>
        <v>20.508993855</v>
      </c>
      <c r="H1667" s="48" t="n">
        <v>0.1</v>
      </c>
      <c r="I1667" s="23" t="n">
        <f aca="false">SUM(G1667*H1667)+G1667</f>
        <v>22.5598932405</v>
      </c>
      <c r="J1667" s="32"/>
    </row>
    <row r="1668" s="76" customFormat="true" ht="15" hidden="false" customHeight="true" outlineLevel="0" collapsed="false">
      <c r="A1668" s="26"/>
      <c r="B1668" s="32" t="s">
        <v>2458</v>
      </c>
      <c r="C1668" s="70" t="s">
        <v>2459</v>
      </c>
      <c r="D1668" s="72" t="n">
        <v>51.2724846375</v>
      </c>
      <c r="E1668" s="21" t="s">
        <v>11</v>
      </c>
      <c r="F1668" s="30" t="s">
        <v>11</v>
      </c>
      <c r="G1668" s="23" t="n">
        <f aca="false">SUM(D1668)*0.4</f>
        <v>20.508993855</v>
      </c>
      <c r="H1668" s="48" t="n">
        <v>0.1</v>
      </c>
      <c r="I1668" s="23" t="n">
        <f aca="false">SUM(G1668*H1668)+G1668</f>
        <v>22.5598932405</v>
      </c>
      <c r="J1668" s="32"/>
    </row>
    <row r="1669" s="76" customFormat="true" ht="15" hidden="false" customHeight="true" outlineLevel="0" collapsed="false">
      <c r="A1669" s="26"/>
      <c r="B1669" s="50" t="n">
        <v>3300</v>
      </c>
      <c r="C1669" s="73" t="s">
        <v>2460</v>
      </c>
      <c r="D1669" s="69" t="n">
        <v>8.715</v>
      </c>
      <c r="E1669" s="21" t="s">
        <v>593</v>
      </c>
      <c r="F1669" s="53" t="s">
        <v>593</v>
      </c>
      <c r="G1669" s="23" t="n">
        <f aca="false">SUM(D1669)*0.5</f>
        <v>4.3575</v>
      </c>
      <c r="H1669" s="24"/>
      <c r="I1669" s="23" t="n">
        <f aca="false">SUM(G1669*H1669)+G1669</f>
        <v>4.3575</v>
      </c>
      <c r="J1669" s="50"/>
    </row>
    <row r="1670" s="76" customFormat="true" ht="15" hidden="false" customHeight="true" outlineLevel="0" collapsed="false">
      <c r="A1670" s="26"/>
      <c r="B1670" s="50" t="n">
        <v>3303</v>
      </c>
      <c r="C1670" s="73" t="s">
        <v>2461</v>
      </c>
      <c r="D1670" s="69" t="n">
        <v>13.23</v>
      </c>
      <c r="E1670" s="21" t="s">
        <v>593</v>
      </c>
      <c r="F1670" s="53" t="s">
        <v>593</v>
      </c>
      <c r="G1670" s="23" t="n">
        <f aca="false">SUM(D1670)*0.5</f>
        <v>6.615</v>
      </c>
      <c r="H1670" s="24"/>
      <c r="I1670" s="23" t="n">
        <f aca="false">SUM(G1670*H1670)+G1670</f>
        <v>6.615</v>
      </c>
      <c r="J1670" s="50"/>
    </row>
    <row r="1671" s="76" customFormat="true" ht="15" hidden="false" customHeight="true" outlineLevel="0" collapsed="false">
      <c r="A1671" s="39"/>
      <c r="B1671" s="53" t="s">
        <v>2462</v>
      </c>
      <c r="C1671" s="54" t="s">
        <v>2463</v>
      </c>
      <c r="D1671" s="62" t="n">
        <v>2.221</v>
      </c>
      <c r="E1671" s="63"/>
      <c r="F1671" s="39"/>
      <c r="G1671" s="23" t="n">
        <f aca="false">SUM(D1671)</f>
        <v>2.221</v>
      </c>
      <c r="H1671" s="24"/>
      <c r="I1671" s="23" t="n">
        <f aca="false">SUM(G1671*H1671)+G1671</f>
        <v>2.221</v>
      </c>
      <c r="J1671" s="53"/>
      <c r="K1671" s="10"/>
      <c r="L1671" s="10"/>
    </row>
    <row r="1672" s="76" customFormat="true" ht="15" hidden="false" customHeight="true" outlineLevel="0" collapsed="false">
      <c r="A1672" s="26"/>
      <c r="B1672" s="50" t="n">
        <v>3307</v>
      </c>
      <c r="C1672" s="73" t="s">
        <v>2464</v>
      </c>
      <c r="D1672" s="69" t="n">
        <v>25.2525</v>
      </c>
      <c r="E1672" s="21" t="s">
        <v>593</v>
      </c>
      <c r="F1672" s="53" t="s">
        <v>593</v>
      </c>
      <c r="G1672" s="23" t="n">
        <f aca="false">SUM(D1672)*0.5</f>
        <v>12.62625</v>
      </c>
      <c r="H1672" s="24"/>
      <c r="I1672" s="23" t="n">
        <f aca="false">SUM(G1672*H1672)+G1672</f>
        <v>12.62625</v>
      </c>
      <c r="J1672" s="50"/>
    </row>
    <row r="1673" s="76" customFormat="true" ht="15" hidden="false" customHeight="true" outlineLevel="0" collapsed="false">
      <c r="A1673" s="26"/>
      <c r="B1673" s="50" t="n">
        <v>3309</v>
      </c>
      <c r="C1673" s="73" t="s">
        <v>2259</v>
      </c>
      <c r="D1673" s="69" t="n">
        <v>7.6125</v>
      </c>
      <c r="E1673" s="21" t="s">
        <v>593</v>
      </c>
      <c r="F1673" s="53" t="s">
        <v>593</v>
      </c>
      <c r="G1673" s="23" t="n">
        <f aca="false">SUM(D1673)*0.5</f>
        <v>3.80625</v>
      </c>
      <c r="H1673" s="24"/>
      <c r="I1673" s="23" t="n">
        <f aca="false">SUM(G1673*H1673)+G1673</f>
        <v>3.80625</v>
      </c>
      <c r="J1673" s="50"/>
    </row>
    <row r="1674" s="76" customFormat="true" ht="15" hidden="false" customHeight="true" outlineLevel="0" collapsed="false">
      <c r="A1674" s="26"/>
      <c r="B1674" s="50" t="n">
        <v>3312</v>
      </c>
      <c r="C1674" s="73" t="s">
        <v>2465</v>
      </c>
      <c r="D1674" s="69" t="n">
        <v>24.255</v>
      </c>
      <c r="E1674" s="21" t="s">
        <v>593</v>
      </c>
      <c r="F1674" s="53" t="s">
        <v>593</v>
      </c>
      <c r="G1674" s="23" t="n">
        <f aca="false">SUM(D1674)*0.5</f>
        <v>12.1275</v>
      </c>
      <c r="H1674" s="24"/>
      <c r="I1674" s="23" t="n">
        <f aca="false">SUM(G1674*H1674)+G1674</f>
        <v>12.1275</v>
      </c>
      <c r="J1674" s="50"/>
      <c r="K1674" s="10"/>
      <c r="L1674" s="10"/>
    </row>
    <row r="1675" s="76" customFormat="true" ht="15" hidden="false" customHeight="true" outlineLevel="0" collapsed="false">
      <c r="A1675" s="39"/>
      <c r="B1675" s="53" t="s">
        <v>2466</v>
      </c>
      <c r="C1675" s="54" t="s">
        <v>2467</v>
      </c>
      <c r="D1675" s="62" t="n">
        <v>3.15</v>
      </c>
      <c r="E1675" s="63"/>
      <c r="F1675" s="39"/>
      <c r="G1675" s="23" t="n">
        <f aca="false">SUM(D1675)</f>
        <v>3.15</v>
      </c>
      <c r="H1675" s="24"/>
      <c r="I1675" s="23" t="n">
        <f aca="false">SUM(G1675*H1675)+G1675</f>
        <v>3.15</v>
      </c>
      <c r="J1675" s="53"/>
      <c r="K1675" s="10"/>
      <c r="L1675" s="10"/>
    </row>
    <row r="1676" s="76" customFormat="true" ht="15" hidden="false" customHeight="true" outlineLevel="0" collapsed="false">
      <c r="A1676" s="39"/>
      <c r="B1676" s="61" t="s">
        <v>2468</v>
      </c>
      <c r="C1676" s="54" t="s">
        <v>2469</v>
      </c>
      <c r="D1676" s="62" t="n">
        <v>13.93</v>
      </c>
      <c r="E1676" s="63"/>
      <c r="F1676" s="39"/>
      <c r="G1676" s="23" t="n">
        <f aca="false">SUM(D1676)</f>
        <v>13.93</v>
      </c>
      <c r="H1676" s="24"/>
      <c r="I1676" s="23" t="n">
        <f aca="false">SUM(G1676*H1676)+G1676</f>
        <v>13.93</v>
      </c>
      <c r="J1676" s="61"/>
      <c r="K1676" s="10"/>
      <c r="L1676" s="10"/>
    </row>
    <row r="1677" s="76" customFormat="true" ht="15" hidden="false" customHeight="true" outlineLevel="0" collapsed="false">
      <c r="A1677" s="39"/>
      <c r="B1677" s="61" t="s">
        <v>2470</v>
      </c>
      <c r="C1677" s="54" t="s">
        <v>2471</v>
      </c>
      <c r="D1677" s="62" t="n">
        <v>27.93</v>
      </c>
      <c r="E1677" s="63"/>
      <c r="F1677" s="39"/>
      <c r="G1677" s="23" t="n">
        <f aca="false">SUM(D1677)</f>
        <v>27.93</v>
      </c>
      <c r="H1677" s="24"/>
      <c r="I1677" s="23" t="n">
        <f aca="false">SUM(G1677*H1677)+G1677</f>
        <v>27.93</v>
      </c>
      <c r="J1677" s="61"/>
      <c r="K1677" s="10"/>
      <c r="L1677" s="10"/>
    </row>
    <row r="1678" s="76" customFormat="true" ht="15" hidden="false" customHeight="true" outlineLevel="0" collapsed="false">
      <c r="A1678" s="26"/>
      <c r="B1678" s="50" t="n">
        <v>3322</v>
      </c>
      <c r="C1678" s="73" t="s">
        <v>2472</v>
      </c>
      <c r="D1678" s="69" t="n">
        <v>41.895</v>
      </c>
      <c r="E1678" s="21" t="s">
        <v>593</v>
      </c>
      <c r="F1678" s="53" t="s">
        <v>593</v>
      </c>
      <c r="G1678" s="23" t="n">
        <f aca="false">SUM(D1678)*0.5</f>
        <v>20.9475</v>
      </c>
      <c r="H1678" s="24"/>
      <c r="I1678" s="23" t="n">
        <f aca="false">SUM(G1678*H1678)+G1678</f>
        <v>20.9475</v>
      </c>
      <c r="J1678" s="50"/>
      <c r="K1678" s="10"/>
      <c r="L1678" s="10"/>
    </row>
    <row r="1679" s="76" customFormat="true" ht="15" hidden="false" customHeight="true" outlineLevel="0" collapsed="false">
      <c r="A1679" s="26"/>
      <c r="B1679" s="50" t="n">
        <v>3326</v>
      </c>
      <c r="C1679" s="73" t="s">
        <v>2473</v>
      </c>
      <c r="D1679" s="69" t="n">
        <v>8.82</v>
      </c>
      <c r="E1679" s="21" t="s">
        <v>593</v>
      </c>
      <c r="F1679" s="53" t="s">
        <v>593</v>
      </c>
      <c r="G1679" s="23" t="n">
        <f aca="false">SUM(D1679)*0.5</f>
        <v>4.41</v>
      </c>
      <c r="H1679" s="24"/>
      <c r="I1679" s="23" t="n">
        <f aca="false">SUM(G1679*H1679)+G1679</f>
        <v>4.41</v>
      </c>
      <c r="J1679" s="50"/>
      <c r="K1679" s="10"/>
      <c r="L1679" s="10"/>
    </row>
    <row r="1680" s="76" customFormat="true" ht="15" hidden="false" customHeight="true" outlineLevel="0" collapsed="false">
      <c r="A1680" s="26"/>
      <c r="B1680" s="50" t="n">
        <v>3327</v>
      </c>
      <c r="C1680" s="73" t="s">
        <v>2474</v>
      </c>
      <c r="D1680" s="69" t="n">
        <v>7.938</v>
      </c>
      <c r="E1680" s="21" t="s">
        <v>593</v>
      </c>
      <c r="F1680" s="53" t="s">
        <v>593</v>
      </c>
      <c r="G1680" s="23" t="n">
        <f aca="false">SUM(D1680)*0.5</f>
        <v>3.969</v>
      </c>
      <c r="H1680" s="24"/>
      <c r="I1680" s="23" t="n">
        <f aca="false">SUM(G1680*H1680)+G1680</f>
        <v>3.969</v>
      </c>
      <c r="J1680" s="50"/>
      <c r="K1680" s="10"/>
      <c r="L1680" s="10"/>
    </row>
    <row r="1681" s="76" customFormat="true" ht="15" hidden="false" customHeight="true" outlineLevel="0" collapsed="false">
      <c r="A1681" s="26"/>
      <c r="B1681" s="32" t="s">
        <v>2475</v>
      </c>
      <c r="C1681" s="83" t="s">
        <v>2476</v>
      </c>
      <c r="D1681" s="20" t="n">
        <v>2</v>
      </c>
      <c r="E1681" s="21" t="s">
        <v>1054</v>
      </c>
      <c r="F1681" s="53" t="s">
        <v>1054</v>
      </c>
      <c r="G1681" s="23" t="n">
        <f aca="false">SUM(D1681)*0.6</f>
        <v>1.2</v>
      </c>
      <c r="H1681" s="24"/>
      <c r="I1681" s="23" t="n">
        <f aca="false">SUM(G1681*H1681)+G1681</f>
        <v>1.2</v>
      </c>
      <c r="J1681" s="32"/>
      <c r="K1681" s="10"/>
      <c r="L1681" s="10"/>
    </row>
    <row r="1682" s="76" customFormat="true" ht="15" hidden="false" customHeight="true" outlineLevel="0" collapsed="false">
      <c r="A1682" s="26"/>
      <c r="B1682" s="32" t="s">
        <v>2477</v>
      </c>
      <c r="C1682" s="83" t="s">
        <v>2478</v>
      </c>
      <c r="D1682" s="20" t="n">
        <v>0.32</v>
      </c>
      <c r="E1682" s="21" t="s">
        <v>1054</v>
      </c>
      <c r="F1682" s="53" t="s">
        <v>1054</v>
      </c>
      <c r="G1682" s="23" t="n">
        <f aca="false">SUM(D1682)*0.6</f>
        <v>0.192</v>
      </c>
      <c r="H1682" s="24"/>
      <c r="I1682" s="23" t="n">
        <f aca="false">SUM(G1682*H1682)+G1682</f>
        <v>0.192</v>
      </c>
      <c r="J1682" s="32"/>
      <c r="K1682" s="102"/>
      <c r="L1682" s="102"/>
    </row>
    <row r="1683" s="76" customFormat="true" ht="15" hidden="false" customHeight="true" outlineLevel="0" collapsed="false">
      <c r="A1683" s="26"/>
      <c r="B1683" s="32" t="s">
        <v>2479</v>
      </c>
      <c r="C1683" s="83" t="s">
        <v>2480</v>
      </c>
      <c r="D1683" s="20" t="n">
        <v>0.21</v>
      </c>
      <c r="E1683" s="21" t="s">
        <v>1054</v>
      </c>
      <c r="F1683" s="53" t="s">
        <v>1054</v>
      </c>
      <c r="G1683" s="23" t="n">
        <f aca="false">SUM(D1683)*0.6</f>
        <v>0.126</v>
      </c>
      <c r="H1683" s="24"/>
      <c r="I1683" s="23" t="n">
        <f aca="false">SUM(G1683*H1683)+G1683</f>
        <v>0.126</v>
      </c>
      <c r="J1683" s="32"/>
      <c r="K1683" s="102"/>
      <c r="L1683" s="102"/>
    </row>
    <row r="1684" s="76" customFormat="true" ht="15" hidden="false" customHeight="true" outlineLevel="0" collapsed="false">
      <c r="A1684" s="26"/>
      <c r="B1684" s="32" t="s">
        <v>2481</v>
      </c>
      <c r="C1684" s="83" t="s">
        <v>2482</v>
      </c>
      <c r="D1684" s="20" t="n">
        <v>1.58</v>
      </c>
      <c r="E1684" s="21" t="s">
        <v>1054</v>
      </c>
      <c r="F1684" s="53" t="s">
        <v>1054</v>
      </c>
      <c r="G1684" s="23" t="n">
        <f aca="false">SUM(D1684)*0.6</f>
        <v>0.948</v>
      </c>
      <c r="H1684" s="24"/>
      <c r="I1684" s="23" t="n">
        <f aca="false">SUM(G1684*H1684)+G1684</f>
        <v>0.948</v>
      </c>
      <c r="J1684" s="32"/>
      <c r="K1684" s="102"/>
      <c r="L1684" s="102"/>
    </row>
    <row r="1685" customFormat="false" ht="15" hidden="false" customHeight="true" outlineLevel="0" collapsed="false">
      <c r="A1685" s="26"/>
      <c r="B1685" s="50" t="n">
        <v>3337</v>
      </c>
      <c r="C1685" s="73" t="s">
        <v>2483</v>
      </c>
      <c r="D1685" s="69" t="n">
        <v>34.734</v>
      </c>
      <c r="E1685" s="21" t="s">
        <v>593</v>
      </c>
      <c r="F1685" s="53" t="s">
        <v>593</v>
      </c>
      <c r="G1685" s="23" t="n">
        <f aca="false">SUM(D1685)*0.5</f>
        <v>17.367</v>
      </c>
      <c r="H1685" s="24"/>
      <c r="I1685" s="23" t="n">
        <f aca="false">SUM(G1685*H1685)+G1685</f>
        <v>17.367</v>
      </c>
      <c r="J1685" s="50"/>
      <c r="K1685" s="102"/>
      <c r="L1685" s="102"/>
    </row>
    <row r="1686" customFormat="false" ht="15" hidden="false" customHeight="true" outlineLevel="0" collapsed="false">
      <c r="A1686" s="26"/>
      <c r="B1686" s="50" t="n">
        <v>3338</v>
      </c>
      <c r="C1686" s="73" t="s">
        <v>2484</v>
      </c>
      <c r="D1686" s="69" t="n">
        <v>32.2245</v>
      </c>
      <c r="E1686" s="21" t="s">
        <v>593</v>
      </c>
      <c r="F1686" s="53" t="s">
        <v>593</v>
      </c>
      <c r="G1686" s="23" t="n">
        <f aca="false">SUM(D1686)*0.5</f>
        <v>16.11225</v>
      </c>
      <c r="H1686" s="24"/>
      <c r="I1686" s="23" t="n">
        <f aca="false">SUM(G1686*H1686)+G1686</f>
        <v>16.11225</v>
      </c>
      <c r="J1686" s="50"/>
      <c r="K1686" s="102"/>
      <c r="L1686" s="102"/>
    </row>
    <row r="1687" customFormat="false" ht="15" hidden="false" customHeight="true" outlineLevel="0" collapsed="false">
      <c r="A1687" s="26"/>
      <c r="B1687" s="50" t="n">
        <v>3339</v>
      </c>
      <c r="C1687" s="73" t="s">
        <v>2485</v>
      </c>
      <c r="D1687" s="69" t="n">
        <v>30.87</v>
      </c>
      <c r="E1687" s="21" t="s">
        <v>593</v>
      </c>
      <c r="F1687" s="53" t="s">
        <v>593</v>
      </c>
      <c r="G1687" s="23" t="n">
        <f aca="false">SUM(D1687)*0.5</f>
        <v>15.435</v>
      </c>
      <c r="H1687" s="24"/>
      <c r="I1687" s="23" t="n">
        <f aca="false">SUM(G1687*H1687)+G1687</f>
        <v>15.435</v>
      </c>
      <c r="J1687" s="50"/>
    </row>
    <row r="1688" customFormat="false" ht="15" hidden="false" customHeight="true" outlineLevel="0" collapsed="false">
      <c r="A1688" s="26"/>
      <c r="B1688" s="50" t="n">
        <v>3340</v>
      </c>
      <c r="C1688" s="73" t="s">
        <v>2486</v>
      </c>
      <c r="D1688" s="69" t="n">
        <v>20.8425</v>
      </c>
      <c r="E1688" s="21" t="s">
        <v>593</v>
      </c>
      <c r="F1688" s="53" t="s">
        <v>593</v>
      </c>
      <c r="G1688" s="23" t="n">
        <f aca="false">SUM(D1688)*0.5</f>
        <v>10.42125</v>
      </c>
      <c r="H1688" s="24"/>
      <c r="I1688" s="23" t="n">
        <f aca="false">SUM(G1688*H1688)+G1688</f>
        <v>10.42125</v>
      </c>
      <c r="J1688" s="50"/>
    </row>
    <row r="1689" customFormat="false" ht="15" hidden="false" customHeight="true" outlineLevel="0" collapsed="false">
      <c r="A1689" s="26"/>
      <c r="B1689" s="50" t="n">
        <v>3341</v>
      </c>
      <c r="C1689" s="73" t="s">
        <v>2487</v>
      </c>
      <c r="D1689" s="69" t="n">
        <v>12.0225</v>
      </c>
      <c r="E1689" s="21" t="s">
        <v>593</v>
      </c>
      <c r="F1689" s="53" t="s">
        <v>593</v>
      </c>
      <c r="G1689" s="23" t="n">
        <f aca="false">SUM(D1689)*0.5</f>
        <v>6.01125</v>
      </c>
      <c r="H1689" s="24"/>
      <c r="I1689" s="23" t="n">
        <f aca="false">SUM(G1689*H1689)+G1689</f>
        <v>6.01125</v>
      </c>
      <c r="J1689" s="50"/>
    </row>
    <row r="1690" customFormat="false" ht="15" hidden="false" customHeight="true" outlineLevel="0" collapsed="false">
      <c r="A1690" s="26"/>
      <c r="B1690" s="42" t="n">
        <v>3350</v>
      </c>
      <c r="C1690" s="70" t="s">
        <v>2488</v>
      </c>
      <c r="D1690" s="72" t="n">
        <v>7.29855</v>
      </c>
      <c r="E1690" s="21" t="s">
        <v>11</v>
      </c>
      <c r="F1690" s="30" t="s">
        <v>11</v>
      </c>
      <c r="G1690" s="23" t="n">
        <f aca="false">SUM(D1690)*0.4</f>
        <v>2.91942</v>
      </c>
      <c r="H1690" s="48" t="n">
        <v>0.25</v>
      </c>
      <c r="I1690" s="23" t="n">
        <f aca="false">SUM(G1690*H1690)+G1690</f>
        <v>3.649275</v>
      </c>
      <c r="J1690" s="42"/>
    </row>
    <row r="1691" customFormat="false" ht="15" hidden="false" customHeight="true" outlineLevel="0" collapsed="false">
      <c r="A1691" s="26"/>
      <c r="B1691" s="42" t="n">
        <v>3351</v>
      </c>
      <c r="C1691" s="70" t="s">
        <v>2489</v>
      </c>
      <c r="D1691" s="72" t="n">
        <v>8.9</v>
      </c>
      <c r="E1691" s="21" t="s">
        <v>11</v>
      </c>
      <c r="F1691" s="30" t="s">
        <v>11</v>
      </c>
      <c r="G1691" s="23" t="n">
        <f aca="false">SUM(D1691)*0.4</f>
        <v>3.56</v>
      </c>
      <c r="H1691" s="48" t="n">
        <v>0.25</v>
      </c>
      <c r="I1691" s="23" t="n">
        <f aca="false">SUM(G1691*H1691)+G1691</f>
        <v>4.45</v>
      </c>
      <c r="J1691" s="42"/>
    </row>
    <row r="1692" customFormat="false" ht="15" hidden="false" customHeight="true" outlineLevel="0" collapsed="false">
      <c r="A1692" s="26"/>
      <c r="B1692" s="42" t="n">
        <v>3352</v>
      </c>
      <c r="C1692" s="70" t="s">
        <v>2490</v>
      </c>
      <c r="D1692" s="72" t="n">
        <v>10.20915</v>
      </c>
      <c r="E1692" s="21" t="s">
        <v>11</v>
      </c>
      <c r="F1692" s="30" t="s">
        <v>11</v>
      </c>
      <c r="G1692" s="23" t="n">
        <f aca="false">SUM(D1692)*0.4</f>
        <v>4.08366</v>
      </c>
      <c r="H1692" s="48" t="n">
        <v>0.25</v>
      </c>
      <c r="I1692" s="23" t="n">
        <f aca="false">SUM(G1692*H1692)+G1692</f>
        <v>5.104575</v>
      </c>
      <c r="J1692" s="42"/>
    </row>
    <row r="1693" customFormat="false" ht="15" hidden="false" customHeight="true" outlineLevel="0" collapsed="false">
      <c r="A1693" s="26"/>
      <c r="B1693" s="42" t="n">
        <v>3353</v>
      </c>
      <c r="C1693" s="70" t="s">
        <v>2491</v>
      </c>
      <c r="D1693" s="72" t="n">
        <v>6.449625</v>
      </c>
      <c r="E1693" s="21" t="s">
        <v>11</v>
      </c>
      <c r="F1693" s="30" t="s">
        <v>11</v>
      </c>
      <c r="G1693" s="23" t="n">
        <f aca="false">SUM(D1693)*0.4</f>
        <v>2.57985</v>
      </c>
      <c r="H1693" s="48" t="n">
        <v>0.25</v>
      </c>
      <c r="I1693" s="23" t="n">
        <f aca="false">SUM(G1693*H1693)+G1693</f>
        <v>3.2248125</v>
      </c>
      <c r="J1693" s="42"/>
      <c r="K1693" s="76"/>
      <c r="L1693" s="76"/>
    </row>
    <row r="1694" customFormat="false" ht="15" hidden="false" customHeight="true" outlineLevel="0" collapsed="false">
      <c r="A1694" s="26"/>
      <c r="B1694" s="42" t="n">
        <v>3354</v>
      </c>
      <c r="C1694" s="70" t="s">
        <v>2492</v>
      </c>
      <c r="D1694" s="72" t="n">
        <v>8.390025</v>
      </c>
      <c r="E1694" s="21" t="s">
        <v>11</v>
      </c>
      <c r="F1694" s="30" t="s">
        <v>11</v>
      </c>
      <c r="G1694" s="23" t="n">
        <f aca="false">SUM(D1694)*0.4</f>
        <v>3.35601</v>
      </c>
      <c r="H1694" s="48" t="n">
        <v>0.25</v>
      </c>
      <c r="I1694" s="23" t="n">
        <f aca="false">SUM(G1694*H1694)+G1694</f>
        <v>4.1950125</v>
      </c>
      <c r="J1694" s="42"/>
      <c r="K1694" s="76"/>
      <c r="L1694" s="76"/>
    </row>
    <row r="1695" customFormat="false" ht="15" hidden="false" customHeight="true" outlineLevel="0" collapsed="false">
      <c r="A1695" s="26"/>
      <c r="B1695" s="42" t="n">
        <v>3355</v>
      </c>
      <c r="C1695" s="70" t="s">
        <v>2493</v>
      </c>
      <c r="D1695" s="72" t="n">
        <v>6.802425</v>
      </c>
      <c r="E1695" s="21" t="s">
        <v>11</v>
      </c>
      <c r="F1695" s="30" t="s">
        <v>11</v>
      </c>
      <c r="G1695" s="23" t="n">
        <f aca="false">SUM(D1695)*0.4</f>
        <v>2.72097</v>
      </c>
      <c r="H1695" s="48" t="n">
        <v>0.25</v>
      </c>
      <c r="I1695" s="23" t="n">
        <f aca="false">SUM(G1695*H1695)+G1695</f>
        <v>3.4012125</v>
      </c>
      <c r="J1695" s="42"/>
      <c r="K1695" s="76"/>
      <c r="L1695" s="76"/>
    </row>
    <row r="1696" customFormat="false" ht="15" hidden="false" customHeight="true" outlineLevel="0" collapsed="false">
      <c r="A1696" s="26"/>
      <c r="B1696" s="42" t="n">
        <v>3356</v>
      </c>
      <c r="C1696" s="70" t="s">
        <v>2494</v>
      </c>
      <c r="D1696" s="72" t="n">
        <v>10.9368</v>
      </c>
      <c r="E1696" s="21" t="s">
        <v>11</v>
      </c>
      <c r="F1696" s="30" t="s">
        <v>11</v>
      </c>
      <c r="G1696" s="23" t="n">
        <f aca="false">SUM(D1696)*0.4</f>
        <v>4.37472</v>
      </c>
      <c r="H1696" s="48" t="n">
        <v>0.25</v>
      </c>
      <c r="I1696" s="23" t="n">
        <f aca="false">SUM(G1696*H1696)+G1696</f>
        <v>5.4684</v>
      </c>
      <c r="J1696" s="42"/>
      <c r="K1696" s="76"/>
      <c r="L1696" s="76"/>
    </row>
    <row r="1697" customFormat="false" ht="15" hidden="false" customHeight="true" outlineLevel="0" collapsed="false">
      <c r="A1697" s="26"/>
      <c r="B1697" s="42" t="n">
        <v>3357</v>
      </c>
      <c r="C1697" s="70" t="s">
        <v>2495</v>
      </c>
      <c r="D1697" s="72" t="n">
        <v>9.72405</v>
      </c>
      <c r="E1697" s="21" t="s">
        <v>11</v>
      </c>
      <c r="F1697" s="30" t="s">
        <v>11</v>
      </c>
      <c r="G1697" s="23" t="n">
        <f aca="false">SUM(D1697)*0.4</f>
        <v>3.88962</v>
      </c>
      <c r="H1697" s="48" t="n">
        <v>0.25</v>
      </c>
      <c r="I1697" s="23" t="n">
        <f aca="false">SUM(G1697*H1697)+G1697</f>
        <v>4.862025</v>
      </c>
      <c r="J1697" s="42"/>
      <c r="K1697" s="76"/>
      <c r="L1697" s="76"/>
    </row>
    <row r="1698" customFormat="false" ht="15" hidden="false" customHeight="true" outlineLevel="0" collapsed="false">
      <c r="A1698" s="26"/>
      <c r="B1698" s="42" t="n">
        <v>3358</v>
      </c>
      <c r="C1698" s="70" t="s">
        <v>2496</v>
      </c>
      <c r="D1698" s="72" t="n">
        <v>8.147475</v>
      </c>
      <c r="E1698" s="21" t="s">
        <v>11</v>
      </c>
      <c r="F1698" s="30" t="s">
        <v>11</v>
      </c>
      <c r="G1698" s="23" t="n">
        <f aca="false">SUM(D1698)*0.4</f>
        <v>3.25899</v>
      </c>
      <c r="H1698" s="48" t="n">
        <v>0.25</v>
      </c>
      <c r="I1698" s="23" t="n">
        <f aca="false">SUM(G1698*H1698)+G1698</f>
        <v>4.0737375</v>
      </c>
      <c r="J1698" s="42"/>
      <c r="K1698" s="76"/>
      <c r="L1698" s="76"/>
    </row>
    <row r="1699" s="102" customFormat="true" ht="15" hidden="false" customHeight="true" outlineLevel="0" collapsed="false">
      <c r="A1699" s="26"/>
      <c r="B1699" s="42" t="n">
        <v>3359</v>
      </c>
      <c r="C1699" s="70" t="s">
        <v>2497</v>
      </c>
      <c r="D1699" s="72" t="n">
        <v>15.6</v>
      </c>
      <c r="E1699" s="21" t="s">
        <v>11</v>
      </c>
      <c r="F1699" s="30" t="s">
        <v>11</v>
      </c>
      <c r="G1699" s="23" t="n">
        <f aca="false">SUM(D1699)*0.4</f>
        <v>6.24</v>
      </c>
      <c r="H1699" s="48" t="n">
        <v>0.25</v>
      </c>
      <c r="I1699" s="23" t="n">
        <f aca="false">SUM(G1699*H1699)+G1699</f>
        <v>7.8</v>
      </c>
      <c r="J1699" s="42"/>
      <c r="K1699" s="76"/>
      <c r="L1699" s="76"/>
    </row>
    <row r="1700" s="76" customFormat="true" ht="15" hidden="false" customHeight="true" outlineLevel="0" collapsed="false">
      <c r="A1700" s="26"/>
      <c r="B1700" s="42" t="n">
        <v>3360</v>
      </c>
      <c r="C1700" s="70" t="s">
        <v>2498</v>
      </c>
      <c r="D1700" s="72" t="n">
        <v>15.6</v>
      </c>
      <c r="E1700" s="21" t="s">
        <v>11</v>
      </c>
      <c r="F1700" s="30" t="s">
        <v>11</v>
      </c>
      <c r="G1700" s="23" t="n">
        <f aca="false">SUM(D1700)*0.4</f>
        <v>6.24</v>
      </c>
      <c r="H1700" s="48" t="n">
        <v>0.25</v>
      </c>
      <c r="I1700" s="23" t="n">
        <f aca="false">SUM(G1700*H1700)+G1700</f>
        <v>7.8</v>
      </c>
      <c r="J1700" s="42"/>
    </row>
    <row r="1701" s="76" customFormat="true" ht="15" hidden="false" customHeight="true" outlineLevel="0" collapsed="false">
      <c r="A1701" s="26"/>
      <c r="B1701" s="42" t="n">
        <v>3361</v>
      </c>
      <c r="C1701" s="70" t="s">
        <v>2499</v>
      </c>
      <c r="D1701" s="72" t="n">
        <v>15.6</v>
      </c>
      <c r="E1701" s="21" t="s">
        <v>11</v>
      </c>
      <c r="F1701" s="30" t="s">
        <v>11</v>
      </c>
      <c r="G1701" s="23" t="n">
        <f aca="false">SUM(D1701)*0.4</f>
        <v>6.24</v>
      </c>
      <c r="H1701" s="48" t="n">
        <v>0.25</v>
      </c>
      <c r="I1701" s="23" t="n">
        <f aca="false">SUM(G1701*H1701)+G1701</f>
        <v>7.8</v>
      </c>
      <c r="J1701" s="42"/>
    </row>
    <row r="1702" s="76" customFormat="true" ht="15" hidden="false" customHeight="true" outlineLevel="0" collapsed="false">
      <c r="A1702" s="26"/>
      <c r="B1702" s="42" t="n">
        <v>3362</v>
      </c>
      <c r="C1702" s="70" t="s">
        <v>2500</v>
      </c>
      <c r="D1702" s="72" t="n">
        <v>21.27825</v>
      </c>
      <c r="E1702" s="21" t="s">
        <v>11</v>
      </c>
      <c r="F1702" s="30" t="s">
        <v>11</v>
      </c>
      <c r="G1702" s="23" t="n">
        <f aca="false">SUM(D1702)*0.4</f>
        <v>8.5113</v>
      </c>
      <c r="H1702" s="48" t="n">
        <v>0.25</v>
      </c>
      <c r="I1702" s="23" t="n">
        <f aca="false">SUM(G1702*H1702)+G1702</f>
        <v>10.639125</v>
      </c>
      <c r="J1702" s="42"/>
    </row>
    <row r="1703" s="76" customFormat="true" ht="15" hidden="false" customHeight="true" outlineLevel="0" collapsed="false">
      <c r="A1703" s="26"/>
      <c r="B1703" s="42" t="n">
        <v>3363</v>
      </c>
      <c r="C1703" s="70" t="s">
        <v>2501</v>
      </c>
      <c r="D1703" s="72" t="n">
        <v>21.27825</v>
      </c>
      <c r="E1703" s="21" t="s">
        <v>11</v>
      </c>
      <c r="F1703" s="30" t="s">
        <v>11</v>
      </c>
      <c r="G1703" s="23" t="n">
        <f aca="false">SUM(D1703)*0.4</f>
        <v>8.5113</v>
      </c>
      <c r="H1703" s="48" t="n">
        <v>0.25</v>
      </c>
      <c r="I1703" s="23" t="n">
        <f aca="false">SUM(G1703*H1703)+G1703</f>
        <v>10.639125</v>
      </c>
      <c r="J1703" s="42"/>
    </row>
    <row r="1704" s="76" customFormat="true" ht="15" hidden="false" customHeight="true" outlineLevel="0" collapsed="false">
      <c r="A1704" s="26"/>
      <c r="B1704" s="42" t="n">
        <v>3364</v>
      </c>
      <c r="C1704" s="70" t="s">
        <v>2502</v>
      </c>
      <c r="D1704" s="72" t="n">
        <v>11.48805</v>
      </c>
      <c r="E1704" s="21" t="s">
        <v>11</v>
      </c>
      <c r="F1704" s="30" t="s">
        <v>11</v>
      </c>
      <c r="G1704" s="23" t="n">
        <f aca="false">SUM(D1704)*0.4</f>
        <v>4.59522</v>
      </c>
      <c r="H1704" s="48" t="n">
        <v>0.25</v>
      </c>
      <c r="I1704" s="23" t="n">
        <f aca="false">SUM(G1704*H1704)+G1704</f>
        <v>5.744025</v>
      </c>
      <c r="J1704" s="42"/>
    </row>
    <row r="1705" s="76" customFormat="true" ht="15" hidden="false" customHeight="true" outlineLevel="0" collapsed="false">
      <c r="A1705" s="26"/>
      <c r="B1705" s="42" t="n">
        <v>3365</v>
      </c>
      <c r="C1705" s="70" t="s">
        <v>2503</v>
      </c>
      <c r="D1705" s="72" t="n">
        <v>7.662375</v>
      </c>
      <c r="E1705" s="21" t="s">
        <v>11</v>
      </c>
      <c r="F1705" s="30" t="s">
        <v>11</v>
      </c>
      <c r="G1705" s="23" t="n">
        <f aca="false">SUM(D1705)*0.4</f>
        <v>3.06495</v>
      </c>
      <c r="H1705" s="48" t="n">
        <v>0.25</v>
      </c>
      <c r="I1705" s="23" t="n">
        <f aca="false">SUM(G1705*H1705)+G1705</f>
        <v>3.8311875</v>
      </c>
      <c r="J1705" s="42"/>
    </row>
    <row r="1706" s="76" customFormat="true" ht="15" hidden="false" customHeight="true" outlineLevel="0" collapsed="false">
      <c r="A1706" s="26"/>
      <c r="B1706" s="42" t="n">
        <v>3366</v>
      </c>
      <c r="C1706" s="70" t="s">
        <v>2504</v>
      </c>
      <c r="D1706" s="72" t="n">
        <v>8.941275</v>
      </c>
      <c r="E1706" s="21" t="s">
        <v>11</v>
      </c>
      <c r="F1706" s="30" t="s">
        <v>11</v>
      </c>
      <c r="G1706" s="23" t="n">
        <f aca="false">SUM(D1706)*0.4</f>
        <v>3.57651</v>
      </c>
      <c r="H1706" s="48" t="n">
        <v>0.25</v>
      </c>
      <c r="I1706" s="23" t="n">
        <f aca="false">SUM(G1706*H1706)+G1706</f>
        <v>4.4706375</v>
      </c>
      <c r="J1706" s="42"/>
    </row>
    <row r="1707" s="76" customFormat="true" ht="15" hidden="false" customHeight="true" outlineLevel="0" collapsed="false">
      <c r="A1707" s="26"/>
      <c r="B1707" s="42" t="n">
        <v>3367</v>
      </c>
      <c r="C1707" s="70" t="s">
        <v>2505</v>
      </c>
      <c r="D1707" s="72" t="n">
        <v>10.20915</v>
      </c>
      <c r="E1707" s="21" t="s">
        <v>11</v>
      </c>
      <c r="F1707" s="30" t="s">
        <v>11</v>
      </c>
      <c r="G1707" s="23" t="n">
        <f aca="false">SUM(D1707)*0.4</f>
        <v>4.08366</v>
      </c>
      <c r="H1707" s="48" t="n">
        <v>0.25</v>
      </c>
      <c r="I1707" s="23" t="n">
        <f aca="false">SUM(G1707*H1707)+G1707</f>
        <v>5.104575</v>
      </c>
      <c r="J1707" s="42"/>
    </row>
    <row r="1708" s="76" customFormat="true" ht="15" hidden="false" customHeight="true" outlineLevel="0" collapsed="false">
      <c r="A1708" s="26"/>
      <c r="B1708" s="42" t="n">
        <v>3368</v>
      </c>
      <c r="C1708" s="70" t="s">
        <v>2506</v>
      </c>
      <c r="D1708" s="72" t="n">
        <v>7.904925</v>
      </c>
      <c r="E1708" s="21" t="s">
        <v>11</v>
      </c>
      <c r="F1708" s="30" t="s">
        <v>11</v>
      </c>
      <c r="G1708" s="23" t="n">
        <f aca="false">SUM(D1708)*0.4</f>
        <v>3.16197</v>
      </c>
      <c r="H1708" s="48" t="n">
        <v>0.25</v>
      </c>
      <c r="I1708" s="23" t="n">
        <f aca="false">SUM(G1708*H1708)+G1708</f>
        <v>3.9524625</v>
      </c>
      <c r="J1708" s="42"/>
    </row>
    <row r="1709" s="76" customFormat="true" ht="15" hidden="false" customHeight="true" outlineLevel="0" collapsed="false">
      <c r="A1709" s="26"/>
      <c r="B1709" s="42" t="n">
        <v>3369</v>
      </c>
      <c r="C1709" s="70" t="s">
        <v>2507</v>
      </c>
      <c r="D1709" s="72" t="n">
        <v>7.044975</v>
      </c>
      <c r="E1709" s="21" t="s">
        <v>11</v>
      </c>
      <c r="F1709" s="30" t="s">
        <v>11</v>
      </c>
      <c r="G1709" s="23" t="n">
        <f aca="false">SUM(D1709)*0.4</f>
        <v>2.81799</v>
      </c>
      <c r="H1709" s="48" t="n">
        <v>0.25</v>
      </c>
      <c r="I1709" s="23" t="n">
        <f aca="false">SUM(G1709*H1709)+G1709</f>
        <v>3.5224875</v>
      </c>
      <c r="J1709" s="42"/>
    </row>
    <row r="1710" s="76" customFormat="true" ht="15" hidden="false" customHeight="true" outlineLevel="0" collapsed="false">
      <c r="A1710" s="26"/>
      <c r="B1710" s="42" t="n">
        <v>3370</v>
      </c>
      <c r="C1710" s="70" t="s">
        <v>2508</v>
      </c>
      <c r="D1710" s="72" t="n">
        <v>5.479425</v>
      </c>
      <c r="E1710" s="21" t="s">
        <v>11</v>
      </c>
      <c r="F1710" s="30" t="s">
        <v>11</v>
      </c>
      <c r="G1710" s="23" t="n">
        <f aca="false">SUM(D1710)*0.4</f>
        <v>2.19177</v>
      </c>
      <c r="H1710" s="48" t="n">
        <v>0.25</v>
      </c>
      <c r="I1710" s="23" t="n">
        <f aca="false">SUM(G1710*H1710)+G1710</f>
        <v>2.7397125</v>
      </c>
      <c r="J1710" s="42"/>
    </row>
    <row r="1711" s="76" customFormat="true" ht="15" hidden="false" customHeight="true" outlineLevel="0" collapsed="false">
      <c r="A1711" s="26"/>
      <c r="B1711" s="42" t="n">
        <v>3371</v>
      </c>
      <c r="C1711" s="70" t="s">
        <v>2509</v>
      </c>
      <c r="D1711" s="72" t="n">
        <v>14.88375</v>
      </c>
      <c r="E1711" s="21" t="s">
        <v>11</v>
      </c>
      <c r="F1711" s="30" t="s">
        <v>11</v>
      </c>
      <c r="G1711" s="23" t="n">
        <f aca="false">SUM(D1711)*0.4</f>
        <v>5.9535</v>
      </c>
      <c r="H1711" s="48" t="n">
        <v>0.25</v>
      </c>
      <c r="I1711" s="23" t="n">
        <f aca="false">SUM(G1711*H1711)+G1711</f>
        <v>7.441875</v>
      </c>
      <c r="J1711" s="42"/>
    </row>
    <row r="1712" s="76" customFormat="true" ht="15" hidden="false" customHeight="true" outlineLevel="0" collapsed="false">
      <c r="A1712" s="26"/>
      <c r="B1712" s="42" t="n">
        <v>3372</v>
      </c>
      <c r="C1712" s="70" t="s">
        <v>2509</v>
      </c>
      <c r="D1712" s="72" t="n">
        <v>14.88375</v>
      </c>
      <c r="E1712" s="21" t="s">
        <v>11</v>
      </c>
      <c r="F1712" s="30" t="s">
        <v>11</v>
      </c>
      <c r="G1712" s="23" t="n">
        <f aca="false">SUM(D1712)*0.4</f>
        <v>5.9535</v>
      </c>
      <c r="H1712" s="48" t="n">
        <v>0.25</v>
      </c>
      <c r="I1712" s="23" t="n">
        <f aca="false">SUM(G1712*H1712)+G1712</f>
        <v>7.441875</v>
      </c>
      <c r="J1712" s="42"/>
    </row>
    <row r="1713" s="76" customFormat="true" ht="15" hidden="false" customHeight="true" outlineLevel="0" collapsed="false">
      <c r="A1713" s="26"/>
      <c r="B1713" s="105" t="n">
        <v>3417</v>
      </c>
      <c r="C1713" s="106" t="s">
        <v>2510</v>
      </c>
      <c r="D1713" s="86" t="n">
        <v>1.47</v>
      </c>
      <c r="E1713" s="21" t="s">
        <v>11</v>
      </c>
      <c r="F1713" s="30" t="s">
        <v>11</v>
      </c>
      <c r="G1713" s="23" t="n">
        <f aca="false">SUM(D1713)*0.4</f>
        <v>0.588</v>
      </c>
      <c r="H1713" s="24"/>
      <c r="I1713" s="23" t="n">
        <f aca="false">SUM(G1713*H1713)+G1713</f>
        <v>0.588</v>
      </c>
      <c r="J1713" s="105"/>
    </row>
    <row r="1714" s="76" customFormat="true" ht="15" hidden="false" customHeight="true" outlineLevel="0" collapsed="false">
      <c r="A1714" s="39"/>
      <c r="B1714" s="53" t="s">
        <v>2511</v>
      </c>
      <c r="C1714" s="54" t="s">
        <v>2512</v>
      </c>
      <c r="D1714" s="62" t="n">
        <v>0.679</v>
      </c>
      <c r="E1714" s="63"/>
      <c r="F1714" s="39"/>
      <c r="G1714" s="23" t="n">
        <f aca="false">SUM(D1714)</f>
        <v>0.679</v>
      </c>
      <c r="H1714" s="24"/>
      <c r="I1714" s="23" t="n">
        <f aca="false">SUM(G1714*H1714)+G1714</f>
        <v>0.679</v>
      </c>
      <c r="J1714" s="53"/>
      <c r="K1714" s="10"/>
      <c r="L1714" s="10"/>
    </row>
    <row r="1715" s="76" customFormat="true" ht="15" hidden="false" customHeight="true" outlineLevel="0" collapsed="false">
      <c r="A1715" s="39"/>
      <c r="B1715" s="42" t="n">
        <v>3423</v>
      </c>
      <c r="C1715" s="83" t="s">
        <v>2513</v>
      </c>
      <c r="D1715" s="72" t="n">
        <v>0.43</v>
      </c>
      <c r="E1715" s="21" t="s">
        <v>2224</v>
      </c>
      <c r="F1715" s="53" t="s">
        <v>2224</v>
      </c>
      <c r="G1715" s="23" t="n">
        <f aca="false">SUM(D1715)*0.45</f>
        <v>0.1935</v>
      </c>
      <c r="H1715" s="24"/>
      <c r="I1715" s="23" t="n">
        <f aca="false">SUM(G1715*H1715)+G1715</f>
        <v>0.1935</v>
      </c>
      <c r="J1715" s="42"/>
    </row>
    <row r="1716" s="102" customFormat="true" ht="15" hidden="false" customHeight="true" outlineLevel="0" collapsed="false">
      <c r="A1716" s="26"/>
      <c r="B1716" s="32" t="n">
        <v>3469</v>
      </c>
      <c r="C1716" s="71" t="s">
        <v>2514</v>
      </c>
      <c r="D1716" s="20" t="n">
        <v>2.279322182025</v>
      </c>
      <c r="E1716" s="21" t="s">
        <v>2224</v>
      </c>
      <c r="F1716" s="53" t="s">
        <v>2224</v>
      </c>
      <c r="G1716" s="23" t="n">
        <f aca="false">SUM(D1716)*0.45</f>
        <v>1.02569498191125</v>
      </c>
      <c r="H1716" s="24"/>
      <c r="I1716" s="23" t="n">
        <f aca="false">SUM(G1716*H1716)+G1716</f>
        <v>1.02569498191125</v>
      </c>
      <c r="J1716" s="32"/>
      <c r="K1716" s="76"/>
      <c r="L1716" s="76"/>
    </row>
    <row r="1717" s="102" customFormat="true" ht="15" hidden="false" customHeight="true" outlineLevel="0" collapsed="false">
      <c r="A1717" s="26"/>
      <c r="B1717" s="32" t="n">
        <v>3470</v>
      </c>
      <c r="C1717" s="71" t="s">
        <v>2515</v>
      </c>
      <c r="D1717" s="20" t="n">
        <v>2.279322182025</v>
      </c>
      <c r="E1717" s="21" t="s">
        <v>2224</v>
      </c>
      <c r="F1717" s="53" t="s">
        <v>2224</v>
      </c>
      <c r="G1717" s="23" t="n">
        <f aca="false">SUM(D1717)*0.45</f>
        <v>1.02569498191125</v>
      </c>
      <c r="H1717" s="48" t="n">
        <v>0.25</v>
      </c>
      <c r="I1717" s="23" t="n">
        <f aca="false">SUM(G1717*H1717)+G1717</f>
        <v>1.28211872738906</v>
      </c>
      <c r="J1717" s="32"/>
      <c r="K1717" s="76"/>
      <c r="L1717" s="76"/>
    </row>
    <row r="1718" customFormat="false" ht="15" hidden="false" customHeight="true" outlineLevel="0" collapsed="false">
      <c r="A1718" s="26"/>
      <c r="B1718" s="32" t="n">
        <v>3471</v>
      </c>
      <c r="C1718" s="71" t="s">
        <v>2516</v>
      </c>
      <c r="D1718" s="20" t="n">
        <v>2.279322182025</v>
      </c>
      <c r="E1718" s="21" t="s">
        <v>2224</v>
      </c>
      <c r="F1718" s="53" t="s">
        <v>2224</v>
      </c>
      <c r="G1718" s="23" t="n">
        <f aca="false">SUM(D1718)*0.45</f>
        <v>1.02569498191125</v>
      </c>
      <c r="H1718" s="48" t="n">
        <v>0.25</v>
      </c>
      <c r="I1718" s="23" t="n">
        <f aca="false">SUM(G1718*H1718)+G1718</f>
        <v>1.28211872738906</v>
      </c>
      <c r="J1718" s="32"/>
      <c r="K1718" s="76"/>
      <c r="L1718" s="76"/>
    </row>
    <row r="1719" customFormat="false" ht="15" hidden="false" customHeight="true" outlineLevel="0" collapsed="false">
      <c r="A1719" s="26"/>
      <c r="B1719" s="32" t="n">
        <v>3472</v>
      </c>
      <c r="C1719" s="71" t="s">
        <v>2517</v>
      </c>
      <c r="D1719" s="20" t="n">
        <v>2.01191566905</v>
      </c>
      <c r="E1719" s="21" t="s">
        <v>2224</v>
      </c>
      <c r="F1719" s="53" t="s">
        <v>2224</v>
      </c>
      <c r="G1719" s="23" t="n">
        <f aca="false">SUM(D1719)*0.45</f>
        <v>0.9053620510725</v>
      </c>
      <c r="H1719" s="48" t="n">
        <v>0.25</v>
      </c>
      <c r="I1719" s="23" t="n">
        <f aca="false">SUM(G1719*H1719)+G1719</f>
        <v>1.13170256384063</v>
      </c>
      <c r="J1719" s="32"/>
      <c r="K1719" s="76"/>
      <c r="L1719" s="76"/>
    </row>
    <row r="1720" customFormat="false" ht="15" hidden="false" customHeight="true" outlineLevel="0" collapsed="false">
      <c r="A1720" s="26"/>
      <c r="B1720" s="32" t="n">
        <v>3473</v>
      </c>
      <c r="C1720" s="71" t="s">
        <v>2518</v>
      </c>
      <c r="D1720" s="20" t="n">
        <v>2.6</v>
      </c>
      <c r="E1720" s="21" t="s">
        <v>2224</v>
      </c>
      <c r="F1720" s="53" t="s">
        <v>2224</v>
      </c>
      <c r="G1720" s="23" t="n">
        <f aca="false">SUM(D1720)*0.45</f>
        <v>1.17</v>
      </c>
      <c r="H1720" s="24"/>
      <c r="I1720" s="23" t="n">
        <f aca="false">SUM(G1720*H1720)+G1720</f>
        <v>1.17</v>
      </c>
      <c r="J1720" s="32"/>
      <c r="K1720" s="76"/>
      <c r="L1720" s="76"/>
    </row>
    <row r="1721" customFormat="false" ht="15" hidden="false" customHeight="true" outlineLevel="0" collapsed="false">
      <c r="A1721" s="26"/>
      <c r="B1721" s="32" t="n">
        <v>3474</v>
      </c>
      <c r="C1721" s="71" t="s">
        <v>2519</v>
      </c>
      <c r="D1721" s="20" t="n">
        <v>2.6</v>
      </c>
      <c r="E1721" s="21" t="s">
        <v>2224</v>
      </c>
      <c r="F1721" s="53" t="s">
        <v>2224</v>
      </c>
      <c r="G1721" s="23" t="n">
        <f aca="false">SUM(D1721)*0.45</f>
        <v>1.17</v>
      </c>
      <c r="H1721" s="24"/>
      <c r="I1721" s="23" t="n">
        <f aca="false">SUM(G1721*H1721)+G1721</f>
        <v>1.17</v>
      </c>
      <c r="J1721" s="32"/>
      <c r="K1721" s="76"/>
      <c r="L1721" s="76"/>
    </row>
    <row r="1722" customFormat="false" ht="15" hidden="false" customHeight="true" outlineLevel="0" collapsed="false">
      <c r="A1722" s="39"/>
      <c r="B1722" s="42" t="n">
        <v>3475</v>
      </c>
      <c r="C1722" s="40" t="s">
        <v>2520</v>
      </c>
      <c r="D1722" s="20" t="n">
        <v>3.15</v>
      </c>
      <c r="E1722" s="21" t="s">
        <v>11</v>
      </c>
      <c r="F1722" s="30" t="s">
        <v>11</v>
      </c>
      <c r="G1722" s="23" t="n">
        <f aca="false">SUM(D1722)*0.4</f>
        <v>1.26</v>
      </c>
      <c r="H1722" s="24"/>
      <c r="I1722" s="23" t="n">
        <f aca="false">SUM(G1722*H1722)+G1722</f>
        <v>1.26</v>
      </c>
      <c r="J1722" s="42"/>
      <c r="K1722" s="76"/>
      <c r="L1722" s="76"/>
    </row>
    <row r="1723" customFormat="false" ht="15" hidden="false" customHeight="true" outlineLevel="0" collapsed="false">
      <c r="A1723" s="39"/>
      <c r="B1723" s="42" t="n">
        <v>3476</v>
      </c>
      <c r="C1723" s="40" t="s">
        <v>2521</v>
      </c>
      <c r="D1723" s="20" t="n">
        <v>3.15</v>
      </c>
      <c r="E1723" s="21" t="s">
        <v>11</v>
      </c>
      <c r="F1723" s="30" t="s">
        <v>11</v>
      </c>
      <c r="G1723" s="23" t="n">
        <f aca="false">SUM(D1723)*0.4</f>
        <v>1.26</v>
      </c>
      <c r="H1723" s="24"/>
      <c r="I1723" s="23" t="n">
        <f aca="false">SUM(G1723*H1723)+G1723</f>
        <v>1.26</v>
      </c>
      <c r="J1723" s="42"/>
      <c r="K1723" s="76"/>
      <c r="L1723" s="76"/>
    </row>
    <row r="1724" customFormat="false" ht="15" hidden="false" customHeight="true" outlineLevel="0" collapsed="false">
      <c r="A1724" s="39"/>
      <c r="B1724" s="42" t="n">
        <v>3477</v>
      </c>
      <c r="C1724" s="40" t="s">
        <v>2522</v>
      </c>
      <c r="D1724" s="20" t="n">
        <v>3.15</v>
      </c>
      <c r="E1724" s="21" t="s">
        <v>11</v>
      </c>
      <c r="F1724" s="30" t="s">
        <v>11</v>
      </c>
      <c r="G1724" s="23" t="n">
        <f aca="false">SUM(D1724)*0.4</f>
        <v>1.26</v>
      </c>
      <c r="H1724" s="24"/>
      <c r="I1724" s="23" t="n">
        <f aca="false">SUM(G1724*H1724)+G1724</f>
        <v>1.26</v>
      </c>
      <c r="J1724" s="42"/>
      <c r="K1724" s="76"/>
      <c r="L1724" s="76"/>
    </row>
    <row r="1725" customFormat="false" ht="15" hidden="false" customHeight="true" outlineLevel="0" collapsed="false">
      <c r="A1725" s="33"/>
      <c r="B1725" s="18" t="s">
        <v>2523</v>
      </c>
      <c r="C1725" s="19" t="s">
        <v>2524</v>
      </c>
      <c r="D1725" s="20" t="n">
        <v>3.15</v>
      </c>
      <c r="E1725" s="21" t="s">
        <v>11</v>
      </c>
      <c r="F1725" s="39" t="s">
        <v>11</v>
      </c>
      <c r="G1725" s="23" t="n">
        <f aca="false">SUM(D1725)*0.4</f>
        <v>1.26</v>
      </c>
      <c r="H1725" s="24"/>
      <c r="I1725" s="23" t="n">
        <f aca="false">SUM(G1725*H1725)+G1725</f>
        <v>1.26</v>
      </c>
      <c r="J1725" s="18"/>
    </row>
    <row r="1726" customFormat="false" ht="15" hidden="false" customHeight="true" outlineLevel="0" collapsed="false">
      <c r="A1726" s="39"/>
      <c r="B1726" s="42" t="n">
        <v>3479</v>
      </c>
      <c r="C1726" s="40" t="s">
        <v>2525</v>
      </c>
      <c r="D1726" s="20" t="n">
        <v>3.15</v>
      </c>
      <c r="E1726" s="21" t="s">
        <v>11</v>
      </c>
      <c r="F1726" s="30" t="s">
        <v>11</v>
      </c>
      <c r="G1726" s="23" t="n">
        <f aca="false">SUM(D1726)*0.4</f>
        <v>1.26</v>
      </c>
      <c r="H1726" s="24"/>
      <c r="I1726" s="23" t="n">
        <f aca="false">SUM(G1726*H1726)+G1726</f>
        <v>1.26</v>
      </c>
      <c r="J1726" s="42"/>
      <c r="K1726" s="76"/>
      <c r="L1726" s="76"/>
    </row>
    <row r="1727" customFormat="false" ht="15" hidden="false" customHeight="true" outlineLevel="0" collapsed="false">
      <c r="A1727" s="39"/>
      <c r="B1727" s="42" t="n">
        <v>3480</v>
      </c>
      <c r="C1727" s="40" t="s">
        <v>2526</v>
      </c>
      <c r="D1727" s="20" t="n">
        <v>3.15</v>
      </c>
      <c r="E1727" s="21" t="s">
        <v>11</v>
      </c>
      <c r="F1727" s="30" t="s">
        <v>11</v>
      </c>
      <c r="G1727" s="23" t="n">
        <f aca="false">SUM(D1727)*0.4</f>
        <v>1.26</v>
      </c>
      <c r="H1727" s="24"/>
      <c r="I1727" s="23" t="n">
        <f aca="false">SUM(G1727*H1727)+G1727</f>
        <v>1.26</v>
      </c>
      <c r="J1727" s="42"/>
      <c r="K1727" s="76"/>
      <c r="L1727" s="76"/>
    </row>
    <row r="1728" customFormat="false" ht="15" hidden="false" customHeight="true" outlineLevel="0" collapsed="false">
      <c r="A1728" s="39"/>
      <c r="B1728" s="42" t="n">
        <v>3481</v>
      </c>
      <c r="C1728" s="40" t="s">
        <v>2527</v>
      </c>
      <c r="D1728" s="20" t="n">
        <v>3.15</v>
      </c>
      <c r="E1728" s="21" t="s">
        <v>11</v>
      </c>
      <c r="F1728" s="30" t="s">
        <v>11</v>
      </c>
      <c r="G1728" s="23" t="n">
        <f aca="false">SUM(D1728)*0.4</f>
        <v>1.26</v>
      </c>
      <c r="H1728" s="24"/>
      <c r="I1728" s="23" t="n">
        <f aca="false">SUM(G1728*H1728)+G1728</f>
        <v>1.26</v>
      </c>
      <c r="J1728" s="42"/>
      <c r="K1728" s="76"/>
      <c r="L1728" s="76"/>
    </row>
    <row r="1729" customFormat="false" ht="15" hidden="false" customHeight="true" outlineLevel="0" collapsed="false">
      <c r="A1729" s="39"/>
      <c r="B1729" s="42" t="n">
        <v>3482</v>
      </c>
      <c r="C1729" s="40" t="s">
        <v>2528</v>
      </c>
      <c r="D1729" s="20" t="n">
        <v>3.15</v>
      </c>
      <c r="E1729" s="21" t="s">
        <v>11</v>
      </c>
      <c r="F1729" s="30" t="s">
        <v>11</v>
      </c>
      <c r="G1729" s="23" t="n">
        <f aca="false">SUM(D1729)*0.4</f>
        <v>1.26</v>
      </c>
      <c r="H1729" s="24"/>
      <c r="I1729" s="23" t="n">
        <f aca="false">SUM(G1729*H1729)+G1729</f>
        <v>1.26</v>
      </c>
      <c r="J1729" s="42"/>
      <c r="K1729" s="76"/>
      <c r="L1729" s="76"/>
    </row>
    <row r="1730" customFormat="false" ht="15" hidden="false" customHeight="true" outlineLevel="0" collapsed="false">
      <c r="A1730" s="39"/>
      <c r="B1730" s="42" t="n">
        <v>3483</v>
      </c>
      <c r="C1730" s="40" t="s">
        <v>2529</v>
      </c>
      <c r="D1730" s="20" t="n">
        <v>3.15</v>
      </c>
      <c r="E1730" s="21" t="s">
        <v>11</v>
      </c>
      <c r="F1730" s="30" t="s">
        <v>11</v>
      </c>
      <c r="G1730" s="23" t="n">
        <f aca="false">SUM(D1730)*0.4</f>
        <v>1.26</v>
      </c>
      <c r="H1730" s="24"/>
      <c r="I1730" s="23" t="n">
        <f aca="false">SUM(G1730*H1730)+G1730</f>
        <v>1.26</v>
      </c>
      <c r="J1730" s="42"/>
      <c r="K1730" s="76"/>
      <c r="L1730" s="76"/>
    </row>
    <row r="1731" customFormat="false" ht="15" hidden="false" customHeight="true" outlineLevel="0" collapsed="false">
      <c r="A1731" s="39"/>
      <c r="B1731" s="42" t="n">
        <v>3484</v>
      </c>
      <c r="C1731" s="40" t="s">
        <v>2530</v>
      </c>
      <c r="D1731" s="20" t="n">
        <v>3.15</v>
      </c>
      <c r="E1731" s="21" t="s">
        <v>11</v>
      </c>
      <c r="F1731" s="30" t="s">
        <v>11</v>
      </c>
      <c r="G1731" s="23" t="n">
        <f aca="false">SUM(D1731)*0.4</f>
        <v>1.26</v>
      </c>
      <c r="H1731" s="24"/>
      <c r="I1731" s="23" t="n">
        <f aca="false">SUM(G1731*H1731)+G1731</f>
        <v>1.26</v>
      </c>
      <c r="J1731" s="42"/>
      <c r="K1731" s="76"/>
      <c r="L1731" s="76"/>
    </row>
    <row r="1732" s="76" customFormat="true" ht="15" hidden="false" customHeight="true" outlineLevel="0" collapsed="false">
      <c r="A1732" s="39"/>
      <c r="B1732" s="42" t="n">
        <v>3485</v>
      </c>
      <c r="C1732" s="40" t="s">
        <v>2531</v>
      </c>
      <c r="D1732" s="20" t="n">
        <v>3.15</v>
      </c>
      <c r="E1732" s="21" t="s">
        <v>11</v>
      </c>
      <c r="F1732" s="30" t="s">
        <v>11</v>
      </c>
      <c r="G1732" s="23" t="n">
        <f aca="false">SUM(D1732)*0.4</f>
        <v>1.26</v>
      </c>
      <c r="H1732" s="24"/>
      <c r="I1732" s="23" t="n">
        <f aca="false">SUM(G1732*H1732)+G1732</f>
        <v>1.26</v>
      </c>
      <c r="J1732" s="42"/>
    </row>
    <row r="1733" s="76" customFormat="true" ht="15" hidden="false" customHeight="true" outlineLevel="0" collapsed="false">
      <c r="A1733" s="39"/>
      <c r="B1733" s="42" t="n">
        <v>3486</v>
      </c>
      <c r="C1733" s="40" t="s">
        <v>2532</v>
      </c>
      <c r="D1733" s="20" t="n">
        <v>3.15</v>
      </c>
      <c r="E1733" s="21" t="s">
        <v>11</v>
      </c>
      <c r="F1733" s="30" t="s">
        <v>11</v>
      </c>
      <c r="G1733" s="23" t="n">
        <f aca="false">SUM(D1733)*0.4</f>
        <v>1.26</v>
      </c>
      <c r="H1733" s="24"/>
      <c r="I1733" s="23" t="n">
        <f aca="false">SUM(G1733*H1733)+G1733</f>
        <v>1.26</v>
      </c>
      <c r="J1733" s="42"/>
    </row>
    <row r="1734" s="76" customFormat="true" ht="15" hidden="false" customHeight="true" outlineLevel="0" collapsed="false">
      <c r="A1734" s="26"/>
      <c r="B1734" s="50" t="n">
        <v>3500</v>
      </c>
      <c r="C1734" s="73" t="s">
        <v>2533</v>
      </c>
      <c r="D1734" s="69" t="n">
        <v>0.6615</v>
      </c>
      <c r="E1734" s="21" t="s">
        <v>593</v>
      </c>
      <c r="F1734" s="53" t="s">
        <v>593</v>
      </c>
      <c r="G1734" s="23" t="n">
        <f aca="false">SUM(D1734)*0.5</f>
        <v>0.33075</v>
      </c>
      <c r="H1734" s="24"/>
      <c r="I1734" s="23" t="n">
        <f aca="false">SUM(G1734*H1734)+G1734</f>
        <v>0.33075</v>
      </c>
      <c r="J1734" s="50"/>
    </row>
    <row r="1735" s="76" customFormat="true" ht="15" hidden="false" customHeight="true" outlineLevel="0" collapsed="false">
      <c r="A1735" s="26"/>
      <c r="B1735" s="50" t="n">
        <v>3501</v>
      </c>
      <c r="C1735" s="73" t="s">
        <v>2534</v>
      </c>
      <c r="D1735" s="69" t="n">
        <v>0.6615</v>
      </c>
      <c r="E1735" s="21" t="s">
        <v>593</v>
      </c>
      <c r="F1735" s="53" t="s">
        <v>593</v>
      </c>
      <c r="G1735" s="23" t="n">
        <f aca="false">SUM(D1735)*0.5</f>
        <v>0.33075</v>
      </c>
      <c r="H1735" s="24"/>
      <c r="I1735" s="23" t="n">
        <f aca="false">SUM(G1735*H1735)+G1735</f>
        <v>0.33075</v>
      </c>
      <c r="J1735" s="50"/>
    </row>
    <row r="1736" s="76" customFormat="true" ht="15" hidden="false" customHeight="true" outlineLevel="0" collapsed="false">
      <c r="A1736" s="26"/>
      <c r="B1736" s="50" t="n">
        <v>3502</v>
      </c>
      <c r="C1736" s="73" t="s">
        <v>2535</v>
      </c>
      <c r="D1736" s="69" t="n">
        <v>0.6615</v>
      </c>
      <c r="E1736" s="21" t="s">
        <v>593</v>
      </c>
      <c r="F1736" s="53" t="s">
        <v>593</v>
      </c>
      <c r="G1736" s="23" t="n">
        <f aca="false">SUM(D1736)*0.5</f>
        <v>0.33075</v>
      </c>
      <c r="H1736" s="24"/>
      <c r="I1736" s="23" t="n">
        <f aca="false">SUM(G1736*H1736)+G1736</f>
        <v>0.33075</v>
      </c>
      <c r="J1736" s="50"/>
    </row>
    <row r="1737" s="76" customFormat="true" ht="15" hidden="false" customHeight="true" outlineLevel="0" collapsed="false">
      <c r="A1737" s="26"/>
      <c r="B1737" s="50" t="n">
        <v>3503</v>
      </c>
      <c r="C1737" s="73" t="s">
        <v>2536</v>
      </c>
      <c r="D1737" s="69" t="n">
        <v>0.5565</v>
      </c>
      <c r="E1737" s="21" t="s">
        <v>593</v>
      </c>
      <c r="F1737" s="53" t="s">
        <v>593</v>
      </c>
      <c r="G1737" s="23" t="n">
        <f aca="false">SUM(D1737)*0.5</f>
        <v>0.27825</v>
      </c>
      <c r="H1737" s="24"/>
      <c r="I1737" s="23" t="n">
        <f aca="false">SUM(G1737*H1737)+G1737</f>
        <v>0.27825</v>
      </c>
      <c r="J1737" s="50"/>
    </row>
    <row r="1738" s="76" customFormat="true" ht="15" hidden="false" customHeight="true" outlineLevel="0" collapsed="false">
      <c r="A1738" s="26"/>
      <c r="B1738" s="50" t="n">
        <v>3504</v>
      </c>
      <c r="C1738" s="73" t="s">
        <v>2537</v>
      </c>
      <c r="D1738" s="69" t="n">
        <v>0.5565</v>
      </c>
      <c r="E1738" s="21" t="s">
        <v>593</v>
      </c>
      <c r="F1738" s="53" t="s">
        <v>593</v>
      </c>
      <c r="G1738" s="23" t="n">
        <f aca="false">SUM(D1738)*0.5</f>
        <v>0.27825</v>
      </c>
      <c r="H1738" s="24"/>
      <c r="I1738" s="23" t="n">
        <f aca="false">SUM(G1738*H1738)+G1738</f>
        <v>0.27825</v>
      </c>
      <c r="J1738" s="50"/>
    </row>
    <row r="1739" s="76" customFormat="true" ht="15" hidden="false" customHeight="true" outlineLevel="0" collapsed="false">
      <c r="A1739" s="26"/>
      <c r="B1739" s="50" t="n">
        <v>3505</v>
      </c>
      <c r="C1739" s="73" t="s">
        <v>2538</v>
      </c>
      <c r="D1739" s="69" t="n">
        <v>0.5565</v>
      </c>
      <c r="E1739" s="21" t="s">
        <v>593</v>
      </c>
      <c r="F1739" s="53" t="s">
        <v>593</v>
      </c>
      <c r="G1739" s="23" t="n">
        <f aca="false">SUM(D1739)*0.5</f>
        <v>0.27825</v>
      </c>
      <c r="H1739" s="24"/>
      <c r="I1739" s="23" t="n">
        <f aca="false">SUM(G1739*H1739)+G1739</f>
        <v>0.27825</v>
      </c>
      <c r="J1739" s="50"/>
    </row>
    <row r="1740" s="76" customFormat="true" ht="15" hidden="false" customHeight="true" outlineLevel="0" collapsed="false">
      <c r="A1740" s="26"/>
      <c r="B1740" s="50" t="n">
        <v>3506</v>
      </c>
      <c r="C1740" s="73" t="s">
        <v>2539</v>
      </c>
      <c r="D1740" s="69" t="n">
        <v>0.777</v>
      </c>
      <c r="E1740" s="21" t="s">
        <v>593</v>
      </c>
      <c r="F1740" s="53" t="s">
        <v>593</v>
      </c>
      <c r="G1740" s="23" t="n">
        <f aca="false">SUM(D1740)*0.5</f>
        <v>0.3885</v>
      </c>
      <c r="H1740" s="24"/>
      <c r="I1740" s="23" t="n">
        <f aca="false">SUM(G1740*H1740)+G1740</f>
        <v>0.3885</v>
      </c>
      <c r="J1740" s="50"/>
    </row>
    <row r="1741" s="76" customFormat="true" ht="15" hidden="false" customHeight="true" outlineLevel="0" collapsed="false">
      <c r="A1741" s="26"/>
      <c r="B1741" s="50" t="n">
        <v>3507</v>
      </c>
      <c r="C1741" s="73" t="s">
        <v>2540</v>
      </c>
      <c r="D1741" s="69" t="n">
        <v>0.6615</v>
      </c>
      <c r="E1741" s="21" t="s">
        <v>593</v>
      </c>
      <c r="F1741" s="53" t="s">
        <v>593</v>
      </c>
      <c r="G1741" s="23" t="n">
        <f aca="false">SUM(D1741)*0.5</f>
        <v>0.33075</v>
      </c>
      <c r="H1741" s="24"/>
      <c r="I1741" s="23" t="n">
        <f aca="false">SUM(G1741*H1741)+G1741</f>
        <v>0.33075</v>
      </c>
      <c r="J1741" s="50"/>
    </row>
    <row r="1742" s="76" customFormat="true" ht="15" hidden="false" customHeight="true" outlineLevel="0" collapsed="false">
      <c r="A1742" s="26"/>
      <c r="B1742" s="50" t="n">
        <v>3508</v>
      </c>
      <c r="C1742" s="73" t="s">
        <v>2541</v>
      </c>
      <c r="D1742" s="69" t="n">
        <v>0.6615</v>
      </c>
      <c r="E1742" s="21" t="s">
        <v>593</v>
      </c>
      <c r="F1742" s="53" t="s">
        <v>593</v>
      </c>
      <c r="G1742" s="23" t="n">
        <f aca="false">SUM(D1742)*0.5</f>
        <v>0.33075</v>
      </c>
      <c r="H1742" s="24"/>
      <c r="I1742" s="23" t="n">
        <f aca="false">SUM(G1742*H1742)+G1742</f>
        <v>0.33075</v>
      </c>
      <c r="J1742" s="50"/>
    </row>
    <row r="1743" s="76" customFormat="true" ht="15" hidden="false" customHeight="true" outlineLevel="0" collapsed="false">
      <c r="A1743" s="26"/>
      <c r="B1743" s="50" t="n">
        <v>3509</v>
      </c>
      <c r="C1743" s="73" t="s">
        <v>2542</v>
      </c>
      <c r="D1743" s="69" t="n">
        <v>1.1025</v>
      </c>
      <c r="E1743" s="21" t="s">
        <v>593</v>
      </c>
      <c r="F1743" s="53" t="s">
        <v>593</v>
      </c>
      <c r="G1743" s="23" t="n">
        <f aca="false">SUM(D1743)*0.5</f>
        <v>0.55125</v>
      </c>
      <c r="H1743" s="24"/>
      <c r="I1743" s="23" t="n">
        <f aca="false">SUM(G1743*H1743)+G1743</f>
        <v>0.55125</v>
      </c>
      <c r="J1743" s="50"/>
    </row>
    <row r="1744" s="76" customFormat="true" ht="15" hidden="false" customHeight="true" outlineLevel="0" collapsed="false">
      <c r="A1744" s="26"/>
      <c r="B1744" s="50" t="n">
        <v>3510</v>
      </c>
      <c r="C1744" s="73" t="s">
        <v>2543</v>
      </c>
      <c r="D1744" s="69" t="n">
        <v>1.1025</v>
      </c>
      <c r="E1744" s="21" t="s">
        <v>593</v>
      </c>
      <c r="F1744" s="53" t="s">
        <v>593</v>
      </c>
      <c r="G1744" s="23" t="n">
        <f aca="false">SUM(D1744)*0.5</f>
        <v>0.55125</v>
      </c>
      <c r="H1744" s="24"/>
      <c r="I1744" s="23" t="n">
        <f aca="false">SUM(G1744*H1744)+G1744</f>
        <v>0.55125</v>
      </c>
      <c r="J1744" s="50"/>
    </row>
    <row r="1745" s="76" customFormat="true" ht="15" hidden="false" customHeight="true" outlineLevel="0" collapsed="false">
      <c r="A1745" s="26"/>
      <c r="B1745" s="50" t="n">
        <v>3511</v>
      </c>
      <c r="C1745" s="73" t="s">
        <v>2544</v>
      </c>
      <c r="D1745" s="69" t="n">
        <v>1.1025</v>
      </c>
      <c r="E1745" s="21" t="s">
        <v>593</v>
      </c>
      <c r="F1745" s="53" t="s">
        <v>593</v>
      </c>
      <c r="G1745" s="23" t="n">
        <f aca="false">SUM(D1745)*0.5</f>
        <v>0.55125</v>
      </c>
      <c r="H1745" s="24"/>
      <c r="I1745" s="23" t="n">
        <f aca="false">SUM(G1745*H1745)+G1745</f>
        <v>0.55125</v>
      </c>
      <c r="J1745" s="50"/>
    </row>
    <row r="1746" s="76" customFormat="true" ht="15" hidden="false" customHeight="true" outlineLevel="0" collapsed="false">
      <c r="A1746" s="26"/>
      <c r="B1746" s="50" t="n">
        <v>3512</v>
      </c>
      <c r="C1746" s="73" t="s">
        <v>2545</v>
      </c>
      <c r="D1746" s="69" t="n">
        <v>0.5565</v>
      </c>
      <c r="E1746" s="21" t="s">
        <v>593</v>
      </c>
      <c r="F1746" s="53" t="s">
        <v>593</v>
      </c>
      <c r="G1746" s="23" t="n">
        <f aca="false">SUM(D1746)*0.5</f>
        <v>0.27825</v>
      </c>
      <c r="H1746" s="24"/>
      <c r="I1746" s="23" t="n">
        <f aca="false">SUM(G1746*H1746)+G1746</f>
        <v>0.27825</v>
      </c>
      <c r="J1746" s="50"/>
    </row>
    <row r="1747" s="76" customFormat="true" ht="15" hidden="false" customHeight="true" outlineLevel="0" collapsed="false">
      <c r="A1747" s="39"/>
      <c r="B1747" s="61" t="s">
        <v>2546</v>
      </c>
      <c r="C1747" s="54" t="s">
        <v>2547</v>
      </c>
      <c r="D1747" s="62" t="n">
        <v>0.99</v>
      </c>
      <c r="E1747" s="63"/>
      <c r="F1747" s="39"/>
      <c r="G1747" s="23" t="n">
        <f aca="false">SUM(D1747)</f>
        <v>0.99</v>
      </c>
      <c r="H1747" s="24"/>
      <c r="I1747" s="23" t="n">
        <f aca="false">SUM(G1747*H1747)+G1747</f>
        <v>0.99</v>
      </c>
      <c r="J1747" s="61"/>
      <c r="K1747" s="10"/>
      <c r="L1747" s="10"/>
    </row>
    <row r="1748" s="76" customFormat="true" ht="15" hidden="false" customHeight="true" outlineLevel="0" collapsed="false">
      <c r="A1748" s="39"/>
      <c r="B1748" s="61" t="s">
        <v>2548</v>
      </c>
      <c r="C1748" s="54" t="s">
        <v>2549</v>
      </c>
      <c r="D1748" s="62" t="n">
        <v>1.47</v>
      </c>
      <c r="E1748" s="63"/>
      <c r="F1748" s="39"/>
      <c r="G1748" s="23" t="n">
        <f aca="false">SUM(D1748)</f>
        <v>1.47</v>
      </c>
      <c r="H1748" s="24"/>
      <c r="I1748" s="23" t="n">
        <f aca="false">SUM(G1748*H1748)+G1748</f>
        <v>1.47</v>
      </c>
      <c r="J1748" s="61"/>
      <c r="K1748" s="10"/>
      <c r="L1748" s="10"/>
    </row>
    <row r="1749" s="76" customFormat="true" ht="15" hidden="false" customHeight="true" outlineLevel="0" collapsed="false">
      <c r="A1749" s="39"/>
      <c r="B1749" s="61" t="s">
        <v>2550</v>
      </c>
      <c r="C1749" s="54" t="s">
        <v>2551</v>
      </c>
      <c r="D1749" s="62" t="n">
        <v>1.61</v>
      </c>
      <c r="E1749" s="63"/>
      <c r="F1749" s="39"/>
      <c r="G1749" s="23" t="n">
        <f aca="false">SUM(D1749)</f>
        <v>1.61</v>
      </c>
      <c r="H1749" s="24"/>
      <c r="I1749" s="23" t="n">
        <f aca="false">SUM(G1749*H1749)+G1749</f>
        <v>1.61</v>
      </c>
      <c r="J1749" s="61"/>
      <c r="K1749" s="10"/>
      <c r="L1749" s="10"/>
    </row>
    <row r="1750" s="76" customFormat="true" ht="15" hidden="false" customHeight="true" outlineLevel="0" collapsed="false">
      <c r="A1750" s="39"/>
      <c r="B1750" s="61" t="s">
        <v>2552</v>
      </c>
      <c r="C1750" s="54" t="s">
        <v>2553</v>
      </c>
      <c r="D1750" s="62" t="n">
        <v>2.1</v>
      </c>
      <c r="E1750" s="63"/>
      <c r="F1750" s="39"/>
      <c r="G1750" s="23" t="n">
        <f aca="false">SUM(D1750)</f>
        <v>2.1</v>
      </c>
      <c r="H1750" s="24"/>
      <c r="I1750" s="23" t="n">
        <f aca="false">SUM(G1750*H1750)+G1750</f>
        <v>2.1</v>
      </c>
      <c r="J1750" s="61"/>
      <c r="K1750" s="10"/>
      <c r="L1750" s="10"/>
    </row>
    <row r="1751" s="76" customFormat="true" ht="15" hidden="false" customHeight="true" outlineLevel="0" collapsed="false">
      <c r="A1751" s="39"/>
      <c r="B1751" s="61" t="s">
        <v>2554</v>
      </c>
      <c r="C1751" s="54" t="s">
        <v>2555</v>
      </c>
      <c r="D1751" s="62" t="n">
        <v>2.1</v>
      </c>
      <c r="E1751" s="63"/>
      <c r="F1751" s="39"/>
      <c r="G1751" s="23" t="n">
        <f aca="false">SUM(D1751)</f>
        <v>2.1</v>
      </c>
      <c r="H1751" s="24"/>
      <c r="I1751" s="23" t="n">
        <f aca="false">SUM(G1751*H1751)+G1751</f>
        <v>2.1</v>
      </c>
      <c r="J1751" s="61"/>
      <c r="K1751" s="10"/>
      <c r="L1751" s="10"/>
    </row>
    <row r="1752" s="76" customFormat="true" ht="15" hidden="false" customHeight="true" outlineLevel="0" collapsed="false">
      <c r="A1752" s="39"/>
      <c r="B1752" s="61" t="s">
        <v>2556</v>
      </c>
      <c r="C1752" s="54" t="s">
        <v>2557</v>
      </c>
      <c r="D1752" s="62" t="n">
        <v>1.26</v>
      </c>
      <c r="E1752" s="63"/>
      <c r="F1752" s="39"/>
      <c r="G1752" s="23" t="n">
        <f aca="false">SUM(D1752)</f>
        <v>1.26</v>
      </c>
      <c r="H1752" s="24"/>
      <c r="I1752" s="23" t="n">
        <f aca="false">SUM(G1752*H1752)+G1752</f>
        <v>1.26</v>
      </c>
      <c r="J1752" s="61"/>
      <c r="K1752" s="10"/>
      <c r="L1752" s="10"/>
    </row>
    <row r="1753" s="76" customFormat="true" ht="15" hidden="false" customHeight="true" outlineLevel="0" collapsed="false">
      <c r="A1753" s="39"/>
      <c r="B1753" s="61" t="s">
        <v>2558</v>
      </c>
      <c r="C1753" s="54" t="s">
        <v>2559</v>
      </c>
      <c r="D1753" s="62" t="n">
        <v>1.47</v>
      </c>
      <c r="E1753" s="63"/>
      <c r="F1753" s="39"/>
      <c r="G1753" s="23" t="n">
        <f aca="false">SUM(D1753)</f>
        <v>1.47</v>
      </c>
      <c r="H1753" s="24"/>
      <c r="I1753" s="23" t="n">
        <f aca="false">SUM(G1753*H1753)+G1753</f>
        <v>1.47</v>
      </c>
      <c r="J1753" s="61"/>
      <c r="K1753" s="10"/>
      <c r="L1753" s="10"/>
    </row>
    <row r="1754" s="76" customFormat="true" ht="15" hidden="false" customHeight="true" outlineLevel="0" collapsed="false">
      <c r="A1754" s="33"/>
      <c r="B1754" s="18" t="s">
        <v>2560</v>
      </c>
      <c r="C1754" s="19" t="s">
        <v>2561</v>
      </c>
      <c r="D1754" s="72" t="n">
        <v>4.31</v>
      </c>
      <c r="E1754" s="21" t="s">
        <v>593</v>
      </c>
      <c r="F1754" s="26" t="s">
        <v>593</v>
      </c>
      <c r="G1754" s="23" t="n">
        <f aca="false">SUM(D1754)*0.5</f>
        <v>2.155</v>
      </c>
      <c r="H1754" s="24"/>
      <c r="I1754" s="23" t="n">
        <f aca="false">SUM(G1754*H1754)+G1754</f>
        <v>2.155</v>
      </c>
      <c r="J1754" s="18"/>
      <c r="K1754" s="10"/>
      <c r="L1754" s="10"/>
    </row>
    <row r="1755" s="76" customFormat="true" ht="15" hidden="false" customHeight="true" outlineLevel="0" collapsed="false">
      <c r="A1755" s="26"/>
      <c r="B1755" s="42" t="n">
        <v>3523</v>
      </c>
      <c r="C1755" s="71" t="s">
        <v>2562</v>
      </c>
      <c r="D1755" s="72" t="n">
        <v>4.31</v>
      </c>
      <c r="E1755" s="21" t="s">
        <v>593</v>
      </c>
      <c r="F1755" s="53" t="s">
        <v>593</v>
      </c>
      <c r="G1755" s="23" t="n">
        <f aca="false">SUM(D1755)*0.5</f>
        <v>2.155</v>
      </c>
      <c r="H1755" s="24"/>
      <c r="I1755" s="23" t="n">
        <f aca="false">SUM(G1755*H1755)+G1755</f>
        <v>2.155</v>
      </c>
      <c r="J1755" s="42"/>
    </row>
    <row r="1756" s="76" customFormat="true" ht="15" hidden="false" customHeight="true" outlineLevel="0" collapsed="false">
      <c r="A1756" s="26"/>
      <c r="B1756" s="42" t="n">
        <v>3524</v>
      </c>
      <c r="C1756" s="71" t="s">
        <v>2563</v>
      </c>
      <c r="D1756" s="72" t="n">
        <v>6.56</v>
      </c>
      <c r="E1756" s="21" t="s">
        <v>593</v>
      </c>
      <c r="F1756" s="53" t="s">
        <v>593</v>
      </c>
      <c r="G1756" s="23" t="n">
        <f aca="false">SUM(D1756)*0.5</f>
        <v>3.28</v>
      </c>
      <c r="H1756" s="24"/>
      <c r="I1756" s="23" t="n">
        <f aca="false">SUM(G1756*H1756)+G1756</f>
        <v>3.28</v>
      </c>
      <c r="J1756" s="42"/>
    </row>
    <row r="1757" s="76" customFormat="true" ht="15" hidden="false" customHeight="true" outlineLevel="0" collapsed="false">
      <c r="A1757" s="26"/>
      <c r="B1757" s="42" t="n">
        <v>3525</v>
      </c>
      <c r="C1757" s="71" t="s">
        <v>2564</v>
      </c>
      <c r="D1757" s="72" t="n">
        <v>6.56</v>
      </c>
      <c r="E1757" s="21" t="s">
        <v>593</v>
      </c>
      <c r="F1757" s="53" t="s">
        <v>593</v>
      </c>
      <c r="G1757" s="23" t="n">
        <f aca="false">SUM(D1757)*0.5</f>
        <v>3.28</v>
      </c>
      <c r="H1757" s="24"/>
      <c r="I1757" s="23" t="n">
        <f aca="false">SUM(G1757*H1757)+G1757</f>
        <v>3.28</v>
      </c>
      <c r="J1757" s="42"/>
    </row>
    <row r="1758" s="76" customFormat="true" ht="15" hidden="false" customHeight="true" outlineLevel="0" collapsed="false">
      <c r="A1758" s="26"/>
      <c r="B1758" s="42" t="n">
        <v>3526</v>
      </c>
      <c r="C1758" s="71" t="s">
        <v>2565</v>
      </c>
      <c r="D1758" s="72" t="n">
        <v>8.51</v>
      </c>
      <c r="E1758" s="21" t="s">
        <v>593</v>
      </c>
      <c r="F1758" s="53" t="s">
        <v>593</v>
      </c>
      <c r="G1758" s="23" t="n">
        <f aca="false">SUM(D1758)*0.5</f>
        <v>4.255</v>
      </c>
      <c r="H1758" s="24"/>
      <c r="I1758" s="23" t="n">
        <f aca="false">SUM(G1758*H1758)+G1758</f>
        <v>4.255</v>
      </c>
      <c r="J1758" s="42"/>
    </row>
    <row r="1759" s="76" customFormat="true" ht="15" hidden="false" customHeight="true" outlineLevel="0" collapsed="false">
      <c r="A1759" s="33"/>
      <c r="B1759" s="18" t="s">
        <v>2566</v>
      </c>
      <c r="C1759" s="19" t="s">
        <v>2567</v>
      </c>
      <c r="D1759" s="72" t="n">
        <v>8.51</v>
      </c>
      <c r="E1759" s="21" t="s">
        <v>593</v>
      </c>
      <c r="F1759" s="26" t="s">
        <v>593</v>
      </c>
      <c r="G1759" s="23" t="n">
        <f aca="false">SUM(D1759)*0.5</f>
        <v>4.255</v>
      </c>
      <c r="H1759" s="24"/>
      <c r="I1759" s="23" t="n">
        <f aca="false">SUM(G1759*H1759)+G1759</f>
        <v>4.255</v>
      </c>
      <c r="J1759" s="18"/>
      <c r="K1759" s="10"/>
      <c r="L1759" s="10"/>
    </row>
    <row r="1760" s="76" customFormat="true" ht="15" hidden="false" customHeight="true" outlineLevel="0" collapsed="false">
      <c r="A1760" s="26"/>
      <c r="B1760" s="42" t="n">
        <v>3528</v>
      </c>
      <c r="C1760" s="71" t="s">
        <v>2568</v>
      </c>
      <c r="D1760" s="72" t="n">
        <v>4.62</v>
      </c>
      <c r="E1760" s="21" t="s">
        <v>593</v>
      </c>
      <c r="F1760" s="53" t="s">
        <v>593</v>
      </c>
      <c r="G1760" s="23" t="n">
        <f aca="false">SUM(D1760)*0.5</f>
        <v>2.31</v>
      </c>
      <c r="H1760" s="24"/>
      <c r="I1760" s="23" t="n">
        <f aca="false">SUM(G1760*H1760)+G1760</f>
        <v>2.31</v>
      </c>
      <c r="J1760" s="42"/>
    </row>
    <row r="1761" s="76" customFormat="true" ht="15" hidden="false" customHeight="true" outlineLevel="0" collapsed="false">
      <c r="A1761" s="39"/>
      <c r="B1761" s="42" t="n">
        <v>3529</v>
      </c>
      <c r="C1761" s="71" t="s">
        <v>2569</v>
      </c>
      <c r="D1761" s="72" t="n">
        <v>4.62</v>
      </c>
      <c r="E1761" s="21" t="s">
        <v>593</v>
      </c>
      <c r="F1761" s="53" t="s">
        <v>593</v>
      </c>
      <c r="G1761" s="23" t="n">
        <f aca="false">SUM(D1761)*0.5</f>
        <v>2.31</v>
      </c>
      <c r="H1761" s="24"/>
      <c r="I1761" s="23" t="n">
        <f aca="false">SUM(G1761*H1761)+G1761</f>
        <v>2.31</v>
      </c>
      <c r="J1761" s="42"/>
    </row>
    <row r="1762" s="76" customFormat="true" ht="15" hidden="false" customHeight="true" outlineLevel="0" collapsed="false">
      <c r="A1762" s="26"/>
      <c r="B1762" s="67" t="n">
        <v>3530</v>
      </c>
      <c r="C1762" s="73" t="s">
        <v>2570</v>
      </c>
      <c r="D1762" s="65" t="n">
        <v>4.29</v>
      </c>
      <c r="E1762" s="21" t="s">
        <v>1054</v>
      </c>
      <c r="F1762" s="53" t="s">
        <v>1054</v>
      </c>
      <c r="G1762" s="23" t="n">
        <f aca="false">SUM(D1762)*0.6</f>
        <v>2.574</v>
      </c>
      <c r="H1762" s="24"/>
      <c r="I1762" s="23" t="n">
        <f aca="false">SUM(G1762*H1762)+G1762</f>
        <v>2.574</v>
      </c>
      <c r="J1762" s="67"/>
    </row>
    <row r="1763" s="76" customFormat="true" ht="15" hidden="false" customHeight="true" outlineLevel="0" collapsed="false">
      <c r="A1763" s="26"/>
      <c r="B1763" s="67" t="n">
        <v>3531</v>
      </c>
      <c r="C1763" s="73" t="s">
        <v>2571</v>
      </c>
      <c r="D1763" s="65" t="n">
        <v>5.37</v>
      </c>
      <c r="E1763" s="21" t="s">
        <v>1054</v>
      </c>
      <c r="F1763" s="53" t="s">
        <v>1054</v>
      </c>
      <c r="G1763" s="23" t="n">
        <f aca="false">SUM(D1763)*0.6</f>
        <v>3.222</v>
      </c>
      <c r="H1763" s="24"/>
      <c r="I1763" s="23" t="n">
        <f aca="false">SUM(G1763*H1763)+G1763</f>
        <v>3.222</v>
      </c>
      <c r="J1763" s="67"/>
    </row>
    <row r="1764" s="76" customFormat="true" ht="15" hidden="false" customHeight="true" outlineLevel="0" collapsed="false">
      <c r="A1764" s="26"/>
      <c r="B1764" s="50" t="n">
        <v>3533</v>
      </c>
      <c r="C1764" s="73" t="s">
        <v>2572</v>
      </c>
      <c r="D1764" s="69" t="n">
        <v>9.9225</v>
      </c>
      <c r="E1764" s="21" t="s">
        <v>593</v>
      </c>
      <c r="F1764" s="53" t="s">
        <v>593</v>
      </c>
      <c r="G1764" s="23" t="n">
        <f aca="false">SUM(D1764)*0.5</f>
        <v>4.96125</v>
      </c>
      <c r="H1764" s="24"/>
      <c r="I1764" s="23" t="n">
        <f aca="false">SUM(G1764*H1764)+G1764</f>
        <v>4.96125</v>
      </c>
      <c r="J1764" s="50"/>
    </row>
    <row r="1765" s="76" customFormat="true" ht="15" hidden="false" customHeight="true" outlineLevel="0" collapsed="false">
      <c r="A1765" s="39"/>
      <c r="B1765" s="61" t="n">
        <v>3543</v>
      </c>
      <c r="C1765" s="54" t="s">
        <v>2573</v>
      </c>
      <c r="D1765" s="72" t="n">
        <v>12.29</v>
      </c>
      <c r="E1765" s="21" t="s">
        <v>593</v>
      </c>
      <c r="F1765" s="53" t="s">
        <v>593</v>
      </c>
      <c r="G1765" s="23" t="n">
        <f aca="false">SUM(D1765)*0.5</f>
        <v>6.145</v>
      </c>
      <c r="H1765" s="24"/>
      <c r="I1765" s="23" t="n">
        <f aca="false">SUM(G1765*H1765)+G1765</f>
        <v>6.145</v>
      </c>
      <c r="J1765" s="61"/>
      <c r="K1765" s="10"/>
      <c r="L1765" s="10"/>
    </row>
    <row r="1766" s="76" customFormat="true" ht="15" hidden="false" customHeight="true" outlineLevel="0" collapsed="false">
      <c r="A1766" s="26"/>
      <c r="B1766" s="42" t="n">
        <v>3544</v>
      </c>
      <c r="C1766" s="71" t="s">
        <v>2574</v>
      </c>
      <c r="D1766" s="72" t="n">
        <v>12.29</v>
      </c>
      <c r="E1766" s="21" t="s">
        <v>593</v>
      </c>
      <c r="F1766" s="53" t="s">
        <v>593</v>
      </c>
      <c r="G1766" s="23" t="n">
        <f aca="false">SUM(D1766)*0.5</f>
        <v>6.145</v>
      </c>
      <c r="H1766" s="24"/>
      <c r="I1766" s="23" t="n">
        <f aca="false">SUM(G1766*H1766)+G1766</f>
        <v>6.145</v>
      </c>
      <c r="J1766" s="42"/>
    </row>
    <row r="1767" s="76" customFormat="true" ht="15" hidden="false" customHeight="true" outlineLevel="0" collapsed="false">
      <c r="A1767" s="39"/>
      <c r="B1767" s="61" t="s">
        <v>2575</v>
      </c>
      <c r="C1767" s="54" t="s">
        <v>2576</v>
      </c>
      <c r="D1767" s="62" t="n">
        <v>4.48</v>
      </c>
      <c r="E1767" s="63"/>
      <c r="F1767" s="39"/>
      <c r="G1767" s="23" t="n">
        <f aca="false">SUM(D1767)</f>
        <v>4.48</v>
      </c>
      <c r="H1767" s="24"/>
      <c r="I1767" s="23" t="n">
        <f aca="false">SUM(G1767*H1767)+G1767</f>
        <v>4.48</v>
      </c>
      <c r="J1767" s="61"/>
      <c r="K1767" s="10"/>
      <c r="L1767" s="10"/>
    </row>
    <row r="1768" s="76" customFormat="true" ht="15" hidden="false" customHeight="true" outlineLevel="0" collapsed="false">
      <c r="A1768" s="39"/>
      <c r="B1768" s="61" t="s">
        <v>2577</v>
      </c>
      <c r="C1768" s="54" t="s">
        <v>2578</v>
      </c>
      <c r="D1768" s="62" t="n">
        <v>3.2</v>
      </c>
      <c r="E1768" s="63"/>
      <c r="F1768" s="39"/>
      <c r="G1768" s="23" t="n">
        <f aca="false">SUM(D1768)</f>
        <v>3.2</v>
      </c>
      <c r="H1768" s="24"/>
      <c r="I1768" s="23" t="n">
        <f aca="false">SUM(G1768*H1768)+G1768</f>
        <v>3.2</v>
      </c>
      <c r="J1768" s="61"/>
      <c r="K1768" s="10"/>
      <c r="L1768" s="10"/>
    </row>
    <row r="1769" s="76" customFormat="true" ht="15" hidden="false" customHeight="true" outlineLevel="0" collapsed="false">
      <c r="A1769" s="39"/>
      <c r="B1769" s="61" t="n">
        <v>3547</v>
      </c>
      <c r="C1769" s="54" t="s">
        <v>2579</v>
      </c>
      <c r="D1769" s="62" t="n">
        <v>7.37</v>
      </c>
      <c r="E1769" s="63"/>
      <c r="F1769" s="39"/>
      <c r="G1769" s="23" t="n">
        <f aca="false">SUM(D1769)</f>
        <v>7.37</v>
      </c>
      <c r="H1769" s="24"/>
      <c r="I1769" s="23" t="n">
        <f aca="false">SUM(G1769*H1769)+G1769</f>
        <v>7.37</v>
      </c>
      <c r="J1769" s="61"/>
      <c r="K1769" s="10"/>
      <c r="L1769" s="10"/>
    </row>
    <row r="1770" s="76" customFormat="true" ht="15" hidden="false" customHeight="true" outlineLevel="0" collapsed="false">
      <c r="A1770" s="39"/>
      <c r="B1770" s="61" t="s">
        <v>2580</v>
      </c>
      <c r="C1770" s="54" t="s">
        <v>2581</v>
      </c>
      <c r="D1770" s="62" t="n">
        <v>7.37</v>
      </c>
      <c r="E1770" s="63"/>
      <c r="F1770" s="39"/>
      <c r="G1770" s="23" t="n">
        <f aca="false">SUM(D1770)</f>
        <v>7.37</v>
      </c>
      <c r="H1770" s="24"/>
      <c r="I1770" s="23" t="n">
        <f aca="false">SUM(G1770*H1770)+G1770</f>
        <v>7.37</v>
      </c>
      <c r="J1770" s="61"/>
      <c r="K1770" s="10"/>
      <c r="L1770" s="10"/>
    </row>
    <row r="1771" s="76" customFormat="true" ht="15" hidden="false" customHeight="true" outlineLevel="0" collapsed="false">
      <c r="A1771" s="39"/>
      <c r="B1771" s="61" t="s">
        <v>2582</v>
      </c>
      <c r="C1771" s="54" t="s">
        <v>2583</v>
      </c>
      <c r="D1771" s="62" t="n">
        <v>6.23</v>
      </c>
      <c r="E1771" s="63"/>
      <c r="F1771" s="39"/>
      <c r="G1771" s="23" t="n">
        <f aca="false">SUM(D1771)</f>
        <v>6.23</v>
      </c>
      <c r="H1771" s="24"/>
      <c r="I1771" s="23" t="n">
        <f aca="false">SUM(G1771*H1771)+G1771</f>
        <v>6.23</v>
      </c>
      <c r="J1771" s="61"/>
      <c r="K1771" s="10"/>
      <c r="L1771" s="10"/>
    </row>
    <row r="1772" s="76" customFormat="true" ht="15" hidden="false" customHeight="true" outlineLevel="0" collapsed="false">
      <c r="A1772" s="39"/>
      <c r="B1772" s="61" t="s">
        <v>2584</v>
      </c>
      <c r="C1772" s="54" t="s">
        <v>2585</v>
      </c>
      <c r="D1772" s="62" t="n">
        <v>4.45</v>
      </c>
      <c r="E1772" s="63"/>
      <c r="F1772" s="39"/>
      <c r="G1772" s="23" t="n">
        <f aca="false">SUM(D1772)</f>
        <v>4.45</v>
      </c>
      <c r="H1772" s="24"/>
      <c r="I1772" s="23" t="n">
        <f aca="false">SUM(G1772*H1772)+G1772</f>
        <v>4.45</v>
      </c>
      <c r="J1772" s="61"/>
      <c r="K1772" s="10"/>
      <c r="L1772" s="10"/>
    </row>
    <row r="1773" s="76" customFormat="true" ht="15" hidden="false" customHeight="true" outlineLevel="0" collapsed="false">
      <c r="A1773" s="39"/>
      <c r="B1773" s="61" t="s">
        <v>2586</v>
      </c>
      <c r="C1773" s="54" t="s">
        <v>2587</v>
      </c>
      <c r="D1773" s="62" t="n">
        <v>7.65</v>
      </c>
      <c r="E1773" s="63"/>
      <c r="F1773" s="39"/>
      <c r="G1773" s="23" t="n">
        <f aca="false">SUM(D1773)</f>
        <v>7.65</v>
      </c>
      <c r="H1773" s="24"/>
      <c r="I1773" s="23" t="n">
        <f aca="false">SUM(G1773*H1773)+G1773</f>
        <v>7.65</v>
      </c>
      <c r="J1773" s="61"/>
      <c r="K1773" s="10"/>
      <c r="L1773" s="10"/>
    </row>
    <row r="1774" s="76" customFormat="true" ht="15" hidden="false" customHeight="true" outlineLevel="0" collapsed="false">
      <c r="A1774" s="39"/>
      <c r="B1774" s="61" t="s">
        <v>2588</v>
      </c>
      <c r="C1774" s="54" t="s">
        <v>2589</v>
      </c>
      <c r="D1774" s="62" t="n">
        <v>10.71</v>
      </c>
      <c r="E1774" s="63"/>
      <c r="F1774" s="39"/>
      <c r="G1774" s="23" t="n">
        <f aca="false">SUM(D1774)</f>
        <v>10.71</v>
      </c>
      <c r="H1774" s="24"/>
      <c r="I1774" s="23" t="n">
        <f aca="false">SUM(G1774*H1774)+G1774</f>
        <v>10.71</v>
      </c>
      <c r="J1774" s="61"/>
      <c r="K1774" s="10"/>
      <c r="L1774" s="10"/>
    </row>
    <row r="1775" s="76" customFormat="true" ht="15" hidden="false" customHeight="true" outlineLevel="0" collapsed="false">
      <c r="A1775" s="66" t="s">
        <v>987</v>
      </c>
      <c r="B1775" s="61" t="s">
        <v>2590</v>
      </c>
      <c r="C1775" s="54" t="s">
        <v>2591</v>
      </c>
      <c r="D1775" s="62" t="n">
        <v>12.74</v>
      </c>
      <c r="E1775" s="63"/>
      <c r="F1775" s="39"/>
      <c r="G1775" s="23" t="n">
        <f aca="false">SUM(D1775)</f>
        <v>12.74</v>
      </c>
      <c r="H1775" s="24"/>
      <c r="I1775" s="23" t="n">
        <f aca="false">SUM(G1775*H1775)+G1775</f>
        <v>12.74</v>
      </c>
      <c r="J1775" s="61"/>
      <c r="K1775" s="10"/>
      <c r="L1775" s="10"/>
    </row>
    <row r="1776" s="76" customFormat="true" ht="15" hidden="false" customHeight="true" outlineLevel="0" collapsed="false">
      <c r="A1776" s="66" t="s">
        <v>987</v>
      </c>
      <c r="B1776" s="42" t="n">
        <v>3554</v>
      </c>
      <c r="C1776" s="71" t="s">
        <v>2592</v>
      </c>
      <c r="D1776" s="62" t="n">
        <v>12.74</v>
      </c>
      <c r="E1776" s="63"/>
      <c r="F1776" s="39"/>
      <c r="G1776" s="23" t="n">
        <f aca="false">SUM(D1776)</f>
        <v>12.74</v>
      </c>
      <c r="H1776" s="24"/>
      <c r="I1776" s="23" t="n">
        <f aca="false">SUM(G1776*H1776)+G1776</f>
        <v>12.74</v>
      </c>
      <c r="J1776" s="42"/>
    </row>
    <row r="1777" s="76" customFormat="true" ht="15" hidden="false" customHeight="true" outlineLevel="0" collapsed="false">
      <c r="A1777" s="26"/>
      <c r="B1777" s="50" t="n">
        <v>3556</v>
      </c>
      <c r="C1777" s="68" t="s">
        <v>2593</v>
      </c>
      <c r="D1777" s="69" t="n">
        <v>14.6</v>
      </c>
      <c r="E1777" s="21" t="s">
        <v>1054</v>
      </c>
      <c r="F1777" s="53" t="s">
        <v>1054</v>
      </c>
      <c r="G1777" s="23" t="n">
        <f aca="false">SUM(D1777)*0.6</f>
        <v>8.76</v>
      </c>
      <c r="H1777" s="24"/>
      <c r="I1777" s="23" t="n">
        <f aca="false">SUM(G1777*H1777)+G1777</f>
        <v>8.76</v>
      </c>
      <c r="J1777" s="50"/>
    </row>
    <row r="1778" s="76" customFormat="true" ht="15" hidden="false" customHeight="true" outlineLevel="0" collapsed="false">
      <c r="A1778" s="39"/>
      <c r="B1778" s="61" t="s">
        <v>2594</v>
      </c>
      <c r="C1778" s="54" t="s">
        <v>2595</v>
      </c>
      <c r="D1778" s="62" t="n">
        <v>5.95</v>
      </c>
      <c r="E1778" s="63"/>
      <c r="F1778" s="39"/>
      <c r="G1778" s="23" t="n">
        <f aca="false">SUM(D1778)</f>
        <v>5.95</v>
      </c>
      <c r="H1778" s="24"/>
      <c r="I1778" s="23" t="n">
        <f aca="false">SUM(G1778*H1778)+G1778</f>
        <v>5.95</v>
      </c>
      <c r="J1778" s="61"/>
      <c r="K1778" s="10"/>
      <c r="L1778" s="10"/>
    </row>
    <row r="1779" s="76" customFormat="true" ht="15" hidden="false" customHeight="true" outlineLevel="0" collapsed="false">
      <c r="A1779" s="39"/>
      <c r="B1779" s="61" t="s">
        <v>2596</v>
      </c>
      <c r="C1779" s="54" t="s">
        <v>2597</v>
      </c>
      <c r="D1779" s="62" t="n">
        <v>5.95</v>
      </c>
      <c r="E1779" s="63"/>
      <c r="F1779" s="39"/>
      <c r="G1779" s="23" t="n">
        <f aca="false">SUM(D1779)</f>
        <v>5.95</v>
      </c>
      <c r="H1779" s="24"/>
      <c r="I1779" s="23" t="n">
        <f aca="false">SUM(G1779*H1779)+G1779</f>
        <v>5.95</v>
      </c>
      <c r="J1779" s="61"/>
      <c r="K1779" s="10"/>
      <c r="L1779" s="10"/>
    </row>
    <row r="1780" customFormat="false" ht="15" hidden="false" customHeight="true" outlineLevel="0" collapsed="false">
      <c r="A1780" s="26"/>
      <c r="B1780" s="42" t="n">
        <v>3559</v>
      </c>
      <c r="C1780" s="71" t="s">
        <v>2598</v>
      </c>
      <c r="D1780" s="72" t="n">
        <v>13.9</v>
      </c>
      <c r="E1780" s="21" t="s">
        <v>593</v>
      </c>
      <c r="F1780" s="53" t="s">
        <v>593</v>
      </c>
      <c r="G1780" s="23" t="n">
        <f aca="false">SUM(D1780)*0.5</f>
        <v>6.95</v>
      </c>
      <c r="H1780" s="24"/>
      <c r="I1780" s="23" t="n">
        <f aca="false">SUM(G1780*H1780)+G1780</f>
        <v>6.95</v>
      </c>
      <c r="J1780" s="42"/>
      <c r="K1780" s="76"/>
      <c r="L1780" s="76"/>
    </row>
    <row r="1781" customFormat="false" ht="15" hidden="false" customHeight="true" outlineLevel="0" collapsed="false">
      <c r="A1781" s="26"/>
      <c r="B1781" s="42" t="n">
        <v>3560</v>
      </c>
      <c r="C1781" s="71" t="s">
        <v>2599</v>
      </c>
      <c r="D1781" s="72" t="n">
        <v>13.9</v>
      </c>
      <c r="E1781" s="21" t="s">
        <v>593</v>
      </c>
      <c r="F1781" s="53" t="s">
        <v>593</v>
      </c>
      <c r="G1781" s="23" t="n">
        <f aca="false">SUM(D1781)*0.5</f>
        <v>6.95</v>
      </c>
      <c r="H1781" s="24"/>
      <c r="I1781" s="23" t="n">
        <f aca="false">SUM(G1781*H1781)+G1781</f>
        <v>6.95</v>
      </c>
      <c r="J1781" s="42"/>
      <c r="K1781" s="76"/>
      <c r="L1781" s="76"/>
    </row>
    <row r="1782" customFormat="false" ht="15" hidden="false" customHeight="true" outlineLevel="0" collapsed="false">
      <c r="A1782" s="26"/>
      <c r="B1782" s="50" t="n">
        <v>3561</v>
      </c>
      <c r="C1782" s="68" t="s">
        <v>2600</v>
      </c>
      <c r="D1782" s="69" t="n">
        <v>10.4</v>
      </c>
      <c r="E1782" s="21" t="s">
        <v>1054</v>
      </c>
      <c r="F1782" s="53" t="s">
        <v>1054</v>
      </c>
      <c r="G1782" s="23" t="n">
        <f aca="false">SUM(D1782)*0.6</f>
        <v>6.24</v>
      </c>
      <c r="H1782" s="24"/>
      <c r="I1782" s="23" t="n">
        <f aca="false">SUM(G1782*H1782)+G1782</f>
        <v>6.24</v>
      </c>
      <c r="J1782" s="50"/>
      <c r="K1782" s="76"/>
      <c r="L1782" s="76"/>
    </row>
    <row r="1783" customFormat="false" ht="15" hidden="false" customHeight="true" outlineLevel="0" collapsed="false">
      <c r="A1783" s="26"/>
      <c r="B1783" s="50" t="n">
        <v>3562</v>
      </c>
      <c r="C1783" s="68" t="s">
        <v>2601</v>
      </c>
      <c r="D1783" s="69" t="n">
        <v>10.4</v>
      </c>
      <c r="E1783" s="21" t="s">
        <v>1054</v>
      </c>
      <c r="F1783" s="53" t="s">
        <v>1054</v>
      </c>
      <c r="G1783" s="23" t="n">
        <f aca="false">SUM(D1783)*0.6</f>
        <v>6.24</v>
      </c>
      <c r="H1783" s="24"/>
      <c r="I1783" s="23" t="n">
        <f aca="false">SUM(G1783*H1783)+G1783</f>
        <v>6.24</v>
      </c>
      <c r="J1783" s="50"/>
      <c r="K1783" s="76"/>
      <c r="L1783" s="76"/>
    </row>
    <row r="1784" customFormat="false" ht="15" hidden="false" customHeight="true" outlineLevel="0" collapsed="false">
      <c r="A1784" s="18"/>
      <c r="B1784" s="18" t="s">
        <v>2602</v>
      </c>
      <c r="C1784" s="19" t="s">
        <v>2603</v>
      </c>
      <c r="D1784" s="20" t="n">
        <v>52.19</v>
      </c>
      <c r="E1784" s="21" t="s">
        <v>1054</v>
      </c>
      <c r="F1784" s="18" t="s">
        <v>1054</v>
      </c>
      <c r="G1784" s="23" t="n">
        <f aca="false">SUM(D1784)*0.6</f>
        <v>31.314</v>
      </c>
      <c r="H1784" s="24"/>
      <c r="I1784" s="23" t="n">
        <f aca="false">SUM(G1784*H1784)+G1784</f>
        <v>31.314</v>
      </c>
      <c r="J1784" s="18"/>
      <c r="K1784" s="76"/>
      <c r="L1784" s="76"/>
    </row>
    <row r="1785" customFormat="false" ht="15" hidden="false" customHeight="true" outlineLevel="0" collapsed="false">
      <c r="A1785" s="18"/>
      <c r="B1785" s="18" t="s">
        <v>2604</v>
      </c>
      <c r="C1785" s="19" t="s">
        <v>2605</v>
      </c>
      <c r="D1785" s="20" t="n">
        <v>52.19</v>
      </c>
      <c r="E1785" s="21" t="s">
        <v>1054</v>
      </c>
      <c r="F1785" s="18" t="s">
        <v>1054</v>
      </c>
      <c r="G1785" s="23" t="n">
        <f aca="false">SUM(D1785)*0.6</f>
        <v>31.314</v>
      </c>
      <c r="H1785" s="24"/>
      <c r="I1785" s="23" t="n">
        <f aca="false">SUM(G1785*H1785)+G1785</f>
        <v>31.314</v>
      </c>
      <c r="J1785" s="18"/>
      <c r="K1785" s="76"/>
      <c r="L1785" s="76"/>
    </row>
    <row r="1786" customFormat="false" ht="15" hidden="false" customHeight="true" outlineLevel="0" collapsed="false">
      <c r="A1786" s="26"/>
      <c r="B1786" s="42" t="n">
        <v>3565</v>
      </c>
      <c r="C1786" s="71" t="s">
        <v>2606</v>
      </c>
      <c r="D1786" s="72" t="n">
        <v>4.5</v>
      </c>
      <c r="E1786" s="21" t="s">
        <v>593</v>
      </c>
      <c r="F1786" s="53" t="s">
        <v>593</v>
      </c>
      <c r="G1786" s="23" t="n">
        <f aca="false">SUM(D1786)*0.5</f>
        <v>2.25</v>
      </c>
      <c r="H1786" s="24"/>
      <c r="I1786" s="23" t="n">
        <f aca="false">SUM(G1786*H1786)+G1786</f>
        <v>2.25</v>
      </c>
      <c r="J1786" s="42"/>
      <c r="K1786" s="76"/>
      <c r="L1786" s="76"/>
    </row>
    <row r="1787" customFormat="false" ht="15" hidden="false" customHeight="true" outlineLevel="0" collapsed="false">
      <c r="A1787" s="26"/>
      <c r="B1787" s="42" t="n">
        <v>3566</v>
      </c>
      <c r="C1787" s="71" t="s">
        <v>2607</v>
      </c>
      <c r="D1787" s="72" t="n">
        <v>4.5</v>
      </c>
      <c r="E1787" s="21" t="s">
        <v>593</v>
      </c>
      <c r="F1787" s="53" t="s">
        <v>593</v>
      </c>
      <c r="G1787" s="23" t="n">
        <f aca="false">SUM(D1787)*0.5</f>
        <v>2.25</v>
      </c>
      <c r="H1787" s="24"/>
      <c r="I1787" s="23" t="n">
        <f aca="false">SUM(G1787*H1787)+G1787</f>
        <v>2.25</v>
      </c>
      <c r="J1787" s="42"/>
      <c r="K1787" s="76"/>
      <c r="L1787" s="76"/>
    </row>
    <row r="1788" customFormat="false" ht="15" hidden="false" customHeight="true" outlineLevel="0" collapsed="false">
      <c r="A1788" s="39"/>
      <c r="B1788" s="53" t="s">
        <v>2608</v>
      </c>
      <c r="C1788" s="54" t="s">
        <v>2609</v>
      </c>
      <c r="D1788" s="62" t="n">
        <v>6.93</v>
      </c>
      <c r="E1788" s="63"/>
      <c r="F1788" s="39"/>
      <c r="G1788" s="23" t="n">
        <f aca="false">SUM(D1788)</f>
        <v>6.93</v>
      </c>
      <c r="H1788" s="24"/>
      <c r="I1788" s="23" t="n">
        <f aca="false">SUM(G1788*H1788)+G1788</f>
        <v>6.93</v>
      </c>
      <c r="J1788" s="53"/>
    </row>
    <row r="1789" customFormat="false" ht="15" hidden="false" customHeight="true" outlineLevel="0" collapsed="false">
      <c r="A1789" s="39"/>
      <c r="B1789" s="61" t="s">
        <v>2610</v>
      </c>
      <c r="C1789" s="54" t="s">
        <v>2611</v>
      </c>
      <c r="D1789" s="62" t="n">
        <v>4.13</v>
      </c>
      <c r="E1789" s="63"/>
      <c r="F1789" s="39"/>
      <c r="G1789" s="23" t="n">
        <f aca="false">SUM(D1789)</f>
        <v>4.13</v>
      </c>
      <c r="H1789" s="24"/>
      <c r="I1789" s="23" t="n">
        <f aca="false">SUM(G1789*H1789)+G1789</f>
        <v>4.13</v>
      </c>
      <c r="J1789" s="61"/>
    </row>
    <row r="1790" customFormat="false" ht="15" hidden="false" customHeight="true" outlineLevel="0" collapsed="false">
      <c r="A1790" s="39"/>
      <c r="B1790" s="61" t="s">
        <v>2612</v>
      </c>
      <c r="C1790" s="54" t="s">
        <v>2613</v>
      </c>
      <c r="D1790" s="62" t="n">
        <v>5.95</v>
      </c>
      <c r="E1790" s="63"/>
      <c r="F1790" s="39"/>
      <c r="G1790" s="23" t="n">
        <f aca="false">SUM(D1790)</f>
        <v>5.95</v>
      </c>
      <c r="H1790" s="24"/>
      <c r="I1790" s="23" t="n">
        <f aca="false">SUM(G1790*H1790)+G1790</f>
        <v>5.95</v>
      </c>
      <c r="J1790" s="61"/>
    </row>
    <row r="1791" customFormat="false" ht="15" hidden="false" customHeight="true" outlineLevel="0" collapsed="false">
      <c r="A1791" s="26"/>
      <c r="B1791" s="42" t="n">
        <v>3570</v>
      </c>
      <c r="C1791" s="71" t="s">
        <v>2614</v>
      </c>
      <c r="D1791" s="72" t="n">
        <v>17.54</v>
      </c>
      <c r="E1791" s="21" t="s">
        <v>593</v>
      </c>
      <c r="F1791" s="53" t="s">
        <v>593</v>
      </c>
      <c r="G1791" s="23" t="n">
        <f aca="false">SUM(D1791)*0.5</f>
        <v>8.77</v>
      </c>
      <c r="H1791" s="24"/>
      <c r="I1791" s="23" t="n">
        <f aca="false">SUM(G1791*H1791)+G1791</f>
        <v>8.77</v>
      </c>
      <c r="J1791" s="42"/>
      <c r="K1791" s="76"/>
      <c r="L1791" s="76"/>
    </row>
    <row r="1792" customFormat="false" ht="15" hidden="false" customHeight="true" outlineLevel="0" collapsed="false">
      <c r="A1792" s="39"/>
      <c r="B1792" s="61" t="s">
        <v>2615</v>
      </c>
      <c r="C1792" s="54" t="s">
        <v>2616</v>
      </c>
      <c r="D1792" s="62" t="n">
        <v>4.13</v>
      </c>
      <c r="E1792" s="63"/>
      <c r="F1792" s="39"/>
      <c r="G1792" s="23" t="n">
        <f aca="false">SUM(D1792)</f>
        <v>4.13</v>
      </c>
      <c r="H1792" s="24"/>
      <c r="I1792" s="23" t="n">
        <f aca="false">SUM(G1792*H1792)+G1792</f>
        <v>4.13</v>
      </c>
      <c r="J1792" s="61"/>
    </row>
    <row r="1793" customFormat="false" ht="15" hidden="false" customHeight="true" outlineLevel="0" collapsed="false">
      <c r="A1793" s="39"/>
      <c r="B1793" s="61" t="s">
        <v>2617</v>
      </c>
      <c r="C1793" s="54" t="s">
        <v>2618</v>
      </c>
      <c r="D1793" s="62" t="n">
        <v>6.93</v>
      </c>
      <c r="E1793" s="63"/>
      <c r="F1793" s="39"/>
      <c r="G1793" s="23" t="n">
        <f aca="false">SUM(D1793)</f>
        <v>6.93</v>
      </c>
      <c r="H1793" s="24"/>
      <c r="I1793" s="23" t="n">
        <f aca="false">SUM(G1793*H1793)+G1793</f>
        <v>6.93</v>
      </c>
      <c r="J1793" s="61"/>
    </row>
    <row r="1794" customFormat="false" ht="15" hidden="false" customHeight="true" outlineLevel="0" collapsed="false">
      <c r="A1794" s="26"/>
      <c r="B1794" s="42" t="n">
        <v>3575</v>
      </c>
      <c r="C1794" s="71" t="s">
        <v>2619</v>
      </c>
      <c r="D1794" s="20" t="n">
        <v>7.092639415575</v>
      </c>
      <c r="E1794" s="21" t="s">
        <v>593</v>
      </c>
      <c r="F1794" s="53" t="s">
        <v>593</v>
      </c>
      <c r="G1794" s="23" t="n">
        <f aca="false">SUM(D1794)*0.5</f>
        <v>3.5463197077875</v>
      </c>
      <c r="H1794" s="24"/>
      <c r="I1794" s="23" t="n">
        <f aca="false">SUM(G1794*H1794)+G1794</f>
        <v>3.5463197077875</v>
      </c>
      <c r="J1794" s="42"/>
      <c r="K1794" s="76"/>
      <c r="L1794" s="76"/>
    </row>
    <row r="1795" s="74" customFormat="true" ht="15" hidden="false" customHeight="true" outlineLevel="0" collapsed="false">
      <c r="A1795" s="26"/>
      <c r="B1795" s="42" t="n">
        <v>3576</v>
      </c>
      <c r="C1795" s="71" t="s">
        <v>2620</v>
      </c>
      <c r="D1795" s="20" t="n">
        <v>10.696260519</v>
      </c>
      <c r="E1795" s="21" t="s">
        <v>593</v>
      </c>
      <c r="F1795" s="53" t="s">
        <v>593</v>
      </c>
      <c r="G1795" s="23" t="n">
        <f aca="false">SUM(D1795)*0.5</f>
        <v>5.3481302595</v>
      </c>
      <c r="H1795" s="24"/>
      <c r="I1795" s="23" t="n">
        <f aca="false">SUM(G1795*H1795)+G1795</f>
        <v>5.3481302595</v>
      </c>
      <c r="J1795" s="42"/>
      <c r="K1795" s="76"/>
      <c r="L1795" s="76"/>
    </row>
    <row r="1796" s="74" customFormat="true" ht="15" hidden="false" customHeight="true" outlineLevel="0" collapsed="false">
      <c r="A1796" s="26"/>
      <c r="B1796" s="42" t="n">
        <v>3577</v>
      </c>
      <c r="C1796" s="71" t="s">
        <v>2621</v>
      </c>
      <c r="D1796" s="20" t="n">
        <v>14.43995170065</v>
      </c>
      <c r="E1796" s="21" t="s">
        <v>593</v>
      </c>
      <c r="F1796" s="53" t="s">
        <v>593</v>
      </c>
      <c r="G1796" s="23" t="n">
        <f aca="false">SUM(D1796)*0.5</f>
        <v>7.219975850325</v>
      </c>
      <c r="H1796" s="24"/>
      <c r="I1796" s="23" t="n">
        <f aca="false">SUM(G1796*H1796)+G1796</f>
        <v>7.219975850325</v>
      </c>
      <c r="J1796" s="42"/>
      <c r="K1796" s="76"/>
      <c r="L1796" s="76"/>
    </row>
    <row r="1797" s="74" customFormat="true" ht="15" hidden="false" customHeight="true" outlineLevel="0" collapsed="false">
      <c r="A1797" s="26"/>
      <c r="B1797" s="50" t="n">
        <v>3578</v>
      </c>
      <c r="C1797" s="107" t="s">
        <v>2622</v>
      </c>
      <c r="D1797" s="69" t="n">
        <v>2.52</v>
      </c>
      <c r="E1797" s="21" t="s">
        <v>11</v>
      </c>
      <c r="F1797" s="30" t="s">
        <v>11</v>
      </c>
      <c r="G1797" s="23" t="n">
        <f aca="false">SUM(D1797)*0.4</f>
        <v>1.008</v>
      </c>
      <c r="H1797" s="24"/>
      <c r="I1797" s="23" t="n">
        <f aca="false">SUM(G1797*H1797)+G1797</f>
        <v>1.008</v>
      </c>
      <c r="J1797" s="50"/>
      <c r="K1797" s="76"/>
      <c r="L1797" s="76"/>
    </row>
    <row r="1798" s="74" customFormat="true" ht="15" hidden="false" customHeight="true" outlineLevel="0" collapsed="false">
      <c r="A1798" s="26"/>
      <c r="B1798" s="42" t="n">
        <v>3581</v>
      </c>
      <c r="C1798" s="71" t="s">
        <v>2623</v>
      </c>
      <c r="D1798" s="20" t="n">
        <v>7.092639415575</v>
      </c>
      <c r="E1798" s="21" t="s">
        <v>593</v>
      </c>
      <c r="F1798" s="53" t="s">
        <v>593</v>
      </c>
      <c r="G1798" s="23" t="n">
        <f aca="false">SUM(D1798)*0.5</f>
        <v>3.5463197077875</v>
      </c>
      <c r="H1798" s="24"/>
      <c r="I1798" s="23" t="n">
        <f aca="false">SUM(G1798*H1798)+G1798</f>
        <v>3.5463197077875</v>
      </c>
      <c r="J1798" s="42"/>
      <c r="K1798" s="76"/>
      <c r="L1798" s="76"/>
    </row>
    <row r="1799" s="74" customFormat="true" ht="15" hidden="false" customHeight="true" outlineLevel="0" collapsed="false">
      <c r="A1799" s="26"/>
      <c r="B1799" s="42" t="n">
        <v>3582</v>
      </c>
      <c r="C1799" s="71" t="s">
        <v>2624</v>
      </c>
      <c r="D1799" s="20" t="n">
        <v>10.696260519</v>
      </c>
      <c r="E1799" s="21" t="s">
        <v>593</v>
      </c>
      <c r="F1799" s="53" t="s">
        <v>593</v>
      </c>
      <c r="G1799" s="23" t="n">
        <f aca="false">SUM(D1799)*0.5</f>
        <v>5.3481302595</v>
      </c>
      <c r="H1799" s="24"/>
      <c r="I1799" s="23" t="n">
        <f aca="false">SUM(G1799*H1799)+G1799</f>
        <v>5.3481302595</v>
      </c>
      <c r="J1799" s="42"/>
      <c r="K1799" s="76"/>
      <c r="L1799" s="76"/>
    </row>
    <row r="1800" s="74" customFormat="true" ht="15" hidden="false" customHeight="true" outlineLevel="0" collapsed="false">
      <c r="A1800" s="26"/>
      <c r="B1800" s="42" t="n">
        <v>3583</v>
      </c>
      <c r="C1800" s="71" t="s">
        <v>2625</v>
      </c>
      <c r="D1800" s="20" t="n">
        <v>14.43995170065</v>
      </c>
      <c r="E1800" s="21" t="s">
        <v>593</v>
      </c>
      <c r="F1800" s="53" t="s">
        <v>593</v>
      </c>
      <c r="G1800" s="23" t="n">
        <f aca="false">SUM(D1800)*0.5</f>
        <v>7.219975850325</v>
      </c>
      <c r="H1800" s="24"/>
      <c r="I1800" s="23" t="n">
        <f aca="false">SUM(G1800*H1800)+G1800</f>
        <v>7.219975850325</v>
      </c>
      <c r="J1800" s="42"/>
      <c r="K1800" s="76"/>
      <c r="L1800" s="76"/>
    </row>
    <row r="1801" s="74" customFormat="true" ht="15" hidden="false" customHeight="true" outlineLevel="0" collapsed="false">
      <c r="A1801" s="26"/>
      <c r="B1801" s="32" t="n">
        <v>3584</v>
      </c>
      <c r="C1801" s="71" t="s">
        <v>2626</v>
      </c>
      <c r="D1801" s="20" t="n">
        <v>1.69</v>
      </c>
      <c r="E1801" s="21" t="s">
        <v>2224</v>
      </c>
      <c r="F1801" s="53" t="s">
        <v>2224</v>
      </c>
      <c r="G1801" s="23" t="n">
        <f aca="false">SUM(D1801)*0.45</f>
        <v>0.7605</v>
      </c>
      <c r="H1801" s="48" t="n">
        <v>1</v>
      </c>
      <c r="I1801" s="23" t="n">
        <f aca="false">SUM(G1801*H1801)+G1801</f>
        <v>1.521</v>
      </c>
      <c r="J1801" s="32"/>
      <c r="K1801" s="76"/>
      <c r="L1801" s="76"/>
    </row>
    <row r="1802" s="74" customFormat="true" ht="15" hidden="false" customHeight="true" outlineLevel="0" collapsed="false">
      <c r="A1802" s="26"/>
      <c r="B1802" s="32" t="n">
        <v>3585</v>
      </c>
      <c r="C1802" s="71" t="s">
        <v>2627</v>
      </c>
      <c r="D1802" s="20" t="n">
        <v>2.15</v>
      </c>
      <c r="E1802" s="21" t="s">
        <v>2224</v>
      </c>
      <c r="F1802" s="53" t="s">
        <v>2224</v>
      </c>
      <c r="G1802" s="23" t="n">
        <f aca="false">SUM(D1802)*0.45</f>
        <v>0.9675</v>
      </c>
      <c r="H1802" s="48" t="n">
        <v>1</v>
      </c>
      <c r="I1802" s="23" t="n">
        <f aca="false">SUM(G1802*H1802)+G1802</f>
        <v>1.935</v>
      </c>
      <c r="J1802" s="32"/>
      <c r="K1802" s="76"/>
      <c r="L1802" s="76"/>
    </row>
    <row r="1803" s="74" customFormat="true" ht="15" hidden="false" customHeight="true" outlineLevel="0" collapsed="false">
      <c r="A1803" s="26"/>
      <c r="B1803" s="32" t="n">
        <v>3586</v>
      </c>
      <c r="C1803" s="71" t="s">
        <v>2628</v>
      </c>
      <c r="D1803" s="20" t="n">
        <v>2.15</v>
      </c>
      <c r="E1803" s="21" t="s">
        <v>2224</v>
      </c>
      <c r="F1803" s="53" t="s">
        <v>2224</v>
      </c>
      <c r="G1803" s="23" t="n">
        <f aca="false">SUM(D1803)*0.45</f>
        <v>0.9675</v>
      </c>
      <c r="H1803" s="48" t="n">
        <v>1</v>
      </c>
      <c r="I1803" s="23" t="n">
        <f aca="false">SUM(G1803*H1803)+G1803</f>
        <v>1.935</v>
      </c>
      <c r="J1803" s="32"/>
      <c r="K1803" s="76"/>
      <c r="L1803" s="76"/>
    </row>
    <row r="1804" s="74" customFormat="true" ht="15" hidden="false" customHeight="true" outlineLevel="0" collapsed="false">
      <c r="A1804" s="26"/>
      <c r="B1804" s="32" t="n">
        <v>3587</v>
      </c>
      <c r="C1804" s="71" t="s">
        <v>2629</v>
      </c>
      <c r="D1804" s="20" t="n">
        <v>3.2088781557</v>
      </c>
      <c r="E1804" s="21" t="s">
        <v>2224</v>
      </c>
      <c r="F1804" s="53" t="s">
        <v>2224</v>
      </c>
      <c r="G1804" s="23" t="n">
        <f aca="false">SUM(D1804)*0.45</f>
        <v>1.443995170065</v>
      </c>
      <c r="H1804" s="24"/>
      <c r="I1804" s="23" t="n">
        <f aca="false">SUM(G1804*H1804)+G1804</f>
        <v>1.443995170065</v>
      </c>
      <c r="J1804" s="32"/>
      <c r="K1804" s="76"/>
      <c r="L1804" s="76"/>
    </row>
    <row r="1805" s="74" customFormat="true" ht="15" hidden="false" customHeight="true" outlineLevel="0" collapsed="false">
      <c r="A1805" s="26"/>
      <c r="B1805" s="32" t="n">
        <v>3588</v>
      </c>
      <c r="C1805" s="71" t="s">
        <v>2630</v>
      </c>
      <c r="D1805" s="20" t="n">
        <v>4.2</v>
      </c>
      <c r="E1805" s="21" t="s">
        <v>2224</v>
      </c>
      <c r="F1805" s="53" t="s">
        <v>2224</v>
      </c>
      <c r="G1805" s="23" t="n">
        <f aca="false">SUM(D1805)*0.45</f>
        <v>1.89</v>
      </c>
      <c r="H1805" s="24"/>
      <c r="I1805" s="23" t="n">
        <f aca="false">SUM(G1805*H1805)+G1805</f>
        <v>1.89</v>
      </c>
      <c r="J1805" s="32"/>
      <c r="K1805" s="76"/>
      <c r="L1805" s="76"/>
    </row>
    <row r="1806" s="74" customFormat="true" ht="15" hidden="false" customHeight="true" outlineLevel="0" collapsed="false">
      <c r="A1806" s="26"/>
      <c r="B1806" s="32" t="n">
        <v>3589</v>
      </c>
      <c r="C1806" s="71" t="s">
        <v>2631</v>
      </c>
      <c r="D1806" s="20" t="n">
        <v>4.2</v>
      </c>
      <c r="E1806" s="21" t="s">
        <v>2224</v>
      </c>
      <c r="F1806" s="53" t="s">
        <v>2224</v>
      </c>
      <c r="G1806" s="23" t="n">
        <f aca="false">SUM(D1806)*0.45</f>
        <v>1.89</v>
      </c>
      <c r="H1806" s="24"/>
      <c r="I1806" s="23" t="n">
        <f aca="false">SUM(G1806*H1806)+G1806</f>
        <v>1.89</v>
      </c>
      <c r="J1806" s="32"/>
      <c r="K1806" s="76"/>
      <c r="L1806" s="76"/>
    </row>
    <row r="1807" s="74" customFormat="true" ht="15" hidden="false" customHeight="true" outlineLevel="0" collapsed="false">
      <c r="A1807" s="26"/>
      <c r="B1807" s="32" t="n">
        <v>3590</v>
      </c>
      <c r="C1807" s="71" t="s">
        <v>2632</v>
      </c>
      <c r="D1807" s="20" t="n">
        <v>3.7</v>
      </c>
      <c r="E1807" s="21" t="s">
        <v>2224</v>
      </c>
      <c r="F1807" s="53" t="s">
        <v>2224</v>
      </c>
      <c r="G1807" s="23" t="n">
        <f aca="false">SUM(D1807)*0.45</f>
        <v>1.665</v>
      </c>
      <c r="H1807" s="24"/>
      <c r="I1807" s="23" t="n">
        <f aca="false">SUM(G1807*H1807)+G1807</f>
        <v>1.665</v>
      </c>
      <c r="J1807" s="32"/>
      <c r="K1807" s="76"/>
      <c r="L1807" s="76"/>
    </row>
    <row r="1808" s="74" customFormat="true" ht="15" hidden="false" customHeight="true" outlineLevel="0" collapsed="false">
      <c r="A1808" s="26"/>
      <c r="B1808" s="32" t="n">
        <v>3591</v>
      </c>
      <c r="C1808" s="71" t="s">
        <v>2633</v>
      </c>
      <c r="D1808" s="20" t="n">
        <v>4.5</v>
      </c>
      <c r="E1808" s="21" t="s">
        <v>2224</v>
      </c>
      <c r="F1808" s="53" t="s">
        <v>2224</v>
      </c>
      <c r="G1808" s="23" t="n">
        <f aca="false">SUM(D1808)*0.45</f>
        <v>2.025</v>
      </c>
      <c r="H1808" s="24"/>
      <c r="I1808" s="23" t="n">
        <f aca="false">SUM(G1808*H1808)+G1808</f>
        <v>2.025</v>
      </c>
      <c r="J1808" s="32"/>
      <c r="K1808" s="76"/>
      <c r="L1808" s="76"/>
    </row>
    <row r="1809" s="74" customFormat="true" ht="15" hidden="false" customHeight="true" outlineLevel="0" collapsed="false">
      <c r="A1809" s="26"/>
      <c r="B1809" s="32" t="n">
        <v>3592</v>
      </c>
      <c r="C1809" s="71" t="s">
        <v>2634</v>
      </c>
      <c r="D1809" s="20" t="n">
        <v>4.5</v>
      </c>
      <c r="E1809" s="21" t="s">
        <v>2224</v>
      </c>
      <c r="F1809" s="53" t="s">
        <v>2224</v>
      </c>
      <c r="G1809" s="23" t="n">
        <f aca="false">SUM(D1809)*0.45</f>
        <v>2.025</v>
      </c>
      <c r="H1809" s="24"/>
      <c r="I1809" s="23" t="n">
        <f aca="false">SUM(G1809*H1809)+G1809</f>
        <v>2.025</v>
      </c>
      <c r="J1809" s="32"/>
      <c r="K1809" s="76"/>
      <c r="L1809" s="76"/>
    </row>
    <row r="1810" s="74" customFormat="true" ht="15" hidden="false" customHeight="true" outlineLevel="0" collapsed="false">
      <c r="A1810" s="26"/>
      <c r="B1810" s="32" t="n">
        <v>3593</v>
      </c>
      <c r="C1810" s="71" t="s">
        <v>2635</v>
      </c>
      <c r="D1810" s="20" t="n">
        <v>2.67406512975</v>
      </c>
      <c r="E1810" s="21" t="s">
        <v>2224</v>
      </c>
      <c r="F1810" s="53" t="s">
        <v>2224</v>
      </c>
      <c r="G1810" s="23" t="n">
        <f aca="false">SUM(D1810)*0.45</f>
        <v>1.2033293083875</v>
      </c>
      <c r="H1810" s="24"/>
      <c r="I1810" s="23" t="n">
        <f aca="false">SUM(G1810*H1810)+G1810</f>
        <v>1.2033293083875</v>
      </c>
      <c r="J1810" s="32"/>
      <c r="K1810" s="76"/>
      <c r="L1810" s="76"/>
    </row>
    <row r="1811" s="74" customFormat="true" ht="15" hidden="false" customHeight="true" outlineLevel="0" collapsed="false">
      <c r="A1811" s="26"/>
      <c r="B1811" s="32" t="n">
        <v>3594</v>
      </c>
      <c r="C1811" s="71" t="s">
        <v>2636</v>
      </c>
      <c r="D1811" s="20" t="n">
        <v>2.546728695</v>
      </c>
      <c r="E1811" s="21" t="s">
        <v>2224</v>
      </c>
      <c r="F1811" s="53" t="s">
        <v>2224</v>
      </c>
      <c r="G1811" s="23" t="n">
        <f aca="false">SUM(D1811)*0.45</f>
        <v>1.14602791275</v>
      </c>
      <c r="H1811" s="24"/>
      <c r="I1811" s="23" t="n">
        <f aca="false">SUM(G1811*H1811)+G1811</f>
        <v>1.14602791275</v>
      </c>
      <c r="J1811" s="32"/>
      <c r="K1811" s="76"/>
      <c r="L1811" s="76"/>
    </row>
    <row r="1812" s="74" customFormat="true" ht="15" hidden="false" customHeight="true" outlineLevel="0" collapsed="false">
      <c r="A1812" s="26"/>
      <c r="B1812" s="32" t="n">
        <v>3595</v>
      </c>
      <c r="C1812" s="71" t="s">
        <v>2223</v>
      </c>
      <c r="D1812" s="20" t="n">
        <v>5.5518685551</v>
      </c>
      <c r="E1812" s="21" t="s">
        <v>2224</v>
      </c>
      <c r="F1812" s="53" t="s">
        <v>2224</v>
      </c>
      <c r="G1812" s="23" t="n">
        <f aca="false">SUM(D1812)*0.45</f>
        <v>2.498340849795</v>
      </c>
      <c r="H1812" s="24"/>
      <c r="I1812" s="23" t="n">
        <f aca="false">SUM(G1812*H1812)+G1812</f>
        <v>2.498340849795</v>
      </c>
      <c r="J1812" s="32"/>
      <c r="K1812" s="76"/>
      <c r="L1812" s="76"/>
    </row>
    <row r="1813" s="74" customFormat="true" ht="15" hidden="false" customHeight="true" outlineLevel="0" collapsed="false">
      <c r="A1813" s="26"/>
      <c r="B1813" s="32" t="n">
        <v>3596</v>
      </c>
      <c r="C1813" s="71" t="s">
        <v>2637</v>
      </c>
      <c r="D1813" s="20" t="n">
        <v>6.023013363675</v>
      </c>
      <c r="E1813" s="21" t="s">
        <v>2224</v>
      </c>
      <c r="F1813" s="53" t="s">
        <v>2224</v>
      </c>
      <c r="G1813" s="23" t="n">
        <f aca="false">SUM(D1813)*0.45</f>
        <v>2.71035601365375</v>
      </c>
      <c r="H1813" s="24"/>
      <c r="I1813" s="23" t="n">
        <f aca="false">SUM(G1813*H1813)+G1813</f>
        <v>2.71035601365375</v>
      </c>
      <c r="J1813" s="32"/>
      <c r="K1813" s="76"/>
      <c r="L1813" s="76"/>
    </row>
    <row r="1814" s="74" customFormat="true" ht="15" hidden="false" customHeight="true" outlineLevel="0" collapsed="false">
      <c r="A1814" s="26"/>
      <c r="B1814" s="32" t="n">
        <v>3597</v>
      </c>
      <c r="C1814" s="71" t="s">
        <v>2382</v>
      </c>
      <c r="D1814" s="20" t="n">
        <v>6.023013363675</v>
      </c>
      <c r="E1814" s="21" t="s">
        <v>2224</v>
      </c>
      <c r="F1814" s="53" t="s">
        <v>2224</v>
      </c>
      <c r="G1814" s="23" t="n">
        <f aca="false">SUM(D1814)*0.45</f>
        <v>2.71035601365375</v>
      </c>
      <c r="H1814" s="24"/>
      <c r="I1814" s="23" t="n">
        <f aca="false">SUM(G1814*H1814)+G1814</f>
        <v>2.71035601365375</v>
      </c>
      <c r="J1814" s="32"/>
      <c r="K1814" s="76"/>
      <c r="L1814" s="76"/>
    </row>
    <row r="1815" s="74" customFormat="true" ht="15" hidden="false" customHeight="true" outlineLevel="0" collapsed="false">
      <c r="A1815" s="26"/>
      <c r="B1815" s="32" t="n">
        <v>3598</v>
      </c>
      <c r="C1815" s="71" t="s">
        <v>2638</v>
      </c>
      <c r="D1815" s="20" t="n">
        <v>6.354088094025</v>
      </c>
      <c r="E1815" s="21" t="s">
        <v>2224</v>
      </c>
      <c r="F1815" s="53" t="s">
        <v>2224</v>
      </c>
      <c r="G1815" s="23" t="n">
        <f aca="false">SUM(D1815)*0.45</f>
        <v>2.85933964231125</v>
      </c>
      <c r="H1815" s="24"/>
      <c r="I1815" s="23" t="n">
        <f aca="false">SUM(G1815*H1815)+G1815</f>
        <v>2.85933964231125</v>
      </c>
      <c r="J1815" s="32"/>
      <c r="K1815" s="76"/>
      <c r="L1815" s="76"/>
    </row>
    <row r="1816" s="74" customFormat="true" ht="15" hidden="false" customHeight="true" outlineLevel="0" collapsed="false">
      <c r="A1816" s="26"/>
      <c r="B1816" s="32" t="n">
        <v>3599</v>
      </c>
      <c r="C1816" s="71" t="s">
        <v>2639</v>
      </c>
      <c r="D1816" s="20" t="n">
        <v>2.202920321175</v>
      </c>
      <c r="E1816" s="21" t="s">
        <v>2224</v>
      </c>
      <c r="F1816" s="53" t="s">
        <v>2224</v>
      </c>
      <c r="G1816" s="23" t="n">
        <f aca="false">SUM(D1816)*0.45</f>
        <v>0.99131414452875</v>
      </c>
      <c r="H1816" s="48" t="n">
        <v>0.25</v>
      </c>
      <c r="I1816" s="23" t="n">
        <f aca="false">SUM(G1816*H1816)+G1816</f>
        <v>1.23914268066094</v>
      </c>
      <c r="J1816" s="32"/>
      <c r="K1816" s="76"/>
      <c r="L1816" s="76"/>
    </row>
    <row r="1817" s="74" customFormat="true" ht="15" hidden="false" customHeight="true" outlineLevel="0" collapsed="false">
      <c r="A1817" s="26"/>
      <c r="B1817" s="32" t="n">
        <v>3600</v>
      </c>
      <c r="C1817" s="71" t="s">
        <v>2640</v>
      </c>
      <c r="D1817" s="20" t="n">
        <v>3.2088781557</v>
      </c>
      <c r="E1817" s="21" t="s">
        <v>2224</v>
      </c>
      <c r="F1817" s="53" t="s">
        <v>2224</v>
      </c>
      <c r="G1817" s="23" t="n">
        <f aca="false">SUM(D1817)*0.45</f>
        <v>1.443995170065</v>
      </c>
      <c r="H1817" s="24"/>
      <c r="I1817" s="23" t="n">
        <f aca="false">SUM(G1817*H1817)+G1817</f>
        <v>1.443995170065</v>
      </c>
      <c r="J1817" s="32"/>
      <c r="K1817" s="76"/>
      <c r="L1817" s="76"/>
    </row>
    <row r="1818" s="74" customFormat="true" ht="15" hidden="false" customHeight="true" outlineLevel="0" collapsed="false">
      <c r="A1818" s="26"/>
      <c r="B1818" s="32" t="n">
        <v>3601</v>
      </c>
      <c r="C1818" s="71" t="s">
        <v>2641</v>
      </c>
      <c r="D1818" s="20" t="n">
        <v>4.81331723355</v>
      </c>
      <c r="E1818" s="21" t="s">
        <v>2224</v>
      </c>
      <c r="F1818" s="53" t="s">
        <v>2224</v>
      </c>
      <c r="G1818" s="23" t="n">
        <f aca="false">SUM(D1818)*0.45</f>
        <v>2.1659927550975</v>
      </c>
      <c r="H1818" s="24"/>
      <c r="I1818" s="23" t="n">
        <f aca="false">SUM(G1818*H1818)+G1818</f>
        <v>2.1659927550975</v>
      </c>
      <c r="J1818" s="32"/>
      <c r="K1818" s="76"/>
      <c r="L1818" s="76"/>
    </row>
    <row r="1819" s="74" customFormat="true" ht="15" hidden="false" customHeight="true" outlineLevel="0" collapsed="false">
      <c r="A1819" s="26"/>
      <c r="B1819" s="32" t="n">
        <v>3602</v>
      </c>
      <c r="C1819" s="71" t="s">
        <v>2642</v>
      </c>
      <c r="D1819" s="20" t="n">
        <v>4.81331723355</v>
      </c>
      <c r="E1819" s="21" t="s">
        <v>2224</v>
      </c>
      <c r="F1819" s="53" t="s">
        <v>2224</v>
      </c>
      <c r="G1819" s="23" t="n">
        <f aca="false">SUM(D1819)*0.45</f>
        <v>2.1659927550975</v>
      </c>
      <c r="H1819" s="24"/>
      <c r="I1819" s="23" t="n">
        <f aca="false">SUM(G1819*H1819)+G1819</f>
        <v>2.1659927550975</v>
      </c>
      <c r="J1819" s="32"/>
      <c r="K1819" s="76"/>
      <c r="L1819" s="76"/>
    </row>
    <row r="1820" s="74" customFormat="true" ht="15" hidden="false" customHeight="true" outlineLevel="0" collapsed="false">
      <c r="A1820" s="26"/>
      <c r="B1820" s="32" t="n">
        <v>3603</v>
      </c>
      <c r="C1820" s="71" t="s">
        <v>2643</v>
      </c>
      <c r="D1820" s="20" t="n">
        <v>7.9</v>
      </c>
      <c r="E1820" s="21" t="s">
        <v>2224</v>
      </c>
      <c r="F1820" s="53" t="s">
        <v>2224</v>
      </c>
      <c r="G1820" s="23" t="n">
        <f aca="false">SUM(D1820)*0.45</f>
        <v>3.555</v>
      </c>
      <c r="H1820" s="24"/>
      <c r="I1820" s="23" t="n">
        <f aca="false">SUM(G1820*H1820)+G1820</f>
        <v>3.555</v>
      </c>
      <c r="J1820" s="32"/>
      <c r="K1820" s="76"/>
      <c r="L1820" s="76"/>
    </row>
    <row r="1821" s="74" customFormat="true" ht="15" hidden="false" customHeight="true" outlineLevel="0" collapsed="false">
      <c r="A1821" s="26"/>
      <c r="B1821" s="32" t="n">
        <v>3604</v>
      </c>
      <c r="C1821" s="71" t="s">
        <v>2644</v>
      </c>
      <c r="D1821" s="20" t="n">
        <v>7.9</v>
      </c>
      <c r="E1821" s="21" t="s">
        <v>2224</v>
      </c>
      <c r="F1821" s="53" t="s">
        <v>2224</v>
      </c>
      <c r="G1821" s="23" t="n">
        <f aca="false">SUM(D1821)*0.45</f>
        <v>3.555</v>
      </c>
      <c r="H1821" s="24"/>
      <c r="I1821" s="23" t="n">
        <f aca="false">SUM(G1821*H1821)+G1821</f>
        <v>3.555</v>
      </c>
      <c r="J1821" s="32"/>
      <c r="K1821" s="76"/>
      <c r="L1821" s="76"/>
    </row>
    <row r="1822" s="74" customFormat="true" ht="15" hidden="false" customHeight="true" outlineLevel="0" collapsed="false">
      <c r="A1822" s="26"/>
      <c r="B1822" s="32" t="n">
        <v>3605</v>
      </c>
      <c r="C1822" s="71" t="s">
        <v>2645</v>
      </c>
      <c r="D1822" s="20" t="n">
        <v>2.814135207975</v>
      </c>
      <c r="E1822" s="21" t="s">
        <v>2224</v>
      </c>
      <c r="F1822" s="53" t="s">
        <v>2224</v>
      </c>
      <c r="G1822" s="23" t="n">
        <f aca="false">SUM(D1822)*0.45</f>
        <v>1.26636084358875</v>
      </c>
      <c r="H1822" s="24"/>
      <c r="I1822" s="23" t="n">
        <f aca="false">SUM(G1822*H1822)+G1822</f>
        <v>1.26636084358875</v>
      </c>
      <c r="J1822" s="32"/>
      <c r="K1822" s="76"/>
      <c r="L1822" s="76"/>
    </row>
    <row r="1823" s="74" customFormat="true" ht="15" hidden="false" customHeight="true" outlineLevel="0" collapsed="false">
      <c r="A1823" s="26"/>
      <c r="B1823" s="32" t="n">
        <v>3606</v>
      </c>
      <c r="C1823" s="71" t="s">
        <v>2646</v>
      </c>
      <c r="D1823" s="20" t="n">
        <v>3.2088781557</v>
      </c>
      <c r="E1823" s="21" t="s">
        <v>2224</v>
      </c>
      <c r="F1823" s="53" t="s">
        <v>2224</v>
      </c>
      <c r="G1823" s="23" t="n">
        <f aca="false">SUM(D1823)*0.45</f>
        <v>1.443995170065</v>
      </c>
      <c r="H1823" s="24"/>
      <c r="I1823" s="23" t="n">
        <f aca="false">SUM(G1823*H1823)+G1823</f>
        <v>1.443995170065</v>
      </c>
      <c r="J1823" s="32"/>
      <c r="K1823" s="76"/>
      <c r="L1823" s="76"/>
    </row>
    <row r="1824" s="74" customFormat="true" ht="15" hidden="false" customHeight="true" outlineLevel="0" collapsed="false">
      <c r="A1824" s="26"/>
      <c r="B1824" s="32" t="n">
        <v>3607</v>
      </c>
      <c r="C1824" s="71" t="s">
        <v>2647</v>
      </c>
      <c r="D1824" s="20" t="n">
        <v>5.5</v>
      </c>
      <c r="E1824" s="21" t="s">
        <v>2224</v>
      </c>
      <c r="F1824" s="53" t="s">
        <v>2224</v>
      </c>
      <c r="G1824" s="23" t="n">
        <f aca="false">SUM(D1824)*0.45</f>
        <v>2.475</v>
      </c>
      <c r="H1824" s="24"/>
      <c r="I1824" s="23" t="n">
        <f aca="false">SUM(G1824*H1824)+G1824</f>
        <v>2.475</v>
      </c>
      <c r="J1824" s="32"/>
      <c r="K1824" s="76"/>
      <c r="L1824" s="76"/>
    </row>
    <row r="1825" s="74" customFormat="true" ht="15" hidden="false" customHeight="true" outlineLevel="0" collapsed="false">
      <c r="A1825" s="26"/>
      <c r="B1825" s="32" t="n">
        <v>3608</v>
      </c>
      <c r="C1825" s="71" t="s">
        <v>2648</v>
      </c>
      <c r="D1825" s="20" t="n">
        <v>5.5</v>
      </c>
      <c r="E1825" s="21" t="s">
        <v>2224</v>
      </c>
      <c r="F1825" s="53" t="s">
        <v>2224</v>
      </c>
      <c r="G1825" s="23" t="n">
        <f aca="false">SUM(D1825)*0.45</f>
        <v>2.475</v>
      </c>
      <c r="H1825" s="24"/>
      <c r="I1825" s="23" t="n">
        <f aca="false">SUM(G1825*H1825)+G1825</f>
        <v>2.475</v>
      </c>
      <c r="J1825" s="32"/>
      <c r="K1825" s="76"/>
      <c r="L1825" s="76"/>
    </row>
    <row r="1826" s="74" customFormat="true" ht="15" hidden="false" customHeight="true" outlineLevel="0" collapsed="false">
      <c r="A1826" s="26"/>
      <c r="B1826" s="32" t="n">
        <v>3609</v>
      </c>
      <c r="C1826" s="71" t="s">
        <v>2649</v>
      </c>
      <c r="D1826" s="20" t="n">
        <v>8.2</v>
      </c>
      <c r="E1826" s="21" t="s">
        <v>2224</v>
      </c>
      <c r="F1826" s="53" t="s">
        <v>2224</v>
      </c>
      <c r="G1826" s="23" t="n">
        <f aca="false">SUM(D1826)*0.45</f>
        <v>3.69</v>
      </c>
      <c r="H1826" s="24"/>
      <c r="I1826" s="23" t="n">
        <f aca="false">SUM(G1826*H1826)+G1826</f>
        <v>3.69</v>
      </c>
      <c r="J1826" s="32"/>
      <c r="K1826" s="76"/>
      <c r="L1826" s="76"/>
    </row>
    <row r="1827" s="74" customFormat="true" ht="15" hidden="false" customHeight="true" outlineLevel="0" collapsed="false">
      <c r="A1827" s="26"/>
      <c r="B1827" s="32" t="n">
        <v>3610</v>
      </c>
      <c r="C1827" s="71" t="s">
        <v>2650</v>
      </c>
      <c r="D1827" s="20" t="n">
        <v>8.2</v>
      </c>
      <c r="E1827" s="21" t="s">
        <v>2224</v>
      </c>
      <c r="F1827" s="53" t="s">
        <v>2224</v>
      </c>
      <c r="G1827" s="23" t="n">
        <f aca="false">SUM(D1827)*0.45</f>
        <v>3.69</v>
      </c>
      <c r="H1827" s="24"/>
      <c r="I1827" s="23" t="n">
        <f aca="false">SUM(G1827*H1827)+G1827</f>
        <v>3.69</v>
      </c>
      <c r="J1827" s="32"/>
      <c r="K1827" s="76"/>
      <c r="L1827" s="76"/>
    </row>
    <row r="1828" s="74" customFormat="true" ht="15" hidden="false" customHeight="true" outlineLevel="0" collapsed="false">
      <c r="A1828" s="26"/>
      <c r="B1828" s="32" t="n">
        <v>3611</v>
      </c>
      <c r="C1828" s="71" t="s">
        <v>2651</v>
      </c>
      <c r="D1828" s="20" t="n">
        <v>3.807359399025</v>
      </c>
      <c r="E1828" s="21" t="s">
        <v>2224</v>
      </c>
      <c r="F1828" s="53" t="s">
        <v>2224</v>
      </c>
      <c r="G1828" s="23" t="n">
        <f aca="false">SUM(D1828)*0.45</f>
        <v>1.71331172956125</v>
      </c>
      <c r="H1828" s="24"/>
      <c r="I1828" s="23" t="n">
        <f aca="false">SUM(G1828*H1828)+G1828</f>
        <v>1.71331172956125</v>
      </c>
      <c r="J1828" s="32"/>
      <c r="K1828" s="76"/>
      <c r="L1828" s="76"/>
    </row>
    <row r="1829" s="74" customFormat="true" ht="15" hidden="false" customHeight="true" outlineLevel="0" collapsed="false">
      <c r="A1829" s="26"/>
      <c r="B1829" s="32" t="n">
        <v>3612</v>
      </c>
      <c r="C1829" s="71" t="s">
        <v>2652</v>
      </c>
      <c r="D1829" s="20" t="n">
        <v>3.807359399025</v>
      </c>
      <c r="E1829" s="21" t="s">
        <v>2224</v>
      </c>
      <c r="F1829" s="53" t="s">
        <v>2224</v>
      </c>
      <c r="G1829" s="23" t="n">
        <f aca="false">SUM(D1829)*0.45</f>
        <v>1.71331172956125</v>
      </c>
      <c r="H1829" s="24"/>
      <c r="I1829" s="23" t="n">
        <f aca="false">SUM(G1829*H1829)+G1829</f>
        <v>1.71331172956125</v>
      </c>
      <c r="J1829" s="32"/>
      <c r="K1829" s="76"/>
      <c r="L1829" s="76"/>
    </row>
    <row r="1830" s="74" customFormat="true" ht="15" hidden="false" customHeight="true" outlineLevel="0" collapsed="false">
      <c r="A1830" s="26"/>
      <c r="B1830" s="32" t="n">
        <v>3613</v>
      </c>
      <c r="C1830" s="71" t="s">
        <v>2653</v>
      </c>
      <c r="D1830" s="20" t="n">
        <v>5.01705552915</v>
      </c>
      <c r="E1830" s="21" t="s">
        <v>2224</v>
      </c>
      <c r="F1830" s="53" t="s">
        <v>2224</v>
      </c>
      <c r="G1830" s="23" t="n">
        <f aca="false">SUM(D1830)*0.45</f>
        <v>2.2576749881175</v>
      </c>
      <c r="H1830" s="24"/>
      <c r="I1830" s="23" t="n">
        <f aca="false">SUM(G1830*H1830)+G1830</f>
        <v>2.2576749881175</v>
      </c>
      <c r="J1830" s="32"/>
      <c r="K1830" s="76"/>
      <c r="L1830" s="76"/>
    </row>
    <row r="1831" s="74" customFormat="true" ht="15" hidden="false" customHeight="true" outlineLevel="0" collapsed="false">
      <c r="A1831" s="26"/>
      <c r="B1831" s="32" t="n">
        <v>3614</v>
      </c>
      <c r="C1831" s="71" t="s">
        <v>2654</v>
      </c>
      <c r="D1831" s="20" t="n">
        <v>5.488200337725</v>
      </c>
      <c r="E1831" s="21" t="s">
        <v>2224</v>
      </c>
      <c r="F1831" s="53" t="s">
        <v>2224</v>
      </c>
      <c r="G1831" s="23" t="n">
        <f aca="false">SUM(D1831)*0.45</f>
        <v>2.46969015197625</v>
      </c>
      <c r="H1831" s="24"/>
      <c r="I1831" s="23" t="n">
        <f aca="false">SUM(G1831*H1831)+G1831</f>
        <v>2.46969015197625</v>
      </c>
      <c r="J1831" s="32"/>
      <c r="K1831" s="76"/>
      <c r="L1831" s="76"/>
    </row>
    <row r="1832" s="74" customFormat="true" ht="15" hidden="false" customHeight="true" outlineLevel="0" collapsed="false">
      <c r="A1832" s="26"/>
      <c r="B1832" s="32" t="n">
        <v>3615</v>
      </c>
      <c r="C1832" s="71" t="s">
        <v>2655</v>
      </c>
      <c r="D1832" s="20" t="n">
        <v>5.3481302595</v>
      </c>
      <c r="E1832" s="21" t="s">
        <v>2224</v>
      </c>
      <c r="F1832" s="53" t="s">
        <v>2224</v>
      </c>
      <c r="G1832" s="23" t="n">
        <f aca="false">SUM(D1832)*0.45</f>
        <v>2.406658616775</v>
      </c>
      <c r="H1832" s="24"/>
      <c r="I1832" s="23" t="n">
        <f aca="false">SUM(G1832*H1832)+G1832</f>
        <v>2.406658616775</v>
      </c>
      <c r="J1832" s="32"/>
      <c r="K1832" s="76"/>
      <c r="L1832" s="76"/>
    </row>
    <row r="1833" s="74" customFormat="true" ht="15" hidden="false" customHeight="true" outlineLevel="0" collapsed="false">
      <c r="A1833" s="26"/>
      <c r="B1833" s="32" t="n">
        <v>3616</v>
      </c>
      <c r="C1833" s="71" t="s">
        <v>2638</v>
      </c>
      <c r="D1833" s="20" t="n">
        <v>5.819275068075</v>
      </c>
      <c r="E1833" s="21" t="s">
        <v>2224</v>
      </c>
      <c r="F1833" s="53" t="s">
        <v>2224</v>
      </c>
      <c r="G1833" s="23" t="n">
        <f aca="false">SUM(D1833)*0.45</f>
        <v>2.61867378063375</v>
      </c>
      <c r="H1833" s="24"/>
      <c r="I1833" s="23" t="n">
        <f aca="false">SUM(G1833*H1833)+G1833</f>
        <v>2.61867378063375</v>
      </c>
      <c r="J1833" s="32"/>
      <c r="K1833" s="76"/>
      <c r="L1833" s="76"/>
    </row>
    <row r="1834" s="74" customFormat="true" ht="15" hidden="false" customHeight="true" outlineLevel="0" collapsed="false">
      <c r="A1834" s="26"/>
      <c r="B1834" s="42" t="n">
        <v>3617</v>
      </c>
      <c r="C1834" s="71" t="s">
        <v>2656</v>
      </c>
      <c r="D1834" s="72" t="n">
        <v>9.690302684475</v>
      </c>
      <c r="E1834" s="21" t="s">
        <v>2224</v>
      </c>
      <c r="F1834" s="53" t="s">
        <v>2224</v>
      </c>
      <c r="G1834" s="23" t="n">
        <f aca="false">SUM(D1834)*0.45</f>
        <v>4.36063620801375</v>
      </c>
      <c r="H1834" s="24"/>
      <c r="I1834" s="23" t="n">
        <f aca="false">SUM(G1834*H1834)+G1834</f>
        <v>4.36063620801375</v>
      </c>
      <c r="J1834" s="42"/>
      <c r="K1834" s="76"/>
      <c r="L1834" s="76"/>
    </row>
    <row r="1835" s="74" customFormat="true" ht="15" hidden="false" customHeight="true" outlineLevel="0" collapsed="false">
      <c r="A1835" s="26"/>
      <c r="B1835" s="42" t="n">
        <v>3618</v>
      </c>
      <c r="C1835" s="71" t="s">
        <v>2657</v>
      </c>
      <c r="D1835" s="72" t="n">
        <v>28.75256696655</v>
      </c>
      <c r="E1835" s="21" t="s">
        <v>2224</v>
      </c>
      <c r="F1835" s="53" t="s">
        <v>2224</v>
      </c>
      <c r="G1835" s="23" t="n">
        <f aca="false">SUM(D1835)*0.45</f>
        <v>12.9386551349475</v>
      </c>
      <c r="H1835" s="24"/>
      <c r="I1835" s="23" t="n">
        <f aca="false">SUM(G1835*H1835)+G1835</f>
        <v>12.9386551349475</v>
      </c>
      <c r="J1835" s="42"/>
      <c r="K1835" s="76"/>
      <c r="L1835" s="76"/>
    </row>
    <row r="1836" s="74" customFormat="true" ht="15" hidden="false" customHeight="true" outlineLevel="0" collapsed="false">
      <c r="A1836" s="26"/>
      <c r="B1836" s="42" t="n">
        <v>3619</v>
      </c>
      <c r="C1836" s="71" t="s">
        <v>2658</v>
      </c>
      <c r="D1836" s="72" t="n">
        <v>31.4266320963</v>
      </c>
      <c r="E1836" s="21" t="s">
        <v>2224</v>
      </c>
      <c r="F1836" s="53" t="s">
        <v>2224</v>
      </c>
      <c r="G1836" s="23" t="n">
        <f aca="false">SUM(D1836)*0.45</f>
        <v>14.141984443335</v>
      </c>
      <c r="H1836" s="24"/>
      <c r="I1836" s="23" t="n">
        <f aca="false">SUM(G1836*H1836)+G1836</f>
        <v>14.141984443335</v>
      </c>
      <c r="J1836" s="42"/>
      <c r="K1836" s="76"/>
      <c r="L1836" s="76"/>
    </row>
    <row r="1837" s="74" customFormat="true" ht="15" hidden="false" customHeight="true" outlineLevel="0" collapsed="false">
      <c r="A1837" s="39"/>
      <c r="B1837" s="42" t="n">
        <v>3620</v>
      </c>
      <c r="C1837" s="83" t="s">
        <v>2659</v>
      </c>
      <c r="D1837" s="72" t="n">
        <v>0.802219538925</v>
      </c>
      <c r="E1837" s="21" t="s">
        <v>2224</v>
      </c>
      <c r="F1837" s="53" t="s">
        <v>2224</v>
      </c>
      <c r="G1837" s="23" t="n">
        <f aca="false">SUM(D1837)*0.45</f>
        <v>0.36099879251625</v>
      </c>
      <c r="H1837" s="24"/>
      <c r="I1837" s="23" t="n">
        <f aca="false">SUM(G1837*H1837)+G1837</f>
        <v>0.36099879251625</v>
      </c>
      <c r="J1837" s="42"/>
      <c r="K1837" s="76"/>
      <c r="L1837" s="76"/>
    </row>
    <row r="1838" s="74" customFormat="true" ht="15" hidden="false" customHeight="true" outlineLevel="0" collapsed="false">
      <c r="A1838" s="26"/>
      <c r="B1838" s="50" t="n">
        <v>3621</v>
      </c>
      <c r="C1838" s="107" t="s">
        <v>2660</v>
      </c>
      <c r="D1838" s="69" t="n">
        <v>3.05</v>
      </c>
      <c r="E1838" s="21" t="s">
        <v>11</v>
      </c>
      <c r="F1838" s="30" t="s">
        <v>11</v>
      </c>
      <c r="G1838" s="23" t="n">
        <f aca="false">SUM(D1838)*0.4</f>
        <v>1.22</v>
      </c>
      <c r="H1838" s="24"/>
      <c r="I1838" s="23" t="n">
        <f aca="false">SUM(G1838*H1838)+G1838</f>
        <v>1.22</v>
      </c>
      <c r="J1838" s="50"/>
      <c r="K1838" s="76"/>
      <c r="L1838" s="76"/>
    </row>
    <row r="1839" s="74" customFormat="true" ht="15" hidden="false" customHeight="true" outlineLevel="0" collapsed="false">
      <c r="A1839" s="26"/>
      <c r="B1839" s="50" t="n">
        <v>3622</v>
      </c>
      <c r="C1839" s="68" t="s">
        <v>2661</v>
      </c>
      <c r="D1839" s="69" t="n">
        <v>12.5</v>
      </c>
      <c r="E1839" s="21" t="s">
        <v>1054</v>
      </c>
      <c r="F1839" s="53" t="s">
        <v>1054</v>
      </c>
      <c r="G1839" s="23" t="n">
        <f aca="false">SUM(D1839)*0.6</f>
        <v>7.5</v>
      </c>
      <c r="H1839" s="24"/>
      <c r="I1839" s="23" t="n">
        <f aca="false">SUM(G1839*H1839)+G1839</f>
        <v>7.5</v>
      </c>
      <c r="J1839" s="50"/>
      <c r="K1839" s="76"/>
      <c r="L1839" s="76"/>
    </row>
    <row r="1840" s="74" customFormat="true" ht="15" hidden="false" customHeight="true" outlineLevel="0" collapsed="false">
      <c r="A1840" s="26"/>
      <c r="B1840" s="50" t="n">
        <v>3623</v>
      </c>
      <c r="C1840" s="68" t="s">
        <v>2662</v>
      </c>
      <c r="D1840" s="69" t="n">
        <v>12.08</v>
      </c>
      <c r="E1840" s="21" t="s">
        <v>1054</v>
      </c>
      <c r="F1840" s="53" t="s">
        <v>1054</v>
      </c>
      <c r="G1840" s="23" t="n">
        <f aca="false">SUM(D1840)*0.6</f>
        <v>7.248</v>
      </c>
      <c r="H1840" s="24"/>
      <c r="I1840" s="23" t="n">
        <f aca="false">SUM(G1840*H1840)+G1840</f>
        <v>7.248</v>
      </c>
      <c r="J1840" s="50"/>
      <c r="K1840" s="76"/>
      <c r="L1840" s="76"/>
    </row>
    <row r="1841" s="74" customFormat="true" ht="15" hidden="false" customHeight="true" outlineLevel="0" collapsed="false">
      <c r="A1841" s="26"/>
      <c r="B1841" s="50" t="n">
        <v>3624</v>
      </c>
      <c r="C1841" s="73" t="s">
        <v>2663</v>
      </c>
      <c r="D1841" s="65" t="n">
        <v>40.95</v>
      </c>
      <c r="E1841" s="21" t="s">
        <v>593</v>
      </c>
      <c r="F1841" s="53" t="s">
        <v>593</v>
      </c>
      <c r="G1841" s="23" t="n">
        <f aca="false">SUM(D1841)*0.5</f>
        <v>20.475</v>
      </c>
      <c r="H1841" s="24"/>
      <c r="I1841" s="23" t="n">
        <f aca="false">SUM(G1841*H1841)+G1841</f>
        <v>20.475</v>
      </c>
      <c r="J1841" s="50"/>
      <c r="K1841" s="76"/>
      <c r="L1841" s="76"/>
    </row>
    <row r="1842" s="74" customFormat="true" ht="15" hidden="false" customHeight="true" outlineLevel="0" collapsed="false">
      <c r="A1842" s="26"/>
      <c r="B1842" s="42" t="n">
        <v>3625</v>
      </c>
      <c r="C1842" s="70" t="s">
        <v>2664</v>
      </c>
      <c r="D1842" s="72" t="n">
        <v>5.5</v>
      </c>
      <c r="E1842" s="21" t="s">
        <v>593</v>
      </c>
      <c r="F1842" s="53" t="s">
        <v>593</v>
      </c>
      <c r="G1842" s="23" t="n">
        <f aca="false">SUM(D1842)*0.5</f>
        <v>2.75</v>
      </c>
      <c r="H1842" s="24"/>
      <c r="I1842" s="23" t="n">
        <f aca="false">SUM(G1842*H1842)+G1842</f>
        <v>2.75</v>
      </c>
      <c r="J1842" s="42"/>
      <c r="K1842" s="76"/>
      <c r="L1842" s="76"/>
    </row>
    <row r="1843" s="74" customFormat="true" ht="15" hidden="false" customHeight="true" outlineLevel="0" collapsed="false">
      <c r="A1843" s="26"/>
      <c r="B1843" s="42" t="n">
        <v>3627</v>
      </c>
      <c r="C1843" s="71" t="s">
        <v>2665</v>
      </c>
      <c r="D1843" s="72" t="n">
        <v>11.7658865709</v>
      </c>
      <c r="E1843" s="21" t="s">
        <v>2224</v>
      </c>
      <c r="F1843" s="53" t="s">
        <v>2224</v>
      </c>
      <c r="G1843" s="23" t="n">
        <f aca="false">SUM(D1843)*0.45</f>
        <v>5.294648956905</v>
      </c>
      <c r="H1843" s="24"/>
      <c r="I1843" s="23" t="n">
        <f aca="false">SUM(G1843*H1843)+G1843</f>
        <v>5.294648956905</v>
      </c>
      <c r="J1843" s="42"/>
      <c r="K1843" s="76"/>
      <c r="L1843" s="76"/>
    </row>
    <row r="1844" s="74" customFormat="true" ht="15" hidden="false" customHeight="true" outlineLevel="0" collapsed="false">
      <c r="A1844" s="26"/>
      <c r="B1844" s="42" t="n">
        <v>3628</v>
      </c>
      <c r="C1844" s="71" t="s">
        <v>2666</v>
      </c>
      <c r="D1844" s="72" t="n">
        <v>11.7658865709</v>
      </c>
      <c r="E1844" s="21" t="s">
        <v>2224</v>
      </c>
      <c r="F1844" s="53" t="s">
        <v>2224</v>
      </c>
      <c r="G1844" s="23" t="n">
        <f aca="false">SUM(D1844)*0.45</f>
        <v>5.294648956905</v>
      </c>
      <c r="H1844" s="24"/>
      <c r="I1844" s="23" t="n">
        <f aca="false">SUM(G1844*H1844)+G1844</f>
        <v>5.294648956905</v>
      </c>
      <c r="J1844" s="42"/>
      <c r="K1844" s="76"/>
      <c r="L1844" s="76"/>
    </row>
    <row r="1845" s="74" customFormat="true" ht="15" hidden="false" customHeight="true" outlineLevel="0" collapsed="false">
      <c r="A1845" s="26"/>
      <c r="B1845" s="42" t="n">
        <v>3629</v>
      </c>
      <c r="C1845" s="71" t="s">
        <v>2667</v>
      </c>
      <c r="D1845" s="72" t="n">
        <v>12.70817618805</v>
      </c>
      <c r="E1845" s="21" t="s">
        <v>2224</v>
      </c>
      <c r="F1845" s="53" t="s">
        <v>2224</v>
      </c>
      <c r="G1845" s="23" t="n">
        <f aca="false">SUM(D1845)*0.45</f>
        <v>5.7186792846225</v>
      </c>
      <c r="H1845" s="24"/>
      <c r="I1845" s="23" t="n">
        <f aca="false">SUM(G1845*H1845)+G1845</f>
        <v>5.7186792846225</v>
      </c>
      <c r="J1845" s="42"/>
      <c r="K1845" s="76"/>
      <c r="L1845" s="76"/>
    </row>
    <row r="1846" s="74" customFormat="true" ht="15" hidden="false" customHeight="true" outlineLevel="0" collapsed="false">
      <c r="A1846" s="26"/>
      <c r="B1846" s="42" t="n">
        <v>3630</v>
      </c>
      <c r="C1846" s="71" t="s">
        <v>2668</v>
      </c>
      <c r="D1846" s="72" t="n">
        <v>11.9</v>
      </c>
      <c r="E1846" s="21" t="s">
        <v>2224</v>
      </c>
      <c r="F1846" s="53" t="s">
        <v>2224</v>
      </c>
      <c r="G1846" s="23" t="n">
        <f aca="false">SUM(D1846)*0.45</f>
        <v>5.355</v>
      </c>
      <c r="H1846" s="24"/>
      <c r="I1846" s="23" t="n">
        <f aca="false">SUM(G1846*H1846)+G1846</f>
        <v>5.355</v>
      </c>
      <c r="J1846" s="42"/>
      <c r="K1846" s="76"/>
      <c r="L1846" s="76"/>
    </row>
    <row r="1847" s="74" customFormat="true" ht="15" hidden="false" customHeight="true" outlineLevel="0" collapsed="false">
      <c r="A1847" s="26"/>
      <c r="B1847" s="42" t="n">
        <v>3631</v>
      </c>
      <c r="C1847" s="71" t="s">
        <v>2669</v>
      </c>
      <c r="D1847" s="72" t="n">
        <v>11.9</v>
      </c>
      <c r="E1847" s="21" t="s">
        <v>2224</v>
      </c>
      <c r="F1847" s="53" t="s">
        <v>2224</v>
      </c>
      <c r="G1847" s="23" t="n">
        <f aca="false">SUM(D1847)*0.45</f>
        <v>5.355</v>
      </c>
      <c r="H1847" s="24"/>
      <c r="I1847" s="23" t="n">
        <f aca="false">SUM(G1847*H1847)+G1847</f>
        <v>5.355</v>
      </c>
      <c r="J1847" s="42"/>
      <c r="K1847" s="76"/>
      <c r="L1847" s="76"/>
    </row>
    <row r="1848" s="74" customFormat="true" ht="15" hidden="false" customHeight="true" outlineLevel="0" collapsed="false">
      <c r="A1848" s="26"/>
      <c r="B1848" s="42" t="n">
        <v>3632</v>
      </c>
      <c r="C1848" s="71" t="s">
        <v>2670</v>
      </c>
      <c r="D1848" s="72" t="n">
        <v>12.70817618805</v>
      </c>
      <c r="E1848" s="21" t="s">
        <v>2224</v>
      </c>
      <c r="F1848" s="53" t="s">
        <v>2224</v>
      </c>
      <c r="G1848" s="23" t="n">
        <f aca="false">SUM(D1848)*0.45</f>
        <v>5.7186792846225</v>
      </c>
      <c r="H1848" s="24"/>
      <c r="I1848" s="23" t="n">
        <f aca="false">SUM(G1848*H1848)+G1848</f>
        <v>5.7186792846225</v>
      </c>
      <c r="J1848" s="42"/>
      <c r="K1848" s="76"/>
      <c r="L1848" s="76"/>
    </row>
    <row r="1849" s="74" customFormat="true" ht="15" hidden="false" customHeight="true" outlineLevel="0" collapsed="false">
      <c r="A1849" s="39"/>
      <c r="B1849" s="53" t="s">
        <v>2671</v>
      </c>
      <c r="C1849" s="54" t="s">
        <v>2672</v>
      </c>
      <c r="D1849" s="62" t="n">
        <v>6.9</v>
      </c>
      <c r="E1849" s="63"/>
      <c r="F1849" s="39"/>
      <c r="G1849" s="23" t="n">
        <f aca="false">SUM(D1849)</f>
        <v>6.9</v>
      </c>
      <c r="H1849" s="24"/>
      <c r="I1849" s="23" t="n">
        <f aca="false">SUM(G1849*H1849)+G1849</f>
        <v>6.9</v>
      </c>
      <c r="J1849" s="53"/>
      <c r="K1849" s="10"/>
      <c r="L1849" s="10"/>
    </row>
    <row r="1850" s="74" customFormat="true" ht="15" hidden="false" customHeight="true" outlineLevel="0" collapsed="false">
      <c r="A1850" s="26"/>
      <c r="B1850" s="32" t="n">
        <v>3640</v>
      </c>
      <c r="C1850" s="71" t="s">
        <v>2673</v>
      </c>
      <c r="D1850" s="20" t="n">
        <v>7.04993625</v>
      </c>
      <c r="E1850" s="21" t="s">
        <v>2224</v>
      </c>
      <c r="F1850" s="53" t="s">
        <v>2224</v>
      </c>
      <c r="G1850" s="23" t="n">
        <f aca="false">SUM(D1850)*0.45</f>
        <v>3.1724713125</v>
      </c>
      <c r="H1850" s="24"/>
      <c r="I1850" s="23" t="n">
        <f aca="false">SUM(G1850*H1850)+G1850</f>
        <v>3.1724713125</v>
      </c>
      <c r="J1850" s="32"/>
      <c r="K1850" s="76"/>
      <c r="L1850" s="76"/>
    </row>
    <row r="1851" s="74" customFormat="true" ht="15" hidden="false" customHeight="true" outlineLevel="0" collapsed="false">
      <c r="A1851" s="26"/>
      <c r="B1851" s="32" t="n">
        <v>3641</v>
      </c>
      <c r="C1851" s="71" t="s">
        <v>2674</v>
      </c>
      <c r="D1851" s="20" t="n">
        <v>7.04993625</v>
      </c>
      <c r="E1851" s="21" t="s">
        <v>2224</v>
      </c>
      <c r="F1851" s="53" t="s">
        <v>2224</v>
      </c>
      <c r="G1851" s="23" t="n">
        <f aca="false">SUM(D1851)*0.45</f>
        <v>3.1724713125</v>
      </c>
      <c r="H1851" s="24"/>
      <c r="I1851" s="23" t="n">
        <f aca="false">SUM(G1851*H1851)+G1851</f>
        <v>3.1724713125</v>
      </c>
      <c r="J1851" s="32"/>
      <c r="K1851" s="76"/>
      <c r="L1851" s="76"/>
    </row>
    <row r="1852" s="74" customFormat="true" ht="15" hidden="false" customHeight="true" outlineLevel="0" collapsed="false">
      <c r="A1852" s="26"/>
      <c r="B1852" s="42" t="n">
        <v>3642</v>
      </c>
      <c r="C1852" s="71" t="s">
        <v>2675</v>
      </c>
      <c r="D1852" s="72" t="n">
        <v>3.348948233925</v>
      </c>
      <c r="E1852" s="21" t="s">
        <v>2224</v>
      </c>
      <c r="F1852" s="53" t="s">
        <v>2224</v>
      </c>
      <c r="G1852" s="23" t="n">
        <f aca="false">SUM(D1852)*0.45</f>
        <v>1.50702670526625</v>
      </c>
      <c r="H1852" s="24"/>
      <c r="I1852" s="23" t="n">
        <f aca="false">SUM(G1852*H1852)+G1852</f>
        <v>1.50702670526625</v>
      </c>
      <c r="J1852" s="42"/>
      <c r="K1852" s="76"/>
      <c r="L1852" s="76"/>
    </row>
    <row r="1853" s="74" customFormat="true" ht="15" hidden="false" customHeight="true" outlineLevel="0" collapsed="false">
      <c r="A1853" s="26"/>
      <c r="B1853" s="42" t="n">
        <v>3643</v>
      </c>
      <c r="C1853" s="71" t="s">
        <v>2676</v>
      </c>
      <c r="D1853" s="72" t="n">
        <v>3.74369118165</v>
      </c>
      <c r="E1853" s="21" t="s">
        <v>2224</v>
      </c>
      <c r="F1853" s="53" t="s">
        <v>2224</v>
      </c>
      <c r="G1853" s="23" t="n">
        <f aca="false">SUM(D1853)*0.45</f>
        <v>1.6846610317425</v>
      </c>
      <c r="H1853" s="24"/>
      <c r="I1853" s="23" t="n">
        <f aca="false">SUM(G1853*H1853)+G1853</f>
        <v>1.6846610317425</v>
      </c>
      <c r="J1853" s="42"/>
      <c r="K1853" s="76"/>
      <c r="L1853" s="76"/>
    </row>
    <row r="1854" s="74" customFormat="true" ht="15" hidden="false" customHeight="true" outlineLevel="0" collapsed="false">
      <c r="A1854" s="26"/>
      <c r="B1854" s="42" t="n">
        <v>3644</v>
      </c>
      <c r="C1854" s="71" t="s">
        <v>2677</v>
      </c>
      <c r="D1854" s="72" t="n">
        <v>4.2785042076</v>
      </c>
      <c r="E1854" s="21" t="s">
        <v>2224</v>
      </c>
      <c r="F1854" s="53" t="s">
        <v>2224</v>
      </c>
      <c r="G1854" s="23" t="n">
        <f aca="false">SUM(D1854)*0.45</f>
        <v>1.92532689342</v>
      </c>
      <c r="H1854" s="24"/>
      <c r="I1854" s="23" t="n">
        <f aca="false">SUM(G1854*H1854)+G1854</f>
        <v>1.92532689342</v>
      </c>
      <c r="J1854" s="42"/>
      <c r="K1854" s="76"/>
      <c r="L1854" s="76"/>
    </row>
    <row r="1855" s="74" customFormat="true" ht="15" hidden="false" customHeight="true" outlineLevel="0" collapsed="false">
      <c r="A1855" s="26"/>
      <c r="B1855" s="42" t="n">
        <v>3645</v>
      </c>
      <c r="C1855" s="71" t="s">
        <v>2675</v>
      </c>
      <c r="D1855" s="72" t="n">
        <v>4.81331723355</v>
      </c>
      <c r="E1855" s="21" t="s">
        <v>2224</v>
      </c>
      <c r="F1855" s="53" t="s">
        <v>2224</v>
      </c>
      <c r="G1855" s="23" t="n">
        <f aca="false">SUM(D1855)*0.45</f>
        <v>2.1659927550975</v>
      </c>
      <c r="H1855" s="24"/>
      <c r="I1855" s="23" t="n">
        <f aca="false">SUM(G1855*H1855)+G1855</f>
        <v>2.1659927550975</v>
      </c>
      <c r="J1855" s="42"/>
      <c r="K1855" s="76"/>
      <c r="L1855" s="76"/>
    </row>
    <row r="1856" s="74" customFormat="true" ht="15" hidden="false" customHeight="true" outlineLevel="0" collapsed="false">
      <c r="A1856" s="26"/>
      <c r="B1856" s="42" t="n">
        <v>3646</v>
      </c>
      <c r="C1856" s="71" t="s">
        <v>2676</v>
      </c>
      <c r="D1856" s="72" t="n">
        <v>5.615536772475</v>
      </c>
      <c r="E1856" s="21" t="s">
        <v>2224</v>
      </c>
      <c r="F1856" s="53" t="s">
        <v>2224</v>
      </c>
      <c r="G1856" s="23" t="n">
        <f aca="false">SUM(D1856)*0.45</f>
        <v>2.52699154761375</v>
      </c>
      <c r="H1856" s="24"/>
      <c r="I1856" s="23" t="n">
        <f aca="false">SUM(G1856*H1856)+G1856</f>
        <v>2.52699154761375</v>
      </c>
      <c r="J1856" s="42"/>
      <c r="K1856" s="76"/>
      <c r="L1856" s="76"/>
    </row>
    <row r="1857" s="74" customFormat="true" ht="15" hidden="false" customHeight="true" outlineLevel="0" collapsed="false">
      <c r="A1857" s="26"/>
      <c r="B1857" s="42" t="n">
        <v>3647</v>
      </c>
      <c r="C1857" s="71" t="s">
        <v>2677</v>
      </c>
      <c r="D1857" s="72" t="n">
        <v>6.023013363675</v>
      </c>
      <c r="E1857" s="21" t="s">
        <v>2224</v>
      </c>
      <c r="F1857" s="53" t="s">
        <v>2224</v>
      </c>
      <c r="G1857" s="23" t="n">
        <f aca="false">SUM(D1857)*0.45</f>
        <v>2.71035601365375</v>
      </c>
      <c r="H1857" s="24"/>
      <c r="I1857" s="23" t="n">
        <f aca="false">SUM(G1857*H1857)+G1857</f>
        <v>2.71035601365375</v>
      </c>
      <c r="J1857" s="42"/>
      <c r="K1857" s="76"/>
      <c r="L1857" s="76"/>
    </row>
    <row r="1858" s="74" customFormat="true" ht="15" hidden="false" customHeight="true" outlineLevel="0" collapsed="false">
      <c r="A1858" s="26"/>
      <c r="B1858" s="32" t="n">
        <v>3648</v>
      </c>
      <c r="C1858" s="71" t="s">
        <v>2678</v>
      </c>
      <c r="D1858" s="20" t="n">
        <v>15.41</v>
      </c>
      <c r="E1858" s="21" t="s">
        <v>2224</v>
      </c>
      <c r="F1858" s="53" t="s">
        <v>2224</v>
      </c>
      <c r="G1858" s="23" t="n">
        <f aca="false">SUM(D1858)*0.45</f>
        <v>6.9345</v>
      </c>
      <c r="H1858" s="24"/>
      <c r="I1858" s="23" t="n">
        <f aca="false">SUM(G1858*H1858)+G1858</f>
        <v>6.9345</v>
      </c>
      <c r="J1858" s="32"/>
      <c r="K1858" s="76"/>
      <c r="L1858" s="76"/>
    </row>
    <row r="1859" s="74" customFormat="true" ht="15" hidden="false" customHeight="true" outlineLevel="0" collapsed="false">
      <c r="A1859" s="26"/>
      <c r="B1859" s="32" t="n">
        <v>3649</v>
      </c>
      <c r="C1859" s="71" t="s">
        <v>2679</v>
      </c>
      <c r="D1859" s="20" t="n">
        <v>6.806835</v>
      </c>
      <c r="E1859" s="21" t="s">
        <v>2224</v>
      </c>
      <c r="F1859" s="53" t="s">
        <v>2224</v>
      </c>
      <c r="G1859" s="23" t="n">
        <f aca="false">SUM(D1859)*0.45</f>
        <v>3.06307575</v>
      </c>
      <c r="H1859" s="24"/>
      <c r="I1859" s="23" t="n">
        <f aca="false">SUM(G1859*H1859)+G1859</f>
        <v>3.06307575</v>
      </c>
      <c r="J1859" s="32"/>
      <c r="K1859" s="76"/>
      <c r="L1859" s="76"/>
    </row>
    <row r="1860" s="74" customFormat="true" ht="15" hidden="false" customHeight="true" outlineLevel="0" collapsed="false">
      <c r="A1860" s="26"/>
      <c r="B1860" s="32" t="n">
        <v>3650</v>
      </c>
      <c r="C1860" s="71" t="s">
        <v>2680</v>
      </c>
      <c r="D1860" s="20" t="n">
        <v>6.806835</v>
      </c>
      <c r="E1860" s="21" t="s">
        <v>2224</v>
      </c>
      <c r="F1860" s="53" t="s">
        <v>2224</v>
      </c>
      <c r="G1860" s="23" t="n">
        <f aca="false">SUM(D1860)*0.45</f>
        <v>3.06307575</v>
      </c>
      <c r="H1860" s="24"/>
      <c r="I1860" s="23" t="n">
        <f aca="false">SUM(G1860*H1860)+G1860</f>
        <v>3.06307575</v>
      </c>
      <c r="J1860" s="32"/>
      <c r="K1860" s="76"/>
      <c r="L1860" s="76"/>
    </row>
    <row r="1861" s="74" customFormat="true" ht="15" hidden="false" customHeight="true" outlineLevel="0" collapsed="false">
      <c r="A1861" s="26"/>
      <c r="B1861" s="32" t="n">
        <v>3651</v>
      </c>
      <c r="C1861" s="71" t="s">
        <v>2681</v>
      </c>
      <c r="D1861" s="20" t="n">
        <v>6.806835</v>
      </c>
      <c r="E1861" s="21" t="s">
        <v>2224</v>
      </c>
      <c r="F1861" s="53" t="s">
        <v>2224</v>
      </c>
      <c r="G1861" s="23" t="n">
        <f aca="false">SUM(D1861)*0.45</f>
        <v>3.06307575</v>
      </c>
      <c r="H1861" s="24"/>
      <c r="I1861" s="23" t="n">
        <f aca="false">SUM(G1861*H1861)+G1861</f>
        <v>3.06307575</v>
      </c>
      <c r="J1861" s="32"/>
      <c r="K1861" s="76"/>
      <c r="L1861" s="76"/>
    </row>
    <row r="1862" s="74" customFormat="true" ht="15" hidden="false" customHeight="true" outlineLevel="0" collapsed="false">
      <c r="A1862" s="26"/>
      <c r="B1862" s="32" t="n">
        <v>3652</v>
      </c>
      <c r="C1862" s="71" t="s">
        <v>2682</v>
      </c>
      <c r="D1862" s="20" t="n">
        <v>6.806835</v>
      </c>
      <c r="E1862" s="21" t="s">
        <v>2224</v>
      </c>
      <c r="F1862" s="53" t="s">
        <v>2224</v>
      </c>
      <c r="G1862" s="23" t="n">
        <f aca="false">SUM(D1862)*0.45</f>
        <v>3.06307575</v>
      </c>
      <c r="H1862" s="24"/>
      <c r="I1862" s="23" t="n">
        <f aca="false">SUM(G1862*H1862)+G1862</f>
        <v>3.06307575</v>
      </c>
      <c r="J1862" s="32"/>
      <c r="K1862" s="76"/>
      <c r="L1862" s="76"/>
    </row>
    <row r="1863" s="74" customFormat="true" ht="15" hidden="false" customHeight="true" outlineLevel="0" collapsed="false">
      <c r="A1863" s="26"/>
      <c r="B1863" s="32" t="n">
        <v>3653</v>
      </c>
      <c r="C1863" s="71" t="s">
        <v>2679</v>
      </c>
      <c r="D1863" s="20" t="n">
        <v>6.806835</v>
      </c>
      <c r="E1863" s="21" t="s">
        <v>2224</v>
      </c>
      <c r="F1863" s="53" t="s">
        <v>2224</v>
      </c>
      <c r="G1863" s="23" t="n">
        <f aca="false">SUM(D1863)*0.45</f>
        <v>3.06307575</v>
      </c>
      <c r="H1863" s="24"/>
      <c r="I1863" s="23" t="n">
        <f aca="false">SUM(G1863*H1863)+G1863</f>
        <v>3.06307575</v>
      </c>
      <c r="J1863" s="32"/>
      <c r="K1863" s="76"/>
      <c r="L1863" s="76"/>
    </row>
    <row r="1864" s="74" customFormat="true" ht="15" hidden="false" customHeight="true" outlineLevel="0" collapsed="false">
      <c r="A1864" s="26"/>
      <c r="B1864" s="32" t="n">
        <v>3654</v>
      </c>
      <c r="C1864" s="71" t="s">
        <v>2683</v>
      </c>
      <c r="D1864" s="20" t="n">
        <v>6.806835</v>
      </c>
      <c r="E1864" s="21" t="s">
        <v>2224</v>
      </c>
      <c r="F1864" s="53" t="s">
        <v>2224</v>
      </c>
      <c r="G1864" s="23" t="n">
        <f aca="false">SUM(D1864)*0.45</f>
        <v>3.06307575</v>
      </c>
      <c r="H1864" s="24"/>
      <c r="I1864" s="23" t="n">
        <f aca="false">SUM(G1864*H1864)+G1864</f>
        <v>3.06307575</v>
      </c>
      <c r="J1864" s="32"/>
      <c r="K1864" s="76"/>
      <c r="L1864" s="76"/>
    </row>
    <row r="1865" s="74" customFormat="true" ht="15" hidden="false" customHeight="true" outlineLevel="0" collapsed="false">
      <c r="A1865" s="26"/>
      <c r="B1865" s="42" t="n">
        <v>3655</v>
      </c>
      <c r="C1865" s="71" t="s">
        <v>2684</v>
      </c>
      <c r="D1865" s="72" t="n">
        <v>2.9</v>
      </c>
      <c r="E1865" s="21" t="s">
        <v>593</v>
      </c>
      <c r="F1865" s="53" t="s">
        <v>593</v>
      </c>
      <c r="G1865" s="23" t="n">
        <f aca="false">SUM(D1865)*0.5</f>
        <v>1.45</v>
      </c>
      <c r="H1865" s="24"/>
      <c r="I1865" s="23" t="n">
        <f aca="false">SUM(G1865*H1865)+G1865</f>
        <v>1.45</v>
      </c>
      <c r="J1865" s="42"/>
      <c r="K1865" s="76"/>
      <c r="L1865" s="76"/>
    </row>
    <row r="1866" s="74" customFormat="true" ht="15" hidden="false" customHeight="true" outlineLevel="0" collapsed="false">
      <c r="A1866" s="26"/>
      <c r="B1866" s="42" t="n">
        <v>3656</v>
      </c>
      <c r="C1866" s="71" t="s">
        <v>2685</v>
      </c>
      <c r="D1866" s="72" t="n">
        <v>2.9</v>
      </c>
      <c r="E1866" s="21" t="s">
        <v>593</v>
      </c>
      <c r="F1866" s="53" t="s">
        <v>593</v>
      </c>
      <c r="G1866" s="23" t="n">
        <f aca="false">SUM(D1866)*0.5</f>
        <v>1.45</v>
      </c>
      <c r="H1866" s="24"/>
      <c r="I1866" s="23" t="n">
        <f aca="false">SUM(G1866*H1866)+G1866</f>
        <v>1.45</v>
      </c>
      <c r="J1866" s="42"/>
      <c r="K1866" s="76"/>
      <c r="L1866" s="76"/>
    </row>
    <row r="1867" s="74" customFormat="true" ht="15" hidden="false" customHeight="true" outlineLevel="0" collapsed="false">
      <c r="A1867" s="39"/>
      <c r="B1867" s="42" t="n">
        <v>3657</v>
      </c>
      <c r="C1867" s="71" t="s">
        <v>2686</v>
      </c>
      <c r="D1867" s="72" t="n">
        <v>0.26</v>
      </c>
      <c r="E1867" s="21" t="s">
        <v>593</v>
      </c>
      <c r="F1867" s="53" t="s">
        <v>593</v>
      </c>
      <c r="G1867" s="23" t="n">
        <f aca="false">SUM(D1867)*0.5</f>
        <v>0.13</v>
      </c>
      <c r="H1867" s="24"/>
      <c r="I1867" s="23" t="n">
        <f aca="false">SUM(G1867*H1867)+G1867</f>
        <v>0.13</v>
      </c>
      <c r="J1867" s="42"/>
      <c r="K1867" s="76"/>
      <c r="L1867" s="76"/>
    </row>
    <row r="1868" s="74" customFormat="true" ht="15" hidden="false" customHeight="true" outlineLevel="0" collapsed="false">
      <c r="A1868" s="39"/>
      <c r="B1868" s="42" t="n">
        <v>3658</v>
      </c>
      <c r="C1868" s="71" t="s">
        <v>2687</v>
      </c>
      <c r="D1868" s="72" t="n">
        <v>0.26</v>
      </c>
      <c r="E1868" s="21" t="s">
        <v>593</v>
      </c>
      <c r="F1868" s="53" t="s">
        <v>593</v>
      </c>
      <c r="G1868" s="23" t="n">
        <f aca="false">SUM(D1868)*0.5</f>
        <v>0.13</v>
      </c>
      <c r="H1868" s="24"/>
      <c r="I1868" s="23" t="n">
        <f aca="false">SUM(G1868*H1868)+G1868</f>
        <v>0.13</v>
      </c>
      <c r="J1868" s="42"/>
      <c r="K1868" s="10"/>
      <c r="L1868" s="10"/>
    </row>
    <row r="1869" s="74" customFormat="true" ht="15" hidden="false" customHeight="true" outlineLevel="0" collapsed="false">
      <c r="A1869" s="26"/>
      <c r="B1869" s="42" t="n">
        <v>3659</v>
      </c>
      <c r="C1869" s="71" t="s">
        <v>2688</v>
      </c>
      <c r="D1869" s="72" t="n">
        <v>5.5</v>
      </c>
      <c r="E1869" s="21" t="s">
        <v>593</v>
      </c>
      <c r="F1869" s="53" t="s">
        <v>593</v>
      </c>
      <c r="G1869" s="23" t="n">
        <f aca="false">SUM(D1869)*0.5</f>
        <v>2.75</v>
      </c>
      <c r="H1869" s="24"/>
      <c r="I1869" s="23" t="n">
        <f aca="false">SUM(G1869*H1869)+G1869</f>
        <v>2.75</v>
      </c>
      <c r="J1869" s="42"/>
      <c r="K1869" s="10"/>
      <c r="L1869" s="10"/>
    </row>
    <row r="1870" s="74" customFormat="true" ht="15" hidden="false" customHeight="true" outlineLevel="0" collapsed="false">
      <c r="A1870" s="26"/>
      <c r="B1870" s="42" t="n">
        <v>3660</v>
      </c>
      <c r="C1870" s="71" t="s">
        <v>2689</v>
      </c>
      <c r="D1870" s="72" t="n">
        <v>5.5</v>
      </c>
      <c r="E1870" s="21" t="s">
        <v>593</v>
      </c>
      <c r="F1870" s="53" t="s">
        <v>593</v>
      </c>
      <c r="G1870" s="23" t="n">
        <f aca="false">SUM(D1870)*0.5</f>
        <v>2.75</v>
      </c>
      <c r="H1870" s="24"/>
      <c r="I1870" s="23" t="n">
        <f aca="false">SUM(G1870*H1870)+G1870</f>
        <v>2.75</v>
      </c>
      <c r="J1870" s="42"/>
      <c r="K1870" s="10"/>
      <c r="L1870" s="10"/>
    </row>
    <row r="1871" s="74" customFormat="true" ht="15" hidden="false" customHeight="true" outlineLevel="0" collapsed="false">
      <c r="A1871" s="39"/>
      <c r="B1871" s="53" t="s">
        <v>2690</v>
      </c>
      <c r="C1871" s="54" t="s">
        <v>2691</v>
      </c>
      <c r="D1871" s="62" t="n">
        <v>10.74</v>
      </c>
      <c r="E1871" s="63"/>
      <c r="F1871" s="39"/>
      <c r="G1871" s="23" t="n">
        <f aca="false">SUM(D1871)</f>
        <v>10.74</v>
      </c>
      <c r="H1871" s="24"/>
      <c r="I1871" s="23" t="n">
        <f aca="false">SUM(G1871*H1871)+G1871</f>
        <v>10.74</v>
      </c>
      <c r="J1871" s="53"/>
      <c r="K1871" s="10"/>
      <c r="L1871" s="10"/>
    </row>
    <row r="1872" s="74" customFormat="true" ht="15" hidden="false" customHeight="true" outlineLevel="0" collapsed="false">
      <c r="A1872" s="26"/>
      <c r="B1872" s="32" t="n">
        <v>3664</v>
      </c>
      <c r="C1872" s="71" t="s">
        <v>2692</v>
      </c>
      <c r="D1872" s="20" t="n">
        <v>8.39278125</v>
      </c>
      <c r="E1872" s="21" t="s">
        <v>2224</v>
      </c>
      <c r="F1872" s="53" t="s">
        <v>2224</v>
      </c>
      <c r="G1872" s="23" t="n">
        <f aca="false">SUM(D1872)*0.45</f>
        <v>3.7767515625</v>
      </c>
      <c r="H1872" s="24"/>
      <c r="I1872" s="23" t="n">
        <f aca="false">SUM(G1872*H1872)+G1872</f>
        <v>3.7767515625</v>
      </c>
      <c r="J1872" s="32"/>
      <c r="K1872" s="10"/>
      <c r="L1872" s="10"/>
    </row>
    <row r="1873" s="74" customFormat="true" ht="15" hidden="false" customHeight="true" outlineLevel="0" collapsed="false">
      <c r="A1873" s="26"/>
      <c r="B1873" s="32" t="n">
        <v>3665</v>
      </c>
      <c r="C1873" s="71" t="s">
        <v>2693</v>
      </c>
      <c r="D1873" s="20" t="n">
        <v>8.39278125</v>
      </c>
      <c r="E1873" s="21" t="s">
        <v>2224</v>
      </c>
      <c r="F1873" s="53" t="s">
        <v>2224</v>
      </c>
      <c r="G1873" s="23" t="n">
        <f aca="false">SUM(D1873)*0.45</f>
        <v>3.7767515625</v>
      </c>
      <c r="H1873" s="24"/>
      <c r="I1873" s="23" t="n">
        <f aca="false">SUM(G1873*H1873)+G1873</f>
        <v>3.7767515625</v>
      </c>
      <c r="J1873" s="32"/>
      <c r="K1873" s="10"/>
      <c r="L1873" s="10"/>
    </row>
    <row r="1874" s="74" customFormat="true" ht="15" hidden="false" customHeight="true" outlineLevel="0" collapsed="false">
      <c r="A1874" s="26"/>
      <c r="B1874" s="32" t="n">
        <v>3666</v>
      </c>
      <c r="C1874" s="71" t="s">
        <v>2694</v>
      </c>
      <c r="D1874" s="20" t="n">
        <v>9.6082875</v>
      </c>
      <c r="E1874" s="21" t="s">
        <v>2224</v>
      </c>
      <c r="F1874" s="53" t="s">
        <v>2224</v>
      </c>
      <c r="G1874" s="23" t="n">
        <f aca="false">SUM(D1874)*0.45</f>
        <v>4.323729375</v>
      </c>
      <c r="H1874" s="24"/>
      <c r="I1874" s="23" t="n">
        <f aca="false">SUM(G1874*H1874)+G1874</f>
        <v>4.323729375</v>
      </c>
      <c r="J1874" s="32"/>
      <c r="K1874" s="10"/>
      <c r="L1874" s="10"/>
    </row>
    <row r="1875" s="74" customFormat="true" ht="15" hidden="false" customHeight="true" outlineLevel="0" collapsed="false">
      <c r="A1875" s="26"/>
      <c r="B1875" s="32" t="n">
        <v>3667</v>
      </c>
      <c r="C1875" s="71" t="s">
        <v>2695</v>
      </c>
      <c r="D1875" s="20" t="n">
        <v>9.6082875</v>
      </c>
      <c r="E1875" s="21" t="s">
        <v>2224</v>
      </c>
      <c r="F1875" s="53" t="s">
        <v>2224</v>
      </c>
      <c r="G1875" s="23" t="n">
        <f aca="false">SUM(D1875)*0.45</f>
        <v>4.323729375</v>
      </c>
      <c r="H1875" s="24"/>
      <c r="I1875" s="23" t="n">
        <f aca="false">SUM(G1875*H1875)+G1875</f>
        <v>4.323729375</v>
      </c>
      <c r="J1875" s="32"/>
      <c r="K1875" s="10"/>
      <c r="L1875" s="10"/>
    </row>
    <row r="1876" s="74" customFormat="true" ht="15" hidden="false" customHeight="true" outlineLevel="0" collapsed="false">
      <c r="A1876" s="26"/>
      <c r="B1876" s="50" t="n">
        <v>3668</v>
      </c>
      <c r="C1876" s="73" t="s">
        <v>2696</v>
      </c>
      <c r="D1876" s="65" t="n">
        <v>21.84</v>
      </c>
      <c r="E1876" s="21" t="s">
        <v>593</v>
      </c>
      <c r="F1876" s="53" t="s">
        <v>593</v>
      </c>
      <c r="G1876" s="23" t="n">
        <f aca="false">SUM(D1876)*0.5</f>
        <v>10.92</v>
      </c>
      <c r="H1876" s="24"/>
      <c r="I1876" s="23" t="n">
        <f aca="false">SUM(G1876*H1876)+G1876</f>
        <v>10.92</v>
      </c>
      <c r="J1876" s="50"/>
      <c r="K1876" s="10"/>
      <c r="L1876" s="10"/>
    </row>
    <row r="1877" s="74" customFormat="true" ht="15" hidden="false" customHeight="true" outlineLevel="0" collapsed="false">
      <c r="A1877" s="26"/>
      <c r="B1877" s="32" t="n">
        <v>3669</v>
      </c>
      <c r="C1877" s="71" t="s">
        <v>2697</v>
      </c>
      <c r="D1877" s="20" t="n">
        <v>7.90657875</v>
      </c>
      <c r="E1877" s="21" t="s">
        <v>2224</v>
      </c>
      <c r="F1877" s="53" t="s">
        <v>2224</v>
      </c>
      <c r="G1877" s="23" t="n">
        <f aca="false">SUM(D1877)*0.45</f>
        <v>3.5579604375</v>
      </c>
      <c r="H1877" s="24"/>
      <c r="I1877" s="23" t="n">
        <f aca="false">SUM(G1877*H1877)+G1877</f>
        <v>3.5579604375</v>
      </c>
      <c r="J1877" s="32"/>
      <c r="K1877" s="10"/>
      <c r="L1877" s="10"/>
    </row>
    <row r="1878" s="74" customFormat="true" ht="15" hidden="false" customHeight="true" outlineLevel="0" collapsed="false">
      <c r="A1878" s="39"/>
      <c r="B1878" s="42" t="n">
        <v>3673</v>
      </c>
      <c r="C1878" s="83" t="s">
        <v>2698</v>
      </c>
      <c r="D1878" s="86" t="n">
        <v>61.5195</v>
      </c>
      <c r="E1878" s="21" t="s">
        <v>11</v>
      </c>
      <c r="F1878" s="30" t="s">
        <v>11</v>
      </c>
      <c r="G1878" s="23" t="n">
        <f aca="false">SUM(D1878)*0.4</f>
        <v>24.6078</v>
      </c>
      <c r="H1878" s="24"/>
      <c r="I1878" s="23" t="n">
        <f aca="false">SUM(G1878*H1878)+G1878</f>
        <v>24.6078</v>
      </c>
      <c r="J1878" s="42"/>
      <c r="K1878" s="10"/>
      <c r="L1878" s="10"/>
    </row>
    <row r="1879" s="74" customFormat="true" ht="15" hidden="false" customHeight="true" outlineLevel="0" collapsed="false">
      <c r="A1879" s="26"/>
      <c r="B1879" s="32" t="n">
        <v>3674</v>
      </c>
      <c r="C1879" s="71" t="s">
        <v>2692</v>
      </c>
      <c r="D1879" s="20" t="n">
        <v>8.39278125</v>
      </c>
      <c r="E1879" s="21" t="s">
        <v>2224</v>
      </c>
      <c r="F1879" s="53" t="s">
        <v>2224</v>
      </c>
      <c r="G1879" s="23" t="n">
        <f aca="false">SUM(D1879)*0.45</f>
        <v>3.7767515625</v>
      </c>
      <c r="H1879" s="24"/>
      <c r="I1879" s="23" t="n">
        <f aca="false">SUM(G1879*H1879)+G1879</f>
        <v>3.7767515625</v>
      </c>
      <c r="J1879" s="32"/>
      <c r="K1879" s="10"/>
      <c r="L1879" s="10"/>
    </row>
    <row r="1880" s="74" customFormat="true" ht="15" hidden="false" customHeight="true" outlineLevel="0" collapsed="false">
      <c r="A1880" s="26"/>
      <c r="B1880" s="32" t="n">
        <v>3675</v>
      </c>
      <c r="C1880" s="71" t="s">
        <v>2699</v>
      </c>
      <c r="D1880" s="20" t="n">
        <v>3.2088781557</v>
      </c>
      <c r="E1880" s="21" t="s">
        <v>2224</v>
      </c>
      <c r="F1880" s="53" t="s">
        <v>2224</v>
      </c>
      <c r="G1880" s="23" t="n">
        <f aca="false">SUM(D1880)*0.45</f>
        <v>1.443995170065</v>
      </c>
      <c r="H1880" s="24"/>
      <c r="I1880" s="23" t="n">
        <f aca="false">SUM(G1880*H1880)+G1880</f>
        <v>1.443995170065</v>
      </c>
      <c r="J1880" s="32"/>
      <c r="K1880" s="10"/>
      <c r="L1880" s="10"/>
    </row>
    <row r="1881" s="74" customFormat="true" ht="15" hidden="false" customHeight="true" outlineLevel="0" collapsed="false">
      <c r="A1881" s="26"/>
      <c r="B1881" s="32" t="n">
        <v>3676</v>
      </c>
      <c r="C1881" s="71" t="s">
        <v>2700</v>
      </c>
      <c r="D1881" s="20" t="n">
        <v>3.2088781557</v>
      </c>
      <c r="E1881" s="21" t="s">
        <v>2224</v>
      </c>
      <c r="F1881" s="53" t="s">
        <v>2224</v>
      </c>
      <c r="G1881" s="23" t="n">
        <f aca="false">SUM(D1881)*0.45</f>
        <v>1.443995170065</v>
      </c>
      <c r="H1881" s="24"/>
      <c r="I1881" s="23" t="n">
        <f aca="false">SUM(G1881*H1881)+G1881</f>
        <v>1.443995170065</v>
      </c>
      <c r="J1881" s="32"/>
      <c r="K1881" s="10"/>
      <c r="L1881" s="10"/>
    </row>
    <row r="1882" s="74" customFormat="true" ht="15" hidden="false" customHeight="true" outlineLevel="0" collapsed="false">
      <c r="A1882" s="26"/>
      <c r="B1882" s="32" t="n">
        <v>3677</v>
      </c>
      <c r="C1882" s="71" t="s">
        <v>2701</v>
      </c>
      <c r="D1882" s="20" t="n">
        <v>3.2088781557</v>
      </c>
      <c r="E1882" s="21" t="s">
        <v>2224</v>
      </c>
      <c r="F1882" s="53" t="s">
        <v>2224</v>
      </c>
      <c r="G1882" s="23" t="n">
        <f aca="false">SUM(D1882)*0.45</f>
        <v>1.443995170065</v>
      </c>
      <c r="H1882" s="24"/>
      <c r="I1882" s="23" t="n">
        <f aca="false">SUM(G1882*H1882)+G1882</f>
        <v>1.443995170065</v>
      </c>
      <c r="J1882" s="32"/>
      <c r="K1882" s="10"/>
      <c r="L1882" s="10"/>
    </row>
    <row r="1883" s="74" customFormat="true" ht="15" hidden="false" customHeight="true" outlineLevel="0" collapsed="false">
      <c r="A1883" s="26"/>
      <c r="B1883" s="32" t="n">
        <v>3678</v>
      </c>
      <c r="C1883" s="83" t="s">
        <v>2702</v>
      </c>
      <c r="D1883" s="20" t="n">
        <v>11.55</v>
      </c>
      <c r="E1883" s="21" t="s">
        <v>1054</v>
      </c>
      <c r="F1883" s="53" t="s">
        <v>1054</v>
      </c>
      <c r="G1883" s="23" t="n">
        <f aca="false">SUM(D1883)*0.6</f>
        <v>6.93</v>
      </c>
      <c r="H1883" s="24"/>
      <c r="I1883" s="23" t="n">
        <f aca="false">SUM(G1883*H1883)+G1883</f>
        <v>6.93</v>
      </c>
      <c r="J1883" s="32"/>
      <c r="K1883" s="102"/>
      <c r="L1883" s="102"/>
    </row>
    <row r="1884" s="74" customFormat="true" ht="15" hidden="false" customHeight="true" outlineLevel="0" collapsed="false">
      <c r="A1884" s="26"/>
      <c r="B1884" s="32" t="n">
        <v>3679</v>
      </c>
      <c r="C1884" s="83" t="s">
        <v>2703</v>
      </c>
      <c r="D1884" s="20" t="n">
        <v>14.18</v>
      </c>
      <c r="E1884" s="21" t="s">
        <v>1054</v>
      </c>
      <c r="F1884" s="53" t="s">
        <v>1054</v>
      </c>
      <c r="G1884" s="23" t="n">
        <f aca="false">SUM(D1884)*0.6</f>
        <v>8.508</v>
      </c>
      <c r="H1884" s="24"/>
      <c r="I1884" s="23" t="n">
        <f aca="false">SUM(G1884*H1884)+G1884</f>
        <v>8.508</v>
      </c>
      <c r="J1884" s="32"/>
      <c r="K1884" s="76"/>
      <c r="L1884" s="76"/>
    </row>
    <row r="1885" s="74" customFormat="true" ht="15" hidden="false" customHeight="true" outlineLevel="0" collapsed="false">
      <c r="A1885" s="26"/>
      <c r="B1885" s="42" t="n">
        <v>3689</v>
      </c>
      <c r="C1885" s="71" t="s">
        <v>2704</v>
      </c>
      <c r="D1885" s="72" t="n">
        <v>5.3481302595</v>
      </c>
      <c r="E1885" s="21" t="s">
        <v>2224</v>
      </c>
      <c r="F1885" s="53" t="s">
        <v>2224</v>
      </c>
      <c r="G1885" s="23" t="n">
        <f aca="false">SUM(D1885)*0.45</f>
        <v>2.406658616775</v>
      </c>
      <c r="H1885" s="24"/>
      <c r="I1885" s="23" t="n">
        <f aca="false">SUM(G1885*H1885)+G1885</f>
        <v>2.406658616775</v>
      </c>
      <c r="J1885" s="42"/>
      <c r="K1885" s="76"/>
      <c r="L1885" s="76"/>
    </row>
    <row r="1886" s="74" customFormat="true" ht="15" hidden="false" customHeight="true" outlineLevel="0" collapsed="false">
      <c r="A1886" s="26"/>
      <c r="B1886" s="42" t="n">
        <v>3690</v>
      </c>
      <c r="C1886" s="71" t="s">
        <v>2705</v>
      </c>
      <c r="D1886" s="72" t="n">
        <v>6.4177563114</v>
      </c>
      <c r="E1886" s="21" t="s">
        <v>2224</v>
      </c>
      <c r="F1886" s="53" t="s">
        <v>2224</v>
      </c>
      <c r="G1886" s="23" t="n">
        <f aca="false">SUM(D1886)*0.45</f>
        <v>2.88799034013</v>
      </c>
      <c r="H1886" s="24"/>
      <c r="I1886" s="23" t="n">
        <f aca="false">SUM(G1886*H1886)+G1886</f>
        <v>2.88799034013</v>
      </c>
      <c r="J1886" s="42"/>
      <c r="K1886" s="76"/>
      <c r="L1886" s="76"/>
    </row>
    <row r="1887" s="74" customFormat="true" ht="15" hidden="false" customHeight="true" outlineLevel="0" collapsed="false">
      <c r="A1887" s="26"/>
      <c r="B1887" s="32" t="n">
        <v>3691</v>
      </c>
      <c r="C1887" s="71" t="s">
        <v>2706</v>
      </c>
      <c r="D1887" s="20" t="n">
        <v>8.39278125</v>
      </c>
      <c r="E1887" s="21" t="s">
        <v>2224</v>
      </c>
      <c r="F1887" s="53" t="s">
        <v>2224</v>
      </c>
      <c r="G1887" s="23" t="n">
        <f aca="false">SUM(D1887)*0.45</f>
        <v>3.7767515625</v>
      </c>
      <c r="H1887" s="24"/>
      <c r="I1887" s="23" t="n">
        <f aca="false">SUM(G1887*H1887)+G1887</f>
        <v>3.7767515625</v>
      </c>
      <c r="J1887" s="32"/>
      <c r="K1887" s="76"/>
      <c r="L1887" s="76"/>
    </row>
    <row r="1888" s="74" customFormat="true" ht="15" hidden="false" customHeight="true" outlineLevel="0" collapsed="false">
      <c r="A1888" s="26"/>
      <c r="B1888" s="32" t="n">
        <v>3692</v>
      </c>
      <c r="C1888" s="71" t="s">
        <v>2707</v>
      </c>
      <c r="D1888" s="20" t="n">
        <v>8.39278125</v>
      </c>
      <c r="E1888" s="21" t="s">
        <v>2224</v>
      </c>
      <c r="F1888" s="53" t="s">
        <v>2224</v>
      </c>
      <c r="G1888" s="23" t="n">
        <f aca="false">SUM(D1888)*0.45</f>
        <v>3.7767515625</v>
      </c>
      <c r="H1888" s="24"/>
      <c r="I1888" s="23" t="n">
        <f aca="false">SUM(G1888*H1888)+G1888</f>
        <v>3.7767515625</v>
      </c>
      <c r="J1888" s="32"/>
      <c r="K1888" s="76"/>
      <c r="L1888" s="76"/>
    </row>
    <row r="1889" s="74" customFormat="true" ht="15" hidden="false" customHeight="true" outlineLevel="0" collapsed="false">
      <c r="A1889" s="26"/>
      <c r="B1889" s="42" t="n">
        <v>3694</v>
      </c>
      <c r="C1889" s="71" t="s">
        <v>2708</v>
      </c>
      <c r="D1889" s="72" t="n">
        <v>11.66886</v>
      </c>
      <c r="E1889" s="21" t="s">
        <v>2224</v>
      </c>
      <c r="F1889" s="53" t="s">
        <v>2224</v>
      </c>
      <c r="G1889" s="23" t="n">
        <f aca="false">SUM(D1889)*0.45</f>
        <v>5.250987</v>
      </c>
      <c r="H1889" s="24"/>
      <c r="I1889" s="23" t="n">
        <f aca="false">SUM(G1889*H1889)+G1889</f>
        <v>5.250987</v>
      </c>
      <c r="J1889" s="42"/>
      <c r="K1889" s="76"/>
      <c r="L1889" s="76"/>
    </row>
    <row r="1890" s="74" customFormat="true" ht="15" hidden="false" customHeight="true" outlineLevel="0" collapsed="false">
      <c r="A1890" s="26"/>
      <c r="B1890" s="42" t="n">
        <v>3695</v>
      </c>
      <c r="C1890" s="71" t="s">
        <v>2709</v>
      </c>
      <c r="D1890" s="72" t="n">
        <v>11.66886</v>
      </c>
      <c r="E1890" s="21" t="s">
        <v>2224</v>
      </c>
      <c r="F1890" s="53" t="s">
        <v>2224</v>
      </c>
      <c r="G1890" s="23" t="n">
        <f aca="false">SUM(D1890)*0.45</f>
        <v>5.250987</v>
      </c>
      <c r="H1890" s="24"/>
      <c r="I1890" s="23" t="n">
        <f aca="false">SUM(G1890*H1890)+G1890</f>
        <v>5.250987</v>
      </c>
      <c r="J1890" s="42"/>
      <c r="K1890" s="76"/>
      <c r="L1890" s="76"/>
    </row>
    <row r="1891" s="74" customFormat="true" ht="15" hidden="false" customHeight="true" outlineLevel="0" collapsed="false">
      <c r="A1891" s="26"/>
      <c r="B1891" s="42" t="n">
        <v>3696</v>
      </c>
      <c r="C1891" s="71" t="s">
        <v>2382</v>
      </c>
      <c r="D1891" s="72" t="n">
        <v>7.04993625</v>
      </c>
      <c r="E1891" s="21" t="s">
        <v>2224</v>
      </c>
      <c r="F1891" s="53" t="s">
        <v>2224</v>
      </c>
      <c r="G1891" s="23" t="n">
        <f aca="false">SUM(D1891)*0.45</f>
        <v>3.1724713125</v>
      </c>
      <c r="H1891" s="24"/>
      <c r="I1891" s="23" t="n">
        <f aca="false">SUM(G1891*H1891)+G1891</f>
        <v>3.1724713125</v>
      </c>
      <c r="J1891" s="42"/>
      <c r="K1891" s="76"/>
      <c r="L1891" s="76"/>
    </row>
    <row r="1892" s="74" customFormat="true" ht="15" hidden="false" customHeight="true" outlineLevel="0" collapsed="false">
      <c r="A1892" s="26"/>
      <c r="B1892" s="42" t="n">
        <v>3697</v>
      </c>
      <c r="C1892" s="71" t="s">
        <v>2675</v>
      </c>
      <c r="D1892" s="72" t="n">
        <v>7.04993625</v>
      </c>
      <c r="E1892" s="21" t="s">
        <v>2224</v>
      </c>
      <c r="F1892" s="53" t="s">
        <v>2224</v>
      </c>
      <c r="G1892" s="23" t="n">
        <f aca="false">SUM(D1892)*0.45</f>
        <v>3.1724713125</v>
      </c>
      <c r="H1892" s="24"/>
      <c r="I1892" s="23" t="n">
        <f aca="false">SUM(G1892*H1892)+G1892</f>
        <v>3.1724713125</v>
      </c>
      <c r="J1892" s="42"/>
      <c r="K1892" s="76"/>
      <c r="L1892" s="76"/>
    </row>
    <row r="1893" s="74" customFormat="true" ht="15" hidden="false" customHeight="true" outlineLevel="0" collapsed="false">
      <c r="A1893" s="39"/>
      <c r="B1893" s="42" t="n">
        <v>3698</v>
      </c>
      <c r="C1893" s="83" t="s">
        <v>2710</v>
      </c>
      <c r="D1893" s="86" t="n">
        <v>39.984</v>
      </c>
      <c r="E1893" s="21" t="s">
        <v>11</v>
      </c>
      <c r="F1893" s="30" t="s">
        <v>11</v>
      </c>
      <c r="G1893" s="23" t="n">
        <f aca="false">SUM(D1893)*0.4</f>
        <v>15.9936</v>
      </c>
      <c r="H1893" s="24"/>
      <c r="I1893" s="23" t="n">
        <f aca="false">SUM(G1893*H1893)+G1893</f>
        <v>15.9936</v>
      </c>
      <c r="J1893" s="42"/>
      <c r="K1893" s="76"/>
      <c r="L1893" s="76"/>
    </row>
    <row r="1894" s="74" customFormat="true" ht="15" hidden="false" customHeight="true" outlineLevel="0" collapsed="false">
      <c r="A1894" s="18"/>
      <c r="B1894" s="18" t="s">
        <v>2711</v>
      </c>
      <c r="C1894" s="19" t="s">
        <v>2712</v>
      </c>
      <c r="D1894" s="20" t="n">
        <v>36.75</v>
      </c>
      <c r="E1894" s="21" t="s">
        <v>11</v>
      </c>
      <c r="F1894" s="30" t="s">
        <v>11</v>
      </c>
      <c r="G1894" s="23" t="n">
        <f aca="false">SUM(D1894)*0.4</f>
        <v>14.7</v>
      </c>
      <c r="H1894" s="24"/>
      <c r="I1894" s="23" t="n">
        <f aca="false">SUM(G1894*H1894)+G1894</f>
        <v>14.7</v>
      </c>
      <c r="J1894" s="18"/>
      <c r="K1894" s="76"/>
      <c r="L1894" s="76"/>
    </row>
    <row r="1895" s="74" customFormat="true" ht="15" hidden="false" customHeight="true" outlineLevel="0" collapsed="false">
      <c r="A1895" s="18"/>
      <c r="B1895" s="18" t="s">
        <v>2713</v>
      </c>
      <c r="C1895" s="19" t="s">
        <v>2714</v>
      </c>
      <c r="D1895" s="20" t="n">
        <v>36.75</v>
      </c>
      <c r="E1895" s="21" t="s">
        <v>11</v>
      </c>
      <c r="F1895" s="30" t="s">
        <v>11</v>
      </c>
      <c r="G1895" s="23" t="n">
        <f aca="false">SUM(D1895)*0.4</f>
        <v>14.7</v>
      </c>
      <c r="H1895" s="24"/>
      <c r="I1895" s="23" t="n">
        <f aca="false">SUM(G1895*H1895)+G1895</f>
        <v>14.7</v>
      </c>
      <c r="J1895" s="18"/>
      <c r="K1895" s="76"/>
      <c r="L1895" s="76"/>
    </row>
    <row r="1896" s="74" customFormat="true" ht="15" hidden="false" customHeight="true" outlineLevel="0" collapsed="false">
      <c r="A1896" s="18"/>
      <c r="B1896" s="18" t="s">
        <v>2715</v>
      </c>
      <c r="C1896" s="19" t="s">
        <v>2716</v>
      </c>
      <c r="D1896" s="20" t="n">
        <v>36.75</v>
      </c>
      <c r="E1896" s="21" t="s">
        <v>11</v>
      </c>
      <c r="F1896" s="30" t="s">
        <v>11</v>
      </c>
      <c r="G1896" s="23" t="n">
        <f aca="false">SUM(D1896)*0.4</f>
        <v>14.7</v>
      </c>
      <c r="H1896" s="24"/>
      <c r="I1896" s="23" t="n">
        <f aca="false">SUM(G1896*H1896)+G1896</f>
        <v>14.7</v>
      </c>
      <c r="J1896" s="18"/>
      <c r="K1896" s="76"/>
      <c r="L1896" s="76"/>
    </row>
    <row r="1897" s="74" customFormat="true" ht="15" hidden="false" customHeight="true" outlineLevel="0" collapsed="false">
      <c r="A1897" s="39"/>
      <c r="B1897" s="42" t="n">
        <v>3703</v>
      </c>
      <c r="C1897" s="71" t="s">
        <v>2717</v>
      </c>
      <c r="D1897" s="20" t="n">
        <v>33.6</v>
      </c>
      <c r="E1897" s="21" t="s">
        <v>11</v>
      </c>
      <c r="F1897" s="30" t="s">
        <v>11</v>
      </c>
      <c r="G1897" s="23" t="n">
        <f aca="false">SUM(D1897)*0.4</f>
        <v>13.44</v>
      </c>
      <c r="H1897" s="24"/>
      <c r="I1897" s="23" t="n">
        <f aca="false">SUM(G1897*H1897)+G1897</f>
        <v>13.44</v>
      </c>
      <c r="J1897" s="42"/>
      <c r="K1897" s="76"/>
      <c r="L1897" s="76"/>
    </row>
    <row r="1898" s="74" customFormat="true" ht="15" hidden="false" customHeight="true" outlineLevel="0" collapsed="false">
      <c r="A1898" s="39"/>
      <c r="B1898" s="42" t="n">
        <v>3704</v>
      </c>
      <c r="C1898" s="71" t="s">
        <v>2718</v>
      </c>
      <c r="D1898" s="20" t="n">
        <v>33.6</v>
      </c>
      <c r="E1898" s="21" t="s">
        <v>11</v>
      </c>
      <c r="F1898" s="30" t="s">
        <v>11</v>
      </c>
      <c r="G1898" s="23" t="n">
        <f aca="false">SUM(D1898)*0.4</f>
        <v>13.44</v>
      </c>
      <c r="H1898" s="24"/>
      <c r="I1898" s="23" t="n">
        <f aca="false">SUM(G1898*H1898)+G1898</f>
        <v>13.44</v>
      </c>
      <c r="J1898" s="42"/>
      <c r="K1898" s="76"/>
      <c r="L1898" s="76"/>
    </row>
    <row r="1899" s="74" customFormat="true" ht="15" hidden="false" customHeight="true" outlineLevel="0" collapsed="false">
      <c r="A1899" s="39"/>
      <c r="B1899" s="42" t="n">
        <v>3705</v>
      </c>
      <c r="C1899" s="40" t="s">
        <v>2719</v>
      </c>
      <c r="D1899" s="20" t="n">
        <v>40.95</v>
      </c>
      <c r="E1899" s="21" t="s">
        <v>11</v>
      </c>
      <c r="F1899" s="30" t="s">
        <v>11</v>
      </c>
      <c r="G1899" s="23" t="n">
        <f aca="false">SUM(D1899)*0.4</f>
        <v>16.38</v>
      </c>
      <c r="H1899" s="24"/>
      <c r="I1899" s="23" t="n">
        <f aca="false">SUM(G1899*H1899)+G1899</f>
        <v>16.38</v>
      </c>
      <c r="J1899" s="42"/>
      <c r="K1899" s="76"/>
      <c r="L1899" s="76"/>
    </row>
    <row r="1900" s="74" customFormat="true" ht="15" hidden="false" customHeight="true" outlineLevel="0" collapsed="false">
      <c r="A1900" s="39"/>
      <c r="B1900" s="42" t="n">
        <v>3706</v>
      </c>
      <c r="C1900" s="40" t="s">
        <v>2720</v>
      </c>
      <c r="D1900" s="20" t="n">
        <v>47.25</v>
      </c>
      <c r="E1900" s="21" t="s">
        <v>11</v>
      </c>
      <c r="F1900" s="30" t="s">
        <v>11</v>
      </c>
      <c r="G1900" s="23" t="n">
        <f aca="false">SUM(D1900)*0.4</f>
        <v>18.9</v>
      </c>
      <c r="H1900" s="24"/>
      <c r="I1900" s="23" t="n">
        <f aca="false">SUM(G1900*H1900)+G1900</f>
        <v>18.9</v>
      </c>
      <c r="J1900" s="42"/>
      <c r="K1900" s="102"/>
      <c r="L1900" s="102"/>
    </row>
    <row r="1901" s="74" customFormat="true" ht="15" hidden="false" customHeight="true" outlineLevel="0" collapsed="false">
      <c r="A1901" s="39"/>
      <c r="B1901" s="42" t="n">
        <v>3707</v>
      </c>
      <c r="C1901" s="40" t="s">
        <v>2721</v>
      </c>
      <c r="D1901" s="20" t="n">
        <v>40.95</v>
      </c>
      <c r="E1901" s="21" t="s">
        <v>11</v>
      </c>
      <c r="F1901" s="30" t="s">
        <v>11</v>
      </c>
      <c r="G1901" s="23" t="n">
        <f aca="false">SUM(D1901)*0.4</f>
        <v>16.38</v>
      </c>
      <c r="H1901" s="24"/>
      <c r="I1901" s="23" t="n">
        <f aca="false">SUM(G1901*H1901)+G1901</f>
        <v>16.38</v>
      </c>
      <c r="J1901" s="42"/>
      <c r="K1901" s="102"/>
      <c r="L1901" s="102"/>
    </row>
    <row r="1902" s="74" customFormat="true" ht="15" hidden="false" customHeight="true" outlineLevel="0" collapsed="false">
      <c r="A1902" s="18"/>
      <c r="B1902" s="18" t="s">
        <v>2722</v>
      </c>
      <c r="C1902" s="19" t="s">
        <v>2723</v>
      </c>
      <c r="D1902" s="20" t="n">
        <v>47.25</v>
      </c>
      <c r="E1902" s="21" t="s">
        <v>11</v>
      </c>
      <c r="F1902" s="30" t="s">
        <v>11</v>
      </c>
      <c r="G1902" s="23" t="n">
        <f aca="false">SUM(D1902)*0.4</f>
        <v>18.9</v>
      </c>
      <c r="H1902" s="24"/>
      <c r="I1902" s="23" t="n">
        <f aca="false">SUM(G1902*H1902)+G1902</f>
        <v>18.9</v>
      </c>
      <c r="J1902" s="18"/>
      <c r="K1902" s="10"/>
      <c r="L1902" s="10"/>
    </row>
    <row r="1903" s="74" customFormat="true" ht="15" hidden="false" customHeight="true" outlineLevel="0" collapsed="false">
      <c r="A1903" s="18"/>
      <c r="B1903" s="18" t="s">
        <v>2724</v>
      </c>
      <c r="C1903" s="19" t="s">
        <v>2725</v>
      </c>
      <c r="D1903" s="20" t="n">
        <v>66.15</v>
      </c>
      <c r="E1903" s="21" t="s">
        <v>11</v>
      </c>
      <c r="F1903" s="30" t="s">
        <v>11</v>
      </c>
      <c r="G1903" s="23" t="n">
        <f aca="false">SUM(D1903)*0.4</f>
        <v>26.46</v>
      </c>
      <c r="H1903" s="24"/>
      <c r="I1903" s="23" t="n">
        <f aca="false">SUM(G1903*H1903)+G1903</f>
        <v>26.46</v>
      </c>
      <c r="J1903" s="18"/>
      <c r="K1903" s="10"/>
      <c r="L1903" s="10"/>
    </row>
    <row r="1904" s="74" customFormat="true" ht="15" hidden="false" customHeight="true" outlineLevel="0" collapsed="false">
      <c r="A1904" s="39"/>
      <c r="B1904" s="42" t="n">
        <v>3710</v>
      </c>
      <c r="C1904" s="40" t="s">
        <v>2726</v>
      </c>
      <c r="D1904" s="20" t="n">
        <v>70.35</v>
      </c>
      <c r="E1904" s="21" t="s">
        <v>11</v>
      </c>
      <c r="F1904" s="30" t="s">
        <v>11</v>
      </c>
      <c r="G1904" s="23" t="n">
        <f aca="false">SUM(D1904)*0.4</f>
        <v>28.14</v>
      </c>
      <c r="H1904" s="24"/>
      <c r="I1904" s="23" t="n">
        <f aca="false">SUM(G1904*H1904)+G1904</f>
        <v>28.14</v>
      </c>
      <c r="J1904" s="42"/>
      <c r="K1904" s="10"/>
      <c r="L1904" s="10"/>
    </row>
    <row r="1905" s="74" customFormat="true" ht="15" hidden="false" customHeight="true" outlineLevel="0" collapsed="false">
      <c r="A1905" s="39"/>
      <c r="B1905" s="42" t="n">
        <v>3711</v>
      </c>
      <c r="C1905" s="40" t="s">
        <v>2727</v>
      </c>
      <c r="D1905" s="20" t="n">
        <v>47.25</v>
      </c>
      <c r="E1905" s="21" t="s">
        <v>11</v>
      </c>
      <c r="F1905" s="30" t="s">
        <v>11</v>
      </c>
      <c r="G1905" s="23" t="n">
        <f aca="false">SUM(D1905)*0.4</f>
        <v>18.9</v>
      </c>
      <c r="H1905" s="24"/>
      <c r="I1905" s="23" t="n">
        <f aca="false">SUM(G1905*H1905)+G1905</f>
        <v>18.9</v>
      </c>
      <c r="J1905" s="42"/>
      <c r="K1905" s="10"/>
      <c r="L1905" s="10"/>
    </row>
    <row r="1906" s="74" customFormat="true" ht="15" hidden="false" customHeight="true" outlineLevel="0" collapsed="false">
      <c r="A1906" s="18"/>
      <c r="B1906" s="18" t="s">
        <v>2728</v>
      </c>
      <c r="C1906" s="19" t="s">
        <v>2729</v>
      </c>
      <c r="D1906" s="20" t="n">
        <v>31.5</v>
      </c>
      <c r="E1906" s="21" t="s">
        <v>11</v>
      </c>
      <c r="F1906" s="30" t="s">
        <v>11</v>
      </c>
      <c r="G1906" s="23" t="n">
        <f aca="false">SUM(D1906)*0.4</f>
        <v>12.6</v>
      </c>
      <c r="H1906" s="24"/>
      <c r="I1906" s="23" t="n">
        <f aca="false">SUM(G1906*H1906)+G1906</f>
        <v>12.6</v>
      </c>
      <c r="J1906" s="18"/>
      <c r="K1906" s="10"/>
      <c r="L1906" s="10"/>
    </row>
    <row r="1907" s="74" customFormat="true" ht="15" hidden="false" customHeight="true" outlineLevel="0" collapsed="false">
      <c r="A1907" s="39"/>
      <c r="B1907" s="42" t="n">
        <v>3713</v>
      </c>
      <c r="C1907" s="40" t="s">
        <v>2730</v>
      </c>
      <c r="D1907" s="20" t="n">
        <v>37.8</v>
      </c>
      <c r="E1907" s="21" t="s">
        <v>11</v>
      </c>
      <c r="F1907" s="30" t="s">
        <v>11</v>
      </c>
      <c r="G1907" s="23" t="n">
        <f aca="false">SUM(D1907)*0.4</f>
        <v>15.12</v>
      </c>
      <c r="H1907" s="24"/>
      <c r="I1907" s="23" t="n">
        <f aca="false">SUM(G1907*H1907)+G1907</f>
        <v>15.12</v>
      </c>
      <c r="J1907" s="42"/>
      <c r="K1907" s="10"/>
      <c r="L1907" s="10"/>
    </row>
    <row r="1908" s="74" customFormat="true" ht="15" hidden="false" customHeight="true" outlineLevel="0" collapsed="false">
      <c r="A1908" s="39"/>
      <c r="B1908" s="42" t="n">
        <v>3714</v>
      </c>
      <c r="C1908" s="40" t="s">
        <v>2731</v>
      </c>
      <c r="D1908" s="20" t="n">
        <v>30.45</v>
      </c>
      <c r="E1908" s="21" t="s">
        <v>11</v>
      </c>
      <c r="F1908" s="30" t="s">
        <v>11</v>
      </c>
      <c r="G1908" s="23" t="n">
        <f aca="false">SUM(D1908)*0.4</f>
        <v>12.18</v>
      </c>
      <c r="H1908" s="24"/>
      <c r="I1908" s="23" t="n">
        <f aca="false">SUM(G1908*H1908)+G1908</f>
        <v>12.18</v>
      </c>
      <c r="J1908" s="42"/>
      <c r="K1908" s="10"/>
      <c r="L1908" s="10"/>
    </row>
    <row r="1909" s="74" customFormat="true" ht="15" hidden="false" customHeight="true" outlineLevel="0" collapsed="false">
      <c r="A1909" s="39"/>
      <c r="B1909" s="42" t="n">
        <v>3715</v>
      </c>
      <c r="C1909" s="40" t="s">
        <v>2732</v>
      </c>
      <c r="D1909" s="20" t="n">
        <v>45.15</v>
      </c>
      <c r="E1909" s="21" t="s">
        <v>11</v>
      </c>
      <c r="F1909" s="30" t="s">
        <v>11</v>
      </c>
      <c r="G1909" s="23" t="n">
        <f aca="false">SUM(D1909)*0.4</f>
        <v>18.06</v>
      </c>
      <c r="H1909" s="24"/>
      <c r="I1909" s="23" t="n">
        <f aca="false">SUM(G1909*H1909)+G1909</f>
        <v>18.06</v>
      </c>
      <c r="J1909" s="42"/>
      <c r="K1909" s="10"/>
      <c r="L1909" s="10"/>
    </row>
    <row r="1910" s="74" customFormat="true" ht="15" hidden="false" customHeight="true" outlineLevel="0" collapsed="false">
      <c r="A1910" s="39"/>
      <c r="B1910" s="42" t="n">
        <v>3716</v>
      </c>
      <c r="C1910" s="40" t="s">
        <v>2733</v>
      </c>
      <c r="D1910" s="20" t="n">
        <v>47.25</v>
      </c>
      <c r="E1910" s="21" t="s">
        <v>11</v>
      </c>
      <c r="F1910" s="30" t="s">
        <v>11</v>
      </c>
      <c r="G1910" s="23" t="n">
        <f aca="false">SUM(D1910)*0.4</f>
        <v>18.9</v>
      </c>
      <c r="H1910" s="24"/>
      <c r="I1910" s="23" t="n">
        <f aca="false">SUM(G1910*H1910)+G1910</f>
        <v>18.9</v>
      </c>
      <c r="J1910" s="42"/>
      <c r="K1910" s="10"/>
      <c r="L1910" s="10"/>
    </row>
    <row r="1911" s="74" customFormat="true" ht="15" hidden="false" customHeight="true" outlineLevel="0" collapsed="false">
      <c r="A1911" s="18"/>
      <c r="B1911" s="18" t="s">
        <v>2734</v>
      </c>
      <c r="C1911" s="19" t="s">
        <v>2725</v>
      </c>
      <c r="D1911" s="20" t="n">
        <v>57.75</v>
      </c>
      <c r="E1911" s="21" t="s">
        <v>11</v>
      </c>
      <c r="F1911" s="30" t="s">
        <v>11</v>
      </c>
      <c r="G1911" s="23" t="n">
        <f aca="false">SUM(D1911)*0.4</f>
        <v>23.1</v>
      </c>
      <c r="H1911" s="24"/>
      <c r="I1911" s="23" t="n">
        <f aca="false">SUM(G1911*H1911)+G1911</f>
        <v>23.1</v>
      </c>
      <c r="J1911" s="18"/>
      <c r="K1911" s="10"/>
      <c r="L1911" s="10"/>
    </row>
    <row r="1912" s="74" customFormat="true" ht="15" hidden="false" customHeight="true" outlineLevel="0" collapsed="false">
      <c r="A1912" s="39"/>
      <c r="B1912" s="42" t="n">
        <v>3718</v>
      </c>
      <c r="C1912" s="40" t="s">
        <v>2735</v>
      </c>
      <c r="D1912" s="20" t="n">
        <v>1.31</v>
      </c>
      <c r="E1912" s="21" t="s">
        <v>11</v>
      </c>
      <c r="F1912" s="30" t="s">
        <v>11</v>
      </c>
      <c r="G1912" s="23" t="n">
        <f aca="false">SUM(D1912)*0.4</f>
        <v>0.524</v>
      </c>
      <c r="H1912" s="24"/>
      <c r="I1912" s="23" t="n">
        <f aca="false">SUM(G1912*H1912)+G1912</f>
        <v>0.524</v>
      </c>
      <c r="J1912" s="42"/>
      <c r="K1912" s="10"/>
      <c r="L1912" s="10"/>
    </row>
    <row r="1913" s="74" customFormat="true" ht="15" hidden="false" customHeight="true" outlineLevel="0" collapsed="false">
      <c r="A1913" s="39"/>
      <c r="B1913" s="42" t="n">
        <v>3719</v>
      </c>
      <c r="C1913" s="40" t="s">
        <v>2736</v>
      </c>
      <c r="D1913" s="20" t="n">
        <v>1.31</v>
      </c>
      <c r="E1913" s="21" t="s">
        <v>11</v>
      </c>
      <c r="F1913" s="30" t="s">
        <v>11</v>
      </c>
      <c r="G1913" s="23" t="n">
        <f aca="false">SUM(D1913)*0.4</f>
        <v>0.524</v>
      </c>
      <c r="H1913" s="24"/>
      <c r="I1913" s="23" t="n">
        <f aca="false">SUM(G1913*H1913)+G1913</f>
        <v>0.524</v>
      </c>
      <c r="J1913" s="42"/>
      <c r="K1913" s="10"/>
      <c r="L1913" s="10"/>
    </row>
    <row r="1914" s="74" customFormat="true" ht="15" hidden="false" customHeight="true" outlineLevel="0" collapsed="false">
      <c r="A1914" s="39"/>
      <c r="B1914" s="42" t="n">
        <v>3720</v>
      </c>
      <c r="C1914" s="40" t="s">
        <v>2737</v>
      </c>
      <c r="D1914" s="20" t="n">
        <v>12.5</v>
      </c>
      <c r="E1914" s="21" t="s">
        <v>11</v>
      </c>
      <c r="F1914" s="30" t="s">
        <v>11</v>
      </c>
      <c r="G1914" s="23" t="n">
        <f aca="false">SUM(D1914)*0.4</f>
        <v>5</v>
      </c>
      <c r="H1914" s="24"/>
      <c r="I1914" s="23" t="n">
        <f aca="false">SUM(G1914*H1914)+G1914</f>
        <v>5</v>
      </c>
      <c r="J1914" s="42"/>
      <c r="K1914" s="10"/>
      <c r="L1914" s="10"/>
    </row>
    <row r="1915" s="74" customFormat="true" ht="15" hidden="false" customHeight="true" outlineLevel="0" collapsed="false">
      <c r="A1915" s="39"/>
      <c r="B1915" s="42" t="n">
        <v>3721</v>
      </c>
      <c r="C1915" s="40" t="s">
        <v>2738</v>
      </c>
      <c r="D1915" s="20" t="n">
        <v>12.5</v>
      </c>
      <c r="E1915" s="21" t="s">
        <v>11</v>
      </c>
      <c r="F1915" s="30" t="s">
        <v>11</v>
      </c>
      <c r="G1915" s="23" t="n">
        <f aca="false">SUM(D1915)*0.4</f>
        <v>5</v>
      </c>
      <c r="H1915" s="24"/>
      <c r="I1915" s="23" t="n">
        <f aca="false">SUM(G1915*H1915)+G1915</f>
        <v>5</v>
      </c>
      <c r="J1915" s="42"/>
      <c r="K1915" s="10"/>
      <c r="L1915" s="10"/>
    </row>
    <row r="1916" s="74" customFormat="true" ht="15" hidden="false" customHeight="true" outlineLevel="0" collapsed="false">
      <c r="A1916" s="39"/>
      <c r="B1916" s="42" t="n">
        <v>3722</v>
      </c>
      <c r="C1916" s="40" t="s">
        <v>2739</v>
      </c>
      <c r="D1916" s="20" t="n">
        <v>12.5</v>
      </c>
      <c r="E1916" s="21" t="s">
        <v>11</v>
      </c>
      <c r="F1916" s="30" t="s">
        <v>11</v>
      </c>
      <c r="G1916" s="23" t="n">
        <f aca="false">SUM(D1916)*0.4</f>
        <v>5</v>
      </c>
      <c r="H1916" s="24"/>
      <c r="I1916" s="23" t="n">
        <f aca="false">SUM(G1916*H1916)+G1916</f>
        <v>5</v>
      </c>
      <c r="J1916" s="42"/>
      <c r="K1916" s="76"/>
      <c r="L1916" s="76"/>
    </row>
    <row r="1917" s="74" customFormat="true" ht="15" hidden="false" customHeight="true" outlineLevel="0" collapsed="false">
      <c r="A1917" s="39"/>
      <c r="B1917" s="42" t="n">
        <v>3723</v>
      </c>
      <c r="C1917" s="40" t="s">
        <v>2740</v>
      </c>
      <c r="D1917" s="20" t="n">
        <v>12.5</v>
      </c>
      <c r="E1917" s="21" t="s">
        <v>11</v>
      </c>
      <c r="F1917" s="30" t="s">
        <v>11</v>
      </c>
      <c r="G1917" s="23" t="n">
        <f aca="false">SUM(D1917)*0.4</f>
        <v>5</v>
      </c>
      <c r="H1917" s="24"/>
      <c r="I1917" s="23" t="n">
        <f aca="false">SUM(G1917*H1917)+G1917</f>
        <v>5</v>
      </c>
      <c r="J1917" s="42"/>
      <c r="K1917" s="76"/>
      <c r="L1917" s="76"/>
    </row>
    <row r="1918" s="74" customFormat="true" ht="15" hidden="false" customHeight="true" outlineLevel="0" collapsed="false">
      <c r="A1918" s="39"/>
      <c r="B1918" s="42" t="n">
        <v>3724</v>
      </c>
      <c r="C1918" s="40" t="s">
        <v>2741</v>
      </c>
      <c r="D1918" s="20" t="n">
        <v>12.5</v>
      </c>
      <c r="E1918" s="21" t="s">
        <v>11</v>
      </c>
      <c r="F1918" s="30" t="s">
        <v>11</v>
      </c>
      <c r="G1918" s="23" t="n">
        <f aca="false">SUM(D1918)*0.4</f>
        <v>5</v>
      </c>
      <c r="H1918" s="24"/>
      <c r="I1918" s="23" t="n">
        <f aca="false">SUM(G1918*H1918)+G1918</f>
        <v>5</v>
      </c>
      <c r="J1918" s="42"/>
      <c r="K1918" s="76"/>
      <c r="L1918" s="76"/>
    </row>
    <row r="1919" s="74" customFormat="true" ht="15" hidden="false" customHeight="true" outlineLevel="0" collapsed="false">
      <c r="A1919" s="39"/>
      <c r="B1919" s="42" t="n">
        <v>3725</v>
      </c>
      <c r="C1919" s="40" t="s">
        <v>2742</v>
      </c>
      <c r="D1919" s="20" t="n">
        <v>12.5</v>
      </c>
      <c r="E1919" s="21" t="s">
        <v>11</v>
      </c>
      <c r="F1919" s="30" t="s">
        <v>11</v>
      </c>
      <c r="G1919" s="23" t="n">
        <f aca="false">SUM(D1919)*0.4</f>
        <v>5</v>
      </c>
      <c r="H1919" s="24"/>
      <c r="I1919" s="23" t="n">
        <f aca="false">SUM(G1919*H1919)+G1919</f>
        <v>5</v>
      </c>
      <c r="J1919" s="42"/>
      <c r="K1919" s="76"/>
      <c r="L1919" s="76"/>
    </row>
    <row r="1920" s="74" customFormat="true" ht="15" hidden="false" customHeight="true" outlineLevel="0" collapsed="false">
      <c r="A1920" s="39"/>
      <c r="B1920" s="42" t="n">
        <v>3726</v>
      </c>
      <c r="C1920" s="40" t="s">
        <v>2743</v>
      </c>
      <c r="D1920" s="20" t="n">
        <v>48.9</v>
      </c>
      <c r="E1920" s="21" t="s">
        <v>11</v>
      </c>
      <c r="F1920" s="30" t="s">
        <v>11</v>
      </c>
      <c r="G1920" s="23" t="n">
        <f aca="false">SUM(D1920)*0.4</f>
        <v>19.56</v>
      </c>
      <c r="H1920" s="24"/>
      <c r="I1920" s="23" t="n">
        <f aca="false">SUM(G1920*H1920)+G1920</f>
        <v>19.56</v>
      </c>
      <c r="J1920" s="42"/>
      <c r="K1920" s="76"/>
      <c r="L1920" s="76"/>
    </row>
    <row r="1921" s="74" customFormat="true" ht="15" hidden="false" customHeight="true" outlineLevel="0" collapsed="false">
      <c r="A1921" s="39"/>
      <c r="B1921" s="42" t="n">
        <v>3727</v>
      </c>
      <c r="C1921" s="40" t="s">
        <v>2744</v>
      </c>
      <c r="D1921" s="20" t="n">
        <v>48.9</v>
      </c>
      <c r="E1921" s="21" t="s">
        <v>11</v>
      </c>
      <c r="F1921" s="30" t="s">
        <v>11</v>
      </c>
      <c r="G1921" s="23" t="n">
        <f aca="false">SUM(D1921)*0.4</f>
        <v>19.56</v>
      </c>
      <c r="H1921" s="24"/>
      <c r="I1921" s="23" t="n">
        <f aca="false">SUM(G1921*H1921)+G1921</f>
        <v>19.56</v>
      </c>
      <c r="J1921" s="42"/>
      <c r="K1921" s="76"/>
      <c r="L1921" s="76"/>
    </row>
    <row r="1922" s="74" customFormat="true" ht="15" hidden="false" customHeight="true" outlineLevel="0" collapsed="false">
      <c r="A1922" s="39"/>
      <c r="B1922" s="42" t="n">
        <v>3728</v>
      </c>
      <c r="C1922" s="40" t="s">
        <v>2745</v>
      </c>
      <c r="D1922" s="20" t="n">
        <v>34.13</v>
      </c>
      <c r="E1922" s="21" t="s">
        <v>11</v>
      </c>
      <c r="F1922" s="30" t="s">
        <v>11</v>
      </c>
      <c r="G1922" s="23" t="n">
        <f aca="false">SUM(D1922)*0.4</f>
        <v>13.652</v>
      </c>
      <c r="H1922" s="24"/>
      <c r="I1922" s="23" t="n">
        <f aca="false">SUM(G1922*H1922)+G1922</f>
        <v>13.652</v>
      </c>
      <c r="J1922" s="42"/>
      <c r="K1922" s="76"/>
      <c r="L1922" s="76"/>
    </row>
    <row r="1923" s="74" customFormat="true" ht="15" hidden="false" customHeight="true" outlineLevel="0" collapsed="false">
      <c r="A1923" s="39"/>
      <c r="B1923" s="42" t="n">
        <v>3729</v>
      </c>
      <c r="C1923" s="40" t="s">
        <v>2746</v>
      </c>
      <c r="D1923" s="20" t="n">
        <v>34.13</v>
      </c>
      <c r="E1923" s="21" t="s">
        <v>11</v>
      </c>
      <c r="F1923" s="30" t="s">
        <v>11</v>
      </c>
      <c r="G1923" s="23" t="n">
        <f aca="false">SUM(D1923)*0.4</f>
        <v>13.652</v>
      </c>
      <c r="H1923" s="24"/>
      <c r="I1923" s="23" t="n">
        <f aca="false">SUM(G1923*H1923)+G1923</f>
        <v>13.652</v>
      </c>
      <c r="J1923" s="42"/>
      <c r="K1923" s="76"/>
      <c r="L1923" s="76"/>
    </row>
    <row r="1924" s="74" customFormat="true" ht="15" hidden="false" customHeight="true" outlineLevel="0" collapsed="false">
      <c r="A1924" s="39"/>
      <c r="B1924" s="42" t="n">
        <v>3730</v>
      </c>
      <c r="C1924" s="40" t="s">
        <v>2747</v>
      </c>
      <c r="D1924" s="20" t="n">
        <v>44.63</v>
      </c>
      <c r="E1924" s="21" t="s">
        <v>11</v>
      </c>
      <c r="F1924" s="30" t="s">
        <v>11</v>
      </c>
      <c r="G1924" s="23" t="n">
        <f aca="false">SUM(D1924)*0.4</f>
        <v>17.852</v>
      </c>
      <c r="H1924" s="24"/>
      <c r="I1924" s="23" t="n">
        <f aca="false">SUM(G1924*H1924)+G1924</f>
        <v>17.852</v>
      </c>
      <c r="J1924" s="42"/>
      <c r="K1924" s="76"/>
      <c r="L1924" s="76"/>
    </row>
    <row r="1925" s="74" customFormat="true" ht="15" hidden="false" customHeight="true" outlineLevel="0" collapsed="false">
      <c r="A1925" s="18"/>
      <c r="B1925" s="18" t="s">
        <v>2748</v>
      </c>
      <c r="C1925" s="19" t="s">
        <v>2749</v>
      </c>
      <c r="D1925" s="20" t="n">
        <v>31.5</v>
      </c>
      <c r="E1925" s="21" t="s">
        <v>11</v>
      </c>
      <c r="F1925" s="30" t="s">
        <v>11</v>
      </c>
      <c r="G1925" s="23" t="n">
        <f aca="false">SUM(D1925)*0.4</f>
        <v>12.6</v>
      </c>
      <c r="H1925" s="24"/>
      <c r="I1925" s="23" t="n">
        <f aca="false">SUM(G1925*H1925)+G1925</f>
        <v>12.6</v>
      </c>
      <c r="J1925" s="18"/>
      <c r="K1925" s="76"/>
      <c r="L1925" s="76"/>
    </row>
    <row r="1926" s="74" customFormat="true" ht="15" hidden="false" customHeight="true" outlineLevel="0" collapsed="false">
      <c r="A1926" s="22"/>
      <c r="B1926" s="42" t="n">
        <v>3732</v>
      </c>
      <c r="C1926" s="40" t="s">
        <v>2750</v>
      </c>
      <c r="D1926" s="20" t="n">
        <v>31.5</v>
      </c>
      <c r="E1926" s="21" t="s">
        <v>11</v>
      </c>
      <c r="F1926" s="30" t="s">
        <v>11</v>
      </c>
      <c r="G1926" s="23" t="n">
        <f aca="false">SUM(D1926)*0.4</f>
        <v>12.6</v>
      </c>
      <c r="H1926" s="24"/>
      <c r="I1926" s="23" t="n">
        <f aca="false">SUM(G1926*H1926)+G1926</f>
        <v>12.6</v>
      </c>
      <c r="J1926" s="42"/>
      <c r="K1926" s="76"/>
      <c r="L1926" s="76"/>
    </row>
    <row r="1927" s="74" customFormat="true" ht="15" hidden="false" customHeight="true" outlineLevel="0" collapsed="false">
      <c r="A1927" s="18"/>
      <c r="B1927" s="18" t="s">
        <v>2751</v>
      </c>
      <c r="C1927" s="19" t="s">
        <v>2752</v>
      </c>
      <c r="D1927" s="20" t="n">
        <v>31.5</v>
      </c>
      <c r="E1927" s="21" t="s">
        <v>11</v>
      </c>
      <c r="F1927" s="30" t="s">
        <v>11</v>
      </c>
      <c r="G1927" s="23" t="n">
        <f aca="false">SUM(D1927)*0.4</f>
        <v>12.6</v>
      </c>
      <c r="H1927" s="24"/>
      <c r="I1927" s="23" t="n">
        <f aca="false">SUM(G1927*H1927)+G1927</f>
        <v>12.6</v>
      </c>
      <c r="J1927" s="18"/>
      <c r="K1927" s="76"/>
      <c r="L1927" s="76"/>
    </row>
    <row r="1928" s="74" customFormat="true" ht="15" hidden="false" customHeight="true" outlineLevel="0" collapsed="false">
      <c r="A1928" s="18"/>
      <c r="B1928" s="18" t="s">
        <v>2753</v>
      </c>
      <c r="C1928" s="19" t="s">
        <v>2754</v>
      </c>
      <c r="D1928" s="20" t="n">
        <v>31.5</v>
      </c>
      <c r="E1928" s="21" t="s">
        <v>11</v>
      </c>
      <c r="F1928" s="30" t="s">
        <v>11</v>
      </c>
      <c r="G1928" s="23" t="n">
        <f aca="false">SUM(D1928)*0.4</f>
        <v>12.6</v>
      </c>
      <c r="H1928" s="24"/>
      <c r="I1928" s="23" t="n">
        <f aca="false">SUM(G1928*H1928)+G1928</f>
        <v>12.6</v>
      </c>
      <c r="J1928" s="18"/>
      <c r="K1928" s="76"/>
      <c r="L1928" s="76"/>
    </row>
    <row r="1929" s="74" customFormat="true" ht="15" hidden="false" customHeight="true" outlineLevel="0" collapsed="false">
      <c r="A1929" s="22"/>
      <c r="B1929" s="42" t="n">
        <v>3735</v>
      </c>
      <c r="C1929" s="40" t="s">
        <v>2755</v>
      </c>
      <c r="D1929" s="20" t="n">
        <v>31.5</v>
      </c>
      <c r="E1929" s="21" t="s">
        <v>11</v>
      </c>
      <c r="F1929" s="30" t="s">
        <v>11</v>
      </c>
      <c r="G1929" s="23" t="n">
        <f aca="false">SUM(D1929)*0.4</f>
        <v>12.6</v>
      </c>
      <c r="H1929" s="24"/>
      <c r="I1929" s="23" t="n">
        <f aca="false">SUM(G1929*H1929)+G1929</f>
        <v>12.6</v>
      </c>
      <c r="J1929" s="42"/>
      <c r="K1929" s="76"/>
      <c r="L1929" s="76"/>
    </row>
    <row r="1930" s="74" customFormat="true" ht="15" hidden="false" customHeight="true" outlineLevel="0" collapsed="false">
      <c r="A1930" s="18"/>
      <c r="B1930" s="18" t="s">
        <v>2756</v>
      </c>
      <c r="C1930" s="19" t="s">
        <v>2757</v>
      </c>
      <c r="D1930" s="20" t="n">
        <v>31.5</v>
      </c>
      <c r="E1930" s="21" t="s">
        <v>11</v>
      </c>
      <c r="F1930" s="30" t="s">
        <v>11</v>
      </c>
      <c r="G1930" s="23" t="n">
        <f aca="false">SUM(D1930)*0.4</f>
        <v>12.6</v>
      </c>
      <c r="H1930" s="24"/>
      <c r="I1930" s="23" t="n">
        <f aca="false">SUM(G1930*H1930)+G1930</f>
        <v>12.6</v>
      </c>
      <c r="J1930" s="18"/>
      <c r="K1930" s="76"/>
      <c r="L1930" s="76"/>
    </row>
    <row r="1931" s="74" customFormat="true" ht="15" hidden="false" customHeight="true" outlineLevel="0" collapsed="false">
      <c r="A1931" s="22"/>
      <c r="B1931" s="42" t="n">
        <v>3737</v>
      </c>
      <c r="C1931" s="40" t="s">
        <v>2758</v>
      </c>
      <c r="D1931" s="20" t="n">
        <v>44.63</v>
      </c>
      <c r="E1931" s="21" t="s">
        <v>11</v>
      </c>
      <c r="F1931" s="30" t="s">
        <v>11</v>
      </c>
      <c r="G1931" s="23" t="n">
        <f aca="false">SUM(D1931)*0.4</f>
        <v>17.852</v>
      </c>
      <c r="H1931" s="24"/>
      <c r="I1931" s="23" t="n">
        <f aca="false">SUM(G1931*H1931)+G1931</f>
        <v>17.852</v>
      </c>
      <c r="J1931" s="42"/>
      <c r="K1931" s="76"/>
      <c r="L1931" s="76"/>
    </row>
    <row r="1932" s="74" customFormat="true" ht="15" hidden="false" customHeight="true" outlineLevel="0" collapsed="false">
      <c r="A1932" s="22"/>
      <c r="B1932" s="42" t="n">
        <v>3738</v>
      </c>
      <c r="C1932" s="40" t="s">
        <v>2759</v>
      </c>
      <c r="D1932" s="20" t="n">
        <v>33.6</v>
      </c>
      <c r="E1932" s="21" t="s">
        <v>11</v>
      </c>
      <c r="F1932" s="30" t="s">
        <v>11</v>
      </c>
      <c r="G1932" s="23" t="n">
        <f aca="false">SUM(D1932)*0.4</f>
        <v>13.44</v>
      </c>
      <c r="H1932" s="24"/>
      <c r="I1932" s="23" t="n">
        <f aca="false">SUM(G1932*H1932)+G1932</f>
        <v>13.44</v>
      </c>
      <c r="J1932" s="42"/>
      <c r="K1932" s="76"/>
      <c r="L1932" s="76"/>
    </row>
    <row r="1933" s="74" customFormat="true" ht="15" hidden="false" customHeight="true" outlineLevel="0" collapsed="false">
      <c r="A1933" s="22"/>
      <c r="B1933" s="42" t="n">
        <v>3739</v>
      </c>
      <c r="C1933" s="40" t="s">
        <v>2760</v>
      </c>
      <c r="D1933" s="20" t="n">
        <v>44.63</v>
      </c>
      <c r="E1933" s="21" t="s">
        <v>11</v>
      </c>
      <c r="F1933" s="30" t="s">
        <v>11</v>
      </c>
      <c r="G1933" s="23" t="n">
        <f aca="false">SUM(D1933)*0.4</f>
        <v>17.852</v>
      </c>
      <c r="H1933" s="24"/>
      <c r="I1933" s="23" t="n">
        <f aca="false">SUM(G1933*H1933)+G1933</f>
        <v>17.852</v>
      </c>
      <c r="J1933" s="42"/>
      <c r="K1933" s="76"/>
      <c r="L1933" s="76"/>
    </row>
    <row r="1934" s="74" customFormat="true" ht="15" hidden="false" customHeight="true" outlineLevel="0" collapsed="false">
      <c r="A1934" s="18"/>
      <c r="B1934" s="18" t="s">
        <v>2761</v>
      </c>
      <c r="C1934" s="19" t="s">
        <v>2743</v>
      </c>
      <c r="D1934" s="20" t="n">
        <v>52.5</v>
      </c>
      <c r="E1934" s="21" t="s">
        <v>11</v>
      </c>
      <c r="F1934" s="30" t="s">
        <v>11</v>
      </c>
      <c r="G1934" s="23" t="n">
        <f aca="false">SUM(D1934)*0.4</f>
        <v>21</v>
      </c>
      <c r="H1934" s="24"/>
      <c r="I1934" s="23" t="n">
        <f aca="false">SUM(G1934*H1934)+G1934</f>
        <v>21</v>
      </c>
      <c r="J1934" s="18"/>
      <c r="K1934" s="76"/>
      <c r="L1934" s="76"/>
    </row>
    <row r="1935" s="74" customFormat="true" ht="15" hidden="false" customHeight="true" outlineLevel="0" collapsed="false">
      <c r="A1935" s="18"/>
      <c r="B1935" s="18" t="s">
        <v>2762</v>
      </c>
      <c r="C1935" s="19" t="s">
        <v>2743</v>
      </c>
      <c r="D1935" s="20" t="n">
        <v>52.5</v>
      </c>
      <c r="E1935" s="21" t="s">
        <v>11</v>
      </c>
      <c r="F1935" s="30" t="s">
        <v>11</v>
      </c>
      <c r="G1935" s="23" t="n">
        <f aca="false">SUM(D1935)*0.4</f>
        <v>21</v>
      </c>
      <c r="H1935" s="24"/>
      <c r="I1935" s="23" t="n">
        <f aca="false">SUM(G1935*H1935)+G1935</f>
        <v>21</v>
      </c>
      <c r="J1935" s="18"/>
      <c r="K1935" s="76"/>
      <c r="L1935" s="76"/>
    </row>
    <row r="1936" s="74" customFormat="true" ht="15" hidden="false" customHeight="true" outlineLevel="0" collapsed="false">
      <c r="A1936" s="39"/>
      <c r="B1936" s="42" t="n">
        <v>3742</v>
      </c>
      <c r="C1936" s="40" t="s">
        <v>2763</v>
      </c>
      <c r="D1936" s="20" t="n">
        <v>7.25</v>
      </c>
      <c r="E1936" s="21" t="s">
        <v>11</v>
      </c>
      <c r="F1936" s="30" t="s">
        <v>11</v>
      </c>
      <c r="G1936" s="23" t="n">
        <f aca="false">SUM(D1936)*0.4</f>
        <v>2.9</v>
      </c>
      <c r="H1936" s="24"/>
      <c r="I1936" s="23" t="n">
        <f aca="false">SUM(G1936*H1936)+G1936</f>
        <v>2.9</v>
      </c>
      <c r="J1936" s="42"/>
      <c r="K1936" s="76"/>
      <c r="L1936" s="76"/>
    </row>
    <row r="1937" s="74" customFormat="true" ht="15" hidden="false" customHeight="true" outlineLevel="0" collapsed="false">
      <c r="A1937" s="39"/>
      <c r="B1937" s="42" t="n">
        <v>3743</v>
      </c>
      <c r="C1937" s="40" t="s">
        <v>2764</v>
      </c>
      <c r="D1937" s="20" t="n">
        <v>7.25</v>
      </c>
      <c r="E1937" s="21" t="s">
        <v>11</v>
      </c>
      <c r="F1937" s="30" t="s">
        <v>11</v>
      </c>
      <c r="G1937" s="23" t="n">
        <f aca="false">SUM(D1937)*0.4</f>
        <v>2.9</v>
      </c>
      <c r="H1937" s="24"/>
      <c r="I1937" s="23" t="n">
        <f aca="false">SUM(G1937*H1937)+G1937</f>
        <v>2.9</v>
      </c>
      <c r="J1937" s="42"/>
      <c r="K1937" s="76"/>
      <c r="L1937" s="76"/>
    </row>
    <row r="1938" s="74" customFormat="true" ht="15" hidden="false" customHeight="true" outlineLevel="0" collapsed="false">
      <c r="A1938" s="39"/>
      <c r="B1938" s="42" t="n">
        <v>3744</v>
      </c>
      <c r="C1938" s="40" t="s">
        <v>2765</v>
      </c>
      <c r="D1938" s="20" t="n">
        <v>7.25</v>
      </c>
      <c r="E1938" s="21" t="s">
        <v>11</v>
      </c>
      <c r="F1938" s="30" t="s">
        <v>11</v>
      </c>
      <c r="G1938" s="23" t="n">
        <f aca="false">SUM(D1938)*0.4</f>
        <v>2.9</v>
      </c>
      <c r="H1938" s="24"/>
      <c r="I1938" s="23" t="n">
        <f aca="false">SUM(G1938*H1938)+G1938</f>
        <v>2.9</v>
      </c>
      <c r="J1938" s="42"/>
      <c r="K1938" s="76"/>
      <c r="L1938" s="76"/>
    </row>
    <row r="1939" s="74" customFormat="true" ht="15" hidden="false" customHeight="true" outlineLevel="0" collapsed="false">
      <c r="A1939" s="39"/>
      <c r="B1939" s="42" t="n">
        <v>3745</v>
      </c>
      <c r="C1939" s="40" t="s">
        <v>2766</v>
      </c>
      <c r="D1939" s="20" t="n">
        <v>7.25</v>
      </c>
      <c r="E1939" s="21" t="s">
        <v>11</v>
      </c>
      <c r="F1939" s="30" t="s">
        <v>11</v>
      </c>
      <c r="G1939" s="23" t="n">
        <f aca="false">SUM(D1939)*0.4</f>
        <v>2.9</v>
      </c>
      <c r="H1939" s="24"/>
      <c r="I1939" s="23" t="n">
        <f aca="false">SUM(G1939*H1939)+G1939</f>
        <v>2.9</v>
      </c>
      <c r="J1939" s="42"/>
      <c r="K1939" s="76"/>
      <c r="L1939" s="76"/>
    </row>
    <row r="1940" s="74" customFormat="true" ht="15" hidden="false" customHeight="true" outlineLevel="0" collapsed="false">
      <c r="A1940" s="39"/>
      <c r="B1940" s="42" t="n">
        <v>3746</v>
      </c>
      <c r="C1940" s="40" t="s">
        <v>2767</v>
      </c>
      <c r="D1940" s="20" t="n">
        <v>7.25</v>
      </c>
      <c r="E1940" s="21" t="s">
        <v>11</v>
      </c>
      <c r="F1940" s="30" t="s">
        <v>11</v>
      </c>
      <c r="G1940" s="23" t="n">
        <f aca="false">SUM(D1940)*0.4</f>
        <v>2.9</v>
      </c>
      <c r="H1940" s="24"/>
      <c r="I1940" s="23" t="n">
        <f aca="false">SUM(G1940*H1940)+G1940</f>
        <v>2.9</v>
      </c>
      <c r="J1940" s="42"/>
      <c r="K1940" s="76"/>
      <c r="L1940" s="76"/>
    </row>
    <row r="1941" s="74" customFormat="true" ht="15" hidden="false" customHeight="true" outlineLevel="0" collapsed="false">
      <c r="A1941" s="39"/>
      <c r="B1941" s="42" t="n">
        <v>3747</v>
      </c>
      <c r="C1941" s="40" t="s">
        <v>2768</v>
      </c>
      <c r="D1941" s="20" t="n">
        <v>7.25</v>
      </c>
      <c r="E1941" s="21" t="s">
        <v>11</v>
      </c>
      <c r="F1941" s="30" t="s">
        <v>11</v>
      </c>
      <c r="G1941" s="23" t="n">
        <f aca="false">SUM(D1941)*0.4</f>
        <v>2.9</v>
      </c>
      <c r="H1941" s="24"/>
      <c r="I1941" s="23" t="n">
        <f aca="false">SUM(G1941*H1941)+G1941</f>
        <v>2.9</v>
      </c>
      <c r="J1941" s="42"/>
      <c r="K1941" s="76"/>
      <c r="L1941" s="76"/>
    </row>
    <row r="1942" s="74" customFormat="true" ht="15" hidden="false" customHeight="true" outlineLevel="0" collapsed="false">
      <c r="A1942" s="39"/>
      <c r="B1942" s="42" t="n">
        <v>3748</v>
      </c>
      <c r="C1942" s="40" t="s">
        <v>2769</v>
      </c>
      <c r="D1942" s="20" t="n">
        <v>7.25</v>
      </c>
      <c r="E1942" s="21" t="s">
        <v>11</v>
      </c>
      <c r="F1942" s="30" t="s">
        <v>11</v>
      </c>
      <c r="G1942" s="23" t="n">
        <f aca="false">SUM(D1942)*0.4</f>
        <v>2.9</v>
      </c>
      <c r="H1942" s="24"/>
      <c r="I1942" s="23" t="n">
        <f aca="false">SUM(G1942*H1942)+G1942</f>
        <v>2.9</v>
      </c>
      <c r="J1942" s="42"/>
      <c r="K1942" s="76"/>
      <c r="L1942" s="76"/>
    </row>
    <row r="1943" s="74" customFormat="true" ht="15" hidden="false" customHeight="true" outlineLevel="0" collapsed="false">
      <c r="A1943" s="39"/>
      <c r="B1943" s="42" t="n">
        <v>3749</v>
      </c>
      <c r="C1943" s="40" t="s">
        <v>2770</v>
      </c>
      <c r="D1943" s="20" t="n">
        <v>7.25</v>
      </c>
      <c r="E1943" s="21" t="s">
        <v>11</v>
      </c>
      <c r="F1943" s="30" t="s">
        <v>11</v>
      </c>
      <c r="G1943" s="23" t="n">
        <f aca="false">SUM(D1943)*0.4</f>
        <v>2.9</v>
      </c>
      <c r="H1943" s="24"/>
      <c r="I1943" s="23" t="n">
        <f aca="false">SUM(G1943*H1943)+G1943</f>
        <v>2.9</v>
      </c>
      <c r="J1943" s="42"/>
      <c r="K1943" s="76"/>
      <c r="L1943" s="76"/>
    </row>
    <row r="1944" s="74" customFormat="true" ht="15" hidden="false" customHeight="true" outlineLevel="0" collapsed="false">
      <c r="A1944" s="39"/>
      <c r="B1944" s="42" t="n">
        <v>3750</v>
      </c>
      <c r="C1944" s="40" t="s">
        <v>2771</v>
      </c>
      <c r="D1944" s="20" t="n">
        <v>7.25</v>
      </c>
      <c r="E1944" s="21" t="s">
        <v>11</v>
      </c>
      <c r="F1944" s="30" t="s">
        <v>11</v>
      </c>
      <c r="G1944" s="23" t="n">
        <f aca="false">SUM(D1944)*0.4</f>
        <v>2.9</v>
      </c>
      <c r="H1944" s="24"/>
      <c r="I1944" s="23" t="n">
        <f aca="false">SUM(G1944*H1944)+G1944</f>
        <v>2.9</v>
      </c>
      <c r="J1944" s="42"/>
      <c r="K1944" s="76"/>
      <c r="L1944" s="76"/>
    </row>
    <row r="1945" s="74" customFormat="true" ht="15" hidden="false" customHeight="true" outlineLevel="0" collapsed="false">
      <c r="A1945" s="39"/>
      <c r="B1945" s="42" t="n">
        <v>3751</v>
      </c>
      <c r="C1945" s="40" t="s">
        <v>2772</v>
      </c>
      <c r="D1945" s="20" t="n">
        <v>36.75</v>
      </c>
      <c r="E1945" s="21" t="s">
        <v>11</v>
      </c>
      <c r="F1945" s="30" t="s">
        <v>11</v>
      </c>
      <c r="G1945" s="23" t="n">
        <f aca="false">SUM(D1945)*0.4</f>
        <v>14.7</v>
      </c>
      <c r="H1945" s="24"/>
      <c r="I1945" s="23" t="n">
        <f aca="false">SUM(G1945*H1945)+G1945</f>
        <v>14.7</v>
      </c>
      <c r="J1945" s="42"/>
      <c r="K1945" s="76"/>
      <c r="L1945" s="76"/>
    </row>
    <row r="1946" s="74" customFormat="true" ht="15" hidden="false" customHeight="true" outlineLevel="0" collapsed="false">
      <c r="A1946" s="39"/>
      <c r="B1946" s="42" t="n">
        <v>3752</v>
      </c>
      <c r="C1946" s="40" t="s">
        <v>2773</v>
      </c>
      <c r="D1946" s="20" t="n">
        <v>36.75</v>
      </c>
      <c r="E1946" s="21" t="s">
        <v>11</v>
      </c>
      <c r="F1946" s="30" t="s">
        <v>11</v>
      </c>
      <c r="G1946" s="23" t="n">
        <f aca="false">SUM(D1946)*0.4</f>
        <v>14.7</v>
      </c>
      <c r="H1946" s="24"/>
      <c r="I1946" s="23" t="n">
        <f aca="false">SUM(G1946*H1946)+G1946</f>
        <v>14.7</v>
      </c>
      <c r="J1946" s="42"/>
      <c r="K1946" s="76"/>
      <c r="L1946" s="76"/>
    </row>
    <row r="1947" s="74" customFormat="true" ht="15" hidden="false" customHeight="true" outlineLevel="0" collapsed="false">
      <c r="A1947" s="39"/>
      <c r="B1947" s="42" t="n">
        <v>3753</v>
      </c>
      <c r="C1947" s="40" t="s">
        <v>2774</v>
      </c>
      <c r="D1947" s="20" t="n">
        <v>36.54</v>
      </c>
      <c r="E1947" s="21" t="s">
        <v>11</v>
      </c>
      <c r="F1947" s="30" t="s">
        <v>11</v>
      </c>
      <c r="G1947" s="23" t="n">
        <f aca="false">SUM(D1947)*0.4</f>
        <v>14.616</v>
      </c>
      <c r="H1947" s="24"/>
      <c r="I1947" s="23" t="n">
        <f aca="false">SUM(G1947*H1947)+G1947</f>
        <v>14.616</v>
      </c>
      <c r="J1947" s="42"/>
      <c r="K1947" s="76"/>
      <c r="L1947" s="76"/>
    </row>
    <row r="1948" s="74" customFormat="true" ht="15" hidden="false" customHeight="true" outlineLevel="0" collapsed="false">
      <c r="A1948" s="39"/>
      <c r="B1948" s="42" t="n">
        <v>3754</v>
      </c>
      <c r="C1948" s="71" t="s">
        <v>2775</v>
      </c>
      <c r="D1948" s="20" t="n">
        <v>14.18</v>
      </c>
      <c r="E1948" s="21" t="s">
        <v>11</v>
      </c>
      <c r="F1948" s="30" t="s">
        <v>11</v>
      </c>
      <c r="G1948" s="23" t="n">
        <f aca="false">SUM(D1948)*0.4</f>
        <v>5.672</v>
      </c>
      <c r="H1948" s="24"/>
      <c r="I1948" s="23" t="n">
        <f aca="false">SUM(G1948*H1948)+G1948</f>
        <v>5.672</v>
      </c>
      <c r="J1948" s="42"/>
      <c r="K1948" s="76"/>
      <c r="L1948" s="76"/>
    </row>
    <row r="1949" s="74" customFormat="true" ht="15" hidden="false" customHeight="true" outlineLevel="0" collapsed="false">
      <c r="A1949" s="39"/>
      <c r="B1949" s="42" t="n">
        <v>3755</v>
      </c>
      <c r="C1949" s="40" t="s">
        <v>2776</v>
      </c>
      <c r="D1949" s="20" t="n">
        <v>5.25</v>
      </c>
      <c r="E1949" s="21" t="s">
        <v>11</v>
      </c>
      <c r="F1949" s="30" t="s">
        <v>11</v>
      </c>
      <c r="G1949" s="23" t="n">
        <f aca="false">SUM(D1949)*0.4</f>
        <v>2.1</v>
      </c>
      <c r="H1949" s="24"/>
      <c r="I1949" s="23" t="n">
        <f aca="false">SUM(G1949*H1949)+G1949</f>
        <v>2.1</v>
      </c>
      <c r="J1949" s="42"/>
      <c r="K1949" s="76"/>
      <c r="L1949" s="76"/>
    </row>
    <row r="1950" s="74" customFormat="true" ht="15" hidden="false" customHeight="true" outlineLevel="0" collapsed="false">
      <c r="A1950" s="39"/>
      <c r="B1950" s="42" t="n">
        <v>3756</v>
      </c>
      <c r="C1950" s="40" t="s">
        <v>2777</v>
      </c>
      <c r="D1950" s="20" t="n">
        <v>36.54</v>
      </c>
      <c r="E1950" s="21" t="s">
        <v>11</v>
      </c>
      <c r="F1950" s="30" t="s">
        <v>11</v>
      </c>
      <c r="G1950" s="23" t="n">
        <f aca="false">SUM(D1950)*0.4</f>
        <v>14.616</v>
      </c>
      <c r="H1950" s="24"/>
      <c r="I1950" s="23" t="n">
        <f aca="false">SUM(G1950*H1950)+G1950</f>
        <v>14.616</v>
      </c>
      <c r="J1950" s="42"/>
      <c r="K1950" s="76"/>
      <c r="L1950" s="76"/>
    </row>
    <row r="1951" s="74" customFormat="true" ht="15" hidden="false" customHeight="true" outlineLevel="0" collapsed="false">
      <c r="A1951" s="39"/>
      <c r="B1951" s="42" t="n">
        <v>3757</v>
      </c>
      <c r="C1951" s="40" t="s">
        <v>2778</v>
      </c>
      <c r="D1951" s="20" t="n">
        <v>36.54</v>
      </c>
      <c r="E1951" s="21" t="s">
        <v>11</v>
      </c>
      <c r="F1951" s="30" t="s">
        <v>11</v>
      </c>
      <c r="G1951" s="23" t="n">
        <f aca="false">SUM(D1951)*0.4</f>
        <v>14.616</v>
      </c>
      <c r="H1951" s="24"/>
      <c r="I1951" s="23" t="n">
        <f aca="false">SUM(G1951*H1951)+G1951</f>
        <v>14.616</v>
      </c>
      <c r="J1951" s="42"/>
      <c r="K1951" s="76"/>
      <c r="L1951" s="76"/>
    </row>
    <row r="1952" s="74" customFormat="true" ht="15" hidden="false" customHeight="true" outlineLevel="0" collapsed="false">
      <c r="A1952" s="39"/>
      <c r="B1952" s="42" t="n">
        <v>3758</v>
      </c>
      <c r="C1952" s="40" t="s">
        <v>2779</v>
      </c>
      <c r="D1952" s="20" t="n">
        <v>29.4</v>
      </c>
      <c r="E1952" s="21" t="s">
        <v>11</v>
      </c>
      <c r="F1952" s="30" t="s">
        <v>11</v>
      </c>
      <c r="G1952" s="23" t="n">
        <f aca="false">SUM(D1952)*0.4</f>
        <v>11.76</v>
      </c>
      <c r="H1952" s="24"/>
      <c r="I1952" s="23" t="n">
        <f aca="false">SUM(G1952*H1952)+G1952</f>
        <v>11.76</v>
      </c>
      <c r="J1952" s="42"/>
      <c r="K1952" s="76"/>
      <c r="L1952" s="76"/>
    </row>
    <row r="1953" s="74" customFormat="true" ht="15" hidden="false" customHeight="true" outlineLevel="0" collapsed="false">
      <c r="A1953" s="18"/>
      <c r="B1953" s="18" t="s">
        <v>2780</v>
      </c>
      <c r="C1953" s="19" t="s">
        <v>2779</v>
      </c>
      <c r="D1953" s="20" t="n">
        <v>29.4</v>
      </c>
      <c r="E1953" s="21" t="s">
        <v>11</v>
      </c>
      <c r="F1953" s="30" t="s">
        <v>11</v>
      </c>
      <c r="G1953" s="23" t="n">
        <f aca="false">SUM(D1953)*0.4</f>
        <v>11.76</v>
      </c>
      <c r="H1953" s="24"/>
      <c r="I1953" s="23" t="n">
        <f aca="false">SUM(G1953*H1953)+G1953</f>
        <v>11.76</v>
      </c>
      <c r="J1953" s="18"/>
      <c r="K1953" s="76"/>
      <c r="L1953" s="76"/>
    </row>
    <row r="1954" s="74" customFormat="true" ht="15" hidden="false" customHeight="true" outlineLevel="0" collapsed="false">
      <c r="A1954" s="18"/>
      <c r="B1954" s="18" t="s">
        <v>2781</v>
      </c>
      <c r="C1954" s="19" t="s">
        <v>2779</v>
      </c>
      <c r="D1954" s="20" t="n">
        <v>29.4</v>
      </c>
      <c r="E1954" s="21" t="s">
        <v>11</v>
      </c>
      <c r="F1954" s="30" t="s">
        <v>11</v>
      </c>
      <c r="G1954" s="23" t="n">
        <f aca="false">SUM(D1954)*0.4</f>
        <v>11.76</v>
      </c>
      <c r="H1954" s="24"/>
      <c r="I1954" s="23" t="n">
        <f aca="false">SUM(G1954*H1954)+G1954</f>
        <v>11.76</v>
      </c>
      <c r="J1954" s="18"/>
      <c r="K1954" s="76"/>
      <c r="L1954" s="76"/>
    </row>
    <row r="1955" s="74" customFormat="true" ht="15" hidden="false" customHeight="true" outlineLevel="0" collapsed="false">
      <c r="A1955" s="39"/>
      <c r="B1955" s="42" t="n">
        <v>3761</v>
      </c>
      <c r="C1955" s="40" t="s">
        <v>2782</v>
      </c>
      <c r="D1955" s="20" t="n">
        <v>40.95</v>
      </c>
      <c r="E1955" s="21" t="s">
        <v>11</v>
      </c>
      <c r="F1955" s="30" t="s">
        <v>11</v>
      </c>
      <c r="G1955" s="23" t="n">
        <f aca="false">SUM(D1955)*0.4</f>
        <v>16.38</v>
      </c>
      <c r="H1955" s="24"/>
      <c r="I1955" s="23" t="n">
        <f aca="false">SUM(G1955*H1955)+G1955</f>
        <v>16.38</v>
      </c>
      <c r="J1955" s="42"/>
      <c r="K1955" s="76"/>
      <c r="L1955" s="76"/>
    </row>
    <row r="1956" s="74" customFormat="true" ht="15" hidden="false" customHeight="true" outlineLevel="0" collapsed="false">
      <c r="A1956" s="39"/>
      <c r="B1956" s="42" t="n">
        <v>3762</v>
      </c>
      <c r="C1956" s="40" t="s">
        <v>2783</v>
      </c>
      <c r="D1956" s="20" t="n">
        <v>43.05</v>
      </c>
      <c r="E1956" s="21" t="s">
        <v>11</v>
      </c>
      <c r="F1956" s="30" t="s">
        <v>11</v>
      </c>
      <c r="G1956" s="23" t="n">
        <f aca="false">SUM(D1956)*0.4</f>
        <v>17.22</v>
      </c>
      <c r="H1956" s="24"/>
      <c r="I1956" s="23" t="n">
        <f aca="false">SUM(G1956*H1956)+G1956</f>
        <v>17.22</v>
      </c>
      <c r="J1956" s="42"/>
      <c r="K1956" s="76"/>
      <c r="L1956" s="76"/>
    </row>
    <row r="1957" s="74" customFormat="true" ht="15" hidden="false" customHeight="true" outlineLevel="0" collapsed="false">
      <c r="A1957" s="39"/>
      <c r="B1957" s="42" t="n">
        <v>3763</v>
      </c>
      <c r="C1957" s="40" t="s">
        <v>2782</v>
      </c>
      <c r="D1957" s="20" t="n">
        <v>42</v>
      </c>
      <c r="E1957" s="21" t="s">
        <v>11</v>
      </c>
      <c r="F1957" s="30" t="s">
        <v>11</v>
      </c>
      <c r="G1957" s="23" t="n">
        <f aca="false">SUM(D1957)*0.4</f>
        <v>16.8</v>
      </c>
      <c r="H1957" s="24"/>
      <c r="I1957" s="23" t="n">
        <f aca="false">SUM(G1957*H1957)+G1957</f>
        <v>16.8</v>
      </c>
      <c r="J1957" s="42"/>
      <c r="K1957" s="76"/>
      <c r="L1957" s="76"/>
    </row>
    <row r="1958" s="74" customFormat="true" ht="15" hidden="false" customHeight="true" outlineLevel="0" collapsed="false">
      <c r="A1958" s="39"/>
      <c r="B1958" s="42" t="n">
        <v>3764</v>
      </c>
      <c r="C1958" s="40" t="s">
        <v>2784</v>
      </c>
      <c r="D1958" s="20" t="n">
        <v>44.63</v>
      </c>
      <c r="E1958" s="21" t="s">
        <v>11</v>
      </c>
      <c r="F1958" s="30" t="s">
        <v>11</v>
      </c>
      <c r="G1958" s="23" t="n">
        <f aca="false">SUM(D1958)*0.4</f>
        <v>17.852</v>
      </c>
      <c r="H1958" s="24"/>
      <c r="I1958" s="23" t="n">
        <f aca="false">SUM(G1958*H1958)+G1958</f>
        <v>17.852</v>
      </c>
      <c r="J1958" s="42"/>
      <c r="K1958" s="76"/>
      <c r="L1958" s="76"/>
    </row>
    <row r="1959" s="74" customFormat="true" ht="15" hidden="false" customHeight="true" outlineLevel="0" collapsed="false">
      <c r="A1959" s="39"/>
      <c r="B1959" s="42" t="n">
        <v>3765</v>
      </c>
      <c r="C1959" s="40" t="s">
        <v>2785</v>
      </c>
      <c r="D1959" s="20" t="n">
        <v>49</v>
      </c>
      <c r="E1959" s="21" t="s">
        <v>11</v>
      </c>
      <c r="F1959" s="30" t="s">
        <v>11</v>
      </c>
      <c r="G1959" s="23" t="n">
        <f aca="false">SUM(D1959)*0.4</f>
        <v>19.6</v>
      </c>
      <c r="H1959" s="24"/>
      <c r="I1959" s="23" t="n">
        <f aca="false">SUM(G1959*H1959)+G1959</f>
        <v>19.6</v>
      </c>
      <c r="J1959" s="42"/>
      <c r="K1959" s="76"/>
      <c r="L1959" s="76"/>
    </row>
    <row r="1960" s="74" customFormat="true" ht="15" hidden="false" customHeight="true" outlineLevel="0" collapsed="false">
      <c r="A1960" s="39"/>
      <c r="B1960" s="42" t="n">
        <v>3766</v>
      </c>
      <c r="C1960" s="40" t="s">
        <v>2786</v>
      </c>
      <c r="D1960" s="20" t="n">
        <v>44.63</v>
      </c>
      <c r="E1960" s="21" t="s">
        <v>11</v>
      </c>
      <c r="F1960" s="30" t="s">
        <v>11</v>
      </c>
      <c r="G1960" s="23" t="n">
        <f aca="false">SUM(D1960)*0.4</f>
        <v>17.852</v>
      </c>
      <c r="H1960" s="24"/>
      <c r="I1960" s="23" t="n">
        <f aca="false">SUM(G1960*H1960)+G1960</f>
        <v>17.852</v>
      </c>
      <c r="J1960" s="42"/>
      <c r="K1960" s="76"/>
      <c r="L1960" s="76"/>
    </row>
    <row r="1961" s="74" customFormat="true" ht="15" hidden="false" customHeight="true" outlineLevel="0" collapsed="false">
      <c r="A1961" s="39"/>
      <c r="B1961" s="42" t="n">
        <v>3767</v>
      </c>
      <c r="C1961" s="40" t="s">
        <v>2787</v>
      </c>
      <c r="D1961" s="20" t="n">
        <v>16</v>
      </c>
      <c r="E1961" s="21" t="s">
        <v>11</v>
      </c>
      <c r="F1961" s="30" t="s">
        <v>11</v>
      </c>
      <c r="G1961" s="23" t="n">
        <f aca="false">SUM(D1961)*0.4</f>
        <v>6.4</v>
      </c>
      <c r="H1961" s="24"/>
      <c r="I1961" s="23" t="n">
        <f aca="false">SUM(G1961*H1961)+G1961</f>
        <v>6.4</v>
      </c>
      <c r="J1961" s="42"/>
      <c r="K1961" s="76"/>
      <c r="L1961" s="76"/>
    </row>
    <row r="1962" s="74" customFormat="true" ht="15" hidden="false" customHeight="true" outlineLevel="0" collapsed="false">
      <c r="A1962" s="39"/>
      <c r="B1962" s="42" t="n">
        <v>3768</v>
      </c>
      <c r="C1962" s="40" t="s">
        <v>2788</v>
      </c>
      <c r="D1962" s="20" t="n">
        <v>16</v>
      </c>
      <c r="E1962" s="21" t="s">
        <v>11</v>
      </c>
      <c r="F1962" s="30" t="s">
        <v>11</v>
      </c>
      <c r="G1962" s="23" t="n">
        <f aca="false">SUM(D1962)*0.4</f>
        <v>6.4</v>
      </c>
      <c r="H1962" s="24"/>
      <c r="I1962" s="23" t="n">
        <f aca="false">SUM(G1962*H1962)+G1962</f>
        <v>6.4</v>
      </c>
      <c r="J1962" s="42"/>
      <c r="K1962" s="76"/>
      <c r="L1962" s="76"/>
    </row>
    <row r="1963" s="74" customFormat="true" ht="15" hidden="false" customHeight="true" outlineLevel="0" collapsed="false">
      <c r="A1963" s="39"/>
      <c r="B1963" s="42" t="n">
        <v>3769</v>
      </c>
      <c r="C1963" s="40" t="s">
        <v>2789</v>
      </c>
      <c r="D1963" s="20" t="n">
        <v>16</v>
      </c>
      <c r="E1963" s="21" t="s">
        <v>11</v>
      </c>
      <c r="F1963" s="30" t="s">
        <v>11</v>
      </c>
      <c r="G1963" s="23" t="n">
        <f aca="false">SUM(D1963)*0.4</f>
        <v>6.4</v>
      </c>
      <c r="H1963" s="24"/>
      <c r="I1963" s="23" t="n">
        <f aca="false">SUM(G1963*H1963)+G1963</f>
        <v>6.4</v>
      </c>
      <c r="J1963" s="42"/>
      <c r="K1963" s="76"/>
      <c r="L1963" s="76"/>
    </row>
    <row r="1964" s="74" customFormat="true" ht="15" hidden="false" customHeight="true" outlineLevel="0" collapsed="false">
      <c r="A1964" s="39"/>
      <c r="B1964" s="42" t="n">
        <v>3770</v>
      </c>
      <c r="C1964" s="40" t="s">
        <v>2790</v>
      </c>
      <c r="D1964" s="20" t="n">
        <v>16</v>
      </c>
      <c r="E1964" s="21" t="s">
        <v>11</v>
      </c>
      <c r="F1964" s="30" t="s">
        <v>11</v>
      </c>
      <c r="G1964" s="23" t="n">
        <f aca="false">SUM(D1964)*0.4</f>
        <v>6.4</v>
      </c>
      <c r="H1964" s="24"/>
      <c r="I1964" s="23" t="n">
        <f aca="false">SUM(G1964*H1964)+G1964</f>
        <v>6.4</v>
      </c>
      <c r="J1964" s="42"/>
      <c r="K1964" s="10"/>
      <c r="L1964" s="10"/>
    </row>
    <row r="1965" s="74" customFormat="true" ht="15" hidden="false" customHeight="true" outlineLevel="0" collapsed="false">
      <c r="A1965" s="39"/>
      <c r="B1965" s="42" t="n">
        <v>3771</v>
      </c>
      <c r="C1965" s="40" t="s">
        <v>2791</v>
      </c>
      <c r="D1965" s="20" t="n">
        <v>16</v>
      </c>
      <c r="E1965" s="21" t="s">
        <v>11</v>
      </c>
      <c r="F1965" s="30" t="s">
        <v>11</v>
      </c>
      <c r="G1965" s="23" t="n">
        <f aca="false">SUM(D1965)*0.4</f>
        <v>6.4</v>
      </c>
      <c r="H1965" s="24"/>
      <c r="I1965" s="23" t="n">
        <f aca="false">SUM(G1965*H1965)+G1965</f>
        <v>6.4</v>
      </c>
      <c r="J1965" s="42"/>
      <c r="K1965" s="10"/>
      <c r="L1965" s="10"/>
    </row>
    <row r="1966" s="74" customFormat="true" ht="15" hidden="false" customHeight="true" outlineLevel="0" collapsed="false">
      <c r="A1966" s="39"/>
      <c r="B1966" s="42" t="n">
        <v>3772</v>
      </c>
      <c r="C1966" s="40" t="s">
        <v>2792</v>
      </c>
      <c r="D1966" s="20" t="n">
        <v>16</v>
      </c>
      <c r="E1966" s="21" t="s">
        <v>11</v>
      </c>
      <c r="F1966" s="30" t="s">
        <v>11</v>
      </c>
      <c r="G1966" s="23" t="n">
        <f aca="false">SUM(D1966)*0.4</f>
        <v>6.4</v>
      </c>
      <c r="H1966" s="24"/>
      <c r="I1966" s="23" t="n">
        <f aca="false">SUM(G1966*H1966)+G1966</f>
        <v>6.4</v>
      </c>
      <c r="J1966" s="42"/>
      <c r="K1966" s="10"/>
      <c r="L1966" s="10"/>
    </row>
    <row r="1967" s="74" customFormat="true" ht="15" hidden="false" customHeight="true" outlineLevel="0" collapsed="false">
      <c r="A1967" s="39"/>
      <c r="B1967" s="42" t="n">
        <v>3773</v>
      </c>
      <c r="C1967" s="40" t="s">
        <v>2793</v>
      </c>
      <c r="D1967" s="20" t="n">
        <v>16</v>
      </c>
      <c r="E1967" s="21" t="s">
        <v>11</v>
      </c>
      <c r="F1967" s="30" t="s">
        <v>11</v>
      </c>
      <c r="G1967" s="23" t="n">
        <f aca="false">SUM(D1967)*0.4</f>
        <v>6.4</v>
      </c>
      <c r="H1967" s="24"/>
      <c r="I1967" s="23" t="n">
        <f aca="false">SUM(G1967*H1967)+G1967</f>
        <v>6.4</v>
      </c>
      <c r="J1967" s="42"/>
      <c r="K1967" s="10"/>
      <c r="L1967" s="10"/>
    </row>
    <row r="1968" customFormat="false" ht="15" hidden="false" customHeight="true" outlineLevel="0" collapsed="false">
      <c r="A1968" s="39"/>
      <c r="B1968" s="42" t="n">
        <v>3774</v>
      </c>
      <c r="C1968" s="40" t="s">
        <v>2794</v>
      </c>
      <c r="D1968" s="20" t="n">
        <v>16</v>
      </c>
      <c r="E1968" s="21" t="s">
        <v>11</v>
      </c>
      <c r="F1968" s="30" t="s">
        <v>11</v>
      </c>
      <c r="G1968" s="23" t="n">
        <f aca="false">SUM(D1968)*0.4</f>
        <v>6.4</v>
      </c>
      <c r="H1968" s="24"/>
      <c r="I1968" s="23" t="n">
        <f aca="false">SUM(G1968*H1968)+G1968</f>
        <v>6.4</v>
      </c>
      <c r="J1968" s="42"/>
    </row>
    <row r="1969" customFormat="false" ht="15" hidden="false" customHeight="true" outlineLevel="0" collapsed="false">
      <c r="A1969" s="39"/>
      <c r="B1969" s="42" t="n">
        <v>3775</v>
      </c>
      <c r="C1969" s="40" t="s">
        <v>2795</v>
      </c>
      <c r="D1969" s="20" t="n">
        <v>16</v>
      </c>
      <c r="E1969" s="21" t="s">
        <v>11</v>
      </c>
      <c r="F1969" s="30" t="s">
        <v>11</v>
      </c>
      <c r="G1969" s="23" t="n">
        <f aca="false">SUM(D1969)*0.4</f>
        <v>6.4</v>
      </c>
      <c r="H1969" s="24"/>
      <c r="I1969" s="23" t="n">
        <f aca="false">SUM(G1969*H1969)+G1969</f>
        <v>6.4</v>
      </c>
      <c r="J1969" s="42"/>
    </row>
    <row r="1970" customFormat="false" ht="15" hidden="false" customHeight="true" outlineLevel="0" collapsed="false">
      <c r="A1970" s="39"/>
      <c r="B1970" s="42" t="n">
        <v>3776</v>
      </c>
      <c r="C1970" s="40" t="s">
        <v>2796</v>
      </c>
      <c r="D1970" s="20" t="n">
        <v>16</v>
      </c>
      <c r="E1970" s="21" t="s">
        <v>11</v>
      </c>
      <c r="F1970" s="30" t="s">
        <v>11</v>
      </c>
      <c r="G1970" s="23" t="n">
        <f aca="false">SUM(D1970)*0.4</f>
        <v>6.4</v>
      </c>
      <c r="H1970" s="24"/>
      <c r="I1970" s="23" t="n">
        <f aca="false">SUM(G1970*H1970)+G1970</f>
        <v>6.4</v>
      </c>
      <c r="J1970" s="42"/>
    </row>
    <row r="1971" customFormat="false" ht="15" hidden="false" customHeight="true" outlineLevel="0" collapsed="false">
      <c r="A1971" s="39"/>
      <c r="B1971" s="42" t="n">
        <v>3777</v>
      </c>
      <c r="C1971" s="40" t="s">
        <v>2797</v>
      </c>
      <c r="D1971" s="20" t="n">
        <v>5.78</v>
      </c>
      <c r="E1971" s="21" t="s">
        <v>11</v>
      </c>
      <c r="F1971" s="30" t="s">
        <v>11</v>
      </c>
      <c r="G1971" s="23" t="n">
        <f aca="false">SUM(D1971)*0.4</f>
        <v>2.312</v>
      </c>
      <c r="H1971" s="24"/>
      <c r="I1971" s="23" t="n">
        <f aca="false">SUM(G1971*H1971)+G1971</f>
        <v>2.312</v>
      </c>
      <c r="J1971" s="42"/>
    </row>
    <row r="1972" customFormat="false" ht="15" hidden="false" customHeight="true" outlineLevel="0" collapsed="false">
      <c r="A1972" s="39"/>
      <c r="B1972" s="42" t="n">
        <v>3778</v>
      </c>
      <c r="C1972" s="71" t="s">
        <v>2798</v>
      </c>
      <c r="D1972" s="20" t="n">
        <v>2</v>
      </c>
      <c r="E1972" s="21" t="s">
        <v>11</v>
      </c>
      <c r="F1972" s="30" t="s">
        <v>11</v>
      </c>
      <c r="G1972" s="23" t="n">
        <f aca="false">SUM(D1972)*0.4</f>
        <v>0.8</v>
      </c>
      <c r="H1972" s="24"/>
      <c r="I1972" s="23" t="n">
        <f aca="false">SUM(G1972*H1972)+G1972</f>
        <v>0.8</v>
      </c>
      <c r="J1972" s="42"/>
    </row>
    <row r="1973" customFormat="false" ht="15" hidden="false" customHeight="true" outlineLevel="0" collapsed="false">
      <c r="A1973" s="39"/>
      <c r="B1973" s="42" t="n">
        <v>3779</v>
      </c>
      <c r="C1973" s="71" t="s">
        <v>2799</v>
      </c>
      <c r="D1973" s="20" t="n">
        <v>1.58</v>
      </c>
      <c r="E1973" s="21" t="s">
        <v>11</v>
      </c>
      <c r="F1973" s="30" t="s">
        <v>11</v>
      </c>
      <c r="G1973" s="23" t="n">
        <f aca="false">SUM(D1973)*0.4</f>
        <v>0.632</v>
      </c>
      <c r="H1973" s="24"/>
      <c r="I1973" s="23" t="n">
        <f aca="false">SUM(G1973*H1973)+G1973</f>
        <v>0.632</v>
      </c>
      <c r="J1973" s="42"/>
    </row>
    <row r="1974" s="76" customFormat="true" ht="15" hidden="false" customHeight="true" outlineLevel="0" collapsed="false">
      <c r="A1974" s="39"/>
      <c r="B1974" s="42" t="n">
        <v>3780</v>
      </c>
      <c r="C1974" s="71" t="s">
        <v>2800</v>
      </c>
      <c r="D1974" s="20" t="n">
        <v>1.58</v>
      </c>
      <c r="E1974" s="21" t="s">
        <v>11</v>
      </c>
      <c r="F1974" s="30" t="s">
        <v>11</v>
      </c>
      <c r="G1974" s="23" t="n">
        <f aca="false">SUM(D1974)*0.4</f>
        <v>0.632</v>
      </c>
      <c r="H1974" s="24"/>
      <c r="I1974" s="23" t="n">
        <f aca="false">SUM(G1974*H1974)+G1974</f>
        <v>0.632</v>
      </c>
      <c r="J1974" s="42"/>
      <c r="K1974" s="10"/>
      <c r="L1974" s="10"/>
    </row>
    <row r="1975" s="76" customFormat="true" ht="15" hidden="false" customHeight="true" outlineLevel="0" collapsed="false">
      <c r="A1975" s="39"/>
      <c r="B1975" s="42" t="n">
        <v>3781</v>
      </c>
      <c r="C1975" s="71" t="s">
        <v>2801</v>
      </c>
      <c r="D1975" s="20" t="n">
        <v>4.52</v>
      </c>
      <c r="E1975" s="21" t="s">
        <v>11</v>
      </c>
      <c r="F1975" s="30" t="s">
        <v>11</v>
      </c>
      <c r="G1975" s="23" t="n">
        <f aca="false">SUM(D1975)*0.4</f>
        <v>1.808</v>
      </c>
      <c r="H1975" s="24"/>
      <c r="I1975" s="23" t="n">
        <f aca="false">SUM(G1975*H1975)+G1975</f>
        <v>1.808</v>
      </c>
      <c r="J1975" s="42"/>
      <c r="K1975" s="10"/>
      <c r="L1975" s="10"/>
    </row>
    <row r="1976" s="76" customFormat="true" ht="15" hidden="false" customHeight="true" outlineLevel="0" collapsed="false">
      <c r="A1976" s="39"/>
      <c r="B1976" s="42" t="n">
        <v>3782</v>
      </c>
      <c r="C1976" s="40" t="s">
        <v>2802</v>
      </c>
      <c r="D1976" s="20" t="n">
        <v>5.25</v>
      </c>
      <c r="E1976" s="21" t="s">
        <v>11</v>
      </c>
      <c r="F1976" s="30" t="s">
        <v>11</v>
      </c>
      <c r="G1976" s="23" t="n">
        <f aca="false">SUM(D1976)*0.4</f>
        <v>2.1</v>
      </c>
      <c r="H1976" s="24"/>
      <c r="I1976" s="23" t="n">
        <f aca="false">SUM(G1976*H1976)+G1976</f>
        <v>2.1</v>
      </c>
      <c r="J1976" s="42"/>
      <c r="K1976" s="10"/>
      <c r="L1976" s="10"/>
    </row>
    <row r="1977" s="76" customFormat="true" ht="15" hidden="false" customHeight="true" outlineLevel="0" collapsed="false">
      <c r="A1977" s="39"/>
      <c r="B1977" s="42" t="n">
        <v>3783</v>
      </c>
      <c r="C1977" s="40" t="s">
        <v>2803</v>
      </c>
      <c r="D1977" s="20" t="n">
        <v>5.25</v>
      </c>
      <c r="E1977" s="21" t="s">
        <v>11</v>
      </c>
      <c r="F1977" s="30" t="s">
        <v>11</v>
      </c>
      <c r="G1977" s="23" t="n">
        <f aca="false">SUM(D1977)*0.4</f>
        <v>2.1</v>
      </c>
      <c r="H1977" s="24"/>
      <c r="I1977" s="23" t="n">
        <f aca="false">SUM(G1977*H1977)+G1977</f>
        <v>2.1</v>
      </c>
      <c r="J1977" s="42"/>
      <c r="K1977" s="10"/>
      <c r="L1977" s="10"/>
    </row>
    <row r="1978" s="76" customFormat="true" ht="15" hidden="false" customHeight="true" outlineLevel="0" collapsed="false">
      <c r="A1978" s="39"/>
      <c r="B1978" s="42" t="n">
        <v>3784</v>
      </c>
      <c r="C1978" s="40" t="s">
        <v>2804</v>
      </c>
      <c r="D1978" s="20" t="n">
        <v>5.25</v>
      </c>
      <c r="E1978" s="21" t="s">
        <v>11</v>
      </c>
      <c r="F1978" s="30" t="s">
        <v>11</v>
      </c>
      <c r="G1978" s="23" t="n">
        <f aca="false">SUM(D1978)*0.4</f>
        <v>2.1</v>
      </c>
      <c r="H1978" s="24"/>
      <c r="I1978" s="23" t="n">
        <f aca="false">SUM(G1978*H1978)+G1978</f>
        <v>2.1</v>
      </c>
      <c r="J1978" s="42"/>
      <c r="K1978" s="10"/>
      <c r="L1978" s="10"/>
    </row>
    <row r="1979" s="76" customFormat="true" ht="15" hidden="false" customHeight="true" outlineLevel="0" collapsed="false">
      <c r="A1979" s="39"/>
      <c r="B1979" s="42" t="n">
        <v>3785</v>
      </c>
      <c r="C1979" s="40" t="s">
        <v>2805</v>
      </c>
      <c r="D1979" s="20" t="n">
        <v>5.25</v>
      </c>
      <c r="E1979" s="21" t="s">
        <v>11</v>
      </c>
      <c r="F1979" s="30" t="s">
        <v>11</v>
      </c>
      <c r="G1979" s="23" t="n">
        <f aca="false">SUM(D1979)*0.4</f>
        <v>2.1</v>
      </c>
      <c r="H1979" s="24"/>
      <c r="I1979" s="23" t="n">
        <f aca="false">SUM(G1979*H1979)+G1979</f>
        <v>2.1</v>
      </c>
      <c r="J1979" s="42"/>
      <c r="K1979" s="74"/>
      <c r="L1979" s="74"/>
    </row>
    <row r="1980" s="76" customFormat="true" ht="15" hidden="false" customHeight="true" outlineLevel="0" collapsed="false">
      <c r="A1980" s="39"/>
      <c r="B1980" s="42" t="n">
        <v>3786</v>
      </c>
      <c r="C1980" s="40" t="s">
        <v>2806</v>
      </c>
      <c r="D1980" s="20" t="n">
        <v>5.25</v>
      </c>
      <c r="E1980" s="21" t="s">
        <v>11</v>
      </c>
      <c r="F1980" s="30" t="s">
        <v>11</v>
      </c>
      <c r="G1980" s="23" t="n">
        <f aca="false">SUM(D1980)*0.4</f>
        <v>2.1</v>
      </c>
      <c r="H1980" s="24"/>
      <c r="I1980" s="23" t="n">
        <f aca="false">SUM(G1980*H1980)+G1980</f>
        <v>2.1</v>
      </c>
      <c r="J1980" s="42"/>
      <c r="K1980" s="74"/>
      <c r="L1980" s="74"/>
    </row>
    <row r="1981" s="76" customFormat="true" ht="15" hidden="false" customHeight="true" outlineLevel="0" collapsed="false">
      <c r="A1981" s="39"/>
      <c r="B1981" s="42" t="n">
        <v>3787</v>
      </c>
      <c r="C1981" s="40" t="s">
        <v>2803</v>
      </c>
      <c r="D1981" s="20" t="n">
        <v>5.25</v>
      </c>
      <c r="E1981" s="21" t="s">
        <v>11</v>
      </c>
      <c r="F1981" s="30" t="s">
        <v>11</v>
      </c>
      <c r="G1981" s="23" t="n">
        <f aca="false">SUM(D1981)*0.4</f>
        <v>2.1</v>
      </c>
      <c r="H1981" s="24"/>
      <c r="I1981" s="23" t="n">
        <f aca="false">SUM(G1981*H1981)+G1981</f>
        <v>2.1</v>
      </c>
      <c r="J1981" s="42"/>
      <c r="K1981" s="74"/>
      <c r="L1981" s="74"/>
    </row>
    <row r="1982" s="76" customFormat="true" ht="15" hidden="false" customHeight="true" outlineLevel="0" collapsed="false">
      <c r="A1982" s="39"/>
      <c r="B1982" s="42" t="n">
        <v>3788</v>
      </c>
      <c r="C1982" s="40" t="s">
        <v>2807</v>
      </c>
      <c r="D1982" s="20" t="n">
        <v>5.25</v>
      </c>
      <c r="E1982" s="21" t="s">
        <v>11</v>
      </c>
      <c r="F1982" s="30" t="s">
        <v>11</v>
      </c>
      <c r="G1982" s="23" t="n">
        <f aca="false">SUM(D1982)*0.4</f>
        <v>2.1</v>
      </c>
      <c r="H1982" s="24"/>
      <c r="I1982" s="23" t="n">
        <f aca="false">SUM(G1982*H1982)+G1982</f>
        <v>2.1</v>
      </c>
      <c r="J1982" s="42"/>
      <c r="K1982" s="74"/>
      <c r="L1982" s="74"/>
    </row>
    <row r="1983" s="76" customFormat="true" ht="15" hidden="false" customHeight="true" outlineLevel="0" collapsed="false">
      <c r="A1983" s="39"/>
      <c r="B1983" s="42" t="n">
        <v>3789</v>
      </c>
      <c r="C1983" s="40" t="s">
        <v>2808</v>
      </c>
      <c r="D1983" s="20" t="n">
        <v>5.25</v>
      </c>
      <c r="E1983" s="21" t="s">
        <v>11</v>
      </c>
      <c r="F1983" s="30" t="s">
        <v>11</v>
      </c>
      <c r="G1983" s="23" t="n">
        <f aca="false">SUM(D1983)*0.4</f>
        <v>2.1</v>
      </c>
      <c r="H1983" s="24"/>
      <c r="I1983" s="23" t="n">
        <f aca="false">SUM(G1983*H1983)+G1983</f>
        <v>2.1</v>
      </c>
      <c r="J1983" s="42"/>
      <c r="K1983" s="74"/>
      <c r="L1983" s="74"/>
    </row>
    <row r="1984" s="76" customFormat="true" ht="15" hidden="false" customHeight="true" outlineLevel="0" collapsed="false">
      <c r="A1984" s="39"/>
      <c r="B1984" s="42" t="n">
        <v>3790</v>
      </c>
      <c r="C1984" s="40" t="s">
        <v>2809</v>
      </c>
      <c r="D1984" s="20" t="n">
        <v>5.25</v>
      </c>
      <c r="E1984" s="21" t="s">
        <v>11</v>
      </c>
      <c r="F1984" s="30" t="s">
        <v>11</v>
      </c>
      <c r="G1984" s="23" t="n">
        <f aca="false">SUM(D1984)*0.4</f>
        <v>2.1</v>
      </c>
      <c r="H1984" s="24"/>
      <c r="I1984" s="23" t="n">
        <f aca="false">SUM(G1984*H1984)+G1984</f>
        <v>2.1</v>
      </c>
      <c r="J1984" s="42"/>
      <c r="K1984" s="74"/>
      <c r="L1984" s="74"/>
    </row>
    <row r="1985" s="76" customFormat="true" ht="15" hidden="false" customHeight="true" outlineLevel="0" collapsed="false">
      <c r="A1985" s="39"/>
      <c r="B1985" s="42" t="n">
        <v>3791</v>
      </c>
      <c r="C1985" s="40" t="s">
        <v>2810</v>
      </c>
      <c r="D1985" s="20" t="n">
        <v>5.25</v>
      </c>
      <c r="E1985" s="21" t="s">
        <v>11</v>
      </c>
      <c r="F1985" s="30" t="s">
        <v>11</v>
      </c>
      <c r="G1985" s="23" t="n">
        <f aca="false">SUM(D1985)*0.4</f>
        <v>2.1</v>
      </c>
      <c r="H1985" s="24"/>
      <c r="I1985" s="23" t="n">
        <f aca="false">SUM(G1985*H1985)+G1985</f>
        <v>2.1</v>
      </c>
      <c r="J1985" s="42"/>
      <c r="K1985" s="74"/>
      <c r="L1985" s="74"/>
    </row>
    <row r="1986" s="76" customFormat="true" ht="15" hidden="false" customHeight="true" outlineLevel="0" collapsed="false">
      <c r="A1986" s="39"/>
      <c r="B1986" s="42" t="n">
        <v>3792</v>
      </c>
      <c r="C1986" s="40" t="s">
        <v>2811</v>
      </c>
      <c r="D1986" s="20" t="n">
        <v>5.25</v>
      </c>
      <c r="E1986" s="21" t="s">
        <v>11</v>
      </c>
      <c r="F1986" s="30" t="s">
        <v>11</v>
      </c>
      <c r="G1986" s="23" t="n">
        <f aca="false">SUM(D1986)*0.4</f>
        <v>2.1</v>
      </c>
      <c r="H1986" s="24"/>
      <c r="I1986" s="23" t="n">
        <f aca="false">SUM(G1986*H1986)+G1986</f>
        <v>2.1</v>
      </c>
      <c r="J1986" s="42"/>
      <c r="K1986" s="74"/>
      <c r="L1986" s="74"/>
    </row>
    <row r="1987" s="76" customFormat="true" ht="15" hidden="false" customHeight="true" outlineLevel="0" collapsed="false">
      <c r="A1987" s="39"/>
      <c r="B1987" s="42" t="n">
        <v>3793</v>
      </c>
      <c r="C1987" s="40" t="s">
        <v>2812</v>
      </c>
      <c r="D1987" s="20" t="n">
        <v>5.25</v>
      </c>
      <c r="E1987" s="21" t="s">
        <v>11</v>
      </c>
      <c r="F1987" s="30" t="s">
        <v>11</v>
      </c>
      <c r="G1987" s="23" t="n">
        <f aca="false">SUM(D1987)*0.4</f>
        <v>2.1</v>
      </c>
      <c r="H1987" s="24"/>
      <c r="I1987" s="23" t="n">
        <f aca="false">SUM(G1987*H1987)+G1987</f>
        <v>2.1</v>
      </c>
      <c r="J1987" s="42"/>
      <c r="K1987" s="74"/>
      <c r="L1987" s="74"/>
    </row>
    <row r="1988" s="76" customFormat="true" ht="15" hidden="false" customHeight="true" outlineLevel="0" collapsed="false">
      <c r="A1988" s="39"/>
      <c r="B1988" s="42" t="n">
        <v>3794</v>
      </c>
      <c r="C1988" s="40" t="s">
        <v>2813</v>
      </c>
      <c r="D1988" s="20" t="n">
        <v>5.25</v>
      </c>
      <c r="E1988" s="21" t="s">
        <v>11</v>
      </c>
      <c r="F1988" s="30" t="s">
        <v>11</v>
      </c>
      <c r="G1988" s="23" t="n">
        <f aca="false">SUM(D1988)*0.4</f>
        <v>2.1</v>
      </c>
      <c r="H1988" s="24"/>
      <c r="I1988" s="23" t="n">
        <f aca="false">SUM(G1988*H1988)+G1988</f>
        <v>2.1</v>
      </c>
      <c r="J1988" s="42"/>
      <c r="K1988" s="74"/>
      <c r="L1988" s="74"/>
    </row>
    <row r="1989" s="76" customFormat="true" ht="15" hidden="false" customHeight="true" outlineLevel="0" collapsed="false">
      <c r="A1989" s="33"/>
      <c r="B1989" s="18" t="s">
        <v>2814</v>
      </c>
      <c r="C1989" s="19" t="s">
        <v>2815</v>
      </c>
      <c r="D1989" s="20" t="n">
        <v>3.05</v>
      </c>
      <c r="E1989" s="21" t="s">
        <v>11</v>
      </c>
      <c r="F1989" s="39" t="s">
        <v>11</v>
      </c>
      <c r="G1989" s="23" t="n">
        <f aca="false">SUM(D1989)*0.4</f>
        <v>1.22</v>
      </c>
      <c r="H1989" s="24"/>
      <c r="I1989" s="23" t="n">
        <f aca="false">SUM(G1989*H1989)+G1989</f>
        <v>1.22</v>
      </c>
      <c r="J1989" s="18"/>
      <c r="K1989" s="10"/>
      <c r="L1989" s="10"/>
    </row>
    <row r="1990" s="76" customFormat="true" ht="15" hidden="false" customHeight="true" outlineLevel="0" collapsed="false">
      <c r="A1990" s="33"/>
      <c r="B1990" s="18" t="s">
        <v>2816</v>
      </c>
      <c r="C1990" s="19" t="s">
        <v>2817</v>
      </c>
      <c r="D1990" s="20" t="n">
        <v>3.05</v>
      </c>
      <c r="E1990" s="21" t="s">
        <v>11</v>
      </c>
      <c r="F1990" s="39" t="s">
        <v>11</v>
      </c>
      <c r="G1990" s="23" t="n">
        <f aca="false">SUM(D1990)*0.4</f>
        <v>1.22</v>
      </c>
      <c r="H1990" s="24"/>
      <c r="I1990" s="23" t="n">
        <f aca="false">SUM(G1990*H1990)+G1990</f>
        <v>1.22</v>
      </c>
      <c r="J1990" s="18"/>
      <c r="K1990" s="10"/>
      <c r="L1990" s="10"/>
    </row>
    <row r="1991" s="76" customFormat="true" ht="15" hidden="false" customHeight="true" outlineLevel="0" collapsed="false">
      <c r="A1991" s="39"/>
      <c r="B1991" s="42" t="n">
        <v>3797</v>
      </c>
      <c r="C1991" s="40" t="s">
        <v>2818</v>
      </c>
      <c r="D1991" s="20" t="n">
        <v>3.05</v>
      </c>
      <c r="E1991" s="21" t="s">
        <v>11</v>
      </c>
      <c r="F1991" s="30" t="s">
        <v>11</v>
      </c>
      <c r="G1991" s="23" t="n">
        <f aca="false">SUM(D1991)*0.4</f>
        <v>1.22</v>
      </c>
      <c r="H1991" s="24"/>
      <c r="I1991" s="23" t="n">
        <f aca="false">SUM(G1991*H1991)+G1991</f>
        <v>1.22</v>
      </c>
      <c r="J1991" s="42"/>
      <c r="K1991" s="74"/>
      <c r="L1991" s="74"/>
    </row>
    <row r="1992" s="76" customFormat="true" ht="15" hidden="false" customHeight="true" outlineLevel="0" collapsed="false">
      <c r="A1992" s="39"/>
      <c r="B1992" s="42" t="n">
        <v>3798</v>
      </c>
      <c r="C1992" s="40" t="s">
        <v>2819</v>
      </c>
      <c r="D1992" s="20" t="n">
        <v>3.05</v>
      </c>
      <c r="E1992" s="21" t="s">
        <v>11</v>
      </c>
      <c r="F1992" s="30" t="s">
        <v>11</v>
      </c>
      <c r="G1992" s="23" t="n">
        <f aca="false">SUM(D1992)*0.4</f>
        <v>1.22</v>
      </c>
      <c r="H1992" s="24"/>
      <c r="I1992" s="23" t="n">
        <f aca="false">SUM(G1992*H1992)+G1992</f>
        <v>1.22</v>
      </c>
      <c r="J1992" s="42"/>
      <c r="K1992" s="74"/>
      <c r="L1992" s="74"/>
    </row>
    <row r="1993" s="76" customFormat="true" ht="15" hidden="false" customHeight="true" outlineLevel="0" collapsed="false">
      <c r="A1993" s="39"/>
      <c r="B1993" s="42" t="n">
        <v>3799</v>
      </c>
      <c r="C1993" s="40" t="s">
        <v>2820</v>
      </c>
      <c r="D1993" s="20" t="n">
        <v>3.05</v>
      </c>
      <c r="E1993" s="21" t="s">
        <v>11</v>
      </c>
      <c r="F1993" s="30" t="s">
        <v>11</v>
      </c>
      <c r="G1993" s="23" t="n">
        <f aca="false">SUM(D1993)*0.4</f>
        <v>1.22</v>
      </c>
      <c r="H1993" s="24"/>
      <c r="I1993" s="23" t="n">
        <f aca="false">SUM(G1993*H1993)+G1993</f>
        <v>1.22</v>
      </c>
      <c r="J1993" s="42"/>
      <c r="K1993" s="74"/>
      <c r="L1993" s="74"/>
    </row>
    <row r="1994" s="76" customFormat="true" ht="15" hidden="false" customHeight="true" outlineLevel="0" collapsed="false">
      <c r="A1994" s="39"/>
      <c r="B1994" s="42" t="n">
        <v>3800</v>
      </c>
      <c r="C1994" s="40" t="s">
        <v>2821</v>
      </c>
      <c r="D1994" s="20" t="n">
        <v>3.05</v>
      </c>
      <c r="E1994" s="21" t="s">
        <v>11</v>
      </c>
      <c r="F1994" s="30" t="s">
        <v>11</v>
      </c>
      <c r="G1994" s="23" t="n">
        <f aca="false">SUM(D1994)*0.4</f>
        <v>1.22</v>
      </c>
      <c r="H1994" s="24"/>
      <c r="I1994" s="23" t="n">
        <f aca="false">SUM(G1994*H1994)+G1994</f>
        <v>1.22</v>
      </c>
      <c r="J1994" s="42"/>
      <c r="K1994" s="74"/>
      <c r="L1994" s="74"/>
    </row>
    <row r="1995" s="76" customFormat="true" ht="15" hidden="false" customHeight="true" outlineLevel="0" collapsed="false">
      <c r="A1995" s="39"/>
      <c r="B1995" s="42" t="n">
        <v>3801</v>
      </c>
      <c r="C1995" s="40" t="s">
        <v>2822</v>
      </c>
      <c r="D1995" s="20" t="n">
        <v>3.05</v>
      </c>
      <c r="E1995" s="21" t="s">
        <v>11</v>
      </c>
      <c r="F1995" s="30" t="s">
        <v>11</v>
      </c>
      <c r="G1995" s="23" t="n">
        <f aca="false">SUM(D1995)*0.4</f>
        <v>1.22</v>
      </c>
      <c r="H1995" s="24"/>
      <c r="I1995" s="23" t="n">
        <f aca="false">SUM(G1995*H1995)+G1995</f>
        <v>1.22</v>
      </c>
      <c r="J1995" s="42"/>
      <c r="K1995" s="74"/>
      <c r="L1995" s="74"/>
    </row>
    <row r="1996" s="76" customFormat="true" ht="15" hidden="false" customHeight="true" outlineLevel="0" collapsed="false">
      <c r="A1996" s="39"/>
      <c r="B1996" s="42" t="n">
        <v>3802</v>
      </c>
      <c r="C1996" s="40" t="s">
        <v>2823</v>
      </c>
      <c r="D1996" s="20" t="n">
        <v>3.05</v>
      </c>
      <c r="E1996" s="21" t="s">
        <v>11</v>
      </c>
      <c r="F1996" s="30" t="s">
        <v>11</v>
      </c>
      <c r="G1996" s="23" t="n">
        <f aca="false">SUM(D1996)*0.4</f>
        <v>1.22</v>
      </c>
      <c r="H1996" s="24"/>
      <c r="I1996" s="23" t="n">
        <f aca="false">SUM(G1996*H1996)+G1996</f>
        <v>1.22</v>
      </c>
      <c r="J1996" s="42"/>
      <c r="K1996" s="74"/>
      <c r="L1996" s="74"/>
    </row>
    <row r="1997" s="76" customFormat="true" ht="15" hidden="false" customHeight="true" outlineLevel="0" collapsed="false">
      <c r="A1997" s="39"/>
      <c r="B1997" s="42" t="n">
        <v>3803</v>
      </c>
      <c r="C1997" s="40" t="s">
        <v>2824</v>
      </c>
      <c r="D1997" s="20" t="n">
        <v>11.466</v>
      </c>
      <c r="E1997" s="21" t="s">
        <v>11</v>
      </c>
      <c r="F1997" s="30" t="s">
        <v>11</v>
      </c>
      <c r="G1997" s="23" t="n">
        <f aca="false">SUM(D1997)*0.4</f>
        <v>4.5864</v>
      </c>
      <c r="H1997" s="24"/>
      <c r="I1997" s="23" t="n">
        <f aca="false">SUM(G1997*H1997)+G1997</f>
        <v>4.5864</v>
      </c>
      <c r="J1997" s="42"/>
      <c r="K1997" s="74"/>
      <c r="L1997" s="74"/>
    </row>
    <row r="1998" s="76" customFormat="true" ht="15" hidden="false" customHeight="true" outlineLevel="0" collapsed="false">
      <c r="A1998" s="39"/>
      <c r="B1998" s="42" t="n">
        <v>3804</v>
      </c>
      <c r="C1998" s="40" t="s">
        <v>2825</v>
      </c>
      <c r="D1998" s="20" t="n">
        <v>11.466</v>
      </c>
      <c r="E1998" s="21" t="s">
        <v>11</v>
      </c>
      <c r="F1998" s="30" t="s">
        <v>11</v>
      </c>
      <c r="G1998" s="23" t="n">
        <f aca="false">SUM(D1998)*0.4</f>
        <v>4.5864</v>
      </c>
      <c r="H1998" s="24"/>
      <c r="I1998" s="23" t="n">
        <f aca="false">SUM(G1998*H1998)+G1998</f>
        <v>4.5864</v>
      </c>
      <c r="J1998" s="42"/>
      <c r="K1998" s="74"/>
      <c r="L1998" s="74"/>
    </row>
    <row r="1999" s="76" customFormat="true" ht="15" hidden="false" customHeight="true" outlineLevel="0" collapsed="false">
      <c r="A1999" s="39"/>
      <c r="B1999" s="42" t="n">
        <v>3805</v>
      </c>
      <c r="C1999" s="40" t="s">
        <v>2826</v>
      </c>
      <c r="D1999" s="20" t="n">
        <v>11.466</v>
      </c>
      <c r="E1999" s="21" t="s">
        <v>11</v>
      </c>
      <c r="F1999" s="30" t="s">
        <v>11</v>
      </c>
      <c r="G1999" s="23" t="n">
        <f aca="false">SUM(D1999)*0.4</f>
        <v>4.5864</v>
      </c>
      <c r="H1999" s="24"/>
      <c r="I1999" s="23" t="n">
        <f aca="false">SUM(G1999*H1999)+G1999</f>
        <v>4.5864</v>
      </c>
      <c r="J1999" s="42"/>
      <c r="K1999" s="74"/>
      <c r="L1999" s="74"/>
    </row>
    <row r="2000" s="76" customFormat="true" ht="15" hidden="false" customHeight="true" outlineLevel="0" collapsed="false">
      <c r="A2000" s="39"/>
      <c r="B2000" s="42" t="n">
        <v>3806</v>
      </c>
      <c r="C2000" s="40" t="s">
        <v>2827</v>
      </c>
      <c r="D2000" s="20" t="n">
        <v>11.466</v>
      </c>
      <c r="E2000" s="21" t="s">
        <v>11</v>
      </c>
      <c r="F2000" s="30" t="s">
        <v>11</v>
      </c>
      <c r="G2000" s="23" t="n">
        <f aca="false">SUM(D2000)*0.4</f>
        <v>4.5864</v>
      </c>
      <c r="H2000" s="24"/>
      <c r="I2000" s="23" t="n">
        <f aca="false">SUM(G2000*H2000)+G2000</f>
        <v>4.5864</v>
      </c>
      <c r="J2000" s="42"/>
      <c r="K2000" s="74"/>
      <c r="L2000" s="74"/>
    </row>
    <row r="2001" s="76" customFormat="true" ht="15" hidden="false" customHeight="true" outlineLevel="0" collapsed="false">
      <c r="A2001" s="39"/>
      <c r="B2001" s="42" t="n">
        <v>3807</v>
      </c>
      <c r="C2001" s="40" t="s">
        <v>2828</v>
      </c>
      <c r="D2001" s="20" t="n">
        <v>11.466</v>
      </c>
      <c r="E2001" s="21" t="s">
        <v>11</v>
      </c>
      <c r="F2001" s="30" t="s">
        <v>11</v>
      </c>
      <c r="G2001" s="23" t="n">
        <f aca="false">SUM(D2001)*0.4</f>
        <v>4.5864</v>
      </c>
      <c r="H2001" s="24"/>
      <c r="I2001" s="23" t="n">
        <f aca="false">SUM(G2001*H2001)+G2001</f>
        <v>4.5864</v>
      </c>
      <c r="J2001" s="42"/>
      <c r="K2001" s="74"/>
      <c r="L2001" s="74"/>
    </row>
    <row r="2002" s="76" customFormat="true" ht="15" hidden="false" customHeight="true" outlineLevel="0" collapsed="false">
      <c r="A2002" s="39"/>
      <c r="B2002" s="42" t="n">
        <v>3808</v>
      </c>
      <c r="C2002" s="40" t="s">
        <v>2829</v>
      </c>
      <c r="D2002" s="20" t="n">
        <v>11.466</v>
      </c>
      <c r="E2002" s="21" t="s">
        <v>11</v>
      </c>
      <c r="F2002" s="30" t="s">
        <v>11</v>
      </c>
      <c r="G2002" s="23" t="n">
        <f aca="false">SUM(D2002)*0.4</f>
        <v>4.5864</v>
      </c>
      <c r="H2002" s="24"/>
      <c r="I2002" s="23" t="n">
        <f aca="false">SUM(G2002*H2002)+G2002</f>
        <v>4.5864</v>
      </c>
      <c r="J2002" s="42"/>
      <c r="K2002" s="74"/>
      <c r="L2002" s="74"/>
    </row>
    <row r="2003" s="76" customFormat="true" ht="15" hidden="false" customHeight="true" outlineLevel="0" collapsed="false">
      <c r="A2003" s="39"/>
      <c r="B2003" s="42" t="n">
        <v>3809</v>
      </c>
      <c r="C2003" s="40" t="s">
        <v>2830</v>
      </c>
      <c r="D2003" s="20" t="n">
        <v>11.466</v>
      </c>
      <c r="E2003" s="21" t="s">
        <v>11</v>
      </c>
      <c r="F2003" s="30" t="s">
        <v>11</v>
      </c>
      <c r="G2003" s="23" t="n">
        <f aca="false">SUM(D2003)*0.4</f>
        <v>4.5864</v>
      </c>
      <c r="H2003" s="24"/>
      <c r="I2003" s="23" t="n">
        <f aca="false">SUM(G2003*H2003)+G2003</f>
        <v>4.5864</v>
      </c>
      <c r="J2003" s="42"/>
      <c r="K2003" s="74"/>
      <c r="L2003" s="74"/>
    </row>
    <row r="2004" s="76" customFormat="true" ht="15" hidden="false" customHeight="true" outlineLevel="0" collapsed="false">
      <c r="A2004" s="39"/>
      <c r="B2004" s="42" t="n">
        <v>3810</v>
      </c>
      <c r="C2004" s="40" t="s">
        <v>2831</v>
      </c>
      <c r="D2004" s="20" t="n">
        <v>11.466</v>
      </c>
      <c r="E2004" s="21" t="s">
        <v>11</v>
      </c>
      <c r="F2004" s="30" t="s">
        <v>11</v>
      </c>
      <c r="G2004" s="23" t="n">
        <f aca="false">SUM(D2004)*0.4</f>
        <v>4.5864</v>
      </c>
      <c r="H2004" s="24"/>
      <c r="I2004" s="23" t="n">
        <f aca="false">SUM(G2004*H2004)+G2004</f>
        <v>4.5864</v>
      </c>
      <c r="J2004" s="42"/>
      <c r="K2004" s="74"/>
      <c r="L2004" s="74"/>
    </row>
    <row r="2005" s="76" customFormat="true" ht="15" hidden="false" customHeight="true" outlineLevel="0" collapsed="false">
      <c r="A2005" s="39"/>
      <c r="B2005" s="42" t="n">
        <v>3811</v>
      </c>
      <c r="C2005" s="40" t="s">
        <v>2832</v>
      </c>
      <c r="D2005" s="20" t="n">
        <v>16.7</v>
      </c>
      <c r="E2005" s="21" t="s">
        <v>11</v>
      </c>
      <c r="F2005" s="30" t="s">
        <v>11</v>
      </c>
      <c r="G2005" s="23" t="n">
        <f aca="false">SUM(D2005)*0.4</f>
        <v>6.68</v>
      </c>
      <c r="H2005" s="24"/>
      <c r="I2005" s="23" t="n">
        <f aca="false">SUM(G2005*H2005)+G2005</f>
        <v>6.68</v>
      </c>
      <c r="J2005" s="42"/>
      <c r="K2005" s="74"/>
      <c r="L2005" s="74"/>
    </row>
    <row r="2006" s="76" customFormat="true" ht="15" hidden="false" customHeight="true" outlineLevel="0" collapsed="false">
      <c r="A2006" s="39"/>
      <c r="B2006" s="42" t="n">
        <v>3812</v>
      </c>
      <c r="C2006" s="40" t="s">
        <v>2833</v>
      </c>
      <c r="D2006" s="20" t="n">
        <v>16.7</v>
      </c>
      <c r="E2006" s="21" t="s">
        <v>11</v>
      </c>
      <c r="F2006" s="30" t="s">
        <v>11</v>
      </c>
      <c r="G2006" s="23" t="n">
        <f aca="false">SUM(D2006)*0.4</f>
        <v>6.68</v>
      </c>
      <c r="H2006" s="24"/>
      <c r="I2006" s="23" t="n">
        <f aca="false">SUM(G2006*H2006)+G2006</f>
        <v>6.68</v>
      </c>
      <c r="J2006" s="42"/>
      <c r="K2006" s="74"/>
      <c r="L2006" s="74"/>
    </row>
    <row r="2007" s="76" customFormat="true" ht="15" hidden="false" customHeight="true" outlineLevel="0" collapsed="false">
      <c r="A2007" s="39"/>
      <c r="B2007" s="42" t="n">
        <v>3813</v>
      </c>
      <c r="C2007" s="40" t="s">
        <v>2834</v>
      </c>
      <c r="D2007" s="20" t="n">
        <v>16.7</v>
      </c>
      <c r="E2007" s="21" t="s">
        <v>11</v>
      </c>
      <c r="F2007" s="30" t="s">
        <v>11</v>
      </c>
      <c r="G2007" s="23" t="n">
        <f aca="false">SUM(D2007)*0.4</f>
        <v>6.68</v>
      </c>
      <c r="H2007" s="24"/>
      <c r="I2007" s="23" t="n">
        <f aca="false">SUM(G2007*H2007)+G2007</f>
        <v>6.68</v>
      </c>
      <c r="J2007" s="42"/>
      <c r="K2007" s="74"/>
      <c r="L2007" s="74"/>
    </row>
    <row r="2008" s="76" customFormat="true" ht="15" hidden="false" customHeight="true" outlineLevel="0" collapsed="false">
      <c r="A2008" s="39"/>
      <c r="B2008" s="42" t="n">
        <v>3814</v>
      </c>
      <c r="C2008" s="40" t="s">
        <v>2835</v>
      </c>
      <c r="D2008" s="20" t="n">
        <v>16.7</v>
      </c>
      <c r="E2008" s="21" t="s">
        <v>11</v>
      </c>
      <c r="F2008" s="30" t="s">
        <v>11</v>
      </c>
      <c r="G2008" s="23" t="n">
        <f aca="false">SUM(D2008)*0.4</f>
        <v>6.68</v>
      </c>
      <c r="H2008" s="24"/>
      <c r="I2008" s="23" t="n">
        <f aca="false">SUM(G2008*H2008)+G2008</f>
        <v>6.68</v>
      </c>
      <c r="J2008" s="42"/>
      <c r="K2008" s="74"/>
      <c r="L2008" s="74"/>
    </row>
    <row r="2009" s="76" customFormat="true" ht="15" hidden="false" customHeight="true" outlineLevel="0" collapsed="false">
      <c r="A2009" s="39"/>
      <c r="B2009" s="42" t="n">
        <v>3815</v>
      </c>
      <c r="C2009" s="40" t="s">
        <v>2836</v>
      </c>
      <c r="D2009" s="20" t="n">
        <v>16.7</v>
      </c>
      <c r="E2009" s="21" t="s">
        <v>11</v>
      </c>
      <c r="F2009" s="30" t="s">
        <v>11</v>
      </c>
      <c r="G2009" s="23" t="n">
        <f aca="false">SUM(D2009)*0.4</f>
        <v>6.68</v>
      </c>
      <c r="H2009" s="24"/>
      <c r="I2009" s="23" t="n">
        <f aca="false">SUM(G2009*H2009)+G2009</f>
        <v>6.68</v>
      </c>
      <c r="J2009" s="42"/>
      <c r="K2009" s="74"/>
      <c r="L2009" s="74"/>
    </row>
    <row r="2010" s="76" customFormat="true" ht="15" hidden="false" customHeight="true" outlineLevel="0" collapsed="false">
      <c r="A2010" s="18"/>
      <c r="B2010" s="18" t="s">
        <v>2837</v>
      </c>
      <c r="C2010" s="19" t="s">
        <v>2838</v>
      </c>
      <c r="D2010" s="20" t="n">
        <v>39.9</v>
      </c>
      <c r="E2010" s="21" t="s">
        <v>11</v>
      </c>
      <c r="F2010" s="30" t="s">
        <v>11</v>
      </c>
      <c r="G2010" s="23" t="n">
        <f aca="false">SUM(D2010)*0.4</f>
        <v>15.96</v>
      </c>
      <c r="H2010" s="24"/>
      <c r="I2010" s="23" t="n">
        <f aca="false">SUM(G2010*H2010)+G2010</f>
        <v>15.96</v>
      </c>
      <c r="J2010" s="18"/>
      <c r="K2010" s="74"/>
      <c r="L2010" s="74"/>
    </row>
    <row r="2011" s="76" customFormat="true" ht="15" hidden="false" customHeight="true" outlineLevel="0" collapsed="false">
      <c r="A2011" s="18"/>
      <c r="B2011" s="18" t="s">
        <v>2839</v>
      </c>
      <c r="C2011" s="19" t="s">
        <v>2840</v>
      </c>
      <c r="D2011" s="20" t="n">
        <v>44.1</v>
      </c>
      <c r="E2011" s="21" t="s">
        <v>11</v>
      </c>
      <c r="F2011" s="30" t="s">
        <v>11</v>
      </c>
      <c r="G2011" s="23" t="n">
        <f aca="false">SUM(D2011)*0.4</f>
        <v>17.64</v>
      </c>
      <c r="H2011" s="24"/>
      <c r="I2011" s="23" t="n">
        <f aca="false">SUM(G2011*H2011)+G2011</f>
        <v>17.64</v>
      </c>
      <c r="J2011" s="18"/>
      <c r="K2011" s="74"/>
      <c r="L2011" s="74"/>
    </row>
    <row r="2012" s="76" customFormat="true" ht="15" hidden="false" customHeight="true" outlineLevel="0" collapsed="false">
      <c r="A2012" s="18"/>
      <c r="B2012" s="18" t="s">
        <v>2841</v>
      </c>
      <c r="C2012" s="19" t="s">
        <v>2842</v>
      </c>
      <c r="D2012" s="20" t="n">
        <v>30.45</v>
      </c>
      <c r="E2012" s="21" t="s">
        <v>11</v>
      </c>
      <c r="F2012" s="30" t="s">
        <v>11</v>
      </c>
      <c r="G2012" s="23" t="n">
        <f aca="false">SUM(D2012)*0.4</f>
        <v>12.18</v>
      </c>
      <c r="H2012" s="24"/>
      <c r="I2012" s="23" t="n">
        <f aca="false">SUM(G2012*H2012)+G2012</f>
        <v>12.18</v>
      </c>
      <c r="J2012" s="18"/>
      <c r="K2012" s="74"/>
      <c r="L2012" s="74"/>
    </row>
    <row r="2013" s="76" customFormat="true" ht="15" hidden="false" customHeight="true" outlineLevel="0" collapsed="false">
      <c r="A2013" s="18"/>
      <c r="B2013" s="18" t="s">
        <v>2843</v>
      </c>
      <c r="C2013" s="19" t="s">
        <v>2844</v>
      </c>
      <c r="D2013" s="20" t="n">
        <v>30.45</v>
      </c>
      <c r="E2013" s="21" t="s">
        <v>11</v>
      </c>
      <c r="F2013" s="30" t="s">
        <v>11</v>
      </c>
      <c r="G2013" s="23" t="n">
        <f aca="false">SUM(D2013)*0.4</f>
        <v>12.18</v>
      </c>
      <c r="H2013" s="24"/>
      <c r="I2013" s="23" t="n">
        <f aca="false">SUM(G2013*H2013)+G2013</f>
        <v>12.18</v>
      </c>
      <c r="J2013" s="18"/>
      <c r="K2013" s="74"/>
      <c r="L2013" s="74"/>
    </row>
    <row r="2014" s="76" customFormat="true" ht="15" hidden="false" customHeight="true" outlineLevel="0" collapsed="false">
      <c r="A2014" s="22"/>
      <c r="B2014" s="42" t="n">
        <v>3820</v>
      </c>
      <c r="C2014" s="40" t="s">
        <v>2845</v>
      </c>
      <c r="D2014" s="20" t="n">
        <v>36.75</v>
      </c>
      <c r="E2014" s="21" t="s">
        <v>11</v>
      </c>
      <c r="F2014" s="30" t="s">
        <v>11</v>
      </c>
      <c r="G2014" s="23" t="n">
        <f aca="false">SUM(D2014)*0.4</f>
        <v>14.7</v>
      </c>
      <c r="H2014" s="24"/>
      <c r="I2014" s="23" t="n">
        <f aca="false">SUM(G2014*H2014)+G2014</f>
        <v>14.7</v>
      </c>
      <c r="J2014" s="42"/>
      <c r="K2014" s="74"/>
      <c r="L2014" s="74"/>
    </row>
    <row r="2015" s="76" customFormat="true" ht="15" hidden="false" customHeight="true" outlineLevel="0" collapsed="false">
      <c r="A2015" s="22"/>
      <c r="B2015" s="42" t="n">
        <v>3821</v>
      </c>
      <c r="C2015" s="40" t="s">
        <v>2846</v>
      </c>
      <c r="D2015" s="20" t="n">
        <v>47.25</v>
      </c>
      <c r="E2015" s="21" t="s">
        <v>11</v>
      </c>
      <c r="F2015" s="30" t="s">
        <v>11</v>
      </c>
      <c r="G2015" s="23" t="n">
        <f aca="false">SUM(D2015)*0.4</f>
        <v>18.9</v>
      </c>
      <c r="H2015" s="24"/>
      <c r="I2015" s="23" t="n">
        <f aca="false">SUM(G2015*H2015)+G2015</f>
        <v>18.9</v>
      </c>
      <c r="J2015" s="42"/>
      <c r="K2015" s="74"/>
      <c r="L2015" s="74"/>
    </row>
    <row r="2016" s="76" customFormat="true" ht="15" hidden="false" customHeight="true" outlineLevel="0" collapsed="false">
      <c r="A2016" s="22"/>
      <c r="B2016" s="42" t="n">
        <v>3822</v>
      </c>
      <c r="C2016" s="40" t="s">
        <v>2847</v>
      </c>
      <c r="D2016" s="20" t="n">
        <v>47.25</v>
      </c>
      <c r="E2016" s="21" t="s">
        <v>11</v>
      </c>
      <c r="F2016" s="30" t="s">
        <v>11</v>
      </c>
      <c r="G2016" s="23" t="n">
        <f aca="false">SUM(D2016)*0.4</f>
        <v>18.9</v>
      </c>
      <c r="H2016" s="24"/>
      <c r="I2016" s="23" t="n">
        <f aca="false">SUM(G2016*H2016)+G2016</f>
        <v>18.9</v>
      </c>
      <c r="J2016" s="42"/>
      <c r="K2016" s="74"/>
      <c r="L2016" s="74"/>
    </row>
    <row r="2017" s="76" customFormat="true" ht="15" hidden="false" customHeight="true" outlineLevel="0" collapsed="false">
      <c r="A2017" s="22"/>
      <c r="B2017" s="42" t="n">
        <v>3823</v>
      </c>
      <c r="C2017" s="40" t="s">
        <v>2848</v>
      </c>
      <c r="D2017" s="20" t="n">
        <v>47.25</v>
      </c>
      <c r="E2017" s="21" t="s">
        <v>11</v>
      </c>
      <c r="F2017" s="30" t="s">
        <v>11</v>
      </c>
      <c r="G2017" s="23" t="n">
        <f aca="false">SUM(D2017)*0.4</f>
        <v>18.9</v>
      </c>
      <c r="H2017" s="24"/>
      <c r="I2017" s="23" t="n">
        <f aca="false">SUM(G2017*H2017)+G2017</f>
        <v>18.9</v>
      </c>
      <c r="J2017" s="42"/>
      <c r="K2017" s="74"/>
      <c r="L2017" s="74"/>
    </row>
    <row r="2018" s="76" customFormat="true" ht="15" hidden="false" customHeight="true" outlineLevel="0" collapsed="false">
      <c r="A2018" s="22"/>
      <c r="B2018" s="42" t="n">
        <v>3824</v>
      </c>
      <c r="C2018" s="40" t="s">
        <v>2846</v>
      </c>
      <c r="D2018" s="20" t="n">
        <v>23</v>
      </c>
      <c r="E2018" s="21" t="s">
        <v>11</v>
      </c>
      <c r="F2018" s="30" t="s">
        <v>11</v>
      </c>
      <c r="G2018" s="23" t="n">
        <f aca="false">SUM(D2018)*0.4</f>
        <v>9.2</v>
      </c>
      <c r="H2018" s="24"/>
      <c r="I2018" s="23" t="n">
        <f aca="false">SUM(G2018*H2018)+G2018</f>
        <v>9.2</v>
      </c>
      <c r="J2018" s="42"/>
      <c r="K2018" s="74"/>
      <c r="L2018" s="74"/>
    </row>
    <row r="2019" s="76" customFormat="true" ht="15" hidden="false" customHeight="true" outlineLevel="0" collapsed="false">
      <c r="A2019" s="22"/>
      <c r="B2019" s="42" t="n">
        <v>3825</v>
      </c>
      <c r="C2019" s="40" t="s">
        <v>2849</v>
      </c>
      <c r="D2019" s="20" t="n">
        <v>23</v>
      </c>
      <c r="E2019" s="21" t="s">
        <v>11</v>
      </c>
      <c r="F2019" s="30" t="s">
        <v>11</v>
      </c>
      <c r="G2019" s="23" t="n">
        <f aca="false">SUM(D2019)*0.4</f>
        <v>9.2</v>
      </c>
      <c r="H2019" s="24"/>
      <c r="I2019" s="23" t="n">
        <f aca="false">SUM(G2019*H2019)+G2019</f>
        <v>9.2</v>
      </c>
      <c r="J2019" s="42"/>
      <c r="K2019" s="74"/>
      <c r="L2019" s="74"/>
    </row>
    <row r="2020" s="76" customFormat="true" ht="15" hidden="false" customHeight="true" outlineLevel="0" collapsed="false">
      <c r="A2020" s="22"/>
      <c r="B2020" s="42" t="n">
        <v>3826</v>
      </c>
      <c r="C2020" s="40" t="s">
        <v>2848</v>
      </c>
      <c r="D2020" s="20" t="n">
        <v>23</v>
      </c>
      <c r="E2020" s="21" t="s">
        <v>11</v>
      </c>
      <c r="F2020" s="30" t="s">
        <v>11</v>
      </c>
      <c r="G2020" s="23" t="n">
        <f aca="false">SUM(D2020)*0.4</f>
        <v>9.2</v>
      </c>
      <c r="H2020" s="24"/>
      <c r="I2020" s="23" t="n">
        <f aca="false">SUM(G2020*H2020)+G2020</f>
        <v>9.2</v>
      </c>
      <c r="J2020" s="42"/>
      <c r="K2020" s="74"/>
      <c r="L2020" s="74"/>
    </row>
    <row r="2021" s="76" customFormat="true" ht="15" hidden="false" customHeight="true" outlineLevel="0" collapsed="false">
      <c r="A2021" s="22"/>
      <c r="B2021" s="42" t="n">
        <v>3827</v>
      </c>
      <c r="C2021" s="40" t="s">
        <v>2846</v>
      </c>
      <c r="D2021" s="20" t="n">
        <v>23</v>
      </c>
      <c r="E2021" s="21" t="s">
        <v>11</v>
      </c>
      <c r="F2021" s="30" t="s">
        <v>11</v>
      </c>
      <c r="G2021" s="23" t="n">
        <f aca="false">SUM(D2021)*0.4</f>
        <v>9.2</v>
      </c>
      <c r="H2021" s="24"/>
      <c r="I2021" s="23" t="n">
        <f aca="false">SUM(G2021*H2021)+G2021</f>
        <v>9.2</v>
      </c>
      <c r="J2021" s="42"/>
      <c r="K2021" s="74"/>
      <c r="L2021" s="74"/>
    </row>
    <row r="2022" s="76" customFormat="true" ht="15" hidden="false" customHeight="true" outlineLevel="0" collapsed="false">
      <c r="A2022" s="22"/>
      <c r="B2022" s="42" t="n">
        <v>3828</v>
      </c>
      <c r="C2022" s="40" t="s">
        <v>2846</v>
      </c>
      <c r="D2022" s="20" t="n">
        <v>23</v>
      </c>
      <c r="E2022" s="21" t="s">
        <v>11</v>
      </c>
      <c r="F2022" s="30" t="s">
        <v>11</v>
      </c>
      <c r="G2022" s="23" t="n">
        <f aca="false">SUM(D2022)*0.4</f>
        <v>9.2</v>
      </c>
      <c r="H2022" s="24"/>
      <c r="I2022" s="23" t="n">
        <f aca="false">SUM(G2022*H2022)+G2022</f>
        <v>9.2</v>
      </c>
      <c r="J2022" s="42"/>
      <c r="K2022" s="74"/>
      <c r="L2022" s="74"/>
    </row>
    <row r="2023" s="76" customFormat="true" ht="15" hidden="false" customHeight="true" outlineLevel="0" collapsed="false">
      <c r="A2023" s="22"/>
      <c r="B2023" s="42" t="n">
        <v>3829</v>
      </c>
      <c r="C2023" s="40" t="s">
        <v>2848</v>
      </c>
      <c r="D2023" s="20" t="n">
        <v>23</v>
      </c>
      <c r="E2023" s="21" t="s">
        <v>11</v>
      </c>
      <c r="F2023" s="30" t="s">
        <v>11</v>
      </c>
      <c r="G2023" s="23" t="n">
        <f aca="false">SUM(D2023)*0.4</f>
        <v>9.2</v>
      </c>
      <c r="H2023" s="24"/>
      <c r="I2023" s="23" t="n">
        <f aca="false">SUM(G2023*H2023)+G2023</f>
        <v>9.2</v>
      </c>
      <c r="J2023" s="42"/>
      <c r="K2023" s="74"/>
      <c r="L2023" s="74"/>
    </row>
    <row r="2024" s="76" customFormat="true" ht="15" hidden="false" customHeight="true" outlineLevel="0" collapsed="false">
      <c r="A2024" s="18"/>
      <c r="B2024" s="18" t="s">
        <v>2850</v>
      </c>
      <c r="C2024" s="19" t="s">
        <v>2851</v>
      </c>
      <c r="D2024" s="20" t="n">
        <v>26.25</v>
      </c>
      <c r="E2024" s="21" t="s">
        <v>11</v>
      </c>
      <c r="F2024" s="30" t="s">
        <v>11</v>
      </c>
      <c r="G2024" s="23" t="n">
        <f aca="false">SUM(D2024)*0.4</f>
        <v>10.5</v>
      </c>
      <c r="H2024" s="24"/>
      <c r="I2024" s="23" t="n">
        <f aca="false">SUM(G2024*H2024)+G2024</f>
        <v>10.5</v>
      </c>
      <c r="J2024" s="18"/>
      <c r="K2024" s="74"/>
      <c r="L2024" s="74"/>
    </row>
    <row r="2025" s="76" customFormat="true" ht="15" hidden="false" customHeight="true" outlineLevel="0" collapsed="false">
      <c r="A2025" s="18"/>
      <c r="B2025" s="18" t="s">
        <v>2852</v>
      </c>
      <c r="C2025" s="19" t="s">
        <v>2846</v>
      </c>
      <c r="D2025" s="20" t="n">
        <v>13.55</v>
      </c>
      <c r="E2025" s="21" t="s">
        <v>11</v>
      </c>
      <c r="F2025" s="30" t="s">
        <v>11</v>
      </c>
      <c r="G2025" s="23" t="n">
        <f aca="false">SUM(D2025)*0.4</f>
        <v>5.42</v>
      </c>
      <c r="H2025" s="24"/>
      <c r="I2025" s="23" t="n">
        <f aca="false">SUM(G2025*H2025)+G2025</f>
        <v>5.42</v>
      </c>
      <c r="J2025" s="18"/>
      <c r="K2025" s="74"/>
      <c r="L2025" s="74"/>
    </row>
    <row r="2026" s="76" customFormat="true" ht="15" hidden="false" customHeight="true" outlineLevel="0" collapsed="false">
      <c r="A2026" s="39"/>
      <c r="B2026" s="42" t="n">
        <v>3832</v>
      </c>
      <c r="C2026" s="40" t="s">
        <v>2853</v>
      </c>
      <c r="D2026" s="20" t="n">
        <v>21</v>
      </c>
      <c r="E2026" s="21" t="s">
        <v>11</v>
      </c>
      <c r="F2026" s="30" t="s">
        <v>11</v>
      </c>
      <c r="G2026" s="23" t="n">
        <f aca="false">SUM(D2026)*0.4</f>
        <v>8.4</v>
      </c>
      <c r="H2026" s="24"/>
      <c r="I2026" s="23" t="n">
        <f aca="false">SUM(G2026*H2026)+G2026</f>
        <v>8.4</v>
      </c>
      <c r="J2026" s="42"/>
      <c r="K2026" s="74"/>
      <c r="L2026" s="74"/>
    </row>
    <row r="2027" s="76" customFormat="true" ht="15" hidden="false" customHeight="true" outlineLevel="0" collapsed="false">
      <c r="A2027" s="39"/>
      <c r="B2027" s="42" t="n">
        <v>3833</v>
      </c>
      <c r="C2027" s="40" t="s">
        <v>2846</v>
      </c>
      <c r="D2027" s="20" t="n">
        <v>21</v>
      </c>
      <c r="E2027" s="21" t="s">
        <v>11</v>
      </c>
      <c r="F2027" s="30" t="s">
        <v>11</v>
      </c>
      <c r="G2027" s="23" t="n">
        <f aca="false">SUM(D2027)*0.4</f>
        <v>8.4</v>
      </c>
      <c r="H2027" s="24"/>
      <c r="I2027" s="23" t="n">
        <f aca="false">SUM(G2027*H2027)+G2027</f>
        <v>8.4</v>
      </c>
      <c r="J2027" s="42"/>
      <c r="K2027" s="74"/>
      <c r="L2027" s="74"/>
    </row>
    <row r="2028" s="76" customFormat="true" ht="15" hidden="false" customHeight="true" outlineLevel="0" collapsed="false">
      <c r="A2028" s="39"/>
      <c r="B2028" s="42" t="n">
        <v>3834</v>
      </c>
      <c r="C2028" s="40" t="s">
        <v>2849</v>
      </c>
      <c r="D2028" s="20" t="n">
        <v>21</v>
      </c>
      <c r="E2028" s="21" t="s">
        <v>11</v>
      </c>
      <c r="F2028" s="30" t="s">
        <v>11</v>
      </c>
      <c r="G2028" s="23" t="n">
        <f aca="false">SUM(D2028)*0.4</f>
        <v>8.4</v>
      </c>
      <c r="H2028" s="24"/>
      <c r="I2028" s="23" t="n">
        <f aca="false">SUM(G2028*H2028)+G2028</f>
        <v>8.4</v>
      </c>
      <c r="J2028" s="42"/>
      <c r="K2028" s="74"/>
      <c r="L2028" s="74"/>
    </row>
    <row r="2029" s="76" customFormat="true" ht="15" hidden="false" customHeight="true" outlineLevel="0" collapsed="false">
      <c r="A2029" s="39"/>
      <c r="B2029" s="42" t="n">
        <v>3835</v>
      </c>
      <c r="C2029" s="40" t="s">
        <v>2846</v>
      </c>
      <c r="D2029" s="20" t="n">
        <v>18.9</v>
      </c>
      <c r="E2029" s="21" t="s">
        <v>11</v>
      </c>
      <c r="F2029" s="30" t="s">
        <v>11</v>
      </c>
      <c r="G2029" s="23" t="n">
        <f aca="false">SUM(D2029)*0.4</f>
        <v>7.56</v>
      </c>
      <c r="H2029" s="24"/>
      <c r="I2029" s="23" t="n">
        <f aca="false">SUM(G2029*H2029)+G2029</f>
        <v>7.56</v>
      </c>
      <c r="J2029" s="42"/>
      <c r="K2029" s="74"/>
      <c r="L2029" s="74"/>
    </row>
    <row r="2030" s="76" customFormat="true" ht="15" hidden="false" customHeight="true" outlineLevel="0" collapsed="false">
      <c r="A2030" s="39"/>
      <c r="B2030" s="42" t="n">
        <v>3836</v>
      </c>
      <c r="C2030" s="40" t="s">
        <v>2849</v>
      </c>
      <c r="D2030" s="20" t="n">
        <v>18.9</v>
      </c>
      <c r="E2030" s="21" t="s">
        <v>11</v>
      </c>
      <c r="F2030" s="30" t="s">
        <v>11</v>
      </c>
      <c r="G2030" s="23" t="n">
        <f aca="false">SUM(D2030)*0.4</f>
        <v>7.56</v>
      </c>
      <c r="H2030" s="24"/>
      <c r="I2030" s="23" t="n">
        <f aca="false">SUM(G2030*H2030)+G2030</f>
        <v>7.56</v>
      </c>
      <c r="J2030" s="42"/>
      <c r="K2030" s="74"/>
      <c r="L2030" s="74"/>
    </row>
    <row r="2031" s="76" customFormat="true" ht="15" hidden="false" customHeight="true" outlineLevel="0" collapsed="false">
      <c r="A2031" s="39"/>
      <c r="B2031" s="42" t="n">
        <v>3837</v>
      </c>
      <c r="C2031" s="40" t="s">
        <v>2854</v>
      </c>
      <c r="D2031" s="20" t="n">
        <v>18.9</v>
      </c>
      <c r="E2031" s="21" t="s">
        <v>11</v>
      </c>
      <c r="F2031" s="30" t="s">
        <v>11</v>
      </c>
      <c r="G2031" s="23" t="n">
        <f aca="false">SUM(D2031)*0.4</f>
        <v>7.56</v>
      </c>
      <c r="H2031" s="24"/>
      <c r="I2031" s="23" t="n">
        <f aca="false">SUM(G2031*H2031)+G2031</f>
        <v>7.56</v>
      </c>
      <c r="J2031" s="42"/>
      <c r="K2031" s="74"/>
      <c r="L2031" s="74"/>
    </row>
    <row r="2032" s="76" customFormat="true" ht="15" hidden="false" customHeight="true" outlineLevel="0" collapsed="false">
      <c r="A2032" s="18"/>
      <c r="B2032" s="18" t="s">
        <v>2855</v>
      </c>
      <c r="C2032" s="19" t="s">
        <v>2856</v>
      </c>
      <c r="D2032" s="20" t="n">
        <v>13.55</v>
      </c>
      <c r="E2032" s="21" t="s">
        <v>11</v>
      </c>
      <c r="F2032" s="30" t="s">
        <v>11</v>
      </c>
      <c r="G2032" s="23" t="n">
        <f aca="false">SUM(D2032)*0.4</f>
        <v>5.42</v>
      </c>
      <c r="H2032" s="24"/>
      <c r="I2032" s="23" t="n">
        <f aca="false">SUM(G2032*H2032)+G2032</f>
        <v>5.42</v>
      </c>
      <c r="J2032" s="18"/>
      <c r="K2032" s="74"/>
      <c r="L2032" s="74"/>
    </row>
    <row r="2033" s="76" customFormat="true" ht="15" hidden="false" customHeight="true" outlineLevel="0" collapsed="false">
      <c r="A2033" s="22"/>
      <c r="B2033" s="42" t="n">
        <v>3839</v>
      </c>
      <c r="C2033" s="40" t="s">
        <v>2857</v>
      </c>
      <c r="D2033" s="20" t="n">
        <v>45</v>
      </c>
      <c r="E2033" s="21" t="s">
        <v>11</v>
      </c>
      <c r="F2033" s="30" t="s">
        <v>11</v>
      </c>
      <c r="G2033" s="23" t="n">
        <f aca="false">SUM(D2033)*0.4</f>
        <v>18</v>
      </c>
      <c r="H2033" s="24"/>
      <c r="I2033" s="23" t="n">
        <f aca="false">SUM(G2033*H2033)+G2033</f>
        <v>18</v>
      </c>
      <c r="J2033" s="42"/>
      <c r="K2033" s="74"/>
      <c r="L2033" s="74"/>
    </row>
    <row r="2034" s="76" customFormat="true" ht="15" hidden="false" customHeight="true" outlineLevel="0" collapsed="false">
      <c r="A2034" s="22"/>
      <c r="B2034" s="42" t="n">
        <v>3840</v>
      </c>
      <c r="C2034" s="40" t="s">
        <v>2858</v>
      </c>
      <c r="D2034" s="20" t="n">
        <v>13.55</v>
      </c>
      <c r="E2034" s="21" t="s">
        <v>11</v>
      </c>
      <c r="F2034" s="30" t="s">
        <v>11</v>
      </c>
      <c r="G2034" s="23" t="n">
        <f aca="false">SUM(D2034)*0.4</f>
        <v>5.42</v>
      </c>
      <c r="H2034" s="24"/>
      <c r="I2034" s="23" t="n">
        <f aca="false">SUM(G2034*H2034)+G2034</f>
        <v>5.42</v>
      </c>
      <c r="J2034" s="42"/>
      <c r="K2034" s="74"/>
      <c r="L2034" s="74"/>
    </row>
    <row r="2035" s="76" customFormat="true" ht="15" hidden="false" customHeight="true" outlineLevel="0" collapsed="false">
      <c r="A2035" s="22"/>
      <c r="B2035" s="42" t="n">
        <v>3841</v>
      </c>
      <c r="C2035" s="40" t="s">
        <v>2859</v>
      </c>
      <c r="D2035" s="20" t="n">
        <v>13.55</v>
      </c>
      <c r="E2035" s="21" t="s">
        <v>11</v>
      </c>
      <c r="F2035" s="30" t="s">
        <v>11</v>
      </c>
      <c r="G2035" s="23" t="n">
        <f aca="false">SUM(D2035)*0.4</f>
        <v>5.42</v>
      </c>
      <c r="H2035" s="24"/>
      <c r="I2035" s="23" t="n">
        <f aca="false">SUM(G2035*H2035)+G2035</f>
        <v>5.42</v>
      </c>
      <c r="J2035" s="42"/>
      <c r="K2035" s="74"/>
      <c r="L2035" s="74"/>
    </row>
    <row r="2036" s="76" customFormat="true" ht="15" hidden="false" customHeight="true" outlineLevel="0" collapsed="false">
      <c r="A2036" s="22"/>
      <c r="B2036" s="42" t="n">
        <v>3842</v>
      </c>
      <c r="C2036" s="40" t="s">
        <v>2860</v>
      </c>
      <c r="D2036" s="20" t="n">
        <v>13.55</v>
      </c>
      <c r="E2036" s="21" t="s">
        <v>11</v>
      </c>
      <c r="F2036" s="30" t="s">
        <v>11</v>
      </c>
      <c r="G2036" s="23" t="n">
        <f aca="false">SUM(D2036)*0.4</f>
        <v>5.42</v>
      </c>
      <c r="H2036" s="24"/>
      <c r="I2036" s="23" t="n">
        <f aca="false">SUM(G2036*H2036)+G2036</f>
        <v>5.42</v>
      </c>
      <c r="J2036" s="42"/>
      <c r="K2036" s="74"/>
      <c r="L2036" s="74"/>
    </row>
    <row r="2037" s="76" customFormat="true" ht="15" hidden="false" customHeight="true" outlineLevel="0" collapsed="false">
      <c r="A2037" s="22"/>
      <c r="B2037" s="42" t="n">
        <v>3843</v>
      </c>
      <c r="C2037" s="40" t="s">
        <v>2861</v>
      </c>
      <c r="D2037" s="20" t="n">
        <v>13.55</v>
      </c>
      <c r="E2037" s="21" t="s">
        <v>11</v>
      </c>
      <c r="F2037" s="30" t="s">
        <v>11</v>
      </c>
      <c r="G2037" s="23" t="n">
        <f aca="false">SUM(D2037)*0.4</f>
        <v>5.42</v>
      </c>
      <c r="H2037" s="24"/>
      <c r="I2037" s="23" t="n">
        <f aca="false">SUM(G2037*H2037)+G2037</f>
        <v>5.42</v>
      </c>
      <c r="J2037" s="42"/>
      <c r="K2037" s="74"/>
      <c r="L2037" s="74"/>
    </row>
    <row r="2038" s="76" customFormat="true" ht="15" hidden="false" customHeight="true" outlineLevel="0" collapsed="false">
      <c r="A2038" s="22"/>
      <c r="B2038" s="42" t="n">
        <v>3844</v>
      </c>
      <c r="C2038" s="40" t="s">
        <v>2862</v>
      </c>
      <c r="D2038" s="20" t="n">
        <v>13.55</v>
      </c>
      <c r="E2038" s="21" t="s">
        <v>11</v>
      </c>
      <c r="F2038" s="30" t="s">
        <v>11</v>
      </c>
      <c r="G2038" s="23" t="n">
        <f aca="false">SUM(D2038)*0.4</f>
        <v>5.42</v>
      </c>
      <c r="H2038" s="24"/>
      <c r="I2038" s="23" t="n">
        <f aca="false">SUM(G2038*H2038)+G2038</f>
        <v>5.42</v>
      </c>
      <c r="J2038" s="42"/>
      <c r="K2038" s="74"/>
      <c r="L2038" s="74"/>
    </row>
    <row r="2039" s="76" customFormat="true" ht="15" hidden="false" customHeight="true" outlineLevel="0" collapsed="false">
      <c r="A2039" s="22"/>
      <c r="B2039" s="42" t="n">
        <v>3845</v>
      </c>
      <c r="C2039" s="40" t="s">
        <v>2863</v>
      </c>
      <c r="D2039" s="20" t="n">
        <v>39.64</v>
      </c>
      <c r="E2039" s="21" t="s">
        <v>11</v>
      </c>
      <c r="F2039" s="30" t="s">
        <v>11</v>
      </c>
      <c r="G2039" s="23" t="n">
        <f aca="false">SUM(D2039)*0.4</f>
        <v>15.856</v>
      </c>
      <c r="H2039" s="24"/>
      <c r="I2039" s="23" t="n">
        <f aca="false">SUM(G2039*H2039)+G2039</f>
        <v>15.856</v>
      </c>
      <c r="J2039" s="42"/>
      <c r="K2039" s="74"/>
      <c r="L2039" s="74"/>
    </row>
    <row r="2040" s="76" customFormat="true" ht="15" hidden="false" customHeight="true" outlineLevel="0" collapsed="false">
      <c r="A2040" s="22"/>
      <c r="B2040" s="42" t="n">
        <v>3846</v>
      </c>
      <c r="C2040" s="71" t="s">
        <v>2864</v>
      </c>
      <c r="D2040" s="20" t="n">
        <v>2</v>
      </c>
      <c r="E2040" s="21" t="s">
        <v>11</v>
      </c>
      <c r="F2040" s="30" t="s">
        <v>11</v>
      </c>
      <c r="G2040" s="23" t="n">
        <f aca="false">SUM(D2040)*0.4</f>
        <v>0.8</v>
      </c>
      <c r="H2040" s="24"/>
      <c r="I2040" s="23" t="n">
        <f aca="false">SUM(G2040*H2040)+G2040</f>
        <v>0.8</v>
      </c>
      <c r="J2040" s="42"/>
      <c r="K2040" s="74"/>
      <c r="L2040" s="74"/>
    </row>
    <row r="2041" s="76" customFormat="true" ht="15" hidden="false" customHeight="true" outlineLevel="0" collapsed="false">
      <c r="A2041" s="18"/>
      <c r="B2041" s="18" t="s">
        <v>2865</v>
      </c>
      <c r="C2041" s="19" t="s">
        <v>2866</v>
      </c>
      <c r="D2041" s="20" t="n">
        <v>31.08</v>
      </c>
      <c r="E2041" s="21" t="s">
        <v>11</v>
      </c>
      <c r="F2041" s="30" t="s">
        <v>11</v>
      </c>
      <c r="G2041" s="23" t="n">
        <f aca="false">SUM(D2041)*0.4</f>
        <v>12.432</v>
      </c>
      <c r="H2041" s="24"/>
      <c r="I2041" s="23" t="n">
        <f aca="false">SUM(G2041*H2041)+G2041</f>
        <v>12.432</v>
      </c>
      <c r="J2041" s="18"/>
      <c r="K2041" s="74"/>
      <c r="L2041" s="74"/>
    </row>
    <row r="2042" s="76" customFormat="true" ht="15" hidden="false" customHeight="true" outlineLevel="0" collapsed="false">
      <c r="A2042" s="18"/>
      <c r="B2042" s="18" t="s">
        <v>2867</v>
      </c>
      <c r="C2042" s="19" t="s">
        <v>2868</v>
      </c>
      <c r="D2042" s="20" t="n">
        <v>33.5</v>
      </c>
      <c r="E2042" s="21" t="s">
        <v>11</v>
      </c>
      <c r="F2042" s="30" t="s">
        <v>11</v>
      </c>
      <c r="G2042" s="23" t="n">
        <f aca="false">SUM(D2042)*0.4</f>
        <v>13.4</v>
      </c>
      <c r="H2042" s="24"/>
      <c r="I2042" s="23" t="n">
        <f aca="false">SUM(G2042*H2042)+G2042</f>
        <v>13.4</v>
      </c>
      <c r="J2042" s="18"/>
      <c r="K2042" s="74"/>
      <c r="L2042" s="74"/>
    </row>
    <row r="2043" s="76" customFormat="true" ht="15" hidden="false" customHeight="true" outlineLevel="0" collapsed="false">
      <c r="A2043" s="18"/>
      <c r="B2043" s="18" t="s">
        <v>2869</v>
      </c>
      <c r="C2043" s="19" t="s">
        <v>2870</v>
      </c>
      <c r="D2043" s="20" t="n">
        <v>35.6</v>
      </c>
      <c r="E2043" s="21" t="s">
        <v>11</v>
      </c>
      <c r="F2043" s="30" t="s">
        <v>11</v>
      </c>
      <c r="G2043" s="23" t="n">
        <f aca="false">SUM(D2043)*0.4</f>
        <v>14.24</v>
      </c>
      <c r="H2043" s="24"/>
      <c r="I2043" s="23" t="n">
        <f aca="false">SUM(G2043*H2043)+G2043</f>
        <v>14.24</v>
      </c>
      <c r="J2043" s="18"/>
      <c r="K2043" s="74"/>
      <c r="L2043" s="74"/>
    </row>
    <row r="2044" s="76" customFormat="true" ht="15" hidden="false" customHeight="true" outlineLevel="0" collapsed="false">
      <c r="A2044" s="22"/>
      <c r="B2044" s="42" t="n">
        <v>3850</v>
      </c>
      <c r="C2044" s="40" t="s">
        <v>2871</v>
      </c>
      <c r="D2044" s="20" t="n">
        <v>27.2</v>
      </c>
      <c r="E2044" s="21" t="s">
        <v>11</v>
      </c>
      <c r="F2044" s="30" t="s">
        <v>11</v>
      </c>
      <c r="G2044" s="23" t="n">
        <f aca="false">SUM(D2044)*0.4</f>
        <v>10.88</v>
      </c>
      <c r="H2044" s="24"/>
      <c r="I2044" s="23" t="n">
        <f aca="false">SUM(G2044*H2044)+G2044</f>
        <v>10.88</v>
      </c>
      <c r="J2044" s="42"/>
      <c r="K2044" s="74"/>
      <c r="L2044" s="74"/>
    </row>
    <row r="2045" s="76" customFormat="true" ht="15" hidden="false" customHeight="true" outlineLevel="0" collapsed="false">
      <c r="A2045" s="18"/>
      <c r="B2045" s="50" t="n">
        <v>3851</v>
      </c>
      <c r="C2045" s="64" t="s">
        <v>2872</v>
      </c>
      <c r="D2045" s="65" t="n">
        <v>20.9</v>
      </c>
      <c r="E2045" s="21" t="s">
        <v>11</v>
      </c>
      <c r="F2045" s="30" t="s">
        <v>11</v>
      </c>
      <c r="G2045" s="23" t="n">
        <f aca="false">SUM(D2045)*0.4</f>
        <v>8.36</v>
      </c>
      <c r="H2045" s="24"/>
      <c r="I2045" s="23" t="n">
        <f aca="false">SUM(G2045*H2045)+G2045</f>
        <v>8.36</v>
      </c>
      <c r="J2045" s="50"/>
      <c r="K2045" s="74"/>
      <c r="L2045" s="74"/>
    </row>
    <row r="2046" s="76" customFormat="true" ht="15" hidden="false" customHeight="true" outlineLevel="0" collapsed="false">
      <c r="A2046" s="18"/>
      <c r="B2046" s="50" t="n">
        <v>3852</v>
      </c>
      <c r="C2046" s="68" t="s">
        <v>2873</v>
      </c>
      <c r="D2046" s="65" t="n">
        <v>20.9</v>
      </c>
      <c r="E2046" s="21" t="s">
        <v>11</v>
      </c>
      <c r="F2046" s="30" t="s">
        <v>11</v>
      </c>
      <c r="G2046" s="23" t="n">
        <f aca="false">SUM(D2046)*0.4</f>
        <v>8.36</v>
      </c>
      <c r="H2046" s="24"/>
      <c r="I2046" s="23" t="n">
        <f aca="false">SUM(G2046*H2046)+G2046</f>
        <v>8.36</v>
      </c>
      <c r="J2046" s="50"/>
      <c r="K2046" s="74"/>
      <c r="L2046" s="74"/>
    </row>
    <row r="2047" s="76" customFormat="true" ht="15" hidden="false" customHeight="true" outlineLevel="0" collapsed="false">
      <c r="A2047" s="22"/>
      <c r="B2047" s="42" t="n">
        <v>3853</v>
      </c>
      <c r="C2047" s="40" t="s">
        <v>2874</v>
      </c>
      <c r="D2047" s="20" t="n">
        <v>26.15</v>
      </c>
      <c r="E2047" s="21" t="s">
        <v>11</v>
      </c>
      <c r="F2047" s="30" t="s">
        <v>11</v>
      </c>
      <c r="G2047" s="23" t="n">
        <f aca="false">SUM(D2047)*0.4</f>
        <v>10.46</v>
      </c>
      <c r="H2047" s="24"/>
      <c r="I2047" s="23" t="n">
        <f aca="false">SUM(G2047*H2047)+G2047</f>
        <v>10.46</v>
      </c>
      <c r="J2047" s="42"/>
      <c r="K2047" s="74"/>
      <c r="L2047" s="74"/>
    </row>
    <row r="2048" s="76" customFormat="true" ht="15" hidden="false" customHeight="true" outlineLevel="0" collapsed="false">
      <c r="A2048" s="18"/>
      <c r="B2048" s="18" t="s">
        <v>2875</v>
      </c>
      <c r="C2048" s="19" t="s">
        <v>2876</v>
      </c>
      <c r="D2048" s="20" t="n">
        <v>41.58</v>
      </c>
      <c r="E2048" s="21" t="s">
        <v>11</v>
      </c>
      <c r="F2048" s="30" t="s">
        <v>11</v>
      </c>
      <c r="G2048" s="23" t="n">
        <f aca="false">SUM(D2048)*0.4</f>
        <v>16.632</v>
      </c>
      <c r="H2048" s="24"/>
      <c r="I2048" s="23" t="n">
        <f aca="false">SUM(G2048*H2048)+G2048</f>
        <v>16.632</v>
      </c>
      <c r="J2048" s="18"/>
      <c r="K2048" s="74"/>
      <c r="L2048" s="74"/>
    </row>
    <row r="2049" s="76" customFormat="true" ht="15" hidden="false" customHeight="true" outlineLevel="0" collapsed="false">
      <c r="A2049" s="18"/>
      <c r="B2049" s="18" t="s">
        <v>2877</v>
      </c>
      <c r="C2049" s="19" t="s">
        <v>2878</v>
      </c>
      <c r="D2049" s="20" t="n">
        <v>24.36</v>
      </c>
      <c r="E2049" s="21" t="s">
        <v>11</v>
      </c>
      <c r="F2049" s="30" t="s">
        <v>11</v>
      </c>
      <c r="G2049" s="23" t="n">
        <f aca="false">SUM(D2049)*0.4</f>
        <v>9.744</v>
      </c>
      <c r="H2049" s="24"/>
      <c r="I2049" s="23" t="n">
        <f aca="false">SUM(G2049*H2049)+G2049</f>
        <v>9.744</v>
      </c>
      <c r="J2049" s="18"/>
      <c r="K2049" s="74"/>
      <c r="L2049" s="74"/>
    </row>
    <row r="2050" s="76" customFormat="true" ht="15" hidden="false" customHeight="true" outlineLevel="0" collapsed="false">
      <c r="A2050" s="18"/>
      <c r="B2050" s="18" t="s">
        <v>2879</v>
      </c>
      <c r="C2050" s="19" t="s">
        <v>2880</v>
      </c>
      <c r="D2050" s="20" t="n">
        <v>24.36</v>
      </c>
      <c r="E2050" s="21" t="s">
        <v>11</v>
      </c>
      <c r="F2050" s="30" t="s">
        <v>11</v>
      </c>
      <c r="G2050" s="23" t="n">
        <f aca="false">SUM(D2050)*0.4</f>
        <v>9.744</v>
      </c>
      <c r="H2050" s="24"/>
      <c r="I2050" s="23" t="n">
        <f aca="false">SUM(G2050*H2050)+G2050</f>
        <v>9.744</v>
      </c>
      <c r="J2050" s="18"/>
      <c r="K2050" s="74"/>
      <c r="L2050" s="74"/>
    </row>
    <row r="2051" s="76" customFormat="true" ht="15" hidden="false" customHeight="true" outlineLevel="0" collapsed="false">
      <c r="A2051" s="22"/>
      <c r="B2051" s="42" t="n">
        <v>3857</v>
      </c>
      <c r="C2051" s="40" t="s">
        <v>2881</v>
      </c>
      <c r="D2051" s="20" t="n">
        <v>24.36</v>
      </c>
      <c r="E2051" s="21" t="s">
        <v>11</v>
      </c>
      <c r="F2051" s="30" t="s">
        <v>11</v>
      </c>
      <c r="G2051" s="23" t="n">
        <f aca="false">SUM(D2051)*0.4</f>
        <v>9.744</v>
      </c>
      <c r="H2051" s="24"/>
      <c r="I2051" s="23" t="n">
        <f aca="false">SUM(G2051*H2051)+G2051</f>
        <v>9.744</v>
      </c>
      <c r="J2051" s="42"/>
      <c r="K2051" s="74"/>
      <c r="L2051" s="74"/>
    </row>
    <row r="2052" s="76" customFormat="true" ht="15" hidden="false" customHeight="true" outlineLevel="0" collapsed="false">
      <c r="A2052" s="18"/>
      <c r="B2052" s="18" t="s">
        <v>2882</v>
      </c>
      <c r="C2052" s="19" t="s">
        <v>2883</v>
      </c>
      <c r="D2052" s="20" t="n">
        <v>33.08</v>
      </c>
      <c r="E2052" s="21" t="s">
        <v>11</v>
      </c>
      <c r="F2052" s="30" t="s">
        <v>11</v>
      </c>
      <c r="G2052" s="23" t="n">
        <f aca="false">SUM(D2052)*0.4</f>
        <v>13.232</v>
      </c>
      <c r="H2052" s="24"/>
      <c r="I2052" s="23" t="n">
        <f aca="false">SUM(G2052*H2052)+G2052</f>
        <v>13.232</v>
      </c>
      <c r="J2052" s="18"/>
      <c r="K2052" s="74"/>
      <c r="L2052" s="74"/>
    </row>
    <row r="2053" s="76" customFormat="true" ht="15" hidden="false" customHeight="true" outlineLevel="0" collapsed="false">
      <c r="A2053" s="39"/>
      <c r="B2053" s="42" t="n">
        <v>3859</v>
      </c>
      <c r="C2053" s="40" t="s">
        <v>2884</v>
      </c>
      <c r="D2053" s="20" t="n">
        <v>45</v>
      </c>
      <c r="E2053" s="21" t="s">
        <v>11</v>
      </c>
      <c r="F2053" s="30" t="s">
        <v>11</v>
      </c>
      <c r="G2053" s="23" t="n">
        <f aca="false">SUM(D2053)*0.4</f>
        <v>18</v>
      </c>
      <c r="H2053" s="24"/>
      <c r="I2053" s="23" t="n">
        <f aca="false">SUM(G2053*H2053)+G2053</f>
        <v>18</v>
      </c>
      <c r="J2053" s="42"/>
      <c r="K2053" s="74"/>
      <c r="L2053" s="74"/>
    </row>
    <row r="2054" s="76" customFormat="true" ht="15" hidden="false" customHeight="true" outlineLevel="0" collapsed="false">
      <c r="A2054" s="39"/>
      <c r="B2054" s="42" t="n">
        <v>3860</v>
      </c>
      <c r="C2054" s="40" t="s">
        <v>2885</v>
      </c>
      <c r="D2054" s="20" t="n">
        <v>25.2</v>
      </c>
      <c r="E2054" s="21" t="s">
        <v>11</v>
      </c>
      <c r="F2054" s="30" t="s">
        <v>11</v>
      </c>
      <c r="G2054" s="23" t="n">
        <f aca="false">SUM(D2054)*0.4</f>
        <v>10.08</v>
      </c>
      <c r="H2054" s="24"/>
      <c r="I2054" s="23" t="n">
        <f aca="false">SUM(G2054*H2054)+G2054</f>
        <v>10.08</v>
      </c>
      <c r="J2054" s="42"/>
      <c r="K2054" s="74"/>
      <c r="L2054" s="74"/>
    </row>
    <row r="2055" s="76" customFormat="true" ht="15" hidden="false" customHeight="true" outlineLevel="0" collapsed="false">
      <c r="A2055" s="39"/>
      <c r="B2055" s="42" t="n">
        <v>3861</v>
      </c>
      <c r="C2055" s="40" t="s">
        <v>2886</v>
      </c>
      <c r="D2055" s="20" t="n">
        <v>26.25</v>
      </c>
      <c r="E2055" s="21" t="s">
        <v>11</v>
      </c>
      <c r="F2055" s="30" t="s">
        <v>11</v>
      </c>
      <c r="G2055" s="23" t="n">
        <f aca="false">SUM(D2055)*0.4</f>
        <v>10.5</v>
      </c>
      <c r="H2055" s="24"/>
      <c r="I2055" s="23" t="n">
        <f aca="false">SUM(G2055*H2055)+G2055</f>
        <v>10.5</v>
      </c>
      <c r="J2055" s="42"/>
      <c r="K2055" s="74"/>
      <c r="L2055" s="74"/>
    </row>
    <row r="2056" s="76" customFormat="true" ht="15" hidden="false" customHeight="true" outlineLevel="0" collapsed="false">
      <c r="A2056" s="39"/>
      <c r="B2056" s="42" t="n">
        <v>3862</v>
      </c>
      <c r="C2056" s="40" t="s">
        <v>2887</v>
      </c>
      <c r="D2056" s="20" t="n">
        <v>26.25</v>
      </c>
      <c r="E2056" s="21" t="s">
        <v>11</v>
      </c>
      <c r="F2056" s="30" t="s">
        <v>11</v>
      </c>
      <c r="G2056" s="23" t="n">
        <f aca="false">SUM(D2056)*0.4</f>
        <v>10.5</v>
      </c>
      <c r="H2056" s="24"/>
      <c r="I2056" s="23" t="n">
        <f aca="false">SUM(G2056*H2056)+G2056</f>
        <v>10.5</v>
      </c>
      <c r="J2056" s="42"/>
      <c r="K2056" s="74"/>
      <c r="L2056" s="74"/>
    </row>
    <row r="2057" s="76" customFormat="true" ht="15" hidden="false" customHeight="true" outlineLevel="0" collapsed="false">
      <c r="A2057" s="39"/>
      <c r="B2057" s="42" t="n">
        <v>3863</v>
      </c>
      <c r="C2057" s="40" t="s">
        <v>2888</v>
      </c>
      <c r="D2057" s="20" t="n">
        <v>27.83</v>
      </c>
      <c r="E2057" s="21" t="s">
        <v>11</v>
      </c>
      <c r="F2057" s="30" t="s">
        <v>11</v>
      </c>
      <c r="G2057" s="23" t="n">
        <f aca="false">SUM(D2057)*0.4</f>
        <v>11.132</v>
      </c>
      <c r="H2057" s="24"/>
      <c r="I2057" s="23" t="n">
        <f aca="false">SUM(G2057*H2057)+G2057</f>
        <v>11.132</v>
      </c>
      <c r="J2057" s="42"/>
      <c r="K2057" s="74"/>
      <c r="L2057" s="74"/>
    </row>
    <row r="2058" s="76" customFormat="true" ht="15" hidden="false" customHeight="true" outlineLevel="0" collapsed="false">
      <c r="A2058" s="39"/>
      <c r="B2058" s="42" t="n">
        <v>3864</v>
      </c>
      <c r="C2058" s="40" t="s">
        <v>2889</v>
      </c>
      <c r="D2058" s="20" t="n">
        <v>29.61</v>
      </c>
      <c r="E2058" s="21" t="s">
        <v>11</v>
      </c>
      <c r="F2058" s="30" t="s">
        <v>11</v>
      </c>
      <c r="G2058" s="23" t="n">
        <f aca="false">SUM(D2058)*0.4</f>
        <v>11.844</v>
      </c>
      <c r="H2058" s="24"/>
      <c r="I2058" s="23" t="n">
        <f aca="false">SUM(G2058*H2058)+G2058</f>
        <v>11.844</v>
      </c>
      <c r="J2058" s="42"/>
      <c r="K2058" s="74"/>
      <c r="L2058" s="74"/>
    </row>
    <row r="2059" s="76" customFormat="true" ht="15" hidden="false" customHeight="true" outlineLevel="0" collapsed="false">
      <c r="A2059" s="39"/>
      <c r="B2059" s="42" t="n">
        <v>3865</v>
      </c>
      <c r="C2059" s="40" t="s">
        <v>2890</v>
      </c>
      <c r="D2059" s="20" t="n">
        <v>39</v>
      </c>
      <c r="E2059" s="21" t="s">
        <v>11</v>
      </c>
      <c r="F2059" s="30" t="s">
        <v>11</v>
      </c>
      <c r="G2059" s="23" t="n">
        <f aca="false">SUM(D2059)*0.4</f>
        <v>15.6</v>
      </c>
      <c r="H2059" s="24"/>
      <c r="I2059" s="23" t="n">
        <f aca="false">SUM(G2059*H2059)+G2059</f>
        <v>15.6</v>
      </c>
      <c r="J2059" s="42"/>
      <c r="K2059" s="74"/>
      <c r="L2059" s="74"/>
    </row>
    <row r="2060" s="76" customFormat="true" ht="15" hidden="false" customHeight="true" outlineLevel="0" collapsed="false">
      <c r="A2060" s="18"/>
      <c r="B2060" s="18" t="s">
        <v>2891</v>
      </c>
      <c r="C2060" s="19" t="s">
        <v>2892</v>
      </c>
      <c r="D2060" s="20" t="n">
        <v>35.39</v>
      </c>
      <c r="E2060" s="21" t="s">
        <v>11</v>
      </c>
      <c r="F2060" s="30" t="s">
        <v>11</v>
      </c>
      <c r="G2060" s="23" t="n">
        <f aca="false">SUM(D2060)*0.4</f>
        <v>14.156</v>
      </c>
      <c r="H2060" s="24"/>
      <c r="I2060" s="23" t="n">
        <f aca="false">SUM(G2060*H2060)+G2060</f>
        <v>14.156</v>
      </c>
      <c r="J2060" s="18"/>
      <c r="K2060" s="74"/>
      <c r="L2060" s="74"/>
    </row>
    <row r="2061" s="76" customFormat="true" ht="15" hidden="false" customHeight="true" outlineLevel="0" collapsed="false">
      <c r="A2061" s="22"/>
      <c r="B2061" s="42" t="n">
        <v>3867</v>
      </c>
      <c r="C2061" s="40" t="s">
        <v>2893</v>
      </c>
      <c r="D2061" s="20" t="n">
        <v>31.5</v>
      </c>
      <c r="E2061" s="21" t="s">
        <v>11</v>
      </c>
      <c r="F2061" s="30" t="s">
        <v>11</v>
      </c>
      <c r="G2061" s="23" t="n">
        <f aca="false">SUM(D2061)*0.4</f>
        <v>12.6</v>
      </c>
      <c r="H2061" s="24"/>
      <c r="I2061" s="23" t="n">
        <f aca="false">SUM(G2061*H2061)+G2061</f>
        <v>12.6</v>
      </c>
      <c r="J2061" s="42"/>
      <c r="K2061" s="74"/>
      <c r="L2061" s="74"/>
    </row>
    <row r="2062" s="76" customFormat="true" ht="15" hidden="false" customHeight="true" outlineLevel="0" collapsed="false">
      <c r="A2062" s="18"/>
      <c r="B2062" s="18" t="s">
        <v>2894</v>
      </c>
      <c r="C2062" s="19" t="s">
        <v>2895</v>
      </c>
      <c r="D2062" s="20" t="n">
        <v>30.24</v>
      </c>
      <c r="E2062" s="21" t="s">
        <v>11</v>
      </c>
      <c r="F2062" s="30" t="s">
        <v>11</v>
      </c>
      <c r="G2062" s="23" t="n">
        <f aca="false">SUM(D2062)*0.4</f>
        <v>12.096</v>
      </c>
      <c r="H2062" s="24"/>
      <c r="I2062" s="23" t="n">
        <f aca="false">SUM(G2062*H2062)+G2062</f>
        <v>12.096</v>
      </c>
      <c r="J2062" s="18"/>
      <c r="K2062" s="74"/>
      <c r="L2062" s="74"/>
    </row>
    <row r="2063" s="76" customFormat="true" ht="15" hidden="false" customHeight="true" outlineLevel="0" collapsed="false">
      <c r="A2063" s="18"/>
      <c r="B2063" s="18" t="s">
        <v>2896</v>
      </c>
      <c r="C2063" s="19" t="s">
        <v>2897</v>
      </c>
      <c r="D2063" s="20" t="n">
        <v>30.24</v>
      </c>
      <c r="E2063" s="21" t="s">
        <v>11</v>
      </c>
      <c r="F2063" s="30" t="s">
        <v>11</v>
      </c>
      <c r="G2063" s="23" t="n">
        <f aca="false">SUM(D2063)*0.4</f>
        <v>12.096</v>
      </c>
      <c r="H2063" s="24"/>
      <c r="I2063" s="23" t="n">
        <f aca="false">SUM(G2063*H2063)+G2063</f>
        <v>12.096</v>
      </c>
      <c r="J2063" s="18"/>
      <c r="K2063" s="74"/>
      <c r="L2063" s="74"/>
    </row>
    <row r="2064" s="76" customFormat="true" ht="15" hidden="false" customHeight="true" outlineLevel="0" collapsed="false">
      <c r="A2064" s="39"/>
      <c r="B2064" s="53" t="s">
        <v>2898</v>
      </c>
      <c r="C2064" s="54" t="s">
        <v>2899</v>
      </c>
      <c r="D2064" s="62" t="n">
        <v>79.6</v>
      </c>
      <c r="E2064" s="63"/>
      <c r="F2064" s="39"/>
      <c r="G2064" s="23" t="n">
        <f aca="false">SUM(D2064)</f>
        <v>79.6</v>
      </c>
      <c r="H2064" s="24"/>
      <c r="I2064" s="23" t="n">
        <f aca="false">SUM(G2064*H2064)+G2064</f>
        <v>79.6</v>
      </c>
      <c r="J2064" s="53"/>
      <c r="K2064" s="10"/>
      <c r="L2064" s="10"/>
    </row>
    <row r="2065" s="76" customFormat="true" ht="15" hidden="false" customHeight="true" outlineLevel="0" collapsed="false">
      <c r="A2065" s="39"/>
      <c r="B2065" s="53" t="s">
        <v>2900</v>
      </c>
      <c r="C2065" s="54" t="s">
        <v>2901</v>
      </c>
      <c r="D2065" s="62" t="n">
        <v>99.2</v>
      </c>
      <c r="E2065" s="63"/>
      <c r="F2065" s="39"/>
      <c r="G2065" s="23" t="n">
        <f aca="false">SUM(D2065)</f>
        <v>99.2</v>
      </c>
      <c r="H2065" s="24"/>
      <c r="I2065" s="23" t="n">
        <f aca="false">SUM(G2065*H2065)+G2065</f>
        <v>99.2</v>
      </c>
      <c r="J2065" s="53"/>
      <c r="K2065" s="10"/>
      <c r="L2065" s="10"/>
    </row>
    <row r="2066" s="76" customFormat="true" ht="15" hidden="false" customHeight="true" outlineLevel="0" collapsed="false">
      <c r="A2066" s="39"/>
      <c r="B2066" s="53" t="s">
        <v>2902</v>
      </c>
      <c r="C2066" s="54" t="s">
        <v>2903</v>
      </c>
      <c r="D2066" s="62" t="n">
        <v>65.71</v>
      </c>
      <c r="E2066" s="63"/>
      <c r="F2066" s="39"/>
      <c r="G2066" s="23" t="n">
        <f aca="false">SUM(D2066)</f>
        <v>65.71</v>
      </c>
      <c r="H2066" s="24"/>
      <c r="I2066" s="23" t="n">
        <f aca="false">SUM(G2066*H2066)+G2066</f>
        <v>65.71</v>
      </c>
      <c r="J2066" s="53"/>
      <c r="K2066" s="10"/>
      <c r="L2066" s="10"/>
    </row>
    <row r="2067" s="76" customFormat="true" ht="15" hidden="false" customHeight="true" outlineLevel="0" collapsed="false">
      <c r="A2067" s="39"/>
      <c r="B2067" s="53" t="s">
        <v>2904</v>
      </c>
      <c r="C2067" s="54" t="s">
        <v>2899</v>
      </c>
      <c r="D2067" s="62" t="n">
        <v>107.2</v>
      </c>
      <c r="E2067" s="63"/>
      <c r="F2067" s="39"/>
      <c r="G2067" s="23" t="n">
        <f aca="false">SUM(D2067)</f>
        <v>107.2</v>
      </c>
      <c r="H2067" s="24"/>
      <c r="I2067" s="23" t="n">
        <f aca="false">SUM(G2067*H2067)+G2067</f>
        <v>107.2</v>
      </c>
      <c r="J2067" s="53"/>
      <c r="K2067" s="10"/>
      <c r="L2067" s="10"/>
    </row>
    <row r="2068" s="76" customFormat="true" ht="15" hidden="false" customHeight="true" outlineLevel="0" collapsed="false">
      <c r="A2068" s="22"/>
      <c r="B2068" s="67" t="n">
        <v>3874</v>
      </c>
      <c r="C2068" s="64" t="s">
        <v>2905</v>
      </c>
      <c r="D2068" s="65" t="n">
        <v>176.4</v>
      </c>
      <c r="E2068" s="21" t="s">
        <v>11</v>
      </c>
      <c r="F2068" s="30" t="s">
        <v>11</v>
      </c>
      <c r="G2068" s="23" t="n">
        <f aca="false">SUM(D2068)*0.4</f>
        <v>70.56</v>
      </c>
      <c r="H2068" s="24"/>
      <c r="I2068" s="23" t="n">
        <f aca="false">SUM(G2068*H2068)+G2068</f>
        <v>70.56</v>
      </c>
      <c r="J2068" s="67"/>
      <c r="K2068" s="74"/>
      <c r="L2068" s="74"/>
    </row>
    <row r="2069" s="76" customFormat="true" ht="15" hidden="false" customHeight="true" outlineLevel="0" collapsed="false">
      <c r="A2069" s="18"/>
      <c r="B2069" s="18" t="s">
        <v>2906</v>
      </c>
      <c r="C2069" s="19" t="s">
        <v>2907</v>
      </c>
      <c r="D2069" s="20" t="n">
        <v>73.5</v>
      </c>
      <c r="E2069" s="21" t="s">
        <v>11</v>
      </c>
      <c r="F2069" s="30" t="s">
        <v>11</v>
      </c>
      <c r="G2069" s="23" t="n">
        <f aca="false">SUM(D2069)*0.4</f>
        <v>29.4</v>
      </c>
      <c r="H2069" s="24"/>
      <c r="I2069" s="23" t="n">
        <f aca="false">SUM(G2069*H2069)+G2069</f>
        <v>29.4</v>
      </c>
      <c r="J2069" s="18"/>
      <c r="K2069" s="74"/>
      <c r="L2069" s="74"/>
    </row>
    <row r="2070" s="76" customFormat="true" ht="15" hidden="false" customHeight="true" outlineLevel="0" collapsed="false">
      <c r="A2070" s="18"/>
      <c r="B2070" s="18" t="s">
        <v>2908</v>
      </c>
      <c r="C2070" s="19" t="s">
        <v>2909</v>
      </c>
      <c r="D2070" s="20" t="n">
        <v>73.5</v>
      </c>
      <c r="E2070" s="21" t="s">
        <v>11</v>
      </c>
      <c r="F2070" s="30" t="s">
        <v>11</v>
      </c>
      <c r="G2070" s="23" t="n">
        <f aca="false">SUM(D2070)*0.4</f>
        <v>29.4</v>
      </c>
      <c r="H2070" s="24"/>
      <c r="I2070" s="23" t="n">
        <f aca="false">SUM(G2070*H2070)+G2070</f>
        <v>29.4</v>
      </c>
      <c r="J2070" s="18"/>
      <c r="K2070" s="74"/>
      <c r="L2070" s="74"/>
    </row>
    <row r="2071" s="76" customFormat="true" ht="15" hidden="false" customHeight="true" outlineLevel="0" collapsed="false">
      <c r="A2071" s="22"/>
      <c r="B2071" s="42" t="n">
        <v>3877</v>
      </c>
      <c r="C2071" s="40" t="s">
        <v>2910</v>
      </c>
      <c r="D2071" s="20" t="n">
        <v>49.9</v>
      </c>
      <c r="E2071" s="21" t="s">
        <v>11</v>
      </c>
      <c r="F2071" s="30" t="s">
        <v>11</v>
      </c>
      <c r="G2071" s="23" t="n">
        <f aca="false">SUM(D2071)*0.4</f>
        <v>19.96</v>
      </c>
      <c r="H2071" s="24"/>
      <c r="I2071" s="23" t="n">
        <f aca="false">SUM(G2071*H2071)+G2071</f>
        <v>19.96</v>
      </c>
      <c r="J2071" s="42"/>
      <c r="K2071" s="74"/>
      <c r="L2071" s="74"/>
    </row>
    <row r="2072" s="76" customFormat="true" ht="15" hidden="false" customHeight="true" outlineLevel="0" collapsed="false">
      <c r="A2072" s="22"/>
      <c r="B2072" s="42" t="n">
        <v>3878</v>
      </c>
      <c r="C2072" s="40" t="s">
        <v>2911</v>
      </c>
      <c r="D2072" s="20" t="n">
        <v>49.9</v>
      </c>
      <c r="E2072" s="21" t="s">
        <v>11</v>
      </c>
      <c r="F2072" s="30" t="s">
        <v>11</v>
      </c>
      <c r="G2072" s="23" t="n">
        <f aca="false">SUM(D2072)*0.4</f>
        <v>19.96</v>
      </c>
      <c r="H2072" s="24"/>
      <c r="I2072" s="23" t="n">
        <f aca="false">SUM(G2072*H2072)+G2072</f>
        <v>19.96</v>
      </c>
      <c r="J2072" s="42"/>
      <c r="K2072" s="74"/>
      <c r="L2072" s="74"/>
    </row>
    <row r="2073" s="76" customFormat="true" ht="15" hidden="false" customHeight="true" outlineLevel="0" collapsed="false">
      <c r="A2073" s="22"/>
      <c r="B2073" s="42" t="n">
        <v>3879</v>
      </c>
      <c r="C2073" s="40" t="s">
        <v>2912</v>
      </c>
      <c r="D2073" s="20" t="n">
        <v>70.88</v>
      </c>
      <c r="E2073" s="21" t="s">
        <v>11</v>
      </c>
      <c r="F2073" s="30" t="s">
        <v>11</v>
      </c>
      <c r="G2073" s="23" t="n">
        <f aca="false">SUM(D2073)*0.4</f>
        <v>28.352</v>
      </c>
      <c r="H2073" s="24"/>
      <c r="I2073" s="23" t="n">
        <f aca="false">SUM(G2073*H2073)+G2073</f>
        <v>28.352</v>
      </c>
      <c r="J2073" s="42"/>
      <c r="K2073" s="74"/>
      <c r="L2073" s="74"/>
    </row>
    <row r="2074" s="76" customFormat="true" ht="15" hidden="false" customHeight="true" outlineLevel="0" collapsed="false">
      <c r="A2074" s="22"/>
      <c r="B2074" s="42" t="n">
        <v>3880</v>
      </c>
      <c r="C2074" s="40" t="s">
        <v>2913</v>
      </c>
      <c r="D2074" s="20" t="n">
        <v>70.88</v>
      </c>
      <c r="E2074" s="21" t="s">
        <v>11</v>
      </c>
      <c r="F2074" s="30" t="s">
        <v>11</v>
      </c>
      <c r="G2074" s="23" t="n">
        <f aca="false">SUM(D2074)*0.4</f>
        <v>28.352</v>
      </c>
      <c r="H2074" s="24"/>
      <c r="I2074" s="23" t="n">
        <f aca="false">SUM(G2074*H2074)+G2074</f>
        <v>28.352</v>
      </c>
      <c r="J2074" s="42"/>
      <c r="K2074" s="74"/>
      <c r="L2074" s="74"/>
    </row>
    <row r="2075" s="76" customFormat="true" ht="15" hidden="false" customHeight="true" outlineLevel="0" collapsed="false">
      <c r="A2075" s="22"/>
      <c r="B2075" s="42" t="n">
        <v>3881</v>
      </c>
      <c r="C2075" s="40" t="s">
        <v>2914</v>
      </c>
      <c r="D2075" s="20" t="n">
        <v>44.1</v>
      </c>
      <c r="E2075" s="21" t="s">
        <v>11</v>
      </c>
      <c r="F2075" s="30" t="s">
        <v>11</v>
      </c>
      <c r="G2075" s="23" t="n">
        <f aca="false">SUM(D2075)*0.4</f>
        <v>17.64</v>
      </c>
      <c r="H2075" s="24"/>
      <c r="I2075" s="23" t="n">
        <f aca="false">SUM(G2075*H2075)+G2075</f>
        <v>17.64</v>
      </c>
      <c r="J2075" s="42"/>
      <c r="K2075" s="74"/>
      <c r="L2075" s="74"/>
    </row>
    <row r="2076" s="76" customFormat="true" ht="15" hidden="false" customHeight="true" outlineLevel="0" collapsed="false">
      <c r="A2076" s="22"/>
      <c r="B2076" s="42" t="n">
        <v>3882</v>
      </c>
      <c r="C2076" s="40" t="s">
        <v>2915</v>
      </c>
      <c r="D2076" s="20" t="n">
        <v>46.2</v>
      </c>
      <c r="E2076" s="21" t="s">
        <v>11</v>
      </c>
      <c r="F2076" s="30" t="s">
        <v>11</v>
      </c>
      <c r="G2076" s="23" t="n">
        <f aca="false">SUM(D2076)*0.4</f>
        <v>18.48</v>
      </c>
      <c r="H2076" s="24"/>
      <c r="I2076" s="23" t="n">
        <f aca="false">SUM(G2076*H2076)+G2076</f>
        <v>18.48</v>
      </c>
      <c r="J2076" s="42"/>
      <c r="K2076" s="74"/>
      <c r="L2076" s="74"/>
    </row>
    <row r="2077" s="76" customFormat="true" ht="15" hidden="false" customHeight="true" outlineLevel="0" collapsed="false">
      <c r="A2077" s="18"/>
      <c r="B2077" s="18" t="s">
        <v>2916</v>
      </c>
      <c r="C2077" s="19" t="s">
        <v>2917</v>
      </c>
      <c r="D2077" s="20" t="n">
        <v>57.75</v>
      </c>
      <c r="E2077" s="21" t="s">
        <v>11</v>
      </c>
      <c r="F2077" s="30" t="s">
        <v>11</v>
      </c>
      <c r="G2077" s="23" t="n">
        <f aca="false">SUM(D2077)*0.4</f>
        <v>23.1</v>
      </c>
      <c r="H2077" s="24"/>
      <c r="I2077" s="23" t="n">
        <f aca="false">SUM(G2077*H2077)+G2077</f>
        <v>23.1</v>
      </c>
      <c r="J2077" s="18"/>
      <c r="K2077" s="74"/>
      <c r="L2077" s="74"/>
    </row>
    <row r="2078" s="76" customFormat="true" ht="15" hidden="false" customHeight="true" outlineLevel="0" collapsed="false">
      <c r="A2078" s="22"/>
      <c r="B2078" s="42" t="n">
        <v>3884</v>
      </c>
      <c r="C2078" s="40" t="s">
        <v>2918</v>
      </c>
      <c r="D2078" s="20" t="n">
        <v>46.2</v>
      </c>
      <c r="E2078" s="21" t="s">
        <v>11</v>
      </c>
      <c r="F2078" s="30" t="s">
        <v>11</v>
      </c>
      <c r="G2078" s="23" t="n">
        <f aca="false">SUM(D2078)*0.4</f>
        <v>18.48</v>
      </c>
      <c r="H2078" s="24"/>
      <c r="I2078" s="23" t="n">
        <f aca="false">SUM(G2078*H2078)+G2078</f>
        <v>18.48</v>
      </c>
      <c r="J2078" s="42"/>
      <c r="K2078" s="74"/>
      <c r="L2078" s="74"/>
    </row>
    <row r="2079" s="76" customFormat="true" ht="15" hidden="false" customHeight="true" outlineLevel="0" collapsed="false">
      <c r="A2079" s="22"/>
      <c r="B2079" s="42" t="n">
        <v>3885</v>
      </c>
      <c r="C2079" s="40" t="s">
        <v>2919</v>
      </c>
      <c r="D2079" s="20" t="n">
        <v>46.2</v>
      </c>
      <c r="E2079" s="21" t="s">
        <v>11</v>
      </c>
      <c r="F2079" s="30" t="s">
        <v>11</v>
      </c>
      <c r="G2079" s="23" t="n">
        <f aca="false">SUM(D2079)*0.4</f>
        <v>18.48</v>
      </c>
      <c r="H2079" s="24"/>
      <c r="I2079" s="23" t="n">
        <f aca="false">SUM(G2079*H2079)+G2079</f>
        <v>18.48</v>
      </c>
      <c r="J2079" s="42"/>
      <c r="K2079" s="74"/>
      <c r="L2079" s="74"/>
    </row>
    <row r="2080" s="76" customFormat="true" ht="15" hidden="false" customHeight="true" outlineLevel="0" collapsed="false">
      <c r="A2080" s="18"/>
      <c r="B2080" s="18" t="s">
        <v>2920</v>
      </c>
      <c r="C2080" s="19" t="s">
        <v>2921</v>
      </c>
      <c r="D2080" s="20" t="n">
        <v>46.2</v>
      </c>
      <c r="E2080" s="21" t="s">
        <v>11</v>
      </c>
      <c r="F2080" s="30" t="s">
        <v>11</v>
      </c>
      <c r="G2080" s="23" t="n">
        <f aca="false">SUM(D2080)*0.4</f>
        <v>18.48</v>
      </c>
      <c r="H2080" s="24"/>
      <c r="I2080" s="23" t="n">
        <f aca="false">SUM(G2080*H2080)+G2080</f>
        <v>18.48</v>
      </c>
      <c r="J2080" s="18"/>
      <c r="K2080" s="74"/>
      <c r="L2080" s="74"/>
    </row>
    <row r="2081" s="76" customFormat="true" ht="15" hidden="false" customHeight="true" outlineLevel="0" collapsed="false">
      <c r="A2081" s="18"/>
      <c r="B2081" s="18" t="s">
        <v>2922</v>
      </c>
      <c r="C2081" s="19" t="s">
        <v>2923</v>
      </c>
      <c r="D2081" s="20" t="n">
        <v>50.4</v>
      </c>
      <c r="E2081" s="21" t="s">
        <v>11</v>
      </c>
      <c r="F2081" s="30" t="s">
        <v>11</v>
      </c>
      <c r="G2081" s="23" t="n">
        <f aca="false">SUM(D2081)*0.4</f>
        <v>20.16</v>
      </c>
      <c r="H2081" s="24"/>
      <c r="I2081" s="23" t="n">
        <f aca="false">SUM(G2081*H2081)+G2081</f>
        <v>20.16</v>
      </c>
      <c r="J2081" s="18"/>
      <c r="K2081" s="74"/>
      <c r="L2081" s="74"/>
    </row>
    <row r="2082" s="76" customFormat="true" ht="15" hidden="false" customHeight="true" outlineLevel="0" collapsed="false">
      <c r="A2082" s="18"/>
      <c r="B2082" s="18" t="s">
        <v>2924</v>
      </c>
      <c r="C2082" s="19" t="s">
        <v>2925</v>
      </c>
      <c r="D2082" s="20" t="n">
        <v>75.6</v>
      </c>
      <c r="E2082" s="21" t="s">
        <v>11</v>
      </c>
      <c r="F2082" s="30" t="s">
        <v>11</v>
      </c>
      <c r="G2082" s="23" t="n">
        <f aca="false">SUM(D2082)*0.4</f>
        <v>30.24</v>
      </c>
      <c r="H2082" s="24"/>
      <c r="I2082" s="23" t="n">
        <f aca="false">SUM(G2082*H2082)+G2082</f>
        <v>30.24</v>
      </c>
      <c r="J2082" s="18"/>
      <c r="K2082" s="74"/>
      <c r="L2082" s="74"/>
    </row>
    <row r="2083" s="76" customFormat="true" ht="15" hidden="false" customHeight="true" outlineLevel="0" collapsed="false">
      <c r="A2083" s="18"/>
      <c r="B2083" s="18" t="s">
        <v>2926</v>
      </c>
      <c r="C2083" s="19" t="s">
        <v>2927</v>
      </c>
      <c r="D2083" s="20" t="n">
        <v>59.33</v>
      </c>
      <c r="E2083" s="21" t="s">
        <v>11</v>
      </c>
      <c r="F2083" s="30" t="s">
        <v>11</v>
      </c>
      <c r="G2083" s="23" t="n">
        <f aca="false">SUM(D2083)*0.4</f>
        <v>23.732</v>
      </c>
      <c r="H2083" s="24"/>
      <c r="I2083" s="23" t="n">
        <f aca="false">SUM(G2083*H2083)+G2083</f>
        <v>23.732</v>
      </c>
      <c r="J2083" s="18"/>
      <c r="K2083" s="74"/>
      <c r="L2083" s="74"/>
    </row>
    <row r="2084" s="76" customFormat="true" ht="15" hidden="false" customHeight="true" outlineLevel="0" collapsed="false">
      <c r="A2084" s="22"/>
      <c r="B2084" s="42" t="n">
        <v>3890</v>
      </c>
      <c r="C2084" s="40" t="s">
        <v>2928</v>
      </c>
      <c r="D2084" s="20" t="n">
        <v>74.55</v>
      </c>
      <c r="E2084" s="21" t="s">
        <v>11</v>
      </c>
      <c r="F2084" s="30" t="s">
        <v>11</v>
      </c>
      <c r="G2084" s="23" t="n">
        <f aca="false">SUM(D2084)*0.4</f>
        <v>29.82</v>
      </c>
      <c r="H2084" s="24"/>
      <c r="I2084" s="23" t="n">
        <f aca="false">SUM(G2084*H2084)+G2084</f>
        <v>29.82</v>
      </c>
      <c r="J2084" s="42"/>
      <c r="K2084" s="74"/>
      <c r="L2084" s="74"/>
    </row>
    <row r="2085" s="76" customFormat="true" ht="15" hidden="false" customHeight="true" outlineLevel="0" collapsed="false">
      <c r="A2085" s="39"/>
      <c r="B2085" s="42" t="n">
        <v>3891</v>
      </c>
      <c r="C2085" s="40" t="s">
        <v>2929</v>
      </c>
      <c r="D2085" s="20" t="n">
        <v>93.03</v>
      </c>
      <c r="E2085" s="21" t="s">
        <v>11</v>
      </c>
      <c r="F2085" s="30" t="s">
        <v>11</v>
      </c>
      <c r="G2085" s="23" t="n">
        <f aca="false">SUM(D2085)*0.4</f>
        <v>37.212</v>
      </c>
      <c r="H2085" s="24"/>
      <c r="I2085" s="23" t="n">
        <f aca="false">SUM(G2085*H2085)+G2085</f>
        <v>37.212</v>
      </c>
      <c r="J2085" s="42"/>
      <c r="K2085" s="74"/>
      <c r="L2085" s="74"/>
    </row>
    <row r="2086" s="76" customFormat="true" ht="15" hidden="false" customHeight="true" outlineLevel="0" collapsed="false">
      <c r="A2086" s="39"/>
      <c r="B2086" s="42" t="n">
        <v>3892</v>
      </c>
      <c r="C2086" s="40" t="s">
        <v>2930</v>
      </c>
      <c r="D2086" s="20" t="n">
        <v>161.7</v>
      </c>
      <c r="E2086" s="21" t="s">
        <v>11</v>
      </c>
      <c r="F2086" s="30" t="s">
        <v>11</v>
      </c>
      <c r="G2086" s="23" t="n">
        <f aca="false">SUM(D2086)*0.4</f>
        <v>64.68</v>
      </c>
      <c r="H2086" s="24"/>
      <c r="I2086" s="23" t="n">
        <f aca="false">SUM(G2086*H2086)+G2086</f>
        <v>64.68</v>
      </c>
      <c r="J2086" s="42"/>
      <c r="K2086" s="74"/>
      <c r="L2086" s="74"/>
    </row>
    <row r="2087" s="76" customFormat="true" ht="15" hidden="false" customHeight="true" outlineLevel="0" collapsed="false">
      <c r="A2087" s="39"/>
      <c r="B2087" s="42" t="n">
        <v>3893</v>
      </c>
      <c r="C2087" s="40" t="s">
        <v>2931</v>
      </c>
      <c r="D2087" s="20" t="n">
        <v>136.5</v>
      </c>
      <c r="E2087" s="21" t="s">
        <v>11</v>
      </c>
      <c r="F2087" s="30" t="s">
        <v>11</v>
      </c>
      <c r="G2087" s="23" t="n">
        <f aca="false">SUM(D2087)*0.4</f>
        <v>54.6</v>
      </c>
      <c r="H2087" s="24"/>
      <c r="I2087" s="23" t="n">
        <f aca="false">SUM(G2087*H2087)+G2087</f>
        <v>54.6</v>
      </c>
      <c r="J2087" s="42"/>
      <c r="K2087" s="74"/>
      <c r="L2087" s="74"/>
    </row>
    <row r="2088" s="76" customFormat="true" ht="15" hidden="false" customHeight="true" outlineLevel="0" collapsed="false">
      <c r="A2088" s="18"/>
      <c r="B2088" s="18" t="s">
        <v>2932</v>
      </c>
      <c r="C2088" s="19" t="s">
        <v>2933</v>
      </c>
      <c r="D2088" s="20" t="n">
        <v>52.4</v>
      </c>
      <c r="E2088" s="21" t="s">
        <v>11</v>
      </c>
      <c r="F2088" s="30" t="s">
        <v>11</v>
      </c>
      <c r="G2088" s="23" t="n">
        <f aca="false">SUM(D2088)*0.4</f>
        <v>20.96</v>
      </c>
      <c r="H2088" s="24"/>
      <c r="I2088" s="23" t="n">
        <f aca="false">SUM(G2088*H2088)+G2088</f>
        <v>20.96</v>
      </c>
      <c r="J2088" s="18"/>
      <c r="K2088" s="74"/>
      <c r="L2088" s="74"/>
    </row>
    <row r="2089" s="76" customFormat="true" ht="15" hidden="false" customHeight="true" outlineLevel="0" collapsed="false">
      <c r="A2089" s="18"/>
      <c r="B2089" s="18" t="s">
        <v>2934</v>
      </c>
      <c r="C2089" s="19" t="s">
        <v>2935</v>
      </c>
      <c r="D2089" s="20" t="n">
        <v>59.75</v>
      </c>
      <c r="E2089" s="21" t="s">
        <v>11</v>
      </c>
      <c r="F2089" s="30" t="s">
        <v>11</v>
      </c>
      <c r="G2089" s="23" t="n">
        <f aca="false">SUM(D2089)*0.4</f>
        <v>23.9</v>
      </c>
      <c r="H2089" s="24"/>
      <c r="I2089" s="23" t="n">
        <f aca="false">SUM(G2089*H2089)+G2089</f>
        <v>23.9</v>
      </c>
      <c r="J2089" s="18"/>
      <c r="K2089" s="74"/>
      <c r="L2089" s="74"/>
    </row>
    <row r="2090" s="76" customFormat="true" ht="15" hidden="false" customHeight="true" outlineLevel="0" collapsed="false">
      <c r="A2090" s="22"/>
      <c r="B2090" s="42" t="n">
        <v>3896</v>
      </c>
      <c r="C2090" s="40" t="s">
        <v>2936</v>
      </c>
      <c r="D2090" s="20" t="n">
        <v>52.4</v>
      </c>
      <c r="E2090" s="21" t="s">
        <v>11</v>
      </c>
      <c r="F2090" s="30" t="s">
        <v>11</v>
      </c>
      <c r="G2090" s="23" t="n">
        <f aca="false">SUM(D2090)*0.4</f>
        <v>20.96</v>
      </c>
      <c r="H2090" s="24"/>
      <c r="I2090" s="23" t="n">
        <f aca="false">SUM(G2090*H2090)+G2090</f>
        <v>20.96</v>
      </c>
      <c r="J2090" s="42"/>
      <c r="K2090" s="74"/>
      <c r="L2090" s="74"/>
    </row>
    <row r="2091" s="76" customFormat="true" ht="15" hidden="false" customHeight="true" outlineLevel="0" collapsed="false">
      <c r="A2091" s="22"/>
      <c r="B2091" s="42" t="n">
        <v>3897</v>
      </c>
      <c r="C2091" s="40" t="s">
        <v>2937</v>
      </c>
      <c r="D2091" s="20" t="n">
        <v>74.55</v>
      </c>
      <c r="E2091" s="21" t="s">
        <v>11</v>
      </c>
      <c r="F2091" s="30" t="s">
        <v>11</v>
      </c>
      <c r="G2091" s="23" t="n">
        <f aca="false">SUM(D2091)*0.4</f>
        <v>29.82</v>
      </c>
      <c r="H2091" s="24"/>
      <c r="I2091" s="23" t="n">
        <f aca="false">SUM(G2091*H2091)+G2091</f>
        <v>29.82</v>
      </c>
      <c r="J2091" s="42"/>
      <c r="K2091" s="74"/>
      <c r="L2091" s="74"/>
    </row>
    <row r="2092" s="76" customFormat="true" ht="15" hidden="false" customHeight="true" outlineLevel="0" collapsed="false">
      <c r="A2092" s="22"/>
      <c r="B2092" s="42" t="n">
        <v>3898</v>
      </c>
      <c r="C2092" s="40" t="s">
        <v>2938</v>
      </c>
      <c r="D2092" s="20" t="n">
        <v>93.03</v>
      </c>
      <c r="E2092" s="21" t="s">
        <v>11</v>
      </c>
      <c r="F2092" s="30" t="s">
        <v>11</v>
      </c>
      <c r="G2092" s="23" t="n">
        <f aca="false">SUM(D2092)*0.4</f>
        <v>37.212</v>
      </c>
      <c r="H2092" s="24"/>
      <c r="I2092" s="23" t="n">
        <f aca="false">SUM(G2092*H2092)+G2092</f>
        <v>37.212</v>
      </c>
      <c r="J2092" s="42"/>
      <c r="K2092" s="74"/>
      <c r="L2092" s="74"/>
    </row>
    <row r="2093" s="76" customFormat="true" ht="15" hidden="false" customHeight="true" outlineLevel="0" collapsed="false">
      <c r="A2093" s="22"/>
      <c r="B2093" s="42" t="n">
        <v>3899</v>
      </c>
      <c r="C2093" s="40" t="s">
        <v>2939</v>
      </c>
      <c r="D2093" s="20" t="n">
        <v>194.25</v>
      </c>
      <c r="E2093" s="21" t="s">
        <v>11</v>
      </c>
      <c r="F2093" s="30" t="s">
        <v>11</v>
      </c>
      <c r="G2093" s="23" t="n">
        <f aca="false">SUM(D2093)*0.4</f>
        <v>77.7</v>
      </c>
      <c r="H2093" s="24"/>
      <c r="I2093" s="23" t="n">
        <f aca="false">SUM(G2093*H2093)+G2093</f>
        <v>77.7</v>
      </c>
      <c r="J2093" s="42"/>
      <c r="K2093" s="74"/>
      <c r="L2093" s="74"/>
    </row>
    <row r="2094" s="76" customFormat="true" ht="15" hidden="false" customHeight="true" outlineLevel="0" collapsed="false">
      <c r="A2094" s="18"/>
      <c r="B2094" s="18" t="s">
        <v>2940</v>
      </c>
      <c r="C2094" s="19" t="s">
        <v>2941</v>
      </c>
      <c r="D2094" s="20" t="n">
        <v>45.57</v>
      </c>
      <c r="E2094" s="21" t="s">
        <v>11</v>
      </c>
      <c r="F2094" s="30" t="s">
        <v>11</v>
      </c>
      <c r="G2094" s="23" t="n">
        <f aca="false">SUM(D2094)*0.4</f>
        <v>18.228</v>
      </c>
      <c r="H2094" s="24"/>
      <c r="I2094" s="23" t="n">
        <f aca="false">SUM(G2094*H2094)+G2094</f>
        <v>18.228</v>
      </c>
      <c r="J2094" s="18"/>
      <c r="K2094" s="74"/>
      <c r="L2094" s="74"/>
    </row>
    <row r="2095" s="76" customFormat="true" ht="15" hidden="false" customHeight="true" outlineLevel="0" collapsed="false">
      <c r="A2095" s="18"/>
      <c r="B2095" s="18" t="s">
        <v>2942</v>
      </c>
      <c r="C2095" s="19" t="s">
        <v>2943</v>
      </c>
      <c r="D2095" s="20" t="n">
        <v>45.57</v>
      </c>
      <c r="E2095" s="21" t="s">
        <v>11</v>
      </c>
      <c r="F2095" s="30" t="s">
        <v>11</v>
      </c>
      <c r="G2095" s="23" t="n">
        <f aca="false">SUM(D2095)*0.4</f>
        <v>18.228</v>
      </c>
      <c r="H2095" s="24"/>
      <c r="I2095" s="23" t="n">
        <f aca="false">SUM(G2095*H2095)+G2095</f>
        <v>18.228</v>
      </c>
      <c r="J2095" s="18"/>
      <c r="K2095" s="74"/>
      <c r="L2095" s="74"/>
    </row>
    <row r="2096" s="76" customFormat="true" ht="15" hidden="false" customHeight="true" outlineLevel="0" collapsed="false">
      <c r="A2096" s="22"/>
      <c r="B2096" s="42" t="n">
        <v>3902</v>
      </c>
      <c r="C2096" s="40" t="s">
        <v>2944</v>
      </c>
      <c r="D2096" s="20" t="n">
        <v>46.2</v>
      </c>
      <c r="E2096" s="21" t="s">
        <v>11</v>
      </c>
      <c r="F2096" s="30" t="s">
        <v>11</v>
      </c>
      <c r="G2096" s="23" t="n">
        <f aca="false">SUM(D2096)*0.4</f>
        <v>18.48</v>
      </c>
      <c r="H2096" s="24"/>
      <c r="I2096" s="23" t="n">
        <f aca="false">SUM(G2096*H2096)+G2096</f>
        <v>18.48</v>
      </c>
      <c r="J2096" s="42"/>
      <c r="K2096" s="74"/>
      <c r="L2096" s="74"/>
    </row>
    <row r="2097" s="76" customFormat="true" ht="15" hidden="false" customHeight="true" outlineLevel="0" collapsed="false">
      <c r="A2097" s="22"/>
      <c r="B2097" s="42" t="n">
        <v>3903</v>
      </c>
      <c r="C2097" s="40" t="s">
        <v>2945</v>
      </c>
      <c r="D2097" s="20" t="n">
        <v>57.12</v>
      </c>
      <c r="E2097" s="21" t="s">
        <v>11</v>
      </c>
      <c r="F2097" s="30" t="s">
        <v>11</v>
      </c>
      <c r="G2097" s="23" t="n">
        <f aca="false">SUM(D2097)*0.4</f>
        <v>22.848</v>
      </c>
      <c r="H2097" s="24"/>
      <c r="I2097" s="23" t="n">
        <f aca="false">SUM(G2097*H2097)+G2097</f>
        <v>22.848</v>
      </c>
      <c r="J2097" s="42"/>
      <c r="K2097" s="74"/>
      <c r="L2097" s="74"/>
    </row>
    <row r="2098" s="76" customFormat="true" ht="15" hidden="false" customHeight="true" outlineLevel="0" collapsed="false">
      <c r="A2098" s="18"/>
      <c r="B2098" s="18" t="s">
        <v>2946</v>
      </c>
      <c r="C2098" s="19" t="s">
        <v>2947</v>
      </c>
      <c r="D2098" s="20" t="n">
        <v>237.3</v>
      </c>
      <c r="E2098" s="21" t="s">
        <v>11</v>
      </c>
      <c r="F2098" s="30" t="s">
        <v>11</v>
      </c>
      <c r="G2098" s="23" t="n">
        <f aca="false">SUM(D2098)*0.4</f>
        <v>94.92</v>
      </c>
      <c r="H2098" s="24"/>
      <c r="I2098" s="23" t="n">
        <f aca="false">SUM(G2098*H2098)+G2098</f>
        <v>94.92</v>
      </c>
      <c r="J2098" s="18"/>
      <c r="K2098" s="74"/>
      <c r="L2098" s="74"/>
    </row>
    <row r="2099" s="76" customFormat="true" ht="15" hidden="false" customHeight="true" outlineLevel="0" collapsed="false">
      <c r="A2099" s="18"/>
      <c r="B2099" s="18" t="s">
        <v>2948</v>
      </c>
      <c r="C2099" s="19" t="s">
        <v>2949</v>
      </c>
      <c r="D2099" s="20" t="n">
        <v>237.3</v>
      </c>
      <c r="E2099" s="21" t="s">
        <v>11</v>
      </c>
      <c r="F2099" s="30" t="s">
        <v>11</v>
      </c>
      <c r="G2099" s="23" t="n">
        <f aca="false">SUM(D2099)*0.4</f>
        <v>94.92</v>
      </c>
      <c r="H2099" s="24"/>
      <c r="I2099" s="23" t="n">
        <f aca="false">SUM(G2099*H2099)+G2099</f>
        <v>94.92</v>
      </c>
      <c r="J2099" s="18"/>
      <c r="K2099" s="74"/>
      <c r="L2099" s="74"/>
    </row>
    <row r="2100" s="76" customFormat="true" ht="15" hidden="false" customHeight="true" outlineLevel="0" collapsed="false">
      <c r="A2100" s="18"/>
      <c r="B2100" s="18" t="s">
        <v>2950</v>
      </c>
      <c r="C2100" s="19" t="s">
        <v>2951</v>
      </c>
      <c r="D2100" s="20" t="n">
        <v>247.8</v>
      </c>
      <c r="E2100" s="21" t="s">
        <v>11</v>
      </c>
      <c r="F2100" s="30" t="s">
        <v>11</v>
      </c>
      <c r="G2100" s="23" t="n">
        <f aca="false">SUM(D2100)*0.4</f>
        <v>99.12</v>
      </c>
      <c r="H2100" s="24"/>
      <c r="I2100" s="23" t="n">
        <f aca="false">SUM(G2100*H2100)+G2100</f>
        <v>99.12</v>
      </c>
      <c r="J2100" s="18"/>
      <c r="K2100" s="74"/>
      <c r="L2100" s="74"/>
    </row>
    <row r="2101" s="76" customFormat="true" ht="15" hidden="false" customHeight="true" outlineLevel="0" collapsed="false">
      <c r="A2101" s="18"/>
      <c r="B2101" s="18" t="s">
        <v>2952</v>
      </c>
      <c r="C2101" s="19" t="s">
        <v>2953</v>
      </c>
      <c r="D2101" s="20" t="n">
        <v>247.8</v>
      </c>
      <c r="E2101" s="21" t="s">
        <v>11</v>
      </c>
      <c r="F2101" s="30" t="s">
        <v>11</v>
      </c>
      <c r="G2101" s="23" t="n">
        <f aca="false">SUM(D2101)*0.4</f>
        <v>99.12</v>
      </c>
      <c r="H2101" s="24"/>
      <c r="I2101" s="23" t="n">
        <f aca="false">SUM(G2101*H2101)+G2101</f>
        <v>99.12</v>
      </c>
      <c r="J2101" s="18"/>
      <c r="K2101" s="74"/>
      <c r="L2101" s="74"/>
    </row>
    <row r="2102" s="76" customFormat="true" ht="15" hidden="false" customHeight="true" outlineLevel="0" collapsed="false">
      <c r="A2102" s="39"/>
      <c r="B2102" s="108" t="n">
        <v>3910</v>
      </c>
      <c r="C2102" s="109" t="s">
        <v>2954</v>
      </c>
      <c r="D2102" s="110" t="n">
        <v>214.2</v>
      </c>
      <c r="E2102" s="21" t="s">
        <v>11</v>
      </c>
      <c r="F2102" s="30" t="s">
        <v>11</v>
      </c>
      <c r="G2102" s="23" t="n">
        <f aca="false">SUM(D2102)*0.4</f>
        <v>85.68</v>
      </c>
      <c r="H2102" s="24"/>
      <c r="I2102" s="23" t="n">
        <f aca="false">SUM(G2102*H2102)+G2102</f>
        <v>85.68</v>
      </c>
      <c r="J2102" s="108"/>
      <c r="K2102" s="74"/>
      <c r="L2102" s="74"/>
    </row>
    <row r="2103" s="76" customFormat="true" ht="15" hidden="false" customHeight="true" outlineLevel="0" collapsed="false">
      <c r="A2103" s="39"/>
      <c r="B2103" s="108" t="n">
        <v>3911</v>
      </c>
      <c r="C2103" s="109" t="s">
        <v>2955</v>
      </c>
      <c r="D2103" s="110" t="n">
        <v>214.2</v>
      </c>
      <c r="E2103" s="21" t="s">
        <v>11</v>
      </c>
      <c r="F2103" s="30" t="s">
        <v>11</v>
      </c>
      <c r="G2103" s="23" t="n">
        <f aca="false">SUM(D2103)*0.4</f>
        <v>85.68</v>
      </c>
      <c r="H2103" s="24"/>
      <c r="I2103" s="23" t="n">
        <f aca="false">SUM(G2103*H2103)+G2103</f>
        <v>85.68</v>
      </c>
      <c r="J2103" s="108"/>
      <c r="K2103" s="74"/>
      <c r="L2103" s="74"/>
    </row>
    <row r="2104" s="76" customFormat="true" ht="15" hidden="false" customHeight="true" outlineLevel="0" collapsed="false">
      <c r="A2104" s="26"/>
      <c r="B2104" s="50" t="n">
        <v>3912</v>
      </c>
      <c r="C2104" s="68" t="s">
        <v>2956</v>
      </c>
      <c r="D2104" s="65" t="n">
        <v>42.9</v>
      </c>
      <c r="E2104" s="21" t="s">
        <v>11</v>
      </c>
      <c r="F2104" s="30" t="s">
        <v>11</v>
      </c>
      <c r="G2104" s="23" t="n">
        <f aca="false">SUM(D2104)*0.4</f>
        <v>17.16</v>
      </c>
      <c r="H2104" s="24"/>
      <c r="I2104" s="23" t="n">
        <f aca="false">SUM(G2104*H2104)+G2104</f>
        <v>17.16</v>
      </c>
      <c r="J2104" s="50"/>
      <c r="K2104" s="74"/>
      <c r="L2104" s="74"/>
    </row>
    <row r="2105" s="76" customFormat="true" ht="15" hidden="false" customHeight="true" outlineLevel="0" collapsed="false">
      <c r="A2105" s="26"/>
      <c r="B2105" s="50" t="n">
        <v>3913</v>
      </c>
      <c r="C2105" s="68" t="s">
        <v>2957</v>
      </c>
      <c r="D2105" s="65" t="n">
        <v>42.9</v>
      </c>
      <c r="E2105" s="21" t="s">
        <v>11</v>
      </c>
      <c r="F2105" s="30" t="s">
        <v>11</v>
      </c>
      <c r="G2105" s="23" t="n">
        <f aca="false">SUM(D2105)*0.4</f>
        <v>17.16</v>
      </c>
      <c r="H2105" s="24"/>
      <c r="I2105" s="23" t="n">
        <f aca="false">SUM(G2105*H2105)+G2105</f>
        <v>17.16</v>
      </c>
      <c r="J2105" s="50"/>
      <c r="K2105" s="74"/>
      <c r="L2105" s="74"/>
    </row>
    <row r="2106" s="76" customFormat="true" ht="15" hidden="false" customHeight="true" outlineLevel="0" collapsed="false">
      <c r="A2106" s="26"/>
      <c r="B2106" s="50" t="n">
        <v>3914</v>
      </c>
      <c r="C2106" s="68" t="s">
        <v>2958</v>
      </c>
      <c r="D2106" s="65" t="n">
        <v>42.9</v>
      </c>
      <c r="E2106" s="21" t="s">
        <v>11</v>
      </c>
      <c r="F2106" s="30" t="s">
        <v>11</v>
      </c>
      <c r="G2106" s="23" t="n">
        <f aca="false">SUM(D2106)*0.4</f>
        <v>17.16</v>
      </c>
      <c r="H2106" s="24"/>
      <c r="I2106" s="23" t="n">
        <f aca="false">SUM(G2106*H2106)+G2106</f>
        <v>17.16</v>
      </c>
      <c r="J2106" s="50"/>
      <c r="K2106" s="74"/>
      <c r="L2106" s="74"/>
    </row>
    <row r="2107" s="76" customFormat="true" ht="15" hidden="false" customHeight="true" outlineLevel="0" collapsed="false">
      <c r="A2107" s="39"/>
      <c r="B2107" s="42" t="n">
        <v>3916</v>
      </c>
      <c r="C2107" s="71" t="s">
        <v>2959</v>
      </c>
      <c r="D2107" s="20" t="n">
        <v>26.04</v>
      </c>
      <c r="E2107" s="21" t="s">
        <v>11</v>
      </c>
      <c r="F2107" s="30" t="s">
        <v>11</v>
      </c>
      <c r="G2107" s="23" t="n">
        <f aca="false">SUM(D2107)*0.4</f>
        <v>10.416</v>
      </c>
      <c r="H2107" s="24"/>
      <c r="I2107" s="23" t="n">
        <f aca="false">SUM(G2107*H2107)+G2107</f>
        <v>10.416</v>
      </c>
      <c r="J2107" s="42"/>
      <c r="K2107" s="74"/>
      <c r="L2107" s="74"/>
    </row>
    <row r="2108" s="76" customFormat="true" ht="15" hidden="false" customHeight="true" outlineLevel="0" collapsed="false">
      <c r="A2108" s="39"/>
      <c r="B2108" s="42" t="n">
        <v>3917</v>
      </c>
      <c r="C2108" s="71" t="s">
        <v>2960</v>
      </c>
      <c r="D2108" s="20" t="n">
        <v>26.04</v>
      </c>
      <c r="E2108" s="21" t="s">
        <v>11</v>
      </c>
      <c r="F2108" s="30" t="s">
        <v>11</v>
      </c>
      <c r="G2108" s="23" t="n">
        <f aca="false">SUM(D2108)*0.4</f>
        <v>10.416</v>
      </c>
      <c r="H2108" s="24"/>
      <c r="I2108" s="23" t="n">
        <f aca="false">SUM(G2108*H2108)+G2108</f>
        <v>10.416</v>
      </c>
      <c r="J2108" s="42"/>
      <c r="K2108" s="74"/>
      <c r="L2108" s="74"/>
    </row>
    <row r="2109" s="76" customFormat="true" ht="15" hidden="false" customHeight="true" outlineLevel="0" collapsed="false">
      <c r="A2109" s="39"/>
      <c r="B2109" s="42" t="n">
        <v>3918</v>
      </c>
      <c r="C2109" s="71" t="s">
        <v>2961</v>
      </c>
      <c r="D2109" s="20" t="n">
        <v>26.04</v>
      </c>
      <c r="E2109" s="21" t="s">
        <v>11</v>
      </c>
      <c r="F2109" s="30" t="s">
        <v>11</v>
      </c>
      <c r="G2109" s="23" t="n">
        <f aca="false">SUM(D2109)*0.4</f>
        <v>10.416</v>
      </c>
      <c r="H2109" s="24"/>
      <c r="I2109" s="23" t="n">
        <f aca="false">SUM(G2109*H2109)+G2109</f>
        <v>10.416</v>
      </c>
      <c r="J2109" s="42"/>
      <c r="K2109" s="74"/>
      <c r="L2109" s="74"/>
    </row>
    <row r="2110" s="76" customFormat="true" ht="15" hidden="false" customHeight="true" outlineLevel="0" collapsed="false">
      <c r="A2110" s="39"/>
      <c r="B2110" s="42" t="n">
        <v>3919</v>
      </c>
      <c r="C2110" s="71" t="s">
        <v>2962</v>
      </c>
      <c r="D2110" s="20" t="n">
        <v>26.04</v>
      </c>
      <c r="E2110" s="21" t="s">
        <v>11</v>
      </c>
      <c r="F2110" s="30" t="s">
        <v>11</v>
      </c>
      <c r="G2110" s="23" t="n">
        <f aca="false">SUM(D2110)*0.4</f>
        <v>10.416</v>
      </c>
      <c r="H2110" s="24"/>
      <c r="I2110" s="23" t="n">
        <f aca="false">SUM(G2110*H2110)+G2110</f>
        <v>10.416</v>
      </c>
      <c r="J2110" s="42"/>
      <c r="K2110" s="74"/>
      <c r="L2110" s="74"/>
    </row>
    <row r="2111" s="76" customFormat="true" ht="15" hidden="false" customHeight="true" outlineLevel="0" collapsed="false">
      <c r="A2111" s="39"/>
      <c r="B2111" s="42" t="n">
        <v>3920</v>
      </c>
      <c r="C2111" s="71" t="s">
        <v>2963</v>
      </c>
      <c r="D2111" s="20" t="n">
        <v>25.2</v>
      </c>
      <c r="E2111" s="21" t="s">
        <v>11</v>
      </c>
      <c r="F2111" s="30" t="s">
        <v>11</v>
      </c>
      <c r="G2111" s="23" t="n">
        <f aca="false">SUM(D2111)*0.4</f>
        <v>10.08</v>
      </c>
      <c r="H2111" s="24"/>
      <c r="I2111" s="23" t="n">
        <f aca="false">SUM(G2111*H2111)+G2111</f>
        <v>10.08</v>
      </c>
      <c r="J2111" s="42"/>
      <c r="K2111" s="74"/>
      <c r="L2111" s="74"/>
    </row>
    <row r="2112" s="76" customFormat="true" ht="15" hidden="false" customHeight="true" outlineLevel="0" collapsed="false">
      <c r="A2112" s="39"/>
      <c r="B2112" s="42" t="n">
        <v>3921</v>
      </c>
      <c r="C2112" s="71" t="s">
        <v>2964</v>
      </c>
      <c r="D2112" s="20" t="n">
        <v>25.2</v>
      </c>
      <c r="E2112" s="21" t="s">
        <v>11</v>
      </c>
      <c r="F2112" s="30" t="s">
        <v>11</v>
      </c>
      <c r="G2112" s="23" t="n">
        <f aca="false">SUM(D2112)*0.4</f>
        <v>10.08</v>
      </c>
      <c r="H2112" s="24"/>
      <c r="I2112" s="23" t="n">
        <f aca="false">SUM(G2112*H2112)+G2112</f>
        <v>10.08</v>
      </c>
      <c r="J2112" s="42"/>
      <c r="K2112" s="74"/>
      <c r="L2112" s="74"/>
    </row>
    <row r="2113" s="76" customFormat="true" ht="15" hidden="false" customHeight="true" outlineLevel="0" collapsed="false">
      <c r="A2113" s="39"/>
      <c r="B2113" s="42" t="n">
        <v>3922</v>
      </c>
      <c r="C2113" s="71" t="s">
        <v>2965</v>
      </c>
      <c r="D2113" s="20" t="n">
        <v>25.2</v>
      </c>
      <c r="E2113" s="21" t="s">
        <v>11</v>
      </c>
      <c r="F2113" s="30" t="s">
        <v>11</v>
      </c>
      <c r="G2113" s="23" t="n">
        <f aca="false">SUM(D2113)*0.4</f>
        <v>10.08</v>
      </c>
      <c r="H2113" s="24"/>
      <c r="I2113" s="23" t="n">
        <f aca="false">SUM(G2113*H2113)+G2113</f>
        <v>10.08</v>
      </c>
      <c r="J2113" s="42"/>
      <c r="K2113" s="74"/>
      <c r="L2113" s="74"/>
    </row>
    <row r="2114" s="76" customFormat="true" ht="15" hidden="false" customHeight="true" outlineLevel="0" collapsed="false">
      <c r="A2114" s="39"/>
      <c r="B2114" s="42" t="n">
        <v>3923</v>
      </c>
      <c r="C2114" s="71" t="s">
        <v>2966</v>
      </c>
      <c r="D2114" s="20" t="n">
        <v>25.2</v>
      </c>
      <c r="E2114" s="21" t="s">
        <v>11</v>
      </c>
      <c r="F2114" s="30" t="s">
        <v>11</v>
      </c>
      <c r="G2114" s="23" t="n">
        <f aca="false">SUM(D2114)*0.4</f>
        <v>10.08</v>
      </c>
      <c r="H2114" s="24"/>
      <c r="I2114" s="23" t="n">
        <f aca="false">SUM(G2114*H2114)+G2114</f>
        <v>10.08</v>
      </c>
      <c r="J2114" s="42"/>
      <c r="K2114" s="74"/>
      <c r="L2114" s="74"/>
    </row>
    <row r="2115" s="76" customFormat="true" ht="15" hidden="false" customHeight="true" outlineLevel="0" collapsed="false">
      <c r="A2115" s="39"/>
      <c r="B2115" s="42" t="n">
        <v>3924</v>
      </c>
      <c r="C2115" s="71" t="s">
        <v>2967</v>
      </c>
      <c r="D2115" s="20" t="n">
        <v>25.2</v>
      </c>
      <c r="E2115" s="21" t="s">
        <v>11</v>
      </c>
      <c r="F2115" s="30" t="s">
        <v>11</v>
      </c>
      <c r="G2115" s="23" t="n">
        <f aca="false">SUM(D2115)*0.4</f>
        <v>10.08</v>
      </c>
      <c r="H2115" s="24"/>
      <c r="I2115" s="23" t="n">
        <f aca="false">SUM(G2115*H2115)+G2115</f>
        <v>10.08</v>
      </c>
      <c r="J2115" s="42"/>
      <c r="K2115" s="74"/>
      <c r="L2115" s="74"/>
    </row>
    <row r="2116" s="76" customFormat="true" ht="15" hidden="false" customHeight="true" outlineLevel="0" collapsed="false">
      <c r="A2116" s="22"/>
      <c r="B2116" s="42" t="n">
        <v>3925</v>
      </c>
      <c r="C2116" s="71" t="s">
        <v>2968</v>
      </c>
      <c r="D2116" s="20" t="n">
        <v>25.2</v>
      </c>
      <c r="E2116" s="21" t="s">
        <v>11</v>
      </c>
      <c r="F2116" s="30" t="s">
        <v>11</v>
      </c>
      <c r="G2116" s="23" t="n">
        <f aca="false">SUM(D2116)*0.4</f>
        <v>10.08</v>
      </c>
      <c r="H2116" s="24"/>
      <c r="I2116" s="23" t="n">
        <f aca="false">SUM(G2116*H2116)+G2116</f>
        <v>10.08</v>
      </c>
      <c r="J2116" s="42"/>
      <c r="K2116" s="74"/>
      <c r="L2116" s="74"/>
    </row>
    <row r="2117" s="76" customFormat="true" ht="15" hidden="false" customHeight="true" outlineLevel="0" collapsed="false">
      <c r="A2117" s="18"/>
      <c r="B2117" s="18" t="s">
        <v>2969</v>
      </c>
      <c r="C2117" s="19" t="s">
        <v>2970</v>
      </c>
      <c r="D2117" s="20" t="n">
        <v>60.9</v>
      </c>
      <c r="E2117" s="21" t="s">
        <v>11</v>
      </c>
      <c r="F2117" s="30" t="s">
        <v>11</v>
      </c>
      <c r="G2117" s="23" t="n">
        <f aca="false">SUM(D2117)*0.4</f>
        <v>24.36</v>
      </c>
      <c r="H2117" s="24"/>
      <c r="I2117" s="23" t="n">
        <f aca="false">SUM(G2117*H2117)+G2117</f>
        <v>24.36</v>
      </c>
      <c r="J2117" s="18"/>
      <c r="K2117" s="74"/>
      <c r="L2117" s="74"/>
    </row>
    <row r="2118" s="76" customFormat="true" ht="15" hidden="false" customHeight="true" outlineLevel="0" collapsed="false">
      <c r="A2118" s="22"/>
      <c r="B2118" s="42" t="n">
        <v>3927</v>
      </c>
      <c r="C2118" s="71" t="s">
        <v>2971</v>
      </c>
      <c r="D2118" s="20" t="n">
        <v>45</v>
      </c>
      <c r="E2118" s="21" t="s">
        <v>11</v>
      </c>
      <c r="F2118" s="30" t="s">
        <v>11</v>
      </c>
      <c r="G2118" s="23" t="n">
        <f aca="false">SUM(D2118)*0.4</f>
        <v>18</v>
      </c>
      <c r="H2118" s="24"/>
      <c r="I2118" s="23" t="n">
        <f aca="false">SUM(G2118*H2118)+G2118</f>
        <v>18</v>
      </c>
      <c r="J2118" s="42"/>
      <c r="K2118" s="74"/>
      <c r="L2118" s="74"/>
    </row>
    <row r="2119" s="76" customFormat="true" ht="15" hidden="false" customHeight="true" outlineLevel="0" collapsed="false">
      <c r="A2119" s="22"/>
      <c r="B2119" s="42" t="n">
        <v>3928</v>
      </c>
      <c r="C2119" s="71" t="s">
        <v>2972</v>
      </c>
      <c r="D2119" s="20" t="n">
        <v>56.7</v>
      </c>
      <c r="E2119" s="21" t="s">
        <v>11</v>
      </c>
      <c r="F2119" s="30" t="s">
        <v>11</v>
      </c>
      <c r="G2119" s="23" t="n">
        <f aca="false">SUM(D2119)*0.4</f>
        <v>22.68</v>
      </c>
      <c r="H2119" s="24"/>
      <c r="I2119" s="23" t="n">
        <f aca="false">SUM(G2119*H2119)+G2119</f>
        <v>22.68</v>
      </c>
      <c r="J2119" s="42"/>
      <c r="K2119" s="74"/>
      <c r="L2119" s="74"/>
    </row>
    <row r="2120" s="76" customFormat="true" ht="15" hidden="false" customHeight="true" outlineLevel="0" collapsed="false">
      <c r="A2120" s="22"/>
      <c r="B2120" s="42" t="n">
        <v>3929</v>
      </c>
      <c r="C2120" s="71" t="s">
        <v>2973</v>
      </c>
      <c r="D2120" s="20" t="n">
        <v>56.7</v>
      </c>
      <c r="E2120" s="21" t="s">
        <v>11</v>
      </c>
      <c r="F2120" s="30" t="s">
        <v>11</v>
      </c>
      <c r="G2120" s="23" t="n">
        <f aca="false">SUM(D2120)*0.4</f>
        <v>22.68</v>
      </c>
      <c r="H2120" s="24"/>
      <c r="I2120" s="23" t="n">
        <f aca="false">SUM(G2120*H2120)+G2120</f>
        <v>22.68</v>
      </c>
      <c r="J2120" s="42"/>
      <c r="K2120" s="74"/>
      <c r="L2120" s="74"/>
    </row>
    <row r="2121" s="76" customFormat="true" ht="15" hidden="false" customHeight="true" outlineLevel="0" collapsed="false">
      <c r="A2121" s="18"/>
      <c r="B2121" s="18" t="s">
        <v>2974</v>
      </c>
      <c r="C2121" s="19" t="s">
        <v>2975</v>
      </c>
      <c r="D2121" s="20" t="n">
        <v>66.15</v>
      </c>
      <c r="E2121" s="21" t="s">
        <v>11</v>
      </c>
      <c r="F2121" s="30" t="s">
        <v>11</v>
      </c>
      <c r="G2121" s="23" t="n">
        <f aca="false">SUM(D2121)*0.4</f>
        <v>26.46</v>
      </c>
      <c r="H2121" s="24"/>
      <c r="I2121" s="23" t="n">
        <f aca="false">SUM(G2121*H2121)+G2121</f>
        <v>26.46</v>
      </c>
      <c r="J2121" s="18"/>
      <c r="K2121" s="74"/>
      <c r="L2121" s="74"/>
    </row>
    <row r="2122" s="76" customFormat="true" ht="15" hidden="false" customHeight="true" outlineLevel="0" collapsed="false">
      <c r="A2122" s="22"/>
      <c r="B2122" s="42" t="n">
        <v>3931</v>
      </c>
      <c r="C2122" s="71" t="s">
        <v>2976</v>
      </c>
      <c r="D2122" s="20" t="n">
        <v>66.15</v>
      </c>
      <c r="E2122" s="21" t="s">
        <v>11</v>
      </c>
      <c r="F2122" s="30" t="s">
        <v>11</v>
      </c>
      <c r="G2122" s="23" t="n">
        <f aca="false">SUM(D2122)*0.4</f>
        <v>26.46</v>
      </c>
      <c r="H2122" s="24"/>
      <c r="I2122" s="23" t="n">
        <f aca="false">SUM(G2122*H2122)+G2122</f>
        <v>26.46</v>
      </c>
      <c r="J2122" s="42"/>
      <c r="K2122" s="74"/>
      <c r="L2122" s="74"/>
    </row>
    <row r="2123" s="76" customFormat="true" ht="15" hidden="false" customHeight="true" outlineLevel="0" collapsed="false">
      <c r="A2123" s="22"/>
      <c r="B2123" s="42" t="n">
        <v>3932</v>
      </c>
      <c r="C2123" s="71" t="s">
        <v>2977</v>
      </c>
      <c r="D2123" s="20" t="n">
        <v>73.5</v>
      </c>
      <c r="E2123" s="21" t="s">
        <v>11</v>
      </c>
      <c r="F2123" s="30" t="s">
        <v>11</v>
      </c>
      <c r="G2123" s="23" t="n">
        <f aca="false">SUM(D2123)*0.4</f>
        <v>29.4</v>
      </c>
      <c r="H2123" s="24"/>
      <c r="I2123" s="23" t="n">
        <f aca="false">SUM(G2123*H2123)+G2123</f>
        <v>29.4</v>
      </c>
      <c r="J2123" s="42"/>
      <c r="K2123" s="74"/>
      <c r="L2123" s="74"/>
    </row>
    <row r="2124" s="76" customFormat="true" ht="15" hidden="false" customHeight="true" outlineLevel="0" collapsed="false">
      <c r="A2124" s="22"/>
      <c r="B2124" s="42" t="n">
        <v>3933</v>
      </c>
      <c r="C2124" s="71" t="s">
        <v>2978</v>
      </c>
      <c r="D2124" s="20" t="n">
        <v>73.5</v>
      </c>
      <c r="E2124" s="21" t="s">
        <v>11</v>
      </c>
      <c r="F2124" s="30" t="s">
        <v>11</v>
      </c>
      <c r="G2124" s="23" t="n">
        <f aca="false">SUM(D2124)*0.4</f>
        <v>29.4</v>
      </c>
      <c r="H2124" s="24"/>
      <c r="I2124" s="23" t="n">
        <f aca="false">SUM(G2124*H2124)+G2124</f>
        <v>29.4</v>
      </c>
      <c r="J2124" s="42"/>
      <c r="K2124" s="74"/>
      <c r="L2124" s="74"/>
    </row>
    <row r="2125" s="76" customFormat="true" ht="15" hidden="false" customHeight="true" outlineLevel="0" collapsed="false">
      <c r="A2125" s="22"/>
      <c r="B2125" s="42" t="n">
        <v>3934</v>
      </c>
      <c r="C2125" s="71" t="s">
        <v>2979</v>
      </c>
      <c r="D2125" s="20" t="n">
        <v>56.7</v>
      </c>
      <c r="E2125" s="21" t="s">
        <v>11</v>
      </c>
      <c r="F2125" s="30" t="s">
        <v>11</v>
      </c>
      <c r="G2125" s="23" t="n">
        <f aca="false">SUM(D2125)*0.4</f>
        <v>22.68</v>
      </c>
      <c r="H2125" s="24"/>
      <c r="I2125" s="23" t="n">
        <f aca="false">SUM(G2125*H2125)+G2125</f>
        <v>22.68</v>
      </c>
      <c r="J2125" s="42"/>
      <c r="K2125" s="74"/>
      <c r="L2125" s="74"/>
    </row>
    <row r="2126" s="76" customFormat="true" ht="15" hidden="false" customHeight="true" outlineLevel="0" collapsed="false">
      <c r="A2126" s="18"/>
      <c r="B2126" s="18" t="s">
        <v>2980</v>
      </c>
      <c r="C2126" s="19" t="s">
        <v>2981</v>
      </c>
      <c r="D2126" s="20" t="n">
        <v>56.7</v>
      </c>
      <c r="E2126" s="21" t="s">
        <v>11</v>
      </c>
      <c r="F2126" s="30" t="s">
        <v>11</v>
      </c>
      <c r="G2126" s="23" t="n">
        <f aca="false">SUM(D2126)*0.4</f>
        <v>22.68</v>
      </c>
      <c r="H2126" s="24"/>
      <c r="I2126" s="23" t="n">
        <f aca="false">SUM(G2126*H2126)+G2126</f>
        <v>22.68</v>
      </c>
      <c r="J2126" s="18"/>
      <c r="K2126" s="74"/>
      <c r="L2126" s="74"/>
    </row>
    <row r="2127" s="76" customFormat="true" ht="15" hidden="false" customHeight="true" outlineLevel="0" collapsed="false">
      <c r="A2127" s="22"/>
      <c r="B2127" s="42" t="n">
        <v>3936</v>
      </c>
      <c r="C2127" s="71" t="s">
        <v>2982</v>
      </c>
      <c r="D2127" s="20" t="n">
        <v>66.15</v>
      </c>
      <c r="E2127" s="21" t="s">
        <v>11</v>
      </c>
      <c r="F2127" s="30" t="s">
        <v>11</v>
      </c>
      <c r="G2127" s="23" t="n">
        <f aca="false">SUM(D2127)*0.4</f>
        <v>26.46</v>
      </c>
      <c r="H2127" s="24"/>
      <c r="I2127" s="23" t="n">
        <f aca="false">SUM(G2127*H2127)+G2127</f>
        <v>26.46</v>
      </c>
      <c r="J2127" s="42"/>
      <c r="K2127" s="74"/>
      <c r="L2127" s="74"/>
    </row>
    <row r="2128" s="76" customFormat="true" ht="15" hidden="false" customHeight="true" outlineLevel="0" collapsed="false">
      <c r="A2128" s="22"/>
      <c r="B2128" s="42" t="n">
        <v>3937</v>
      </c>
      <c r="C2128" s="71" t="s">
        <v>2983</v>
      </c>
      <c r="D2128" s="20" t="n">
        <v>66.15</v>
      </c>
      <c r="E2128" s="21" t="s">
        <v>11</v>
      </c>
      <c r="F2128" s="30" t="s">
        <v>11</v>
      </c>
      <c r="G2128" s="23" t="n">
        <f aca="false">SUM(D2128)*0.4</f>
        <v>26.46</v>
      </c>
      <c r="H2128" s="24"/>
      <c r="I2128" s="23" t="n">
        <f aca="false">SUM(G2128*H2128)+G2128</f>
        <v>26.46</v>
      </c>
      <c r="J2128" s="42"/>
      <c r="K2128" s="74"/>
      <c r="L2128" s="74"/>
    </row>
    <row r="2129" s="76" customFormat="true" ht="15" hidden="false" customHeight="true" outlineLevel="0" collapsed="false">
      <c r="A2129" s="22"/>
      <c r="B2129" s="42" t="n">
        <v>3938</v>
      </c>
      <c r="C2129" s="71" t="s">
        <v>2984</v>
      </c>
      <c r="D2129" s="20" t="n">
        <v>73.5</v>
      </c>
      <c r="E2129" s="21" t="s">
        <v>11</v>
      </c>
      <c r="F2129" s="30" t="s">
        <v>11</v>
      </c>
      <c r="G2129" s="23" t="n">
        <f aca="false">SUM(D2129)*0.4</f>
        <v>29.4</v>
      </c>
      <c r="H2129" s="24"/>
      <c r="I2129" s="23" t="n">
        <f aca="false">SUM(G2129*H2129)+G2129</f>
        <v>29.4</v>
      </c>
      <c r="J2129" s="42"/>
      <c r="K2129" s="74"/>
      <c r="L2129" s="74"/>
    </row>
    <row r="2130" s="76" customFormat="true" ht="15" hidden="false" customHeight="true" outlineLevel="0" collapsed="false">
      <c r="A2130" s="22"/>
      <c r="B2130" s="42" t="n">
        <v>3939</v>
      </c>
      <c r="C2130" s="71" t="s">
        <v>2985</v>
      </c>
      <c r="D2130" s="20" t="n">
        <v>73.5</v>
      </c>
      <c r="E2130" s="21" t="s">
        <v>11</v>
      </c>
      <c r="F2130" s="30" t="s">
        <v>11</v>
      </c>
      <c r="G2130" s="23" t="n">
        <f aca="false">SUM(D2130)*0.4</f>
        <v>29.4</v>
      </c>
      <c r="H2130" s="24"/>
      <c r="I2130" s="23" t="n">
        <f aca="false">SUM(G2130*H2130)+G2130</f>
        <v>29.4</v>
      </c>
      <c r="J2130" s="42"/>
      <c r="K2130" s="74"/>
      <c r="L2130" s="74"/>
    </row>
    <row r="2131" s="76" customFormat="true" ht="15" hidden="false" customHeight="true" outlineLevel="0" collapsed="false">
      <c r="A2131" s="18"/>
      <c r="B2131" s="50" t="n">
        <v>3940</v>
      </c>
      <c r="C2131" s="68" t="s">
        <v>2986</v>
      </c>
      <c r="D2131" s="65" t="n">
        <v>16.17</v>
      </c>
      <c r="E2131" s="21" t="s">
        <v>11</v>
      </c>
      <c r="F2131" s="30" t="s">
        <v>11</v>
      </c>
      <c r="G2131" s="23" t="n">
        <f aca="false">SUM(D2131)*0.4</f>
        <v>6.468</v>
      </c>
      <c r="H2131" s="24"/>
      <c r="I2131" s="23" t="n">
        <f aca="false">SUM(G2131*H2131)+G2131</f>
        <v>6.468</v>
      </c>
      <c r="J2131" s="50"/>
      <c r="K2131" s="74"/>
      <c r="L2131" s="74"/>
    </row>
    <row r="2132" s="76" customFormat="true" ht="15" hidden="false" customHeight="true" outlineLevel="0" collapsed="false">
      <c r="A2132" s="18"/>
      <c r="B2132" s="50" t="n">
        <v>3941</v>
      </c>
      <c r="C2132" s="68" t="s">
        <v>2987</v>
      </c>
      <c r="D2132" s="65" t="n">
        <v>16.17</v>
      </c>
      <c r="E2132" s="21" t="s">
        <v>11</v>
      </c>
      <c r="F2132" s="30" t="s">
        <v>11</v>
      </c>
      <c r="G2132" s="23" t="n">
        <f aca="false">SUM(D2132)*0.4</f>
        <v>6.468</v>
      </c>
      <c r="H2132" s="24"/>
      <c r="I2132" s="23" t="n">
        <f aca="false">SUM(G2132*H2132)+G2132</f>
        <v>6.468</v>
      </c>
      <c r="J2132" s="50"/>
      <c r="K2132" s="74"/>
      <c r="L2132" s="74"/>
    </row>
    <row r="2133" s="76" customFormat="true" ht="15" hidden="false" customHeight="true" outlineLevel="0" collapsed="false">
      <c r="A2133" s="18"/>
      <c r="B2133" s="50" t="n">
        <v>3942</v>
      </c>
      <c r="C2133" s="68" t="s">
        <v>2988</v>
      </c>
      <c r="D2133" s="65" t="n">
        <v>16.17</v>
      </c>
      <c r="E2133" s="21" t="s">
        <v>11</v>
      </c>
      <c r="F2133" s="30" t="s">
        <v>11</v>
      </c>
      <c r="G2133" s="23" t="n">
        <f aca="false">SUM(D2133)*0.4</f>
        <v>6.468</v>
      </c>
      <c r="H2133" s="24"/>
      <c r="I2133" s="23" t="n">
        <f aca="false">SUM(G2133*H2133)+G2133</f>
        <v>6.468</v>
      </c>
      <c r="J2133" s="50"/>
      <c r="K2133" s="74"/>
      <c r="L2133" s="74"/>
    </row>
    <row r="2134" s="76" customFormat="true" ht="15" hidden="false" customHeight="true" outlineLevel="0" collapsed="false">
      <c r="A2134" s="22"/>
      <c r="B2134" s="42" t="n">
        <v>3943</v>
      </c>
      <c r="C2134" s="71" t="s">
        <v>2989</v>
      </c>
      <c r="D2134" s="20" t="n">
        <v>51.66</v>
      </c>
      <c r="E2134" s="21" t="s">
        <v>11</v>
      </c>
      <c r="F2134" s="30" t="s">
        <v>11</v>
      </c>
      <c r="G2134" s="23" t="n">
        <f aca="false">SUM(D2134)*0.4</f>
        <v>20.664</v>
      </c>
      <c r="H2134" s="24"/>
      <c r="I2134" s="23" t="n">
        <f aca="false">SUM(G2134*H2134)+G2134</f>
        <v>20.664</v>
      </c>
      <c r="J2134" s="42"/>
      <c r="K2134" s="74"/>
      <c r="L2134" s="74"/>
    </row>
    <row r="2135" s="76" customFormat="true" ht="15" hidden="false" customHeight="true" outlineLevel="0" collapsed="false">
      <c r="A2135" s="22"/>
      <c r="B2135" s="42" t="n">
        <v>3944</v>
      </c>
      <c r="C2135" s="71" t="s">
        <v>2990</v>
      </c>
      <c r="D2135" s="20" t="n">
        <v>51.66</v>
      </c>
      <c r="E2135" s="21" t="s">
        <v>11</v>
      </c>
      <c r="F2135" s="30" t="s">
        <v>11</v>
      </c>
      <c r="G2135" s="23" t="n">
        <f aca="false">SUM(D2135)*0.4</f>
        <v>20.664</v>
      </c>
      <c r="H2135" s="24"/>
      <c r="I2135" s="23" t="n">
        <f aca="false">SUM(G2135*H2135)+G2135</f>
        <v>20.664</v>
      </c>
      <c r="J2135" s="42"/>
      <c r="K2135" s="74"/>
      <c r="L2135" s="74"/>
    </row>
    <row r="2136" s="76" customFormat="true" ht="15" hidden="false" customHeight="true" outlineLevel="0" collapsed="false">
      <c r="A2136" s="18"/>
      <c r="B2136" s="18" t="s">
        <v>2991</v>
      </c>
      <c r="C2136" s="19" t="s">
        <v>2992</v>
      </c>
      <c r="D2136" s="20" t="n">
        <v>51.66</v>
      </c>
      <c r="E2136" s="21" t="s">
        <v>11</v>
      </c>
      <c r="F2136" s="30" t="s">
        <v>11</v>
      </c>
      <c r="G2136" s="23" t="n">
        <f aca="false">SUM(D2136)*0.4</f>
        <v>20.664</v>
      </c>
      <c r="H2136" s="24"/>
      <c r="I2136" s="23" t="n">
        <f aca="false">SUM(G2136*H2136)+G2136</f>
        <v>20.664</v>
      </c>
      <c r="J2136" s="18"/>
      <c r="K2136" s="74"/>
      <c r="L2136" s="74"/>
    </row>
    <row r="2137" customFormat="false" ht="15" hidden="false" customHeight="true" outlineLevel="0" collapsed="false">
      <c r="A2137" s="22"/>
      <c r="B2137" s="42" t="n">
        <v>3946</v>
      </c>
      <c r="C2137" s="71" t="s">
        <v>2993</v>
      </c>
      <c r="D2137" s="20" t="n">
        <v>39.38</v>
      </c>
      <c r="E2137" s="21" t="s">
        <v>11</v>
      </c>
      <c r="F2137" s="30" t="s">
        <v>11</v>
      </c>
      <c r="G2137" s="23" t="n">
        <f aca="false">SUM(D2137)*0.4</f>
        <v>15.752</v>
      </c>
      <c r="H2137" s="24"/>
      <c r="I2137" s="23" t="n">
        <f aca="false">SUM(G2137*H2137)+G2137</f>
        <v>15.752</v>
      </c>
      <c r="J2137" s="42"/>
      <c r="K2137" s="74"/>
      <c r="L2137" s="74"/>
    </row>
    <row r="2138" customFormat="false" ht="15" hidden="false" customHeight="true" outlineLevel="0" collapsed="false">
      <c r="A2138" s="22"/>
      <c r="B2138" s="42" t="n">
        <v>3947</v>
      </c>
      <c r="C2138" s="71" t="s">
        <v>2994</v>
      </c>
      <c r="D2138" s="20" t="n">
        <v>39.38</v>
      </c>
      <c r="E2138" s="21" t="s">
        <v>11</v>
      </c>
      <c r="F2138" s="30" t="s">
        <v>11</v>
      </c>
      <c r="G2138" s="23" t="n">
        <f aca="false">SUM(D2138)*0.4</f>
        <v>15.752</v>
      </c>
      <c r="H2138" s="24"/>
      <c r="I2138" s="23" t="n">
        <f aca="false">SUM(G2138*H2138)+G2138</f>
        <v>15.752</v>
      </c>
      <c r="J2138" s="42"/>
      <c r="K2138" s="74"/>
      <c r="L2138" s="74"/>
    </row>
    <row r="2139" customFormat="false" ht="15" hidden="false" customHeight="true" outlineLevel="0" collapsed="false">
      <c r="A2139" s="22"/>
      <c r="B2139" s="42" t="n">
        <v>3948</v>
      </c>
      <c r="C2139" s="71" t="s">
        <v>2995</v>
      </c>
      <c r="D2139" s="20" t="n">
        <v>39.38</v>
      </c>
      <c r="E2139" s="21" t="s">
        <v>11</v>
      </c>
      <c r="F2139" s="30" t="s">
        <v>11</v>
      </c>
      <c r="G2139" s="23" t="n">
        <f aca="false">SUM(D2139)*0.4</f>
        <v>15.752</v>
      </c>
      <c r="H2139" s="24"/>
      <c r="I2139" s="23" t="n">
        <f aca="false">SUM(G2139*H2139)+G2139</f>
        <v>15.752</v>
      </c>
      <c r="J2139" s="42"/>
      <c r="K2139" s="74"/>
      <c r="L2139" s="74"/>
    </row>
    <row r="2140" customFormat="false" ht="15" hidden="false" customHeight="true" outlineLevel="0" collapsed="false">
      <c r="A2140" s="18"/>
      <c r="B2140" s="18" t="s">
        <v>2996</v>
      </c>
      <c r="C2140" s="19" t="s">
        <v>2997</v>
      </c>
      <c r="D2140" s="20" t="n">
        <v>51.98</v>
      </c>
      <c r="E2140" s="21" t="s">
        <v>11</v>
      </c>
      <c r="F2140" s="30" t="s">
        <v>11</v>
      </c>
      <c r="G2140" s="23" t="n">
        <f aca="false">SUM(D2140)*0.4</f>
        <v>20.792</v>
      </c>
      <c r="H2140" s="24"/>
      <c r="I2140" s="23" t="n">
        <f aca="false">SUM(G2140*H2140)+G2140</f>
        <v>20.792</v>
      </c>
      <c r="J2140" s="18"/>
      <c r="K2140" s="74"/>
      <c r="L2140" s="74"/>
    </row>
    <row r="2141" customFormat="false" ht="15" hidden="false" customHeight="true" outlineLevel="0" collapsed="false">
      <c r="A2141" s="22"/>
      <c r="B2141" s="42" t="n">
        <v>3950</v>
      </c>
      <c r="C2141" s="71" t="s">
        <v>2998</v>
      </c>
      <c r="D2141" s="20" t="n">
        <v>51.98</v>
      </c>
      <c r="E2141" s="21" t="s">
        <v>11</v>
      </c>
      <c r="F2141" s="30" t="s">
        <v>11</v>
      </c>
      <c r="G2141" s="23" t="n">
        <f aca="false">SUM(D2141)*0.4</f>
        <v>20.792</v>
      </c>
      <c r="H2141" s="24"/>
      <c r="I2141" s="23" t="n">
        <f aca="false">SUM(G2141*H2141)+G2141</f>
        <v>20.792</v>
      </c>
      <c r="J2141" s="42"/>
      <c r="K2141" s="74"/>
      <c r="L2141" s="74"/>
    </row>
    <row r="2142" customFormat="false" ht="15" hidden="false" customHeight="true" outlineLevel="0" collapsed="false">
      <c r="A2142" s="22"/>
      <c r="B2142" s="42" t="n">
        <v>3951</v>
      </c>
      <c r="C2142" s="71" t="s">
        <v>2999</v>
      </c>
      <c r="D2142" s="20" t="n">
        <v>51.98</v>
      </c>
      <c r="E2142" s="21" t="s">
        <v>11</v>
      </c>
      <c r="F2142" s="30" t="s">
        <v>11</v>
      </c>
      <c r="G2142" s="23" t="n">
        <f aca="false">SUM(D2142)*0.4</f>
        <v>20.792</v>
      </c>
      <c r="H2142" s="24"/>
      <c r="I2142" s="23" t="n">
        <f aca="false">SUM(G2142*H2142)+G2142</f>
        <v>20.792</v>
      </c>
      <c r="J2142" s="42"/>
      <c r="K2142" s="74"/>
      <c r="L2142" s="74"/>
    </row>
    <row r="2143" customFormat="false" ht="15" hidden="false" customHeight="true" outlineLevel="0" collapsed="false">
      <c r="A2143" s="22"/>
      <c r="B2143" s="42" t="n">
        <v>3952</v>
      </c>
      <c r="C2143" s="71" t="s">
        <v>3000</v>
      </c>
      <c r="D2143" s="20" t="n">
        <v>50.4</v>
      </c>
      <c r="E2143" s="21" t="s">
        <v>11</v>
      </c>
      <c r="F2143" s="30" t="s">
        <v>11</v>
      </c>
      <c r="G2143" s="23" t="n">
        <f aca="false">SUM(D2143)*0.4</f>
        <v>20.16</v>
      </c>
      <c r="H2143" s="24"/>
      <c r="I2143" s="23" t="n">
        <f aca="false">SUM(G2143*H2143)+G2143</f>
        <v>20.16</v>
      </c>
      <c r="J2143" s="42"/>
      <c r="K2143" s="74"/>
      <c r="L2143" s="74"/>
    </row>
    <row r="2144" customFormat="false" ht="15" hidden="false" customHeight="true" outlineLevel="0" collapsed="false">
      <c r="A2144" s="22"/>
      <c r="B2144" s="42" t="n">
        <v>3953</v>
      </c>
      <c r="C2144" s="71" t="s">
        <v>3001</v>
      </c>
      <c r="D2144" s="20" t="n">
        <v>50.4</v>
      </c>
      <c r="E2144" s="21" t="s">
        <v>11</v>
      </c>
      <c r="F2144" s="30" t="s">
        <v>11</v>
      </c>
      <c r="G2144" s="23" t="n">
        <f aca="false">SUM(D2144)*0.4</f>
        <v>20.16</v>
      </c>
      <c r="H2144" s="24"/>
      <c r="I2144" s="23" t="n">
        <f aca="false">SUM(G2144*H2144)+G2144</f>
        <v>20.16</v>
      </c>
      <c r="J2144" s="42"/>
      <c r="K2144" s="74"/>
      <c r="L2144" s="74"/>
    </row>
    <row r="2145" customFormat="false" ht="15" hidden="false" customHeight="true" outlineLevel="0" collapsed="false">
      <c r="A2145" s="22"/>
      <c r="B2145" s="42" t="n">
        <v>3954</v>
      </c>
      <c r="C2145" s="71" t="s">
        <v>3002</v>
      </c>
      <c r="D2145" s="20" t="n">
        <v>50.4</v>
      </c>
      <c r="E2145" s="21" t="s">
        <v>11</v>
      </c>
      <c r="F2145" s="30" t="s">
        <v>11</v>
      </c>
      <c r="G2145" s="23" t="n">
        <f aca="false">SUM(D2145)*0.4</f>
        <v>20.16</v>
      </c>
      <c r="H2145" s="24"/>
      <c r="I2145" s="23" t="n">
        <f aca="false">SUM(G2145*H2145)+G2145</f>
        <v>20.16</v>
      </c>
      <c r="J2145" s="42"/>
      <c r="K2145" s="74"/>
      <c r="L2145" s="74"/>
    </row>
    <row r="2146" customFormat="false" ht="15" hidden="false" customHeight="true" outlineLevel="0" collapsed="false">
      <c r="A2146" s="18"/>
      <c r="B2146" s="18" t="s">
        <v>3003</v>
      </c>
      <c r="C2146" s="19" t="s">
        <v>3004</v>
      </c>
      <c r="D2146" s="20" t="n">
        <v>47.88</v>
      </c>
      <c r="E2146" s="21" t="s">
        <v>11</v>
      </c>
      <c r="F2146" s="30" t="s">
        <v>11</v>
      </c>
      <c r="G2146" s="23" t="n">
        <f aca="false">SUM(D2146)*0.4</f>
        <v>19.152</v>
      </c>
      <c r="H2146" s="24"/>
      <c r="I2146" s="23" t="n">
        <f aca="false">SUM(G2146*H2146)+G2146</f>
        <v>19.152</v>
      </c>
      <c r="J2146" s="18"/>
      <c r="K2146" s="74"/>
      <c r="L2146" s="74"/>
    </row>
    <row r="2147" customFormat="false" ht="15" hidden="false" customHeight="true" outlineLevel="0" collapsed="false">
      <c r="A2147" s="18"/>
      <c r="B2147" s="18" t="s">
        <v>3005</v>
      </c>
      <c r="C2147" s="19" t="s">
        <v>3006</v>
      </c>
      <c r="D2147" s="20" t="n">
        <v>47.88</v>
      </c>
      <c r="E2147" s="21" t="s">
        <v>11</v>
      </c>
      <c r="F2147" s="30" t="s">
        <v>11</v>
      </c>
      <c r="G2147" s="23" t="n">
        <f aca="false">SUM(D2147)*0.4</f>
        <v>19.152</v>
      </c>
      <c r="H2147" s="24"/>
      <c r="I2147" s="23" t="n">
        <f aca="false">SUM(G2147*H2147)+G2147</f>
        <v>19.152</v>
      </c>
      <c r="J2147" s="18"/>
      <c r="K2147" s="74"/>
      <c r="L2147" s="74"/>
    </row>
    <row r="2148" customFormat="false" ht="15" hidden="false" customHeight="true" outlineLevel="0" collapsed="false">
      <c r="A2148" s="18"/>
      <c r="B2148" s="18" t="s">
        <v>3007</v>
      </c>
      <c r="C2148" s="19" t="s">
        <v>3008</v>
      </c>
      <c r="D2148" s="20" t="n">
        <v>47.88</v>
      </c>
      <c r="E2148" s="21" t="s">
        <v>11</v>
      </c>
      <c r="F2148" s="30" t="s">
        <v>11</v>
      </c>
      <c r="G2148" s="23" t="n">
        <f aca="false">SUM(D2148)*0.4</f>
        <v>19.152</v>
      </c>
      <c r="H2148" s="24"/>
      <c r="I2148" s="23" t="n">
        <f aca="false">SUM(G2148*H2148)+G2148</f>
        <v>19.152</v>
      </c>
      <c r="J2148" s="18"/>
      <c r="K2148" s="74"/>
      <c r="L2148" s="74"/>
    </row>
    <row r="2149" customFormat="false" ht="15" hidden="false" customHeight="true" outlineLevel="0" collapsed="false">
      <c r="A2149" s="19"/>
      <c r="B2149" s="32" t="n">
        <v>3958</v>
      </c>
      <c r="C2149" s="19" t="s">
        <v>3009</v>
      </c>
      <c r="D2149" s="20" t="n">
        <v>121.28</v>
      </c>
      <c r="E2149" s="21" t="s">
        <v>11</v>
      </c>
      <c r="F2149" s="30" t="s">
        <v>11</v>
      </c>
      <c r="G2149" s="23" t="n">
        <f aca="false">SUM(D2149)*0.4</f>
        <v>48.512</v>
      </c>
      <c r="H2149" s="24"/>
      <c r="I2149" s="23" t="n">
        <f aca="false">SUM(G2149*H2149)+G2149</f>
        <v>48.512</v>
      </c>
      <c r="J2149" s="32"/>
      <c r="K2149" s="74"/>
      <c r="L2149" s="74"/>
    </row>
    <row r="2150" s="102" customFormat="true" ht="15" hidden="false" customHeight="true" outlineLevel="0" collapsed="false">
      <c r="A2150" s="18"/>
      <c r="B2150" s="18" t="s">
        <v>3010</v>
      </c>
      <c r="C2150" s="19" t="s">
        <v>3011</v>
      </c>
      <c r="D2150" s="20" t="n">
        <v>169.05</v>
      </c>
      <c r="E2150" s="21" t="s">
        <v>11</v>
      </c>
      <c r="F2150" s="30" t="s">
        <v>11</v>
      </c>
      <c r="G2150" s="23" t="n">
        <f aca="false">SUM(D2150)*0.4</f>
        <v>67.62</v>
      </c>
      <c r="H2150" s="24"/>
      <c r="I2150" s="23" t="n">
        <f aca="false">SUM(G2150*H2150)+G2150</f>
        <v>67.62</v>
      </c>
      <c r="J2150" s="18"/>
      <c r="K2150" s="74"/>
      <c r="L2150" s="74"/>
    </row>
    <row r="2151" s="102" customFormat="true" ht="15" hidden="false" customHeight="true" outlineLevel="0" collapsed="false">
      <c r="A2151" s="22"/>
      <c r="B2151" s="42" t="n">
        <v>3960</v>
      </c>
      <c r="C2151" s="70" t="s">
        <v>3012</v>
      </c>
      <c r="D2151" s="20" t="n">
        <v>294</v>
      </c>
      <c r="E2151" s="21" t="s">
        <v>11</v>
      </c>
      <c r="F2151" s="30" t="s">
        <v>11</v>
      </c>
      <c r="G2151" s="23" t="n">
        <f aca="false">SUM(D2151)*0.4</f>
        <v>117.6</v>
      </c>
      <c r="H2151" s="24"/>
      <c r="I2151" s="23" t="n">
        <f aca="false">SUM(G2151*H2151)+G2151</f>
        <v>117.6</v>
      </c>
      <c r="J2151" s="42"/>
      <c r="K2151" s="74"/>
      <c r="L2151" s="74"/>
    </row>
    <row r="2152" s="102" customFormat="true" ht="15" hidden="false" customHeight="true" outlineLevel="0" collapsed="false">
      <c r="A2152" s="39"/>
      <c r="B2152" s="42" t="n">
        <v>3961</v>
      </c>
      <c r="C2152" s="70" t="s">
        <v>3013</v>
      </c>
      <c r="D2152" s="20" t="n">
        <v>235.2</v>
      </c>
      <c r="E2152" s="21" t="s">
        <v>11</v>
      </c>
      <c r="F2152" s="30" t="s">
        <v>11</v>
      </c>
      <c r="G2152" s="23" t="n">
        <f aca="false">SUM(D2152)*0.4</f>
        <v>94.08</v>
      </c>
      <c r="H2152" s="24"/>
      <c r="I2152" s="23" t="n">
        <f aca="false">SUM(G2152*H2152)+G2152</f>
        <v>94.08</v>
      </c>
      <c r="J2152" s="42"/>
      <c r="K2152" s="74"/>
      <c r="L2152" s="74"/>
    </row>
    <row r="2153" s="102" customFormat="true" ht="15" hidden="false" customHeight="true" outlineLevel="0" collapsed="false">
      <c r="A2153" s="18"/>
      <c r="B2153" s="18" t="s">
        <v>3014</v>
      </c>
      <c r="C2153" s="19" t="s">
        <v>3015</v>
      </c>
      <c r="D2153" s="20" t="n">
        <v>132.3</v>
      </c>
      <c r="E2153" s="21" t="s">
        <v>11</v>
      </c>
      <c r="F2153" s="30" t="s">
        <v>11</v>
      </c>
      <c r="G2153" s="23" t="n">
        <f aca="false">SUM(D2153)*0.4</f>
        <v>52.92</v>
      </c>
      <c r="H2153" s="24"/>
      <c r="I2153" s="23" t="n">
        <f aca="false">SUM(G2153*H2153)+G2153</f>
        <v>52.92</v>
      </c>
      <c r="J2153" s="18"/>
      <c r="K2153" s="74"/>
      <c r="L2153" s="74"/>
    </row>
    <row r="2154" s="102" customFormat="true" ht="15" hidden="false" customHeight="true" outlineLevel="0" collapsed="false">
      <c r="A2154" s="22"/>
      <c r="B2154" s="42" t="n">
        <v>3963</v>
      </c>
      <c r="C2154" s="70" t="s">
        <v>3016</v>
      </c>
      <c r="D2154" s="20" t="n">
        <v>180.08</v>
      </c>
      <c r="E2154" s="21" t="s">
        <v>11</v>
      </c>
      <c r="F2154" s="30" t="s">
        <v>11</v>
      </c>
      <c r="G2154" s="23" t="n">
        <f aca="false">SUM(D2154)*0.4</f>
        <v>72.032</v>
      </c>
      <c r="H2154" s="24"/>
      <c r="I2154" s="23" t="n">
        <f aca="false">SUM(G2154*H2154)+G2154</f>
        <v>72.032</v>
      </c>
      <c r="J2154" s="42"/>
      <c r="K2154" s="74"/>
      <c r="L2154" s="74"/>
    </row>
    <row r="2155" customFormat="false" ht="15" hidden="false" customHeight="true" outlineLevel="0" collapsed="false">
      <c r="A2155" s="18"/>
      <c r="B2155" s="18" t="s">
        <v>3017</v>
      </c>
      <c r="C2155" s="19" t="s">
        <v>3018</v>
      </c>
      <c r="D2155" s="20" t="n">
        <v>305.03</v>
      </c>
      <c r="E2155" s="21" t="s">
        <v>11</v>
      </c>
      <c r="F2155" s="30" t="s">
        <v>11</v>
      </c>
      <c r="G2155" s="23" t="n">
        <f aca="false">SUM(D2155)*0.4</f>
        <v>122.012</v>
      </c>
      <c r="H2155" s="24"/>
      <c r="I2155" s="23" t="n">
        <f aca="false">SUM(G2155*H2155)+G2155</f>
        <v>122.012</v>
      </c>
      <c r="J2155" s="18"/>
      <c r="K2155" s="74"/>
      <c r="L2155" s="74"/>
    </row>
    <row r="2156" customFormat="false" ht="15" hidden="false" customHeight="true" outlineLevel="0" collapsed="false">
      <c r="A2156" s="18"/>
      <c r="B2156" s="18" t="s">
        <v>3019</v>
      </c>
      <c r="C2156" s="19" t="s">
        <v>3020</v>
      </c>
      <c r="D2156" s="20" t="n">
        <v>257.25</v>
      </c>
      <c r="E2156" s="21" t="s">
        <v>11</v>
      </c>
      <c r="F2156" s="30" t="s">
        <v>11</v>
      </c>
      <c r="G2156" s="23" t="n">
        <f aca="false">SUM(D2156)*0.4</f>
        <v>102.9</v>
      </c>
      <c r="H2156" s="24"/>
      <c r="I2156" s="23" t="n">
        <f aca="false">SUM(G2156*H2156)+G2156</f>
        <v>102.9</v>
      </c>
      <c r="J2156" s="18"/>
      <c r="K2156" s="74"/>
      <c r="L2156" s="74"/>
    </row>
    <row r="2157" customFormat="false" ht="15" hidden="false" customHeight="true" outlineLevel="0" collapsed="false">
      <c r="A2157" s="18"/>
      <c r="B2157" s="18" t="s">
        <v>3021</v>
      </c>
      <c r="C2157" s="19" t="s">
        <v>3022</v>
      </c>
      <c r="D2157" s="20" t="n">
        <v>73.5</v>
      </c>
      <c r="E2157" s="21" t="s">
        <v>11</v>
      </c>
      <c r="F2157" s="30" t="s">
        <v>11</v>
      </c>
      <c r="G2157" s="23" t="n">
        <f aca="false">SUM(D2157)*0.4</f>
        <v>29.4</v>
      </c>
      <c r="H2157" s="24"/>
      <c r="I2157" s="23" t="n">
        <f aca="false">SUM(G2157*H2157)+G2157</f>
        <v>29.4</v>
      </c>
      <c r="J2157" s="18"/>
      <c r="K2157" s="74"/>
      <c r="L2157" s="74"/>
    </row>
    <row r="2158" customFormat="false" ht="15" hidden="false" customHeight="true" outlineLevel="0" collapsed="false">
      <c r="A2158" s="22"/>
      <c r="B2158" s="42" t="n">
        <v>3967</v>
      </c>
      <c r="C2158" s="70" t="s">
        <v>3023</v>
      </c>
      <c r="D2158" s="20" t="n">
        <v>142.8</v>
      </c>
      <c r="E2158" s="21" t="s">
        <v>11</v>
      </c>
      <c r="F2158" s="30" t="s">
        <v>11</v>
      </c>
      <c r="G2158" s="23" t="n">
        <f aca="false">SUM(D2158)*0.4</f>
        <v>57.12</v>
      </c>
      <c r="H2158" s="24"/>
      <c r="I2158" s="23" t="n">
        <f aca="false">SUM(G2158*H2158)+G2158</f>
        <v>57.12</v>
      </c>
      <c r="J2158" s="42"/>
    </row>
    <row r="2159" customFormat="false" ht="15" hidden="false" customHeight="true" outlineLevel="0" collapsed="false">
      <c r="A2159" s="22"/>
      <c r="B2159" s="42" t="n">
        <v>3968</v>
      </c>
      <c r="C2159" s="70" t="s">
        <v>3024</v>
      </c>
      <c r="D2159" s="20" t="n">
        <v>173.25</v>
      </c>
      <c r="E2159" s="21" t="s">
        <v>11</v>
      </c>
      <c r="F2159" s="30" t="s">
        <v>11</v>
      </c>
      <c r="G2159" s="23" t="n">
        <f aca="false">SUM(D2159)*0.4</f>
        <v>69.3</v>
      </c>
      <c r="H2159" s="24"/>
      <c r="I2159" s="23" t="n">
        <f aca="false">SUM(G2159*H2159)+G2159</f>
        <v>69.3</v>
      </c>
      <c r="J2159" s="42"/>
    </row>
    <row r="2160" customFormat="false" ht="15" hidden="false" customHeight="true" outlineLevel="0" collapsed="false">
      <c r="A2160" s="22"/>
      <c r="B2160" s="42" t="n">
        <v>3969</v>
      </c>
      <c r="C2160" s="70" t="s">
        <v>3025</v>
      </c>
      <c r="D2160" s="20" t="n">
        <v>294</v>
      </c>
      <c r="E2160" s="21" t="s">
        <v>11</v>
      </c>
      <c r="F2160" s="30" t="s">
        <v>11</v>
      </c>
      <c r="G2160" s="23" t="n">
        <f aca="false">SUM(D2160)*0.4</f>
        <v>117.6</v>
      </c>
      <c r="H2160" s="24"/>
      <c r="I2160" s="23" t="n">
        <f aca="false">SUM(G2160*H2160)+G2160</f>
        <v>117.6</v>
      </c>
      <c r="J2160" s="42"/>
    </row>
    <row r="2161" customFormat="false" ht="15" hidden="false" customHeight="true" outlineLevel="0" collapsed="false">
      <c r="A2161" s="18"/>
      <c r="B2161" s="18" t="s">
        <v>3026</v>
      </c>
      <c r="C2161" s="19" t="s">
        <v>3027</v>
      </c>
      <c r="D2161" s="20" t="n">
        <v>88.2</v>
      </c>
      <c r="E2161" s="21" t="s">
        <v>11</v>
      </c>
      <c r="F2161" s="30" t="s">
        <v>11</v>
      </c>
      <c r="G2161" s="23" t="n">
        <f aca="false">SUM(D2161)*0.4</f>
        <v>35.28</v>
      </c>
      <c r="H2161" s="24"/>
      <c r="I2161" s="23" t="n">
        <f aca="false">SUM(G2161*H2161)+G2161</f>
        <v>35.28</v>
      </c>
      <c r="J2161" s="18"/>
    </row>
    <row r="2162" customFormat="false" ht="15" hidden="false" customHeight="true" outlineLevel="0" collapsed="false">
      <c r="A2162" s="18"/>
      <c r="B2162" s="18" t="s">
        <v>3028</v>
      </c>
      <c r="C2162" s="19" t="s">
        <v>3029</v>
      </c>
      <c r="D2162" s="20" t="n">
        <v>128.1</v>
      </c>
      <c r="E2162" s="21" t="s">
        <v>11</v>
      </c>
      <c r="F2162" s="30" t="s">
        <v>11</v>
      </c>
      <c r="G2162" s="23" t="n">
        <f aca="false">SUM(D2162)*0.4</f>
        <v>51.24</v>
      </c>
      <c r="H2162" s="24"/>
      <c r="I2162" s="23" t="n">
        <f aca="false">SUM(G2162*H2162)+G2162</f>
        <v>51.24</v>
      </c>
      <c r="J2162" s="18"/>
    </row>
    <row r="2163" customFormat="false" ht="15" hidden="false" customHeight="true" outlineLevel="0" collapsed="false">
      <c r="A2163" s="22"/>
      <c r="B2163" s="42" t="n">
        <v>3972</v>
      </c>
      <c r="C2163" s="70" t="s">
        <v>3030</v>
      </c>
      <c r="D2163" s="20" t="n">
        <v>201.6</v>
      </c>
      <c r="E2163" s="21" t="s">
        <v>11</v>
      </c>
      <c r="F2163" s="30" t="s">
        <v>11</v>
      </c>
      <c r="G2163" s="23" t="n">
        <f aca="false">SUM(D2163)*0.4</f>
        <v>80.64</v>
      </c>
      <c r="H2163" s="24"/>
      <c r="I2163" s="23" t="n">
        <f aca="false">SUM(G2163*H2163)+G2163</f>
        <v>80.64</v>
      </c>
      <c r="J2163" s="42"/>
    </row>
    <row r="2164" s="111" customFormat="true" ht="15" hidden="false" customHeight="true" outlineLevel="0" collapsed="false">
      <c r="A2164" s="22"/>
      <c r="B2164" s="42" t="n">
        <v>3973</v>
      </c>
      <c r="C2164" s="70" t="s">
        <v>3031</v>
      </c>
      <c r="D2164" s="20" t="n">
        <v>344.4</v>
      </c>
      <c r="E2164" s="21" t="s">
        <v>11</v>
      </c>
      <c r="F2164" s="30" t="s">
        <v>11</v>
      </c>
      <c r="G2164" s="23" t="n">
        <f aca="false">SUM(D2164)*0.4</f>
        <v>137.76</v>
      </c>
      <c r="H2164" s="24"/>
      <c r="I2164" s="23" t="n">
        <f aca="false">SUM(G2164*H2164)+G2164</f>
        <v>137.76</v>
      </c>
      <c r="J2164" s="42"/>
      <c r="K2164" s="76"/>
      <c r="L2164" s="76"/>
    </row>
    <row r="2165" s="111" customFormat="true" ht="15" hidden="false" customHeight="true" outlineLevel="0" collapsed="false">
      <c r="A2165" s="18"/>
      <c r="B2165" s="42" t="n">
        <v>3974</v>
      </c>
      <c r="C2165" s="71" t="s">
        <v>3032</v>
      </c>
      <c r="D2165" s="20" t="n">
        <v>107.646</v>
      </c>
      <c r="E2165" s="21" t="s">
        <v>11</v>
      </c>
      <c r="F2165" s="30" t="s">
        <v>11</v>
      </c>
      <c r="G2165" s="23" t="n">
        <f aca="false">SUM(D2165)*0.4</f>
        <v>43.0584</v>
      </c>
      <c r="H2165" s="24"/>
      <c r="I2165" s="23" t="n">
        <f aca="false">SUM(G2165*H2165)+G2165</f>
        <v>43.0584</v>
      </c>
      <c r="J2165" s="42"/>
      <c r="K2165" s="76"/>
      <c r="L2165" s="76"/>
    </row>
    <row r="2166" s="111" customFormat="true" ht="15" hidden="false" customHeight="true" outlineLevel="0" collapsed="false">
      <c r="A2166" s="18"/>
      <c r="B2166" s="50" t="n">
        <v>3975</v>
      </c>
      <c r="C2166" s="68" t="s">
        <v>3033</v>
      </c>
      <c r="D2166" s="65" t="n">
        <v>91.88</v>
      </c>
      <c r="E2166" s="21" t="s">
        <v>11</v>
      </c>
      <c r="F2166" s="30" t="s">
        <v>11</v>
      </c>
      <c r="G2166" s="23" t="n">
        <f aca="false">SUM(D2166)*0.4</f>
        <v>36.752</v>
      </c>
      <c r="H2166" s="24"/>
      <c r="I2166" s="23" t="n">
        <f aca="false">SUM(G2166*H2166)+G2166</f>
        <v>36.752</v>
      </c>
      <c r="J2166" s="50"/>
      <c r="K2166" s="76"/>
      <c r="L2166" s="76"/>
    </row>
    <row r="2167" s="111" customFormat="true" ht="15" hidden="false" customHeight="true" outlineLevel="0" collapsed="false">
      <c r="A2167" s="18"/>
      <c r="B2167" s="50" t="n">
        <v>3976</v>
      </c>
      <c r="C2167" s="68" t="s">
        <v>3034</v>
      </c>
      <c r="D2167" s="65" t="n">
        <v>172.73</v>
      </c>
      <c r="E2167" s="21" t="s">
        <v>11</v>
      </c>
      <c r="F2167" s="30" t="s">
        <v>11</v>
      </c>
      <c r="G2167" s="23" t="n">
        <f aca="false">SUM(D2167)*0.4</f>
        <v>69.092</v>
      </c>
      <c r="H2167" s="24"/>
      <c r="I2167" s="23" t="n">
        <f aca="false">SUM(G2167*H2167)+G2167</f>
        <v>69.092</v>
      </c>
      <c r="J2167" s="50"/>
      <c r="K2167" s="76"/>
      <c r="L2167" s="76"/>
    </row>
    <row r="2168" s="111" customFormat="true" ht="15" hidden="false" customHeight="true" outlineLevel="0" collapsed="false">
      <c r="A2168" s="18"/>
      <c r="B2168" s="50" t="n">
        <v>3977</v>
      </c>
      <c r="C2168" s="68" t="s">
        <v>3035</v>
      </c>
      <c r="D2168" s="65" t="n">
        <v>345.45</v>
      </c>
      <c r="E2168" s="21" t="s">
        <v>11</v>
      </c>
      <c r="F2168" s="30" t="s">
        <v>11</v>
      </c>
      <c r="G2168" s="23" t="n">
        <f aca="false">SUM(D2168)*0.4</f>
        <v>138.18</v>
      </c>
      <c r="H2168" s="24"/>
      <c r="I2168" s="23" t="n">
        <f aca="false">SUM(G2168*H2168)+G2168</f>
        <v>138.18</v>
      </c>
      <c r="J2168" s="50"/>
      <c r="K2168" s="76"/>
      <c r="L2168" s="76"/>
    </row>
    <row r="2169" customFormat="false" ht="15" hidden="false" customHeight="true" outlineLevel="0" collapsed="false">
      <c r="A2169" s="22"/>
      <c r="B2169" s="42" t="n">
        <v>3978</v>
      </c>
      <c r="C2169" s="71" t="s">
        <v>3036</v>
      </c>
      <c r="D2169" s="20" t="n">
        <v>161.7</v>
      </c>
      <c r="E2169" s="21" t="s">
        <v>11</v>
      </c>
      <c r="F2169" s="30" t="s">
        <v>11</v>
      </c>
      <c r="G2169" s="23" t="n">
        <f aca="false">SUM(D2169)*0.4</f>
        <v>64.68</v>
      </c>
      <c r="H2169" s="24"/>
      <c r="I2169" s="23" t="n">
        <f aca="false">SUM(G2169*H2169)+G2169</f>
        <v>64.68</v>
      </c>
      <c r="J2169" s="42"/>
      <c r="K2169" s="76"/>
      <c r="L2169" s="76"/>
    </row>
    <row r="2170" customFormat="false" ht="15" hidden="false" customHeight="true" outlineLevel="0" collapsed="false">
      <c r="A2170" s="22"/>
      <c r="B2170" s="42" t="n">
        <v>3979</v>
      </c>
      <c r="C2170" s="71" t="s">
        <v>3037</v>
      </c>
      <c r="D2170" s="20" t="n">
        <v>223.65</v>
      </c>
      <c r="E2170" s="21" t="s">
        <v>11</v>
      </c>
      <c r="F2170" s="30" t="s">
        <v>11</v>
      </c>
      <c r="G2170" s="23" t="n">
        <f aca="false">SUM(D2170)*0.4</f>
        <v>89.46</v>
      </c>
      <c r="H2170" s="24"/>
      <c r="I2170" s="23" t="n">
        <f aca="false">SUM(G2170*H2170)+G2170</f>
        <v>89.46</v>
      </c>
      <c r="J2170" s="42"/>
      <c r="K2170" s="76"/>
      <c r="L2170" s="76"/>
    </row>
    <row r="2171" customFormat="false" ht="15" hidden="false" customHeight="true" outlineLevel="0" collapsed="false">
      <c r="A2171" s="22"/>
      <c r="B2171" s="42" t="n">
        <v>3980</v>
      </c>
      <c r="C2171" s="71" t="s">
        <v>3038</v>
      </c>
      <c r="D2171" s="20" t="n">
        <v>99.23</v>
      </c>
      <c r="E2171" s="21" t="s">
        <v>11</v>
      </c>
      <c r="F2171" s="30" t="s">
        <v>11</v>
      </c>
      <c r="G2171" s="23" t="n">
        <f aca="false">SUM(D2171)*0.4</f>
        <v>39.692</v>
      </c>
      <c r="H2171" s="24"/>
      <c r="I2171" s="23" t="n">
        <f aca="false">SUM(G2171*H2171)+G2171</f>
        <v>39.692</v>
      </c>
      <c r="J2171" s="42"/>
      <c r="K2171" s="76"/>
      <c r="L2171" s="76"/>
    </row>
    <row r="2172" customFormat="false" ht="15" hidden="false" customHeight="true" outlineLevel="0" collapsed="false">
      <c r="A2172" s="22"/>
      <c r="B2172" s="42" t="n">
        <v>3981</v>
      </c>
      <c r="C2172" s="71" t="s">
        <v>3039</v>
      </c>
      <c r="D2172" s="20" t="n">
        <v>165.38</v>
      </c>
      <c r="E2172" s="21" t="s">
        <v>11</v>
      </c>
      <c r="F2172" s="30" t="s">
        <v>11</v>
      </c>
      <c r="G2172" s="23" t="n">
        <f aca="false">SUM(D2172)*0.4</f>
        <v>66.152</v>
      </c>
      <c r="H2172" s="24"/>
      <c r="I2172" s="23" t="n">
        <f aca="false">SUM(G2172*H2172)+G2172</f>
        <v>66.152</v>
      </c>
      <c r="J2172" s="42"/>
      <c r="K2172" s="76"/>
      <c r="L2172" s="76"/>
    </row>
    <row r="2173" customFormat="false" ht="15" hidden="false" customHeight="true" outlineLevel="0" collapsed="false">
      <c r="A2173" s="18"/>
      <c r="B2173" s="18" t="s">
        <v>3040</v>
      </c>
      <c r="C2173" s="19" t="s">
        <v>3041</v>
      </c>
      <c r="D2173" s="20" t="n">
        <v>59.75</v>
      </c>
      <c r="E2173" s="21" t="s">
        <v>11</v>
      </c>
      <c r="F2173" s="30" t="s">
        <v>11</v>
      </c>
      <c r="G2173" s="23" t="n">
        <f aca="false">SUM(D2173)*0.4</f>
        <v>23.9</v>
      </c>
      <c r="H2173" s="24"/>
      <c r="I2173" s="23" t="n">
        <f aca="false">SUM(G2173*H2173)+G2173</f>
        <v>23.9</v>
      </c>
      <c r="J2173" s="18"/>
      <c r="K2173" s="76"/>
      <c r="L2173" s="76"/>
    </row>
    <row r="2174" customFormat="false" ht="15" hidden="false" customHeight="true" outlineLevel="0" collapsed="false">
      <c r="A2174" s="18"/>
      <c r="B2174" s="18" t="s">
        <v>3042</v>
      </c>
      <c r="C2174" s="19" t="s">
        <v>3043</v>
      </c>
      <c r="D2174" s="20" t="n">
        <v>45.57</v>
      </c>
      <c r="E2174" s="21" t="s">
        <v>11</v>
      </c>
      <c r="F2174" s="30" t="s">
        <v>11</v>
      </c>
      <c r="G2174" s="23" t="n">
        <f aca="false">SUM(D2174)*0.4</f>
        <v>18.228</v>
      </c>
      <c r="H2174" s="24"/>
      <c r="I2174" s="23" t="n">
        <f aca="false">SUM(G2174*H2174)+G2174</f>
        <v>18.228</v>
      </c>
      <c r="J2174" s="18"/>
      <c r="K2174" s="76"/>
      <c r="L2174" s="76"/>
    </row>
    <row r="2175" customFormat="false" ht="15" hidden="false" customHeight="true" outlineLevel="0" collapsed="false">
      <c r="A2175" s="18"/>
      <c r="B2175" s="18" t="s">
        <v>3044</v>
      </c>
      <c r="C2175" s="19" t="s">
        <v>3045</v>
      </c>
      <c r="D2175" s="20" t="n">
        <v>45.57</v>
      </c>
      <c r="E2175" s="21" t="s">
        <v>11</v>
      </c>
      <c r="F2175" s="30" t="s">
        <v>11</v>
      </c>
      <c r="G2175" s="23" t="n">
        <f aca="false">SUM(D2175)*0.4</f>
        <v>18.228</v>
      </c>
      <c r="H2175" s="24"/>
      <c r="I2175" s="23" t="n">
        <f aca="false">SUM(G2175*H2175)+G2175</f>
        <v>18.228</v>
      </c>
      <c r="J2175" s="18"/>
      <c r="K2175" s="76"/>
      <c r="L2175" s="76"/>
    </row>
    <row r="2176" customFormat="false" ht="15" hidden="false" customHeight="true" outlineLevel="0" collapsed="false">
      <c r="A2176" s="18"/>
      <c r="B2176" s="18" t="s">
        <v>3046</v>
      </c>
      <c r="C2176" s="19" t="s">
        <v>3047</v>
      </c>
      <c r="D2176" s="20" t="n">
        <v>52.4</v>
      </c>
      <c r="E2176" s="21" t="s">
        <v>11</v>
      </c>
      <c r="F2176" s="30" t="s">
        <v>11</v>
      </c>
      <c r="G2176" s="23" t="n">
        <f aca="false">SUM(D2176)*0.4</f>
        <v>20.96</v>
      </c>
      <c r="H2176" s="24"/>
      <c r="I2176" s="23" t="n">
        <f aca="false">SUM(G2176*H2176)+G2176</f>
        <v>20.96</v>
      </c>
      <c r="J2176" s="18"/>
      <c r="K2176" s="76"/>
      <c r="L2176" s="76"/>
    </row>
    <row r="2177" customFormat="false" ht="15" hidden="false" customHeight="true" outlineLevel="0" collapsed="false">
      <c r="A2177" s="18"/>
      <c r="B2177" s="18" t="s">
        <v>3048</v>
      </c>
      <c r="C2177" s="19" t="s">
        <v>3049</v>
      </c>
      <c r="D2177" s="20" t="n">
        <v>198.45</v>
      </c>
      <c r="E2177" s="21" t="s">
        <v>11</v>
      </c>
      <c r="F2177" s="30" t="s">
        <v>11</v>
      </c>
      <c r="G2177" s="23" t="n">
        <f aca="false">SUM(D2177)*0.4</f>
        <v>79.38</v>
      </c>
      <c r="H2177" s="24"/>
      <c r="I2177" s="23" t="n">
        <f aca="false">SUM(G2177*H2177)+G2177</f>
        <v>79.38</v>
      </c>
      <c r="J2177" s="18"/>
      <c r="K2177" s="76"/>
      <c r="L2177" s="76"/>
    </row>
    <row r="2178" customFormat="false" ht="15" hidden="false" customHeight="true" outlineLevel="0" collapsed="false">
      <c r="A2178" s="18"/>
      <c r="B2178" s="18" t="s">
        <v>3050</v>
      </c>
      <c r="C2178" s="19" t="s">
        <v>3051</v>
      </c>
      <c r="D2178" s="20" t="n">
        <v>198.45</v>
      </c>
      <c r="E2178" s="21" t="s">
        <v>11</v>
      </c>
      <c r="F2178" s="30" t="s">
        <v>11</v>
      </c>
      <c r="G2178" s="23" t="n">
        <f aca="false">SUM(D2178)*0.4</f>
        <v>79.38</v>
      </c>
      <c r="H2178" s="24"/>
      <c r="I2178" s="23" t="n">
        <f aca="false">SUM(G2178*H2178)+G2178</f>
        <v>79.38</v>
      </c>
      <c r="J2178" s="18"/>
      <c r="K2178" s="76"/>
      <c r="L2178" s="76"/>
    </row>
    <row r="2179" customFormat="false" ht="15" hidden="false" customHeight="true" outlineLevel="0" collapsed="false">
      <c r="A2179" s="18"/>
      <c r="B2179" s="18" t="s">
        <v>3052</v>
      </c>
      <c r="C2179" s="19" t="s">
        <v>3053</v>
      </c>
      <c r="D2179" s="20" t="n">
        <v>198.45</v>
      </c>
      <c r="E2179" s="21" t="s">
        <v>11</v>
      </c>
      <c r="F2179" s="30" t="s">
        <v>11</v>
      </c>
      <c r="G2179" s="23" t="n">
        <f aca="false">SUM(D2179)*0.4</f>
        <v>79.38</v>
      </c>
      <c r="H2179" s="24"/>
      <c r="I2179" s="23" t="n">
        <f aca="false">SUM(G2179*H2179)+G2179</f>
        <v>79.38</v>
      </c>
      <c r="J2179" s="18"/>
      <c r="K2179" s="76"/>
      <c r="L2179" s="76"/>
    </row>
    <row r="2180" customFormat="false" ht="15" hidden="false" customHeight="true" outlineLevel="0" collapsed="false">
      <c r="A2180" s="18"/>
      <c r="B2180" s="18" t="s">
        <v>3054</v>
      </c>
      <c r="C2180" s="19" t="s">
        <v>3055</v>
      </c>
      <c r="D2180" s="20" t="n">
        <v>231</v>
      </c>
      <c r="E2180" s="21" t="s">
        <v>11</v>
      </c>
      <c r="F2180" s="30" t="s">
        <v>11</v>
      </c>
      <c r="G2180" s="23" t="n">
        <f aca="false">SUM(D2180)*0.4</f>
        <v>92.4</v>
      </c>
      <c r="H2180" s="24"/>
      <c r="I2180" s="23" t="n">
        <f aca="false">SUM(G2180*H2180)+G2180</f>
        <v>92.4</v>
      </c>
      <c r="J2180" s="18"/>
      <c r="K2180" s="76"/>
      <c r="L2180" s="76"/>
    </row>
    <row r="2181" customFormat="false" ht="15" hidden="false" customHeight="true" outlineLevel="0" collapsed="false">
      <c r="A2181" s="18"/>
      <c r="B2181" s="18" t="s">
        <v>3056</v>
      </c>
      <c r="C2181" s="19" t="s">
        <v>3057</v>
      </c>
      <c r="D2181" s="20" t="n">
        <v>231</v>
      </c>
      <c r="E2181" s="21" t="s">
        <v>11</v>
      </c>
      <c r="F2181" s="30" t="s">
        <v>11</v>
      </c>
      <c r="G2181" s="23" t="n">
        <f aca="false">SUM(D2181)*0.4</f>
        <v>92.4</v>
      </c>
      <c r="H2181" s="24"/>
      <c r="I2181" s="23" t="n">
        <f aca="false">SUM(G2181*H2181)+G2181</f>
        <v>92.4</v>
      </c>
      <c r="J2181" s="18"/>
      <c r="K2181" s="76"/>
      <c r="L2181" s="76"/>
    </row>
    <row r="2182" customFormat="false" ht="15" hidden="false" customHeight="true" outlineLevel="0" collapsed="false">
      <c r="A2182" s="18"/>
      <c r="B2182" s="18" t="s">
        <v>3058</v>
      </c>
      <c r="C2182" s="19" t="s">
        <v>3059</v>
      </c>
      <c r="D2182" s="20" t="n">
        <v>231</v>
      </c>
      <c r="E2182" s="21" t="s">
        <v>11</v>
      </c>
      <c r="F2182" s="30" t="s">
        <v>11</v>
      </c>
      <c r="G2182" s="23" t="n">
        <f aca="false">SUM(D2182)*0.4</f>
        <v>92.4</v>
      </c>
      <c r="H2182" s="24"/>
      <c r="I2182" s="23" t="n">
        <f aca="false">SUM(G2182*H2182)+G2182</f>
        <v>92.4</v>
      </c>
      <c r="J2182" s="18"/>
      <c r="K2182" s="76"/>
      <c r="L2182" s="76"/>
    </row>
    <row r="2183" s="76" customFormat="true" ht="15" hidden="false" customHeight="true" outlineLevel="0" collapsed="false">
      <c r="A2183" s="39"/>
      <c r="B2183" s="42" t="n">
        <v>3992</v>
      </c>
      <c r="C2183" s="70" t="s">
        <v>3060</v>
      </c>
      <c r="D2183" s="20" t="n">
        <v>105.84</v>
      </c>
      <c r="E2183" s="21" t="s">
        <v>11</v>
      </c>
      <c r="F2183" s="30" t="s">
        <v>11</v>
      </c>
      <c r="G2183" s="23" t="n">
        <f aca="false">SUM(D2183)*0.4</f>
        <v>42.336</v>
      </c>
      <c r="H2183" s="24"/>
      <c r="I2183" s="23" t="n">
        <f aca="false">SUM(G2183*H2183)+G2183</f>
        <v>42.336</v>
      </c>
      <c r="J2183" s="42"/>
    </row>
    <row r="2184" s="76" customFormat="true" ht="15" hidden="false" customHeight="true" outlineLevel="0" collapsed="false">
      <c r="A2184" s="39"/>
      <c r="B2184" s="42" t="n">
        <v>3993</v>
      </c>
      <c r="C2184" s="70" t="s">
        <v>3061</v>
      </c>
      <c r="D2184" s="20" t="n">
        <v>105.84</v>
      </c>
      <c r="E2184" s="21" t="s">
        <v>11</v>
      </c>
      <c r="F2184" s="30" t="s">
        <v>11</v>
      </c>
      <c r="G2184" s="23" t="n">
        <f aca="false">SUM(D2184)*0.4</f>
        <v>42.336</v>
      </c>
      <c r="H2184" s="24"/>
      <c r="I2184" s="23" t="n">
        <f aca="false">SUM(G2184*H2184)+G2184</f>
        <v>42.336</v>
      </c>
      <c r="J2184" s="42"/>
    </row>
    <row r="2185" s="76" customFormat="true" ht="15" hidden="false" customHeight="true" outlineLevel="0" collapsed="false">
      <c r="A2185" s="39"/>
      <c r="B2185" s="42" t="n">
        <v>3994</v>
      </c>
      <c r="C2185" s="70" t="s">
        <v>3062</v>
      </c>
      <c r="D2185" s="20" t="n">
        <v>105.84</v>
      </c>
      <c r="E2185" s="21" t="s">
        <v>11</v>
      </c>
      <c r="F2185" s="30" t="s">
        <v>11</v>
      </c>
      <c r="G2185" s="23" t="n">
        <f aca="false">SUM(D2185)*0.4</f>
        <v>42.336</v>
      </c>
      <c r="H2185" s="24"/>
      <c r="I2185" s="23" t="n">
        <f aca="false">SUM(G2185*H2185)+G2185</f>
        <v>42.336</v>
      </c>
      <c r="J2185" s="42"/>
    </row>
    <row r="2186" s="76" customFormat="true" ht="15" hidden="false" customHeight="true" outlineLevel="0" collapsed="false">
      <c r="A2186" s="39"/>
      <c r="B2186" s="42" t="n">
        <v>3995</v>
      </c>
      <c r="C2186" s="70" t="s">
        <v>3063</v>
      </c>
      <c r="D2186" s="20" t="n">
        <v>124.95</v>
      </c>
      <c r="E2186" s="21" t="s">
        <v>11</v>
      </c>
      <c r="F2186" s="30" t="s">
        <v>11</v>
      </c>
      <c r="G2186" s="23" t="n">
        <f aca="false">SUM(D2186)*0.4</f>
        <v>49.98</v>
      </c>
      <c r="H2186" s="24"/>
      <c r="I2186" s="23" t="n">
        <f aca="false">SUM(G2186*H2186)+G2186</f>
        <v>49.98</v>
      </c>
      <c r="J2186" s="42"/>
    </row>
    <row r="2187" s="76" customFormat="true" ht="15" hidden="false" customHeight="true" outlineLevel="0" collapsed="false">
      <c r="A2187" s="39"/>
      <c r="B2187" s="42" t="n">
        <v>3996</v>
      </c>
      <c r="C2187" s="70" t="s">
        <v>3064</v>
      </c>
      <c r="D2187" s="20" t="n">
        <v>124.95</v>
      </c>
      <c r="E2187" s="21" t="s">
        <v>11</v>
      </c>
      <c r="F2187" s="30" t="s">
        <v>11</v>
      </c>
      <c r="G2187" s="23" t="n">
        <f aca="false">SUM(D2187)*0.4</f>
        <v>49.98</v>
      </c>
      <c r="H2187" s="24"/>
      <c r="I2187" s="23" t="n">
        <f aca="false">SUM(G2187*H2187)+G2187</f>
        <v>49.98</v>
      </c>
      <c r="J2187" s="42"/>
    </row>
    <row r="2188" s="76" customFormat="true" ht="15" hidden="false" customHeight="true" outlineLevel="0" collapsed="false">
      <c r="A2188" s="39"/>
      <c r="B2188" s="42" t="n">
        <v>3997</v>
      </c>
      <c r="C2188" s="70" t="s">
        <v>3065</v>
      </c>
      <c r="D2188" s="20" t="n">
        <v>124.95</v>
      </c>
      <c r="E2188" s="21" t="s">
        <v>11</v>
      </c>
      <c r="F2188" s="30" t="s">
        <v>11</v>
      </c>
      <c r="G2188" s="23" t="n">
        <f aca="false">SUM(D2188)*0.4</f>
        <v>49.98</v>
      </c>
      <c r="H2188" s="24"/>
      <c r="I2188" s="23" t="n">
        <f aca="false">SUM(G2188*H2188)+G2188</f>
        <v>49.98</v>
      </c>
      <c r="J2188" s="42"/>
    </row>
    <row r="2189" s="76" customFormat="true" ht="15" hidden="false" customHeight="true" outlineLevel="0" collapsed="false">
      <c r="A2189" s="18"/>
      <c r="B2189" s="18" t="s">
        <v>3066</v>
      </c>
      <c r="C2189" s="19" t="s">
        <v>3067</v>
      </c>
      <c r="D2189" s="20" t="n">
        <v>17.75</v>
      </c>
      <c r="E2189" s="21" t="s">
        <v>11</v>
      </c>
      <c r="F2189" s="30" t="s">
        <v>11</v>
      </c>
      <c r="G2189" s="23" t="n">
        <f aca="false">SUM(D2189)*0.4</f>
        <v>7.1</v>
      </c>
      <c r="H2189" s="24"/>
      <c r="I2189" s="23" t="n">
        <f aca="false">SUM(G2189*H2189)+G2189</f>
        <v>7.1</v>
      </c>
      <c r="J2189" s="18"/>
    </row>
    <row r="2190" s="76" customFormat="true" ht="15" hidden="false" customHeight="true" outlineLevel="0" collapsed="false">
      <c r="A2190" s="18"/>
      <c r="B2190" s="18" t="s">
        <v>3068</v>
      </c>
      <c r="C2190" s="19" t="s">
        <v>3069</v>
      </c>
      <c r="D2190" s="20" t="n">
        <v>17.75</v>
      </c>
      <c r="E2190" s="21" t="s">
        <v>11</v>
      </c>
      <c r="F2190" s="30" t="s">
        <v>11</v>
      </c>
      <c r="G2190" s="23" t="n">
        <f aca="false">SUM(D2190)*0.4</f>
        <v>7.1</v>
      </c>
      <c r="H2190" s="24"/>
      <c r="I2190" s="23" t="n">
        <f aca="false">SUM(G2190*H2190)+G2190</f>
        <v>7.1</v>
      </c>
      <c r="J2190" s="18"/>
    </row>
    <row r="2191" s="76" customFormat="true" ht="15" hidden="false" customHeight="true" outlineLevel="0" collapsed="false">
      <c r="A2191" s="18"/>
      <c r="B2191" s="18" t="s">
        <v>3070</v>
      </c>
      <c r="C2191" s="19" t="s">
        <v>3071</v>
      </c>
      <c r="D2191" s="20" t="n">
        <v>17.75</v>
      </c>
      <c r="E2191" s="21" t="s">
        <v>11</v>
      </c>
      <c r="F2191" s="30" t="s">
        <v>11</v>
      </c>
      <c r="G2191" s="23" t="n">
        <f aca="false">SUM(D2191)*0.4</f>
        <v>7.1</v>
      </c>
      <c r="H2191" s="24"/>
      <c r="I2191" s="23" t="n">
        <f aca="false">SUM(G2191*H2191)+G2191</f>
        <v>7.1</v>
      </c>
      <c r="J2191" s="18"/>
    </row>
    <row r="2192" s="76" customFormat="true" ht="15" hidden="false" customHeight="true" outlineLevel="0" collapsed="false">
      <c r="A2192" s="66" t="s">
        <v>987</v>
      </c>
      <c r="B2192" s="61" t="s">
        <v>3072</v>
      </c>
      <c r="C2192" s="54" t="s">
        <v>3073</v>
      </c>
      <c r="D2192" s="62" t="n">
        <v>13.93</v>
      </c>
      <c r="E2192" s="63"/>
      <c r="F2192" s="39"/>
      <c r="G2192" s="23" t="n">
        <f aca="false">SUM(D2192)</f>
        <v>13.93</v>
      </c>
      <c r="H2192" s="24"/>
      <c r="I2192" s="23" t="n">
        <f aca="false">SUM(G2192*H2192)+G2192</f>
        <v>13.93</v>
      </c>
      <c r="J2192" s="61"/>
      <c r="K2192" s="10"/>
      <c r="L2192" s="10"/>
    </row>
    <row r="2193" s="76" customFormat="true" ht="15" hidden="false" customHeight="true" outlineLevel="0" collapsed="false">
      <c r="A2193" s="66" t="s">
        <v>987</v>
      </c>
      <c r="B2193" s="61" t="s">
        <v>3074</v>
      </c>
      <c r="C2193" s="54" t="s">
        <v>3075</v>
      </c>
      <c r="D2193" s="62" t="n">
        <v>13.93</v>
      </c>
      <c r="E2193" s="63"/>
      <c r="F2193" s="39"/>
      <c r="G2193" s="23" t="n">
        <f aca="false">SUM(D2193)</f>
        <v>13.93</v>
      </c>
      <c r="H2193" s="24"/>
      <c r="I2193" s="23" t="n">
        <f aca="false">SUM(G2193*H2193)+G2193</f>
        <v>13.93</v>
      </c>
      <c r="J2193" s="61"/>
      <c r="K2193" s="10"/>
      <c r="L2193" s="10"/>
    </row>
    <row r="2194" s="76" customFormat="true" ht="15" hidden="false" customHeight="true" outlineLevel="0" collapsed="false">
      <c r="A2194" s="66" t="s">
        <v>987</v>
      </c>
      <c r="B2194" s="53" t="s">
        <v>3076</v>
      </c>
      <c r="C2194" s="54" t="s">
        <v>3077</v>
      </c>
      <c r="D2194" s="62" t="n">
        <v>13.93</v>
      </c>
      <c r="E2194" s="63"/>
      <c r="F2194" s="39"/>
      <c r="G2194" s="23" t="n">
        <f aca="false">SUM(D2194)</f>
        <v>13.93</v>
      </c>
      <c r="H2194" s="24"/>
      <c r="I2194" s="23" t="n">
        <f aca="false">SUM(G2194*H2194)+G2194</f>
        <v>13.93</v>
      </c>
      <c r="J2194" s="53"/>
      <c r="K2194" s="10"/>
      <c r="L2194" s="10"/>
    </row>
    <row r="2195" s="76" customFormat="true" ht="15" hidden="false" customHeight="true" outlineLevel="0" collapsed="false">
      <c r="A2195" s="39"/>
      <c r="B2195" s="61" t="s">
        <v>3078</v>
      </c>
      <c r="C2195" s="54" t="s">
        <v>3079</v>
      </c>
      <c r="D2195" s="62" t="n">
        <v>4.02</v>
      </c>
      <c r="E2195" s="63"/>
      <c r="F2195" s="39"/>
      <c r="G2195" s="23" t="n">
        <f aca="false">SUM(D2195)</f>
        <v>4.02</v>
      </c>
      <c r="H2195" s="24"/>
      <c r="I2195" s="23" t="n">
        <f aca="false">SUM(G2195*H2195)+G2195</f>
        <v>4.02</v>
      </c>
      <c r="J2195" s="61"/>
      <c r="K2195" s="10"/>
      <c r="L2195" s="10"/>
    </row>
    <row r="2196" s="76" customFormat="true" ht="15" hidden="false" customHeight="true" outlineLevel="0" collapsed="false">
      <c r="A2196" s="39"/>
      <c r="B2196" s="53" t="s">
        <v>3080</v>
      </c>
      <c r="C2196" s="54" t="s">
        <v>3081</v>
      </c>
      <c r="D2196" s="62" t="n">
        <v>4.02</v>
      </c>
      <c r="E2196" s="63"/>
      <c r="F2196" s="39"/>
      <c r="G2196" s="23" t="n">
        <f aca="false">SUM(D2196)</f>
        <v>4.02</v>
      </c>
      <c r="H2196" s="24"/>
      <c r="I2196" s="23" t="n">
        <f aca="false">SUM(G2196*H2196)+G2196</f>
        <v>4.02</v>
      </c>
      <c r="J2196" s="53"/>
      <c r="K2196" s="10"/>
      <c r="L2196" s="10"/>
    </row>
    <row r="2197" s="76" customFormat="true" ht="15" hidden="false" customHeight="true" outlineLevel="0" collapsed="false">
      <c r="A2197" s="39"/>
      <c r="B2197" s="61" t="s">
        <v>3082</v>
      </c>
      <c r="C2197" s="54" t="s">
        <v>3083</v>
      </c>
      <c r="D2197" s="62" t="n">
        <v>3</v>
      </c>
      <c r="E2197" s="63"/>
      <c r="F2197" s="39"/>
      <c r="G2197" s="23" t="n">
        <f aca="false">SUM(D2197)</f>
        <v>3</v>
      </c>
      <c r="H2197" s="24"/>
      <c r="I2197" s="23" t="n">
        <f aca="false">SUM(G2197*H2197)+G2197</f>
        <v>3</v>
      </c>
      <c r="J2197" s="61"/>
      <c r="K2197" s="10"/>
      <c r="L2197" s="10"/>
    </row>
    <row r="2198" s="76" customFormat="true" ht="15" hidden="false" customHeight="true" outlineLevel="0" collapsed="false">
      <c r="A2198" s="26"/>
      <c r="B2198" s="42" t="n">
        <v>4116</v>
      </c>
      <c r="C2198" s="70" t="s">
        <v>3084</v>
      </c>
      <c r="D2198" s="62" t="n">
        <v>3</v>
      </c>
      <c r="E2198" s="63"/>
      <c r="F2198" s="39"/>
      <c r="G2198" s="23" t="n">
        <f aca="false">SUM(D2198)</f>
        <v>3</v>
      </c>
      <c r="H2198" s="24"/>
      <c r="I2198" s="23" t="n">
        <f aca="false">SUM(G2198*H2198)+G2198</f>
        <v>3</v>
      </c>
      <c r="J2198" s="42"/>
    </row>
    <row r="2199" s="76" customFormat="true" ht="15" hidden="false" customHeight="true" outlineLevel="0" collapsed="false">
      <c r="A2199" s="18"/>
      <c r="B2199" s="18" t="s">
        <v>3085</v>
      </c>
      <c r="C2199" s="19" t="s">
        <v>3086</v>
      </c>
      <c r="D2199" s="20" t="n">
        <v>2</v>
      </c>
      <c r="E2199" s="21" t="s">
        <v>11</v>
      </c>
      <c r="F2199" s="37" t="s">
        <v>3087</v>
      </c>
      <c r="G2199" s="56" t="n">
        <v>0.51</v>
      </c>
      <c r="H2199" s="24"/>
      <c r="I2199" s="23" t="n">
        <f aca="false">SUM(G2199*H2199)+G2199</f>
        <v>0.51</v>
      </c>
      <c r="J2199" s="18"/>
    </row>
    <row r="2200" s="76" customFormat="true" ht="15" hidden="false" customHeight="true" outlineLevel="0" collapsed="false">
      <c r="A2200" s="18"/>
      <c r="B2200" s="18" t="s">
        <v>3088</v>
      </c>
      <c r="C2200" s="19" t="s">
        <v>3089</v>
      </c>
      <c r="D2200" s="20" t="n">
        <v>2</v>
      </c>
      <c r="E2200" s="21" t="s">
        <v>11</v>
      </c>
      <c r="F2200" s="37" t="s">
        <v>3087</v>
      </c>
      <c r="G2200" s="56" t="n">
        <v>0.51</v>
      </c>
      <c r="H2200" s="24"/>
      <c r="I2200" s="23" t="n">
        <f aca="false">SUM(G2200*H2200)+G2200</f>
        <v>0.51</v>
      </c>
      <c r="J2200" s="18"/>
    </row>
    <row r="2201" s="76" customFormat="true" ht="15" hidden="false" customHeight="true" outlineLevel="0" collapsed="false">
      <c r="A2201" s="26"/>
      <c r="B2201" s="42" t="n">
        <v>4124</v>
      </c>
      <c r="C2201" s="70" t="s">
        <v>3090</v>
      </c>
      <c r="D2201" s="20" t="n">
        <v>2</v>
      </c>
      <c r="E2201" s="21" t="s">
        <v>11</v>
      </c>
      <c r="F2201" s="31" t="s">
        <v>3087</v>
      </c>
      <c r="G2201" s="23" t="n">
        <v>0.51</v>
      </c>
      <c r="H2201" s="24"/>
      <c r="I2201" s="23" t="n">
        <f aca="false">SUM(G2201*H2201)+G2201</f>
        <v>0.51</v>
      </c>
      <c r="J2201" s="42"/>
    </row>
    <row r="2202" s="76" customFormat="true" ht="15" hidden="false" customHeight="true" outlineLevel="0" collapsed="false">
      <c r="A2202" s="39"/>
      <c r="B2202" s="53" t="s">
        <v>3091</v>
      </c>
      <c r="C2202" s="54" t="s">
        <v>3092</v>
      </c>
      <c r="D2202" s="62" t="n">
        <v>3.75</v>
      </c>
      <c r="E2202" s="63"/>
      <c r="F2202" s="39"/>
      <c r="G2202" s="23" t="n">
        <f aca="false">SUM(D2202)</f>
        <v>3.75</v>
      </c>
      <c r="H2202" s="24"/>
      <c r="I2202" s="23" t="n">
        <f aca="false">SUM(G2202*H2202)+G2202</f>
        <v>3.75</v>
      </c>
      <c r="J2202" s="53"/>
      <c r="K2202" s="10"/>
      <c r="L2202" s="10"/>
    </row>
    <row r="2203" s="76" customFormat="true" ht="15" hidden="false" customHeight="true" outlineLevel="0" collapsed="false">
      <c r="A2203" s="39"/>
      <c r="B2203" s="61" t="s">
        <v>3093</v>
      </c>
      <c r="C2203" s="54" t="s">
        <v>3094</v>
      </c>
      <c r="D2203" s="62" t="n">
        <v>3.75</v>
      </c>
      <c r="E2203" s="63"/>
      <c r="F2203" s="39"/>
      <c r="G2203" s="23" t="n">
        <f aca="false">SUM(D2203)</f>
        <v>3.75</v>
      </c>
      <c r="H2203" s="24"/>
      <c r="I2203" s="23" t="n">
        <f aca="false">SUM(G2203*H2203)+G2203</f>
        <v>3.75</v>
      </c>
      <c r="J2203" s="61"/>
      <c r="K2203" s="10"/>
      <c r="L2203" s="10"/>
    </row>
    <row r="2204" s="76" customFormat="true" ht="15" hidden="false" customHeight="true" outlineLevel="0" collapsed="false">
      <c r="A2204" s="39"/>
      <c r="B2204" s="53" t="s">
        <v>3095</v>
      </c>
      <c r="C2204" s="54" t="s">
        <v>3096</v>
      </c>
      <c r="D2204" s="62" t="n">
        <v>1.16</v>
      </c>
      <c r="E2204" s="63"/>
      <c r="F2204" s="39"/>
      <c r="G2204" s="23" t="n">
        <f aca="false">SUM(D2204)</f>
        <v>1.16</v>
      </c>
      <c r="H2204" s="24"/>
      <c r="I2204" s="23" t="n">
        <f aca="false">SUM(G2204*H2204)+G2204</f>
        <v>1.16</v>
      </c>
      <c r="J2204" s="53"/>
      <c r="K2204" s="10"/>
      <c r="L2204" s="10"/>
    </row>
    <row r="2205" s="76" customFormat="true" ht="15" hidden="false" customHeight="true" outlineLevel="0" collapsed="false">
      <c r="A2205" s="18"/>
      <c r="B2205" s="18" t="s">
        <v>3097</v>
      </c>
      <c r="C2205" s="19" t="s">
        <v>3098</v>
      </c>
      <c r="D2205" s="20" t="n">
        <v>3.68</v>
      </c>
      <c r="E2205" s="21" t="s">
        <v>11</v>
      </c>
      <c r="F2205" s="22" t="s">
        <v>11</v>
      </c>
      <c r="G2205" s="23" t="n">
        <f aca="false">SUM(D2205)*0.4</f>
        <v>1.472</v>
      </c>
      <c r="H2205" s="24"/>
      <c r="I2205" s="23" t="n">
        <f aca="false">SUM(G2205*H2205)+G2205</f>
        <v>1.472</v>
      </c>
      <c r="J2205" s="18"/>
    </row>
    <row r="2206" s="76" customFormat="true" ht="15" hidden="false" customHeight="true" outlineLevel="0" collapsed="false">
      <c r="A2206" s="39"/>
      <c r="B2206" s="53" t="s">
        <v>3099</v>
      </c>
      <c r="C2206" s="54" t="s">
        <v>3100</v>
      </c>
      <c r="D2206" s="62" t="n">
        <v>1.79</v>
      </c>
      <c r="E2206" s="63"/>
      <c r="F2206" s="39"/>
      <c r="G2206" s="23" t="n">
        <f aca="false">SUM(D2206)</f>
        <v>1.79</v>
      </c>
      <c r="H2206" s="24"/>
      <c r="I2206" s="23" t="n">
        <f aca="false">SUM(G2206*H2206)+G2206</f>
        <v>1.79</v>
      </c>
      <c r="J2206" s="53"/>
      <c r="K2206" s="10"/>
      <c r="L2206" s="10"/>
    </row>
    <row r="2207" s="76" customFormat="true" ht="15" hidden="false" customHeight="true" outlineLevel="0" collapsed="false">
      <c r="A2207" s="26"/>
      <c r="B2207" s="42" t="n">
        <v>4156</v>
      </c>
      <c r="C2207" s="70" t="s">
        <v>3101</v>
      </c>
      <c r="D2207" s="20" t="n">
        <v>1.25</v>
      </c>
      <c r="E2207" s="21" t="s">
        <v>11</v>
      </c>
      <c r="F2207" s="30" t="s">
        <v>11</v>
      </c>
      <c r="G2207" s="23" t="n">
        <f aca="false">SUM(D2207)*0.4</f>
        <v>0.5</v>
      </c>
      <c r="H2207" s="24"/>
      <c r="I2207" s="23" t="n">
        <f aca="false">SUM(G2207*H2207)+G2207</f>
        <v>0.5</v>
      </c>
      <c r="J2207" s="42"/>
    </row>
    <row r="2208" s="76" customFormat="true" ht="15" hidden="false" customHeight="true" outlineLevel="0" collapsed="false">
      <c r="A2208" s="18"/>
      <c r="B2208" s="18" t="s">
        <v>3102</v>
      </c>
      <c r="C2208" s="19" t="s">
        <v>3103</v>
      </c>
      <c r="D2208" s="20" t="n">
        <v>2</v>
      </c>
      <c r="E2208" s="21" t="s">
        <v>11</v>
      </c>
      <c r="F2208" s="37" t="s">
        <v>3087</v>
      </c>
      <c r="G2208" s="56" t="n">
        <v>0.51</v>
      </c>
      <c r="H2208" s="24"/>
      <c r="I2208" s="23" t="n">
        <f aca="false">SUM(G2208*H2208)+G2208</f>
        <v>0.51</v>
      </c>
      <c r="J2208" s="18"/>
    </row>
    <row r="2209" s="76" customFormat="true" ht="15" hidden="false" customHeight="true" outlineLevel="0" collapsed="false">
      <c r="A2209" s="18"/>
      <c r="B2209" s="18" t="s">
        <v>3104</v>
      </c>
      <c r="C2209" s="19" t="s">
        <v>3105</v>
      </c>
      <c r="D2209" s="20" t="n">
        <v>2</v>
      </c>
      <c r="E2209" s="21" t="s">
        <v>11</v>
      </c>
      <c r="F2209" s="37" t="s">
        <v>3087</v>
      </c>
      <c r="G2209" s="56" t="n">
        <v>0.51</v>
      </c>
      <c r="H2209" s="24"/>
      <c r="I2209" s="23" t="n">
        <f aca="false">SUM(G2209*H2209)+G2209</f>
        <v>0.51</v>
      </c>
      <c r="J2209" s="18"/>
    </row>
    <row r="2210" s="76" customFormat="true" ht="15" hidden="false" customHeight="true" outlineLevel="0" collapsed="false">
      <c r="A2210" s="19"/>
      <c r="B2210" s="32" t="n">
        <v>4164</v>
      </c>
      <c r="C2210" s="19" t="s">
        <v>3106</v>
      </c>
      <c r="D2210" s="20" t="n">
        <v>2</v>
      </c>
      <c r="E2210" s="21" t="s">
        <v>11</v>
      </c>
      <c r="F2210" s="37" t="s">
        <v>3087</v>
      </c>
      <c r="G2210" s="34" t="n">
        <v>0.51</v>
      </c>
      <c r="H2210" s="24"/>
      <c r="I2210" s="23" t="n">
        <f aca="false">SUM(G2210*H2210)+G2210</f>
        <v>0.51</v>
      </c>
      <c r="J2210" s="32"/>
    </row>
    <row r="2211" s="76" customFormat="true" ht="15" hidden="false" customHeight="true" outlineLevel="0" collapsed="false">
      <c r="A2211" s="18"/>
      <c r="B2211" s="18" t="s">
        <v>3107</v>
      </c>
      <c r="C2211" s="19" t="s">
        <v>3108</v>
      </c>
      <c r="D2211" s="20" t="n">
        <v>2</v>
      </c>
      <c r="E2211" s="21" t="s">
        <v>11</v>
      </c>
      <c r="F2211" s="37" t="s">
        <v>3087</v>
      </c>
      <c r="G2211" s="34" t="n">
        <v>0.51</v>
      </c>
      <c r="H2211" s="24"/>
      <c r="I2211" s="23" t="n">
        <f aca="false">SUM(G2211*H2211)+G2211</f>
        <v>0.51</v>
      </c>
      <c r="J2211" s="18"/>
    </row>
    <row r="2212" s="76" customFormat="true" ht="15" hidden="false" customHeight="true" outlineLevel="0" collapsed="false">
      <c r="A2212" s="18"/>
      <c r="B2212" s="18" t="s">
        <v>3109</v>
      </c>
      <c r="C2212" s="19" t="s">
        <v>3110</v>
      </c>
      <c r="D2212" s="20" t="n">
        <v>2</v>
      </c>
      <c r="E2212" s="21" t="s">
        <v>11</v>
      </c>
      <c r="F2212" s="37" t="s">
        <v>3087</v>
      </c>
      <c r="G2212" s="56" t="n">
        <v>0.51</v>
      </c>
      <c r="H2212" s="24"/>
      <c r="I2212" s="23" t="n">
        <f aca="false">SUM(G2212*H2212)+G2212</f>
        <v>0.51</v>
      </c>
      <c r="J2212" s="18"/>
    </row>
    <row r="2213" s="76" customFormat="true" ht="15" hidden="false" customHeight="true" outlineLevel="0" collapsed="false">
      <c r="A2213" s="39"/>
      <c r="B2213" s="53" t="s">
        <v>3111</v>
      </c>
      <c r="C2213" s="54" t="s">
        <v>3112</v>
      </c>
      <c r="D2213" s="62" t="n">
        <v>1.485</v>
      </c>
      <c r="E2213" s="63"/>
      <c r="F2213" s="39"/>
      <c r="G2213" s="23" t="n">
        <f aca="false">SUM(D2213)</f>
        <v>1.485</v>
      </c>
      <c r="H2213" s="24"/>
      <c r="I2213" s="23" t="n">
        <f aca="false">SUM(G2213*H2213)+G2213</f>
        <v>1.485</v>
      </c>
      <c r="J2213" s="53"/>
      <c r="K2213" s="10"/>
      <c r="L2213" s="10"/>
    </row>
    <row r="2214" s="76" customFormat="true" ht="15" hidden="false" customHeight="true" outlineLevel="0" collapsed="false">
      <c r="A2214" s="39"/>
      <c r="B2214" s="61" t="s">
        <v>3113</v>
      </c>
      <c r="C2214" s="54" t="s">
        <v>3114</v>
      </c>
      <c r="D2214" s="62" t="n">
        <v>9.8</v>
      </c>
      <c r="E2214" s="63"/>
      <c r="F2214" s="39"/>
      <c r="G2214" s="23" t="n">
        <f aca="false">SUM(D2214)</f>
        <v>9.8</v>
      </c>
      <c r="H2214" s="24"/>
      <c r="I2214" s="23" t="n">
        <f aca="false">SUM(G2214*H2214)+G2214</f>
        <v>9.8</v>
      </c>
      <c r="J2214" s="61"/>
      <c r="K2214" s="10"/>
      <c r="L2214" s="10"/>
    </row>
    <row r="2215" s="76" customFormat="true" ht="15" hidden="false" customHeight="true" outlineLevel="0" collapsed="false">
      <c r="A2215" s="39"/>
      <c r="B2215" s="61" t="s">
        <v>3115</v>
      </c>
      <c r="C2215" s="54" t="s">
        <v>3116</v>
      </c>
      <c r="D2215" s="62" t="n">
        <v>7.65</v>
      </c>
      <c r="E2215" s="63"/>
      <c r="F2215" s="39"/>
      <c r="G2215" s="23" t="n">
        <f aca="false">SUM(D2215)</f>
        <v>7.65</v>
      </c>
      <c r="H2215" s="24"/>
      <c r="I2215" s="23" t="n">
        <f aca="false">SUM(G2215*H2215)+G2215</f>
        <v>7.65</v>
      </c>
      <c r="J2215" s="61"/>
      <c r="K2215" s="10"/>
      <c r="L2215" s="10"/>
    </row>
    <row r="2216" s="76" customFormat="true" ht="15" hidden="false" customHeight="true" outlineLevel="0" collapsed="false">
      <c r="A2216" s="18"/>
      <c r="B2216" s="18" t="s">
        <v>3117</v>
      </c>
      <c r="C2216" s="19" t="s">
        <v>3118</v>
      </c>
      <c r="D2216" s="20" t="n">
        <v>2</v>
      </c>
      <c r="E2216" s="21" t="s">
        <v>11</v>
      </c>
      <c r="F2216" s="37" t="s">
        <v>3087</v>
      </c>
      <c r="G2216" s="56" t="n">
        <v>0.51</v>
      </c>
      <c r="H2216" s="24"/>
      <c r="I2216" s="23" t="n">
        <f aca="false">SUM(G2216*H2216)+G2216</f>
        <v>0.51</v>
      </c>
      <c r="J2216" s="18"/>
    </row>
    <row r="2217" s="76" customFormat="true" ht="15" hidden="false" customHeight="true" outlineLevel="0" collapsed="false">
      <c r="A2217" s="39"/>
      <c r="B2217" s="61" t="s">
        <v>3119</v>
      </c>
      <c r="C2217" s="54" t="s">
        <v>3120</v>
      </c>
      <c r="D2217" s="62" t="n">
        <v>0.69</v>
      </c>
      <c r="E2217" s="63"/>
      <c r="F2217" s="39"/>
      <c r="G2217" s="23" t="n">
        <f aca="false">SUM(D2217)</f>
        <v>0.69</v>
      </c>
      <c r="H2217" s="24"/>
      <c r="I2217" s="23" t="n">
        <f aca="false">SUM(G2217*H2217)+G2217</f>
        <v>0.69</v>
      </c>
      <c r="J2217" s="61"/>
      <c r="K2217" s="10"/>
      <c r="L2217" s="10"/>
    </row>
    <row r="2218" s="76" customFormat="true" ht="15" hidden="false" customHeight="true" outlineLevel="0" collapsed="false">
      <c r="A2218" s="18"/>
      <c r="B2218" s="18" t="s">
        <v>3121</v>
      </c>
      <c r="C2218" s="19" t="s">
        <v>3122</v>
      </c>
      <c r="D2218" s="20" t="n">
        <v>5.24</v>
      </c>
      <c r="E2218" s="21" t="s">
        <v>11</v>
      </c>
      <c r="F2218" s="22" t="s">
        <v>11</v>
      </c>
      <c r="G2218" s="23" t="n">
        <f aca="false">SUM(D2218)*0.4</f>
        <v>2.096</v>
      </c>
      <c r="H2218" s="24"/>
      <c r="I2218" s="23" t="n">
        <f aca="false">SUM(G2218*H2218)+G2218</f>
        <v>2.096</v>
      </c>
      <c r="J2218" s="18"/>
    </row>
    <row r="2219" s="76" customFormat="true" ht="15" hidden="false" customHeight="true" outlineLevel="0" collapsed="false">
      <c r="A2219" s="66" t="s">
        <v>987</v>
      </c>
      <c r="B2219" s="61" t="s">
        <v>3123</v>
      </c>
      <c r="C2219" s="54" t="s">
        <v>3124</v>
      </c>
      <c r="D2219" s="62" t="n">
        <v>0.79</v>
      </c>
      <c r="E2219" s="63"/>
      <c r="F2219" s="39"/>
      <c r="G2219" s="23" t="n">
        <f aca="false">SUM(D2219)</f>
        <v>0.79</v>
      </c>
      <c r="H2219" s="24"/>
      <c r="I2219" s="23" t="n">
        <f aca="false">SUM(G2219*H2219)+G2219</f>
        <v>0.79</v>
      </c>
      <c r="J2219" s="61"/>
      <c r="K2219" s="10"/>
      <c r="L2219" s="10"/>
    </row>
    <row r="2220" s="76" customFormat="true" ht="15" hidden="false" customHeight="true" outlineLevel="0" collapsed="false">
      <c r="A2220" s="66" t="s">
        <v>987</v>
      </c>
      <c r="B2220" s="18" t="s">
        <v>3125</v>
      </c>
      <c r="C2220" s="19" t="s">
        <v>3126</v>
      </c>
      <c r="D2220" s="62" t="n">
        <v>0.79</v>
      </c>
      <c r="E2220" s="63"/>
      <c r="F2220" s="39"/>
      <c r="G2220" s="23" t="n">
        <f aca="false">SUM(D2220)</f>
        <v>0.79</v>
      </c>
      <c r="H2220" s="24"/>
      <c r="I2220" s="23" t="n">
        <f aca="false">SUM(G2220*H2220)+G2220</f>
        <v>0.79</v>
      </c>
      <c r="J2220" s="18"/>
    </row>
    <row r="2221" s="76" customFormat="true" ht="15" hidden="false" customHeight="true" outlineLevel="0" collapsed="false">
      <c r="A2221" s="39"/>
      <c r="B2221" s="53" t="s">
        <v>3127</v>
      </c>
      <c r="C2221" s="54" t="s">
        <v>3128</v>
      </c>
      <c r="D2221" s="62" t="n">
        <v>0.92</v>
      </c>
      <c r="E2221" s="63"/>
      <c r="F2221" s="39"/>
      <c r="G2221" s="23" t="n">
        <f aca="false">SUM(D2221)</f>
        <v>0.92</v>
      </c>
      <c r="H2221" s="24"/>
      <c r="I2221" s="23" t="n">
        <f aca="false">SUM(G2221*H2221)+G2221</f>
        <v>0.92</v>
      </c>
      <c r="J2221" s="53"/>
      <c r="K2221" s="10"/>
      <c r="L2221" s="10"/>
    </row>
    <row r="2222" s="76" customFormat="true" ht="15" hidden="false" customHeight="true" outlineLevel="0" collapsed="false">
      <c r="A2222" s="18"/>
      <c r="B2222" s="42" t="n">
        <v>4220</v>
      </c>
      <c r="C2222" s="70" t="s">
        <v>3129</v>
      </c>
      <c r="D2222" s="20" t="n">
        <v>1.89</v>
      </c>
      <c r="E2222" s="21" t="s">
        <v>11</v>
      </c>
      <c r="F2222" s="30" t="s">
        <v>11</v>
      </c>
      <c r="G2222" s="23" t="n">
        <f aca="false">SUM(D2222)*0.4</f>
        <v>0.756</v>
      </c>
      <c r="H2222" s="24"/>
      <c r="I2222" s="23" t="n">
        <f aca="false">SUM(G2222*H2222)+G2222</f>
        <v>0.756</v>
      </c>
      <c r="J2222" s="42"/>
    </row>
    <row r="2223" s="76" customFormat="true" ht="15" hidden="false" customHeight="true" outlineLevel="0" collapsed="false">
      <c r="A2223" s="39"/>
      <c r="B2223" s="61" t="s">
        <v>3130</v>
      </c>
      <c r="C2223" s="54" t="s">
        <v>3131</v>
      </c>
      <c r="D2223" s="62" t="n">
        <v>1.6</v>
      </c>
      <c r="E2223" s="63"/>
      <c r="F2223" s="39"/>
      <c r="G2223" s="23" t="n">
        <f aca="false">SUM(D2223)</f>
        <v>1.6</v>
      </c>
      <c r="H2223" s="24"/>
      <c r="I2223" s="23" t="n">
        <f aca="false">SUM(G2223*H2223)+G2223</f>
        <v>1.6</v>
      </c>
      <c r="J2223" s="61"/>
      <c r="K2223" s="10"/>
      <c r="L2223" s="10"/>
    </row>
    <row r="2224" s="76" customFormat="true" ht="15" hidden="false" customHeight="true" outlineLevel="0" collapsed="false">
      <c r="A2224" s="18"/>
      <c r="B2224" s="18" t="s">
        <v>3132</v>
      </c>
      <c r="C2224" s="19" t="s">
        <v>3133</v>
      </c>
      <c r="D2224" s="20" t="n">
        <v>24.05</v>
      </c>
      <c r="E2224" s="21" t="s">
        <v>11</v>
      </c>
      <c r="F2224" s="22" t="s">
        <v>11</v>
      </c>
      <c r="G2224" s="23" t="n">
        <f aca="false">SUM(D2224)*0.4</f>
        <v>9.62</v>
      </c>
      <c r="H2224" s="24"/>
      <c r="I2224" s="23" t="n">
        <f aca="false">SUM(G2224*H2224)+G2224</f>
        <v>9.62</v>
      </c>
      <c r="J2224" s="18"/>
    </row>
    <row r="2225" s="76" customFormat="true" ht="15" hidden="false" customHeight="true" outlineLevel="0" collapsed="false">
      <c r="A2225" s="18"/>
      <c r="B2225" s="18" t="s">
        <v>3134</v>
      </c>
      <c r="C2225" s="19" t="s">
        <v>3135</v>
      </c>
      <c r="D2225" s="20" t="n">
        <v>24.05</v>
      </c>
      <c r="E2225" s="21" t="s">
        <v>11</v>
      </c>
      <c r="F2225" s="30" t="s">
        <v>11</v>
      </c>
      <c r="G2225" s="23" t="n">
        <f aca="false">SUM(D2225)*0.4</f>
        <v>9.62</v>
      </c>
      <c r="H2225" s="24"/>
      <c r="I2225" s="23" t="n">
        <f aca="false">SUM(G2225*H2225)+G2225</f>
        <v>9.62</v>
      </c>
      <c r="J2225" s="18"/>
    </row>
    <row r="2226" s="76" customFormat="true" ht="15" hidden="false" customHeight="true" outlineLevel="0" collapsed="false">
      <c r="A2226" s="18"/>
      <c r="B2226" s="18" t="s">
        <v>3136</v>
      </c>
      <c r="C2226" s="19" t="s">
        <v>3137</v>
      </c>
      <c r="D2226" s="20" t="n">
        <v>24.05</v>
      </c>
      <c r="E2226" s="21" t="s">
        <v>11</v>
      </c>
      <c r="F2226" s="30" t="s">
        <v>11</v>
      </c>
      <c r="G2226" s="23" t="n">
        <f aca="false">SUM(D2226)*0.4</f>
        <v>9.62</v>
      </c>
      <c r="H2226" s="24"/>
      <c r="I2226" s="23" t="n">
        <f aca="false">SUM(G2226*H2226)+G2226</f>
        <v>9.62</v>
      </c>
      <c r="J2226" s="18"/>
    </row>
    <row r="2227" s="76" customFormat="true" ht="15" hidden="false" customHeight="true" outlineLevel="0" collapsed="false">
      <c r="A2227" s="39"/>
      <c r="B2227" s="53" t="s">
        <v>3138</v>
      </c>
      <c r="C2227" s="54" t="s">
        <v>3139</v>
      </c>
      <c r="D2227" s="62" t="n">
        <v>0.69</v>
      </c>
      <c r="E2227" s="63"/>
      <c r="F2227" s="39"/>
      <c r="G2227" s="23" t="n">
        <f aca="false">SUM(D2227)</f>
        <v>0.69</v>
      </c>
      <c r="H2227" s="24"/>
      <c r="I2227" s="23" t="n">
        <f aca="false">SUM(G2227*H2227)+G2227</f>
        <v>0.69</v>
      </c>
      <c r="J2227" s="53"/>
      <c r="K2227" s="10"/>
      <c r="L2227" s="10"/>
    </row>
    <row r="2228" s="76" customFormat="true" ht="15" hidden="false" customHeight="true" outlineLevel="0" collapsed="false">
      <c r="A2228" s="39"/>
      <c r="B2228" s="61" t="s">
        <v>3140</v>
      </c>
      <c r="C2228" s="54" t="s">
        <v>3120</v>
      </c>
      <c r="D2228" s="62" t="n">
        <v>0.69</v>
      </c>
      <c r="E2228" s="63"/>
      <c r="F2228" s="39"/>
      <c r="G2228" s="23" t="n">
        <f aca="false">SUM(D2228)</f>
        <v>0.69</v>
      </c>
      <c r="H2228" s="24"/>
      <c r="I2228" s="23" t="n">
        <f aca="false">SUM(G2228*H2228)+G2228</f>
        <v>0.69</v>
      </c>
      <c r="J2228" s="61"/>
      <c r="K2228" s="10"/>
      <c r="L2228" s="10"/>
    </row>
    <row r="2229" s="76" customFormat="true" ht="15" hidden="false" customHeight="true" outlineLevel="0" collapsed="false">
      <c r="A2229" s="49"/>
      <c r="B2229" s="18" t="s">
        <v>3141</v>
      </c>
      <c r="C2229" s="19" t="s">
        <v>3142</v>
      </c>
      <c r="D2229" s="62" t="n">
        <v>1.1</v>
      </c>
      <c r="E2229" s="63"/>
      <c r="F2229" s="39"/>
      <c r="G2229" s="23" t="n">
        <f aca="false">SUM(D2229)</f>
        <v>1.1</v>
      </c>
      <c r="H2229" s="24"/>
      <c r="I2229" s="23" t="n">
        <f aca="false">SUM(G2229*H2229)+G2229</f>
        <v>1.1</v>
      </c>
      <c r="J2229" s="18"/>
      <c r="K2229" s="36"/>
      <c r="L2229" s="36"/>
    </row>
    <row r="2230" s="76" customFormat="true" ht="15" hidden="false" customHeight="true" outlineLevel="0" collapsed="false">
      <c r="A2230" s="39"/>
      <c r="B2230" s="53" t="s">
        <v>3143</v>
      </c>
      <c r="C2230" s="54" t="s">
        <v>3144</v>
      </c>
      <c r="D2230" s="62" t="n">
        <v>1.1</v>
      </c>
      <c r="E2230" s="63"/>
      <c r="F2230" s="39"/>
      <c r="G2230" s="23" t="n">
        <f aca="false">SUM(D2230)</f>
        <v>1.1</v>
      </c>
      <c r="H2230" s="24"/>
      <c r="I2230" s="23" t="n">
        <f aca="false">SUM(G2230*H2230)+G2230</f>
        <v>1.1</v>
      </c>
      <c r="J2230" s="53"/>
      <c r="K2230" s="10"/>
      <c r="L2230" s="10"/>
    </row>
    <row r="2231" s="76" customFormat="true" ht="15" hidden="false" customHeight="true" outlineLevel="0" collapsed="false">
      <c r="A2231" s="39"/>
      <c r="B2231" s="61" t="s">
        <v>3145</v>
      </c>
      <c r="C2231" s="54" t="s">
        <v>3146</v>
      </c>
      <c r="D2231" s="62" t="n">
        <v>1.1</v>
      </c>
      <c r="E2231" s="63"/>
      <c r="F2231" s="39"/>
      <c r="G2231" s="23" t="n">
        <f aca="false">SUM(D2231)</f>
        <v>1.1</v>
      </c>
      <c r="H2231" s="24"/>
      <c r="I2231" s="23" t="n">
        <f aca="false">SUM(G2231*H2231)+G2231</f>
        <v>1.1</v>
      </c>
      <c r="J2231" s="61"/>
      <c r="K2231" s="10"/>
      <c r="L2231" s="10"/>
    </row>
    <row r="2232" s="76" customFormat="true" ht="15" hidden="false" customHeight="true" outlineLevel="0" collapsed="false">
      <c r="A2232" s="39"/>
      <c r="B2232" s="53" t="s">
        <v>3147</v>
      </c>
      <c r="C2232" s="54" t="s">
        <v>3148</v>
      </c>
      <c r="D2232" s="62" t="n">
        <v>3.24</v>
      </c>
      <c r="E2232" s="63"/>
      <c r="F2232" s="39"/>
      <c r="G2232" s="23" t="n">
        <f aca="false">SUM(D2232)</f>
        <v>3.24</v>
      </c>
      <c r="H2232" s="24"/>
      <c r="I2232" s="23" t="n">
        <f aca="false">SUM(G2232*H2232)+G2232</f>
        <v>3.24</v>
      </c>
      <c r="J2232" s="53"/>
      <c r="K2232" s="10"/>
      <c r="L2232" s="10"/>
    </row>
    <row r="2233" s="76" customFormat="true" ht="15" hidden="false" customHeight="true" outlineLevel="0" collapsed="false">
      <c r="A2233" s="39"/>
      <c r="B2233" s="61" t="n">
        <v>4241</v>
      </c>
      <c r="C2233" s="54" t="s">
        <v>3124</v>
      </c>
      <c r="D2233" s="62" t="n">
        <v>0.79</v>
      </c>
      <c r="E2233" s="63"/>
      <c r="F2233" s="39"/>
      <c r="G2233" s="23" t="n">
        <f aca="false">SUM(D2233)</f>
        <v>0.79</v>
      </c>
      <c r="H2233" s="24"/>
      <c r="I2233" s="23" t="n">
        <f aca="false">SUM(G2233*H2233)+G2233</f>
        <v>0.79</v>
      </c>
      <c r="J2233" s="61"/>
      <c r="K2233" s="10"/>
      <c r="L2233" s="10"/>
    </row>
    <row r="2234" s="76" customFormat="true" ht="15" hidden="false" customHeight="true" outlineLevel="0" collapsed="false">
      <c r="A2234" s="18"/>
      <c r="B2234" s="18" t="s">
        <v>3149</v>
      </c>
      <c r="C2234" s="19" t="s">
        <v>3150</v>
      </c>
      <c r="D2234" s="20" t="n">
        <v>1.89</v>
      </c>
      <c r="E2234" s="21" t="s">
        <v>11</v>
      </c>
      <c r="F2234" s="22" t="s">
        <v>11</v>
      </c>
      <c r="G2234" s="23" t="n">
        <f aca="false">SUM(D2234)*0.4</f>
        <v>0.756</v>
      </c>
      <c r="H2234" s="24"/>
      <c r="I2234" s="23" t="n">
        <f aca="false">SUM(G2234*H2234)+G2234</f>
        <v>0.756</v>
      </c>
      <c r="J2234" s="18"/>
    </row>
    <row r="2235" s="76" customFormat="true" ht="15" hidden="false" customHeight="true" outlineLevel="0" collapsed="false">
      <c r="A2235" s="39"/>
      <c r="B2235" s="61" t="n">
        <v>4243</v>
      </c>
      <c r="C2235" s="54" t="s">
        <v>3151</v>
      </c>
      <c r="D2235" s="62" t="n">
        <v>1.16</v>
      </c>
      <c r="E2235" s="63"/>
      <c r="F2235" s="39"/>
      <c r="G2235" s="23" t="n">
        <f aca="false">SUM(D2235)</f>
        <v>1.16</v>
      </c>
      <c r="H2235" s="24"/>
      <c r="I2235" s="23" t="n">
        <f aca="false">SUM(G2235*H2235)+G2235</f>
        <v>1.16</v>
      </c>
      <c r="J2235" s="61"/>
      <c r="K2235" s="10"/>
      <c r="L2235" s="10"/>
    </row>
    <row r="2236" s="76" customFormat="true" ht="15" hidden="false" customHeight="true" outlineLevel="0" collapsed="false">
      <c r="A2236" s="18"/>
      <c r="B2236" s="18" t="s">
        <v>3152</v>
      </c>
      <c r="C2236" s="19" t="s">
        <v>3153</v>
      </c>
      <c r="D2236" s="20" t="n">
        <v>3.68</v>
      </c>
      <c r="E2236" s="21" t="s">
        <v>11</v>
      </c>
      <c r="F2236" s="22" t="s">
        <v>11</v>
      </c>
      <c r="G2236" s="23" t="n">
        <f aca="false">SUM(D2236)*0.4</f>
        <v>1.472</v>
      </c>
      <c r="H2236" s="24"/>
      <c r="I2236" s="23" t="n">
        <f aca="false">SUM(G2236*H2236)+G2236</f>
        <v>1.472</v>
      </c>
      <c r="J2236" s="18"/>
    </row>
    <row r="2237" s="76" customFormat="true" ht="15" hidden="false" customHeight="true" outlineLevel="0" collapsed="false">
      <c r="A2237" s="18"/>
      <c r="B2237" s="18" t="s">
        <v>3154</v>
      </c>
      <c r="C2237" s="19" t="s">
        <v>3155</v>
      </c>
      <c r="D2237" s="20" t="n">
        <v>2.31</v>
      </c>
      <c r="E2237" s="21" t="s">
        <v>11</v>
      </c>
      <c r="F2237" s="22" t="s">
        <v>11</v>
      </c>
      <c r="G2237" s="23" t="n">
        <f aca="false">SUM(D2237)*0.4</f>
        <v>0.924</v>
      </c>
      <c r="H2237" s="24"/>
      <c r="I2237" s="23" t="n">
        <f aca="false">SUM(G2237*H2237)+G2237</f>
        <v>0.924</v>
      </c>
      <c r="J2237" s="18"/>
    </row>
    <row r="2238" s="76" customFormat="true" ht="15" hidden="false" customHeight="true" outlineLevel="0" collapsed="false">
      <c r="A2238" s="39"/>
      <c r="B2238" s="53" t="s">
        <v>3156</v>
      </c>
      <c r="C2238" s="54" t="s">
        <v>3157</v>
      </c>
      <c r="D2238" s="62" t="n">
        <v>0.79</v>
      </c>
      <c r="E2238" s="63"/>
      <c r="F2238" s="39"/>
      <c r="G2238" s="23" t="n">
        <f aca="false">SUM(D2238)</f>
        <v>0.79</v>
      </c>
      <c r="H2238" s="24"/>
      <c r="I2238" s="23" t="n">
        <f aca="false">SUM(G2238*H2238)+G2238</f>
        <v>0.79</v>
      </c>
      <c r="J2238" s="53"/>
      <c r="K2238" s="10"/>
      <c r="L2238" s="10"/>
    </row>
    <row r="2239" s="76" customFormat="true" ht="15" hidden="false" customHeight="true" outlineLevel="0" collapsed="false">
      <c r="A2239" s="39"/>
      <c r="B2239" s="53" t="s">
        <v>3158</v>
      </c>
      <c r="C2239" s="54" t="s">
        <v>3159</v>
      </c>
      <c r="D2239" s="62" t="n">
        <v>0.79</v>
      </c>
      <c r="E2239" s="63"/>
      <c r="F2239" s="39"/>
      <c r="G2239" s="23" t="n">
        <f aca="false">SUM(D2239)</f>
        <v>0.79</v>
      </c>
      <c r="H2239" s="24"/>
      <c r="I2239" s="23" t="n">
        <f aca="false">SUM(G2239*H2239)+G2239</f>
        <v>0.79</v>
      </c>
      <c r="J2239" s="53"/>
      <c r="K2239" s="10"/>
      <c r="L2239" s="10"/>
    </row>
    <row r="2240" s="76" customFormat="true" ht="15" hidden="false" customHeight="true" outlineLevel="0" collapsed="false">
      <c r="A2240" s="39"/>
      <c r="B2240" s="61" t="s">
        <v>3160</v>
      </c>
      <c r="C2240" s="54" t="s">
        <v>3161</v>
      </c>
      <c r="D2240" s="62" t="n">
        <v>0.79</v>
      </c>
      <c r="E2240" s="63"/>
      <c r="F2240" s="39"/>
      <c r="G2240" s="23" t="n">
        <f aca="false">SUM(D2240)</f>
        <v>0.79</v>
      </c>
      <c r="H2240" s="24"/>
      <c r="I2240" s="23" t="n">
        <f aca="false">SUM(G2240*H2240)+G2240</f>
        <v>0.79</v>
      </c>
      <c r="J2240" s="61"/>
      <c r="K2240" s="10"/>
      <c r="L2240" s="10"/>
    </row>
    <row r="2241" s="76" customFormat="true" ht="15" hidden="false" customHeight="true" outlineLevel="0" collapsed="false">
      <c r="A2241" s="39"/>
      <c r="B2241" s="61" t="s">
        <v>3162</v>
      </c>
      <c r="C2241" s="54" t="s">
        <v>3161</v>
      </c>
      <c r="D2241" s="62" t="n">
        <v>0.79</v>
      </c>
      <c r="E2241" s="63"/>
      <c r="F2241" s="39"/>
      <c r="G2241" s="23" t="n">
        <f aca="false">SUM(D2241)</f>
        <v>0.79</v>
      </c>
      <c r="H2241" s="24"/>
      <c r="I2241" s="23" t="n">
        <f aca="false">SUM(G2241*H2241)+G2241</f>
        <v>0.79</v>
      </c>
      <c r="J2241" s="61"/>
      <c r="K2241" s="10"/>
      <c r="L2241" s="10"/>
    </row>
    <row r="2242" s="76" customFormat="true" ht="15" hidden="false" customHeight="true" outlineLevel="0" collapsed="false">
      <c r="A2242" s="39"/>
      <c r="B2242" s="61" t="s">
        <v>3163</v>
      </c>
      <c r="C2242" s="54" t="s">
        <v>3161</v>
      </c>
      <c r="D2242" s="62" t="n">
        <v>0.79</v>
      </c>
      <c r="E2242" s="63"/>
      <c r="F2242" s="39"/>
      <c r="G2242" s="23" t="n">
        <f aca="false">SUM(D2242)</f>
        <v>0.79</v>
      </c>
      <c r="H2242" s="24"/>
      <c r="I2242" s="23" t="n">
        <f aca="false">SUM(G2242*H2242)+G2242</f>
        <v>0.79</v>
      </c>
      <c r="J2242" s="61"/>
      <c r="K2242" s="10"/>
      <c r="L2242" s="10"/>
    </row>
    <row r="2243" s="76" customFormat="true" ht="15" hidden="false" customHeight="true" outlineLevel="0" collapsed="false">
      <c r="A2243" s="18"/>
      <c r="B2243" s="18" t="s">
        <v>3164</v>
      </c>
      <c r="C2243" s="19" t="s">
        <v>3165</v>
      </c>
      <c r="D2243" s="20" t="n">
        <v>7.88</v>
      </c>
      <c r="E2243" s="21" t="s">
        <v>11</v>
      </c>
      <c r="F2243" s="22" t="s">
        <v>11</v>
      </c>
      <c r="G2243" s="23" t="n">
        <f aca="false">SUM(D2243)*0.4</f>
        <v>3.152</v>
      </c>
      <c r="H2243" s="24"/>
      <c r="I2243" s="23" t="n">
        <f aca="false">SUM(G2243*H2243)+G2243</f>
        <v>3.152</v>
      </c>
      <c r="J2243" s="18"/>
    </row>
    <row r="2244" s="76" customFormat="true" ht="15" hidden="false" customHeight="true" outlineLevel="0" collapsed="false">
      <c r="A2244" s="18"/>
      <c r="B2244" s="18" t="s">
        <v>3166</v>
      </c>
      <c r="C2244" s="19" t="s">
        <v>3167</v>
      </c>
      <c r="D2244" s="20" t="n">
        <v>11.45</v>
      </c>
      <c r="E2244" s="21" t="s">
        <v>11</v>
      </c>
      <c r="F2244" s="37" t="s">
        <v>3168</v>
      </c>
      <c r="G2244" s="56" t="n">
        <v>3.05</v>
      </c>
      <c r="H2244" s="24"/>
      <c r="I2244" s="23" t="n">
        <f aca="false">SUM(G2244*H2244)+G2244</f>
        <v>3.05</v>
      </c>
      <c r="J2244" s="18"/>
    </row>
    <row r="2245" s="76" customFormat="true" ht="15" hidden="false" customHeight="true" outlineLevel="0" collapsed="false">
      <c r="A2245" s="18"/>
      <c r="B2245" s="18" t="s">
        <v>3169</v>
      </c>
      <c r="C2245" s="19" t="s">
        <v>3170</v>
      </c>
      <c r="D2245" s="20" t="n">
        <v>17.75</v>
      </c>
      <c r="E2245" s="21" t="s">
        <v>11</v>
      </c>
      <c r="F2245" s="30" t="s">
        <v>11</v>
      </c>
      <c r="G2245" s="23" t="n">
        <f aca="false">SUM(D2245)*0.4</f>
        <v>7.1</v>
      </c>
      <c r="H2245" s="24"/>
      <c r="I2245" s="23" t="n">
        <f aca="false">SUM(G2245*H2245)+G2245</f>
        <v>7.1</v>
      </c>
      <c r="J2245" s="18"/>
    </row>
    <row r="2246" s="76" customFormat="true" ht="15" hidden="false" customHeight="true" outlineLevel="0" collapsed="false">
      <c r="A2246" s="18"/>
      <c r="B2246" s="18" t="s">
        <v>3171</v>
      </c>
      <c r="C2246" s="19" t="s">
        <v>3172</v>
      </c>
      <c r="D2246" s="20" t="n">
        <v>17.75</v>
      </c>
      <c r="E2246" s="21" t="s">
        <v>11</v>
      </c>
      <c r="F2246" s="30" t="s">
        <v>11</v>
      </c>
      <c r="G2246" s="23" t="n">
        <f aca="false">SUM(D2246)*0.4</f>
        <v>7.1</v>
      </c>
      <c r="H2246" s="24"/>
      <c r="I2246" s="23" t="n">
        <f aca="false">SUM(G2246*H2246)+G2246</f>
        <v>7.1</v>
      </c>
      <c r="J2246" s="18"/>
    </row>
    <row r="2247" s="76" customFormat="true" ht="15" hidden="false" customHeight="true" outlineLevel="0" collapsed="false">
      <c r="A2247" s="18"/>
      <c r="B2247" s="18" t="s">
        <v>3173</v>
      </c>
      <c r="C2247" s="19" t="s">
        <v>3174</v>
      </c>
      <c r="D2247" s="20" t="n">
        <v>17.75</v>
      </c>
      <c r="E2247" s="21" t="s">
        <v>11</v>
      </c>
      <c r="F2247" s="30" t="s">
        <v>11</v>
      </c>
      <c r="G2247" s="23" t="n">
        <f aca="false">SUM(D2247)*0.4</f>
        <v>7.1</v>
      </c>
      <c r="H2247" s="24"/>
      <c r="I2247" s="23" t="n">
        <f aca="false">SUM(G2247*H2247)+G2247</f>
        <v>7.1</v>
      </c>
      <c r="J2247" s="18"/>
    </row>
    <row r="2248" s="76" customFormat="true" ht="15" hidden="false" customHeight="true" outlineLevel="0" collapsed="false">
      <c r="A2248" s="39"/>
      <c r="B2248" s="61" t="n">
        <v>4258</v>
      </c>
      <c r="C2248" s="54" t="s">
        <v>3124</v>
      </c>
      <c r="D2248" s="62" t="n">
        <v>0.79</v>
      </c>
      <c r="E2248" s="63"/>
      <c r="F2248" s="39"/>
      <c r="G2248" s="23" t="n">
        <f aca="false">SUM(D2248)</f>
        <v>0.79</v>
      </c>
      <c r="H2248" s="24"/>
      <c r="I2248" s="23" t="n">
        <f aca="false">SUM(G2248*H2248)+G2248</f>
        <v>0.79</v>
      </c>
      <c r="J2248" s="61"/>
      <c r="K2248" s="10"/>
      <c r="L2248" s="10"/>
    </row>
    <row r="2249" s="76" customFormat="true" ht="15" hidden="false" customHeight="true" outlineLevel="0" collapsed="false">
      <c r="A2249" s="18"/>
      <c r="B2249" s="18" t="s">
        <v>3175</v>
      </c>
      <c r="C2249" s="19" t="s">
        <v>3176</v>
      </c>
      <c r="D2249" s="20" t="n">
        <v>3.15</v>
      </c>
      <c r="E2249" s="21" t="s">
        <v>11</v>
      </c>
      <c r="F2249" s="37" t="s">
        <v>3177</v>
      </c>
      <c r="G2249" s="56" t="n">
        <v>0.93</v>
      </c>
      <c r="H2249" s="24"/>
      <c r="I2249" s="23" t="n">
        <f aca="false">SUM(G2249*H2249)+G2249</f>
        <v>0.93</v>
      </c>
      <c r="J2249" s="18"/>
    </row>
    <row r="2250" s="76" customFormat="true" ht="15" hidden="false" customHeight="true" outlineLevel="0" collapsed="false">
      <c r="A2250" s="39"/>
      <c r="B2250" s="61" t="n">
        <v>4260</v>
      </c>
      <c r="C2250" s="54" t="s">
        <v>3178</v>
      </c>
      <c r="D2250" s="112" t="n">
        <v>1.66</v>
      </c>
      <c r="E2250" s="63"/>
      <c r="F2250" s="39"/>
      <c r="G2250" s="23" t="n">
        <f aca="false">SUM(D2250)</f>
        <v>1.66</v>
      </c>
      <c r="H2250" s="24"/>
      <c r="I2250" s="23" t="n">
        <f aca="false">SUM(G2250*H2250)+G2250</f>
        <v>1.66</v>
      </c>
      <c r="J2250" s="61"/>
      <c r="K2250" s="10"/>
      <c r="L2250" s="10"/>
    </row>
    <row r="2251" s="76" customFormat="true" ht="15" hidden="false" customHeight="true" outlineLevel="0" collapsed="false">
      <c r="A2251" s="39"/>
      <c r="B2251" s="61" t="s">
        <v>3179</v>
      </c>
      <c r="C2251" s="54" t="s">
        <v>3180</v>
      </c>
      <c r="D2251" s="62" t="n">
        <v>1.38</v>
      </c>
      <c r="E2251" s="63"/>
      <c r="F2251" s="39"/>
      <c r="G2251" s="23" t="n">
        <f aca="false">SUM(D2251)</f>
        <v>1.38</v>
      </c>
      <c r="H2251" s="24"/>
      <c r="I2251" s="23" t="n">
        <f aca="false">SUM(G2251*H2251)+G2251</f>
        <v>1.38</v>
      </c>
      <c r="J2251" s="61"/>
      <c r="K2251" s="10"/>
      <c r="L2251" s="10"/>
    </row>
    <row r="2252" s="76" customFormat="true" ht="15" hidden="false" customHeight="true" outlineLevel="0" collapsed="false">
      <c r="A2252" s="39"/>
      <c r="B2252" s="61" t="s">
        <v>3181</v>
      </c>
      <c r="C2252" s="54" t="s">
        <v>3182</v>
      </c>
      <c r="D2252" s="62" t="n">
        <v>1.82</v>
      </c>
      <c r="E2252" s="63"/>
      <c r="F2252" s="39"/>
      <c r="G2252" s="23" t="n">
        <f aca="false">SUM(D2252)</f>
        <v>1.82</v>
      </c>
      <c r="H2252" s="24"/>
      <c r="I2252" s="23" t="n">
        <f aca="false">SUM(G2252*H2252)+G2252</f>
        <v>1.82</v>
      </c>
      <c r="J2252" s="61"/>
      <c r="K2252" s="10"/>
      <c r="L2252" s="10"/>
    </row>
    <row r="2253" s="76" customFormat="true" ht="15" hidden="false" customHeight="true" outlineLevel="0" collapsed="false">
      <c r="A2253" s="18"/>
      <c r="B2253" s="18" t="n">
        <v>4263</v>
      </c>
      <c r="C2253" s="19" t="s">
        <v>3183</v>
      </c>
      <c r="D2253" s="20" t="n">
        <v>4.73</v>
      </c>
      <c r="E2253" s="21" t="s">
        <v>11</v>
      </c>
      <c r="F2253" s="22" t="s">
        <v>11</v>
      </c>
      <c r="G2253" s="23" t="n">
        <f aca="false">SUM(D2253)*0.4</f>
        <v>1.892</v>
      </c>
      <c r="H2253" s="24"/>
      <c r="I2253" s="23" t="n">
        <f aca="false">SUM(G2253*H2253)+G2253</f>
        <v>1.892</v>
      </c>
      <c r="J2253" s="18"/>
    </row>
    <row r="2254" s="76" customFormat="true" ht="15" hidden="false" customHeight="true" outlineLevel="0" collapsed="false">
      <c r="A2254" s="18"/>
      <c r="B2254" s="18" t="s">
        <v>3184</v>
      </c>
      <c r="C2254" s="19" t="s">
        <v>3185</v>
      </c>
      <c r="D2254" s="20" t="n">
        <v>4.73</v>
      </c>
      <c r="E2254" s="21" t="s">
        <v>11</v>
      </c>
      <c r="F2254" s="22" t="s">
        <v>11</v>
      </c>
      <c r="G2254" s="23" t="n">
        <f aca="false">SUM(D2254)*0.4</f>
        <v>1.892</v>
      </c>
      <c r="H2254" s="24"/>
      <c r="I2254" s="23" t="n">
        <f aca="false">SUM(G2254*H2254)+G2254</f>
        <v>1.892</v>
      </c>
      <c r="J2254" s="18"/>
    </row>
    <row r="2255" s="76" customFormat="true" ht="15" hidden="false" customHeight="true" outlineLevel="0" collapsed="false">
      <c r="A2255" s="26"/>
      <c r="B2255" s="42" t="n">
        <v>4265</v>
      </c>
      <c r="C2255" s="70" t="s">
        <v>3186</v>
      </c>
      <c r="D2255" s="20" t="n">
        <v>4.73</v>
      </c>
      <c r="E2255" s="21" t="s">
        <v>11</v>
      </c>
      <c r="F2255" s="30" t="s">
        <v>11</v>
      </c>
      <c r="G2255" s="23" t="n">
        <f aca="false">SUM(D2255)*0.4</f>
        <v>1.892</v>
      </c>
      <c r="H2255" s="24"/>
      <c r="I2255" s="23" t="n">
        <f aca="false">SUM(G2255*H2255)+G2255</f>
        <v>1.892</v>
      </c>
      <c r="J2255" s="42"/>
    </row>
    <row r="2256" s="76" customFormat="true" ht="15" hidden="false" customHeight="true" outlineLevel="0" collapsed="false">
      <c r="A2256" s="66" t="s">
        <v>987</v>
      </c>
      <c r="B2256" s="53" t="s">
        <v>3187</v>
      </c>
      <c r="C2256" s="54" t="s">
        <v>3188</v>
      </c>
      <c r="D2256" s="62" t="n">
        <v>2.796</v>
      </c>
      <c r="E2256" s="63"/>
      <c r="F2256" s="39"/>
      <c r="G2256" s="23" t="n">
        <f aca="false">SUM(D2256)</f>
        <v>2.796</v>
      </c>
      <c r="H2256" s="24"/>
      <c r="I2256" s="23" t="n">
        <f aca="false">SUM(G2256*H2256)+G2256</f>
        <v>2.796</v>
      </c>
      <c r="J2256" s="53"/>
      <c r="K2256" s="10"/>
      <c r="L2256" s="10"/>
    </row>
    <row r="2257" s="76" customFormat="true" ht="15" hidden="false" customHeight="true" outlineLevel="0" collapsed="false">
      <c r="A2257" s="66" t="s">
        <v>987</v>
      </c>
      <c r="B2257" s="42" t="n">
        <v>4268</v>
      </c>
      <c r="C2257" s="70" t="s">
        <v>3189</v>
      </c>
      <c r="D2257" s="62" t="n">
        <v>2.796</v>
      </c>
      <c r="E2257" s="63"/>
      <c r="F2257" s="39"/>
      <c r="G2257" s="23" t="n">
        <f aca="false">SUM(D2257)</f>
        <v>2.796</v>
      </c>
      <c r="H2257" s="24"/>
      <c r="I2257" s="23" t="n">
        <f aca="false">SUM(G2257*H2257)+G2257</f>
        <v>2.796</v>
      </c>
      <c r="J2257" s="42"/>
    </row>
    <row r="2258" s="76" customFormat="true" ht="15" hidden="false" customHeight="true" outlineLevel="0" collapsed="false">
      <c r="A2258" s="66" t="s">
        <v>987</v>
      </c>
      <c r="B2258" s="61" t="s">
        <v>3190</v>
      </c>
      <c r="C2258" s="54" t="s">
        <v>3191</v>
      </c>
      <c r="D2258" s="62" t="n">
        <v>5.5</v>
      </c>
      <c r="E2258" s="63"/>
      <c r="F2258" s="39"/>
      <c r="G2258" s="23" t="n">
        <f aca="false">SUM(D2258)</f>
        <v>5.5</v>
      </c>
      <c r="H2258" s="24"/>
      <c r="I2258" s="23" t="n">
        <f aca="false">SUM(G2258*H2258)+G2258</f>
        <v>5.5</v>
      </c>
      <c r="J2258" s="61"/>
      <c r="K2258" s="10"/>
      <c r="L2258" s="10"/>
    </row>
    <row r="2259" s="76" customFormat="true" ht="15" hidden="false" customHeight="true" outlineLevel="0" collapsed="false">
      <c r="A2259" s="66" t="s">
        <v>987</v>
      </c>
      <c r="B2259" s="53" t="s">
        <v>3192</v>
      </c>
      <c r="C2259" s="54" t="s">
        <v>3193</v>
      </c>
      <c r="D2259" s="62" t="n">
        <v>5.5</v>
      </c>
      <c r="E2259" s="63"/>
      <c r="F2259" s="39"/>
      <c r="G2259" s="23" t="n">
        <f aca="false">SUM(D2259)</f>
        <v>5.5</v>
      </c>
      <c r="H2259" s="24"/>
      <c r="I2259" s="23" t="n">
        <f aca="false">SUM(G2259*H2259)+G2259</f>
        <v>5.5</v>
      </c>
      <c r="J2259" s="53"/>
      <c r="K2259" s="10"/>
      <c r="L2259" s="10"/>
    </row>
    <row r="2260" s="76" customFormat="true" ht="15" hidden="false" customHeight="true" outlineLevel="0" collapsed="false">
      <c r="A2260" s="66" t="s">
        <v>987</v>
      </c>
      <c r="B2260" s="32" t="n">
        <v>4271</v>
      </c>
      <c r="C2260" s="19" t="s">
        <v>3194</v>
      </c>
      <c r="D2260" s="62" t="n">
        <v>5.5</v>
      </c>
      <c r="E2260" s="63"/>
      <c r="F2260" s="39"/>
      <c r="G2260" s="23" t="n">
        <f aca="false">SUM(D2260)</f>
        <v>5.5</v>
      </c>
      <c r="H2260" s="24"/>
      <c r="I2260" s="23" t="n">
        <f aca="false">SUM(G2260*H2260)+G2260</f>
        <v>5.5</v>
      </c>
      <c r="J2260" s="32"/>
    </row>
    <row r="2261" s="76" customFormat="true" ht="15" hidden="false" customHeight="true" outlineLevel="0" collapsed="false">
      <c r="A2261" s="18"/>
      <c r="B2261" s="18" t="n">
        <v>4272</v>
      </c>
      <c r="C2261" s="19" t="s">
        <v>3195</v>
      </c>
      <c r="D2261" s="20" t="n">
        <v>7.88</v>
      </c>
      <c r="E2261" s="21" t="s">
        <v>11</v>
      </c>
      <c r="F2261" s="22" t="s">
        <v>11</v>
      </c>
      <c r="G2261" s="23" t="n">
        <f aca="false">SUM(D2261)*0.4</f>
        <v>3.152</v>
      </c>
      <c r="H2261" s="24"/>
      <c r="I2261" s="23" t="n">
        <f aca="false">SUM(G2261*H2261)+G2261</f>
        <v>3.152</v>
      </c>
      <c r="J2261" s="18"/>
    </row>
    <row r="2262" s="76" customFormat="true" ht="15" hidden="false" customHeight="true" outlineLevel="0" collapsed="false">
      <c r="A2262" s="18"/>
      <c r="B2262" s="18" t="s">
        <v>3196</v>
      </c>
      <c r="C2262" s="19" t="s">
        <v>3197</v>
      </c>
      <c r="D2262" s="20" t="n">
        <v>7.88</v>
      </c>
      <c r="E2262" s="21" t="s">
        <v>11</v>
      </c>
      <c r="F2262" s="22" t="s">
        <v>11</v>
      </c>
      <c r="G2262" s="23" t="n">
        <f aca="false">SUM(D2262)*0.4</f>
        <v>3.152</v>
      </c>
      <c r="H2262" s="24"/>
      <c r="I2262" s="23" t="n">
        <f aca="false">SUM(G2262*H2262)+G2262</f>
        <v>3.152</v>
      </c>
      <c r="J2262" s="18"/>
    </row>
    <row r="2263" customFormat="false" ht="15" hidden="false" customHeight="true" outlineLevel="0" collapsed="false">
      <c r="A2263" s="18"/>
      <c r="B2263" s="18" t="s">
        <v>3198</v>
      </c>
      <c r="C2263" s="19" t="s">
        <v>3199</v>
      </c>
      <c r="D2263" s="20" t="n">
        <v>7.88</v>
      </c>
      <c r="E2263" s="21" t="s">
        <v>11</v>
      </c>
      <c r="F2263" s="22" t="s">
        <v>11</v>
      </c>
      <c r="G2263" s="23" t="n">
        <f aca="false">SUM(D2263)*0.4</f>
        <v>3.152</v>
      </c>
      <c r="H2263" s="24"/>
      <c r="I2263" s="23" t="n">
        <f aca="false">SUM(G2263*H2263)+G2263</f>
        <v>3.152</v>
      </c>
      <c r="J2263" s="18"/>
      <c r="K2263" s="76"/>
      <c r="L2263" s="76"/>
    </row>
    <row r="2264" customFormat="false" ht="15" hidden="false" customHeight="true" outlineLevel="0" collapsed="false">
      <c r="A2264" s="39"/>
      <c r="B2264" s="61" t="s">
        <v>3200</v>
      </c>
      <c r="C2264" s="54" t="s">
        <v>3201</v>
      </c>
      <c r="D2264" s="62" t="n">
        <v>2.36</v>
      </c>
      <c r="E2264" s="63"/>
      <c r="F2264" s="39"/>
      <c r="G2264" s="23" t="n">
        <f aca="false">SUM(D2264)</f>
        <v>2.36</v>
      </c>
      <c r="H2264" s="24"/>
      <c r="I2264" s="23" t="n">
        <f aca="false">SUM(G2264*H2264)+G2264</f>
        <v>2.36</v>
      </c>
      <c r="J2264" s="61"/>
    </row>
    <row r="2265" customFormat="false" ht="15" hidden="false" customHeight="true" outlineLevel="0" collapsed="false">
      <c r="A2265" s="18"/>
      <c r="B2265" s="18" t="s">
        <v>3202</v>
      </c>
      <c r="C2265" s="19" t="s">
        <v>3203</v>
      </c>
      <c r="D2265" s="20" t="n">
        <v>6.2</v>
      </c>
      <c r="E2265" s="21" t="s">
        <v>11</v>
      </c>
      <c r="F2265" s="22" t="s">
        <v>11</v>
      </c>
      <c r="G2265" s="23" t="n">
        <f aca="false">SUM(D2265)*0.4</f>
        <v>2.48</v>
      </c>
      <c r="H2265" s="24"/>
      <c r="I2265" s="23" t="n">
        <f aca="false">SUM(G2265*H2265)+G2265</f>
        <v>2.48</v>
      </c>
      <c r="J2265" s="18"/>
      <c r="K2265" s="76"/>
      <c r="L2265" s="76"/>
    </row>
    <row r="2266" customFormat="false" ht="15" hidden="false" customHeight="true" outlineLevel="0" collapsed="false">
      <c r="A2266" s="18"/>
      <c r="B2266" s="18" t="s">
        <v>3204</v>
      </c>
      <c r="C2266" s="19" t="s">
        <v>3205</v>
      </c>
      <c r="D2266" s="20" t="n">
        <v>6.2</v>
      </c>
      <c r="E2266" s="21" t="s">
        <v>11</v>
      </c>
      <c r="F2266" s="22" t="s">
        <v>11</v>
      </c>
      <c r="G2266" s="23" t="n">
        <f aca="false">SUM(D2266)*0.4</f>
        <v>2.48</v>
      </c>
      <c r="H2266" s="24"/>
      <c r="I2266" s="23" t="n">
        <f aca="false">SUM(G2266*H2266)+G2266</f>
        <v>2.48</v>
      </c>
      <c r="J2266" s="18"/>
      <c r="K2266" s="76"/>
      <c r="L2266" s="76"/>
    </row>
    <row r="2267" customFormat="false" ht="15" hidden="false" customHeight="true" outlineLevel="0" collapsed="false">
      <c r="A2267" s="26"/>
      <c r="B2267" s="42" t="n">
        <v>4278</v>
      </c>
      <c r="C2267" s="70" t="s">
        <v>3206</v>
      </c>
      <c r="D2267" s="20" t="n">
        <v>6.2</v>
      </c>
      <c r="E2267" s="21" t="s">
        <v>11</v>
      </c>
      <c r="F2267" s="30" t="s">
        <v>11</v>
      </c>
      <c r="G2267" s="23" t="n">
        <f aca="false">SUM(D2267)*0.4</f>
        <v>2.48</v>
      </c>
      <c r="H2267" s="24"/>
      <c r="I2267" s="23" t="n">
        <f aca="false">SUM(G2267*H2267)+G2267</f>
        <v>2.48</v>
      </c>
      <c r="J2267" s="42"/>
      <c r="K2267" s="76"/>
      <c r="L2267" s="76"/>
    </row>
    <row r="2268" customFormat="false" ht="15" hidden="false" customHeight="true" outlineLevel="0" collapsed="false">
      <c r="A2268" s="39"/>
      <c r="B2268" s="53" t="s">
        <v>3207</v>
      </c>
      <c r="C2268" s="54" t="s">
        <v>3208</v>
      </c>
      <c r="D2268" s="62" t="n">
        <v>5.79</v>
      </c>
      <c r="E2268" s="63"/>
      <c r="F2268" s="39"/>
      <c r="G2268" s="23" t="n">
        <f aca="false">SUM(D2268)</f>
        <v>5.79</v>
      </c>
      <c r="H2268" s="24"/>
      <c r="I2268" s="23" t="n">
        <f aca="false">SUM(G2268*H2268)+G2268</f>
        <v>5.79</v>
      </c>
      <c r="J2268" s="53"/>
    </row>
    <row r="2269" customFormat="false" ht="15" hidden="false" customHeight="true" outlineLevel="0" collapsed="false">
      <c r="A2269" s="39"/>
      <c r="B2269" s="53" t="s">
        <v>3209</v>
      </c>
      <c r="C2269" s="54" t="s">
        <v>3210</v>
      </c>
      <c r="D2269" s="62" t="n">
        <v>10.945</v>
      </c>
      <c r="E2269" s="63"/>
      <c r="F2269" s="39"/>
      <c r="G2269" s="23" t="n">
        <f aca="false">SUM(D2269)</f>
        <v>10.945</v>
      </c>
      <c r="H2269" s="24"/>
      <c r="I2269" s="23" t="n">
        <f aca="false">SUM(G2269*H2269)+G2269</f>
        <v>10.945</v>
      </c>
      <c r="J2269" s="53"/>
    </row>
    <row r="2270" customFormat="false" ht="15" hidden="false" customHeight="true" outlineLevel="0" collapsed="false">
      <c r="A2270" s="39"/>
      <c r="B2270" s="53" t="s">
        <v>3211</v>
      </c>
      <c r="C2270" s="54" t="s">
        <v>3212</v>
      </c>
      <c r="D2270" s="62" t="n">
        <v>9.95</v>
      </c>
      <c r="E2270" s="63"/>
      <c r="F2270" s="39"/>
      <c r="G2270" s="23" t="n">
        <f aca="false">SUM(D2270)</f>
        <v>9.95</v>
      </c>
      <c r="H2270" s="24"/>
      <c r="I2270" s="23" t="n">
        <f aca="false">SUM(G2270*H2270)+G2270</f>
        <v>9.95</v>
      </c>
      <c r="J2270" s="53"/>
    </row>
    <row r="2271" customFormat="false" ht="15" hidden="false" customHeight="true" outlineLevel="0" collapsed="false">
      <c r="A2271" s="39"/>
      <c r="B2271" s="53" t="s">
        <v>3213</v>
      </c>
      <c r="C2271" s="54" t="s">
        <v>3214</v>
      </c>
      <c r="D2271" s="62" t="n">
        <v>4.14</v>
      </c>
      <c r="E2271" s="63"/>
      <c r="F2271" s="39"/>
      <c r="G2271" s="23" t="n">
        <f aca="false">SUM(D2271)</f>
        <v>4.14</v>
      </c>
      <c r="H2271" s="24"/>
      <c r="I2271" s="23" t="n">
        <f aca="false">SUM(G2271*H2271)+G2271</f>
        <v>4.14</v>
      </c>
      <c r="J2271" s="53"/>
    </row>
    <row r="2272" s="74" customFormat="true" ht="15" hidden="false" customHeight="true" outlineLevel="0" collapsed="false">
      <c r="A2272" s="39"/>
      <c r="B2272" s="53" t="s">
        <v>3215</v>
      </c>
      <c r="C2272" s="54" t="s">
        <v>3216</v>
      </c>
      <c r="D2272" s="62" t="n">
        <v>14.94</v>
      </c>
      <c r="E2272" s="63"/>
      <c r="F2272" s="39"/>
      <c r="G2272" s="23" t="n">
        <f aca="false">SUM(D2272)</f>
        <v>14.94</v>
      </c>
      <c r="H2272" s="24"/>
      <c r="I2272" s="23" t="n">
        <f aca="false">SUM(G2272*H2272)+G2272</f>
        <v>14.94</v>
      </c>
      <c r="J2272" s="53"/>
      <c r="K2272" s="10"/>
      <c r="L2272" s="10"/>
    </row>
    <row r="2273" s="74" customFormat="true" ht="15" hidden="false" customHeight="true" outlineLevel="0" collapsed="false">
      <c r="A2273" s="39"/>
      <c r="B2273" s="53" t="s">
        <v>3217</v>
      </c>
      <c r="C2273" s="54" t="s">
        <v>3218</v>
      </c>
      <c r="D2273" s="62" t="n">
        <v>1.82</v>
      </c>
      <c r="E2273" s="63"/>
      <c r="F2273" s="39"/>
      <c r="G2273" s="23" t="n">
        <f aca="false">SUM(D2273)</f>
        <v>1.82</v>
      </c>
      <c r="H2273" s="24"/>
      <c r="I2273" s="23" t="n">
        <f aca="false">SUM(G2273*H2273)+G2273</f>
        <v>1.82</v>
      </c>
      <c r="J2273" s="53"/>
      <c r="K2273" s="10"/>
      <c r="L2273" s="10"/>
    </row>
    <row r="2274" s="74" customFormat="true" ht="15" hidden="false" customHeight="true" outlineLevel="0" collapsed="false">
      <c r="A2274" s="39"/>
      <c r="B2274" s="53" t="s">
        <v>3219</v>
      </c>
      <c r="C2274" s="54" t="s">
        <v>3220</v>
      </c>
      <c r="D2274" s="62" t="n">
        <v>13.139</v>
      </c>
      <c r="E2274" s="63"/>
      <c r="F2274" s="39"/>
      <c r="G2274" s="23" t="n">
        <f aca="false">SUM(D2274)</f>
        <v>13.139</v>
      </c>
      <c r="H2274" s="24"/>
      <c r="I2274" s="23" t="n">
        <f aca="false">SUM(G2274*H2274)+G2274</f>
        <v>13.139</v>
      </c>
      <c r="J2274" s="53"/>
      <c r="K2274" s="10"/>
      <c r="L2274" s="10"/>
    </row>
    <row r="2275" s="74" customFormat="true" ht="15" hidden="false" customHeight="true" outlineLevel="0" collapsed="false">
      <c r="A2275" s="39"/>
      <c r="B2275" s="53" t="s">
        <v>3221</v>
      </c>
      <c r="C2275" s="54" t="s">
        <v>3222</v>
      </c>
      <c r="D2275" s="62" t="n">
        <v>13.139</v>
      </c>
      <c r="E2275" s="63"/>
      <c r="F2275" s="39"/>
      <c r="G2275" s="23" t="n">
        <f aca="false">SUM(D2275)</f>
        <v>13.139</v>
      </c>
      <c r="H2275" s="24"/>
      <c r="I2275" s="23" t="n">
        <f aca="false">SUM(G2275*H2275)+G2275</f>
        <v>13.139</v>
      </c>
      <c r="J2275" s="53"/>
      <c r="K2275" s="10"/>
      <c r="L2275" s="10"/>
    </row>
    <row r="2276" s="74" customFormat="true" ht="15" hidden="false" customHeight="true" outlineLevel="0" collapsed="false">
      <c r="A2276" s="39"/>
      <c r="B2276" s="53" t="s">
        <v>3223</v>
      </c>
      <c r="C2276" s="54" t="s">
        <v>3224</v>
      </c>
      <c r="D2276" s="62" t="n">
        <v>2.393</v>
      </c>
      <c r="E2276" s="63"/>
      <c r="F2276" s="39"/>
      <c r="G2276" s="23" t="n">
        <f aca="false">SUM(D2276)</f>
        <v>2.393</v>
      </c>
      <c r="H2276" s="24"/>
      <c r="I2276" s="23" t="n">
        <f aca="false">SUM(G2276*H2276)+G2276</f>
        <v>2.393</v>
      </c>
      <c r="J2276" s="53"/>
      <c r="K2276" s="10"/>
      <c r="L2276" s="10"/>
    </row>
    <row r="2277" s="74" customFormat="true" ht="15" hidden="false" customHeight="true" outlineLevel="0" collapsed="false">
      <c r="A2277" s="39"/>
      <c r="B2277" s="61" t="n">
        <v>4296</v>
      </c>
      <c r="C2277" s="54" t="s">
        <v>3225</v>
      </c>
      <c r="D2277" s="62" t="n">
        <v>2.04</v>
      </c>
      <c r="E2277" s="63"/>
      <c r="F2277" s="39"/>
      <c r="G2277" s="23" t="n">
        <f aca="false">SUM(D2277)</f>
        <v>2.04</v>
      </c>
      <c r="H2277" s="24"/>
      <c r="I2277" s="23" t="n">
        <f aca="false">SUM(G2277*H2277)+G2277</f>
        <v>2.04</v>
      </c>
      <c r="J2277" s="61"/>
      <c r="K2277" s="10"/>
      <c r="L2277" s="10"/>
    </row>
    <row r="2278" s="74" customFormat="true" ht="15" hidden="false" customHeight="true" outlineLevel="0" collapsed="false">
      <c r="A2278" s="39"/>
      <c r="B2278" s="61" t="n">
        <v>4297</v>
      </c>
      <c r="C2278" s="54" t="s">
        <v>3226</v>
      </c>
      <c r="D2278" s="62" t="n">
        <v>2.4</v>
      </c>
      <c r="E2278" s="63"/>
      <c r="F2278" s="39"/>
      <c r="G2278" s="23" t="n">
        <f aca="false">SUM(D2278)</f>
        <v>2.4</v>
      </c>
      <c r="H2278" s="24"/>
      <c r="I2278" s="23" t="n">
        <f aca="false">SUM(G2278*H2278)+G2278</f>
        <v>2.4</v>
      </c>
      <c r="J2278" s="61"/>
      <c r="K2278" s="10"/>
      <c r="L2278" s="10"/>
    </row>
    <row r="2279" customFormat="false" ht="15" hidden="false" customHeight="true" outlineLevel="0" collapsed="false">
      <c r="A2279" s="66" t="s">
        <v>987</v>
      </c>
      <c r="B2279" s="18" t="s">
        <v>3227</v>
      </c>
      <c r="C2279" s="19" t="s">
        <v>3228</v>
      </c>
      <c r="D2279" s="62" t="n">
        <v>3.75</v>
      </c>
      <c r="E2279" s="63"/>
      <c r="F2279" s="39"/>
      <c r="G2279" s="23" t="n">
        <f aca="false">SUM(D2279)</f>
        <v>3.75</v>
      </c>
      <c r="H2279" s="24"/>
      <c r="I2279" s="23" t="n">
        <f aca="false">SUM(G2279*H2279)+G2279</f>
        <v>3.75</v>
      </c>
      <c r="J2279" s="18"/>
      <c r="K2279" s="76"/>
      <c r="L2279" s="76"/>
    </row>
    <row r="2280" customFormat="false" ht="15" hidden="false" customHeight="true" outlineLevel="0" collapsed="false">
      <c r="A2280" s="66" t="s">
        <v>987</v>
      </c>
      <c r="B2280" s="53" t="s">
        <v>3229</v>
      </c>
      <c r="C2280" s="54" t="s">
        <v>3230</v>
      </c>
      <c r="D2280" s="62" t="n">
        <v>3.75</v>
      </c>
      <c r="E2280" s="63"/>
      <c r="F2280" s="39"/>
      <c r="G2280" s="23" t="n">
        <f aca="false">SUM(D2280)</f>
        <v>3.75</v>
      </c>
      <c r="H2280" s="24"/>
      <c r="I2280" s="23" t="n">
        <f aca="false">SUM(G2280*H2280)+G2280</f>
        <v>3.75</v>
      </c>
      <c r="J2280" s="53"/>
    </row>
    <row r="2281" customFormat="false" ht="15" hidden="false" customHeight="true" outlineLevel="0" collapsed="false">
      <c r="A2281" s="19"/>
      <c r="B2281" s="32" t="n">
        <v>4300</v>
      </c>
      <c r="C2281" s="19" t="s">
        <v>3231</v>
      </c>
      <c r="D2281" s="20" t="n">
        <v>2.9</v>
      </c>
      <c r="E2281" s="21" t="s">
        <v>11</v>
      </c>
      <c r="F2281" s="37" t="s">
        <v>3177</v>
      </c>
      <c r="G2281" s="38" t="n">
        <v>0.93</v>
      </c>
      <c r="H2281" s="24"/>
      <c r="I2281" s="23" t="n">
        <f aca="false">SUM(G2281*H2281)+G2281</f>
        <v>0.93</v>
      </c>
      <c r="J2281" s="32"/>
      <c r="K2281" s="76"/>
      <c r="L2281" s="76"/>
    </row>
    <row r="2282" customFormat="false" ht="15" hidden="false" customHeight="true" outlineLevel="0" collapsed="false">
      <c r="A2282" s="18"/>
      <c r="B2282" s="18" t="s">
        <v>3232</v>
      </c>
      <c r="C2282" s="19" t="s">
        <v>3233</v>
      </c>
      <c r="D2282" s="20" t="n">
        <v>3.05</v>
      </c>
      <c r="E2282" s="21" t="s">
        <v>11</v>
      </c>
      <c r="F2282" s="37" t="s">
        <v>3177</v>
      </c>
      <c r="G2282" s="56" t="n">
        <v>0.93</v>
      </c>
      <c r="H2282" s="24"/>
      <c r="I2282" s="23" t="n">
        <f aca="false">SUM(G2282*H2282)+G2282</f>
        <v>0.93</v>
      </c>
      <c r="J2282" s="18"/>
      <c r="K2282" s="76"/>
      <c r="L2282" s="76"/>
    </row>
    <row r="2283" customFormat="false" ht="15" hidden="false" customHeight="true" outlineLevel="0" collapsed="false">
      <c r="A2283" s="18"/>
      <c r="B2283" s="18" t="s">
        <v>3234</v>
      </c>
      <c r="C2283" s="19" t="s">
        <v>3235</v>
      </c>
      <c r="D2283" s="20" t="n">
        <v>3.05</v>
      </c>
      <c r="E2283" s="21" t="s">
        <v>11</v>
      </c>
      <c r="F2283" s="37" t="s">
        <v>3177</v>
      </c>
      <c r="G2283" s="34" t="n">
        <v>0.93</v>
      </c>
      <c r="H2283" s="24"/>
      <c r="I2283" s="23" t="n">
        <f aca="false">SUM(G2283*H2283)+G2283</f>
        <v>0.93</v>
      </c>
      <c r="J2283" s="18"/>
      <c r="K2283" s="76"/>
      <c r="L2283" s="76"/>
    </row>
    <row r="2284" customFormat="false" ht="15" hidden="false" customHeight="true" outlineLevel="0" collapsed="false">
      <c r="A2284" s="39"/>
      <c r="B2284" s="53" t="s">
        <v>3236</v>
      </c>
      <c r="C2284" s="54" t="s">
        <v>3237</v>
      </c>
      <c r="D2284" s="62" t="n">
        <v>2.694</v>
      </c>
      <c r="E2284" s="63"/>
      <c r="F2284" s="39"/>
      <c r="G2284" s="23" t="n">
        <f aca="false">SUM(D2284)</f>
        <v>2.694</v>
      </c>
      <c r="H2284" s="24"/>
      <c r="I2284" s="23" t="n">
        <f aca="false">SUM(G2284*H2284)+G2284</f>
        <v>2.694</v>
      </c>
      <c r="J2284" s="53"/>
    </row>
    <row r="2285" customFormat="false" ht="15" hidden="false" customHeight="true" outlineLevel="0" collapsed="false">
      <c r="A2285" s="39"/>
      <c r="B2285" s="53" t="s">
        <v>3238</v>
      </c>
      <c r="C2285" s="54" t="s">
        <v>3239</v>
      </c>
      <c r="D2285" s="62" t="n">
        <v>4.003</v>
      </c>
      <c r="E2285" s="63"/>
      <c r="F2285" s="39"/>
      <c r="G2285" s="23" t="n">
        <f aca="false">SUM(D2285)</f>
        <v>4.003</v>
      </c>
      <c r="H2285" s="24"/>
      <c r="I2285" s="23" t="n">
        <f aca="false">SUM(G2285*H2285)+G2285</f>
        <v>4.003</v>
      </c>
      <c r="J2285" s="53"/>
    </row>
    <row r="2286" customFormat="false" ht="15" hidden="false" customHeight="true" outlineLevel="0" collapsed="false">
      <c r="A2286" s="18"/>
      <c r="B2286" s="18" t="s">
        <v>3240</v>
      </c>
      <c r="C2286" s="19" t="s">
        <v>3241</v>
      </c>
      <c r="D2286" s="20" t="n">
        <v>3.05</v>
      </c>
      <c r="E2286" s="21" t="s">
        <v>11</v>
      </c>
      <c r="F2286" s="37" t="s">
        <v>3177</v>
      </c>
      <c r="G2286" s="56" t="n">
        <v>0.93</v>
      </c>
      <c r="H2286" s="24"/>
      <c r="I2286" s="23" t="n">
        <f aca="false">SUM(G2286*H2286)+G2286</f>
        <v>0.93</v>
      </c>
      <c r="J2286" s="18"/>
      <c r="K2286" s="76"/>
      <c r="L2286" s="76"/>
    </row>
    <row r="2287" customFormat="false" ht="15" hidden="false" customHeight="true" outlineLevel="0" collapsed="false">
      <c r="A2287" s="18"/>
      <c r="B2287" s="18" t="s">
        <v>3242</v>
      </c>
      <c r="C2287" s="19" t="s">
        <v>3243</v>
      </c>
      <c r="D2287" s="20" t="n">
        <v>3.05</v>
      </c>
      <c r="E2287" s="21" t="s">
        <v>11</v>
      </c>
      <c r="F2287" s="37" t="s">
        <v>3177</v>
      </c>
      <c r="G2287" s="56" t="n">
        <v>0.93</v>
      </c>
      <c r="H2287" s="24"/>
      <c r="I2287" s="23" t="n">
        <f aca="false">SUM(G2287*H2287)+G2287</f>
        <v>0.93</v>
      </c>
      <c r="J2287" s="18"/>
      <c r="K2287" s="76"/>
      <c r="L2287" s="76"/>
    </row>
    <row r="2288" customFormat="false" ht="15" hidden="false" customHeight="true" outlineLevel="0" collapsed="false">
      <c r="A2288" s="18"/>
      <c r="B2288" s="18" t="s">
        <v>3244</v>
      </c>
      <c r="C2288" s="19" t="s">
        <v>3245</v>
      </c>
      <c r="D2288" s="20" t="n">
        <v>3.05</v>
      </c>
      <c r="E2288" s="21" t="s">
        <v>11</v>
      </c>
      <c r="F2288" s="37" t="s">
        <v>3177</v>
      </c>
      <c r="G2288" s="56" t="n">
        <v>0.93</v>
      </c>
      <c r="H2288" s="24"/>
      <c r="I2288" s="23" t="n">
        <f aca="false">SUM(G2288*H2288)+G2288</f>
        <v>0.93</v>
      </c>
      <c r="J2288" s="18"/>
      <c r="K2288" s="76"/>
      <c r="L2288" s="76"/>
    </row>
    <row r="2289" customFormat="false" ht="15" hidden="false" customHeight="true" outlineLevel="0" collapsed="false">
      <c r="A2289" s="39"/>
      <c r="B2289" s="61" t="n">
        <v>4309</v>
      </c>
      <c r="C2289" s="54" t="s">
        <v>3246</v>
      </c>
      <c r="D2289" s="62" t="n">
        <v>1.5</v>
      </c>
      <c r="E2289" s="63"/>
      <c r="F2289" s="39"/>
      <c r="G2289" s="23" t="n">
        <f aca="false">SUM(D2289)</f>
        <v>1.5</v>
      </c>
      <c r="H2289" s="24"/>
      <c r="I2289" s="23" t="n">
        <f aca="false">SUM(G2289*H2289)+G2289</f>
        <v>1.5</v>
      </c>
      <c r="J2289" s="61"/>
    </row>
    <row r="2290" customFormat="false" ht="15" hidden="false" customHeight="true" outlineLevel="0" collapsed="false">
      <c r="A2290" s="39"/>
      <c r="B2290" s="61" t="s">
        <v>3247</v>
      </c>
      <c r="C2290" s="54" t="s">
        <v>3248</v>
      </c>
      <c r="D2290" s="62" t="n">
        <v>2.48</v>
      </c>
      <c r="E2290" s="63"/>
      <c r="F2290" s="39"/>
      <c r="G2290" s="23" t="n">
        <f aca="false">SUM(D2290)</f>
        <v>2.48</v>
      </c>
      <c r="H2290" s="24"/>
      <c r="I2290" s="23" t="n">
        <f aca="false">SUM(G2290*H2290)+G2290</f>
        <v>2.48</v>
      </c>
      <c r="J2290" s="61"/>
    </row>
    <row r="2291" customFormat="false" ht="15" hidden="false" customHeight="true" outlineLevel="0" collapsed="false">
      <c r="A2291" s="39"/>
      <c r="B2291" s="61" t="s">
        <v>3249</v>
      </c>
      <c r="C2291" s="54" t="s">
        <v>3250</v>
      </c>
      <c r="D2291" s="62" t="n">
        <v>2.69</v>
      </c>
      <c r="E2291" s="63"/>
      <c r="F2291" s="39"/>
      <c r="G2291" s="23" t="n">
        <f aca="false">SUM(D2291)</f>
        <v>2.69</v>
      </c>
      <c r="H2291" s="24"/>
      <c r="I2291" s="23" t="n">
        <f aca="false">SUM(G2291*H2291)+G2291</f>
        <v>2.69</v>
      </c>
      <c r="J2291" s="61"/>
    </row>
    <row r="2292" customFormat="false" ht="15" hidden="false" customHeight="true" outlineLevel="0" collapsed="false">
      <c r="A2292" s="39"/>
      <c r="B2292" s="61" t="s">
        <v>3251</v>
      </c>
      <c r="C2292" s="54" t="s">
        <v>3252</v>
      </c>
      <c r="D2292" s="62" t="n">
        <v>4.95</v>
      </c>
      <c r="E2292" s="63"/>
      <c r="F2292" s="39"/>
      <c r="G2292" s="23" t="n">
        <f aca="false">SUM(D2292)</f>
        <v>4.95</v>
      </c>
      <c r="H2292" s="24"/>
      <c r="I2292" s="23" t="n">
        <f aca="false">SUM(G2292*H2292)+G2292</f>
        <v>4.95</v>
      </c>
      <c r="J2292" s="61"/>
    </row>
    <row r="2293" s="76" customFormat="true" ht="15" hidden="false" customHeight="true" outlineLevel="0" collapsed="false">
      <c r="A2293" s="39"/>
      <c r="B2293" s="61" t="n">
        <v>4314</v>
      </c>
      <c r="C2293" s="54" t="s">
        <v>3252</v>
      </c>
      <c r="D2293" s="62" t="n">
        <v>4.95</v>
      </c>
      <c r="E2293" s="63"/>
      <c r="F2293" s="39"/>
      <c r="G2293" s="23" t="n">
        <f aca="false">SUM(D2293)</f>
        <v>4.95</v>
      </c>
      <c r="H2293" s="24"/>
      <c r="I2293" s="23" t="n">
        <f aca="false">SUM(G2293*H2293)+G2293</f>
        <v>4.95</v>
      </c>
      <c r="J2293" s="61"/>
      <c r="K2293" s="10"/>
      <c r="L2293" s="10"/>
    </row>
    <row r="2294" s="76" customFormat="true" ht="15" hidden="false" customHeight="true" outlineLevel="0" collapsed="false">
      <c r="A2294" s="39"/>
      <c r="B2294" s="53" t="s">
        <v>3253</v>
      </c>
      <c r="C2294" s="54" t="s">
        <v>3254</v>
      </c>
      <c r="D2294" s="62" t="n">
        <v>1.959</v>
      </c>
      <c r="E2294" s="63"/>
      <c r="F2294" s="39"/>
      <c r="G2294" s="23" t="n">
        <f aca="false">SUM(D2294)</f>
        <v>1.959</v>
      </c>
      <c r="H2294" s="24"/>
      <c r="I2294" s="23" t="n">
        <f aca="false">SUM(G2294*H2294)+G2294</f>
        <v>1.959</v>
      </c>
      <c r="J2294" s="53"/>
      <c r="K2294" s="10"/>
      <c r="L2294" s="10"/>
    </row>
    <row r="2295" s="76" customFormat="true" ht="15" hidden="false" customHeight="true" outlineLevel="0" collapsed="false">
      <c r="A2295" s="39"/>
      <c r="B2295" s="53" t="s">
        <v>3255</v>
      </c>
      <c r="C2295" s="54" t="s">
        <v>3256</v>
      </c>
      <c r="D2295" s="62" t="n">
        <v>1.959</v>
      </c>
      <c r="E2295" s="63"/>
      <c r="F2295" s="39"/>
      <c r="G2295" s="23" t="n">
        <f aca="false">SUM(D2295)</f>
        <v>1.959</v>
      </c>
      <c r="H2295" s="24"/>
      <c r="I2295" s="23" t="n">
        <f aca="false">SUM(G2295*H2295)+G2295</f>
        <v>1.959</v>
      </c>
      <c r="J2295" s="53"/>
      <c r="K2295" s="10"/>
      <c r="L2295" s="10"/>
    </row>
    <row r="2296" s="76" customFormat="true" ht="15" hidden="false" customHeight="true" outlineLevel="0" collapsed="false">
      <c r="A2296" s="39"/>
      <c r="B2296" s="61" t="s">
        <v>3257</v>
      </c>
      <c r="C2296" s="54" t="s">
        <v>3258</v>
      </c>
      <c r="D2296" s="62" t="n">
        <v>1.96</v>
      </c>
      <c r="E2296" s="63"/>
      <c r="F2296" s="39"/>
      <c r="G2296" s="23" t="n">
        <f aca="false">SUM(D2296)</f>
        <v>1.96</v>
      </c>
      <c r="H2296" s="24"/>
      <c r="I2296" s="23" t="n">
        <f aca="false">SUM(G2296*H2296)+G2296</f>
        <v>1.96</v>
      </c>
      <c r="J2296" s="61"/>
      <c r="K2296" s="10"/>
      <c r="L2296" s="10"/>
    </row>
    <row r="2297" s="76" customFormat="true" ht="15" hidden="false" customHeight="true" outlineLevel="0" collapsed="false">
      <c r="A2297" s="39"/>
      <c r="B2297" s="53" t="s">
        <v>3259</v>
      </c>
      <c r="C2297" s="54" t="s">
        <v>3260</v>
      </c>
      <c r="D2297" s="62" t="n">
        <v>0.79</v>
      </c>
      <c r="E2297" s="63"/>
      <c r="F2297" s="39"/>
      <c r="G2297" s="23" t="n">
        <f aca="false">SUM(D2297)</f>
        <v>0.79</v>
      </c>
      <c r="H2297" s="24"/>
      <c r="I2297" s="23" t="n">
        <f aca="false">SUM(G2297*H2297)+G2297</f>
        <v>0.79</v>
      </c>
      <c r="J2297" s="53"/>
      <c r="K2297" s="10"/>
      <c r="L2297" s="10"/>
    </row>
    <row r="2298" s="76" customFormat="true" ht="15" hidden="false" customHeight="true" outlineLevel="0" collapsed="false">
      <c r="A2298" s="39"/>
      <c r="B2298" s="53" t="s">
        <v>3261</v>
      </c>
      <c r="C2298" s="54" t="s">
        <v>3262</v>
      </c>
      <c r="D2298" s="62" t="n">
        <v>1.7</v>
      </c>
      <c r="E2298" s="63"/>
      <c r="F2298" s="39"/>
      <c r="G2298" s="23" t="n">
        <f aca="false">SUM(D2298)</f>
        <v>1.7</v>
      </c>
      <c r="H2298" s="24"/>
      <c r="I2298" s="23" t="n">
        <f aca="false">SUM(G2298*H2298)+G2298</f>
        <v>1.7</v>
      </c>
      <c r="J2298" s="53"/>
      <c r="K2298" s="10"/>
      <c r="L2298" s="10"/>
    </row>
    <row r="2299" s="76" customFormat="true" ht="15" hidden="false" customHeight="true" outlineLevel="0" collapsed="false">
      <c r="A2299" s="39"/>
      <c r="B2299" s="53" t="s">
        <v>3263</v>
      </c>
      <c r="C2299" s="54" t="s">
        <v>3264</v>
      </c>
      <c r="D2299" s="62" t="n">
        <v>0.79</v>
      </c>
      <c r="E2299" s="63"/>
      <c r="F2299" s="39"/>
      <c r="G2299" s="23" t="n">
        <f aca="false">SUM(D2299)</f>
        <v>0.79</v>
      </c>
      <c r="H2299" s="24"/>
      <c r="I2299" s="23" t="n">
        <f aca="false">SUM(G2299*H2299)+G2299</f>
        <v>0.79</v>
      </c>
      <c r="J2299" s="53"/>
      <c r="K2299" s="10"/>
      <c r="L2299" s="10"/>
    </row>
    <row r="2300" s="76" customFormat="true" ht="15" hidden="false" customHeight="true" outlineLevel="0" collapsed="false">
      <c r="A2300" s="39"/>
      <c r="B2300" s="61" t="s">
        <v>3265</v>
      </c>
      <c r="C2300" s="54" t="s">
        <v>3266</v>
      </c>
      <c r="D2300" s="62" t="n">
        <v>7.65</v>
      </c>
      <c r="E2300" s="63"/>
      <c r="F2300" s="39"/>
      <c r="G2300" s="23" t="n">
        <f aca="false">SUM(D2300)</f>
        <v>7.65</v>
      </c>
      <c r="H2300" s="24"/>
      <c r="I2300" s="23" t="n">
        <f aca="false">SUM(G2300*H2300)+G2300</f>
        <v>7.65</v>
      </c>
      <c r="J2300" s="61"/>
      <c r="K2300" s="10"/>
      <c r="L2300" s="10"/>
    </row>
    <row r="2301" s="76" customFormat="true" ht="15" hidden="false" customHeight="true" outlineLevel="0" collapsed="false">
      <c r="A2301" s="39"/>
      <c r="B2301" s="61" t="s">
        <v>3267</v>
      </c>
      <c r="C2301" s="54" t="s">
        <v>3266</v>
      </c>
      <c r="D2301" s="62" t="n">
        <v>7.65</v>
      </c>
      <c r="E2301" s="63"/>
      <c r="F2301" s="39"/>
      <c r="G2301" s="23" t="n">
        <f aca="false">SUM(D2301)</f>
        <v>7.65</v>
      </c>
      <c r="H2301" s="24"/>
      <c r="I2301" s="23" t="n">
        <f aca="false">SUM(G2301*H2301)+G2301</f>
        <v>7.65</v>
      </c>
      <c r="J2301" s="61"/>
      <c r="K2301" s="10"/>
      <c r="L2301" s="10"/>
    </row>
    <row r="2302" s="76" customFormat="true" ht="15" hidden="false" customHeight="true" outlineLevel="0" collapsed="false">
      <c r="A2302" s="39"/>
      <c r="B2302" s="61" t="s">
        <v>3268</v>
      </c>
      <c r="C2302" s="54" t="s">
        <v>3269</v>
      </c>
      <c r="D2302" s="62" t="n">
        <v>0.79</v>
      </c>
      <c r="E2302" s="63"/>
      <c r="F2302" s="39"/>
      <c r="G2302" s="23" t="n">
        <f aca="false">SUM(D2302)</f>
        <v>0.79</v>
      </c>
      <c r="H2302" s="24"/>
      <c r="I2302" s="23" t="n">
        <f aca="false">SUM(G2302*H2302)+G2302</f>
        <v>0.79</v>
      </c>
      <c r="J2302" s="61"/>
      <c r="K2302" s="10"/>
      <c r="L2302" s="10"/>
    </row>
    <row r="2303" s="76" customFormat="true" ht="15" hidden="false" customHeight="true" outlineLevel="0" collapsed="false">
      <c r="A2303" s="39"/>
      <c r="B2303" s="61" t="n">
        <v>4352</v>
      </c>
      <c r="C2303" s="54" t="s">
        <v>3269</v>
      </c>
      <c r="D2303" s="62" t="n">
        <v>0.88</v>
      </c>
      <c r="E2303" s="63"/>
      <c r="F2303" s="39"/>
      <c r="G2303" s="23" t="n">
        <f aca="false">SUM(D2303)</f>
        <v>0.88</v>
      </c>
      <c r="H2303" s="24"/>
      <c r="I2303" s="23" t="n">
        <f aca="false">SUM(G2303*H2303)+G2303</f>
        <v>0.88</v>
      </c>
      <c r="J2303" s="61"/>
      <c r="K2303" s="10"/>
      <c r="L2303" s="10"/>
    </row>
    <row r="2304" s="76" customFormat="true" ht="15" hidden="false" customHeight="true" outlineLevel="0" collapsed="false">
      <c r="A2304" s="39"/>
      <c r="B2304" s="61" t="s">
        <v>3270</v>
      </c>
      <c r="C2304" s="54" t="s">
        <v>3269</v>
      </c>
      <c r="D2304" s="62" t="n">
        <v>0.99</v>
      </c>
      <c r="E2304" s="63"/>
      <c r="F2304" s="39"/>
      <c r="G2304" s="23" t="n">
        <f aca="false">SUM(D2304)</f>
        <v>0.99</v>
      </c>
      <c r="H2304" s="24"/>
      <c r="I2304" s="23" t="n">
        <f aca="false">SUM(G2304*H2304)+G2304</f>
        <v>0.99</v>
      </c>
      <c r="J2304" s="61"/>
      <c r="K2304" s="10"/>
      <c r="L2304" s="10"/>
    </row>
    <row r="2305" s="76" customFormat="true" ht="15" hidden="false" customHeight="true" outlineLevel="0" collapsed="false">
      <c r="A2305" s="18"/>
      <c r="B2305" s="42" t="n">
        <v>4354</v>
      </c>
      <c r="C2305" s="70" t="s">
        <v>3271</v>
      </c>
      <c r="D2305" s="20" t="n">
        <v>1.25</v>
      </c>
      <c r="E2305" s="21" t="s">
        <v>11</v>
      </c>
      <c r="F2305" s="30" t="s">
        <v>11</v>
      </c>
      <c r="G2305" s="38" t="n">
        <f aca="false">SUM(D2305)*0.4</f>
        <v>0.5</v>
      </c>
      <c r="H2305" s="24"/>
      <c r="I2305" s="23" t="n">
        <f aca="false">SUM(G2305*H2305)+G2305</f>
        <v>0.5</v>
      </c>
      <c r="J2305" s="42"/>
    </row>
    <row r="2306" s="76" customFormat="true" ht="15" hidden="false" customHeight="true" outlineLevel="0" collapsed="false">
      <c r="A2306" s="18"/>
      <c r="B2306" s="18" t="s">
        <v>3272</v>
      </c>
      <c r="C2306" s="19" t="s">
        <v>3273</v>
      </c>
      <c r="D2306" s="20" t="n">
        <v>5.15</v>
      </c>
      <c r="E2306" s="21" t="s">
        <v>11</v>
      </c>
      <c r="F2306" s="22" t="s">
        <v>11</v>
      </c>
      <c r="G2306" s="23" t="n">
        <f aca="false">SUM(D2306)*0.4</f>
        <v>2.06</v>
      </c>
      <c r="H2306" s="24"/>
      <c r="I2306" s="23" t="n">
        <f aca="false">SUM(G2306*H2306)+G2306</f>
        <v>2.06</v>
      </c>
      <c r="J2306" s="18"/>
    </row>
    <row r="2307" s="76" customFormat="true" ht="15" hidden="false" customHeight="true" outlineLevel="0" collapsed="false">
      <c r="A2307" s="18"/>
      <c r="B2307" s="18" t="s">
        <v>3274</v>
      </c>
      <c r="C2307" s="19" t="s">
        <v>3275</v>
      </c>
      <c r="D2307" s="20" t="n">
        <v>7.04</v>
      </c>
      <c r="E2307" s="21" t="s">
        <v>11</v>
      </c>
      <c r="F2307" s="22" t="s">
        <v>11</v>
      </c>
      <c r="G2307" s="23" t="n">
        <f aca="false">SUM(D2307)*0.4</f>
        <v>2.816</v>
      </c>
      <c r="H2307" s="24"/>
      <c r="I2307" s="23" t="n">
        <f aca="false">SUM(G2307*H2307)+G2307</f>
        <v>2.816</v>
      </c>
      <c r="J2307" s="18"/>
    </row>
    <row r="2308" s="76" customFormat="true" ht="15" hidden="false" customHeight="true" outlineLevel="0" collapsed="false">
      <c r="A2308" s="39"/>
      <c r="B2308" s="53" t="s">
        <v>3276</v>
      </c>
      <c r="C2308" s="54" t="s">
        <v>3277</v>
      </c>
      <c r="D2308" s="62" t="n">
        <v>4.74</v>
      </c>
      <c r="E2308" s="63"/>
      <c r="F2308" s="39"/>
      <c r="G2308" s="23" t="n">
        <f aca="false">SUM(D2308)</f>
        <v>4.74</v>
      </c>
      <c r="H2308" s="24"/>
      <c r="I2308" s="23" t="n">
        <f aca="false">SUM(G2308*H2308)+G2308</f>
        <v>4.74</v>
      </c>
      <c r="J2308" s="53"/>
      <c r="K2308" s="10"/>
      <c r="L2308" s="10"/>
    </row>
    <row r="2309" s="76" customFormat="true" ht="15" hidden="false" customHeight="true" outlineLevel="0" collapsed="false">
      <c r="A2309" s="18"/>
      <c r="B2309" s="18" t="s">
        <v>3278</v>
      </c>
      <c r="C2309" s="19" t="s">
        <v>3279</v>
      </c>
      <c r="D2309" s="20" t="n">
        <v>4.73</v>
      </c>
      <c r="E2309" s="21" t="s">
        <v>11</v>
      </c>
      <c r="F2309" s="22" t="s">
        <v>11</v>
      </c>
      <c r="G2309" s="23" t="n">
        <f aca="false">SUM(D2309)*0.4</f>
        <v>1.892</v>
      </c>
      <c r="H2309" s="24"/>
      <c r="I2309" s="23" t="n">
        <f aca="false">SUM(G2309*H2309)+G2309</f>
        <v>1.892</v>
      </c>
      <c r="J2309" s="18"/>
    </row>
    <row r="2310" s="76" customFormat="true" ht="15" hidden="false" customHeight="true" outlineLevel="0" collapsed="false">
      <c r="A2310" s="18"/>
      <c r="B2310" s="18" t="s">
        <v>3280</v>
      </c>
      <c r="C2310" s="19" t="s">
        <v>3281</v>
      </c>
      <c r="D2310" s="20" t="n">
        <v>3.68</v>
      </c>
      <c r="E2310" s="21" t="s">
        <v>11</v>
      </c>
      <c r="F2310" s="22" t="s">
        <v>11</v>
      </c>
      <c r="G2310" s="23" t="n">
        <f aca="false">SUM(D2310)*0.4</f>
        <v>1.472</v>
      </c>
      <c r="H2310" s="24"/>
      <c r="I2310" s="23" t="n">
        <f aca="false">SUM(G2310*H2310)+G2310</f>
        <v>1.472</v>
      </c>
      <c r="J2310" s="18"/>
    </row>
    <row r="2311" s="76" customFormat="true" ht="15" hidden="false" customHeight="true" outlineLevel="0" collapsed="false">
      <c r="A2311" s="18"/>
      <c r="B2311" s="18" t="s">
        <v>3282</v>
      </c>
      <c r="C2311" s="19" t="s">
        <v>3283</v>
      </c>
      <c r="D2311" s="20" t="n">
        <v>3.68</v>
      </c>
      <c r="E2311" s="21" t="s">
        <v>11</v>
      </c>
      <c r="F2311" s="22" t="s">
        <v>11</v>
      </c>
      <c r="G2311" s="23" t="n">
        <f aca="false">SUM(D2311)*0.4</f>
        <v>1.472</v>
      </c>
      <c r="H2311" s="24"/>
      <c r="I2311" s="23" t="n">
        <f aca="false">SUM(G2311*H2311)+G2311</f>
        <v>1.472</v>
      </c>
      <c r="J2311" s="18"/>
    </row>
    <row r="2312" s="76" customFormat="true" ht="15" hidden="false" customHeight="true" outlineLevel="0" collapsed="false">
      <c r="A2312" s="18"/>
      <c r="B2312" s="18" t="s">
        <v>3284</v>
      </c>
      <c r="C2312" s="19" t="s">
        <v>3285</v>
      </c>
      <c r="D2312" s="20" t="n">
        <v>3.68</v>
      </c>
      <c r="E2312" s="21" t="s">
        <v>11</v>
      </c>
      <c r="F2312" s="37" t="s">
        <v>3177</v>
      </c>
      <c r="G2312" s="56" t="n">
        <v>0.93</v>
      </c>
      <c r="H2312" s="24"/>
      <c r="I2312" s="23" t="n">
        <f aca="false">SUM(G2312*H2312)+G2312</f>
        <v>0.93</v>
      </c>
      <c r="J2312" s="18"/>
    </row>
    <row r="2313" s="76" customFormat="true" ht="15" hidden="false" customHeight="true" outlineLevel="0" collapsed="false">
      <c r="A2313" s="39"/>
      <c r="B2313" s="53" t="s">
        <v>3286</v>
      </c>
      <c r="C2313" s="54" t="s">
        <v>3287</v>
      </c>
      <c r="D2313" s="62" t="n">
        <v>2.36</v>
      </c>
      <c r="E2313" s="63"/>
      <c r="F2313" s="39"/>
      <c r="G2313" s="23" t="n">
        <f aca="false">SUM(D2313)</f>
        <v>2.36</v>
      </c>
      <c r="H2313" s="24"/>
      <c r="I2313" s="23" t="n">
        <f aca="false">SUM(G2313*H2313)+G2313</f>
        <v>2.36</v>
      </c>
      <c r="J2313" s="53"/>
      <c r="K2313" s="10"/>
      <c r="L2313" s="10"/>
    </row>
    <row r="2314" s="76" customFormat="true" ht="15" hidden="false" customHeight="true" outlineLevel="0" collapsed="false">
      <c r="A2314" s="18"/>
      <c r="B2314" s="18" t="s">
        <v>3288</v>
      </c>
      <c r="C2314" s="19" t="s">
        <v>3289</v>
      </c>
      <c r="D2314" s="20" t="n">
        <v>10.4</v>
      </c>
      <c r="E2314" s="21" t="s">
        <v>11</v>
      </c>
      <c r="F2314" s="22" t="s">
        <v>11</v>
      </c>
      <c r="G2314" s="23" t="n">
        <f aca="false">SUM(D2314)*0.4</f>
        <v>4.16</v>
      </c>
      <c r="H2314" s="24"/>
      <c r="I2314" s="23" t="n">
        <f aca="false">SUM(G2314*H2314)+G2314</f>
        <v>4.16</v>
      </c>
      <c r="J2314" s="18"/>
    </row>
    <row r="2315" s="76" customFormat="true" ht="15" hidden="false" customHeight="true" outlineLevel="0" collapsed="false">
      <c r="A2315" s="39"/>
      <c r="B2315" s="53" t="s">
        <v>3290</v>
      </c>
      <c r="C2315" s="54" t="s">
        <v>3291</v>
      </c>
      <c r="D2315" s="62" t="n">
        <v>3.74</v>
      </c>
      <c r="E2315" s="63"/>
      <c r="F2315" s="39"/>
      <c r="G2315" s="23" t="n">
        <f aca="false">SUM(D2315)</f>
        <v>3.74</v>
      </c>
      <c r="H2315" s="24"/>
      <c r="I2315" s="23" t="n">
        <f aca="false">SUM(G2315*H2315)+G2315</f>
        <v>3.74</v>
      </c>
      <c r="J2315" s="53"/>
      <c r="K2315" s="10"/>
      <c r="L2315" s="10"/>
    </row>
    <row r="2316" s="76" customFormat="true" ht="15" hidden="false" customHeight="true" outlineLevel="0" collapsed="false">
      <c r="A2316" s="39"/>
      <c r="B2316" s="53" t="s">
        <v>3292</v>
      </c>
      <c r="C2316" s="54" t="s">
        <v>3293</v>
      </c>
      <c r="D2316" s="62" t="n">
        <v>2.996</v>
      </c>
      <c r="E2316" s="63"/>
      <c r="F2316" s="39"/>
      <c r="G2316" s="23" t="n">
        <f aca="false">SUM(D2316)</f>
        <v>2.996</v>
      </c>
      <c r="H2316" s="24"/>
      <c r="I2316" s="23" t="n">
        <f aca="false">SUM(G2316*H2316)+G2316</f>
        <v>2.996</v>
      </c>
      <c r="J2316" s="53"/>
      <c r="K2316" s="10"/>
      <c r="L2316" s="10"/>
    </row>
    <row r="2317" s="76" customFormat="true" ht="15" hidden="false" customHeight="true" outlineLevel="0" collapsed="false">
      <c r="A2317" s="39"/>
      <c r="B2317" s="53" t="s">
        <v>3294</v>
      </c>
      <c r="C2317" s="54" t="s">
        <v>3295</v>
      </c>
      <c r="D2317" s="62" t="n">
        <v>5.19</v>
      </c>
      <c r="E2317" s="63"/>
      <c r="F2317" s="39"/>
      <c r="G2317" s="23" t="n">
        <f aca="false">SUM(D2317)</f>
        <v>5.19</v>
      </c>
      <c r="H2317" s="24"/>
      <c r="I2317" s="23" t="n">
        <f aca="false">SUM(G2317*H2317)+G2317</f>
        <v>5.19</v>
      </c>
      <c r="J2317" s="53"/>
      <c r="K2317" s="10"/>
      <c r="L2317" s="10"/>
    </row>
    <row r="2318" s="76" customFormat="true" ht="15" hidden="false" customHeight="true" outlineLevel="0" collapsed="false">
      <c r="A2318" s="39"/>
      <c r="B2318" s="53" t="s">
        <v>3296</v>
      </c>
      <c r="C2318" s="54" t="s">
        <v>3297</v>
      </c>
      <c r="D2318" s="62" t="n">
        <v>4.794</v>
      </c>
      <c r="E2318" s="63"/>
      <c r="F2318" s="39"/>
      <c r="G2318" s="23" t="n">
        <f aca="false">SUM(D2318)</f>
        <v>4.794</v>
      </c>
      <c r="H2318" s="24"/>
      <c r="I2318" s="23" t="n">
        <f aca="false">SUM(G2318*H2318)+G2318</f>
        <v>4.794</v>
      </c>
      <c r="J2318" s="53"/>
      <c r="K2318" s="10"/>
      <c r="L2318" s="10"/>
    </row>
    <row r="2319" s="76" customFormat="true" ht="15" hidden="false" customHeight="true" outlineLevel="0" collapsed="false">
      <c r="A2319" s="39"/>
      <c r="B2319" s="61" t="n">
        <v>4376</v>
      </c>
      <c r="C2319" s="54" t="s">
        <v>3298</v>
      </c>
      <c r="D2319" s="62" t="n">
        <v>1.15</v>
      </c>
      <c r="E2319" s="63"/>
      <c r="F2319" s="39"/>
      <c r="G2319" s="23" t="n">
        <f aca="false">SUM(D2319)</f>
        <v>1.15</v>
      </c>
      <c r="H2319" s="24"/>
      <c r="I2319" s="23" t="n">
        <f aca="false">SUM(G2319*H2319)+G2319</f>
        <v>1.15</v>
      </c>
      <c r="J2319" s="61"/>
      <c r="K2319" s="10"/>
      <c r="L2319" s="10"/>
    </row>
    <row r="2320" s="76" customFormat="true" ht="15" hidden="false" customHeight="true" outlineLevel="0" collapsed="false">
      <c r="A2320" s="39"/>
      <c r="B2320" s="53" t="s">
        <v>3299</v>
      </c>
      <c r="C2320" s="54" t="s">
        <v>3300</v>
      </c>
      <c r="D2320" s="62" t="n">
        <v>0.75</v>
      </c>
      <c r="E2320" s="63"/>
      <c r="F2320" s="39"/>
      <c r="G2320" s="23" t="n">
        <f aca="false">SUM(D2320)</f>
        <v>0.75</v>
      </c>
      <c r="H2320" s="24"/>
      <c r="I2320" s="23" t="n">
        <f aca="false">SUM(G2320*H2320)+G2320</f>
        <v>0.75</v>
      </c>
      <c r="J2320" s="53"/>
      <c r="K2320" s="10"/>
      <c r="L2320" s="10"/>
    </row>
    <row r="2321" s="76" customFormat="true" ht="15" hidden="false" customHeight="true" outlineLevel="0" collapsed="false">
      <c r="A2321" s="39"/>
      <c r="B2321" s="53" t="s">
        <v>3301</v>
      </c>
      <c r="C2321" s="54" t="s">
        <v>3302</v>
      </c>
      <c r="D2321" s="62" t="n">
        <v>0.75</v>
      </c>
      <c r="E2321" s="63"/>
      <c r="F2321" s="39"/>
      <c r="G2321" s="23" t="n">
        <f aca="false">SUM(D2321)</f>
        <v>0.75</v>
      </c>
      <c r="H2321" s="24"/>
      <c r="I2321" s="23" t="n">
        <f aca="false">SUM(G2321*H2321)+G2321</f>
        <v>0.75</v>
      </c>
      <c r="J2321" s="53"/>
      <c r="K2321" s="10"/>
      <c r="L2321" s="10"/>
    </row>
    <row r="2322" s="76" customFormat="true" ht="15" hidden="false" customHeight="true" outlineLevel="0" collapsed="false">
      <c r="A2322" s="39"/>
      <c r="B2322" s="53" t="s">
        <v>3303</v>
      </c>
      <c r="C2322" s="54" t="s">
        <v>3304</v>
      </c>
      <c r="D2322" s="62" t="n">
        <v>4.674</v>
      </c>
      <c r="E2322" s="63"/>
      <c r="F2322" s="39"/>
      <c r="G2322" s="23" t="n">
        <f aca="false">SUM(D2322)</f>
        <v>4.674</v>
      </c>
      <c r="H2322" s="24"/>
      <c r="I2322" s="23" t="n">
        <f aca="false">SUM(G2322*H2322)+G2322</f>
        <v>4.674</v>
      </c>
      <c r="J2322" s="53"/>
      <c r="K2322" s="10"/>
      <c r="L2322" s="10"/>
    </row>
    <row r="2323" s="76" customFormat="true" ht="15" hidden="false" customHeight="true" outlineLevel="0" collapsed="false">
      <c r="A2323" s="39"/>
      <c r="B2323" s="53" t="s">
        <v>3305</v>
      </c>
      <c r="C2323" s="54" t="s">
        <v>3306</v>
      </c>
      <c r="D2323" s="62" t="n">
        <v>4.674</v>
      </c>
      <c r="E2323" s="63"/>
      <c r="F2323" s="39"/>
      <c r="G2323" s="23" t="n">
        <f aca="false">SUM(D2323)</f>
        <v>4.674</v>
      </c>
      <c r="H2323" s="24"/>
      <c r="I2323" s="23" t="n">
        <f aca="false">SUM(G2323*H2323)+G2323</f>
        <v>4.674</v>
      </c>
      <c r="J2323" s="53"/>
      <c r="K2323" s="10"/>
      <c r="L2323" s="10"/>
    </row>
    <row r="2324" s="76" customFormat="true" ht="15" hidden="false" customHeight="true" outlineLevel="0" collapsed="false">
      <c r="A2324" s="39"/>
      <c r="B2324" s="61" t="n">
        <v>4387</v>
      </c>
      <c r="C2324" s="54" t="s">
        <v>3307</v>
      </c>
      <c r="D2324" s="62" t="n">
        <v>4.67</v>
      </c>
      <c r="E2324" s="63"/>
      <c r="F2324" s="39"/>
      <c r="G2324" s="23" t="n">
        <f aca="false">SUM(D2324)</f>
        <v>4.67</v>
      </c>
      <c r="H2324" s="24"/>
      <c r="I2324" s="23" t="n">
        <f aca="false">SUM(G2324*H2324)+G2324</f>
        <v>4.67</v>
      </c>
      <c r="J2324" s="61"/>
      <c r="K2324" s="10"/>
      <c r="L2324" s="10"/>
    </row>
    <row r="2325" s="76" customFormat="true" ht="15" hidden="false" customHeight="true" outlineLevel="0" collapsed="false">
      <c r="A2325" s="18"/>
      <c r="B2325" s="18" t="s">
        <v>3308</v>
      </c>
      <c r="C2325" s="19" t="s">
        <v>3309</v>
      </c>
      <c r="D2325" s="20" t="n">
        <v>3.68</v>
      </c>
      <c r="E2325" s="21" t="s">
        <v>11</v>
      </c>
      <c r="F2325" s="22" t="s">
        <v>11</v>
      </c>
      <c r="G2325" s="23" t="n">
        <f aca="false">SUM(D2325)*0.4</f>
        <v>1.472</v>
      </c>
      <c r="H2325" s="24"/>
      <c r="I2325" s="23" t="n">
        <f aca="false">SUM(G2325*H2325)+G2325</f>
        <v>1.472</v>
      </c>
      <c r="J2325" s="18"/>
    </row>
    <row r="2326" s="76" customFormat="true" ht="15" hidden="false" customHeight="true" outlineLevel="0" collapsed="false">
      <c r="A2326" s="33"/>
      <c r="B2326" s="18" t="s">
        <v>3310</v>
      </c>
      <c r="C2326" s="19" t="s">
        <v>3311</v>
      </c>
      <c r="D2326" s="20" t="n">
        <v>10.4</v>
      </c>
      <c r="E2326" s="21" t="s">
        <v>11</v>
      </c>
      <c r="F2326" s="39" t="s">
        <v>11</v>
      </c>
      <c r="G2326" s="23" t="n">
        <f aca="false">SUM(D2326)*0.4</f>
        <v>4.16</v>
      </c>
      <c r="H2326" s="24"/>
      <c r="I2326" s="23" t="n">
        <f aca="false">SUM(G2326*H2326)+G2326</f>
        <v>4.16</v>
      </c>
      <c r="J2326" s="18"/>
      <c r="K2326" s="10"/>
      <c r="L2326" s="10"/>
    </row>
    <row r="2327" s="76" customFormat="true" ht="15" hidden="false" customHeight="true" outlineLevel="0" collapsed="false">
      <c r="A2327" s="18"/>
      <c r="B2327" s="18" t="s">
        <v>3312</v>
      </c>
      <c r="C2327" s="19" t="s">
        <v>3313</v>
      </c>
      <c r="D2327" s="20" t="n">
        <v>10.4</v>
      </c>
      <c r="E2327" s="21" t="s">
        <v>11</v>
      </c>
      <c r="F2327" s="22" t="s">
        <v>11</v>
      </c>
      <c r="G2327" s="23" t="n">
        <f aca="false">SUM(D2327)*0.4</f>
        <v>4.16</v>
      </c>
      <c r="H2327" s="24"/>
      <c r="I2327" s="23" t="n">
        <f aca="false">SUM(G2327*H2327)+G2327</f>
        <v>4.16</v>
      </c>
      <c r="J2327" s="18"/>
    </row>
    <row r="2328" s="76" customFormat="true" ht="15" hidden="false" customHeight="true" outlineLevel="0" collapsed="false">
      <c r="A2328" s="18"/>
      <c r="B2328" s="18" t="s">
        <v>3314</v>
      </c>
      <c r="C2328" s="19" t="s">
        <v>3315</v>
      </c>
      <c r="D2328" s="20" t="n">
        <v>3.68</v>
      </c>
      <c r="E2328" s="21" t="s">
        <v>11</v>
      </c>
      <c r="F2328" s="22" t="s">
        <v>11</v>
      </c>
      <c r="G2328" s="23" t="n">
        <f aca="false">SUM(D2328)*0.4</f>
        <v>1.472</v>
      </c>
      <c r="H2328" s="24"/>
      <c r="I2328" s="23" t="n">
        <f aca="false">SUM(G2328*H2328)+G2328</f>
        <v>1.472</v>
      </c>
      <c r="J2328" s="18"/>
    </row>
    <row r="2329" s="76" customFormat="true" ht="15" hidden="false" customHeight="true" outlineLevel="0" collapsed="false">
      <c r="A2329" s="18"/>
      <c r="B2329" s="18" t="s">
        <v>3316</v>
      </c>
      <c r="C2329" s="19" t="s">
        <v>3317</v>
      </c>
      <c r="D2329" s="20" t="n">
        <v>3.68</v>
      </c>
      <c r="E2329" s="21" t="s">
        <v>11</v>
      </c>
      <c r="F2329" s="22" t="s">
        <v>11</v>
      </c>
      <c r="G2329" s="23" t="n">
        <f aca="false">SUM(D2329)*0.4</f>
        <v>1.472</v>
      </c>
      <c r="H2329" s="24"/>
      <c r="I2329" s="23" t="n">
        <f aca="false">SUM(G2329*H2329)+G2329</f>
        <v>1.472</v>
      </c>
      <c r="J2329" s="18"/>
    </row>
    <row r="2330" s="76" customFormat="true" ht="15" hidden="false" customHeight="true" outlineLevel="0" collapsed="false">
      <c r="A2330" s="18"/>
      <c r="B2330" s="18" t="s">
        <v>3318</v>
      </c>
      <c r="C2330" s="19" t="s">
        <v>3319</v>
      </c>
      <c r="D2330" s="20" t="n">
        <v>11.34</v>
      </c>
      <c r="E2330" s="21" t="s">
        <v>11</v>
      </c>
      <c r="F2330" s="22" t="s">
        <v>11</v>
      </c>
      <c r="G2330" s="23" t="n">
        <f aca="false">SUM(D2330)*0.4</f>
        <v>4.536</v>
      </c>
      <c r="H2330" s="24"/>
      <c r="I2330" s="23" t="n">
        <f aca="false">SUM(G2330*H2330)+G2330</f>
        <v>4.536</v>
      </c>
      <c r="J2330" s="18"/>
    </row>
    <row r="2331" s="76" customFormat="true" ht="15" hidden="false" customHeight="true" outlineLevel="0" collapsed="false">
      <c r="A2331" s="39"/>
      <c r="B2331" s="61" t="n">
        <v>4400</v>
      </c>
      <c r="C2331" s="54" t="s">
        <v>3320</v>
      </c>
      <c r="D2331" s="62" t="n">
        <v>2.86</v>
      </c>
      <c r="E2331" s="63"/>
      <c r="F2331" s="39"/>
      <c r="G2331" s="23" t="n">
        <f aca="false">SUM(D2331)</f>
        <v>2.86</v>
      </c>
      <c r="H2331" s="24"/>
      <c r="I2331" s="23" t="n">
        <f aca="false">SUM(G2331*H2331)+G2331</f>
        <v>2.86</v>
      </c>
      <c r="J2331" s="61"/>
      <c r="K2331" s="10"/>
      <c r="L2331" s="10"/>
    </row>
    <row r="2332" s="76" customFormat="true" ht="15" hidden="false" customHeight="true" outlineLevel="0" collapsed="false">
      <c r="A2332" s="39"/>
      <c r="B2332" s="53" t="s">
        <v>3321</v>
      </c>
      <c r="C2332" s="54" t="s">
        <v>3322</v>
      </c>
      <c r="D2332" s="62" t="n">
        <v>2.349</v>
      </c>
      <c r="E2332" s="63"/>
      <c r="F2332" s="39"/>
      <c r="G2332" s="23" t="n">
        <f aca="false">SUM(D2332)</f>
        <v>2.349</v>
      </c>
      <c r="H2332" s="24"/>
      <c r="I2332" s="23" t="n">
        <f aca="false">SUM(G2332*H2332)+G2332</f>
        <v>2.349</v>
      </c>
      <c r="J2332" s="53"/>
      <c r="K2332" s="10"/>
      <c r="L2332" s="10"/>
    </row>
    <row r="2333" s="76" customFormat="true" ht="15" hidden="false" customHeight="true" outlineLevel="0" collapsed="false">
      <c r="A2333" s="39"/>
      <c r="B2333" s="53" t="s">
        <v>3323</v>
      </c>
      <c r="C2333" s="54" t="s">
        <v>3324</v>
      </c>
      <c r="D2333" s="62" t="n">
        <v>3.25</v>
      </c>
      <c r="E2333" s="63"/>
      <c r="F2333" s="39"/>
      <c r="G2333" s="23" t="n">
        <f aca="false">SUM(D2333)</f>
        <v>3.25</v>
      </c>
      <c r="H2333" s="24"/>
      <c r="I2333" s="23" t="n">
        <f aca="false">SUM(G2333*H2333)+G2333</f>
        <v>3.25</v>
      </c>
      <c r="J2333" s="53"/>
      <c r="K2333" s="10"/>
      <c r="L2333" s="10"/>
    </row>
    <row r="2334" s="76" customFormat="true" ht="15" hidden="false" customHeight="true" outlineLevel="0" collapsed="false">
      <c r="A2334" s="39"/>
      <c r="B2334" s="53" t="s">
        <v>3325</v>
      </c>
      <c r="C2334" s="54" t="s">
        <v>3326</v>
      </c>
      <c r="D2334" s="62" t="n">
        <v>1.8</v>
      </c>
      <c r="E2334" s="63"/>
      <c r="F2334" s="39"/>
      <c r="G2334" s="23" t="n">
        <f aca="false">SUM(D2334)</f>
        <v>1.8</v>
      </c>
      <c r="H2334" s="24"/>
      <c r="I2334" s="23" t="n">
        <f aca="false">SUM(G2334*H2334)+G2334</f>
        <v>1.8</v>
      </c>
      <c r="J2334" s="53"/>
      <c r="K2334" s="10"/>
      <c r="L2334" s="10"/>
    </row>
    <row r="2335" s="76" customFormat="true" ht="15" hidden="false" customHeight="true" outlineLevel="0" collapsed="false">
      <c r="A2335" s="39"/>
      <c r="B2335" s="53" t="s">
        <v>3327</v>
      </c>
      <c r="C2335" s="54" t="s">
        <v>3328</v>
      </c>
      <c r="D2335" s="62" t="n">
        <v>2.851</v>
      </c>
      <c r="E2335" s="63"/>
      <c r="F2335" s="39"/>
      <c r="G2335" s="23" t="n">
        <f aca="false">SUM(D2335)</f>
        <v>2.851</v>
      </c>
      <c r="H2335" s="24"/>
      <c r="I2335" s="23" t="n">
        <f aca="false">SUM(G2335*H2335)+G2335</f>
        <v>2.851</v>
      </c>
      <c r="J2335" s="53"/>
      <c r="K2335" s="10"/>
      <c r="L2335" s="10"/>
    </row>
    <row r="2336" s="76" customFormat="true" ht="15" hidden="false" customHeight="true" outlineLevel="0" collapsed="false">
      <c r="A2336" s="18"/>
      <c r="B2336" s="18" t="s">
        <v>3329</v>
      </c>
      <c r="C2336" s="19" t="s">
        <v>3330</v>
      </c>
      <c r="D2336" s="20" t="n">
        <v>4.73</v>
      </c>
      <c r="E2336" s="21" t="s">
        <v>11</v>
      </c>
      <c r="F2336" s="22" t="s">
        <v>11</v>
      </c>
      <c r="G2336" s="23" t="n">
        <f aca="false">SUM(D2336)*0.4</f>
        <v>1.892</v>
      </c>
      <c r="H2336" s="24"/>
      <c r="I2336" s="23" t="n">
        <f aca="false">SUM(G2336*H2336)+G2336</f>
        <v>1.892</v>
      </c>
      <c r="J2336" s="18"/>
    </row>
    <row r="2337" s="76" customFormat="true" ht="15" hidden="false" customHeight="true" outlineLevel="0" collapsed="false">
      <c r="A2337" s="18"/>
      <c r="B2337" s="18" t="s">
        <v>3331</v>
      </c>
      <c r="C2337" s="19" t="s">
        <v>3332</v>
      </c>
      <c r="D2337" s="20" t="n">
        <v>4.73</v>
      </c>
      <c r="E2337" s="21" t="s">
        <v>11</v>
      </c>
      <c r="F2337" s="22" t="s">
        <v>11</v>
      </c>
      <c r="G2337" s="23" t="n">
        <f aca="false">SUM(D2337)*0.4</f>
        <v>1.892</v>
      </c>
      <c r="H2337" s="24"/>
      <c r="I2337" s="23" t="n">
        <f aca="false">SUM(G2337*H2337)+G2337</f>
        <v>1.892</v>
      </c>
      <c r="J2337" s="18"/>
    </row>
    <row r="2338" s="76" customFormat="true" ht="15" hidden="false" customHeight="true" outlineLevel="0" collapsed="false">
      <c r="A2338" s="18"/>
      <c r="B2338" s="18" t="s">
        <v>3333</v>
      </c>
      <c r="C2338" s="19" t="s">
        <v>3334</v>
      </c>
      <c r="D2338" s="20" t="n">
        <v>4.73</v>
      </c>
      <c r="E2338" s="21" t="s">
        <v>11</v>
      </c>
      <c r="F2338" s="22" t="s">
        <v>11</v>
      </c>
      <c r="G2338" s="23" t="n">
        <f aca="false">SUM(D2338)*0.4</f>
        <v>1.892</v>
      </c>
      <c r="H2338" s="24"/>
      <c r="I2338" s="23" t="n">
        <f aca="false">SUM(G2338*H2338)+G2338</f>
        <v>1.892</v>
      </c>
      <c r="J2338" s="18"/>
    </row>
    <row r="2339" customFormat="false" ht="15" hidden="false" customHeight="true" outlineLevel="0" collapsed="false">
      <c r="A2339" s="18"/>
      <c r="B2339" s="18" t="s">
        <v>3335</v>
      </c>
      <c r="C2339" s="19" t="s">
        <v>3336</v>
      </c>
      <c r="D2339" s="20" t="n">
        <v>5.78</v>
      </c>
      <c r="E2339" s="21" t="s">
        <v>11</v>
      </c>
      <c r="F2339" s="22" t="s">
        <v>11</v>
      </c>
      <c r="G2339" s="23" t="n">
        <f aca="false">SUM(D2339)*0.4</f>
        <v>2.312</v>
      </c>
      <c r="H2339" s="24"/>
      <c r="I2339" s="23" t="n">
        <f aca="false">SUM(G2339*H2339)+G2339</f>
        <v>2.312</v>
      </c>
      <c r="J2339" s="18"/>
      <c r="K2339" s="76"/>
      <c r="L2339" s="76"/>
    </row>
    <row r="2340" customFormat="false" ht="15" hidden="false" customHeight="true" outlineLevel="0" collapsed="false">
      <c r="A2340" s="18"/>
      <c r="B2340" s="18" t="s">
        <v>3337</v>
      </c>
      <c r="C2340" s="19" t="s">
        <v>3338</v>
      </c>
      <c r="D2340" s="20" t="n">
        <v>5.78</v>
      </c>
      <c r="E2340" s="21" t="s">
        <v>11</v>
      </c>
      <c r="F2340" s="22" t="s">
        <v>11</v>
      </c>
      <c r="G2340" s="23" t="n">
        <f aca="false">SUM(D2340)*0.4</f>
        <v>2.312</v>
      </c>
      <c r="H2340" s="24"/>
      <c r="I2340" s="23" t="n">
        <f aca="false">SUM(G2340*H2340)+G2340</f>
        <v>2.312</v>
      </c>
      <c r="J2340" s="18"/>
      <c r="K2340" s="76"/>
      <c r="L2340" s="76"/>
    </row>
    <row r="2341" customFormat="false" ht="15" hidden="false" customHeight="true" outlineLevel="0" collapsed="false">
      <c r="A2341" s="18"/>
      <c r="B2341" s="18" t="s">
        <v>3339</v>
      </c>
      <c r="C2341" s="19" t="s">
        <v>3340</v>
      </c>
      <c r="D2341" s="20" t="n">
        <v>5.78</v>
      </c>
      <c r="E2341" s="21" t="s">
        <v>11</v>
      </c>
      <c r="F2341" s="22" t="s">
        <v>11</v>
      </c>
      <c r="G2341" s="23" t="n">
        <f aca="false">SUM(D2341)*0.4</f>
        <v>2.312</v>
      </c>
      <c r="H2341" s="24"/>
      <c r="I2341" s="23" t="n">
        <f aca="false">SUM(G2341*H2341)+G2341</f>
        <v>2.312</v>
      </c>
      <c r="J2341" s="18"/>
      <c r="K2341" s="76"/>
      <c r="L2341" s="76"/>
    </row>
    <row r="2342" customFormat="false" ht="15" hidden="false" customHeight="true" outlineLevel="0" collapsed="false">
      <c r="A2342" s="18"/>
      <c r="B2342" s="18" t="s">
        <v>3341</v>
      </c>
      <c r="C2342" s="19" t="s">
        <v>3342</v>
      </c>
      <c r="D2342" s="20" t="n">
        <v>3.05</v>
      </c>
      <c r="E2342" s="21" t="s">
        <v>11</v>
      </c>
      <c r="F2342" s="37" t="s">
        <v>3177</v>
      </c>
      <c r="G2342" s="56" t="n">
        <v>0.93</v>
      </c>
      <c r="H2342" s="24"/>
      <c r="I2342" s="23" t="n">
        <f aca="false">SUM(G2342*H2342)+G2342</f>
        <v>0.93</v>
      </c>
      <c r="J2342" s="18"/>
      <c r="K2342" s="76"/>
      <c r="L2342" s="76"/>
    </row>
    <row r="2343" customFormat="false" ht="15" hidden="false" customHeight="true" outlineLevel="0" collapsed="false">
      <c r="A2343" s="18"/>
      <c r="B2343" s="18" t="s">
        <v>3343</v>
      </c>
      <c r="C2343" s="19" t="s">
        <v>3344</v>
      </c>
      <c r="D2343" s="20" t="n">
        <v>3.05</v>
      </c>
      <c r="E2343" s="21" t="s">
        <v>11</v>
      </c>
      <c r="F2343" s="37" t="s">
        <v>3177</v>
      </c>
      <c r="G2343" s="34" t="n">
        <v>0.93</v>
      </c>
      <c r="H2343" s="24"/>
      <c r="I2343" s="23" t="n">
        <f aca="false">SUM(G2343*H2343)+G2343</f>
        <v>0.93</v>
      </c>
      <c r="J2343" s="18"/>
      <c r="K2343" s="76"/>
      <c r="L2343" s="76"/>
    </row>
    <row r="2344" customFormat="false" ht="15" hidden="false" customHeight="true" outlineLevel="0" collapsed="false">
      <c r="A2344" s="39"/>
      <c r="B2344" s="53" t="s">
        <v>3345</v>
      </c>
      <c r="C2344" s="54" t="s">
        <v>3346</v>
      </c>
      <c r="D2344" s="62" t="n">
        <v>5.251</v>
      </c>
      <c r="E2344" s="63"/>
      <c r="F2344" s="39"/>
      <c r="G2344" s="23" t="n">
        <f aca="false">SUM(D2344)</f>
        <v>5.251</v>
      </c>
      <c r="H2344" s="24"/>
      <c r="I2344" s="23" t="n">
        <f aca="false">SUM(G2344*H2344)+G2344</f>
        <v>5.251</v>
      </c>
      <c r="J2344" s="53"/>
    </row>
    <row r="2345" customFormat="false" ht="15" hidden="false" customHeight="true" outlineLevel="0" collapsed="false">
      <c r="A2345" s="39"/>
      <c r="B2345" s="53" t="s">
        <v>3347</v>
      </c>
      <c r="C2345" s="54" t="s">
        <v>3348</v>
      </c>
      <c r="D2345" s="62" t="n">
        <v>5.251</v>
      </c>
      <c r="E2345" s="63"/>
      <c r="F2345" s="39"/>
      <c r="G2345" s="23" t="n">
        <f aca="false">SUM(D2345)</f>
        <v>5.251</v>
      </c>
      <c r="H2345" s="24"/>
      <c r="I2345" s="23" t="n">
        <f aca="false">SUM(G2345*H2345)+G2345</f>
        <v>5.251</v>
      </c>
      <c r="J2345" s="53"/>
    </row>
    <row r="2346" customFormat="false" ht="15" hidden="false" customHeight="true" outlineLevel="0" collapsed="false">
      <c r="A2346" s="39"/>
      <c r="B2346" s="61" t="n">
        <v>4417</v>
      </c>
      <c r="C2346" s="54" t="s">
        <v>3349</v>
      </c>
      <c r="D2346" s="62" t="n">
        <v>5.251</v>
      </c>
      <c r="E2346" s="63"/>
      <c r="F2346" s="39"/>
      <c r="G2346" s="23" t="n">
        <f aca="false">SUM(D2346)</f>
        <v>5.251</v>
      </c>
      <c r="H2346" s="24"/>
      <c r="I2346" s="23" t="n">
        <f aca="false">SUM(G2346*H2346)+G2346</f>
        <v>5.251</v>
      </c>
      <c r="J2346" s="61"/>
    </row>
    <row r="2347" customFormat="false" ht="15" hidden="false" customHeight="true" outlineLevel="0" collapsed="false">
      <c r="A2347" s="19"/>
      <c r="B2347" s="32" t="n">
        <v>4418</v>
      </c>
      <c r="C2347" s="19" t="s">
        <v>3350</v>
      </c>
      <c r="D2347" s="20" t="n">
        <v>11.03</v>
      </c>
      <c r="E2347" s="21" t="s">
        <v>11</v>
      </c>
      <c r="F2347" s="30" t="s">
        <v>11</v>
      </c>
      <c r="G2347" s="23" t="n">
        <f aca="false">SUM(D2347)*0.4</f>
        <v>4.412</v>
      </c>
      <c r="H2347" s="24"/>
      <c r="I2347" s="23" t="n">
        <f aca="false">SUM(G2347*H2347)+G2347</f>
        <v>4.412</v>
      </c>
      <c r="J2347" s="32"/>
      <c r="K2347" s="76"/>
      <c r="L2347" s="76"/>
    </row>
    <row r="2348" customFormat="false" ht="15" hidden="false" customHeight="true" outlineLevel="0" collapsed="false">
      <c r="A2348" s="19"/>
      <c r="B2348" s="32" t="n">
        <v>4419</v>
      </c>
      <c r="C2348" s="19" t="s">
        <v>3351</v>
      </c>
      <c r="D2348" s="20" t="n">
        <v>11.03</v>
      </c>
      <c r="E2348" s="21" t="s">
        <v>11</v>
      </c>
      <c r="F2348" s="30" t="s">
        <v>11</v>
      </c>
      <c r="G2348" s="23" t="n">
        <f aca="false">SUM(D2348)*0.4</f>
        <v>4.412</v>
      </c>
      <c r="H2348" s="24"/>
      <c r="I2348" s="23" t="n">
        <f aca="false">SUM(G2348*H2348)+G2348</f>
        <v>4.412</v>
      </c>
      <c r="J2348" s="32"/>
      <c r="K2348" s="76"/>
      <c r="L2348" s="76"/>
    </row>
    <row r="2349" s="74" customFormat="true" ht="15" hidden="false" customHeight="true" outlineLevel="0" collapsed="false">
      <c r="A2349" s="19"/>
      <c r="B2349" s="32" t="n">
        <v>4420</v>
      </c>
      <c r="C2349" s="19" t="s">
        <v>3352</v>
      </c>
      <c r="D2349" s="20" t="n">
        <v>11.03</v>
      </c>
      <c r="E2349" s="21" t="s">
        <v>11</v>
      </c>
      <c r="F2349" s="30" t="s">
        <v>11</v>
      </c>
      <c r="G2349" s="23" t="n">
        <f aca="false">SUM(D2349)*0.4</f>
        <v>4.412</v>
      </c>
      <c r="H2349" s="24"/>
      <c r="I2349" s="23" t="n">
        <f aca="false">SUM(G2349*H2349)+G2349</f>
        <v>4.412</v>
      </c>
      <c r="J2349" s="32"/>
      <c r="K2349" s="76"/>
      <c r="L2349" s="76"/>
    </row>
    <row r="2350" s="74" customFormat="true" ht="15" hidden="false" customHeight="true" outlineLevel="0" collapsed="false">
      <c r="A2350" s="18"/>
      <c r="B2350" s="18" t="s">
        <v>3353</v>
      </c>
      <c r="C2350" s="19" t="s">
        <v>3354</v>
      </c>
      <c r="D2350" s="20" t="n">
        <v>9.35</v>
      </c>
      <c r="E2350" s="21" t="s">
        <v>11</v>
      </c>
      <c r="F2350" s="22" t="s">
        <v>11</v>
      </c>
      <c r="G2350" s="23" t="n">
        <f aca="false">SUM(D2350)*0.4</f>
        <v>3.74</v>
      </c>
      <c r="H2350" s="24"/>
      <c r="I2350" s="23" t="n">
        <f aca="false">SUM(G2350*H2350)+G2350</f>
        <v>3.74</v>
      </c>
      <c r="J2350" s="18"/>
      <c r="K2350" s="76"/>
      <c r="L2350" s="76"/>
    </row>
    <row r="2351" s="74" customFormat="true" ht="15" hidden="false" customHeight="true" outlineLevel="0" collapsed="false">
      <c r="A2351" s="39"/>
      <c r="B2351" s="53" t="s">
        <v>3355</v>
      </c>
      <c r="C2351" s="54" t="s">
        <v>3356</v>
      </c>
      <c r="D2351" s="62" t="n">
        <v>6.299</v>
      </c>
      <c r="E2351" s="63"/>
      <c r="F2351" s="39"/>
      <c r="G2351" s="23" t="n">
        <f aca="false">SUM(D2351)</f>
        <v>6.299</v>
      </c>
      <c r="H2351" s="24"/>
      <c r="I2351" s="23" t="n">
        <f aca="false">SUM(G2351*H2351)+G2351</f>
        <v>6.299</v>
      </c>
      <c r="J2351" s="53"/>
      <c r="K2351" s="10"/>
      <c r="L2351" s="10"/>
    </row>
    <row r="2352" s="74" customFormat="true" ht="15" hidden="false" customHeight="true" outlineLevel="0" collapsed="false">
      <c r="A2352" s="39"/>
      <c r="B2352" s="53" t="s">
        <v>3357</v>
      </c>
      <c r="C2352" s="54" t="s">
        <v>3358</v>
      </c>
      <c r="D2352" s="62" t="n">
        <v>6.299</v>
      </c>
      <c r="E2352" s="63"/>
      <c r="F2352" s="39"/>
      <c r="G2352" s="23" t="n">
        <f aca="false">SUM(D2352)</f>
        <v>6.299</v>
      </c>
      <c r="H2352" s="24"/>
      <c r="I2352" s="23" t="n">
        <f aca="false">SUM(G2352*H2352)+G2352</f>
        <v>6.299</v>
      </c>
      <c r="J2352" s="53"/>
      <c r="K2352" s="10"/>
      <c r="L2352" s="10"/>
    </row>
    <row r="2353" s="74" customFormat="true" ht="15" hidden="false" customHeight="true" outlineLevel="0" collapsed="false">
      <c r="A2353" s="39"/>
      <c r="B2353" s="61" t="n">
        <v>4424</v>
      </c>
      <c r="C2353" s="54" t="s">
        <v>3359</v>
      </c>
      <c r="D2353" s="62" t="n">
        <v>6.3</v>
      </c>
      <c r="E2353" s="63"/>
      <c r="F2353" s="39"/>
      <c r="G2353" s="23" t="n">
        <f aca="false">SUM(D2353)</f>
        <v>6.3</v>
      </c>
      <c r="H2353" s="24"/>
      <c r="I2353" s="23" t="n">
        <f aca="false">SUM(G2353*H2353)+G2353</f>
        <v>6.3</v>
      </c>
      <c r="J2353" s="61"/>
      <c r="K2353" s="10"/>
      <c r="L2353" s="10"/>
    </row>
    <row r="2354" s="74" customFormat="true" ht="15" hidden="false" customHeight="true" outlineLevel="0" collapsed="false">
      <c r="A2354" s="26"/>
      <c r="B2354" s="42" t="n">
        <v>4425</v>
      </c>
      <c r="C2354" s="70" t="s">
        <v>3360</v>
      </c>
      <c r="D2354" s="20" t="n">
        <v>1.7</v>
      </c>
      <c r="E2354" s="21" t="s">
        <v>11</v>
      </c>
      <c r="F2354" s="37" t="s">
        <v>3177</v>
      </c>
      <c r="G2354" s="23" t="n">
        <v>0.93</v>
      </c>
      <c r="H2354" s="24"/>
      <c r="I2354" s="23" t="n">
        <f aca="false">SUM(G2354*H2354)+G2354</f>
        <v>0.93</v>
      </c>
      <c r="J2354" s="42"/>
      <c r="K2354" s="76"/>
      <c r="L2354" s="76"/>
    </row>
    <row r="2355" s="74" customFormat="true" ht="15" hidden="false" customHeight="true" outlineLevel="0" collapsed="false">
      <c r="A2355" s="18"/>
      <c r="B2355" s="18" t="s">
        <v>3361</v>
      </c>
      <c r="C2355" s="19" t="s">
        <v>3362</v>
      </c>
      <c r="D2355" s="20" t="n">
        <v>3.05</v>
      </c>
      <c r="E2355" s="21" t="s">
        <v>11</v>
      </c>
      <c r="F2355" s="37" t="s">
        <v>3177</v>
      </c>
      <c r="G2355" s="23" t="n">
        <v>0.93</v>
      </c>
      <c r="H2355" s="24"/>
      <c r="I2355" s="23" t="n">
        <f aca="false">SUM(G2355*H2355)+G2355</f>
        <v>0.93</v>
      </c>
      <c r="J2355" s="18"/>
      <c r="K2355" s="76"/>
      <c r="L2355" s="76"/>
    </row>
    <row r="2356" s="74" customFormat="true" ht="15" hidden="false" customHeight="true" outlineLevel="0" collapsed="false">
      <c r="A2356" s="18"/>
      <c r="B2356" s="18" t="s">
        <v>3363</v>
      </c>
      <c r="C2356" s="19" t="s">
        <v>3364</v>
      </c>
      <c r="D2356" s="20" t="n">
        <v>3.05</v>
      </c>
      <c r="E2356" s="21" t="s">
        <v>11</v>
      </c>
      <c r="F2356" s="37" t="s">
        <v>3177</v>
      </c>
      <c r="G2356" s="23" t="n">
        <v>0.93</v>
      </c>
      <c r="H2356" s="24"/>
      <c r="I2356" s="23" t="n">
        <f aca="false">SUM(G2356*H2356)+G2356</f>
        <v>0.93</v>
      </c>
      <c r="J2356" s="18"/>
      <c r="K2356" s="76"/>
      <c r="L2356" s="76"/>
    </row>
    <row r="2357" s="74" customFormat="true" ht="15" hidden="false" customHeight="true" outlineLevel="0" collapsed="false">
      <c r="A2357" s="18"/>
      <c r="B2357" s="18" t="s">
        <v>3365</v>
      </c>
      <c r="C2357" s="19" t="s">
        <v>3366</v>
      </c>
      <c r="D2357" s="20" t="n">
        <v>3.05</v>
      </c>
      <c r="E2357" s="21" t="s">
        <v>11</v>
      </c>
      <c r="F2357" s="37" t="s">
        <v>3177</v>
      </c>
      <c r="G2357" s="56" t="n">
        <v>0.93</v>
      </c>
      <c r="H2357" s="24"/>
      <c r="I2357" s="23" t="n">
        <f aca="false">SUM(G2357*H2357)+G2357</f>
        <v>0.93</v>
      </c>
      <c r="J2357" s="18"/>
      <c r="K2357" s="76"/>
      <c r="L2357" s="76"/>
    </row>
    <row r="2358" s="74" customFormat="true" ht="15" hidden="false" customHeight="true" outlineLevel="0" collapsed="false">
      <c r="A2358" s="18"/>
      <c r="B2358" s="18" t="s">
        <v>3367</v>
      </c>
      <c r="C2358" s="19" t="s">
        <v>3368</v>
      </c>
      <c r="D2358" s="20" t="n">
        <v>3.05</v>
      </c>
      <c r="E2358" s="21" t="s">
        <v>11</v>
      </c>
      <c r="F2358" s="37" t="s">
        <v>3177</v>
      </c>
      <c r="G2358" s="56" t="n">
        <v>0.93</v>
      </c>
      <c r="H2358" s="24"/>
      <c r="I2358" s="23" t="n">
        <f aca="false">SUM(G2358*H2358)+G2358</f>
        <v>0.93</v>
      </c>
      <c r="J2358" s="18"/>
      <c r="K2358" s="76"/>
      <c r="L2358" s="76"/>
    </row>
    <row r="2359" s="74" customFormat="true" ht="15" hidden="false" customHeight="true" outlineLevel="0" collapsed="false">
      <c r="A2359" s="18"/>
      <c r="B2359" s="18" t="s">
        <v>3369</v>
      </c>
      <c r="C2359" s="19" t="s">
        <v>3370</v>
      </c>
      <c r="D2359" s="20" t="n">
        <v>3.05</v>
      </c>
      <c r="E2359" s="21" t="s">
        <v>11</v>
      </c>
      <c r="F2359" s="37" t="s">
        <v>3177</v>
      </c>
      <c r="G2359" s="23" t="n">
        <v>0.93</v>
      </c>
      <c r="H2359" s="24"/>
      <c r="I2359" s="23" t="n">
        <f aca="false">SUM(G2359*H2359)+G2359</f>
        <v>0.93</v>
      </c>
      <c r="J2359" s="18"/>
      <c r="K2359" s="76"/>
      <c r="L2359" s="76"/>
    </row>
    <row r="2360" s="74" customFormat="true" ht="15" hidden="false" customHeight="true" outlineLevel="0" collapsed="false">
      <c r="A2360" s="18"/>
      <c r="B2360" s="18" t="s">
        <v>3371</v>
      </c>
      <c r="C2360" s="19" t="s">
        <v>3245</v>
      </c>
      <c r="D2360" s="20" t="n">
        <v>3.05</v>
      </c>
      <c r="E2360" s="21" t="s">
        <v>11</v>
      </c>
      <c r="F2360" s="37" t="s">
        <v>3177</v>
      </c>
      <c r="G2360" s="56" t="n">
        <v>0.93</v>
      </c>
      <c r="H2360" s="24"/>
      <c r="I2360" s="23" t="n">
        <f aca="false">SUM(G2360*H2360)+G2360</f>
        <v>0.93</v>
      </c>
      <c r="J2360" s="18"/>
      <c r="K2360" s="76"/>
      <c r="L2360" s="76"/>
    </row>
    <row r="2361" s="74" customFormat="true" ht="15" hidden="false" customHeight="true" outlineLevel="0" collapsed="false">
      <c r="A2361" s="18"/>
      <c r="B2361" s="18" t="s">
        <v>3372</v>
      </c>
      <c r="C2361" s="19" t="s">
        <v>3373</v>
      </c>
      <c r="D2361" s="20" t="n">
        <v>3.05</v>
      </c>
      <c r="E2361" s="21" t="s">
        <v>11</v>
      </c>
      <c r="F2361" s="37" t="s">
        <v>3177</v>
      </c>
      <c r="G2361" s="23" t="n">
        <v>0.93</v>
      </c>
      <c r="H2361" s="24"/>
      <c r="I2361" s="23" t="n">
        <f aca="false">SUM(G2361*H2361)+G2361</f>
        <v>0.93</v>
      </c>
      <c r="J2361" s="18"/>
      <c r="K2361" s="76"/>
      <c r="L2361" s="76"/>
    </row>
    <row r="2362" s="74" customFormat="true" ht="15" hidden="false" customHeight="true" outlineLevel="0" collapsed="false">
      <c r="A2362" s="39"/>
      <c r="B2362" s="53" t="s">
        <v>3374</v>
      </c>
      <c r="C2362" s="54" t="s">
        <v>3375</v>
      </c>
      <c r="D2362" s="62" t="n">
        <v>3.96</v>
      </c>
      <c r="E2362" s="63"/>
      <c r="F2362" s="39"/>
      <c r="G2362" s="23" t="n">
        <f aca="false">SUM(D2362)</f>
        <v>3.96</v>
      </c>
      <c r="H2362" s="24"/>
      <c r="I2362" s="23" t="n">
        <f aca="false">SUM(G2362*H2362)+G2362</f>
        <v>3.96</v>
      </c>
      <c r="J2362" s="53"/>
      <c r="K2362" s="10"/>
      <c r="L2362" s="10"/>
    </row>
    <row r="2363" s="74" customFormat="true" ht="15" hidden="false" customHeight="true" outlineLevel="0" collapsed="false">
      <c r="A2363" s="39"/>
      <c r="B2363" s="53" t="s">
        <v>3376</v>
      </c>
      <c r="C2363" s="54" t="s">
        <v>3377</v>
      </c>
      <c r="D2363" s="62" t="n">
        <v>3.96</v>
      </c>
      <c r="E2363" s="63"/>
      <c r="F2363" s="39"/>
      <c r="G2363" s="23" t="n">
        <f aca="false">SUM(D2363)</f>
        <v>3.96</v>
      </c>
      <c r="H2363" s="24"/>
      <c r="I2363" s="23" t="n">
        <f aca="false">SUM(G2363*H2363)+G2363</f>
        <v>3.96</v>
      </c>
      <c r="J2363" s="53"/>
      <c r="K2363" s="10"/>
      <c r="L2363" s="10"/>
    </row>
    <row r="2364" s="74" customFormat="true" ht="15" hidden="false" customHeight="true" outlineLevel="0" collapsed="false">
      <c r="A2364" s="39"/>
      <c r="B2364" s="53" t="s">
        <v>3378</v>
      </c>
      <c r="C2364" s="54" t="s">
        <v>3379</v>
      </c>
      <c r="D2364" s="62" t="n">
        <v>3.96</v>
      </c>
      <c r="E2364" s="63"/>
      <c r="F2364" s="39"/>
      <c r="G2364" s="23" t="n">
        <f aca="false">SUM(D2364)</f>
        <v>3.96</v>
      </c>
      <c r="H2364" s="24"/>
      <c r="I2364" s="23" t="n">
        <f aca="false">SUM(G2364*H2364)+G2364</f>
        <v>3.96</v>
      </c>
      <c r="J2364" s="53"/>
      <c r="K2364" s="10"/>
      <c r="L2364" s="10"/>
    </row>
    <row r="2365" s="74" customFormat="true" ht="15" hidden="false" customHeight="true" outlineLevel="0" collapsed="false">
      <c r="A2365" s="39"/>
      <c r="B2365" s="53" t="s">
        <v>3380</v>
      </c>
      <c r="C2365" s="54" t="s">
        <v>3381</v>
      </c>
      <c r="D2365" s="62" t="n">
        <v>2.45</v>
      </c>
      <c r="E2365" s="63"/>
      <c r="F2365" s="39"/>
      <c r="G2365" s="23" t="n">
        <f aca="false">SUM(D2365)</f>
        <v>2.45</v>
      </c>
      <c r="H2365" s="24"/>
      <c r="I2365" s="23" t="n">
        <f aca="false">SUM(G2365*H2365)+G2365</f>
        <v>2.45</v>
      </c>
      <c r="J2365" s="53"/>
      <c r="K2365" s="10"/>
      <c r="L2365" s="10"/>
    </row>
    <row r="2366" s="74" customFormat="true" ht="15" hidden="false" customHeight="true" outlineLevel="0" collapsed="false">
      <c r="A2366" s="66" t="s">
        <v>987</v>
      </c>
      <c r="B2366" s="61" t="n">
        <v>4437</v>
      </c>
      <c r="C2366" s="54" t="s">
        <v>3148</v>
      </c>
      <c r="D2366" s="62" t="n">
        <v>2</v>
      </c>
      <c r="E2366" s="63"/>
      <c r="F2366" s="39"/>
      <c r="G2366" s="23" t="n">
        <f aca="false">SUM(D2366)</f>
        <v>2</v>
      </c>
      <c r="H2366" s="24"/>
      <c r="I2366" s="23" t="n">
        <f aca="false">SUM(G2366*H2366)+G2366</f>
        <v>2</v>
      </c>
      <c r="J2366" s="61"/>
      <c r="K2366" s="10"/>
      <c r="L2366" s="10"/>
    </row>
    <row r="2367" s="74" customFormat="true" ht="15" hidden="false" customHeight="true" outlineLevel="0" collapsed="false">
      <c r="A2367" s="66" t="s">
        <v>987</v>
      </c>
      <c r="B2367" s="61" t="n">
        <v>4438</v>
      </c>
      <c r="C2367" s="54" t="s">
        <v>3382</v>
      </c>
      <c r="D2367" s="62" t="n">
        <v>2</v>
      </c>
      <c r="E2367" s="63"/>
      <c r="F2367" s="39"/>
      <c r="G2367" s="23" t="n">
        <f aca="false">SUM(D2367)</f>
        <v>2</v>
      </c>
      <c r="H2367" s="24"/>
      <c r="I2367" s="23" t="n">
        <f aca="false">SUM(G2367*H2367)+G2367</f>
        <v>2</v>
      </c>
      <c r="J2367" s="61"/>
      <c r="K2367" s="10"/>
      <c r="L2367" s="10"/>
    </row>
    <row r="2368" s="74" customFormat="true" ht="15" hidden="false" customHeight="true" outlineLevel="0" collapsed="false">
      <c r="A2368" s="66" t="s">
        <v>987</v>
      </c>
      <c r="B2368" s="18" t="s">
        <v>3383</v>
      </c>
      <c r="C2368" s="19" t="s">
        <v>3384</v>
      </c>
      <c r="D2368" s="62" t="n">
        <v>2</v>
      </c>
      <c r="E2368" s="63"/>
      <c r="F2368" s="39"/>
      <c r="G2368" s="23" t="n">
        <f aca="false">SUM(D2368)</f>
        <v>2</v>
      </c>
      <c r="H2368" s="24"/>
      <c r="I2368" s="23" t="n">
        <f aca="false">SUM(G2368*H2368)+G2368</f>
        <v>2</v>
      </c>
      <c r="J2368" s="18"/>
      <c r="K2368" s="76"/>
      <c r="L2368" s="76"/>
    </row>
    <row r="2369" s="74" customFormat="true" ht="15" hidden="false" customHeight="true" outlineLevel="0" collapsed="false">
      <c r="A2369" s="18"/>
      <c r="B2369" s="18" t="s">
        <v>3385</v>
      </c>
      <c r="C2369" s="19" t="s">
        <v>3386</v>
      </c>
      <c r="D2369" s="20" t="n">
        <v>3.36</v>
      </c>
      <c r="E2369" s="21" t="s">
        <v>11</v>
      </c>
      <c r="F2369" s="30" t="s">
        <v>11</v>
      </c>
      <c r="G2369" s="23" t="n">
        <f aca="false">SUM(D2369)*0.4</f>
        <v>1.344</v>
      </c>
      <c r="H2369" s="24"/>
      <c r="I2369" s="23" t="n">
        <f aca="false">SUM(G2369*H2369)+G2369</f>
        <v>1.344</v>
      </c>
      <c r="J2369" s="18"/>
      <c r="K2369" s="76"/>
      <c r="L2369" s="76"/>
    </row>
    <row r="2370" s="74" customFormat="true" ht="15" hidden="false" customHeight="true" outlineLevel="0" collapsed="false">
      <c r="A2370" s="18"/>
      <c r="B2370" s="18" t="s">
        <v>3387</v>
      </c>
      <c r="C2370" s="19" t="s">
        <v>3388</v>
      </c>
      <c r="D2370" s="20" t="n">
        <v>3.36</v>
      </c>
      <c r="E2370" s="21" t="s">
        <v>11</v>
      </c>
      <c r="F2370" s="22" t="s">
        <v>11</v>
      </c>
      <c r="G2370" s="23" t="n">
        <f aca="false">SUM(D2370)*0.4</f>
        <v>1.344</v>
      </c>
      <c r="H2370" s="24"/>
      <c r="I2370" s="23" t="n">
        <f aca="false">SUM(G2370*H2370)+G2370</f>
        <v>1.344</v>
      </c>
      <c r="J2370" s="18"/>
      <c r="K2370" s="76"/>
      <c r="L2370" s="76"/>
    </row>
    <row r="2371" s="74" customFormat="true" ht="15" hidden="false" customHeight="true" outlineLevel="0" collapsed="false">
      <c r="A2371" s="18"/>
      <c r="B2371" s="18" t="s">
        <v>3389</v>
      </c>
      <c r="C2371" s="19" t="s">
        <v>3390</v>
      </c>
      <c r="D2371" s="20" t="n">
        <v>3.36</v>
      </c>
      <c r="E2371" s="21" t="s">
        <v>11</v>
      </c>
      <c r="F2371" s="22" t="s">
        <v>11</v>
      </c>
      <c r="G2371" s="23" t="n">
        <f aca="false">SUM(D2371)*0.4</f>
        <v>1.344</v>
      </c>
      <c r="H2371" s="24"/>
      <c r="I2371" s="23" t="n">
        <f aca="false">SUM(G2371*H2371)+G2371</f>
        <v>1.344</v>
      </c>
      <c r="J2371" s="18"/>
      <c r="K2371" s="76"/>
      <c r="L2371" s="76"/>
    </row>
    <row r="2372" s="74" customFormat="true" ht="15" hidden="false" customHeight="true" outlineLevel="0" collapsed="false">
      <c r="A2372" s="18"/>
      <c r="B2372" s="18" t="s">
        <v>3391</v>
      </c>
      <c r="C2372" s="19" t="s">
        <v>3392</v>
      </c>
      <c r="D2372" s="20" t="n">
        <v>4.1</v>
      </c>
      <c r="E2372" s="21" t="s">
        <v>11</v>
      </c>
      <c r="F2372" s="22" t="s">
        <v>11</v>
      </c>
      <c r="G2372" s="23" t="n">
        <f aca="false">SUM(D2372)*0.4</f>
        <v>1.64</v>
      </c>
      <c r="H2372" s="24"/>
      <c r="I2372" s="23" t="n">
        <f aca="false">SUM(G2372*H2372)+G2372</f>
        <v>1.64</v>
      </c>
      <c r="J2372" s="18"/>
      <c r="K2372" s="76"/>
      <c r="L2372" s="76"/>
    </row>
    <row r="2373" s="74" customFormat="true" ht="15" hidden="false" customHeight="true" outlineLevel="0" collapsed="false">
      <c r="A2373" s="26"/>
      <c r="B2373" s="42" t="n">
        <v>4448</v>
      </c>
      <c r="C2373" s="70" t="s">
        <v>3393</v>
      </c>
      <c r="D2373" s="20" t="n">
        <v>4.1</v>
      </c>
      <c r="E2373" s="21" t="s">
        <v>11</v>
      </c>
      <c r="F2373" s="30" t="s">
        <v>11</v>
      </c>
      <c r="G2373" s="23" t="n">
        <f aca="false">SUM(D2373)*0.4</f>
        <v>1.64</v>
      </c>
      <c r="H2373" s="24"/>
      <c r="I2373" s="23" t="n">
        <f aca="false">SUM(G2373*H2373)+G2373</f>
        <v>1.64</v>
      </c>
      <c r="J2373" s="42"/>
      <c r="K2373" s="76"/>
      <c r="L2373" s="76"/>
    </row>
    <row r="2374" s="74" customFormat="true" ht="15" hidden="false" customHeight="true" outlineLevel="0" collapsed="false">
      <c r="A2374" s="26"/>
      <c r="B2374" s="42" t="n">
        <v>4449</v>
      </c>
      <c r="C2374" s="70" t="s">
        <v>3394</v>
      </c>
      <c r="D2374" s="20" t="n">
        <v>4.1</v>
      </c>
      <c r="E2374" s="21" t="s">
        <v>11</v>
      </c>
      <c r="F2374" s="30" t="s">
        <v>11</v>
      </c>
      <c r="G2374" s="23" t="n">
        <f aca="false">SUM(D2374)*0.4</f>
        <v>1.64</v>
      </c>
      <c r="H2374" s="24"/>
      <c r="I2374" s="23" t="n">
        <f aca="false">SUM(G2374*H2374)+G2374</f>
        <v>1.64</v>
      </c>
      <c r="J2374" s="42"/>
      <c r="K2374" s="76"/>
      <c r="L2374" s="76"/>
    </row>
    <row r="2375" s="74" customFormat="true" ht="15" hidden="false" customHeight="true" outlineLevel="0" collapsed="false">
      <c r="A2375" s="26"/>
      <c r="B2375" s="32" t="n">
        <v>4453</v>
      </c>
      <c r="C2375" s="70" t="s">
        <v>3395</v>
      </c>
      <c r="D2375" s="20" t="n">
        <v>2.19</v>
      </c>
      <c r="E2375" s="21" t="s">
        <v>11</v>
      </c>
      <c r="F2375" s="30" t="s">
        <v>11</v>
      </c>
      <c r="G2375" s="23" t="n">
        <f aca="false">SUM(D2375)*0.4</f>
        <v>0.876</v>
      </c>
      <c r="H2375" s="24"/>
      <c r="I2375" s="23" t="n">
        <f aca="false">SUM(G2375*H2375)+G2375</f>
        <v>0.876</v>
      </c>
      <c r="J2375" s="32"/>
      <c r="K2375" s="76"/>
      <c r="L2375" s="76"/>
    </row>
    <row r="2376" s="74" customFormat="true" ht="15" hidden="false" customHeight="true" outlineLevel="0" collapsed="false">
      <c r="A2376" s="19"/>
      <c r="B2376" s="32" t="n">
        <v>4454</v>
      </c>
      <c r="C2376" s="19" t="s">
        <v>3396</v>
      </c>
      <c r="D2376" s="20" t="n">
        <v>3.3</v>
      </c>
      <c r="E2376" s="21" t="s">
        <v>11</v>
      </c>
      <c r="F2376" s="37" t="s">
        <v>3397</v>
      </c>
      <c r="G2376" s="38" t="n">
        <v>0.94</v>
      </c>
      <c r="H2376" s="24"/>
      <c r="I2376" s="23" t="n">
        <f aca="false">SUM(G2376*H2376)+G2376</f>
        <v>0.94</v>
      </c>
      <c r="J2376" s="32"/>
      <c r="K2376" s="76"/>
      <c r="L2376" s="76"/>
    </row>
    <row r="2377" s="74" customFormat="true" ht="15" hidden="false" customHeight="true" outlineLevel="0" collapsed="false">
      <c r="A2377" s="19"/>
      <c r="B2377" s="32" t="n">
        <v>4455</v>
      </c>
      <c r="C2377" s="19" t="s">
        <v>3398</v>
      </c>
      <c r="D2377" s="20" t="n">
        <v>3.3</v>
      </c>
      <c r="E2377" s="21" t="s">
        <v>11</v>
      </c>
      <c r="F2377" s="37" t="s">
        <v>3397</v>
      </c>
      <c r="G2377" s="38" t="n">
        <v>0.94</v>
      </c>
      <c r="H2377" s="24"/>
      <c r="I2377" s="23" t="n">
        <f aca="false">SUM(G2377*H2377)+G2377</f>
        <v>0.94</v>
      </c>
      <c r="J2377" s="32"/>
      <c r="K2377" s="76"/>
      <c r="L2377" s="76"/>
    </row>
    <row r="2378" s="74" customFormat="true" ht="15" hidden="false" customHeight="true" outlineLevel="0" collapsed="false">
      <c r="A2378" s="26"/>
      <c r="B2378" s="42" t="s">
        <v>3399</v>
      </c>
      <c r="C2378" s="70" t="s">
        <v>3400</v>
      </c>
      <c r="D2378" s="20" t="n">
        <v>2.6</v>
      </c>
      <c r="E2378" s="21" t="s">
        <v>11</v>
      </c>
      <c r="F2378" s="30" t="s">
        <v>11</v>
      </c>
      <c r="G2378" s="23" t="n">
        <f aca="false">SUM(D2378)*0.4</f>
        <v>1.04</v>
      </c>
      <c r="H2378" s="24"/>
      <c r="I2378" s="23" t="n">
        <f aca="false">SUM(G2378*H2378)+G2378</f>
        <v>1.04</v>
      </c>
      <c r="J2378" s="42"/>
      <c r="K2378" s="76"/>
      <c r="L2378" s="76"/>
    </row>
    <row r="2379" s="74" customFormat="true" ht="15" hidden="false" customHeight="true" outlineLevel="0" collapsed="false">
      <c r="A2379" s="19"/>
      <c r="B2379" s="32" t="s">
        <v>3399</v>
      </c>
      <c r="C2379" s="19" t="s">
        <v>3400</v>
      </c>
      <c r="D2379" s="20" t="n">
        <v>3.7</v>
      </c>
      <c r="E2379" s="21" t="s">
        <v>11</v>
      </c>
      <c r="F2379" s="37" t="s">
        <v>3401</v>
      </c>
      <c r="G2379" s="38" t="n">
        <v>1.04</v>
      </c>
      <c r="H2379" s="24"/>
      <c r="I2379" s="23" t="n">
        <f aca="false">SUM(G2379*H2379)+G2379</f>
        <v>1.04</v>
      </c>
      <c r="J2379" s="32"/>
      <c r="K2379" s="76"/>
      <c r="L2379" s="76"/>
    </row>
    <row r="2380" s="74" customFormat="true" ht="15" hidden="false" customHeight="true" outlineLevel="0" collapsed="false">
      <c r="A2380" s="26"/>
      <c r="B2380" s="42" t="s">
        <v>3402</v>
      </c>
      <c r="C2380" s="70" t="s">
        <v>3403</v>
      </c>
      <c r="D2380" s="20" t="n">
        <v>2.6</v>
      </c>
      <c r="E2380" s="21" t="s">
        <v>11</v>
      </c>
      <c r="F2380" s="30" t="s">
        <v>11</v>
      </c>
      <c r="G2380" s="23" t="n">
        <f aca="false">SUM(D2380)*0.4</f>
        <v>1.04</v>
      </c>
      <c r="H2380" s="24"/>
      <c r="I2380" s="23" t="n">
        <f aca="false">SUM(G2380*H2380)+G2380</f>
        <v>1.04</v>
      </c>
      <c r="J2380" s="42"/>
      <c r="K2380" s="76"/>
      <c r="L2380" s="76"/>
    </row>
    <row r="2381" s="74" customFormat="true" ht="15" hidden="false" customHeight="true" outlineLevel="0" collapsed="false">
      <c r="A2381" s="19"/>
      <c r="B2381" s="32" t="s">
        <v>3404</v>
      </c>
      <c r="C2381" s="19" t="s">
        <v>3405</v>
      </c>
      <c r="D2381" s="20" t="n">
        <v>3.7</v>
      </c>
      <c r="E2381" s="21" t="s">
        <v>11</v>
      </c>
      <c r="F2381" s="37" t="s">
        <v>3401</v>
      </c>
      <c r="G2381" s="38" t="n">
        <v>1.04</v>
      </c>
      <c r="H2381" s="24"/>
      <c r="I2381" s="23" t="n">
        <f aca="false">SUM(G2381*H2381)+G2381</f>
        <v>1.04</v>
      </c>
      <c r="J2381" s="32"/>
      <c r="K2381" s="76"/>
      <c r="L2381" s="76"/>
    </row>
    <row r="2382" s="74" customFormat="true" ht="15" hidden="false" customHeight="true" outlineLevel="0" collapsed="false">
      <c r="A2382" s="18"/>
      <c r="B2382" s="18" t="s">
        <v>3406</v>
      </c>
      <c r="C2382" s="19" t="s">
        <v>3407</v>
      </c>
      <c r="D2382" s="20" t="n">
        <v>6.09</v>
      </c>
      <c r="E2382" s="21" t="s">
        <v>11</v>
      </c>
      <c r="F2382" s="22" t="s">
        <v>11</v>
      </c>
      <c r="G2382" s="23" t="n">
        <f aca="false">SUM(D2382)*0.4</f>
        <v>2.436</v>
      </c>
      <c r="H2382" s="24"/>
      <c r="I2382" s="23" t="n">
        <f aca="false">SUM(G2382*H2382)+G2382</f>
        <v>2.436</v>
      </c>
      <c r="J2382" s="18"/>
      <c r="K2382" s="76"/>
      <c r="L2382" s="76"/>
    </row>
    <row r="2383" s="74" customFormat="true" ht="15" hidden="false" customHeight="true" outlineLevel="0" collapsed="false">
      <c r="A2383" s="18"/>
      <c r="B2383" s="18" t="s">
        <v>3408</v>
      </c>
      <c r="C2383" s="19" t="s">
        <v>3409</v>
      </c>
      <c r="D2383" s="20" t="n">
        <v>6.09</v>
      </c>
      <c r="E2383" s="21" t="s">
        <v>11</v>
      </c>
      <c r="F2383" s="22" t="s">
        <v>11</v>
      </c>
      <c r="G2383" s="23" t="n">
        <f aca="false">SUM(D2383)*0.4</f>
        <v>2.436</v>
      </c>
      <c r="H2383" s="24"/>
      <c r="I2383" s="23" t="n">
        <f aca="false">SUM(G2383*H2383)+G2383</f>
        <v>2.436</v>
      </c>
      <c r="J2383" s="18"/>
      <c r="K2383" s="76"/>
      <c r="L2383" s="76"/>
    </row>
    <row r="2384" s="74" customFormat="true" ht="15" hidden="false" customHeight="true" outlineLevel="0" collapsed="false">
      <c r="A2384" s="18"/>
      <c r="B2384" s="18" t="s">
        <v>3410</v>
      </c>
      <c r="C2384" s="19" t="s">
        <v>3411</v>
      </c>
      <c r="D2384" s="20" t="n">
        <v>6.09</v>
      </c>
      <c r="E2384" s="21" t="s">
        <v>11</v>
      </c>
      <c r="F2384" s="22" t="s">
        <v>11</v>
      </c>
      <c r="G2384" s="23" t="n">
        <f aca="false">SUM(D2384)*0.4</f>
        <v>2.436</v>
      </c>
      <c r="H2384" s="24"/>
      <c r="I2384" s="23" t="n">
        <f aca="false">SUM(G2384*H2384)+G2384</f>
        <v>2.436</v>
      </c>
      <c r="J2384" s="18"/>
      <c r="K2384" s="76"/>
      <c r="L2384" s="76"/>
    </row>
    <row r="2385" s="74" customFormat="true" ht="15" hidden="false" customHeight="true" outlineLevel="0" collapsed="false">
      <c r="A2385" s="18"/>
      <c r="B2385" s="18" t="s">
        <v>3412</v>
      </c>
      <c r="C2385" s="19" t="s">
        <v>3413</v>
      </c>
      <c r="D2385" s="20" t="n">
        <v>3.05</v>
      </c>
      <c r="E2385" s="21" t="s">
        <v>11</v>
      </c>
      <c r="F2385" s="37" t="s">
        <v>3177</v>
      </c>
      <c r="G2385" s="56" t="n">
        <v>0.93</v>
      </c>
      <c r="H2385" s="24"/>
      <c r="I2385" s="23" t="n">
        <f aca="false">SUM(G2385*H2385)+G2385</f>
        <v>0.93</v>
      </c>
      <c r="J2385" s="18"/>
      <c r="K2385" s="76"/>
      <c r="L2385" s="76"/>
    </row>
    <row r="2386" s="74" customFormat="true" ht="15" hidden="false" customHeight="true" outlineLevel="0" collapsed="false">
      <c r="A2386" s="39"/>
      <c r="B2386" s="61" t="n">
        <v>4463</v>
      </c>
      <c r="C2386" s="54" t="s">
        <v>3414</v>
      </c>
      <c r="D2386" s="62" t="n">
        <v>1.16</v>
      </c>
      <c r="E2386" s="63"/>
      <c r="F2386" s="39"/>
      <c r="G2386" s="23" t="n">
        <f aca="false">SUM(D2386)</f>
        <v>1.16</v>
      </c>
      <c r="H2386" s="24"/>
      <c r="I2386" s="23" t="n">
        <f aca="false">SUM(G2386*H2386)+G2386</f>
        <v>1.16</v>
      </c>
      <c r="J2386" s="61"/>
      <c r="K2386" s="10"/>
      <c r="L2386" s="10"/>
    </row>
    <row r="2387" s="74" customFormat="true" ht="15" hidden="false" customHeight="true" outlineLevel="0" collapsed="false">
      <c r="A2387" s="39"/>
      <c r="B2387" s="61" t="s">
        <v>3415</v>
      </c>
      <c r="C2387" s="54" t="s">
        <v>3414</v>
      </c>
      <c r="D2387" s="62" t="n">
        <v>1.16</v>
      </c>
      <c r="E2387" s="63"/>
      <c r="F2387" s="39"/>
      <c r="G2387" s="23" t="n">
        <f aca="false">SUM(D2387)</f>
        <v>1.16</v>
      </c>
      <c r="H2387" s="24"/>
      <c r="I2387" s="23" t="n">
        <f aca="false">SUM(G2387*H2387)+G2387</f>
        <v>1.16</v>
      </c>
      <c r="J2387" s="61"/>
      <c r="K2387" s="10"/>
      <c r="L2387" s="10"/>
    </row>
    <row r="2388" s="74" customFormat="true" ht="15" hidden="false" customHeight="true" outlineLevel="0" collapsed="false">
      <c r="A2388" s="39"/>
      <c r="B2388" s="61" t="s">
        <v>3416</v>
      </c>
      <c r="C2388" s="54" t="s">
        <v>3414</v>
      </c>
      <c r="D2388" s="62" t="n">
        <v>1.16</v>
      </c>
      <c r="E2388" s="63"/>
      <c r="F2388" s="39"/>
      <c r="G2388" s="23" t="n">
        <f aca="false">SUM(D2388)</f>
        <v>1.16</v>
      </c>
      <c r="H2388" s="24"/>
      <c r="I2388" s="23" t="n">
        <f aca="false">SUM(G2388*H2388)+G2388</f>
        <v>1.16</v>
      </c>
      <c r="J2388" s="61"/>
      <c r="K2388" s="10"/>
      <c r="L2388" s="10"/>
    </row>
    <row r="2389" s="74" customFormat="true" ht="15" hidden="false" customHeight="true" outlineLevel="0" collapsed="false">
      <c r="A2389" s="18"/>
      <c r="B2389" s="18" t="s">
        <v>3417</v>
      </c>
      <c r="C2389" s="19" t="s">
        <v>3418</v>
      </c>
      <c r="D2389" s="20" t="n">
        <v>3.05</v>
      </c>
      <c r="E2389" s="21" t="s">
        <v>11</v>
      </c>
      <c r="F2389" s="22" t="s">
        <v>11</v>
      </c>
      <c r="G2389" s="23" t="n">
        <f aca="false">SUM(D2389)*0.4</f>
        <v>1.22</v>
      </c>
      <c r="H2389" s="24"/>
      <c r="I2389" s="23" t="n">
        <f aca="false">SUM(G2389*H2389)+G2389</f>
        <v>1.22</v>
      </c>
      <c r="J2389" s="18"/>
      <c r="K2389" s="76"/>
      <c r="L2389" s="76"/>
    </row>
    <row r="2390" s="74" customFormat="true" ht="15" hidden="false" customHeight="true" outlineLevel="0" collapsed="false">
      <c r="A2390" s="18"/>
      <c r="B2390" s="18" t="s">
        <v>3419</v>
      </c>
      <c r="C2390" s="19" t="s">
        <v>3420</v>
      </c>
      <c r="D2390" s="20" t="n">
        <v>3.05</v>
      </c>
      <c r="E2390" s="21" t="s">
        <v>11</v>
      </c>
      <c r="F2390" s="22" t="s">
        <v>11</v>
      </c>
      <c r="G2390" s="23" t="n">
        <f aca="false">SUM(D2390)*0.4</f>
        <v>1.22</v>
      </c>
      <c r="H2390" s="24"/>
      <c r="I2390" s="23" t="n">
        <f aca="false">SUM(G2390*H2390)+G2390</f>
        <v>1.22</v>
      </c>
      <c r="J2390" s="18"/>
      <c r="K2390" s="76"/>
      <c r="L2390" s="76"/>
    </row>
    <row r="2391" s="74" customFormat="true" ht="15" hidden="false" customHeight="true" outlineLevel="0" collapsed="false">
      <c r="A2391" s="18"/>
      <c r="B2391" s="18" t="s">
        <v>3421</v>
      </c>
      <c r="C2391" s="19" t="s">
        <v>3422</v>
      </c>
      <c r="D2391" s="20" t="n">
        <v>3.05</v>
      </c>
      <c r="E2391" s="21" t="s">
        <v>11</v>
      </c>
      <c r="F2391" s="22" t="s">
        <v>11</v>
      </c>
      <c r="G2391" s="23" t="n">
        <f aca="false">SUM(D2391)*0.4</f>
        <v>1.22</v>
      </c>
      <c r="H2391" s="24"/>
      <c r="I2391" s="23" t="n">
        <f aca="false">SUM(G2391*H2391)+G2391</f>
        <v>1.22</v>
      </c>
      <c r="J2391" s="18"/>
      <c r="K2391" s="76"/>
      <c r="L2391" s="76"/>
    </row>
    <row r="2392" s="74" customFormat="true" ht="15" hidden="false" customHeight="true" outlineLevel="0" collapsed="false">
      <c r="A2392" s="19"/>
      <c r="B2392" s="32" t="n">
        <v>4472</v>
      </c>
      <c r="C2392" s="19" t="s">
        <v>3423</v>
      </c>
      <c r="D2392" s="20" t="n">
        <v>5.78</v>
      </c>
      <c r="E2392" s="21" t="s">
        <v>11</v>
      </c>
      <c r="F2392" s="30" t="s">
        <v>11</v>
      </c>
      <c r="G2392" s="23" t="n">
        <f aca="false">SUM(D2392)*0.4</f>
        <v>2.312</v>
      </c>
      <c r="H2392" s="24"/>
      <c r="I2392" s="23" t="n">
        <f aca="false">SUM(G2392*H2392)+G2392</f>
        <v>2.312</v>
      </c>
      <c r="J2392" s="32"/>
      <c r="K2392" s="76"/>
      <c r="L2392" s="76"/>
    </row>
    <row r="2393" s="74" customFormat="true" ht="15" hidden="false" customHeight="true" outlineLevel="0" collapsed="false">
      <c r="A2393" s="18"/>
      <c r="B2393" s="18" t="s">
        <v>3424</v>
      </c>
      <c r="C2393" s="19" t="s">
        <v>3425</v>
      </c>
      <c r="D2393" s="20" t="n">
        <v>9.66</v>
      </c>
      <c r="E2393" s="21" t="s">
        <v>11</v>
      </c>
      <c r="F2393" s="30" t="s">
        <v>11</v>
      </c>
      <c r="G2393" s="23" t="n">
        <f aca="false">SUM(D2393)*0.4</f>
        <v>3.864</v>
      </c>
      <c r="H2393" s="24"/>
      <c r="I2393" s="23" t="n">
        <f aca="false">SUM(G2393*H2393)+G2393</f>
        <v>3.864</v>
      </c>
      <c r="J2393" s="18"/>
      <c r="K2393" s="76"/>
      <c r="L2393" s="76"/>
    </row>
    <row r="2394" s="74" customFormat="true" ht="15" hidden="false" customHeight="true" outlineLevel="0" collapsed="false">
      <c r="A2394" s="33"/>
      <c r="B2394" s="18" t="s">
        <v>3426</v>
      </c>
      <c r="C2394" s="19" t="s">
        <v>3427</v>
      </c>
      <c r="D2394" s="20" t="n">
        <v>3.05</v>
      </c>
      <c r="E2394" s="21" t="s">
        <v>11</v>
      </c>
      <c r="F2394" s="31" t="s">
        <v>3428</v>
      </c>
      <c r="G2394" s="56" t="n">
        <v>0.93</v>
      </c>
      <c r="H2394" s="24"/>
      <c r="I2394" s="23" t="n">
        <f aca="false">SUM(G2394*H2394)+G2394</f>
        <v>0.93</v>
      </c>
      <c r="J2394" s="18"/>
      <c r="K2394" s="10"/>
      <c r="L2394" s="10"/>
    </row>
    <row r="2395" s="74" customFormat="true" ht="15" hidden="false" customHeight="true" outlineLevel="0" collapsed="false">
      <c r="A2395" s="33"/>
      <c r="B2395" s="18" t="s">
        <v>3429</v>
      </c>
      <c r="C2395" s="19" t="s">
        <v>3430</v>
      </c>
      <c r="D2395" s="20" t="n">
        <v>3.05</v>
      </c>
      <c r="E2395" s="21" t="s">
        <v>11</v>
      </c>
      <c r="F2395" s="31" t="s">
        <v>3428</v>
      </c>
      <c r="G2395" s="56" t="n">
        <v>0.93</v>
      </c>
      <c r="H2395" s="24"/>
      <c r="I2395" s="23" t="n">
        <f aca="false">SUM(G2395*H2395)+G2395</f>
        <v>0.93</v>
      </c>
      <c r="J2395" s="18"/>
      <c r="K2395" s="10"/>
      <c r="L2395" s="10"/>
    </row>
    <row r="2396" s="74" customFormat="true" ht="15" hidden="false" customHeight="true" outlineLevel="0" collapsed="false">
      <c r="A2396" s="18"/>
      <c r="B2396" s="18" t="s">
        <v>3431</v>
      </c>
      <c r="C2396" s="19" t="s">
        <v>3432</v>
      </c>
      <c r="D2396" s="20" t="n">
        <v>3.05</v>
      </c>
      <c r="E2396" s="21" t="s">
        <v>11</v>
      </c>
      <c r="F2396" s="37" t="s">
        <v>3177</v>
      </c>
      <c r="G2396" s="56" t="n">
        <v>0.93</v>
      </c>
      <c r="H2396" s="24"/>
      <c r="I2396" s="23" t="n">
        <f aca="false">SUM(G2396*H2396)+G2396</f>
        <v>0.93</v>
      </c>
      <c r="J2396" s="18"/>
      <c r="K2396" s="76"/>
      <c r="L2396" s="76"/>
    </row>
    <row r="2397" s="74" customFormat="true" ht="15" hidden="false" customHeight="true" outlineLevel="0" collapsed="false">
      <c r="A2397" s="33"/>
      <c r="B2397" s="18" t="s">
        <v>3433</v>
      </c>
      <c r="C2397" s="19" t="s">
        <v>3434</v>
      </c>
      <c r="D2397" s="20" t="n">
        <v>3.05</v>
      </c>
      <c r="E2397" s="21" t="s">
        <v>11</v>
      </c>
      <c r="F2397" s="31" t="s">
        <v>3428</v>
      </c>
      <c r="G2397" s="56" t="n">
        <v>0.93</v>
      </c>
      <c r="H2397" s="24"/>
      <c r="I2397" s="23" t="n">
        <f aca="false">SUM(G2397*H2397)+G2397</f>
        <v>0.93</v>
      </c>
      <c r="J2397" s="18"/>
      <c r="K2397" s="10"/>
      <c r="L2397" s="10"/>
    </row>
    <row r="2398" s="74" customFormat="true" ht="15" hidden="false" customHeight="true" outlineLevel="0" collapsed="false">
      <c r="A2398" s="33"/>
      <c r="B2398" s="18" t="s">
        <v>3435</v>
      </c>
      <c r="C2398" s="19" t="s">
        <v>3436</v>
      </c>
      <c r="D2398" s="20" t="n">
        <v>3.05</v>
      </c>
      <c r="E2398" s="21" t="s">
        <v>11</v>
      </c>
      <c r="F2398" s="31" t="s">
        <v>3428</v>
      </c>
      <c r="G2398" s="56" t="n">
        <v>0.93</v>
      </c>
      <c r="H2398" s="24"/>
      <c r="I2398" s="23" t="n">
        <f aca="false">SUM(G2398*H2398)+G2398</f>
        <v>0.93</v>
      </c>
      <c r="J2398" s="18"/>
      <c r="K2398" s="10"/>
      <c r="L2398" s="10"/>
    </row>
    <row r="2399" s="74" customFormat="true" ht="15" hidden="false" customHeight="true" outlineLevel="0" collapsed="false">
      <c r="A2399" s="18"/>
      <c r="B2399" s="18" t="s">
        <v>3437</v>
      </c>
      <c r="C2399" s="19" t="s">
        <v>3438</v>
      </c>
      <c r="D2399" s="20" t="n">
        <v>3.05</v>
      </c>
      <c r="E2399" s="21" t="s">
        <v>11</v>
      </c>
      <c r="F2399" s="37" t="s">
        <v>3177</v>
      </c>
      <c r="G2399" s="56" t="n">
        <v>0.93</v>
      </c>
      <c r="H2399" s="24"/>
      <c r="I2399" s="23" t="n">
        <f aca="false">SUM(G2399*H2399)+G2399</f>
        <v>0.93</v>
      </c>
      <c r="J2399" s="18"/>
      <c r="K2399" s="76"/>
      <c r="L2399" s="76"/>
    </row>
    <row r="2400" s="74" customFormat="true" ht="15" hidden="false" customHeight="true" outlineLevel="0" collapsed="false">
      <c r="A2400" s="66" t="s">
        <v>987</v>
      </c>
      <c r="B2400" s="61" t="n">
        <v>4480</v>
      </c>
      <c r="C2400" s="54" t="s">
        <v>3439</v>
      </c>
      <c r="D2400" s="62" t="n">
        <v>1.68</v>
      </c>
      <c r="E2400" s="63"/>
      <c r="F2400" s="39"/>
      <c r="G2400" s="23" t="n">
        <f aca="false">SUM(D2400)</f>
        <v>1.68</v>
      </c>
      <c r="H2400" s="24"/>
      <c r="I2400" s="23" t="n">
        <f aca="false">SUM(G2400*H2400)+G2400</f>
        <v>1.68</v>
      </c>
      <c r="J2400" s="61"/>
      <c r="K2400" s="10"/>
      <c r="L2400" s="10"/>
    </row>
    <row r="2401" s="74" customFormat="true" ht="15" hidden="false" customHeight="true" outlineLevel="0" collapsed="false">
      <c r="A2401" s="66" t="s">
        <v>987</v>
      </c>
      <c r="B2401" s="53" t="s">
        <v>3440</v>
      </c>
      <c r="C2401" s="54" t="s">
        <v>3441</v>
      </c>
      <c r="D2401" s="62" t="n">
        <v>1.679</v>
      </c>
      <c r="E2401" s="63"/>
      <c r="F2401" s="39"/>
      <c r="G2401" s="23" t="n">
        <f aca="false">SUM(D2401)</f>
        <v>1.679</v>
      </c>
      <c r="H2401" s="24"/>
      <c r="I2401" s="23" t="n">
        <f aca="false">SUM(G2401*H2401)+G2401</f>
        <v>1.679</v>
      </c>
      <c r="J2401" s="53"/>
      <c r="K2401" s="10"/>
      <c r="L2401" s="10"/>
    </row>
    <row r="2402" s="74" customFormat="true" ht="15" hidden="false" customHeight="true" outlineLevel="0" collapsed="false">
      <c r="A2402" s="66" t="s">
        <v>987</v>
      </c>
      <c r="B2402" s="18" t="s">
        <v>3442</v>
      </c>
      <c r="C2402" s="19" t="s">
        <v>3443</v>
      </c>
      <c r="D2402" s="62" t="n">
        <v>1.68</v>
      </c>
      <c r="E2402" s="63"/>
      <c r="F2402" s="39"/>
      <c r="G2402" s="23" t="n">
        <f aca="false">SUM(D2402)</f>
        <v>1.68</v>
      </c>
      <c r="H2402" s="24"/>
      <c r="I2402" s="23" t="n">
        <f aca="false">SUM(G2402*H2402)+G2402</f>
        <v>1.68</v>
      </c>
      <c r="J2402" s="18"/>
      <c r="K2402" s="76"/>
      <c r="L2402" s="76"/>
    </row>
    <row r="2403" s="74" customFormat="true" ht="15" hidden="false" customHeight="true" outlineLevel="0" collapsed="false">
      <c r="A2403" s="26"/>
      <c r="B2403" s="42" t="n">
        <v>4483</v>
      </c>
      <c r="C2403" s="70" t="s">
        <v>3444</v>
      </c>
      <c r="D2403" s="20" t="n">
        <v>4.73</v>
      </c>
      <c r="E2403" s="21" t="s">
        <v>11</v>
      </c>
      <c r="F2403" s="37" t="s">
        <v>3445</v>
      </c>
      <c r="G2403" s="23" t="n">
        <v>1.31</v>
      </c>
      <c r="H2403" s="24"/>
      <c r="I2403" s="23" t="n">
        <f aca="false">SUM(G2403*H2403)+G2403</f>
        <v>1.31</v>
      </c>
      <c r="J2403" s="42"/>
      <c r="K2403" s="76"/>
      <c r="L2403" s="76"/>
    </row>
    <row r="2404" s="74" customFormat="true" ht="15" hidden="false" customHeight="true" outlineLevel="0" collapsed="false">
      <c r="A2404" s="18"/>
      <c r="B2404" s="18" t="s">
        <v>3446</v>
      </c>
      <c r="C2404" s="19" t="s">
        <v>3447</v>
      </c>
      <c r="D2404" s="20" t="n">
        <v>4.73</v>
      </c>
      <c r="E2404" s="21" t="s">
        <v>11</v>
      </c>
      <c r="F2404" s="22" t="s">
        <v>11</v>
      </c>
      <c r="G2404" s="23" t="n">
        <f aca="false">SUM(D2404)*0.4</f>
        <v>1.892</v>
      </c>
      <c r="H2404" s="24"/>
      <c r="I2404" s="23" t="n">
        <f aca="false">SUM(G2404*H2404)+G2404</f>
        <v>1.892</v>
      </c>
      <c r="J2404" s="18"/>
      <c r="K2404" s="76"/>
      <c r="L2404" s="76"/>
    </row>
    <row r="2405" s="74" customFormat="true" ht="15" hidden="false" customHeight="true" outlineLevel="0" collapsed="false">
      <c r="A2405" s="26"/>
      <c r="B2405" s="42" t="n">
        <v>4485</v>
      </c>
      <c r="C2405" s="70" t="s">
        <v>3448</v>
      </c>
      <c r="D2405" s="20" t="n">
        <v>4.73</v>
      </c>
      <c r="E2405" s="21" t="s">
        <v>11</v>
      </c>
      <c r="F2405" s="37" t="s">
        <v>3445</v>
      </c>
      <c r="G2405" s="23" t="n">
        <v>1.31</v>
      </c>
      <c r="H2405" s="24"/>
      <c r="I2405" s="23" t="n">
        <f aca="false">SUM(G2405*H2405)+G2405</f>
        <v>1.31</v>
      </c>
      <c r="J2405" s="42"/>
      <c r="K2405" s="76"/>
      <c r="L2405" s="76"/>
    </row>
    <row r="2406" s="74" customFormat="true" ht="15" hidden="false" customHeight="true" outlineLevel="0" collapsed="false">
      <c r="A2406" s="19"/>
      <c r="B2406" s="32" t="n">
        <v>4486</v>
      </c>
      <c r="C2406" s="19" t="s">
        <v>3449</v>
      </c>
      <c r="D2406" s="20" t="n">
        <v>3.15</v>
      </c>
      <c r="E2406" s="21" t="s">
        <v>11</v>
      </c>
      <c r="F2406" s="37" t="s">
        <v>3177</v>
      </c>
      <c r="G2406" s="34" t="n">
        <v>0.93</v>
      </c>
      <c r="H2406" s="24"/>
      <c r="I2406" s="23" t="n">
        <f aca="false">SUM(G2406*H2406)+G2406</f>
        <v>0.93</v>
      </c>
      <c r="J2406" s="32"/>
      <c r="K2406" s="76"/>
      <c r="L2406" s="76"/>
    </row>
    <row r="2407" s="74" customFormat="true" ht="15" hidden="false" customHeight="true" outlineLevel="0" collapsed="false">
      <c r="A2407" s="19"/>
      <c r="B2407" s="32" t="n">
        <v>4487</v>
      </c>
      <c r="C2407" s="19" t="s">
        <v>3450</v>
      </c>
      <c r="D2407" s="20" t="n">
        <v>3.15</v>
      </c>
      <c r="E2407" s="21" t="s">
        <v>11</v>
      </c>
      <c r="F2407" s="37" t="s">
        <v>3177</v>
      </c>
      <c r="G2407" s="34" t="n">
        <v>0.93</v>
      </c>
      <c r="H2407" s="24"/>
      <c r="I2407" s="23" t="n">
        <f aca="false">SUM(G2407*H2407)+G2407</f>
        <v>0.93</v>
      </c>
      <c r="J2407" s="32"/>
      <c r="K2407" s="76"/>
      <c r="L2407" s="76"/>
    </row>
    <row r="2408" s="74" customFormat="true" ht="15" hidden="false" customHeight="true" outlineLevel="0" collapsed="false">
      <c r="A2408" s="19"/>
      <c r="B2408" s="32" t="n">
        <v>4488</v>
      </c>
      <c r="C2408" s="19" t="s">
        <v>3451</v>
      </c>
      <c r="D2408" s="20" t="n">
        <v>3.15</v>
      </c>
      <c r="E2408" s="21" t="s">
        <v>11</v>
      </c>
      <c r="F2408" s="37" t="s">
        <v>3177</v>
      </c>
      <c r="G2408" s="34" t="n">
        <v>0.93</v>
      </c>
      <c r="H2408" s="24"/>
      <c r="I2408" s="23" t="n">
        <f aca="false">SUM(G2408*H2408)+G2408</f>
        <v>0.93</v>
      </c>
      <c r="J2408" s="32"/>
      <c r="K2408" s="76"/>
      <c r="L2408" s="76"/>
    </row>
    <row r="2409" s="74" customFormat="true" ht="15" hidden="false" customHeight="true" outlineLevel="0" collapsed="false">
      <c r="A2409" s="19"/>
      <c r="B2409" s="32" t="n">
        <v>4489</v>
      </c>
      <c r="C2409" s="19" t="s">
        <v>3452</v>
      </c>
      <c r="D2409" s="20" t="n">
        <v>3.15</v>
      </c>
      <c r="E2409" s="21" t="s">
        <v>11</v>
      </c>
      <c r="F2409" s="37" t="s">
        <v>3177</v>
      </c>
      <c r="G2409" s="34" t="n">
        <v>0.93</v>
      </c>
      <c r="H2409" s="24"/>
      <c r="I2409" s="23" t="n">
        <f aca="false">SUM(G2409*H2409)+G2409</f>
        <v>0.93</v>
      </c>
      <c r="J2409" s="32"/>
      <c r="K2409" s="76"/>
      <c r="L2409" s="76"/>
    </row>
    <row r="2410" s="74" customFormat="true" ht="15" hidden="false" customHeight="true" outlineLevel="0" collapsed="false">
      <c r="A2410" s="19"/>
      <c r="B2410" s="32" t="n">
        <v>4490</v>
      </c>
      <c r="C2410" s="19" t="s">
        <v>3453</v>
      </c>
      <c r="D2410" s="20" t="n">
        <v>3.15</v>
      </c>
      <c r="E2410" s="21" t="s">
        <v>11</v>
      </c>
      <c r="F2410" s="37" t="s">
        <v>3177</v>
      </c>
      <c r="G2410" s="34" t="n">
        <v>0.93</v>
      </c>
      <c r="H2410" s="24"/>
      <c r="I2410" s="23" t="n">
        <f aca="false">SUM(G2410*H2410)+G2410</f>
        <v>0.93</v>
      </c>
      <c r="J2410" s="32"/>
      <c r="K2410" s="76"/>
      <c r="L2410" s="76"/>
    </row>
    <row r="2411" s="74" customFormat="true" ht="15" hidden="false" customHeight="true" outlineLevel="0" collapsed="false">
      <c r="A2411" s="19"/>
      <c r="B2411" s="32" t="n">
        <v>4491</v>
      </c>
      <c r="C2411" s="19" t="s">
        <v>3454</v>
      </c>
      <c r="D2411" s="20" t="n">
        <v>3.15</v>
      </c>
      <c r="E2411" s="21" t="s">
        <v>11</v>
      </c>
      <c r="F2411" s="37" t="s">
        <v>3177</v>
      </c>
      <c r="G2411" s="34" t="n">
        <v>0.93</v>
      </c>
      <c r="H2411" s="24"/>
      <c r="I2411" s="23" t="n">
        <f aca="false">SUM(G2411*H2411)+G2411</f>
        <v>0.93</v>
      </c>
      <c r="J2411" s="32"/>
      <c r="K2411" s="76"/>
      <c r="L2411" s="76"/>
    </row>
    <row r="2412" s="74" customFormat="true" ht="15" hidden="false" customHeight="true" outlineLevel="0" collapsed="false">
      <c r="A2412" s="39"/>
      <c r="B2412" s="61" t="n">
        <v>4492</v>
      </c>
      <c r="C2412" s="54" t="s">
        <v>3455</v>
      </c>
      <c r="D2412" s="62" t="n">
        <v>1.16</v>
      </c>
      <c r="E2412" s="63"/>
      <c r="F2412" s="39"/>
      <c r="G2412" s="23" t="n">
        <f aca="false">SUM(D2412)</f>
        <v>1.16</v>
      </c>
      <c r="H2412" s="24"/>
      <c r="I2412" s="23" t="n">
        <f aca="false">SUM(G2412*H2412)+G2412</f>
        <v>1.16</v>
      </c>
      <c r="J2412" s="61"/>
      <c r="K2412" s="10"/>
      <c r="L2412" s="10"/>
    </row>
    <row r="2413" s="74" customFormat="true" ht="15" hidden="false" customHeight="true" outlineLevel="0" collapsed="false">
      <c r="A2413" s="39"/>
      <c r="B2413" s="61" t="s">
        <v>3456</v>
      </c>
      <c r="C2413" s="54" t="s">
        <v>3455</v>
      </c>
      <c r="D2413" s="62" t="n">
        <v>1.16</v>
      </c>
      <c r="E2413" s="63"/>
      <c r="F2413" s="39"/>
      <c r="G2413" s="23" t="n">
        <f aca="false">SUM(D2413)</f>
        <v>1.16</v>
      </c>
      <c r="H2413" s="24"/>
      <c r="I2413" s="23" t="n">
        <f aca="false">SUM(G2413*H2413)+G2413</f>
        <v>1.16</v>
      </c>
      <c r="J2413" s="61"/>
      <c r="K2413" s="10"/>
      <c r="L2413" s="10"/>
    </row>
    <row r="2414" s="74" customFormat="true" ht="15" hidden="false" customHeight="true" outlineLevel="0" collapsed="false">
      <c r="A2414" s="39"/>
      <c r="B2414" s="61" t="s">
        <v>3457</v>
      </c>
      <c r="C2414" s="54" t="s">
        <v>3455</v>
      </c>
      <c r="D2414" s="62" t="n">
        <v>1.16</v>
      </c>
      <c r="E2414" s="63"/>
      <c r="F2414" s="39"/>
      <c r="G2414" s="23" t="n">
        <f aca="false">SUM(D2414)</f>
        <v>1.16</v>
      </c>
      <c r="H2414" s="24"/>
      <c r="I2414" s="23" t="n">
        <f aca="false">SUM(G2414*H2414)+G2414</f>
        <v>1.16</v>
      </c>
      <c r="J2414" s="61"/>
      <c r="K2414" s="10"/>
      <c r="L2414" s="10"/>
    </row>
    <row r="2415" s="74" customFormat="true" ht="15" hidden="false" customHeight="true" outlineLevel="0" collapsed="false">
      <c r="A2415" s="66" t="s">
        <v>987</v>
      </c>
      <c r="B2415" s="53" t="s">
        <v>3458</v>
      </c>
      <c r="C2415" s="54" t="s">
        <v>3459</v>
      </c>
      <c r="D2415" s="62" t="n">
        <v>1.576</v>
      </c>
      <c r="E2415" s="63"/>
      <c r="F2415" s="39"/>
      <c r="G2415" s="23" t="n">
        <f aca="false">SUM(D2415)</f>
        <v>1.576</v>
      </c>
      <c r="H2415" s="24"/>
      <c r="I2415" s="23" t="n">
        <f aca="false">SUM(G2415*H2415)+G2415</f>
        <v>1.576</v>
      </c>
      <c r="J2415" s="53"/>
      <c r="K2415" s="10"/>
      <c r="L2415" s="10"/>
    </row>
    <row r="2416" s="74" customFormat="true" ht="15" hidden="false" customHeight="true" outlineLevel="0" collapsed="false">
      <c r="A2416" s="66" t="s">
        <v>987</v>
      </c>
      <c r="B2416" s="53" t="s">
        <v>3460</v>
      </c>
      <c r="C2416" s="54" t="s">
        <v>3461</v>
      </c>
      <c r="D2416" s="62" t="n">
        <v>1.576</v>
      </c>
      <c r="E2416" s="63"/>
      <c r="F2416" s="39"/>
      <c r="G2416" s="23" t="n">
        <f aca="false">SUM(D2416)</f>
        <v>1.576</v>
      </c>
      <c r="H2416" s="24"/>
      <c r="I2416" s="23" t="n">
        <f aca="false">SUM(G2416*H2416)+G2416</f>
        <v>1.576</v>
      </c>
      <c r="J2416" s="53"/>
      <c r="K2416" s="10"/>
      <c r="L2416" s="10"/>
    </row>
    <row r="2417" s="74" customFormat="true" ht="15" hidden="false" customHeight="true" outlineLevel="0" collapsed="false">
      <c r="A2417" s="66" t="s">
        <v>987</v>
      </c>
      <c r="B2417" s="18" t="s">
        <v>3462</v>
      </c>
      <c r="C2417" s="19" t="s">
        <v>3463</v>
      </c>
      <c r="D2417" s="62" t="n">
        <v>1.576</v>
      </c>
      <c r="E2417" s="63"/>
      <c r="F2417" s="39"/>
      <c r="G2417" s="23" t="n">
        <f aca="false">SUM(D2417)</f>
        <v>1.576</v>
      </c>
      <c r="H2417" s="24"/>
      <c r="I2417" s="23" t="n">
        <f aca="false">SUM(G2417*H2417)+G2417</f>
        <v>1.576</v>
      </c>
      <c r="J2417" s="18"/>
      <c r="K2417" s="10"/>
      <c r="L2417" s="10"/>
    </row>
    <row r="2418" s="74" customFormat="true" ht="15" hidden="false" customHeight="true" outlineLevel="0" collapsed="false">
      <c r="A2418" s="18"/>
      <c r="B2418" s="18" t="s">
        <v>3464</v>
      </c>
      <c r="C2418" s="19" t="s">
        <v>3465</v>
      </c>
      <c r="D2418" s="20" t="n">
        <v>3.15</v>
      </c>
      <c r="E2418" s="21" t="s">
        <v>11</v>
      </c>
      <c r="F2418" s="37" t="s">
        <v>3177</v>
      </c>
      <c r="G2418" s="56" t="n">
        <v>0.93</v>
      </c>
      <c r="H2418" s="24"/>
      <c r="I2418" s="23" t="n">
        <f aca="false">SUM(G2418*H2418)+G2418</f>
        <v>0.93</v>
      </c>
      <c r="J2418" s="18"/>
      <c r="K2418" s="76"/>
      <c r="L2418" s="76"/>
    </row>
    <row r="2419" s="74" customFormat="true" ht="15" hidden="false" customHeight="true" outlineLevel="0" collapsed="false">
      <c r="A2419" s="18"/>
      <c r="B2419" s="18" t="s">
        <v>3466</v>
      </c>
      <c r="C2419" s="19" t="s">
        <v>3467</v>
      </c>
      <c r="D2419" s="20" t="n">
        <v>3.05</v>
      </c>
      <c r="E2419" s="21" t="s">
        <v>11</v>
      </c>
      <c r="F2419" s="37" t="s">
        <v>3177</v>
      </c>
      <c r="G2419" s="56" t="n">
        <v>0.93</v>
      </c>
      <c r="H2419" s="24"/>
      <c r="I2419" s="23" t="n">
        <f aca="false">SUM(G2419*H2419)+G2419</f>
        <v>0.93</v>
      </c>
      <c r="J2419" s="18"/>
      <c r="K2419" s="76"/>
      <c r="L2419" s="76"/>
    </row>
    <row r="2420" s="74" customFormat="true" ht="15" hidden="false" customHeight="true" outlineLevel="0" collapsed="false">
      <c r="A2420" s="33"/>
      <c r="B2420" s="18" t="s">
        <v>3468</v>
      </c>
      <c r="C2420" s="19" t="s">
        <v>3469</v>
      </c>
      <c r="D2420" s="20" t="n">
        <v>13.6</v>
      </c>
      <c r="E2420" s="21" t="s">
        <v>593</v>
      </c>
      <c r="F2420" s="26" t="s">
        <v>593</v>
      </c>
      <c r="G2420" s="23" t="n">
        <f aca="false">SUM(D2420)*0.5</f>
        <v>6.8</v>
      </c>
      <c r="H2420" s="24"/>
      <c r="I2420" s="23" t="n">
        <f aca="false">SUM(G2420*H2420)+G2420</f>
        <v>6.8</v>
      </c>
      <c r="J2420" s="18"/>
      <c r="K2420" s="10"/>
      <c r="L2420" s="10"/>
    </row>
    <row r="2421" s="74" customFormat="true" ht="15" hidden="false" customHeight="true" outlineLevel="0" collapsed="false">
      <c r="A2421" s="26"/>
      <c r="B2421" s="50" t="n">
        <v>4737</v>
      </c>
      <c r="C2421" s="54" t="s">
        <v>3470</v>
      </c>
      <c r="D2421" s="110" t="n">
        <v>12.28</v>
      </c>
      <c r="E2421" s="21" t="s">
        <v>11</v>
      </c>
      <c r="F2421" s="30" t="s">
        <v>11</v>
      </c>
      <c r="G2421" s="23" t="n">
        <f aca="false">SUM(D2421)*0.4</f>
        <v>4.912</v>
      </c>
      <c r="H2421" s="24"/>
      <c r="I2421" s="23" t="n">
        <f aca="false">SUM(G2421*H2421)+G2421</f>
        <v>4.912</v>
      </c>
      <c r="J2421" s="50"/>
      <c r="K2421" s="76"/>
      <c r="L2421" s="76"/>
    </row>
    <row r="2422" s="74" customFormat="true" ht="15" hidden="false" customHeight="true" outlineLevel="0" collapsed="false">
      <c r="A2422" s="26"/>
      <c r="B2422" s="50" t="n">
        <v>4738</v>
      </c>
      <c r="C2422" s="54" t="s">
        <v>3471</v>
      </c>
      <c r="D2422" s="110" t="n">
        <v>12.28</v>
      </c>
      <c r="E2422" s="21" t="s">
        <v>11</v>
      </c>
      <c r="F2422" s="30" t="s">
        <v>11</v>
      </c>
      <c r="G2422" s="23" t="n">
        <f aca="false">SUM(D2422)*0.4</f>
        <v>4.912</v>
      </c>
      <c r="H2422" s="24"/>
      <c r="I2422" s="23" t="n">
        <f aca="false">SUM(G2422*H2422)+G2422</f>
        <v>4.912</v>
      </c>
      <c r="J2422" s="50"/>
      <c r="K2422" s="76"/>
      <c r="L2422" s="76"/>
    </row>
    <row r="2423" s="74" customFormat="true" ht="15" hidden="false" customHeight="true" outlineLevel="0" collapsed="false">
      <c r="A2423" s="26"/>
      <c r="B2423" s="50" t="n">
        <v>4739</v>
      </c>
      <c r="C2423" s="54" t="s">
        <v>3472</v>
      </c>
      <c r="D2423" s="110" t="n">
        <v>12.28</v>
      </c>
      <c r="E2423" s="21" t="s">
        <v>11</v>
      </c>
      <c r="F2423" s="30" t="s">
        <v>11</v>
      </c>
      <c r="G2423" s="23" t="n">
        <f aca="false">SUM(D2423)*0.4</f>
        <v>4.912</v>
      </c>
      <c r="H2423" s="24"/>
      <c r="I2423" s="23" t="n">
        <f aca="false">SUM(G2423*H2423)+G2423</f>
        <v>4.912</v>
      </c>
      <c r="J2423" s="50"/>
      <c r="K2423" s="76"/>
      <c r="L2423" s="76"/>
    </row>
    <row r="2424" s="74" customFormat="true" ht="15" hidden="false" customHeight="true" outlineLevel="0" collapsed="false">
      <c r="A2424" s="26"/>
      <c r="B2424" s="50" t="n">
        <v>4740</v>
      </c>
      <c r="C2424" s="54" t="s">
        <v>3473</v>
      </c>
      <c r="D2424" s="110" t="n">
        <v>12.28</v>
      </c>
      <c r="E2424" s="21" t="s">
        <v>11</v>
      </c>
      <c r="F2424" s="30" t="s">
        <v>11</v>
      </c>
      <c r="G2424" s="23" t="n">
        <f aca="false">SUM(D2424)*0.4</f>
        <v>4.912</v>
      </c>
      <c r="H2424" s="24"/>
      <c r="I2424" s="23" t="n">
        <f aca="false">SUM(G2424*H2424)+G2424</f>
        <v>4.912</v>
      </c>
      <c r="J2424" s="50"/>
      <c r="K2424" s="76"/>
      <c r="L2424" s="76"/>
    </row>
    <row r="2425" s="74" customFormat="true" ht="15" hidden="false" customHeight="true" outlineLevel="0" collapsed="false">
      <c r="A2425" s="26"/>
      <c r="B2425" s="50" t="n">
        <v>4741</v>
      </c>
      <c r="C2425" s="54" t="s">
        <v>3474</v>
      </c>
      <c r="D2425" s="110" t="n">
        <v>19.71</v>
      </c>
      <c r="E2425" s="21" t="s">
        <v>11</v>
      </c>
      <c r="F2425" s="30" t="s">
        <v>11</v>
      </c>
      <c r="G2425" s="23" t="n">
        <f aca="false">SUM(D2425)*0.4</f>
        <v>7.884</v>
      </c>
      <c r="H2425" s="24"/>
      <c r="I2425" s="23" t="n">
        <f aca="false">SUM(G2425*H2425)+G2425</f>
        <v>7.884</v>
      </c>
      <c r="J2425" s="50"/>
      <c r="K2425" s="76"/>
      <c r="L2425" s="76"/>
    </row>
    <row r="2426" s="74" customFormat="true" ht="15" hidden="false" customHeight="true" outlineLevel="0" collapsed="false">
      <c r="A2426" s="26"/>
      <c r="B2426" s="50" t="n">
        <v>4742</v>
      </c>
      <c r="C2426" s="54" t="s">
        <v>3475</v>
      </c>
      <c r="D2426" s="110" t="n">
        <v>19.71</v>
      </c>
      <c r="E2426" s="21" t="s">
        <v>11</v>
      </c>
      <c r="F2426" s="30" t="s">
        <v>11</v>
      </c>
      <c r="G2426" s="23" t="n">
        <f aca="false">SUM(D2426)*0.4</f>
        <v>7.884</v>
      </c>
      <c r="H2426" s="24"/>
      <c r="I2426" s="23" t="n">
        <f aca="false">SUM(G2426*H2426)+G2426</f>
        <v>7.884</v>
      </c>
      <c r="J2426" s="50"/>
      <c r="K2426" s="76"/>
      <c r="L2426" s="76"/>
    </row>
    <row r="2427" s="74" customFormat="true" ht="15" hidden="false" customHeight="true" outlineLevel="0" collapsed="false">
      <c r="A2427" s="26"/>
      <c r="B2427" s="50" t="n">
        <v>4743</v>
      </c>
      <c r="C2427" s="54" t="s">
        <v>3476</v>
      </c>
      <c r="D2427" s="110" t="n">
        <v>19.71</v>
      </c>
      <c r="E2427" s="21" t="s">
        <v>11</v>
      </c>
      <c r="F2427" s="30" t="s">
        <v>11</v>
      </c>
      <c r="G2427" s="23" t="n">
        <f aca="false">SUM(D2427)*0.4</f>
        <v>7.884</v>
      </c>
      <c r="H2427" s="24"/>
      <c r="I2427" s="23" t="n">
        <f aca="false">SUM(G2427*H2427)+G2427</f>
        <v>7.884</v>
      </c>
      <c r="J2427" s="50"/>
      <c r="K2427" s="76"/>
      <c r="L2427" s="76"/>
    </row>
    <row r="2428" s="74" customFormat="true" ht="15" hidden="false" customHeight="true" outlineLevel="0" collapsed="false">
      <c r="A2428" s="26"/>
      <c r="B2428" s="50" t="n">
        <v>4744</v>
      </c>
      <c r="C2428" s="54" t="s">
        <v>3477</v>
      </c>
      <c r="D2428" s="110" t="n">
        <v>19.71</v>
      </c>
      <c r="E2428" s="21" t="s">
        <v>11</v>
      </c>
      <c r="F2428" s="30" t="s">
        <v>11</v>
      </c>
      <c r="G2428" s="23" t="n">
        <f aca="false">SUM(D2428)*0.4</f>
        <v>7.884</v>
      </c>
      <c r="H2428" s="24"/>
      <c r="I2428" s="23" t="n">
        <f aca="false">SUM(G2428*H2428)+G2428</f>
        <v>7.884</v>
      </c>
      <c r="J2428" s="50"/>
      <c r="K2428" s="76"/>
      <c r="L2428" s="76"/>
    </row>
    <row r="2429" s="74" customFormat="true" ht="15" hidden="false" customHeight="true" outlineLevel="0" collapsed="false">
      <c r="A2429" s="26"/>
      <c r="B2429" s="50" t="n">
        <v>4745</v>
      </c>
      <c r="C2429" s="54" t="s">
        <v>3478</v>
      </c>
      <c r="D2429" s="110" t="n">
        <v>21.12</v>
      </c>
      <c r="E2429" s="21" t="s">
        <v>11</v>
      </c>
      <c r="F2429" s="30" t="s">
        <v>11</v>
      </c>
      <c r="G2429" s="23" t="n">
        <f aca="false">SUM(D2429)*0.4</f>
        <v>8.448</v>
      </c>
      <c r="H2429" s="24"/>
      <c r="I2429" s="23" t="n">
        <f aca="false">SUM(G2429*H2429)+G2429</f>
        <v>8.448</v>
      </c>
      <c r="J2429" s="50"/>
      <c r="K2429" s="76"/>
      <c r="L2429" s="76"/>
    </row>
    <row r="2430" s="74" customFormat="true" ht="15" hidden="false" customHeight="true" outlineLevel="0" collapsed="false">
      <c r="A2430" s="26"/>
      <c r="B2430" s="50" t="n">
        <v>4746</v>
      </c>
      <c r="C2430" s="54" t="s">
        <v>3479</v>
      </c>
      <c r="D2430" s="110" t="n">
        <v>21.12</v>
      </c>
      <c r="E2430" s="21" t="s">
        <v>11</v>
      </c>
      <c r="F2430" s="30" t="s">
        <v>11</v>
      </c>
      <c r="G2430" s="23" t="n">
        <f aca="false">SUM(D2430)*0.4</f>
        <v>8.448</v>
      </c>
      <c r="H2430" s="24"/>
      <c r="I2430" s="23" t="n">
        <f aca="false">SUM(G2430*H2430)+G2430</f>
        <v>8.448</v>
      </c>
      <c r="J2430" s="50"/>
      <c r="K2430" s="76"/>
      <c r="L2430" s="76"/>
    </row>
    <row r="2431" s="74" customFormat="true" ht="15" hidden="false" customHeight="true" outlineLevel="0" collapsed="false">
      <c r="A2431" s="26"/>
      <c r="B2431" s="50" t="n">
        <v>4759</v>
      </c>
      <c r="C2431" s="54" t="s">
        <v>3480</v>
      </c>
      <c r="D2431" s="110" t="n">
        <v>21.12</v>
      </c>
      <c r="E2431" s="21" t="s">
        <v>11</v>
      </c>
      <c r="F2431" s="30" t="s">
        <v>11</v>
      </c>
      <c r="G2431" s="23" t="n">
        <f aca="false">SUM(D2431)*0.4</f>
        <v>8.448</v>
      </c>
      <c r="H2431" s="24"/>
      <c r="I2431" s="23" t="n">
        <f aca="false">SUM(G2431*H2431)+G2431</f>
        <v>8.448</v>
      </c>
      <c r="J2431" s="50"/>
      <c r="K2431" s="76"/>
      <c r="L2431" s="76"/>
    </row>
    <row r="2432" s="74" customFormat="true" ht="15" hidden="false" customHeight="true" outlineLevel="0" collapsed="false">
      <c r="A2432" s="26"/>
      <c r="B2432" s="50" t="n">
        <v>4760</v>
      </c>
      <c r="C2432" s="54" t="s">
        <v>3481</v>
      </c>
      <c r="D2432" s="110" t="n">
        <v>21.12</v>
      </c>
      <c r="E2432" s="21" t="s">
        <v>11</v>
      </c>
      <c r="F2432" s="30" t="s">
        <v>11</v>
      </c>
      <c r="G2432" s="23" t="n">
        <f aca="false">SUM(D2432)*0.4</f>
        <v>8.448</v>
      </c>
      <c r="H2432" s="24"/>
      <c r="I2432" s="23" t="n">
        <f aca="false">SUM(G2432*H2432)+G2432</f>
        <v>8.448</v>
      </c>
      <c r="J2432" s="50"/>
      <c r="K2432" s="76"/>
      <c r="L2432" s="76"/>
    </row>
    <row r="2433" s="74" customFormat="true" ht="15" hidden="false" customHeight="true" outlineLevel="0" collapsed="false">
      <c r="A2433" s="39"/>
      <c r="B2433" s="53" t="n">
        <v>4791</v>
      </c>
      <c r="C2433" s="54" t="s">
        <v>3482</v>
      </c>
      <c r="D2433" s="62" t="n">
        <v>6.24</v>
      </c>
      <c r="E2433" s="63"/>
      <c r="F2433" s="39"/>
      <c r="G2433" s="23" t="n">
        <f aca="false">SUM(D2433)</f>
        <v>6.24</v>
      </c>
      <c r="H2433" s="24"/>
      <c r="I2433" s="23" t="n">
        <f aca="false">SUM(G2433*H2433)+G2433</f>
        <v>6.24</v>
      </c>
      <c r="J2433" s="53"/>
      <c r="K2433" s="10"/>
      <c r="L2433" s="10"/>
    </row>
    <row r="2434" s="74" customFormat="true" ht="15" hidden="false" customHeight="true" outlineLevel="0" collapsed="false">
      <c r="A2434" s="39"/>
      <c r="B2434" s="61" t="n">
        <v>4792</v>
      </c>
      <c r="C2434" s="54" t="s">
        <v>3483</v>
      </c>
      <c r="D2434" s="62" t="n">
        <v>8.5</v>
      </c>
      <c r="E2434" s="63"/>
      <c r="F2434" s="39"/>
      <c r="G2434" s="23" t="n">
        <f aca="false">SUM(D2434)</f>
        <v>8.5</v>
      </c>
      <c r="H2434" s="24"/>
      <c r="I2434" s="23" t="n">
        <f aca="false">SUM(G2434*H2434)+G2434</f>
        <v>8.5</v>
      </c>
      <c r="J2434" s="61"/>
      <c r="K2434" s="10"/>
      <c r="L2434" s="10"/>
    </row>
    <row r="2435" s="74" customFormat="true" ht="15" hidden="false" customHeight="true" outlineLevel="0" collapsed="false">
      <c r="A2435" s="39"/>
      <c r="B2435" s="61" t="n">
        <v>4793</v>
      </c>
      <c r="C2435" s="54" t="s">
        <v>3484</v>
      </c>
      <c r="D2435" s="62" t="n">
        <v>9.35</v>
      </c>
      <c r="E2435" s="63"/>
      <c r="F2435" s="39"/>
      <c r="G2435" s="23" t="n">
        <f aca="false">SUM(D2435)</f>
        <v>9.35</v>
      </c>
      <c r="H2435" s="24"/>
      <c r="I2435" s="23" t="n">
        <f aca="false">SUM(G2435*H2435)+G2435</f>
        <v>9.35</v>
      </c>
      <c r="J2435" s="61"/>
      <c r="K2435" s="10"/>
      <c r="L2435" s="10"/>
    </row>
    <row r="2436" s="74" customFormat="true" ht="15" hidden="false" customHeight="true" outlineLevel="0" collapsed="false">
      <c r="A2436" s="18"/>
      <c r="B2436" s="18" t="s">
        <v>3485</v>
      </c>
      <c r="C2436" s="19" t="s">
        <v>3486</v>
      </c>
      <c r="D2436" s="20" t="n">
        <v>19.4</v>
      </c>
      <c r="E2436" s="21" t="s">
        <v>11</v>
      </c>
      <c r="F2436" s="22" t="s">
        <v>11</v>
      </c>
      <c r="G2436" s="23" t="n">
        <f aca="false">SUM(D2436)*0.4</f>
        <v>7.76</v>
      </c>
      <c r="H2436" s="24"/>
      <c r="I2436" s="23" t="n">
        <f aca="false">SUM(G2436*H2436)+G2436</f>
        <v>7.76</v>
      </c>
      <c r="J2436" s="18"/>
      <c r="K2436" s="76"/>
      <c r="L2436" s="76"/>
    </row>
    <row r="2437" s="74" customFormat="true" ht="15" hidden="false" customHeight="true" outlineLevel="0" collapsed="false">
      <c r="A2437" s="26"/>
      <c r="B2437" s="50" t="n">
        <v>4798</v>
      </c>
      <c r="C2437" s="54" t="s">
        <v>3487</v>
      </c>
      <c r="D2437" s="65" t="n">
        <v>19.4</v>
      </c>
      <c r="E2437" s="21" t="s">
        <v>11</v>
      </c>
      <c r="F2437" s="30" t="s">
        <v>11</v>
      </c>
      <c r="G2437" s="23" t="n">
        <f aca="false">SUM(D2437)*0.4</f>
        <v>7.76</v>
      </c>
      <c r="H2437" s="24"/>
      <c r="I2437" s="23" t="n">
        <f aca="false">SUM(G2437*H2437)+G2437</f>
        <v>7.76</v>
      </c>
      <c r="J2437" s="50"/>
      <c r="K2437" s="76"/>
      <c r="L2437" s="76"/>
    </row>
    <row r="2438" s="74" customFormat="true" ht="15" hidden="false" customHeight="true" outlineLevel="0" collapsed="false">
      <c r="A2438" s="18"/>
      <c r="B2438" s="18" t="s">
        <v>3488</v>
      </c>
      <c r="C2438" s="19" t="s">
        <v>3489</v>
      </c>
      <c r="D2438" s="20" t="n">
        <v>12.6</v>
      </c>
      <c r="E2438" s="21" t="s">
        <v>11</v>
      </c>
      <c r="F2438" s="37" t="s">
        <v>3490</v>
      </c>
      <c r="G2438" s="23" t="n">
        <f aca="false">SUM(D2438)*0.4</f>
        <v>5.04</v>
      </c>
      <c r="H2438" s="24"/>
      <c r="I2438" s="23" t="n">
        <f aca="false">SUM(G2438*H2438)+G2438</f>
        <v>5.04</v>
      </c>
      <c r="J2438" s="18"/>
      <c r="K2438" s="76"/>
      <c r="L2438" s="76"/>
    </row>
    <row r="2439" s="74" customFormat="true" ht="15" hidden="false" customHeight="true" outlineLevel="0" collapsed="false">
      <c r="A2439" s="33"/>
      <c r="B2439" s="18" t="s">
        <v>3491</v>
      </c>
      <c r="C2439" s="19" t="s">
        <v>3492</v>
      </c>
      <c r="D2439" s="20" t="n">
        <v>12.6</v>
      </c>
      <c r="E2439" s="21" t="s">
        <v>11</v>
      </c>
      <c r="F2439" s="39" t="s">
        <v>11</v>
      </c>
      <c r="G2439" s="23" t="n">
        <f aca="false">SUM(D2439)*0.4</f>
        <v>5.04</v>
      </c>
      <c r="H2439" s="24"/>
      <c r="I2439" s="23" t="n">
        <f aca="false">SUM(G2439*H2439)+G2439</f>
        <v>5.04</v>
      </c>
      <c r="J2439" s="18"/>
      <c r="K2439" s="10"/>
      <c r="L2439" s="10"/>
    </row>
    <row r="2440" s="74" customFormat="true" ht="15" hidden="false" customHeight="true" outlineLevel="0" collapsed="false">
      <c r="A2440" s="18"/>
      <c r="B2440" s="18" t="s">
        <v>3493</v>
      </c>
      <c r="C2440" s="19" t="s">
        <v>3494</v>
      </c>
      <c r="D2440" s="20" t="n">
        <v>12.6</v>
      </c>
      <c r="E2440" s="21" t="s">
        <v>11</v>
      </c>
      <c r="F2440" s="37" t="s">
        <v>3490</v>
      </c>
      <c r="G2440" s="23" t="n">
        <f aca="false">SUM(D2440)*0.4</f>
        <v>5.04</v>
      </c>
      <c r="H2440" s="24"/>
      <c r="I2440" s="23" t="n">
        <f aca="false">SUM(G2440*H2440)+G2440</f>
        <v>5.04</v>
      </c>
      <c r="J2440" s="18"/>
      <c r="K2440" s="76"/>
      <c r="L2440" s="76"/>
    </row>
    <row r="2441" s="76" customFormat="true" ht="15" hidden="false" customHeight="true" outlineLevel="0" collapsed="false">
      <c r="A2441" s="18"/>
      <c r="B2441" s="18" t="s">
        <v>3495</v>
      </c>
      <c r="C2441" s="19" t="s">
        <v>3496</v>
      </c>
      <c r="D2441" s="20" t="n">
        <v>12.6</v>
      </c>
      <c r="E2441" s="21" t="s">
        <v>11</v>
      </c>
      <c r="F2441" s="37" t="s">
        <v>3490</v>
      </c>
      <c r="G2441" s="23" t="n">
        <f aca="false">SUM(D2441)*0.4</f>
        <v>5.04</v>
      </c>
      <c r="H2441" s="24"/>
      <c r="I2441" s="23" t="n">
        <f aca="false">SUM(G2441*H2441)+G2441</f>
        <v>5.04</v>
      </c>
      <c r="J2441" s="18"/>
    </row>
    <row r="2442" s="76" customFormat="true" ht="15" hidden="false" customHeight="true" outlineLevel="0" collapsed="false">
      <c r="A2442" s="33"/>
      <c r="B2442" s="18" t="s">
        <v>3497</v>
      </c>
      <c r="C2442" s="19" t="s">
        <v>3498</v>
      </c>
      <c r="D2442" s="20" t="n">
        <v>12.6</v>
      </c>
      <c r="E2442" s="21" t="s">
        <v>11</v>
      </c>
      <c r="F2442" s="39" t="s">
        <v>11</v>
      </c>
      <c r="G2442" s="23" t="n">
        <f aca="false">SUM(D2442)*0.4</f>
        <v>5.04</v>
      </c>
      <c r="H2442" s="24"/>
      <c r="I2442" s="23" t="n">
        <f aca="false">SUM(G2442*H2442)+G2442</f>
        <v>5.04</v>
      </c>
      <c r="J2442" s="18"/>
      <c r="K2442" s="10"/>
      <c r="L2442" s="10"/>
    </row>
    <row r="2443" s="76" customFormat="true" ht="15" hidden="false" customHeight="true" outlineLevel="0" collapsed="false">
      <c r="A2443" s="18"/>
      <c r="B2443" s="18" t="s">
        <v>3499</v>
      </c>
      <c r="C2443" s="19" t="s">
        <v>3500</v>
      </c>
      <c r="D2443" s="20" t="n">
        <v>12.6</v>
      </c>
      <c r="E2443" s="21" t="s">
        <v>11</v>
      </c>
      <c r="F2443" s="37" t="s">
        <v>3490</v>
      </c>
      <c r="G2443" s="23" t="n">
        <f aca="false">SUM(D2443)*0.4</f>
        <v>5.04</v>
      </c>
      <c r="H2443" s="24"/>
      <c r="I2443" s="23" t="n">
        <f aca="false">SUM(G2443*H2443)+G2443</f>
        <v>5.04</v>
      </c>
      <c r="J2443" s="18"/>
    </row>
    <row r="2444" s="76" customFormat="true" ht="15" hidden="false" customHeight="true" outlineLevel="0" collapsed="false">
      <c r="A2444" s="33"/>
      <c r="B2444" s="18" t="s">
        <v>3501</v>
      </c>
      <c r="C2444" s="19" t="s">
        <v>3502</v>
      </c>
      <c r="D2444" s="20" t="n">
        <v>18.9</v>
      </c>
      <c r="E2444" s="21" t="s">
        <v>11</v>
      </c>
      <c r="F2444" s="39" t="s">
        <v>11</v>
      </c>
      <c r="G2444" s="23" t="n">
        <f aca="false">SUM(D2444)*0.4</f>
        <v>7.56</v>
      </c>
      <c r="H2444" s="24"/>
      <c r="I2444" s="23" t="n">
        <f aca="false">SUM(G2444*H2444)+G2444</f>
        <v>7.56</v>
      </c>
      <c r="J2444" s="18"/>
      <c r="K2444" s="10"/>
      <c r="L2444" s="10"/>
    </row>
    <row r="2445" s="76" customFormat="true" ht="15" hidden="false" customHeight="true" outlineLevel="0" collapsed="false">
      <c r="A2445" s="33"/>
      <c r="B2445" s="18" t="s">
        <v>3503</v>
      </c>
      <c r="C2445" s="19" t="s">
        <v>3504</v>
      </c>
      <c r="D2445" s="20" t="n">
        <v>18.9</v>
      </c>
      <c r="E2445" s="21" t="s">
        <v>11</v>
      </c>
      <c r="F2445" s="39" t="s">
        <v>11</v>
      </c>
      <c r="G2445" s="23" t="n">
        <f aca="false">SUM(D2445)*0.4</f>
        <v>7.56</v>
      </c>
      <c r="H2445" s="24"/>
      <c r="I2445" s="23" t="n">
        <f aca="false">SUM(G2445*H2445)+G2445</f>
        <v>7.56</v>
      </c>
      <c r="J2445" s="18"/>
      <c r="K2445" s="10"/>
      <c r="L2445" s="10"/>
    </row>
    <row r="2446" s="76" customFormat="true" ht="15.75" hidden="false" customHeight="true" outlineLevel="0" collapsed="false">
      <c r="A2446" s="33"/>
      <c r="B2446" s="18" t="s">
        <v>3505</v>
      </c>
      <c r="C2446" s="19" t="s">
        <v>3506</v>
      </c>
      <c r="D2446" s="20" t="n">
        <v>18.9</v>
      </c>
      <c r="E2446" s="21" t="s">
        <v>11</v>
      </c>
      <c r="F2446" s="39" t="s">
        <v>11</v>
      </c>
      <c r="G2446" s="23" t="n">
        <f aca="false">SUM(D2446)*0.4</f>
        <v>7.56</v>
      </c>
      <c r="H2446" s="24"/>
      <c r="I2446" s="23" t="n">
        <f aca="false">SUM(G2446*H2446)+G2446</f>
        <v>7.56</v>
      </c>
      <c r="J2446" s="18"/>
      <c r="K2446" s="10"/>
      <c r="L2446" s="10"/>
    </row>
    <row r="2447" s="76" customFormat="true" ht="15.75" hidden="false" customHeight="true" outlineLevel="0" collapsed="false">
      <c r="A2447" s="33"/>
      <c r="B2447" s="18" t="s">
        <v>3507</v>
      </c>
      <c r="C2447" s="19" t="s">
        <v>3508</v>
      </c>
      <c r="D2447" s="20" t="n">
        <v>18.9</v>
      </c>
      <c r="E2447" s="21" t="s">
        <v>11</v>
      </c>
      <c r="F2447" s="39" t="s">
        <v>11</v>
      </c>
      <c r="G2447" s="23" t="n">
        <f aca="false">SUM(D2447)*0.4</f>
        <v>7.56</v>
      </c>
      <c r="H2447" s="24"/>
      <c r="I2447" s="23" t="n">
        <f aca="false">SUM(G2447*H2447)+G2447</f>
        <v>7.56</v>
      </c>
      <c r="J2447" s="18"/>
      <c r="K2447" s="10"/>
      <c r="L2447" s="10"/>
    </row>
    <row r="2448" s="76" customFormat="true" ht="15" hidden="false" customHeight="true" outlineLevel="0" collapsed="false">
      <c r="A2448" s="33"/>
      <c r="B2448" s="18" t="s">
        <v>3509</v>
      </c>
      <c r="C2448" s="19" t="s">
        <v>3510</v>
      </c>
      <c r="D2448" s="20" t="n">
        <v>18.9</v>
      </c>
      <c r="E2448" s="21" t="s">
        <v>11</v>
      </c>
      <c r="F2448" s="39" t="s">
        <v>11</v>
      </c>
      <c r="G2448" s="23" t="n">
        <f aca="false">SUM(D2448)*0.4</f>
        <v>7.56</v>
      </c>
      <c r="H2448" s="24"/>
      <c r="I2448" s="23" t="n">
        <f aca="false">SUM(G2448*H2448)+G2448</f>
        <v>7.56</v>
      </c>
      <c r="J2448" s="18"/>
      <c r="K2448" s="10"/>
      <c r="L2448" s="10"/>
    </row>
    <row r="2449" s="76" customFormat="true" ht="15" hidden="false" customHeight="true" outlineLevel="0" collapsed="false">
      <c r="A2449" s="33"/>
      <c r="B2449" s="18" t="s">
        <v>3511</v>
      </c>
      <c r="C2449" s="19" t="s">
        <v>3512</v>
      </c>
      <c r="D2449" s="20" t="n">
        <v>18.9</v>
      </c>
      <c r="E2449" s="21" t="s">
        <v>11</v>
      </c>
      <c r="F2449" s="39" t="s">
        <v>11</v>
      </c>
      <c r="G2449" s="23" t="n">
        <f aca="false">SUM(D2449)*0.4</f>
        <v>7.56</v>
      </c>
      <c r="H2449" s="24"/>
      <c r="I2449" s="23" t="n">
        <f aca="false">SUM(G2449*H2449)+G2449</f>
        <v>7.56</v>
      </c>
      <c r="J2449" s="18"/>
      <c r="K2449" s="10"/>
      <c r="L2449" s="10"/>
    </row>
    <row r="2450" s="76" customFormat="true" ht="15" hidden="false" customHeight="true" outlineLevel="0" collapsed="false">
      <c r="A2450" s="33"/>
      <c r="B2450" s="18" t="s">
        <v>3513</v>
      </c>
      <c r="C2450" s="19" t="s">
        <v>3514</v>
      </c>
      <c r="D2450" s="20" t="n">
        <v>24.9</v>
      </c>
      <c r="E2450" s="21" t="s">
        <v>11</v>
      </c>
      <c r="F2450" s="39" t="s">
        <v>11</v>
      </c>
      <c r="G2450" s="23" t="n">
        <f aca="false">SUM(D2450)*0.4</f>
        <v>9.96</v>
      </c>
      <c r="H2450" s="24"/>
      <c r="I2450" s="23" t="n">
        <f aca="false">SUM(G2450*H2450)+G2450</f>
        <v>9.96</v>
      </c>
      <c r="J2450" s="18"/>
      <c r="K2450" s="10"/>
      <c r="L2450" s="10"/>
    </row>
    <row r="2451" s="76" customFormat="true" ht="15" hidden="false" customHeight="true" outlineLevel="0" collapsed="false">
      <c r="A2451" s="33"/>
      <c r="B2451" s="18" t="s">
        <v>3515</v>
      </c>
      <c r="C2451" s="19" t="s">
        <v>3516</v>
      </c>
      <c r="D2451" s="20" t="n">
        <v>24.9</v>
      </c>
      <c r="E2451" s="21" t="s">
        <v>11</v>
      </c>
      <c r="F2451" s="39" t="s">
        <v>11</v>
      </c>
      <c r="G2451" s="23" t="n">
        <f aca="false">SUM(D2451)*0.4</f>
        <v>9.96</v>
      </c>
      <c r="H2451" s="24"/>
      <c r="I2451" s="23" t="n">
        <f aca="false">SUM(G2451*H2451)+G2451</f>
        <v>9.96</v>
      </c>
      <c r="J2451" s="18"/>
      <c r="K2451" s="10"/>
      <c r="L2451" s="10"/>
    </row>
    <row r="2452" s="76" customFormat="true" ht="15" hidden="false" customHeight="true" outlineLevel="0" collapsed="false">
      <c r="A2452" s="33"/>
      <c r="B2452" s="18" t="s">
        <v>3517</v>
      </c>
      <c r="C2452" s="19" t="s">
        <v>3518</v>
      </c>
      <c r="D2452" s="20" t="n">
        <v>24.9</v>
      </c>
      <c r="E2452" s="21" t="s">
        <v>11</v>
      </c>
      <c r="F2452" s="39" t="s">
        <v>11</v>
      </c>
      <c r="G2452" s="23" t="n">
        <f aca="false">SUM(D2452)*0.4</f>
        <v>9.96</v>
      </c>
      <c r="H2452" s="24"/>
      <c r="I2452" s="23" t="n">
        <f aca="false">SUM(G2452*H2452)+G2452</f>
        <v>9.96</v>
      </c>
      <c r="J2452" s="18"/>
      <c r="K2452" s="10"/>
      <c r="L2452" s="10"/>
    </row>
    <row r="2453" s="76" customFormat="true" ht="15" hidden="false" customHeight="true" outlineLevel="0" collapsed="false">
      <c r="A2453" s="33"/>
      <c r="B2453" s="18" t="s">
        <v>3519</v>
      </c>
      <c r="C2453" s="19" t="s">
        <v>3520</v>
      </c>
      <c r="D2453" s="20" t="n">
        <v>24.9</v>
      </c>
      <c r="E2453" s="21" t="s">
        <v>11</v>
      </c>
      <c r="F2453" s="39" t="s">
        <v>11</v>
      </c>
      <c r="G2453" s="23" t="n">
        <f aca="false">SUM(D2453)*0.4</f>
        <v>9.96</v>
      </c>
      <c r="H2453" s="24"/>
      <c r="I2453" s="23" t="n">
        <f aca="false">SUM(G2453*H2453)+G2453</f>
        <v>9.96</v>
      </c>
      <c r="J2453" s="18"/>
      <c r="K2453" s="10"/>
      <c r="L2453" s="10"/>
    </row>
    <row r="2454" s="76" customFormat="true" ht="15" hidden="false" customHeight="true" outlineLevel="0" collapsed="false">
      <c r="A2454" s="33"/>
      <c r="B2454" s="18" t="s">
        <v>3521</v>
      </c>
      <c r="C2454" s="19" t="s">
        <v>3522</v>
      </c>
      <c r="D2454" s="20" t="n">
        <v>24.9</v>
      </c>
      <c r="E2454" s="21" t="s">
        <v>11</v>
      </c>
      <c r="F2454" s="39" t="s">
        <v>11</v>
      </c>
      <c r="G2454" s="23" t="n">
        <f aca="false">SUM(D2454)*0.4</f>
        <v>9.96</v>
      </c>
      <c r="H2454" s="24"/>
      <c r="I2454" s="23" t="n">
        <f aca="false">SUM(G2454*H2454)+G2454</f>
        <v>9.96</v>
      </c>
      <c r="J2454" s="18"/>
      <c r="K2454" s="10"/>
      <c r="L2454" s="10"/>
    </row>
    <row r="2455" s="76" customFormat="true" ht="15" hidden="false" customHeight="true" outlineLevel="0" collapsed="false">
      <c r="A2455" s="33"/>
      <c r="B2455" s="18" t="s">
        <v>3523</v>
      </c>
      <c r="C2455" s="19" t="s">
        <v>3524</v>
      </c>
      <c r="D2455" s="20" t="n">
        <v>24.9</v>
      </c>
      <c r="E2455" s="21" t="s">
        <v>11</v>
      </c>
      <c r="F2455" s="39" t="s">
        <v>11</v>
      </c>
      <c r="G2455" s="23" t="n">
        <f aca="false">SUM(D2455)*0.4</f>
        <v>9.96</v>
      </c>
      <c r="H2455" s="24"/>
      <c r="I2455" s="23" t="n">
        <f aca="false">SUM(G2455*H2455)+G2455</f>
        <v>9.96</v>
      </c>
      <c r="J2455" s="18"/>
      <c r="K2455" s="10"/>
      <c r="L2455" s="10"/>
    </row>
    <row r="2456" s="76" customFormat="true" ht="15" hidden="false" customHeight="true" outlineLevel="0" collapsed="false">
      <c r="A2456" s="66" t="s">
        <v>1014</v>
      </c>
      <c r="B2456" s="18" t="s">
        <v>3525</v>
      </c>
      <c r="C2456" s="19" t="s">
        <v>3526</v>
      </c>
      <c r="D2456" s="62" t="n">
        <v>3.99</v>
      </c>
      <c r="E2456" s="63"/>
      <c r="F2456" s="39"/>
      <c r="G2456" s="23" t="n">
        <f aca="false">SUM(D2456)</f>
        <v>3.99</v>
      </c>
      <c r="H2456" s="24"/>
      <c r="I2456" s="23" t="n">
        <f aca="false">SUM(G2456*H2456)+G2456</f>
        <v>3.99</v>
      </c>
      <c r="J2456" s="18"/>
      <c r="K2456" s="36"/>
      <c r="L2456" s="36"/>
    </row>
    <row r="2457" s="76" customFormat="true" ht="15" hidden="false" customHeight="true" outlineLevel="0" collapsed="false">
      <c r="A2457" s="66" t="s">
        <v>1014</v>
      </c>
      <c r="B2457" s="61" t="n">
        <v>4819</v>
      </c>
      <c r="C2457" s="54" t="s">
        <v>3527</v>
      </c>
      <c r="D2457" s="62" t="n">
        <v>3.99</v>
      </c>
      <c r="E2457" s="63"/>
      <c r="F2457" s="39"/>
      <c r="G2457" s="23" t="n">
        <f aca="false">SUM(D2457)</f>
        <v>3.99</v>
      </c>
      <c r="H2457" s="24"/>
      <c r="I2457" s="23" t="n">
        <f aca="false">SUM(G2457*H2457)+G2457</f>
        <v>3.99</v>
      </c>
      <c r="J2457" s="61"/>
      <c r="K2457" s="10"/>
      <c r="L2457" s="10"/>
    </row>
    <row r="2458" s="81" customFormat="true" ht="15" hidden="false" customHeight="true" outlineLevel="0" collapsed="false">
      <c r="A2458" s="66" t="s">
        <v>1014</v>
      </c>
      <c r="B2458" s="61" t="s">
        <v>3528</v>
      </c>
      <c r="C2458" s="54" t="s">
        <v>3527</v>
      </c>
      <c r="D2458" s="62" t="n">
        <v>3.99</v>
      </c>
      <c r="E2458" s="63"/>
      <c r="F2458" s="39"/>
      <c r="G2458" s="23" t="n">
        <f aca="false">SUM(D2458)</f>
        <v>3.99</v>
      </c>
      <c r="H2458" s="24"/>
      <c r="I2458" s="23" t="n">
        <f aca="false">SUM(G2458*H2458)+G2458</f>
        <v>3.99</v>
      </c>
      <c r="J2458" s="61"/>
      <c r="K2458" s="10"/>
      <c r="L2458" s="10"/>
    </row>
    <row r="2459" s="81" customFormat="true" ht="15" hidden="false" customHeight="true" outlineLevel="0" collapsed="false">
      <c r="A2459" s="66" t="s">
        <v>1014</v>
      </c>
      <c r="B2459" s="18" t="s">
        <v>3529</v>
      </c>
      <c r="C2459" s="19" t="s">
        <v>3530</v>
      </c>
      <c r="D2459" s="62" t="n">
        <v>3.99</v>
      </c>
      <c r="E2459" s="63"/>
      <c r="F2459" s="39"/>
      <c r="G2459" s="23" t="n">
        <f aca="false">SUM(D2459)</f>
        <v>3.99</v>
      </c>
      <c r="H2459" s="24"/>
      <c r="I2459" s="23" t="n">
        <f aca="false">SUM(G2459*H2459)+G2459</f>
        <v>3.99</v>
      </c>
      <c r="J2459" s="18"/>
      <c r="K2459" s="10"/>
      <c r="L2459" s="10"/>
    </row>
    <row r="2460" s="81" customFormat="true" ht="15" hidden="false" customHeight="true" outlineLevel="0" collapsed="false">
      <c r="A2460" s="66" t="s">
        <v>1014</v>
      </c>
      <c r="B2460" s="61" t="n">
        <v>4822</v>
      </c>
      <c r="C2460" s="54" t="s">
        <v>3531</v>
      </c>
      <c r="D2460" s="62" t="n">
        <v>3.99</v>
      </c>
      <c r="E2460" s="63"/>
      <c r="F2460" s="39"/>
      <c r="G2460" s="23" t="n">
        <f aca="false">SUM(D2460)</f>
        <v>3.99</v>
      </c>
      <c r="H2460" s="24"/>
      <c r="I2460" s="23" t="n">
        <f aca="false">SUM(G2460*H2460)+G2460</f>
        <v>3.99</v>
      </c>
      <c r="J2460" s="61"/>
      <c r="K2460" s="10"/>
      <c r="L2460" s="10"/>
    </row>
    <row r="2461" s="81" customFormat="true" ht="15" hidden="false" customHeight="true" outlineLevel="0" collapsed="false">
      <c r="A2461" s="66" t="s">
        <v>1014</v>
      </c>
      <c r="B2461" s="61" t="s">
        <v>3532</v>
      </c>
      <c r="C2461" s="54" t="s">
        <v>3531</v>
      </c>
      <c r="D2461" s="62" t="n">
        <v>3.99</v>
      </c>
      <c r="E2461" s="63"/>
      <c r="F2461" s="39"/>
      <c r="G2461" s="23" t="n">
        <f aca="false">SUM(D2461)</f>
        <v>3.99</v>
      </c>
      <c r="H2461" s="24"/>
      <c r="I2461" s="23" t="n">
        <f aca="false">SUM(G2461*H2461)+G2461</f>
        <v>3.99</v>
      </c>
      <c r="J2461" s="61"/>
      <c r="K2461" s="10"/>
      <c r="L2461" s="10"/>
    </row>
    <row r="2462" s="81" customFormat="true" ht="15" hidden="false" customHeight="true" outlineLevel="0" collapsed="false">
      <c r="A2462" s="66" t="s">
        <v>1014</v>
      </c>
      <c r="B2462" s="18" t="s">
        <v>3533</v>
      </c>
      <c r="C2462" s="19" t="s">
        <v>3534</v>
      </c>
      <c r="D2462" s="62" t="n">
        <v>5</v>
      </c>
      <c r="E2462" s="63"/>
      <c r="F2462" s="39"/>
      <c r="G2462" s="23" t="n">
        <f aca="false">SUM(D2462)</f>
        <v>5</v>
      </c>
      <c r="H2462" s="24"/>
      <c r="I2462" s="23" t="n">
        <f aca="false">SUM(G2462*H2462)+G2462</f>
        <v>5</v>
      </c>
      <c r="J2462" s="18"/>
      <c r="K2462" s="36"/>
      <c r="L2462" s="36"/>
    </row>
    <row r="2463" s="81" customFormat="true" ht="15" hidden="false" customHeight="true" outlineLevel="0" collapsed="false">
      <c r="A2463" s="66" t="s">
        <v>1014</v>
      </c>
      <c r="B2463" s="61" t="n">
        <v>4825</v>
      </c>
      <c r="C2463" s="54" t="s">
        <v>3535</v>
      </c>
      <c r="D2463" s="62" t="n">
        <v>5</v>
      </c>
      <c r="E2463" s="63"/>
      <c r="F2463" s="39"/>
      <c r="G2463" s="23" t="n">
        <f aca="false">SUM(D2463)</f>
        <v>5</v>
      </c>
      <c r="H2463" s="24"/>
      <c r="I2463" s="23" t="n">
        <f aca="false">SUM(G2463*H2463)+G2463</f>
        <v>5</v>
      </c>
      <c r="J2463" s="61"/>
      <c r="K2463" s="10"/>
      <c r="L2463" s="10"/>
    </row>
    <row r="2464" s="81" customFormat="true" ht="15" hidden="false" customHeight="true" outlineLevel="0" collapsed="false">
      <c r="A2464" s="66" t="s">
        <v>1014</v>
      </c>
      <c r="B2464" s="50" t="n">
        <v>4826</v>
      </c>
      <c r="C2464" s="54" t="s">
        <v>3536</v>
      </c>
      <c r="D2464" s="62" t="n">
        <v>5</v>
      </c>
      <c r="E2464" s="63"/>
      <c r="F2464" s="39"/>
      <c r="G2464" s="23" t="n">
        <f aca="false">SUM(D2464)</f>
        <v>5</v>
      </c>
      <c r="H2464" s="24"/>
      <c r="I2464" s="23" t="n">
        <f aca="false">SUM(G2464*H2464)+G2464</f>
        <v>5</v>
      </c>
      <c r="J2464" s="50"/>
      <c r="K2464" s="76"/>
      <c r="L2464" s="76"/>
    </row>
    <row r="2465" s="81" customFormat="true" ht="15" hidden="false" customHeight="true" outlineLevel="0" collapsed="false">
      <c r="A2465" s="66" t="s">
        <v>1014</v>
      </c>
      <c r="B2465" s="18" t="s">
        <v>3537</v>
      </c>
      <c r="C2465" s="19" t="s">
        <v>3538</v>
      </c>
      <c r="D2465" s="62" t="n">
        <v>5</v>
      </c>
      <c r="E2465" s="63"/>
      <c r="F2465" s="39"/>
      <c r="G2465" s="23" t="n">
        <f aca="false">SUM(D2465)</f>
        <v>5</v>
      </c>
      <c r="H2465" s="24"/>
      <c r="I2465" s="23" t="n">
        <f aca="false">SUM(G2465*H2465)+G2465</f>
        <v>5</v>
      </c>
      <c r="J2465" s="18"/>
      <c r="K2465" s="10"/>
      <c r="L2465" s="10"/>
    </row>
    <row r="2466" s="81" customFormat="true" ht="15" hidden="false" customHeight="true" outlineLevel="0" collapsed="false">
      <c r="A2466" s="66" t="s">
        <v>1014</v>
      </c>
      <c r="B2466" s="53" t="s">
        <v>3539</v>
      </c>
      <c r="C2466" s="54" t="s">
        <v>3540</v>
      </c>
      <c r="D2466" s="62" t="n">
        <v>5</v>
      </c>
      <c r="E2466" s="63"/>
      <c r="F2466" s="39"/>
      <c r="G2466" s="23" t="n">
        <f aca="false">SUM(D2466)</f>
        <v>5</v>
      </c>
      <c r="H2466" s="24"/>
      <c r="I2466" s="23" t="n">
        <f aca="false">SUM(G2466*H2466)+G2466</f>
        <v>5</v>
      </c>
      <c r="J2466" s="53"/>
      <c r="K2466" s="10"/>
      <c r="L2466" s="10"/>
    </row>
    <row r="2467" s="81" customFormat="true" ht="15" hidden="false" customHeight="true" outlineLevel="0" collapsed="false">
      <c r="A2467" s="66" t="s">
        <v>1014</v>
      </c>
      <c r="B2467" s="61" t="n">
        <v>4829</v>
      </c>
      <c r="C2467" s="54" t="s">
        <v>3541</v>
      </c>
      <c r="D2467" s="62" t="n">
        <v>5</v>
      </c>
      <c r="E2467" s="63"/>
      <c r="F2467" s="39"/>
      <c r="G2467" s="23" t="n">
        <f aca="false">SUM(D2467)</f>
        <v>5</v>
      </c>
      <c r="H2467" s="24"/>
      <c r="I2467" s="23" t="n">
        <f aca="false">SUM(G2467*H2467)+G2467</f>
        <v>5</v>
      </c>
      <c r="J2467" s="61"/>
      <c r="K2467" s="10"/>
      <c r="L2467" s="10"/>
    </row>
    <row r="2468" s="81" customFormat="true" ht="15" hidden="false" customHeight="true" outlineLevel="0" collapsed="false">
      <c r="A2468" s="66" t="s">
        <v>1014</v>
      </c>
      <c r="B2468" s="53" t="s">
        <v>3542</v>
      </c>
      <c r="C2468" s="54" t="s">
        <v>3543</v>
      </c>
      <c r="D2468" s="62" t="n">
        <v>6.759</v>
      </c>
      <c r="E2468" s="63"/>
      <c r="F2468" s="39"/>
      <c r="G2468" s="23" t="n">
        <f aca="false">SUM(D2468)</f>
        <v>6.759</v>
      </c>
      <c r="H2468" s="24"/>
      <c r="I2468" s="23" t="n">
        <f aca="false">SUM(G2468*H2468)+G2468</f>
        <v>6.759</v>
      </c>
      <c r="J2468" s="53"/>
      <c r="K2468" s="10"/>
      <c r="L2468" s="10"/>
    </row>
    <row r="2469" s="81" customFormat="true" ht="15" hidden="false" customHeight="true" outlineLevel="0" collapsed="false">
      <c r="A2469" s="66" t="s">
        <v>1014</v>
      </c>
      <c r="B2469" s="61" t="n">
        <v>4831</v>
      </c>
      <c r="C2469" s="54" t="s">
        <v>3544</v>
      </c>
      <c r="D2469" s="62" t="n">
        <v>6.76</v>
      </c>
      <c r="E2469" s="63"/>
      <c r="F2469" s="39"/>
      <c r="G2469" s="23" t="n">
        <f aca="false">SUM(D2469)</f>
        <v>6.76</v>
      </c>
      <c r="H2469" s="24"/>
      <c r="I2469" s="23" t="n">
        <f aca="false">SUM(G2469*H2469)+G2469</f>
        <v>6.76</v>
      </c>
      <c r="J2469" s="61"/>
      <c r="K2469" s="10"/>
      <c r="L2469" s="10"/>
    </row>
    <row r="2470" s="81" customFormat="true" ht="15" hidden="false" customHeight="true" outlineLevel="0" collapsed="false">
      <c r="A2470" s="66" t="s">
        <v>1014</v>
      </c>
      <c r="B2470" s="61" t="n">
        <v>4832</v>
      </c>
      <c r="C2470" s="54" t="s">
        <v>3545</v>
      </c>
      <c r="D2470" s="62" t="n">
        <v>6.759</v>
      </c>
      <c r="E2470" s="63"/>
      <c r="F2470" s="39"/>
      <c r="G2470" s="23" t="n">
        <f aca="false">SUM(D2470)</f>
        <v>6.759</v>
      </c>
      <c r="H2470" s="24"/>
      <c r="I2470" s="23" t="n">
        <f aca="false">SUM(G2470*H2470)+G2470</f>
        <v>6.759</v>
      </c>
      <c r="J2470" s="61"/>
      <c r="K2470" s="10"/>
      <c r="L2470" s="10"/>
    </row>
    <row r="2471" s="81" customFormat="true" ht="15" hidden="false" customHeight="true" outlineLevel="0" collapsed="false">
      <c r="A2471" s="66" t="s">
        <v>1014</v>
      </c>
      <c r="B2471" s="50" t="n">
        <v>4833</v>
      </c>
      <c r="C2471" s="54" t="s">
        <v>3546</v>
      </c>
      <c r="D2471" s="62" t="n">
        <v>6.759</v>
      </c>
      <c r="E2471" s="63"/>
      <c r="F2471" s="39"/>
      <c r="G2471" s="23" t="n">
        <f aca="false">SUM(D2471)</f>
        <v>6.759</v>
      </c>
      <c r="H2471" s="24"/>
      <c r="I2471" s="23" t="n">
        <f aca="false">SUM(G2471*H2471)+G2471</f>
        <v>6.759</v>
      </c>
      <c r="J2471" s="50"/>
      <c r="K2471" s="76"/>
      <c r="L2471" s="76"/>
    </row>
    <row r="2472" s="81" customFormat="true" ht="15" hidden="false" customHeight="true" outlineLevel="0" collapsed="false">
      <c r="A2472" s="66" t="s">
        <v>1014</v>
      </c>
      <c r="B2472" s="53" t="s">
        <v>3547</v>
      </c>
      <c r="C2472" s="54" t="s">
        <v>3548</v>
      </c>
      <c r="D2472" s="62" t="n">
        <v>6.759</v>
      </c>
      <c r="E2472" s="63"/>
      <c r="F2472" s="39"/>
      <c r="G2472" s="23" t="n">
        <f aca="false">SUM(D2472)</f>
        <v>6.759</v>
      </c>
      <c r="H2472" s="24"/>
      <c r="I2472" s="23" t="n">
        <f aca="false">SUM(G2472*H2472)+G2472</f>
        <v>6.759</v>
      </c>
      <c r="J2472" s="53"/>
      <c r="K2472" s="10"/>
      <c r="L2472" s="10"/>
    </row>
    <row r="2473" s="81" customFormat="true" ht="15" hidden="false" customHeight="true" outlineLevel="0" collapsed="false">
      <c r="A2473" s="66" t="s">
        <v>1014</v>
      </c>
      <c r="B2473" s="61" t="n">
        <v>4835</v>
      </c>
      <c r="C2473" s="54" t="s">
        <v>3549</v>
      </c>
      <c r="D2473" s="62" t="n">
        <v>6.759</v>
      </c>
      <c r="E2473" s="63"/>
      <c r="F2473" s="39"/>
      <c r="G2473" s="23" t="n">
        <f aca="false">SUM(D2473)</f>
        <v>6.759</v>
      </c>
      <c r="H2473" s="24"/>
      <c r="I2473" s="23" t="n">
        <f aca="false">SUM(G2473*H2473)+G2473</f>
        <v>6.759</v>
      </c>
      <c r="J2473" s="61"/>
      <c r="K2473" s="10"/>
      <c r="L2473" s="10"/>
    </row>
    <row r="2474" s="76" customFormat="true" ht="15" hidden="false" customHeight="true" outlineLevel="0" collapsed="false">
      <c r="A2474" s="22"/>
      <c r="B2474" s="18" t="s">
        <v>3550</v>
      </c>
      <c r="C2474" s="19" t="s">
        <v>3551</v>
      </c>
      <c r="D2474" s="20" t="n">
        <v>21.21</v>
      </c>
      <c r="E2474" s="21" t="s">
        <v>11</v>
      </c>
      <c r="F2474" s="18" t="s">
        <v>3552</v>
      </c>
      <c r="G2474" s="23" t="n">
        <f aca="false">SUM(D2474)*0.25</f>
        <v>5.3025</v>
      </c>
      <c r="H2474" s="24"/>
      <c r="I2474" s="23" t="n">
        <f aca="false">SUM(G2474*H2474)+G2474</f>
        <v>5.3025</v>
      </c>
      <c r="J2474" s="18"/>
      <c r="K2474" s="36"/>
      <c r="L2474" s="36"/>
    </row>
    <row r="2475" s="76" customFormat="true" ht="15" hidden="false" customHeight="true" outlineLevel="0" collapsed="false">
      <c r="A2475" s="22"/>
      <c r="B2475" s="18" t="s">
        <v>3553</v>
      </c>
      <c r="C2475" s="19" t="s">
        <v>3554</v>
      </c>
      <c r="D2475" s="20" t="n">
        <v>29.3</v>
      </c>
      <c r="E2475" s="21" t="s">
        <v>11</v>
      </c>
      <c r="F2475" s="18" t="s">
        <v>3552</v>
      </c>
      <c r="G2475" s="23" t="n">
        <f aca="false">SUM(D2475)*0.25</f>
        <v>7.325</v>
      </c>
      <c r="H2475" s="24"/>
      <c r="I2475" s="23" t="n">
        <f aca="false">SUM(G2475*H2475)+G2475</f>
        <v>7.325</v>
      </c>
      <c r="J2475" s="18"/>
      <c r="K2475" s="36"/>
      <c r="L2475" s="36"/>
    </row>
    <row r="2476" s="76" customFormat="true" ht="15" hidden="false" customHeight="true" outlineLevel="0" collapsed="false">
      <c r="A2476" s="22"/>
      <c r="B2476" s="18" t="s">
        <v>3555</v>
      </c>
      <c r="C2476" s="19" t="s">
        <v>3556</v>
      </c>
      <c r="D2476" s="20" t="n">
        <v>29.3</v>
      </c>
      <c r="E2476" s="21" t="s">
        <v>11</v>
      </c>
      <c r="F2476" s="18" t="s">
        <v>3552</v>
      </c>
      <c r="G2476" s="23" t="n">
        <f aca="false">SUM(D2476)*0.25</f>
        <v>7.325</v>
      </c>
      <c r="H2476" s="24"/>
      <c r="I2476" s="23" t="n">
        <f aca="false">SUM(G2476*H2476)+G2476</f>
        <v>7.325</v>
      </c>
      <c r="J2476" s="18"/>
      <c r="K2476" s="36"/>
      <c r="L2476" s="36"/>
    </row>
    <row r="2477" s="76" customFormat="true" ht="15" hidden="false" customHeight="true" outlineLevel="0" collapsed="false">
      <c r="A2477" s="22"/>
      <c r="B2477" s="18" t="s">
        <v>3557</v>
      </c>
      <c r="C2477" s="19" t="s">
        <v>3558</v>
      </c>
      <c r="D2477" s="20" t="n">
        <v>21.21</v>
      </c>
      <c r="E2477" s="21" t="s">
        <v>11</v>
      </c>
      <c r="F2477" s="18" t="s">
        <v>3552</v>
      </c>
      <c r="G2477" s="23" t="n">
        <f aca="false">SUM(D2477)*0.25</f>
        <v>5.3025</v>
      </c>
      <c r="H2477" s="24"/>
      <c r="I2477" s="23" t="n">
        <f aca="false">SUM(G2477*H2477)+G2477</f>
        <v>5.3025</v>
      </c>
      <c r="J2477" s="18"/>
      <c r="K2477" s="36"/>
      <c r="L2477" s="36"/>
    </row>
    <row r="2478" s="76" customFormat="true" ht="15" hidden="false" customHeight="true" outlineLevel="0" collapsed="false">
      <c r="A2478" s="39"/>
      <c r="B2478" s="61" t="n">
        <v>4848</v>
      </c>
      <c r="C2478" s="54" t="s">
        <v>3559</v>
      </c>
      <c r="D2478" s="62" t="n">
        <v>14.34</v>
      </c>
      <c r="E2478" s="63"/>
      <c r="F2478" s="39"/>
      <c r="G2478" s="23" t="n">
        <f aca="false">SUM(D2478)</f>
        <v>14.34</v>
      </c>
      <c r="H2478" s="24"/>
      <c r="I2478" s="23" t="n">
        <f aca="false">SUM(G2478*H2478)+G2478</f>
        <v>14.34</v>
      </c>
      <c r="J2478" s="61"/>
      <c r="K2478" s="10"/>
      <c r="L2478" s="10"/>
    </row>
    <row r="2479" s="76" customFormat="true" ht="15" hidden="false" customHeight="true" outlineLevel="0" collapsed="false">
      <c r="A2479" s="39"/>
      <c r="B2479" s="53" t="s">
        <v>3560</v>
      </c>
      <c r="C2479" s="54" t="s">
        <v>3561</v>
      </c>
      <c r="D2479" s="62" t="n">
        <v>15.535</v>
      </c>
      <c r="E2479" s="63"/>
      <c r="F2479" s="39"/>
      <c r="G2479" s="23" t="n">
        <f aca="false">SUM(D2479)</f>
        <v>15.535</v>
      </c>
      <c r="H2479" s="24"/>
      <c r="I2479" s="23" t="n">
        <f aca="false">SUM(G2479*H2479)+G2479</f>
        <v>15.535</v>
      </c>
      <c r="J2479" s="53"/>
      <c r="K2479" s="10"/>
      <c r="L2479" s="10"/>
    </row>
    <row r="2480" s="76" customFormat="true" ht="15" hidden="false" customHeight="true" outlineLevel="0" collapsed="false">
      <c r="A2480" s="39"/>
      <c r="B2480" s="53" t="s">
        <v>3562</v>
      </c>
      <c r="C2480" s="54" t="s">
        <v>3563</v>
      </c>
      <c r="D2480" s="62" t="n">
        <v>14.34</v>
      </c>
      <c r="E2480" s="63"/>
      <c r="F2480" s="39"/>
      <c r="G2480" s="23" t="n">
        <f aca="false">SUM(D2480)</f>
        <v>14.34</v>
      </c>
      <c r="H2480" s="24"/>
      <c r="I2480" s="23" t="n">
        <f aca="false">SUM(G2480*H2480)+G2480</f>
        <v>14.34</v>
      </c>
      <c r="J2480" s="53"/>
      <c r="K2480" s="10"/>
      <c r="L2480" s="10"/>
    </row>
    <row r="2481" s="76" customFormat="true" ht="15" hidden="false" customHeight="true" outlineLevel="0" collapsed="false">
      <c r="A2481" s="18"/>
      <c r="B2481" s="18" t="s">
        <v>3564</v>
      </c>
      <c r="C2481" s="19" t="s">
        <v>3565</v>
      </c>
      <c r="D2481" s="20" t="n">
        <v>8.86</v>
      </c>
      <c r="E2481" s="21" t="s">
        <v>11</v>
      </c>
      <c r="F2481" s="37" t="s">
        <v>3566</v>
      </c>
      <c r="G2481" s="34" t="n">
        <v>3.1</v>
      </c>
      <c r="H2481" s="24"/>
      <c r="I2481" s="23" t="n">
        <f aca="false">SUM(G2481*H2481)+G2481</f>
        <v>3.1</v>
      </c>
      <c r="J2481" s="18"/>
      <c r="K2481" s="10"/>
      <c r="L2481" s="10"/>
    </row>
    <row r="2482" s="76" customFormat="true" ht="15" hidden="false" customHeight="true" outlineLevel="0" collapsed="false">
      <c r="A2482" s="18"/>
      <c r="B2482" s="18" t="s">
        <v>3567</v>
      </c>
      <c r="C2482" s="19" t="s">
        <v>3568</v>
      </c>
      <c r="D2482" s="20" t="n">
        <v>8.86</v>
      </c>
      <c r="E2482" s="21" t="s">
        <v>11</v>
      </c>
      <c r="F2482" s="37" t="s">
        <v>3566</v>
      </c>
      <c r="G2482" s="34" t="n">
        <v>3.1</v>
      </c>
      <c r="H2482" s="24"/>
      <c r="I2482" s="23" t="n">
        <f aca="false">SUM(G2482*H2482)+G2482</f>
        <v>3.1</v>
      </c>
      <c r="J2482" s="18"/>
      <c r="K2482" s="10"/>
      <c r="L2482" s="10"/>
    </row>
    <row r="2483" s="76" customFormat="true" ht="15" hidden="false" customHeight="true" outlineLevel="0" collapsed="false">
      <c r="A2483" s="18"/>
      <c r="B2483" s="18" t="n">
        <v>4856</v>
      </c>
      <c r="C2483" s="19" t="s">
        <v>3569</v>
      </c>
      <c r="D2483" s="20" t="n">
        <v>8.86</v>
      </c>
      <c r="E2483" s="21" t="s">
        <v>11</v>
      </c>
      <c r="F2483" s="37" t="s">
        <v>3566</v>
      </c>
      <c r="G2483" s="34" t="n">
        <v>3.1</v>
      </c>
      <c r="H2483" s="24"/>
      <c r="I2483" s="23" t="n">
        <f aca="false">SUM(G2483*H2483)+G2483</f>
        <v>3.1</v>
      </c>
      <c r="J2483" s="18"/>
      <c r="K2483" s="10"/>
      <c r="L2483" s="10"/>
    </row>
    <row r="2484" s="76" customFormat="true" ht="15" hidden="false" customHeight="true" outlineLevel="0" collapsed="false">
      <c r="A2484" s="18"/>
      <c r="B2484" s="18" t="s">
        <v>3570</v>
      </c>
      <c r="C2484" s="19" t="s">
        <v>3571</v>
      </c>
      <c r="D2484" s="20" t="n">
        <v>10.37</v>
      </c>
      <c r="E2484" s="21" t="s">
        <v>11</v>
      </c>
      <c r="F2484" s="37" t="s">
        <v>3572</v>
      </c>
      <c r="G2484" s="34" t="n">
        <v>3.63</v>
      </c>
      <c r="H2484" s="24"/>
      <c r="I2484" s="23" t="n">
        <f aca="false">SUM(G2484*H2484)+G2484</f>
        <v>3.63</v>
      </c>
      <c r="J2484" s="18"/>
      <c r="K2484" s="10"/>
      <c r="L2484" s="10"/>
    </row>
    <row r="2485" s="76" customFormat="true" ht="15" hidden="false" customHeight="true" outlineLevel="0" collapsed="false">
      <c r="A2485" s="18"/>
      <c r="B2485" s="18" t="s">
        <v>3573</v>
      </c>
      <c r="C2485" s="19" t="s">
        <v>3574</v>
      </c>
      <c r="D2485" s="20" t="n">
        <v>10.37</v>
      </c>
      <c r="E2485" s="21" t="s">
        <v>11</v>
      </c>
      <c r="F2485" s="37" t="s">
        <v>3572</v>
      </c>
      <c r="G2485" s="34" t="n">
        <v>3.63</v>
      </c>
      <c r="H2485" s="24"/>
      <c r="I2485" s="23" t="n">
        <f aca="false">SUM(G2485*H2485)+G2485</f>
        <v>3.63</v>
      </c>
      <c r="J2485" s="18"/>
      <c r="K2485" s="10"/>
      <c r="L2485" s="10"/>
    </row>
    <row r="2486" customFormat="false" ht="15" hidden="false" customHeight="true" outlineLevel="0" collapsed="false">
      <c r="A2486" s="18"/>
      <c r="B2486" s="18" t="s">
        <v>3575</v>
      </c>
      <c r="C2486" s="19" t="s">
        <v>3576</v>
      </c>
      <c r="D2486" s="20" t="n">
        <v>10.37</v>
      </c>
      <c r="E2486" s="21" t="s">
        <v>11</v>
      </c>
      <c r="F2486" s="37" t="s">
        <v>3572</v>
      </c>
      <c r="G2486" s="34" t="n">
        <v>3.63</v>
      </c>
      <c r="H2486" s="24"/>
      <c r="I2486" s="23" t="n">
        <f aca="false">SUM(G2486*H2486)+G2486</f>
        <v>3.63</v>
      </c>
      <c r="J2486" s="18"/>
    </row>
    <row r="2487" s="74" customFormat="true" ht="15" hidden="false" customHeight="true" outlineLevel="0" collapsed="false">
      <c r="A2487" s="26"/>
      <c r="B2487" s="50" t="n">
        <v>4860</v>
      </c>
      <c r="C2487" s="54" t="s">
        <v>3577</v>
      </c>
      <c r="D2487" s="65" t="n">
        <v>11.14</v>
      </c>
      <c r="E2487" s="21" t="s">
        <v>11</v>
      </c>
      <c r="F2487" s="37" t="s">
        <v>3578</v>
      </c>
      <c r="G2487" s="23" t="n">
        <v>3.9</v>
      </c>
      <c r="H2487" s="24"/>
      <c r="I2487" s="23" t="n">
        <f aca="false">SUM(G2487*H2487)+G2487</f>
        <v>3.9</v>
      </c>
      <c r="J2487" s="50"/>
      <c r="K2487" s="10"/>
      <c r="L2487" s="10"/>
    </row>
    <row r="2488" customFormat="false" ht="15" hidden="false" customHeight="true" outlineLevel="0" collapsed="false">
      <c r="A2488" s="18"/>
      <c r="B2488" s="18" t="s">
        <v>3579</v>
      </c>
      <c r="C2488" s="19" t="s">
        <v>3580</v>
      </c>
      <c r="D2488" s="20" t="n">
        <v>11.14</v>
      </c>
      <c r="E2488" s="21" t="s">
        <v>11</v>
      </c>
      <c r="F2488" s="37" t="s">
        <v>3581</v>
      </c>
      <c r="G2488" s="34" t="n">
        <v>3.9</v>
      </c>
      <c r="H2488" s="24"/>
      <c r="I2488" s="23" t="n">
        <f aca="false">SUM(G2488*H2488)+G2488</f>
        <v>3.9</v>
      </c>
      <c r="J2488" s="18"/>
    </row>
    <row r="2489" customFormat="false" ht="15" hidden="false" customHeight="true" outlineLevel="0" collapsed="false">
      <c r="A2489" s="26"/>
      <c r="B2489" s="50" t="n">
        <v>4862</v>
      </c>
      <c r="C2489" s="54" t="s">
        <v>3582</v>
      </c>
      <c r="D2489" s="65" t="n">
        <v>11.14</v>
      </c>
      <c r="E2489" s="21" t="s">
        <v>11</v>
      </c>
      <c r="F2489" s="37" t="s">
        <v>3578</v>
      </c>
      <c r="G2489" s="23" t="n">
        <v>3.9</v>
      </c>
      <c r="H2489" s="24"/>
      <c r="I2489" s="23" t="n">
        <f aca="false">SUM(G2489*H2489)+G2489</f>
        <v>3.9</v>
      </c>
      <c r="J2489" s="50"/>
    </row>
    <row r="2490" s="74" customFormat="true" ht="15" hidden="false" customHeight="true" outlineLevel="0" collapsed="false">
      <c r="A2490" s="26"/>
      <c r="B2490" s="50" t="n">
        <v>4863</v>
      </c>
      <c r="C2490" s="54" t="s">
        <v>3583</v>
      </c>
      <c r="D2490" s="65" t="n">
        <v>8.86</v>
      </c>
      <c r="E2490" s="21" t="s">
        <v>11</v>
      </c>
      <c r="F2490" s="37" t="s">
        <v>3584</v>
      </c>
      <c r="G2490" s="23" t="n">
        <v>3.1</v>
      </c>
      <c r="H2490" s="24"/>
      <c r="I2490" s="23" t="n">
        <f aca="false">SUM(G2490*H2490)+G2490</f>
        <v>3.1</v>
      </c>
      <c r="J2490" s="50"/>
      <c r="K2490" s="10"/>
      <c r="L2490" s="10"/>
    </row>
    <row r="2491" s="74" customFormat="true" ht="15" hidden="false" customHeight="true" outlineLevel="0" collapsed="false">
      <c r="A2491" s="26"/>
      <c r="B2491" s="50" t="n">
        <v>4864</v>
      </c>
      <c r="C2491" s="54" t="s">
        <v>3585</v>
      </c>
      <c r="D2491" s="65" t="n">
        <v>8.86</v>
      </c>
      <c r="E2491" s="21" t="s">
        <v>11</v>
      </c>
      <c r="F2491" s="37" t="s">
        <v>3584</v>
      </c>
      <c r="G2491" s="23" t="n">
        <v>3.1</v>
      </c>
      <c r="H2491" s="24"/>
      <c r="I2491" s="23" t="n">
        <f aca="false">SUM(G2491*H2491)+G2491</f>
        <v>3.1</v>
      </c>
      <c r="J2491" s="50"/>
      <c r="K2491" s="10"/>
      <c r="L2491" s="10"/>
    </row>
    <row r="2492" s="74" customFormat="true" ht="15" hidden="false" customHeight="true" outlineLevel="0" collapsed="false">
      <c r="A2492" s="18"/>
      <c r="B2492" s="18" t="s">
        <v>3586</v>
      </c>
      <c r="C2492" s="19" t="s">
        <v>3587</v>
      </c>
      <c r="D2492" s="20" t="n">
        <v>8.86</v>
      </c>
      <c r="E2492" s="21" t="s">
        <v>11</v>
      </c>
      <c r="F2492" s="37" t="s">
        <v>3566</v>
      </c>
      <c r="G2492" s="34" t="n">
        <v>3.1</v>
      </c>
      <c r="H2492" s="24"/>
      <c r="I2492" s="23" t="n">
        <f aca="false">SUM(G2492*H2492)+G2492</f>
        <v>3.1</v>
      </c>
      <c r="J2492" s="18"/>
      <c r="K2492" s="10"/>
      <c r="L2492" s="10"/>
    </row>
    <row r="2493" s="74" customFormat="true" ht="15" hidden="false" customHeight="true" outlineLevel="0" collapsed="false">
      <c r="A2493" s="18"/>
      <c r="B2493" s="18" t="n">
        <v>4866</v>
      </c>
      <c r="C2493" s="19" t="s">
        <v>3588</v>
      </c>
      <c r="D2493" s="20" t="n">
        <v>10.37</v>
      </c>
      <c r="E2493" s="21" t="s">
        <v>11</v>
      </c>
      <c r="F2493" s="37" t="s">
        <v>3572</v>
      </c>
      <c r="G2493" s="34" t="n">
        <v>3.63</v>
      </c>
      <c r="H2493" s="24"/>
      <c r="I2493" s="23" t="n">
        <f aca="false">SUM(G2493*H2493)+G2493</f>
        <v>3.63</v>
      </c>
      <c r="J2493" s="18"/>
      <c r="K2493" s="10"/>
      <c r="L2493" s="10"/>
    </row>
    <row r="2494" s="74" customFormat="true" ht="15" hidden="false" customHeight="true" outlineLevel="0" collapsed="false">
      <c r="A2494" s="18"/>
      <c r="B2494" s="18" t="s">
        <v>3589</v>
      </c>
      <c r="C2494" s="19" t="s">
        <v>3590</v>
      </c>
      <c r="D2494" s="20" t="n">
        <v>10.37</v>
      </c>
      <c r="E2494" s="21" t="s">
        <v>11</v>
      </c>
      <c r="F2494" s="37" t="s">
        <v>3572</v>
      </c>
      <c r="G2494" s="34" t="n">
        <v>3.63</v>
      </c>
      <c r="H2494" s="24"/>
      <c r="I2494" s="23" t="n">
        <f aca="false">SUM(G2494*H2494)+G2494</f>
        <v>3.63</v>
      </c>
      <c r="J2494" s="18"/>
      <c r="K2494" s="102"/>
      <c r="L2494" s="102"/>
    </row>
    <row r="2495" s="74" customFormat="true" ht="15" hidden="false" customHeight="true" outlineLevel="0" collapsed="false">
      <c r="A2495" s="18"/>
      <c r="B2495" s="18" t="s">
        <v>3591</v>
      </c>
      <c r="C2495" s="19" t="s">
        <v>3592</v>
      </c>
      <c r="D2495" s="20" t="n">
        <v>10.37</v>
      </c>
      <c r="E2495" s="21" t="s">
        <v>11</v>
      </c>
      <c r="F2495" s="37" t="s">
        <v>3572</v>
      </c>
      <c r="G2495" s="34" t="n">
        <v>3.63</v>
      </c>
      <c r="H2495" s="24"/>
      <c r="I2495" s="23" t="n">
        <f aca="false">SUM(G2495*H2495)+G2495</f>
        <v>3.63</v>
      </c>
      <c r="J2495" s="18"/>
      <c r="K2495" s="102"/>
      <c r="L2495" s="102"/>
    </row>
    <row r="2496" s="74" customFormat="true" ht="15" hidden="false" customHeight="true" outlineLevel="0" collapsed="false">
      <c r="A2496" s="18"/>
      <c r="B2496" s="18" t="s">
        <v>3593</v>
      </c>
      <c r="C2496" s="19" t="s">
        <v>3594</v>
      </c>
      <c r="D2496" s="20" t="n">
        <v>11.14</v>
      </c>
      <c r="E2496" s="21" t="s">
        <v>11</v>
      </c>
      <c r="F2496" s="37" t="s">
        <v>3581</v>
      </c>
      <c r="G2496" s="34" t="n">
        <v>3.9</v>
      </c>
      <c r="H2496" s="24"/>
      <c r="I2496" s="23" t="n">
        <f aca="false">SUM(G2496*H2496)+G2496</f>
        <v>3.9</v>
      </c>
      <c r="J2496" s="18"/>
      <c r="K2496" s="102"/>
      <c r="L2496" s="102"/>
    </row>
    <row r="2497" s="74" customFormat="true" ht="15" hidden="false" customHeight="true" outlineLevel="0" collapsed="false">
      <c r="A2497" s="18"/>
      <c r="B2497" s="18" t="s">
        <v>3595</v>
      </c>
      <c r="C2497" s="19" t="s">
        <v>3596</v>
      </c>
      <c r="D2497" s="20" t="n">
        <v>11.14</v>
      </c>
      <c r="E2497" s="21" t="s">
        <v>11</v>
      </c>
      <c r="F2497" s="37" t="s">
        <v>3581</v>
      </c>
      <c r="G2497" s="34" t="n">
        <v>3.9</v>
      </c>
      <c r="H2497" s="24"/>
      <c r="I2497" s="23" t="n">
        <f aca="false">SUM(G2497*H2497)+G2497</f>
        <v>3.9</v>
      </c>
      <c r="J2497" s="18"/>
      <c r="K2497" s="102"/>
      <c r="L2497" s="102"/>
    </row>
    <row r="2498" s="74" customFormat="true" ht="15" hidden="false" customHeight="true" outlineLevel="0" collapsed="false">
      <c r="A2498" s="18"/>
      <c r="B2498" s="18" t="s">
        <v>3597</v>
      </c>
      <c r="C2498" s="19" t="s">
        <v>3598</v>
      </c>
      <c r="D2498" s="20" t="n">
        <v>11.14</v>
      </c>
      <c r="E2498" s="21" t="s">
        <v>11</v>
      </c>
      <c r="F2498" s="37" t="s">
        <v>3581</v>
      </c>
      <c r="G2498" s="34" t="n">
        <v>3.9</v>
      </c>
      <c r="H2498" s="24"/>
      <c r="I2498" s="23" t="n">
        <f aca="false">SUM(G2498*H2498)+G2498</f>
        <v>3.9</v>
      </c>
      <c r="J2498" s="18"/>
      <c r="K2498" s="102"/>
      <c r="L2498" s="102"/>
    </row>
    <row r="2499" s="74" customFormat="true" ht="15" hidden="false" customHeight="true" outlineLevel="0" collapsed="false">
      <c r="A2499" s="18"/>
      <c r="B2499" s="18" t="s">
        <v>3599</v>
      </c>
      <c r="C2499" s="19" t="s">
        <v>3600</v>
      </c>
      <c r="D2499" s="20" t="n">
        <v>24.04</v>
      </c>
      <c r="E2499" s="21" t="s">
        <v>11</v>
      </c>
      <c r="F2499" s="30" t="s">
        <v>11</v>
      </c>
      <c r="G2499" s="23" t="n">
        <f aca="false">SUM(D2499)*0.4</f>
        <v>9.616</v>
      </c>
      <c r="H2499" s="24"/>
      <c r="I2499" s="23" t="n">
        <f aca="false">SUM(G2499*H2499)+G2499</f>
        <v>9.616</v>
      </c>
      <c r="J2499" s="18"/>
      <c r="K2499" s="10"/>
      <c r="L2499" s="10"/>
    </row>
    <row r="2500" s="74" customFormat="true" ht="15" hidden="false" customHeight="true" outlineLevel="0" collapsed="false">
      <c r="A2500" s="18"/>
      <c r="B2500" s="18" t="s">
        <v>3601</v>
      </c>
      <c r="C2500" s="19" t="s">
        <v>3602</v>
      </c>
      <c r="D2500" s="20" t="n">
        <v>24.04</v>
      </c>
      <c r="E2500" s="21" t="s">
        <v>11</v>
      </c>
      <c r="F2500" s="30" t="s">
        <v>11</v>
      </c>
      <c r="G2500" s="23" t="n">
        <f aca="false">SUM(D2500)*0.4</f>
        <v>9.616</v>
      </c>
      <c r="H2500" s="24"/>
      <c r="I2500" s="23" t="n">
        <f aca="false">SUM(G2500*H2500)+G2500</f>
        <v>9.616</v>
      </c>
      <c r="J2500" s="18"/>
      <c r="K2500" s="10"/>
      <c r="L2500" s="10"/>
    </row>
    <row r="2501" s="74" customFormat="true" ht="15" hidden="false" customHeight="true" outlineLevel="0" collapsed="false">
      <c r="A2501" s="18"/>
      <c r="B2501" s="18" t="s">
        <v>3603</v>
      </c>
      <c r="C2501" s="19" t="s">
        <v>3604</v>
      </c>
      <c r="D2501" s="20" t="n">
        <v>24.04</v>
      </c>
      <c r="E2501" s="21" t="s">
        <v>11</v>
      </c>
      <c r="F2501" s="30" t="s">
        <v>11</v>
      </c>
      <c r="G2501" s="23" t="n">
        <f aca="false">SUM(D2501)*0.4</f>
        <v>9.616</v>
      </c>
      <c r="H2501" s="24"/>
      <c r="I2501" s="23" t="n">
        <f aca="false">SUM(G2501*H2501)+G2501</f>
        <v>9.616</v>
      </c>
      <c r="J2501" s="18"/>
      <c r="K2501" s="10"/>
      <c r="L2501" s="10"/>
    </row>
    <row r="2502" s="74" customFormat="true" ht="15" hidden="false" customHeight="true" outlineLevel="0" collapsed="false">
      <c r="A2502" s="39"/>
      <c r="B2502" s="61" t="n">
        <v>4875</v>
      </c>
      <c r="C2502" s="54" t="s">
        <v>3605</v>
      </c>
      <c r="D2502" s="62" t="n">
        <v>3.5</v>
      </c>
      <c r="E2502" s="63"/>
      <c r="F2502" s="39"/>
      <c r="G2502" s="23" t="n">
        <f aca="false">SUM(D2502)</f>
        <v>3.5</v>
      </c>
      <c r="H2502" s="24"/>
      <c r="I2502" s="23" t="n">
        <f aca="false">SUM(G2502*H2502)+G2502</f>
        <v>3.5</v>
      </c>
      <c r="J2502" s="61"/>
      <c r="K2502" s="10"/>
      <c r="L2502" s="10"/>
    </row>
    <row r="2503" s="74" customFormat="true" ht="15" hidden="false" customHeight="true" outlineLevel="0" collapsed="false">
      <c r="A2503" s="39"/>
      <c r="B2503" s="53" t="s">
        <v>3606</v>
      </c>
      <c r="C2503" s="54" t="s">
        <v>3607</v>
      </c>
      <c r="D2503" s="62" t="n">
        <v>3.5</v>
      </c>
      <c r="E2503" s="63"/>
      <c r="F2503" s="39"/>
      <c r="G2503" s="23" t="n">
        <f aca="false">SUM(D2503)</f>
        <v>3.5</v>
      </c>
      <c r="H2503" s="24"/>
      <c r="I2503" s="23" t="n">
        <f aca="false">SUM(G2503*H2503)+G2503</f>
        <v>3.5</v>
      </c>
      <c r="J2503" s="53"/>
      <c r="K2503" s="10"/>
      <c r="L2503" s="10"/>
    </row>
    <row r="2504" s="74" customFormat="true" ht="15" hidden="false" customHeight="true" outlineLevel="0" collapsed="false">
      <c r="A2504" s="39"/>
      <c r="B2504" s="61" t="s">
        <v>3608</v>
      </c>
      <c r="C2504" s="54" t="s">
        <v>3605</v>
      </c>
      <c r="D2504" s="62" t="n">
        <v>3.5</v>
      </c>
      <c r="E2504" s="63"/>
      <c r="F2504" s="39"/>
      <c r="G2504" s="23" t="n">
        <f aca="false">SUM(D2504)</f>
        <v>3.5</v>
      </c>
      <c r="H2504" s="24"/>
      <c r="I2504" s="23" t="n">
        <f aca="false">SUM(G2504*H2504)+G2504</f>
        <v>3.5</v>
      </c>
      <c r="J2504" s="61"/>
      <c r="K2504" s="10"/>
      <c r="L2504" s="10"/>
    </row>
    <row r="2505" s="74" customFormat="true" ht="15" hidden="false" customHeight="true" outlineLevel="0" collapsed="false">
      <c r="A2505" s="66" t="s">
        <v>1014</v>
      </c>
      <c r="B2505" s="18" t="s">
        <v>3609</v>
      </c>
      <c r="C2505" s="19" t="s">
        <v>3610</v>
      </c>
      <c r="D2505" s="62" t="n">
        <v>5</v>
      </c>
      <c r="E2505" s="63"/>
      <c r="F2505" s="39"/>
      <c r="G2505" s="23" t="n">
        <f aca="false">SUM(D2505)</f>
        <v>5</v>
      </c>
      <c r="H2505" s="24"/>
      <c r="I2505" s="23" t="n">
        <f aca="false">SUM(G2505*H2505)+G2505</f>
        <v>5</v>
      </c>
      <c r="J2505" s="18"/>
      <c r="K2505" s="10"/>
      <c r="L2505" s="10"/>
    </row>
    <row r="2506" s="74" customFormat="true" ht="15" hidden="false" customHeight="true" outlineLevel="0" collapsed="false">
      <c r="A2506" s="66" t="s">
        <v>1014</v>
      </c>
      <c r="B2506" s="53" t="s">
        <v>3611</v>
      </c>
      <c r="C2506" s="54" t="s">
        <v>3612</v>
      </c>
      <c r="D2506" s="62" t="n">
        <v>5</v>
      </c>
      <c r="E2506" s="63"/>
      <c r="F2506" s="39"/>
      <c r="G2506" s="23" t="n">
        <f aca="false">SUM(D2506)</f>
        <v>5</v>
      </c>
      <c r="H2506" s="24"/>
      <c r="I2506" s="23" t="n">
        <f aca="false">SUM(G2506*H2506)+G2506</f>
        <v>5</v>
      </c>
      <c r="J2506" s="53"/>
      <c r="K2506" s="10"/>
      <c r="L2506" s="10"/>
    </row>
    <row r="2507" s="74" customFormat="true" ht="15" hidden="false" customHeight="true" outlineLevel="0" collapsed="false">
      <c r="A2507" s="66" t="s">
        <v>1014</v>
      </c>
      <c r="B2507" s="61" t="n">
        <v>4880</v>
      </c>
      <c r="C2507" s="54" t="s">
        <v>3613</v>
      </c>
      <c r="D2507" s="62" t="n">
        <v>5</v>
      </c>
      <c r="E2507" s="63"/>
      <c r="F2507" s="39"/>
      <c r="G2507" s="23" t="n">
        <f aca="false">SUM(D2507)</f>
        <v>5</v>
      </c>
      <c r="H2507" s="24"/>
      <c r="I2507" s="23" t="n">
        <f aca="false">SUM(G2507*H2507)+G2507</f>
        <v>5</v>
      </c>
      <c r="J2507" s="61"/>
      <c r="K2507" s="10"/>
      <c r="L2507" s="10"/>
    </row>
    <row r="2508" s="74" customFormat="true" ht="15" hidden="false" customHeight="true" outlineLevel="0" collapsed="false">
      <c r="A2508" s="66" t="s">
        <v>1014</v>
      </c>
      <c r="B2508" s="61" t="n">
        <v>4881</v>
      </c>
      <c r="C2508" s="54" t="s">
        <v>3614</v>
      </c>
      <c r="D2508" s="62" t="n">
        <v>7</v>
      </c>
      <c r="E2508" s="63"/>
      <c r="F2508" s="39"/>
      <c r="G2508" s="23" t="n">
        <f aca="false">SUM(D2508)</f>
        <v>7</v>
      </c>
      <c r="H2508" s="24"/>
      <c r="I2508" s="23" t="n">
        <f aca="false">SUM(G2508*H2508)+G2508</f>
        <v>7</v>
      </c>
      <c r="J2508" s="61"/>
      <c r="K2508" s="10"/>
      <c r="L2508" s="10"/>
    </row>
    <row r="2509" s="74" customFormat="true" ht="15" hidden="false" customHeight="true" outlineLevel="0" collapsed="false">
      <c r="A2509" s="66" t="s">
        <v>1014</v>
      </c>
      <c r="B2509" s="53" t="s">
        <v>3615</v>
      </c>
      <c r="C2509" s="54" t="s">
        <v>3616</v>
      </c>
      <c r="D2509" s="62" t="n">
        <v>7</v>
      </c>
      <c r="E2509" s="63"/>
      <c r="F2509" s="39"/>
      <c r="G2509" s="23" t="n">
        <f aca="false">SUM(D2509)</f>
        <v>7</v>
      </c>
      <c r="H2509" s="24"/>
      <c r="I2509" s="23" t="n">
        <f aca="false">SUM(G2509*H2509)+G2509</f>
        <v>7</v>
      </c>
      <c r="J2509" s="53"/>
      <c r="K2509" s="10"/>
      <c r="L2509" s="10"/>
    </row>
    <row r="2510" s="74" customFormat="true" ht="15" hidden="false" customHeight="true" outlineLevel="0" collapsed="false">
      <c r="A2510" s="66" t="s">
        <v>1014</v>
      </c>
      <c r="B2510" s="53" t="s">
        <v>3617</v>
      </c>
      <c r="C2510" s="54" t="s">
        <v>3618</v>
      </c>
      <c r="D2510" s="62" t="n">
        <v>7</v>
      </c>
      <c r="E2510" s="63"/>
      <c r="F2510" s="39"/>
      <c r="G2510" s="23" t="n">
        <f aca="false">SUM(D2510)</f>
        <v>7</v>
      </c>
      <c r="H2510" s="24"/>
      <c r="I2510" s="23" t="n">
        <f aca="false">SUM(G2510*H2510)+G2510</f>
        <v>7</v>
      </c>
      <c r="J2510" s="53"/>
      <c r="K2510" s="10"/>
      <c r="L2510" s="10"/>
    </row>
    <row r="2511" s="74" customFormat="true" ht="15" hidden="false" customHeight="true" outlineLevel="0" collapsed="false">
      <c r="A2511" s="66" t="s">
        <v>1014</v>
      </c>
      <c r="B2511" s="61" t="n">
        <v>4884</v>
      </c>
      <c r="C2511" s="54" t="s">
        <v>3619</v>
      </c>
      <c r="D2511" s="20" t="n">
        <v>24.04</v>
      </c>
      <c r="E2511" s="21" t="s">
        <v>11</v>
      </c>
      <c r="F2511" s="30" t="s">
        <v>11</v>
      </c>
      <c r="G2511" s="23" t="n">
        <f aca="false">SUM(D2511)*0.4</f>
        <v>9.616</v>
      </c>
      <c r="H2511" s="24"/>
      <c r="I2511" s="23" t="n">
        <f aca="false">SUM(G2511*H2511)+G2511</f>
        <v>9.616</v>
      </c>
      <c r="J2511" s="61"/>
      <c r="K2511" s="10"/>
      <c r="L2511" s="10"/>
    </row>
    <row r="2512" s="74" customFormat="true" ht="15" hidden="false" customHeight="true" outlineLevel="0" collapsed="false">
      <c r="A2512" s="66" t="s">
        <v>1014</v>
      </c>
      <c r="B2512" s="61" t="n">
        <v>4885</v>
      </c>
      <c r="C2512" s="54" t="s">
        <v>3619</v>
      </c>
      <c r="D2512" s="20" t="n">
        <v>24.04</v>
      </c>
      <c r="E2512" s="21" t="s">
        <v>11</v>
      </c>
      <c r="F2512" s="30" t="s">
        <v>11</v>
      </c>
      <c r="G2512" s="23" t="n">
        <f aca="false">SUM(D2512)*0.4</f>
        <v>9.616</v>
      </c>
      <c r="H2512" s="24"/>
      <c r="I2512" s="23" t="n">
        <f aca="false">SUM(G2512*H2512)+G2512</f>
        <v>9.616</v>
      </c>
      <c r="J2512" s="61"/>
      <c r="K2512" s="10"/>
      <c r="L2512" s="10"/>
    </row>
    <row r="2513" s="74" customFormat="true" ht="15" hidden="false" customHeight="true" outlineLevel="0" collapsed="false">
      <c r="A2513" s="66" t="s">
        <v>1014</v>
      </c>
      <c r="B2513" s="53" t="s">
        <v>3620</v>
      </c>
      <c r="C2513" s="54" t="s">
        <v>3621</v>
      </c>
      <c r="D2513" s="20" t="n">
        <v>24.04</v>
      </c>
      <c r="E2513" s="21" t="s">
        <v>11</v>
      </c>
      <c r="F2513" s="30" t="s">
        <v>11</v>
      </c>
      <c r="G2513" s="23" t="n">
        <f aca="false">SUM(D2513)*0.4</f>
        <v>9.616</v>
      </c>
      <c r="H2513" s="24"/>
      <c r="I2513" s="23" t="n">
        <f aca="false">SUM(G2513*H2513)+G2513</f>
        <v>9.616</v>
      </c>
      <c r="J2513" s="53"/>
      <c r="K2513" s="10"/>
      <c r="L2513" s="10"/>
    </row>
    <row r="2514" s="74" customFormat="true" ht="15" hidden="false" customHeight="true" outlineLevel="0" collapsed="false">
      <c r="A2514" s="66" t="s">
        <v>1014</v>
      </c>
      <c r="B2514" s="18" t="s">
        <v>3622</v>
      </c>
      <c r="C2514" s="19" t="s">
        <v>3623</v>
      </c>
      <c r="D2514" s="20" t="n">
        <v>24.04</v>
      </c>
      <c r="E2514" s="21" t="s">
        <v>11</v>
      </c>
      <c r="F2514" s="30" t="s">
        <v>11</v>
      </c>
      <c r="G2514" s="23" t="n">
        <f aca="false">SUM(D2514)*0.4</f>
        <v>9.616</v>
      </c>
      <c r="H2514" s="24"/>
      <c r="I2514" s="23" t="n">
        <f aca="false">SUM(G2514*H2514)+G2514</f>
        <v>9.616</v>
      </c>
      <c r="J2514" s="18"/>
      <c r="K2514" s="10"/>
      <c r="L2514" s="10"/>
    </row>
    <row r="2515" s="74" customFormat="true" ht="15" hidden="false" customHeight="true" outlineLevel="0" collapsed="false">
      <c r="A2515" s="66" t="s">
        <v>1014</v>
      </c>
      <c r="B2515" s="42" t="n">
        <v>4888</v>
      </c>
      <c r="C2515" s="19" t="s">
        <v>3624</v>
      </c>
      <c r="D2515" s="20" t="n">
        <v>24.04</v>
      </c>
      <c r="E2515" s="21" t="s">
        <v>11</v>
      </c>
      <c r="F2515" s="30" t="s">
        <v>11</v>
      </c>
      <c r="G2515" s="23" t="n">
        <f aca="false">SUM(D2515)*0.4</f>
        <v>9.616</v>
      </c>
      <c r="H2515" s="24"/>
      <c r="I2515" s="23" t="n">
        <f aca="false">SUM(G2515*H2515)+G2515</f>
        <v>9.616</v>
      </c>
      <c r="J2515" s="42"/>
      <c r="K2515" s="10"/>
      <c r="L2515" s="10"/>
    </row>
    <row r="2516" s="74" customFormat="true" ht="15" hidden="false" customHeight="true" outlineLevel="0" collapsed="false">
      <c r="A2516" s="66" t="s">
        <v>1014</v>
      </c>
      <c r="B2516" s="18" t="s">
        <v>3625</v>
      </c>
      <c r="C2516" s="19" t="s">
        <v>3626</v>
      </c>
      <c r="D2516" s="20" t="n">
        <v>24.04</v>
      </c>
      <c r="E2516" s="21" t="s">
        <v>11</v>
      </c>
      <c r="F2516" s="30" t="s">
        <v>11</v>
      </c>
      <c r="G2516" s="23" t="n">
        <f aca="false">SUM(D2516)*0.4</f>
        <v>9.616</v>
      </c>
      <c r="H2516" s="24"/>
      <c r="I2516" s="23" t="n">
        <f aca="false">SUM(G2516*H2516)+G2516</f>
        <v>9.616</v>
      </c>
      <c r="J2516" s="18"/>
      <c r="K2516" s="10"/>
      <c r="L2516" s="10"/>
    </row>
    <row r="2517" s="74" customFormat="true" ht="15" hidden="false" customHeight="true" outlineLevel="0" collapsed="false">
      <c r="A2517" s="26"/>
      <c r="B2517" s="50" t="n">
        <v>4890</v>
      </c>
      <c r="C2517" s="54" t="s">
        <v>3627</v>
      </c>
      <c r="D2517" s="65" t="n">
        <v>13.6</v>
      </c>
      <c r="E2517" s="21" t="s">
        <v>11</v>
      </c>
      <c r="F2517" s="30" t="s">
        <v>11</v>
      </c>
      <c r="G2517" s="23" t="n">
        <f aca="false">SUM(D2517)*0.4</f>
        <v>5.44</v>
      </c>
      <c r="H2517" s="24"/>
      <c r="I2517" s="23" t="n">
        <f aca="false">SUM(G2517*H2517)+G2517</f>
        <v>5.44</v>
      </c>
      <c r="J2517" s="50"/>
      <c r="K2517" s="10"/>
      <c r="L2517" s="10"/>
    </row>
    <row r="2518" s="74" customFormat="true" ht="15" hidden="false" customHeight="true" outlineLevel="0" collapsed="false">
      <c r="A2518" s="19"/>
      <c r="B2518" s="32" t="n">
        <v>4891</v>
      </c>
      <c r="C2518" s="19" t="s">
        <v>3628</v>
      </c>
      <c r="D2518" s="20" t="n">
        <v>13.6</v>
      </c>
      <c r="E2518" s="21" t="s">
        <v>11</v>
      </c>
      <c r="F2518" s="30" t="s">
        <v>11</v>
      </c>
      <c r="G2518" s="23" t="n">
        <f aca="false">SUM(D2518)*0.4</f>
        <v>5.44</v>
      </c>
      <c r="H2518" s="24"/>
      <c r="I2518" s="23" t="n">
        <f aca="false">SUM(G2518*H2518)+G2518</f>
        <v>5.44</v>
      </c>
      <c r="J2518" s="32"/>
      <c r="K2518" s="10"/>
      <c r="L2518" s="10"/>
    </row>
    <row r="2519" s="74" customFormat="true" ht="15" hidden="false" customHeight="true" outlineLevel="0" collapsed="false">
      <c r="A2519" s="19"/>
      <c r="B2519" s="32" t="n">
        <v>4892</v>
      </c>
      <c r="C2519" s="19" t="s">
        <v>3629</v>
      </c>
      <c r="D2519" s="20" t="n">
        <v>13.6</v>
      </c>
      <c r="E2519" s="21" t="s">
        <v>11</v>
      </c>
      <c r="F2519" s="30" t="s">
        <v>11</v>
      </c>
      <c r="G2519" s="23" t="n">
        <f aca="false">SUM(D2519)*0.4</f>
        <v>5.44</v>
      </c>
      <c r="H2519" s="24"/>
      <c r="I2519" s="23" t="n">
        <f aca="false">SUM(G2519*H2519)+G2519</f>
        <v>5.44</v>
      </c>
      <c r="J2519" s="32"/>
      <c r="K2519" s="111"/>
      <c r="L2519" s="111"/>
    </row>
    <row r="2520" s="74" customFormat="true" ht="15" hidden="false" customHeight="true" outlineLevel="0" collapsed="false">
      <c r="A2520" s="19"/>
      <c r="B2520" s="32" t="n">
        <v>4893</v>
      </c>
      <c r="C2520" s="19" t="s">
        <v>3630</v>
      </c>
      <c r="D2520" s="20" t="n">
        <v>23</v>
      </c>
      <c r="E2520" s="21" t="s">
        <v>11</v>
      </c>
      <c r="F2520" s="30" t="s">
        <v>11</v>
      </c>
      <c r="G2520" s="23" t="n">
        <f aca="false">SUM(D2520)*0.4</f>
        <v>9.2</v>
      </c>
      <c r="H2520" s="24"/>
      <c r="I2520" s="23" t="n">
        <f aca="false">SUM(G2520*H2520)+G2520</f>
        <v>9.2</v>
      </c>
      <c r="J2520" s="32"/>
      <c r="K2520" s="111"/>
      <c r="L2520" s="111"/>
    </row>
    <row r="2521" s="74" customFormat="true" ht="15" hidden="false" customHeight="true" outlineLevel="0" collapsed="false">
      <c r="A2521" s="19"/>
      <c r="B2521" s="32" t="n">
        <v>4894</v>
      </c>
      <c r="C2521" s="19" t="s">
        <v>3631</v>
      </c>
      <c r="D2521" s="20" t="n">
        <v>23</v>
      </c>
      <c r="E2521" s="21" t="s">
        <v>11</v>
      </c>
      <c r="F2521" s="30" t="s">
        <v>11</v>
      </c>
      <c r="G2521" s="23" t="n">
        <f aca="false">SUM(D2521)*0.4</f>
        <v>9.2</v>
      </c>
      <c r="H2521" s="24"/>
      <c r="I2521" s="23" t="n">
        <f aca="false">SUM(G2521*H2521)+G2521</f>
        <v>9.2</v>
      </c>
      <c r="J2521" s="32"/>
      <c r="K2521" s="111"/>
      <c r="L2521" s="111"/>
    </row>
    <row r="2522" s="74" customFormat="true" ht="15" hidden="false" customHeight="true" outlineLevel="0" collapsed="false">
      <c r="A2522" s="19"/>
      <c r="B2522" s="32" t="n">
        <v>4895</v>
      </c>
      <c r="C2522" s="19" t="s">
        <v>3632</v>
      </c>
      <c r="D2522" s="20" t="n">
        <v>23</v>
      </c>
      <c r="E2522" s="21" t="s">
        <v>11</v>
      </c>
      <c r="F2522" s="30" t="s">
        <v>11</v>
      </c>
      <c r="G2522" s="23" t="n">
        <f aca="false">SUM(D2522)*0.4</f>
        <v>9.2</v>
      </c>
      <c r="H2522" s="24"/>
      <c r="I2522" s="23" t="n">
        <f aca="false">SUM(G2522*H2522)+G2522</f>
        <v>9.2</v>
      </c>
      <c r="J2522" s="32"/>
      <c r="K2522" s="111"/>
      <c r="L2522" s="111"/>
    </row>
    <row r="2523" s="74" customFormat="true" ht="15" hidden="false" customHeight="true" outlineLevel="0" collapsed="false">
      <c r="A2523" s="18"/>
      <c r="B2523" s="42" t="n">
        <v>4896</v>
      </c>
      <c r="C2523" s="19" t="s">
        <v>3633</v>
      </c>
      <c r="D2523" s="20" t="n">
        <v>28.77</v>
      </c>
      <c r="E2523" s="21" t="s">
        <v>11</v>
      </c>
      <c r="F2523" s="30" t="s">
        <v>11</v>
      </c>
      <c r="G2523" s="23" t="n">
        <f aca="false">SUM(D2523)*0.4</f>
        <v>11.508</v>
      </c>
      <c r="H2523" s="24"/>
      <c r="I2523" s="23" t="n">
        <f aca="false">SUM(G2523*H2523)+G2523</f>
        <v>11.508</v>
      </c>
      <c r="J2523" s="42"/>
      <c r="K2523" s="111"/>
      <c r="L2523" s="111"/>
    </row>
    <row r="2524" customFormat="false" ht="15" hidden="false" customHeight="true" outlineLevel="0" collapsed="false">
      <c r="A2524" s="19"/>
      <c r="B2524" s="32" t="n">
        <v>4897</v>
      </c>
      <c r="C2524" s="19" t="s">
        <v>3634</v>
      </c>
      <c r="D2524" s="20" t="n">
        <v>28.77</v>
      </c>
      <c r="E2524" s="21" t="s">
        <v>11</v>
      </c>
      <c r="F2524" s="30" t="s">
        <v>11</v>
      </c>
      <c r="G2524" s="23" t="n">
        <f aca="false">SUM(D2524)*0.4</f>
        <v>11.508</v>
      </c>
      <c r="H2524" s="24"/>
      <c r="I2524" s="23" t="n">
        <f aca="false">SUM(G2524*H2524)+G2524</f>
        <v>11.508</v>
      </c>
      <c r="J2524" s="32"/>
    </row>
    <row r="2525" customFormat="false" ht="15" hidden="false" customHeight="true" outlineLevel="0" collapsed="false">
      <c r="A2525" s="26"/>
      <c r="B2525" s="42" t="n">
        <v>4898</v>
      </c>
      <c r="C2525" s="19" t="s">
        <v>3635</v>
      </c>
      <c r="D2525" s="20" t="n">
        <v>28.77</v>
      </c>
      <c r="E2525" s="21" t="s">
        <v>11</v>
      </c>
      <c r="F2525" s="30" t="s">
        <v>11</v>
      </c>
      <c r="G2525" s="23" t="n">
        <f aca="false">SUM(D2525)*0.4</f>
        <v>11.508</v>
      </c>
      <c r="H2525" s="24"/>
      <c r="I2525" s="23" t="n">
        <f aca="false">SUM(G2525*H2525)+G2525</f>
        <v>11.508</v>
      </c>
      <c r="J2525" s="42"/>
    </row>
    <row r="2526" customFormat="false" ht="15" hidden="false" customHeight="true" outlineLevel="0" collapsed="false">
      <c r="A2526" s="26"/>
      <c r="B2526" s="50" t="n">
        <v>4904</v>
      </c>
      <c r="C2526" s="54" t="s">
        <v>3636</v>
      </c>
      <c r="D2526" s="65" t="n">
        <v>12.9</v>
      </c>
      <c r="E2526" s="21" t="s">
        <v>11</v>
      </c>
      <c r="F2526" s="30" t="s">
        <v>11</v>
      </c>
      <c r="G2526" s="23" t="n">
        <f aca="false">SUM(D2526)*0.4</f>
        <v>5.16</v>
      </c>
      <c r="H2526" s="24"/>
      <c r="I2526" s="23" t="n">
        <f aca="false">SUM(G2526*H2526)+G2526</f>
        <v>5.16</v>
      </c>
      <c r="J2526" s="50"/>
    </row>
    <row r="2527" customFormat="false" ht="15" hidden="false" customHeight="true" outlineLevel="0" collapsed="false">
      <c r="A2527" s="26"/>
      <c r="B2527" s="50" t="n">
        <v>4905</v>
      </c>
      <c r="C2527" s="54" t="s">
        <v>3637</v>
      </c>
      <c r="D2527" s="65" t="n">
        <v>12.9</v>
      </c>
      <c r="E2527" s="21" t="s">
        <v>11</v>
      </c>
      <c r="F2527" s="30" t="s">
        <v>11</v>
      </c>
      <c r="G2527" s="23" t="n">
        <f aca="false">SUM(D2527)*0.4</f>
        <v>5.16</v>
      </c>
      <c r="H2527" s="24"/>
      <c r="I2527" s="23" t="n">
        <f aca="false">SUM(G2527*H2527)+G2527</f>
        <v>5.16</v>
      </c>
      <c r="J2527" s="50"/>
    </row>
    <row r="2528" customFormat="false" ht="15" hidden="false" customHeight="true" outlineLevel="0" collapsed="false">
      <c r="A2528" s="26"/>
      <c r="B2528" s="50" t="n">
        <v>4906</v>
      </c>
      <c r="C2528" s="54" t="s">
        <v>3638</v>
      </c>
      <c r="D2528" s="65" t="n">
        <v>12.9</v>
      </c>
      <c r="E2528" s="21" t="s">
        <v>11</v>
      </c>
      <c r="F2528" s="30" t="s">
        <v>11</v>
      </c>
      <c r="G2528" s="23" t="n">
        <f aca="false">SUM(D2528)*0.4</f>
        <v>5.16</v>
      </c>
      <c r="H2528" s="24"/>
      <c r="I2528" s="23" t="n">
        <f aca="false">SUM(G2528*H2528)+G2528</f>
        <v>5.16</v>
      </c>
      <c r="J2528" s="50"/>
    </row>
    <row r="2529" customFormat="false" ht="15" hidden="false" customHeight="true" outlineLevel="0" collapsed="false">
      <c r="A2529" s="26"/>
      <c r="B2529" s="50" t="n">
        <v>4907</v>
      </c>
      <c r="C2529" s="54" t="s">
        <v>3639</v>
      </c>
      <c r="D2529" s="65" t="n">
        <v>12.9</v>
      </c>
      <c r="E2529" s="21" t="s">
        <v>11</v>
      </c>
      <c r="F2529" s="30" t="s">
        <v>11</v>
      </c>
      <c r="G2529" s="23" t="n">
        <f aca="false">SUM(D2529)*0.4</f>
        <v>5.16</v>
      </c>
      <c r="H2529" s="24"/>
      <c r="I2529" s="23" t="n">
        <f aca="false">SUM(G2529*H2529)+G2529</f>
        <v>5.16</v>
      </c>
      <c r="J2529" s="50"/>
    </row>
    <row r="2530" customFormat="false" ht="15" hidden="false" customHeight="true" outlineLevel="0" collapsed="false">
      <c r="A2530" s="26"/>
      <c r="B2530" s="50" t="n">
        <v>4908</v>
      </c>
      <c r="C2530" s="54" t="s">
        <v>3640</v>
      </c>
      <c r="D2530" s="65" t="n">
        <v>12.9</v>
      </c>
      <c r="E2530" s="21" t="s">
        <v>11</v>
      </c>
      <c r="F2530" s="30" t="s">
        <v>11</v>
      </c>
      <c r="G2530" s="23" t="n">
        <f aca="false">SUM(D2530)*0.4</f>
        <v>5.16</v>
      </c>
      <c r="H2530" s="24"/>
      <c r="I2530" s="23" t="n">
        <f aca="false">SUM(G2530*H2530)+G2530</f>
        <v>5.16</v>
      </c>
      <c r="J2530" s="50"/>
    </row>
    <row r="2531" customFormat="false" ht="15" hidden="false" customHeight="true" outlineLevel="0" collapsed="false">
      <c r="A2531" s="26"/>
      <c r="B2531" s="50" t="n">
        <v>4909</v>
      </c>
      <c r="C2531" s="54" t="s">
        <v>3641</v>
      </c>
      <c r="D2531" s="65" t="n">
        <v>12.9</v>
      </c>
      <c r="E2531" s="21" t="s">
        <v>11</v>
      </c>
      <c r="F2531" s="30" t="s">
        <v>11</v>
      </c>
      <c r="G2531" s="23" t="n">
        <f aca="false">SUM(D2531)*0.4</f>
        <v>5.16</v>
      </c>
      <c r="H2531" s="24"/>
      <c r="I2531" s="23" t="n">
        <f aca="false">SUM(G2531*H2531)+G2531</f>
        <v>5.16</v>
      </c>
      <c r="J2531" s="50"/>
    </row>
    <row r="2532" customFormat="false" ht="15" hidden="false" customHeight="true" outlineLevel="0" collapsed="false">
      <c r="A2532" s="26"/>
      <c r="B2532" s="50" t="n">
        <v>4910</v>
      </c>
      <c r="C2532" s="54" t="s">
        <v>3642</v>
      </c>
      <c r="D2532" s="65" t="n">
        <v>19.9</v>
      </c>
      <c r="E2532" s="21" t="s">
        <v>11</v>
      </c>
      <c r="F2532" s="30" t="s">
        <v>11</v>
      </c>
      <c r="G2532" s="23" t="n">
        <f aca="false">SUM(D2532)*0.4</f>
        <v>7.96</v>
      </c>
      <c r="H2532" s="24"/>
      <c r="I2532" s="23" t="n">
        <f aca="false">SUM(G2532*H2532)+G2532</f>
        <v>7.96</v>
      </c>
      <c r="J2532" s="50"/>
    </row>
    <row r="2533" customFormat="false" ht="15" hidden="false" customHeight="true" outlineLevel="0" collapsed="false">
      <c r="A2533" s="26"/>
      <c r="B2533" s="50" t="n">
        <v>4911</v>
      </c>
      <c r="C2533" s="54" t="s">
        <v>3643</v>
      </c>
      <c r="D2533" s="65" t="n">
        <v>19.9</v>
      </c>
      <c r="E2533" s="21" t="s">
        <v>11</v>
      </c>
      <c r="F2533" s="30" t="s">
        <v>11</v>
      </c>
      <c r="G2533" s="23" t="n">
        <f aca="false">SUM(D2533)*0.4</f>
        <v>7.96</v>
      </c>
      <c r="H2533" s="24"/>
      <c r="I2533" s="23" t="n">
        <f aca="false">SUM(G2533*H2533)+G2533</f>
        <v>7.96</v>
      </c>
      <c r="J2533" s="50"/>
    </row>
    <row r="2534" customFormat="false" ht="15" hidden="false" customHeight="true" outlineLevel="0" collapsed="false">
      <c r="A2534" s="26"/>
      <c r="B2534" s="50" t="n">
        <v>4912</v>
      </c>
      <c r="C2534" s="54" t="s">
        <v>3644</v>
      </c>
      <c r="D2534" s="65" t="n">
        <v>19.9</v>
      </c>
      <c r="E2534" s="21" t="s">
        <v>11</v>
      </c>
      <c r="F2534" s="30" t="s">
        <v>11</v>
      </c>
      <c r="G2534" s="23" t="n">
        <f aca="false">SUM(D2534)*0.4</f>
        <v>7.96</v>
      </c>
      <c r="H2534" s="24"/>
      <c r="I2534" s="23" t="n">
        <f aca="false">SUM(G2534*H2534)+G2534</f>
        <v>7.96</v>
      </c>
      <c r="J2534" s="50"/>
    </row>
    <row r="2535" customFormat="false" ht="15" hidden="false" customHeight="true" outlineLevel="0" collapsed="false">
      <c r="A2535" s="26"/>
      <c r="B2535" s="50" t="n">
        <v>4913</v>
      </c>
      <c r="C2535" s="54" t="s">
        <v>3645</v>
      </c>
      <c r="D2535" s="65" t="n">
        <v>19.9</v>
      </c>
      <c r="E2535" s="21" t="s">
        <v>11</v>
      </c>
      <c r="F2535" s="30" t="s">
        <v>11</v>
      </c>
      <c r="G2535" s="23" t="n">
        <f aca="false">SUM(D2535)*0.4</f>
        <v>7.96</v>
      </c>
      <c r="H2535" s="24"/>
      <c r="I2535" s="23" t="n">
        <f aca="false">SUM(G2535*H2535)+G2535</f>
        <v>7.96</v>
      </c>
      <c r="J2535" s="50"/>
    </row>
    <row r="2536" customFormat="false" ht="15" hidden="false" customHeight="true" outlineLevel="0" collapsed="false">
      <c r="A2536" s="26"/>
      <c r="B2536" s="50" t="n">
        <v>4914</v>
      </c>
      <c r="C2536" s="54" t="s">
        <v>3646</v>
      </c>
      <c r="D2536" s="65" t="n">
        <v>19.9</v>
      </c>
      <c r="E2536" s="21" t="s">
        <v>11</v>
      </c>
      <c r="F2536" s="30" t="s">
        <v>11</v>
      </c>
      <c r="G2536" s="23" t="n">
        <f aca="false">SUM(D2536)*0.4</f>
        <v>7.96</v>
      </c>
      <c r="H2536" s="24"/>
      <c r="I2536" s="23" t="n">
        <f aca="false">SUM(G2536*H2536)+G2536</f>
        <v>7.96</v>
      </c>
      <c r="J2536" s="50"/>
    </row>
    <row r="2537" customFormat="false" ht="15" hidden="false" customHeight="true" outlineLevel="0" collapsed="false">
      <c r="A2537" s="26"/>
      <c r="B2537" s="50" t="n">
        <v>4915</v>
      </c>
      <c r="C2537" s="54" t="s">
        <v>3647</v>
      </c>
      <c r="D2537" s="65" t="n">
        <v>19.9</v>
      </c>
      <c r="E2537" s="21" t="s">
        <v>11</v>
      </c>
      <c r="F2537" s="30" t="s">
        <v>11</v>
      </c>
      <c r="G2537" s="23" t="n">
        <f aca="false">SUM(D2537)*0.4</f>
        <v>7.96</v>
      </c>
      <c r="H2537" s="24"/>
      <c r="I2537" s="23" t="n">
        <f aca="false">SUM(G2537*H2537)+G2537</f>
        <v>7.96</v>
      </c>
      <c r="J2537" s="50"/>
    </row>
    <row r="2538" customFormat="false" ht="15" hidden="false" customHeight="true" outlineLevel="0" collapsed="false">
      <c r="A2538" s="26"/>
      <c r="B2538" s="50" t="n">
        <v>4916</v>
      </c>
      <c r="C2538" s="54" t="s">
        <v>3648</v>
      </c>
      <c r="D2538" s="65" t="n">
        <v>25</v>
      </c>
      <c r="E2538" s="21" t="s">
        <v>11</v>
      </c>
      <c r="F2538" s="30" t="s">
        <v>11</v>
      </c>
      <c r="G2538" s="23" t="n">
        <f aca="false">SUM(D2538)*0.4</f>
        <v>10</v>
      </c>
      <c r="H2538" s="24"/>
      <c r="I2538" s="23" t="n">
        <f aca="false">SUM(G2538*H2538)+G2538</f>
        <v>10</v>
      </c>
      <c r="J2538" s="50"/>
      <c r="K2538" s="76"/>
      <c r="L2538" s="76"/>
    </row>
    <row r="2539" customFormat="false" ht="15" hidden="false" customHeight="true" outlineLevel="0" collapsed="false">
      <c r="A2539" s="26"/>
      <c r="B2539" s="50" t="n">
        <v>4917</v>
      </c>
      <c r="C2539" s="54" t="s">
        <v>3649</v>
      </c>
      <c r="D2539" s="65" t="n">
        <v>25</v>
      </c>
      <c r="E2539" s="21" t="s">
        <v>11</v>
      </c>
      <c r="F2539" s="30" t="s">
        <v>11</v>
      </c>
      <c r="G2539" s="23" t="n">
        <f aca="false">SUM(D2539)*0.4</f>
        <v>10</v>
      </c>
      <c r="H2539" s="24"/>
      <c r="I2539" s="23" t="n">
        <f aca="false">SUM(G2539*H2539)+G2539</f>
        <v>10</v>
      </c>
      <c r="J2539" s="50"/>
      <c r="K2539" s="76"/>
      <c r="L2539" s="76"/>
    </row>
    <row r="2540" customFormat="false" ht="15" hidden="false" customHeight="true" outlineLevel="0" collapsed="false">
      <c r="A2540" s="26"/>
      <c r="B2540" s="50" t="n">
        <v>4918</v>
      </c>
      <c r="C2540" s="54" t="s">
        <v>3650</v>
      </c>
      <c r="D2540" s="65" t="n">
        <v>25</v>
      </c>
      <c r="E2540" s="21" t="s">
        <v>11</v>
      </c>
      <c r="F2540" s="30" t="s">
        <v>11</v>
      </c>
      <c r="G2540" s="23" t="n">
        <f aca="false">SUM(D2540)*0.4</f>
        <v>10</v>
      </c>
      <c r="H2540" s="24"/>
      <c r="I2540" s="23" t="n">
        <f aca="false">SUM(G2540*H2540)+G2540</f>
        <v>10</v>
      </c>
      <c r="J2540" s="50"/>
      <c r="K2540" s="76"/>
      <c r="L2540" s="76"/>
    </row>
    <row r="2541" customFormat="false" ht="15" hidden="false" customHeight="true" outlineLevel="0" collapsed="false">
      <c r="A2541" s="26"/>
      <c r="B2541" s="50" t="n">
        <v>4919</v>
      </c>
      <c r="C2541" s="54" t="s">
        <v>3651</v>
      </c>
      <c r="D2541" s="65" t="n">
        <v>25</v>
      </c>
      <c r="E2541" s="21" t="s">
        <v>11</v>
      </c>
      <c r="F2541" s="30" t="s">
        <v>11</v>
      </c>
      <c r="G2541" s="23" t="n">
        <f aca="false">SUM(D2541)*0.4</f>
        <v>10</v>
      </c>
      <c r="H2541" s="24"/>
      <c r="I2541" s="23" t="n">
        <f aca="false">SUM(G2541*H2541)+G2541</f>
        <v>10</v>
      </c>
      <c r="J2541" s="50"/>
      <c r="K2541" s="76"/>
      <c r="L2541" s="76"/>
    </row>
    <row r="2542" customFormat="false" ht="15" hidden="false" customHeight="true" outlineLevel="0" collapsed="false">
      <c r="A2542" s="26"/>
      <c r="B2542" s="50" t="n">
        <v>4920</v>
      </c>
      <c r="C2542" s="54" t="s">
        <v>3652</v>
      </c>
      <c r="D2542" s="65" t="n">
        <v>25</v>
      </c>
      <c r="E2542" s="21" t="s">
        <v>11</v>
      </c>
      <c r="F2542" s="30" t="s">
        <v>11</v>
      </c>
      <c r="G2542" s="23" t="n">
        <f aca="false">SUM(D2542)*0.4</f>
        <v>10</v>
      </c>
      <c r="H2542" s="24"/>
      <c r="I2542" s="23" t="n">
        <f aca="false">SUM(G2542*H2542)+G2542</f>
        <v>10</v>
      </c>
      <c r="J2542" s="50"/>
      <c r="K2542" s="76"/>
      <c r="L2542" s="76"/>
    </row>
    <row r="2543" customFormat="false" ht="15" hidden="false" customHeight="true" outlineLevel="0" collapsed="false">
      <c r="A2543" s="26"/>
      <c r="B2543" s="50" t="n">
        <v>4921</v>
      </c>
      <c r="C2543" s="54" t="s">
        <v>3653</v>
      </c>
      <c r="D2543" s="65" t="n">
        <v>25</v>
      </c>
      <c r="E2543" s="21" t="s">
        <v>11</v>
      </c>
      <c r="F2543" s="30" t="s">
        <v>11</v>
      </c>
      <c r="G2543" s="23" t="n">
        <f aca="false">SUM(D2543)*0.4</f>
        <v>10</v>
      </c>
      <c r="H2543" s="24"/>
      <c r="I2543" s="23" t="n">
        <f aca="false">SUM(G2543*H2543)+G2543</f>
        <v>10</v>
      </c>
      <c r="J2543" s="50"/>
      <c r="K2543" s="76"/>
      <c r="L2543" s="76"/>
    </row>
    <row r="2544" customFormat="false" ht="15" hidden="false" customHeight="true" outlineLevel="0" collapsed="false">
      <c r="A2544" s="26"/>
      <c r="B2544" s="50" t="n">
        <v>4922</v>
      </c>
      <c r="C2544" s="54" t="s">
        <v>3654</v>
      </c>
      <c r="D2544" s="65" t="n">
        <v>13.6</v>
      </c>
      <c r="E2544" s="21" t="s">
        <v>11</v>
      </c>
      <c r="F2544" s="30" t="s">
        <v>11</v>
      </c>
      <c r="G2544" s="23" t="n">
        <f aca="false">SUM(D2544)*0.4</f>
        <v>5.44</v>
      </c>
      <c r="H2544" s="24"/>
      <c r="I2544" s="23" t="n">
        <f aca="false">SUM(G2544*H2544)+G2544</f>
        <v>5.44</v>
      </c>
      <c r="J2544" s="50"/>
      <c r="K2544" s="76"/>
      <c r="L2544" s="76"/>
    </row>
    <row r="2545" customFormat="false" ht="15" hidden="false" customHeight="true" outlineLevel="0" collapsed="false">
      <c r="A2545" s="26"/>
      <c r="B2545" s="50" t="n">
        <v>4923</v>
      </c>
      <c r="C2545" s="54" t="s">
        <v>3655</v>
      </c>
      <c r="D2545" s="65" t="n">
        <v>13.6</v>
      </c>
      <c r="E2545" s="21" t="s">
        <v>11</v>
      </c>
      <c r="F2545" s="30" t="s">
        <v>11</v>
      </c>
      <c r="G2545" s="23" t="n">
        <f aca="false">SUM(D2545)*0.4</f>
        <v>5.44</v>
      </c>
      <c r="H2545" s="24"/>
      <c r="I2545" s="23" t="n">
        <f aca="false">SUM(G2545*H2545)+G2545</f>
        <v>5.44</v>
      </c>
      <c r="J2545" s="50"/>
      <c r="K2545" s="76"/>
      <c r="L2545" s="76"/>
    </row>
    <row r="2546" customFormat="false" ht="15" hidden="false" customHeight="true" outlineLevel="0" collapsed="false">
      <c r="A2546" s="26"/>
      <c r="B2546" s="50" t="n">
        <v>4924</v>
      </c>
      <c r="C2546" s="54" t="s">
        <v>3656</v>
      </c>
      <c r="D2546" s="65" t="n">
        <v>13.6</v>
      </c>
      <c r="E2546" s="21" t="s">
        <v>11</v>
      </c>
      <c r="F2546" s="30" t="s">
        <v>11</v>
      </c>
      <c r="G2546" s="23" t="n">
        <f aca="false">SUM(D2546)*0.4</f>
        <v>5.44</v>
      </c>
      <c r="H2546" s="24"/>
      <c r="I2546" s="23" t="n">
        <f aca="false">SUM(G2546*H2546)+G2546</f>
        <v>5.44</v>
      </c>
      <c r="J2546" s="50"/>
      <c r="K2546" s="76"/>
      <c r="L2546" s="76"/>
    </row>
    <row r="2547" customFormat="false" ht="15" hidden="false" customHeight="true" outlineLevel="0" collapsed="false">
      <c r="A2547" s="26"/>
      <c r="B2547" s="50" t="n">
        <v>4925</v>
      </c>
      <c r="C2547" s="54" t="s">
        <v>3657</v>
      </c>
      <c r="D2547" s="65" t="n">
        <v>23</v>
      </c>
      <c r="E2547" s="21" t="s">
        <v>11</v>
      </c>
      <c r="F2547" s="30" t="s">
        <v>11</v>
      </c>
      <c r="G2547" s="23" t="n">
        <f aca="false">SUM(D2547)*0.4</f>
        <v>9.2</v>
      </c>
      <c r="H2547" s="24"/>
      <c r="I2547" s="23" t="n">
        <f aca="false">SUM(G2547*H2547)+G2547</f>
        <v>9.2</v>
      </c>
      <c r="J2547" s="50"/>
      <c r="K2547" s="76"/>
      <c r="L2547" s="76"/>
    </row>
    <row r="2548" customFormat="false" ht="15" hidden="false" customHeight="true" outlineLevel="0" collapsed="false">
      <c r="A2548" s="19"/>
      <c r="B2548" s="32" t="n">
        <v>4926</v>
      </c>
      <c r="C2548" s="19" t="s">
        <v>3658</v>
      </c>
      <c r="D2548" s="20" t="n">
        <v>23</v>
      </c>
      <c r="E2548" s="21" t="s">
        <v>11</v>
      </c>
      <c r="F2548" s="30" t="s">
        <v>11</v>
      </c>
      <c r="G2548" s="23" t="n">
        <f aca="false">SUM(D2548)*0.4</f>
        <v>9.2</v>
      </c>
      <c r="H2548" s="24"/>
      <c r="I2548" s="23" t="n">
        <f aca="false">SUM(G2548*H2548)+G2548</f>
        <v>9.2</v>
      </c>
      <c r="J2548" s="32"/>
      <c r="K2548" s="76"/>
      <c r="L2548" s="76"/>
    </row>
    <row r="2549" customFormat="false" ht="15" hidden="false" customHeight="true" outlineLevel="0" collapsed="false">
      <c r="A2549" s="19"/>
      <c r="B2549" s="32" t="n">
        <v>4927</v>
      </c>
      <c r="C2549" s="19" t="s">
        <v>3659</v>
      </c>
      <c r="D2549" s="20" t="n">
        <v>23</v>
      </c>
      <c r="E2549" s="21" t="s">
        <v>11</v>
      </c>
      <c r="F2549" s="30" t="s">
        <v>11</v>
      </c>
      <c r="G2549" s="23" t="n">
        <f aca="false">SUM(D2549)*0.4</f>
        <v>9.2</v>
      </c>
      <c r="H2549" s="24"/>
      <c r="I2549" s="23" t="n">
        <f aca="false">SUM(G2549*H2549)+G2549</f>
        <v>9.2</v>
      </c>
      <c r="J2549" s="32"/>
      <c r="K2549" s="76"/>
      <c r="L2549" s="76"/>
    </row>
    <row r="2550" customFormat="false" ht="15" hidden="false" customHeight="true" outlineLevel="0" collapsed="false">
      <c r="A2550" s="18"/>
      <c r="B2550" s="42" t="n">
        <v>4928</v>
      </c>
      <c r="C2550" s="19" t="s">
        <v>3660</v>
      </c>
      <c r="D2550" s="20" t="n">
        <v>28.77</v>
      </c>
      <c r="E2550" s="21" t="s">
        <v>11</v>
      </c>
      <c r="F2550" s="30" t="s">
        <v>11</v>
      </c>
      <c r="G2550" s="23" t="n">
        <f aca="false">SUM(D2550)*0.4</f>
        <v>11.508</v>
      </c>
      <c r="H2550" s="24"/>
      <c r="I2550" s="23" t="n">
        <f aca="false">SUM(G2550*H2550)+G2550</f>
        <v>11.508</v>
      </c>
      <c r="J2550" s="42"/>
      <c r="K2550" s="76"/>
      <c r="L2550" s="76"/>
    </row>
    <row r="2551" customFormat="false" ht="15" hidden="false" customHeight="true" outlineLevel="0" collapsed="false">
      <c r="A2551" s="19"/>
      <c r="B2551" s="32" t="n">
        <v>4929</v>
      </c>
      <c r="C2551" s="19" t="s">
        <v>3661</v>
      </c>
      <c r="D2551" s="20" t="n">
        <v>28.77</v>
      </c>
      <c r="E2551" s="21" t="s">
        <v>11</v>
      </c>
      <c r="F2551" s="30" t="s">
        <v>11</v>
      </c>
      <c r="G2551" s="23" t="n">
        <f aca="false">SUM(D2551)*0.4</f>
        <v>11.508</v>
      </c>
      <c r="H2551" s="24"/>
      <c r="I2551" s="23" t="n">
        <f aca="false">SUM(G2551*H2551)+G2551</f>
        <v>11.508</v>
      </c>
      <c r="J2551" s="32"/>
      <c r="K2551" s="76"/>
      <c r="L2551" s="76"/>
    </row>
    <row r="2552" customFormat="false" ht="15" hidden="false" customHeight="true" outlineLevel="0" collapsed="false">
      <c r="A2552" s="19"/>
      <c r="B2552" s="32" t="n">
        <v>4930</v>
      </c>
      <c r="C2552" s="19" t="s">
        <v>3662</v>
      </c>
      <c r="D2552" s="20" t="n">
        <v>28.77</v>
      </c>
      <c r="E2552" s="21" t="s">
        <v>11</v>
      </c>
      <c r="F2552" s="30" t="s">
        <v>11</v>
      </c>
      <c r="G2552" s="23" t="n">
        <f aca="false">SUM(D2552)*0.4</f>
        <v>11.508</v>
      </c>
      <c r="H2552" s="24"/>
      <c r="I2552" s="23" t="n">
        <f aca="false">SUM(G2552*H2552)+G2552</f>
        <v>11.508</v>
      </c>
      <c r="J2552" s="32"/>
      <c r="K2552" s="76"/>
      <c r="L2552" s="76"/>
    </row>
    <row r="2553" customFormat="false" ht="15" hidden="false" customHeight="true" outlineLevel="0" collapsed="false">
      <c r="A2553" s="26"/>
      <c r="B2553" s="50" t="n">
        <v>4931</v>
      </c>
      <c r="C2553" s="54" t="s">
        <v>3663</v>
      </c>
      <c r="D2553" s="65" t="n">
        <v>11.44</v>
      </c>
      <c r="E2553" s="21" t="s">
        <v>11</v>
      </c>
      <c r="F2553" s="30" t="s">
        <v>11</v>
      </c>
      <c r="G2553" s="23" t="n">
        <f aca="false">SUM(D2553)*0.4</f>
        <v>4.576</v>
      </c>
      <c r="H2553" s="24"/>
      <c r="I2553" s="23" t="n">
        <f aca="false">SUM(G2553*H2553)+G2553</f>
        <v>4.576</v>
      </c>
      <c r="J2553" s="50"/>
      <c r="K2553" s="76"/>
      <c r="L2553" s="76"/>
    </row>
    <row r="2554" customFormat="false" ht="15" hidden="false" customHeight="true" outlineLevel="0" collapsed="false">
      <c r="A2554" s="18"/>
      <c r="B2554" s="18" t="s">
        <v>3664</v>
      </c>
      <c r="C2554" s="19" t="s">
        <v>3665</v>
      </c>
      <c r="D2554" s="20" t="n">
        <v>11.44</v>
      </c>
      <c r="E2554" s="21" t="s">
        <v>11</v>
      </c>
      <c r="F2554" s="22" t="s">
        <v>11</v>
      </c>
      <c r="G2554" s="23" t="n">
        <f aca="false">SUM(D2554)*0.4</f>
        <v>4.576</v>
      </c>
      <c r="H2554" s="24"/>
      <c r="I2554" s="23" t="n">
        <f aca="false">SUM(G2554*H2554)+G2554</f>
        <v>4.576</v>
      </c>
      <c r="J2554" s="18"/>
      <c r="K2554" s="76"/>
      <c r="L2554" s="76"/>
    </row>
    <row r="2555" customFormat="false" ht="15" hidden="false" customHeight="true" outlineLevel="0" collapsed="false">
      <c r="A2555" s="18"/>
      <c r="B2555" s="18" t="s">
        <v>3666</v>
      </c>
      <c r="C2555" s="19" t="s">
        <v>3667</v>
      </c>
      <c r="D2555" s="20" t="n">
        <v>11.44</v>
      </c>
      <c r="E2555" s="21" t="s">
        <v>11</v>
      </c>
      <c r="F2555" s="22" t="s">
        <v>11</v>
      </c>
      <c r="G2555" s="23" t="n">
        <f aca="false">SUM(D2555)*0.4</f>
        <v>4.576</v>
      </c>
      <c r="H2555" s="24"/>
      <c r="I2555" s="23" t="n">
        <f aca="false">SUM(G2555*H2555)+G2555</f>
        <v>4.576</v>
      </c>
      <c r="J2555" s="18"/>
      <c r="K2555" s="76"/>
      <c r="L2555" s="76"/>
    </row>
    <row r="2556" customFormat="false" ht="15" hidden="false" customHeight="true" outlineLevel="0" collapsed="false">
      <c r="A2556" s="18"/>
      <c r="B2556" s="18" t="s">
        <v>3668</v>
      </c>
      <c r="C2556" s="19" t="s">
        <v>3669</v>
      </c>
      <c r="D2556" s="20" t="n">
        <v>17.09</v>
      </c>
      <c r="E2556" s="21" t="s">
        <v>11</v>
      </c>
      <c r="F2556" s="22" t="s">
        <v>11</v>
      </c>
      <c r="G2556" s="23" t="n">
        <f aca="false">SUM(D2556)*0.4</f>
        <v>6.836</v>
      </c>
      <c r="H2556" s="24"/>
      <c r="I2556" s="23" t="n">
        <f aca="false">SUM(G2556*H2556)+G2556</f>
        <v>6.836</v>
      </c>
      <c r="J2556" s="18"/>
      <c r="K2556" s="76"/>
      <c r="L2556" s="76"/>
    </row>
    <row r="2557" customFormat="false" ht="15" hidden="false" customHeight="true" outlineLevel="0" collapsed="false">
      <c r="A2557" s="26"/>
      <c r="B2557" s="50" t="n">
        <v>4935</v>
      </c>
      <c r="C2557" s="54" t="s">
        <v>3670</v>
      </c>
      <c r="D2557" s="65" t="n">
        <v>17.09</v>
      </c>
      <c r="E2557" s="21" t="s">
        <v>11</v>
      </c>
      <c r="F2557" s="30" t="s">
        <v>11</v>
      </c>
      <c r="G2557" s="23" t="n">
        <f aca="false">SUM(D2557)*0.4</f>
        <v>6.836</v>
      </c>
      <c r="H2557" s="24"/>
      <c r="I2557" s="23" t="n">
        <f aca="false">SUM(G2557*H2557)+G2557</f>
        <v>6.836</v>
      </c>
      <c r="J2557" s="50"/>
      <c r="K2557" s="76"/>
      <c r="L2557" s="76"/>
    </row>
    <row r="2558" customFormat="false" ht="15" hidden="false" customHeight="true" outlineLevel="0" collapsed="false">
      <c r="A2558" s="26"/>
      <c r="B2558" s="50" t="n">
        <v>4936</v>
      </c>
      <c r="C2558" s="54" t="s">
        <v>3671</v>
      </c>
      <c r="D2558" s="65" t="n">
        <v>17.09</v>
      </c>
      <c r="E2558" s="21" t="s">
        <v>11</v>
      </c>
      <c r="F2558" s="30" t="s">
        <v>11</v>
      </c>
      <c r="G2558" s="23" t="n">
        <f aca="false">SUM(D2558)*0.4</f>
        <v>6.836</v>
      </c>
      <c r="H2558" s="24"/>
      <c r="I2558" s="23" t="n">
        <f aca="false">SUM(G2558*H2558)+G2558</f>
        <v>6.836</v>
      </c>
      <c r="J2558" s="50"/>
      <c r="K2558" s="76"/>
      <c r="L2558" s="76"/>
    </row>
    <row r="2559" customFormat="false" ht="15" hidden="false" customHeight="true" outlineLevel="0" collapsed="false">
      <c r="A2559" s="18"/>
      <c r="B2559" s="18" t="s">
        <v>3672</v>
      </c>
      <c r="C2559" s="19" t="s">
        <v>3673</v>
      </c>
      <c r="D2559" s="20" t="n">
        <v>19.4</v>
      </c>
      <c r="E2559" s="21" t="s">
        <v>11</v>
      </c>
      <c r="F2559" s="22" t="s">
        <v>11</v>
      </c>
      <c r="G2559" s="23" t="n">
        <f aca="false">SUM(D2559)*0.4</f>
        <v>7.76</v>
      </c>
      <c r="H2559" s="24"/>
      <c r="I2559" s="23" t="n">
        <f aca="false">SUM(G2559*H2559)+G2559</f>
        <v>7.76</v>
      </c>
      <c r="J2559" s="18"/>
      <c r="K2559" s="76"/>
      <c r="L2559" s="76"/>
    </row>
    <row r="2560" customFormat="false" ht="15" hidden="false" customHeight="true" outlineLevel="0" collapsed="false">
      <c r="A2560" s="26"/>
      <c r="B2560" s="50" t="n">
        <v>4938</v>
      </c>
      <c r="C2560" s="54" t="s">
        <v>3674</v>
      </c>
      <c r="D2560" s="65" t="n">
        <v>19.4</v>
      </c>
      <c r="E2560" s="21" t="s">
        <v>11</v>
      </c>
      <c r="F2560" s="30" t="s">
        <v>11</v>
      </c>
      <c r="G2560" s="23" t="n">
        <f aca="false">SUM(D2560)*0.4</f>
        <v>7.76</v>
      </c>
      <c r="H2560" s="24"/>
      <c r="I2560" s="23" t="n">
        <f aca="false">SUM(G2560*H2560)+G2560</f>
        <v>7.76</v>
      </c>
      <c r="J2560" s="50"/>
      <c r="K2560" s="76"/>
      <c r="L2560" s="76"/>
    </row>
    <row r="2561" customFormat="false" ht="15" hidden="false" customHeight="true" outlineLevel="0" collapsed="false">
      <c r="A2561" s="26"/>
      <c r="B2561" s="50" t="n">
        <v>4939</v>
      </c>
      <c r="C2561" s="54" t="s">
        <v>3675</v>
      </c>
      <c r="D2561" s="65" t="n">
        <v>19.4</v>
      </c>
      <c r="E2561" s="21" t="s">
        <v>11</v>
      </c>
      <c r="F2561" s="30" t="s">
        <v>11</v>
      </c>
      <c r="G2561" s="23" t="n">
        <f aca="false">SUM(D2561)*0.4</f>
        <v>7.76</v>
      </c>
      <c r="H2561" s="24"/>
      <c r="I2561" s="23" t="n">
        <f aca="false">SUM(G2561*H2561)+G2561</f>
        <v>7.76</v>
      </c>
      <c r="J2561" s="50"/>
      <c r="K2561" s="76"/>
      <c r="L2561" s="76"/>
    </row>
    <row r="2562" customFormat="false" ht="15" hidden="false" customHeight="true" outlineLevel="0" collapsed="false">
      <c r="A2562" s="26"/>
      <c r="B2562" s="50" t="n">
        <v>4940</v>
      </c>
      <c r="C2562" s="54" t="s">
        <v>3676</v>
      </c>
      <c r="D2562" s="65" t="n">
        <v>26.46</v>
      </c>
      <c r="E2562" s="21" t="s">
        <v>11</v>
      </c>
      <c r="F2562" s="30" t="s">
        <v>11</v>
      </c>
      <c r="G2562" s="23" t="n">
        <f aca="false">SUM(D2562)*0.4</f>
        <v>10.584</v>
      </c>
      <c r="H2562" s="24"/>
      <c r="I2562" s="23" t="n">
        <f aca="false">SUM(G2562*H2562)+G2562</f>
        <v>10.584</v>
      </c>
      <c r="J2562" s="50"/>
      <c r="K2562" s="76"/>
      <c r="L2562" s="76"/>
    </row>
    <row r="2563" customFormat="false" ht="15" hidden="false" customHeight="true" outlineLevel="0" collapsed="false">
      <c r="A2563" s="26"/>
      <c r="B2563" s="50" t="n">
        <v>4941</v>
      </c>
      <c r="C2563" s="54" t="s">
        <v>3677</v>
      </c>
      <c r="D2563" s="65" t="n">
        <v>26.46</v>
      </c>
      <c r="E2563" s="21" t="s">
        <v>11</v>
      </c>
      <c r="F2563" s="30" t="s">
        <v>11</v>
      </c>
      <c r="G2563" s="23" t="n">
        <f aca="false">SUM(D2563)*0.4</f>
        <v>10.584</v>
      </c>
      <c r="H2563" s="24"/>
      <c r="I2563" s="23" t="n">
        <f aca="false">SUM(G2563*H2563)+G2563</f>
        <v>10.584</v>
      </c>
      <c r="J2563" s="50"/>
      <c r="K2563" s="76"/>
      <c r="L2563" s="76"/>
    </row>
    <row r="2564" customFormat="false" ht="15" hidden="false" customHeight="true" outlineLevel="0" collapsed="false">
      <c r="A2564" s="26"/>
      <c r="B2564" s="50" t="n">
        <v>4942</v>
      </c>
      <c r="C2564" s="54" t="s">
        <v>3678</v>
      </c>
      <c r="D2564" s="65" t="n">
        <v>26.46</v>
      </c>
      <c r="E2564" s="21" t="s">
        <v>11</v>
      </c>
      <c r="F2564" s="30" t="s">
        <v>11</v>
      </c>
      <c r="G2564" s="23" t="n">
        <f aca="false">SUM(D2564)*0.4</f>
        <v>10.584</v>
      </c>
      <c r="H2564" s="24"/>
      <c r="I2564" s="23" t="n">
        <f aca="false">SUM(G2564*H2564)+G2564</f>
        <v>10.584</v>
      </c>
      <c r="J2564" s="50"/>
      <c r="K2564" s="76"/>
      <c r="L2564" s="76"/>
    </row>
    <row r="2565" customFormat="false" ht="15" hidden="false" customHeight="true" outlineLevel="0" collapsed="false">
      <c r="A2565" s="26"/>
      <c r="B2565" s="50" t="n">
        <v>4943</v>
      </c>
      <c r="C2565" s="54" t="s">
        <v>3679</v>
      </c>
      <c r="D2565" s="65" t="n">
        <v>11.44</v>
      </c>
      <c r="E2565" s="21" t="s">
        <v>11</v>
      </c>
      <c r="F2565" s="30" t="s">
        <v>11</v>
      </c>
      <c r="G2565" s="23" t="n">
        <f aca="false">SUM(D2565)*0.4</f>
        <v>4.576</v>
      </c>
      <c r="H2565" s="24"/>
      <c r="I2565" s="23" t="n">
        <f aca="false">SUM(G2565*H2565)+G2565</f>
        <v>4.576</v>
      </c>
      <c r="J2565" s="50"/>
      <c r="K2565" s="76"/>
      <c r="L2565" s="76"/>
    </row>
    <row r="2566" customFormat="false" ht="15" hidden="false" customHeight="true" outlineLevel="0" collapsed="false">
      <c r="A2566" s="26"/>
      <c r="B2566" s="50" t="n">
        <v>4944</v>
      </c>
      <c r="C2566" s="54" t="s">
        <v>3680</v>
      </c>
      <c r="D2566" s="65" t="n">
        <v>11.44</v>
      </c>
      <c r="E2566" s="21" t="s">
        <v>11</v>
      </c>
      <c r="F2566" s="30" t="s">
        <v>11</v>
      </c>
      <c r="G2566" s="23" t="n">
        <f aca="false">SUM(D2566)*0.4</f>
        <v>4.576</v>
      </c>
      <c r="H2566" s="24"/>
      <c r="I2566" s="23" t="n">
        <f aca="false">SUM(G2566*H2566)+G2566</f>
        <v>4.576</v>
      </c>
      <c r="J2566" s="50"/>
      <c r="K2566" s="76"/>
      <c r="L2566" s="76"/>
    </row>
    <row r="2567" customFormat="false" ht="15" hidden="false" customHeight="true" outlineLevel="0" collapsed="false">
      <c r="A2567" s="26"/>
      <c r="B2567" s="50" t="n">
        <v>4945</v>
      </c>
      <c r="C2567" s="54" t="s">
        <v>3681</v>
      </c>
      <c r="D2567" s="65" t="n">
        <v>11.44</v>
      </c>
      <c r="E2567" s="21" t="s">
        <v>11</v>
      </c>
      <c r="F2567" s="30" t="s">
        <v>11</v>
      </c>
      <c r="G2567" s="23" t="n">
        <f aca="false">SUM(D2567)*0.4</f>
        <v>4.576</v>
      </c>
      <c r="H2567" s="24"/>
      <c r="I2567" s="23" t="n">
        <f aca="false">SUM(G2567*H2567)+G2567</f>
        <v>4.576</v>
      </c>
      <c r="J2567" s="50"/>
      <c r="K2567" s="76"/>
      <c r="L2567" s="76"/>
    </row>
    <row r="2568" customFormat="false" ht="15" hidden="false" customHeight="true" outlineLevel="0" collapsed="false">
      <c r="A2568" s="18"/>
      <c r="B2568" s="18" t="s">
        <v>3682</v>
      </c>
      <c r="C2568" s="19" t="s">
        <v>3683</v>
      </c>
      <c r="D2568" s="20" t="n">
        <v>17.09</v>
      </c>
      <c r="E2568" s="21" t="s">
        <v>11</v>
      </c>
      <c r="F2568" s="22" t="s">
        <v>11</v>
      </c>
      <c r="G2568" s="23" t="n">
        <f aca="false">SUM(D2568)*0.4</f>
        <v>6.836</v>
      </c>
      <c r="H2568" s="24"/>
      <c r="I2568" s="23" t="n">
        <f aca="false">SUM(G2568*H2568)+G2568</f>
        <v>6.836</v>
      </c>
      <c r="J2568" s="18"/>
      <c r="K2568" s="76"/>
      <c r="L2568" s="76"/>
    </row>
    <row r="2569" s="111" customFormat="true" ht="15" hidden="false" customHeight="true" outlineLevel="0" collapsed="false">
      <c r="A2569" s="26"/>
      <c r="B2569" s="50" t="n">
        <v>4947</v>
      </c>
      <c r="C2569" s="54" t="s">
        <v>3684</v>
      </c>
      <c r="D2569" s="65" t="n">
        <v>17.09</v>
      </c>
      <c r="E2569" s="21" t="s">
        <v>11</v>
      </c>
      <c r="F2569" s="30" t="s">
        <v>11</v>
      </c>
      <c r="G2569" s="23" t="n">
        <f aca="false">SUM(D2569)*0.4</f>
        <v>6.836</v>
      </c>
      <c r="H2569" s="24"/>
      <c r="I2569" s="23" t="n">
        <f aca="false">SUM(G2569*H2569)+G2569</f>
        <v>6.836</v>
      </c>
      <c r="J2569" s="50"/>
      <c r="K2569" s="76"/>
      <c r="L2569" s="76"/>
    </row>
    <row r="2570" customFormat="false" ht="15" hidden="false" customHeight="true" outlineLevel="0" collapsed="false">
      <c r="A2570" s="26"/>
      <c r="B2570" s="50" t="n">
        <v>4948</v>
      </c>
      <c r="C2570" s="54" t="s">
        <v>3685</v>
      </c>
      <c r="D2570" s="65" t="n">
        <v>17.09</v>
      </c>
      <c r="E2570" s="21" t="s">
        <v>11</v>
      </c>
      <c r="F2570" s="30" t="s">
        <v>11</v>
      </c>
      <c r="G2570" s="23" t="n">
        <f aca="false">SUM(D2570)*0.4</f>
        <v>6.836</v>
      </c>
      <c r="H2570" s="24"/>
      <c r="I2570" s="23" t="n">
        <f aca="false">SUM(G2570*H2570)+G2570</f>
        <v>6.836</v>
      </c>
      <c r="J2570" s="50"/>
      <c r="K2570" s="76"/>
      <c r="L2570" s="76"/>
    </row>
    <row r="2571" customFormat="false" ht="15" hidden="false" customHeight="true" outlineLevel="0" collapsed="false">
      <c r="A2571" s="18"/>
      <c r="B2571" s="18" t="s">
        <v>3686</v>
      </c>
      <c r="C2571" s="19" t="s">
        <v>3687</v>
      </c>
      <c r="D2571" s="20" t="n">
        <v>19.4</v>
      </c>
      <c r="E2571" s="21" t="s">
        <v>11</v>
      </c>
      <c r="F2571" s="22" t="s">
        <v>11</v>
      </c>
      <c r="G2571" s="23" t="n">
        <f aca="false">SUM(D2571)*0.4</f>
        <v>7.76</v>
      </c>
      <c r="H2571" s="24"/>
      <c r="I2571" s="23" t="n">
        <f aca="false">SUM(G2571*H2571)+G2571</f>
        <v>7.76</v>
      </c>
      <c r="J2571" s="18"/>
      <c r="K2571" s="76"/>
      <c r="L2571" s="76"/>
    </row>
    <row r="2572" customFormat="false" ht="15" hidden="false" customHeight="true" outlineLevel="0" collapsed="false">
      <c r="A2572" s="33"/>
      <c r="B2572" s="18" t="s">
        <v>3688</v>
      </c>
      <c r="C2572" s="19" t="s">
        <v>3689</v>
      </c>
      <c r="D2572" s="34" t="n">
        <v>49.9</v>
      </c>
      <c r="E2572" s="21" t="s">
        <v>11</v>
      </c>
      <c r="F2572" s="39" t="s">
        <v>11</v>
      </c>
      <c r="G2572" s="23" t="n">
        <f aca="false">SUM(D2572)*0.4</f>
        <v>19.96</v>
      </c>
      <c r="H2572" s="24"/>
      <c r="I2572" s="23" t="n">
        <f aca="false">SUM(G2572*H2572)+G2572</f>
        <v>19.96</v>
      </c>
      <c r="J2572" s="18"/>
      <c r="K2572" s="36"/>
      <c r="L2572" s="36"/>
    </row>
    <row r="2573" customFormat="false" ht="15" hidden="false" customHeight="true" outlineLevel="0" collapsed="false">
      <c r="A2573" s="26"/>
      <c r="B2573" s="42" t="n">
        <v>4966</v>
      </c>
      <c r="C2573" s="70" t="s">
        <v>3690</v>
      </c>
      <c r="D2573" s="20" t="n">
        <v>36.75</v>
      </c>
      <c r="E2573" s="21" t="s">
        <v>11</v>
      </c>
      <c r="F2573" s="30" t="s">
        <v>11</v>
      </c>
      <c r="G2573" s="23" t="n">
        <f aca="false">SUM(D2573)*0.4</f>
        <v>14.7</v>
      </c>
      <c r="H2573" s="24"/>
      <c r="I2573" s="23" t="n">
        <f aca="false">SUM(G2573*H2573)+G2573</f>
        <v>14.7</v>
      </c>
      <c r="J2573" s="42"/>
      <c r="K2573" s="76"/>
      <c r="L2573" s="76"/>
    </row>
    <row r="2574" customFormat="false" ht="15" hidden="false" customHeight="true" outlineLevel="0" collapsed="false">
      <c r="A2574" s="26"/>
      <c r="B2574" s="42" t="n">
        <v>4967</v>
      </c>
      <c r="C2574" s="40" t="s">
        <v>3691</v>
      </c>
      <c r="D2574" s="20" t="n">
        <v>9.15075</v>
      </c>
      <c r="E2574" s="21" t="s">
        <v>11</v>
      </c>
      <c r="F2574" s="30" t="s">
        <v>11</v>
      </c>
      <c r="G2574" s="23" t="n">
        <f aca="false">SUM(D2574)*0.4</f>
        <v>3.6603</v>
      </c>
      <c r="H2574" s="24"/>
      <c r="I2574" s="23" t="n">
        <f aca="false">SUM(G2574*H2574)+G2574</f>
        <v>3.6603</v>
      </c>
      <c r="J2574" s="42"/>
      <c r="K2574" s="76"/>
      <c r="L2574" s="76"/>
    </row>
    <row r="2575" customFormat="false" ht="15" hidden="false" customHeight="true" outlineLevel="0" collapsed="false">
      <c r="A2575" s="26"/>
      <c r="B2575" s="42" t="n">
        <v>4968</v>
      </c>
      <c r="C2575" s="40" t="s">
        <v>3692</v>
      </c>
      <c r="D2575" s="20" t="n">
        <v>14.595</v>
      </c>
      <c r="E2575" s="21" t="s">
        <v>11</v>
      </c>
      <c r="F2575" s="30" t="s">
        <v>11</v>
      </c>
      <c r="G2575" s="23" t="n">
        <f aca="false">SUM(D2575)*0.4</f>
        <v>5.838</v>
      </c>
      <c r="H2575" s="24"/>
      <c r="I2575" s="23" t="n">
        <f aca="false">SUM(G2575*H2575)+G2575</f>
        <v>5.838</v>
      </c>
      <c r="J2575" s="42"/>
      <c r="K2575" s="76"/>
      <c r="L2575" s="76"/>
    </row>
    <row r="2576" customFormat="false" ht="15" hidden="false" customHeight="true" outlineLevel="0" collapsed="false">
      <c r="A2576" s="18"/>
      <c r="B2576" s="18" t="s">
        <v>3693</v>
      </c>
      <c r="C2576" s="19" t="s">
        <v>3694</v>
      </c>
      <c r="D2576" s="20" t="n">
        <v>30.35</v>
      </c>
      <c r="E2576" s="21" t="s">
        <v>11</v>
      </c>
      <c r="F2576" s="22" t="s">
        <v>11</v>
      </c>
      <c r="G2576" s="23" t="n">
        <f aca="false">SUM(D2576)*0.4</f>
        <v>12.14</v>
      </c>
      <c r="H2576" s="24"/>
      <c r="I2576" s="23" t="n">
        <f aca="false">SUM(G2576*H2576)+G2576</f>
        <v>12.14</v>
      </c>
      <c r="J2576" s="18"/>
      <c r="K2576" s="76"/>
      <c r="L2576" s="76"/>
    </row>
    <row r="2577" customFormat="false" ht="15" hidden="false" customHeight="true" outlineLevel="0" collapsed="false">
      <c r="A2577" s="18"/>
      <c r="B2577" s="18" t="s">
        <v>3695</v>
      </c>
      <c r="C2577" s="19" t="s">
        <v>3696</v>
      </c>
      <c r="D2577" s="20" t="n">
        <v>14.7</v>
      </c>
      <c r="E2577" s="21" t="s">
        <v>11</v>
      </c>
      <c r="F2577" s="22" t="s">
        <v>11</v>
      </c>
      <c r="G2577" s="23" t="n">
        <f aca="false">SUM(D2577)*0.4</f>
        <v>5.88</v>
      </c>
      <c r="H2577" s="24"/>
      <c r="I2577" s="23" t="n">
        <f aca="false">SUM(G2577*H2577)+G2577</f>
        <v>5.88</v>
      </c>
      <c r="J2577" s="18"/>
      <c r="K2577" s="76"/>
      <c r="L2577" s="76"/>
    </row>
    <row r="2578" customFormat="false" ht="15" hidden="false" customHeight="true" outlineLevel="0" collapsed="false">
      <c r="A2578" s="66" t="s">
        <v>987</v>
      </c>
      <c r="B2578" s="50" t="n">
        <v>4974</v>
      </c>
      <c r="C2578" s="73" t="s">
        <v>3697</v>
      </c>
      <c r="D2578" s="112" t="n">
        <v>8.8</v>
      </c>
      <c r="E2578" s="63"/>
      <c r="F2578" s="39"/>
      <c r="G2578" s="23" t="n">
        <f aca="false">SUM(D2578)</f>
        <v>8.8</v>
      </c>
      <c r="H2578" s="24"/>
      <c r="I2578" s="23" t="n">
        <f aca="false">SUM(G2578*H2578)+G2578</f>
        <v>8.8</v>
      </c>
      <c r="J2578" s="50"/>
      <c r="K2578" s="76"/>
      <c r="L2578" s="76"/>
    </row>
    <row r="2579" customFormat="false" ht="15" hidden="false" customHeight="true" outlineLevel="0" collapsed="false">
      <c r="A2579" s="66" t="s">
        <v>987</v>
      </c>
      <c r="B2579" s="61" t="n">
        <v>4975</v>
      </c>
      <c r="C2579" s="54" t="s">
        <v>3698</v>
      </c>
      <c r="D2579" s="112" t="n">
        <v>8.8</v>
      </c>
      <c r="E2579" s="63"/>
      <c r="F2579" s="39"/>
      <c r="G2579" s="23" t="n">
        <f aca="false">SUM(D2579)</f>
        <v>8.8</v>
      </c>
      <c r="H2579" s="24"/>
      <c r="I2579" s="23" t="n">
        <f aca="false">SUM(G2579*H2579)+G2579</f>
        <v>8.8</v>
      </c>
      <c r="J2579" s="61"/>
    </row>
    <row r="2580" customFormat="false" ht="15" hidden="false" customHeight="true" outlineLevel="0" collapsed="false">
      <c r="A2580" s="66" t="s">
        <v>987</v>
      </c>
      <c r="B2580" s="53" t="s">
        <v>3699</v>
      </c>
      <c r="C2580" s="54" t="s">
        <v>3700</v>
      </c>
      <c r="D2580" s="62" t="n">
        <v>8.8</v>
      </c>
      <c r="E2580" s="63"/>
      <c r="F2580" s="39"/>
      <c r="G2580" s="23" t="n">
        <f aca="false">SUM(D2580)</f>
        <v>8.8</v>
      </c>
      <c r="H2580" s="24"/>
      <c r="I2580" s="23" t="n">
        <f aca="false">SUM(G2580*H2580)+G2580</f>
        <v>8.8</v>
      </c>
      <c r="J2580" s="53"/>
    </row>
    <row r="2581" customFormat="false" ht="15" hidden="false" customHeight="true" outlineLevel="0" collapsed="false">
      <c r="A2581" s="66" t="s">
        <v>987</v>
      </c>
      <c r="B2581" s="50" t="n">
        <v>4977</v>
      </c>
      <c r="C2581" s="73" t="s">
        <v>3701</v>
      </c>
      <c r="D2581" s="62" t="n">
        <v>14.3</v>
      </c>
      <c r="E2581" s="63"/>
      <c r="F2581" s="39"/>
      <c r="G2581" s="23" t="n">
        <f aca="false">SUM(D2581)</f>
        <v>14.3</v>
      </c>
      <c r="H2581" s="24"/>
      <c r="I2581" s="23" t="n">
        <f aca="false">SUM(G2581*H2581)+G2581</f>
        <v>14.3</v>
      </c>
      <c r="J2581" s="50"/>
      <c r="K2581" s="76"/>
      <c r="L2581" s="76"/>
    </row>
    <row r="2582" customFormat="false" ht="15" hidden="false" customHeight="true" outlineLevel="0" collapsed="false">
      <c r="A2582" s="66" t="s">
        <v>987</v>
      </c>
      <c r="B2582" s="53" t="s">
        <v>3702</v>
      </c>
      <c r="C2582" s="54" t="s">
        <v>3703</v>
      </c>
      <c r="D2582" s="62" t="n">
        <v>14.3</v>
      </c>
      <c r="E2582" s="63"/>
      <c r="F2582" s="39"/>
      <c r="G2582" s="23" t="n">
        <f aca="false">SUM(D2582)</f>
        <v>14.3</v>
      </c>
      <c r="H2582" s="24"/>
      <c r="I2582" s="23" t="n">
        <f aca="false">SUM(G2582*H2582)+G2582</f>
        <v>14.3</v>
      </c>
      <c r="J2582" s="53"/>
    </row>
    <row r="2583" customFormat="false" ht="15" hidden="false" customHeight="true" outlineLevel="0" collapsed="false">
      <c r="A2583" s="66" t="s">
        <v>987</v>
      </c>
      <c r="B2583" s="53" t="s">
        <v>3704</v>
      </c>
      <c r="C2583" s="54" t="s">
        <v>3705</v>
      </c>
      <c r="D2583" s="62" t="n">
        <v>14.301</v>
      </c>
      <c r="E2583" s="63"/>
      <c r="F2583" s="39"/>
      <c r="G2583" s="23" t="n">
        <f aca="false">SUM(D2583)</f>
        <v>14.301</v>
      </c>
      <c r="H2583" s="24"/>
      <c r="I2583" s="23" t="n">
        <f aca="false">SUM(G2583*H2583)+G2583</f>
        <v>14.301</v>
      </c>
      <c r="J2583" s="53"/>
    </row>
    <row r="2584" customFormat="false" ht="15" hidden="false" customHeight="true" outlineLevel="0" collapsed="false">
      <c r="A2584" s="26"/>
      <c r="B2584" s="42" t="n">
        <v>4981</v>
      </c>
      <c r="C2584" s="70" t="s">
        <v>3706</v>
      </c>
      <c r="D2584" s="20" t="n">
        <v>30.35</v>
      </c>
      <c r="E2584" s="21" t="s">
        <v>11</v>
      </c>
      <c r="F2584" s="30" t="s">
        <v>11</v>
      </c>
      <c r="G2584" s="23" t="n">
        <f aca="false">SUM(D2584)*0.4</f>
        <v>12.14</v>
      </c>
      <c r="H2584" s="24"/>
      <c r="I2584" s="23" t="n">
        <f aca="false">SUM(G2584*H2584)+G2584</f>
        <v>12.14</v>
      </c>
      <c r="J2584" s="42"/>
      <c r="K2584" s="76"/>
      <c r="L2584" s="76"/>
    </row>
    <row r="2585" customFormat="false" ht="15" hidden="false" customHeight="true" outlineLevel="0" collapsed="false">
      <c r="A2585" s="26"/>
      <c r="B2585" s="42" t="n">
        <v>4982</v>
      </c>
      <c r="C2585" s="83" t="s">
        <v>3707</v>
      </c>
      <c r="D2585" s="72" t="n">
        <v>10.65015</v>
      </c>
      <c r="E2585" s="21" t="s">
        <v>11</v>
      </c>
      <c r="F2585" s="30" t="s">
        <v>11</v>
      </c>
      <c r="G2585" s="23" t="n">
        <f aca="false">SUM(D2585)*0.4</f>
        <v>4.26006</v>
      </c>
      <c r="H2585" s="24"/>
      <c r="I2585" s="23" t="n">
        <f aca="false">SUM(G2585*H2585)+G2585</f>
        <v>4.26006</v>
      </c>
      <c r="J2585" s="42"/>
      <c r="K2585" s="76"/>
      <c r="L2585" s="76"/>
    </row>
    <row r="2586" customFormat="false" ht="15" hidden="false" customHeight="true" outlineLevel="0" collapsed="false">
      <c r="A2586" s="18"/>
      <c r="B2586" s="18" t="s">
        <v>3708</v>
      </c>
      <c r="C2586" s="19" t="s">
        <v>3709</v>
      </c>
      <c r="D2586" s="20" t="n">
        <v>30.03</v>
      </c>
      <c r="E2586" s="21" t="s">
        <v>11</v>
      </c>
      <c r="F2586" s="22" t="s">
        <v>11</v>
      </c>
      <c r="G2586" s="23" t="n">
        <f aca="false">SUM(D2586)*0.4</f>
        <v>12.012</v>
      </c>
      <c r="H2586" s="24"/>
      <c r="I2586" s="23" t="n">
        <f aca="false">SUM(G2586*H2586)+G2586</f>
        <v>12.012</v>
      </c>
      <c r="J2586" s="18"/>
      <c r="K2586" s="76"/>
      <c r="L2586" s="76"/>
    </row>
    <row r="2587" customFormat="false" ht="15" hidden="false" customHeight="true" outlineLevel="0" collapsed="false">
      <c r="A2587" s="33"/>
      <c r="B2587" s="18" t="s">
        <v>3710</v>
      </c>
      <c r="C2587" s="19" t="s">
        <v>3711</v>
      </c>
      <c r="D2587" s="20" t="n">
        <v>7.9</v>
      </c>
      <c r="E2587" s="21" t="s">
        <v>593</v>
      </c>
      <c r="F2587" s="113" t="s">
        <v>3712</v>
      </c>
      <c r="G2587" s="23" t="n">
        <f aca="false">SUM(D2587)*0.4</f>
        <v>3.16</v>
      </c>
      <c r="H2587" s="24"/>
      <c r="I2587" s="23" t="n">
        <f aca="false">SUM(G2587*H2587)+G2587</f>
        <v>3.16</v>
      </c>
      <c r="J2587" s="18"/>
    </row>
    <row r="2588" customFormat="false" ht="15" hidden="false" customHeight="true" outlineLevel="0" collapsed="false">
      <c r="A2588" s="39"/>
      <c r="B2588" s="61" t="n">
        <v>4988</v>
      </c>
      <c r="C2588" s="54" t="s">
        <v>3713</v>
      </c>
      <c r="D2588" s="20" t="n">
        <v>7.9</v>
      </c>
      <c r="E2588" s="21" t="s">
        <v>593</v>
      </c>
      <c r="F2588" s="113" t="s">
        <v>3712</v>
      </c>
      <c r="G2588" s="23" t="n">
        <f aca="false">SUM(D2588)*0.4</f>
        <v>3.16</v>
      </c>
      <c r="H2588" s="24"/>
      <c r="I2588" s="23" t="n">
        <f aca="false">SUM(G2588*H2588)+G2588</f>
        <v>3.16</v>
      </c>
      <c r="J2588" s="61"/>
    </row>
    <row r="2589" customFormat="false" ht="15" hidden="false" customHeight="true" outlineLevel="0" collapsed="false">
      <c r="A2589" s="39"/>
      <c r="B2589" s="53" t="s">
        <v>3714</v>
      </c>
      <c r="C2589" s="54" t="s">
        <v>3715</v>
      </c>
      <c r="D2589" s="20" t="n">
        <v>7.9</v>
      </c>
      <c r="E2589" s="21" t="s">
        <v>593</v>
      </c>
      <c r="F2589" s="113" t="s">
        <v>3712</v>
      </c>
      <c r="G2589" s="23" t="n">
        <f aca="false">SUM(D2589)*0.4</f>
        <v>3.16</v>
      </c>
      <c r="H2589" s="24"/>
      <c r="I2589" s="23" t="n">
        <f aca="false">SUM(G2589*H2589)+G2589</f>
        <v>3.16</v>
      </c>
      <c r="J2589" s="53"/>
    </row>
    <row r="2590" s="74" customFormat="true" ht="15" hidden="false" customHeight="true" outlineLevel="0" collapsed="false">
      <c r="A2590" s="39"/>
      <c r="B2590" s="53" t="s">
        <v>3716</v>
      </c>
      <c r="C2590" s="54" t="s">
        <v>3717</v>
      </c>
      <c r="D2590" s="62" t="n">
        <v>4.759</v>
      </c>
      <c r="E2590" s="63"/>
      <c r="F2590" s="39"/>
      <c r="G2590" s="23" t="n">
        <f aca="false">SUM(D2590)</f>
        <v>4.759</v>
      </c>
      <c r="H2590" s="24"/>
      <c r="I2590" s="23" t="n">
        <f aca="false">SUM(G2590*H2590)+G2590</f>
        <v>4.759</v>
      </c>
      <c r="J2590" s="53"/>
      <c r="K2590" s="10"/>
      <c r="L2590" s="10"/>
    </row>
    <row r="2591" s="74" customFormat="true" ht="15" hidden="false" customHeight="true" outlineLevel="0" collapsed="false">
      <c r="A2591" s="39"/>
      <c r="B2591" s="53" t="s">
        <v>3718</v>
      </c>
      <c r="C2591" s="54" t="s">
        <v>3719</v>
      </c>
      <c r="D2591" s="62" t="n">
        <v>4.759</v>
      </c>
      <c r="E2591" s="63"/>
      <c r="F2591" s="39"/>
      <c r="G2591" s="23" t="n">
        <f aca="false">SUM(D2591)</f>
        <v>4.759</v>
      </c>
      <c r="H2591" s="24"/>
      <c r="I2591" s="23" t="n">
        <f aca="false">SUM(G2591*H2591)+G2591</f>
        <v>4.759</v>
      </c>
      <c r="J2591" s="53"/>
      <c r="K2591" s="10"/>
      <c r="L2591" s="10"/>
    </row>
    <row r="2592" s="74" customFormat="true" ht="15" hidden="false" customHeight="true" outlineLevel="0" collapsed="false">
      <c r="A2592" s="39"/>
      <c r="B2592" s="53" t="s">
        <v>3720</v>
      </c>
      <c r="C2592" s="54" t="s">
        <v>3721</v>
      </c>
      <c r="D2592" s="62" t="n">
        <v>4.762</v>
      </c>
      <c r="E2592" s="63"/>
      <c r="F2592" s="39"/>
      <c r="G2592" s="23" t="n">
        <f aca="false">SUM(D2592)</f>
        <v>4.762</v>
      </c>
      <c r="H2592" s="24"/>
      <c r="I2592" s="23" t="n">
        <f aca="false">SUM(G2592*H2592)+G2592</f>
        <v>4.762</v>
      </c>
      <c r="J2592" s="53"/>
      <c r="K2592" s="10"/>
      <c r="L2592" s="10"/>
    </row>
    <row r="2593" s="74" customFormat="true" ht="15" hidden="false" customHeight="true" outlineLevel="0" collapsed="false">
      <c r="A2593" s="39"/>
      <c r="B2593" s="53" t="s">
        <v>3722</v>
      </c>
      <c r="C2593" s="54" t="s">
        <v>3723</v>
      </c>
      <c r="D2593" s="62" t="n">
        <v>8.361</v>
      </c>
      <c r="E2593" s="63"/>
      <c r="F2593" s="39"/>
      <c r="G2593" s="23" t="n">
        <f aca="false">SUM(D2593)</f>
        <v>8.361</v>
      </c>
      <c r="H2593" s="24"/>
      <c r="I2593" s="23" t="n">
        <f aca="false">SUM(G2593*H2593)+G2593</f>
        <v>8.361</v>
      </c>
      <c r="J2593" s="53"/>
      <c r="K2593" s="10"/>
      <c r="L2593" s="10"/>
    </row>
    <row r="2594" s="74" customFormat="true" ht="15" hidden="false" customHeight="true" outlineLevel="0" collapsed="false">
      <c r="A2594" s="39"/>
      <c r="B2594" s="53" t="s">
        <v>3724</v>
      </c>
      <c r="C2594" s="54" t="s">
        <v>3725</v>
      </c>
      <c r="D2594" s="62" t="n">
        <v>8.361</v>
      </c>
      <c r="E2594" s="63"/>
      <c r="F2594" s="39"/>
      <c r="G2594" s="23" t="n">
        <f aca="false">SUM(D2594)</f>
        <v>8.361</v>
      </c>
      <c r="H2594" s="24"/>
      <c r="I2594" s="23" t="n">
        <f aca="false">SUM(G2594*H2594)+G2594</f>
        <v>8.361</v>
      </c>
      <c r="J2594" s="53"/>
      <c r="K2594" s="10"/>
      <c r="L2594" s="10"/>
    </row>
    <row r="2595" s="74" customFormat="true" ht="15" hidden="false" customHeight="true" outlineLevel="0" collapsed="false">
      <c r="A2595" s="39"/>
      <c r="B2595" s="53" t="s">
        <v>3726</v>
      </c>
      <c r="C2595" s="54" t="s">
        <v>3727</v>
      </c>
      <c r="D2595" s="62" t="n">
        <v>8.361</v>
      </c>
      <c r="E2595" s="63"/>
      <c r="F2595" s="39"/>
      <c r="G2595" s="23" t="n">
        <f aca="false">SUM(D2595)</f>
        <v>8.361</v>
      </c>
      <c r="H2595" s="24"/>
      <c r="I2595" s="23" t="n">
        <f aca="false">SUM(G2595*H2595)+G2595</f>
        <v>8.361</v>
      </c>
      <c r="J2595" s="53"/>
      <c r="K2595" s="10"/>
      <c r="L2595" s="10"/>
    </row>
    <row r="2596" s="74" customFormat="true" ht="15" hidden="false" customHeight="true" outlineLevel="0" collapsed="false">
      <c r="A2596" s="18"/>
      <c r="B2596" s="18" t="s">
        <v>3728</v>
      </c>
      <c r="C2596" s="19" t="s">
        <v>3729</v>
      </c>
      <c r="D2596" s="20" t="n">
        <v>14.7</v>
      </c>
      <c r="E2596" s="21" t="s">
        <v>11</v>
      </c>
      <c r="F2596" s="22" t="s">
        <v>11</v>
      </c>
      <c r="G2596" s="23" t="n">
        <f aca="false">SUM(D2596)*0.4</f>
        <v>5.88</v>
      </c>
      <c r="H2596" s="24"/>
      <c r="I2596" s="23" t="n">
        <f aca="false">SUM(G2596*H2596)+G2596</f>
        <v>5.88</v>
      </c>
      <c r="J2596" s="18"/>
      <c r="K2596" s="76"/>
      <c r="L2596" s="76"/>
    </row>
    <row r="2597" s="74" customFormat="true" ht="15" hidden="false" customHeight="true" outlineLevel="0" collapsed="false">
      <c r="A2597" s="33"/>
      <c r="B2597" s="18" t="s">
        <v>3730</v>
      </c>
      <c r="C2597" s="19" t="s">
        <v>3731</v>
      </c>
      <c r="D2597" s="20" t="n">
        <v>9.9</v>
      </c>
      <c r="E2597" s="21" t="s">
        <v>11</v>
      </c>
      <c r="F2597" s="39" t="s">
        <v>11</v>
      </c>
      <c r="G2597" s="23" t="n">
        <f aca="false">SUM(D2597)*0.4</f>
        <v>3.96</v>
      </c>
      <c r="H2597" s="24"/>
      <c r="I2597" s="23" t="n">
        <f aca="false">SUM(G2597*H2597)+G2597</f>
        <v>3.96</v>
      </c>
      <c r="J2597" s="18"/>
      <c r="K2597" s="10"/>
      <c r="L2597" s="10"/>
    </row>
    <row r="2598" s="74" customFormat="true" ht="15" hidden="false" customHeight="true" outlineLevel="0" collapsed="false">
      <c r="A2598" s="18"/>
      <c r="B2598" s="18" t="s">
        <v>3732</v>
      </c>
      <c r="C2598" s="19" t="s">
        <v>3733</v>
      </c>
      <c r="D2598" s="20" t="n">
        <v>14.7</v>
      </c>
      <c r="E2598" s="21" t="s">
        <v>11</v>
      </c>
      <c r="F2598" s="22" t="s">
        <v>11</v>
      </c>
      <c r="G2598" s="23" t="n">
        <f aca="false">SUM(D2598)*0.4</f>
        <v>5.88</v>
      </c>
      <c r="H2598" s="24"/>
      <c r="I2598" s="23" t="n">
        <f aca="false">SUM(G2598*H2598)+G2598</f>
        <v>5.88</v>
      </c>
      <c r="J2598" s="18"/>
      <c r="K2598" s="76"/>
      <c r="L2598" s="76"/>
    </row>
    <row r="2599" s="74" customFormat="true" ht="15" hidden="false" customHeight="true" outlineLevel="0" collapsed="false">
      <c r="A2599" s="18"/>
      <c r="B2599" s="18" t="s">
        <v>3734</v>
      </c>
      <c r="C2599" s="19" t="s">
        <v>3735</v>
      </c>
      <c r="D2599" s="20" t="n">
        <v>10.4</v>
      </c>
      <c r="E2599" s="21" t="s">
        <v>11</v>
      </c>
      <c r="F2599" s="22" t="s">
        <v>11</v>
      </c>
      <c r="G2599" s="23" t="n">
        <f aca="false">SUM(D2599)*0.4</f>
        <v>4.16</v>
      </c>
      <c r="H2599" s="24"/>
      <c r="I2599" s="23" t="n">
        <f aca="false">SUM(G2599*H2599)+G2599</f>
        <v>4.16</v>
      </c>
      <c r="J2599" s="18"/>
      <c r="K2599" s="76"/>
      <c r="L2599" s="76"/>
    </row>
    <row r="2600" s="74" customFormat="true" ht="15" hidden="false" customHeight="true" outlineLevel="0" collapsed="false">
      <c r="A2600" s="39"/>
      <c r="B2600" s="53" t="s">
        <v>3736</v>
      </c>
      <c r="C2600" s="54" t="s">
        <v>3737</v>
      </c>
      <c r="D2600" s="62" t="n">
        <v>0.588</v>
      </c>
      <c r="E2600" s="63"/>
      <c r="F2600" s="39"/>
      <c r="G2600" s="23" t="n">
        <f aca="false">SUM(D2600)</f>
        <v>0.588</v>
      </c>
      <c r="H2600" s="24"/>
      <c r="I2600" s="23" t="n">
        <f aca="false">SUM(G2600*H2600)+G2600</f>
        <v>0.588</v>
      </c>
      <c r="J2600" s="53"/>
      <c r="K2600" s="10"/>
      <c r="L2600" s="10"/>
    </row>
    <row r="2601" s="74" customFormat="true" ht="15" hidden="false" customHeight="true" outlineLevel="0" collapsed="false">
      <c r="A2601" s="39"/>
      <c r="B2601" s="61" t="n">
        <v>5026</v>
      </c>
      <c r="C2601" s="54" t="s">
        <v>3738</v>
      </c>
      <c r="D2601" s="62" t="n">
        <v>0.42</v>
      </c>
      <c r="E2601" s="63"/>
      <c r="F2601" s="39"/>
      <c r="G2601" s="23" t="n">
        <f aca="false">SUM(D2601)</f>
        <v>0.42</v>
      </c>
      <c r="H2601" s="24"/>
      <c r="I2601" s="23" t="n">
        <f aca="false">SUM(G2601*H2601)+G2601</f>
        <v>0.42</v>
      </c>
      <c r="J2601" s="61"/>
      <c r="K2601" s="10"/>
      <c r="L2601" s="10"/>
    </row>
    <row r="2602" s="74" customFormat="true" ht="15" hidden="false" customHeight="true" outlineLevel="0" collapsed="false">
      <c r="A2602" s="39"/>
      <c r="B2602" s="61" t="n">
        <v>5027</v>
      </c>
      <c r="C2602" s="54" t="s">
        <v>3739</v>
      </c>
      <c r="D2602" s="62" t="n">
        <v>0.76</v>
      </c>
      <c r="E2602" s="63"/>
      <c r="F2602" s="39"/>
      <c r="G2602" s="23" t="n">
        <f aca="false">SUM(D2602)</f>
        <v>0.76</v>
      </c>
      <c r="H2602" s="24"/>
      <c r="I2602" s="23" t="n">
        <f aca="false">SUM(G2602*H2602)+G2602</f>
        <v>0.76</v>
      </c>
      <c r="J2602" s="61"/>
      <c r="K2602" s="10"/>
      <c r="L2602" s="10"/>
    </row>
    <row r="2603" s="74" customFormat="true" ht="15" hidden="false" customHeight="true" outlineLevel="0" collapsed="false">
      <c r="A2603" s="39"/>
      <c r="B2603" s="53" t="s">
        <v>3740</v>
      </c>
      <c r="C2603" s="54" t="s">
        <v>3741</v>
      </c>
      <c r="D2603" s="62" t="n">
        <v>0.588</v>
      </c>
      <c r="E2603" s="63"/>
      <c r="F2603" s="39"/>
      <c r="G2603" s="23" t="n">
        <f aca="false">SUM(D2603)</f>
        <v>0.588</v>
      </c>
      <c r="H2603" s="24"/>
      <c r="I2603" s="23" t="n">
        <f aca="false">SUM(G2603*H2603)+G2603</f>
        <v>0.588</v>
      </c>
      <c r="J2603" s="53"/>
      <c r="K2603" s="10"/>
      <c r="L2603" s="10"/>
    </row>
    <row r="2604" s="74" customFormat="true" ht="15" hidden="false" customHeight="true" outlineLevel="0" collapsed="false">
      <c r="A2604" s="26"/>
      <c r="B2604" s="50" t="n">
        <v>5031</v>
      </c>
      <c r="C2604" s="54" t="s">
        <v>3742</v>
      </c>
      <c r="D2604" s="65" t="n">
        <v>26.46</v>
      </c>
      <c r="E2604" s="21" t="s">
        <v>11</v>
      </c>
      <c r="F2604" s="30" t="s">
        <v>11</v>
      </c>
      <c r="G2604" s="23" t="n">
        <f aca="false">SUM(D2604)*0.4</f>
        <v>10.584</v>
      </c>
      <c r="H2604" s="24"/>
      <c r="I2604" s="23" t="n">
        <f aca="false">SUM(G2604*H2604)+G2604</f>
        <v>10.584</v>
      </c>
      <c r="J2604" s="50"/>
      <c r="K2604" s="76"/>
      <c r="L2604" s="76"/>
    </row>
    <row r="2605" s="74" customFormat="true" ht="15" hidden="false" customHeight="true" outlineLevel="0" collapsed="false">
      <c r="A2605" s="18"/>
      <c r="B2605" s="18" t="s">
        <v>3743</v>
      </c>
      <c r="C2605" s="19" t="s">
        <v>3744</v>
      </c>
      <c r="D2605" s="20" t="n">
        <v>26.46</v>
      </c>
      <c r="E2605" s="21" t="s">
        <v>11</v>
      </c>
      <c r="F2605" s="22" t="s">
        <v>11</v>
      </c>
      <c r="G2605" s="23" t="n">
        <f aca="false">SUM(D2605)*0.4</f>
        <v>10.584</v>
      </c>
      <c r="H2605" s="24"/>
      <c r="I2605" s="23" t="n">
        <f aca="false">SUM(G2605*H2605)+G2605</f>
        <v>10.584</v>
      </c>
      <c r="J2605" s="18"/>
      <c r="K2605" s="76"/>
      <c r="L2605" s="76"/>
    </row>
    <row r="2606" s="74" customFormat="true" ht="15" hidden="false" customHeight="true" outlineLevel="0" collapsed="false">
      <c r="A2606" s="26"/>
      <c r="B2606" s="50" t="n">
        <v>5033</v>
      </c>
      <c r="C2606" s="54" t="s">
        <v>3745</v>
      </c>
      <c r="D2606" s="65" t="n">
        <v>26.46</v>
      </c>
      <c r="E2606" s="21" t="s">
        <v>11</v>
      </c>
      <c r="F2606" s="30" t="s">
        <v>11</v>
      </c>
      <c r="G2606" s="23" t="n">
        <f aca="false">SUM(D2606)*0.4</f>
        <v>10.584</v>
      </c>
      <c r="H2606" s="24"/>
      <c r="I2606" s="23" t="n">
        <f aca="false">SUM(G2606*H2606)+G2606</f>
        <v>10.584</v>
      </c>
      <c r="J2606" s="50"/>
      <c r="K2606" s="76"/>
      <c r="L2606" s="76"/>
    </row>
    <row r="2607" s="74" customFormat="true" ht="15" hidden="false" customHeight="true" outlineLevel="0" collapsed="false">
      <c r="A2607" s="18"/>
      <c r="B2607" s="18" t="s">
        <v>3746</v>
      </c>
      <c r="C2607" s="19" t="s">
        <v>3747</v>
      </c>
      <c r="D2607" s="20" t="n">
        <v>14.7</v>
      </c>
      <c r="E2607" s="21" t="s">
        <v>11</v>
      </c>
      <c r="F2607" s="22" t="s">
        <v>11</v>
      </c>
      <c r="G2607" s="23" t="n">
        <f aca="false">SUM(D2607)*0.4</f>
        <v>5.88</v>
      </c>
      <c r="H2607" s="24"/>
      <c r="I2607" s="23" t="n">
        <f aca="false">SUM(G2607*H2607)+G2607</f>
        <v>5.88</v>
      </c>
      <c r="J2607" s="18"/>
      <c r="K2607" s="76"/>
      <c r="L2607" s="76"/>
    </row>
    <row r="2608" s="74" customFormat="true" ht="15" hidden="false" customHeight="true" outlineLevel="0" collapsed="false">
      <c r="A2608" s="18"/>
      <c r="B2608" s="18" t="s">
        <v>3748</v>
      </c>
      <c r="C2608" s="19" t="s">
        <v>3749</v>
      </c>
      <c r="D2608" s="20" t="n">
        <v>14.7</v>
      </c>
      <c r="E2608" s="21" t="s">
        <v>11</v>
      </c>
      <c r="F2608" s="22" t="s">
        <v>11</v>
      </c>
      <c r="G2608" s="23" t="n">
        <f aca="false">SUM(D2608)*0.4</f>
        <v>5.88</v>
      </c>
      <c r="H2608" s="24"/>
      <c r="I2608" s="23" t="n">
        <f aca="false">SUM(G2608*H2608)+G2608</f>
        <v>5.88</v>
      </c>
      <c r="J2608" s="18"/>
      <c r="K2608" s="76"/>
      <c r="L2608" s="76"/>
    </row>
    <row r="2609" s="74" customFormat="true" ht="15" hidden="false" customHeight="true" outlineLevel="0" collapsed="false">
      <c r="A2609" s="18"/>
      <c r="B2609" s="18" t="s">
        <v>3750</v>
      </c>
      <c r="C2609" s="19" t="s">
        <v>3751</v>
      </c>
      <c r="D2609" s="20" t="n">
        <v>14.7</v>
      </c>
      <c r="E2609" s="21" t="s">
        <v>11</v>
      </c>
      <c r="F2609" s="22" t="s">
        <v>11</v>
      </c>
      <c r="G2609" s="23" t="n">
        <f aca="false">SUM(D2609)*0.4</f>
        <v>5.88</v>
      </c>
      <c r="H2609" s="24"/>
      <c r="I2609" s="23" t="n">
        <f aca="false">SUM(G2609*H2609)+G2609</f>
        <v>5.88</v>
      </c>
      <c r="J2609" s="18"/>
      <c r="K2609" s="76"/>
      <c r="L2609" s="76"/>
    </row>
    <row r="2610" s="74" customFormat="true" ht="15" hidden="false" customHeight="true" outlineLevel="0" collapsed="false">
      <c r="A2610" s="18"/>
      <c r="B2610" s="18" t="s">
        <v>3752</v>
      </c>
      <c r="C2610" s="19" t="s">
        <v>3753</v>
      </c>
      <c r="D2610" s="20" t="n">
        <v>14.7</v>
      </c>
      <c r="E2610" s="21" t="s">
        <v>11</v>
      </c>
      <c r="F2610" s="22" t="s">
        <v>11</v>
      </c>
      <c r="G2610" s="23" t="n">
        <f aca="false">SUM(D2610)*0.4</f>
        <v>5.88</v>
      </c>
      <c r="H2610" s="24"/>
      <c r="I2610" s="23" t="n">
        <f aca="false">SUM(G2610*H2610)+G2610</f>
        <v>5.88</v>
      </c>
      <c r="J2610" s="18"/>
      <c r="K2610" s="76"/>
      <c r="L2610" s="76"/>
    </row>
    <row r="2611" s="74" customFormat="true" ht="15" hidden="false" customHeight="true" outlineLevel="0" collapsed="false">
      <c r="A2611" s="18"/>
      <c r="B2611" s="18" t="s">
        <v>3754</v>
      </c>
      <c r="C2611" s="19" t="s">
        <v>3755</v>
      </c>
      <c r="D2611" s="20" t="n">
        <v>14.7</v>
      </c>
      <c r="E2611" s="21" t="s">
        <v>11</v>
      </c>
      <c r="F2611" s="22" t="s">
        <v>11</v>
      </c>
      <c r="G2611" s="23" t="n">
        <f aca="false">SUM(D2611)*0.4</f>
        <v>5.88</v>
      </c>
      <c r="H2611" s="24"/>
      <c r="I2611" s="23" t="n">
        <f aca="false">SUM(G2611*H2611)+G2611</f>
        <v>5.88</v>
      </c>
      <c r="J2611" s="18"/>
      <c r="K2611" s="76"/>
      <c r="L2611" s="76"/>
    </row>
    <row r="2612" s="74" customFormat="true" ht="15" hidden="false" customHeight="true" outlineLevel="0" collapsed="false">
      <c r="A2612" s="18"/>
      <c r="B2612" s="18" t="s">
        <v>3756</v>
      </c>
      <c r="C2612" s="19" t="s">
        <v>3757</v>
      </c>
      <c r="D2612" s="20" t="n">
        <v>14.7</v>
      </c>
      <c r="E2612" s="21" t="s">
        <v>11</v>
      </c>
      <c r="F2612" s="22" t="s">
        <v>11</v>
      </c>
      <c r="G2612" s="23" t="n">
        <f aca="false">SUM(D2612)*0.4</f>
        <v>5.88</v>
      </c>
      <c r="H2612" s="24"/>
      <c r="I2612" s="23" t="n">
        <f aca="false">SUM(G2612*H2612)+G2612</f>
        <v>5.88</v>
      </c>
      <c r="J2612" s="18"/>
      <c r="K2612" s="76"/>
      <c r="L2612" s="76"/>
    </row>
    <row r="2613" s="74" customFormat="true" ht="15" hidden="false" customHeight="true" outlineLevel="0" collapsed="false">
      <c r="A2613" s="18"/>
      <c r="B2613" s="18" t="s">
        <v>3758</v>
      </c>
      <c r="C2613" s="19" t="s">
        <v>3759</v>
      </c>
      <c r="D2613" s="20" t="n">
        <v>14.7</v>
      </c>
      <c r="E2613" s="21" t="s">
        <v>11</v>
      </c>
      <c r="F2613" s="22" t="s">
        <v>11</v>
      </c>
      <c r="G2613" s="23" t="n">
        <f aca="false">SUM(D2613)*0.4</f>
        <v>5.88</v>
      </c>
      <c r="H2613" s="24"/>
      <c r="I2613" s="23" t="n">
        <f aca="false">SUM(G2613*H2613)+G2613</f>
        <v>5.88</v>
      </c>
      <c r="J2613" s="18"/>
      <c r="K2613" s="76"/>
      <c r="L2613" s="76"/>
    </row>
    <row r="2614" s="74" customFormat="true" ht="15" hidden="false" customHeight="true" outlineLevel="0" collapsed="false">
      <c r="A2614" s="33"/>
      <c r="B2614" s="18" t="s">
        <v>3760</v>
      </c>
      <c r="C2614" s="19" t="s">
        <v>3761</v>
      </c>
      <c r="D2614" s="34" t="n">
        <v>19.5</v>
      </c>
      <c r="E2614" s="21" t="s">
        <v>11</v>
      </c>
      <c r="F2614" s="39" t="s">
        <v>11</v>
      </c>
      <c r="G2614" s="23" t="n">
        <f aca="false">SUM(D2614)*0.4</f>
        <v>7.8</v>
      </c>
      <c r="H2614" s="24"/>
      <c r="I2614" s="23" t="n">
        <f aca="false">SUM(G2614*H2614)+G2614</f>
        <v>7.8</v>
      </c>
      <c r="J2614" s="18"/>
      <c r="K2614" s="36"/>
      <c r="L2614" s="36"/>
    </row>
    <row r="2615" s="74" customFormat="true" ht="15" hidden="false" customHeight="true" outlineLevel="0" collapsed="false">
      <c r="A2615" s="33"/>
      <c r="B2615" s="18" t="s">
        <v>3762</v>
      </c>
      <c r="C2615" s="19" t="s">
        <v>3763</v>
      </c>
      <c r="D2615" s="34" t="n">
        <v>19.5</v>
      </c>
      <c r="E2615" s="21" t="s">
        <v>11</v>
      </c>
      <c r="F2615" s="39" t="s">
        <v>11</v>
      </c>
      <c r="G2615" s="23" t="n">
        <f aca="false">SUM(D2615)*0.4</f>
        <v>7.8</v>
      </c>
      <c r="H2615" s="24"/>
      <c r="I2615" s="23" t="n">
        <f aca="false">SUM(G2615*H2615)+G2615</f>
        <v>7.8</v>
      </c>
      <c r="J2615" s="18"/>
      <c r="K2615" s="36"/>
      <c r="L2615" s="36"/>
    </row>
    <row r="2616" s="74" customFormat="true" ht="15" hidden="false" customHeight="true" outlineLevel="0" collapsed="false">
      <c r="A2616" s="33"/>
      <c r="B2616" s="18" t="s">
        <v>3764</v>
      </c>
      <c r="C2616" s="19" t="s">
        <v>3765</v>
      </c>
      <c r="D2616" s="34" t="n">
        <v>19.5</v>
      </c>
      <c r="E2616" s="21" t="s">
        <v>11</v>
      </c>
      <c r="F2616" s="39" t="s">
        <v>11</v>
      </c>
      <c r="G2616" s="23" t="n">
        <f aca="false">SUM(D2616)*0.4</f>
        <v>7.8</v>
      </c>
      <c r="H2616" s="24"/>
      <c r="I2616" s="23" t="n">
        <f aca="false">SUM(G2616*H2616)+G2616</f>
        <v>7.8</v>
      </c>
      <c r="J2616" s="18"/>
      <c r="K2616" s="36"/>
      <c r="L2616" s="36"/>
    </row>
    <row r="2617" s="74" customFormat="true" ht="15" hidden="false" customHeight="true" outlineLevel="0" collapsed="false">
      <c r="A2617" s="39"/>
      <c r="B2617" s="53" t="s">
        <v>3766</v>
      </c>
      <c r="C2617" s="54" t="s">
        <v>3767</v>
      </c>
      <c r="D2617" s="62" t="n">
        <v>7.96</v>
      </c>
      <c r="E2617" s="63"/>
      <c r="F2617" s="39"/>
      <c r="G2617" s="23" t="n">
        <f aca="false">SUM(D2617)</f>
        <v>7.96</v>
      </c>
      <c r="H2617" s="24"/>
      <c r="I2617" s="23" t="n">
        <f aca="false">SUM(G2617*H2617)+G2617</f>
        <v>7.96</v>
      </c>
      <c r="J2617" s="53"/>
      <c r="K2617" s="10"/>
      <c r="L2617" s="10"/>
    </row>
    <row r="2618" s="74" customFormat="true" ht="15" hidden="false" customHeight="true" outlineLevel="0" collapsed="false">
      <c r="A2618" s="39"/>
      <c r="B2618" s="53" t="s">
        <v>3768</v>
      </c>
      <c r="C2618" s="54" t="s">
        <v>3769</v>
      </c>
      <c r="D2618" s="62" t="n">
        <v>7.96</v>
      </c>
      <c r="E2618" s="63"/>
      <c r="F2618" s="39"/>
      <c r="G2618" s="23" t="n">
        <f aca="false">SUM(D2618)</f>
        <v>7.96</v>
      </c>
      <c r="H2618" s="24"/>
      <c r="I2618" s="23" t="n">
        <f aca="false">SUM(G2618*H2618)+G2618</f>
        <v>7.96</v>
      </c>
      <c r="J2618" s="53"/>
      <c r="K2618" s="10"/>
      <c r="L2618" s="10"/>
    </row>
    <row r="2619" s="74" customFormat="true" ht="15" hidden="false" customHeight="true" outlineLevel="0" collapsed="false">
      <c r="A2619" s="18"/>
      <c r="B2619" s="18" t="s">
        <v>3770</v>
      </c>
      <c r="C2619" s="19" t="s">
        <v>3771</v>
      </c>
      <c r="D2619" s="20" t="n">
        <v>20.16</v>
      </c>
      <c r="E2619" s="21" t="s">
        <v>11</v>
      </c>
      <c r="F2619" s="18" t="s">
        <v>3772</v>
      </c>
      <c r="G2619" s="23" t="n">
        <f aca="false">SUM(D2619)*0.3</f>
        <v>6.048</v>
      </c>
      <c r="H2619" s="24"/>
      <c r="I2619" s="23" t="n">
        <f aca="false">SUM(G2619*H2619)+G2619</f>
        <v>6.048</v>
      </c>
      <c r="J2619" s="18"/>
      <c r="K2619" s="76"/>
      <c r="L2619" s="76"/>
    </row>
    <row r="2620" s="74" customFormat="true" ht="15" hidden="false" customHeight="true" outlineLevel="0" collapsed="false">
      <c r="A2620" s="18"/>
      <c r="B2620" s="18" t="s">
        <v>3773</v>
      </c>
      <c r="C2620" s="19" t="s">
        <v>3774</v>
      </c>
      <c r="D2620" s="20" t="n">
        <v>20.16</v>
      </c>
      <c r="E2620" s="21" t="s">
        <v>11</v>
      </c>
      <c r="F2620" s="18" t="s">
        <v>3772</v>
      </c>
      <c r="G2620" s="23" t="n">
        <f aca="false">SUM(D2620)*0.3</f>
        <v>6.048</v>
      </c>
      <c r="H2620" s="24"/>
      <c r="I2620" s="23" t="n">
        <f aca="false">SUM(G2620*H2620)+G2620</f>
        <v>6.048</v>
      </c>
      <c r="J2620" s="18"/>
      <c r="K2620" s="76"/>
      <c r="L2620" s="76"/>
    </row>
    <row r="2621" s="74" customFormat="true" ht="15" hidden="false" customHeight="true" outlineLevel="0" collapsed="false">
      <c r="A2621" s="18"/>
      <c r="B2621" s="18" t="s">
        <v>3775</v>
      </c>
      <c r="C2621" s="19" t="s">
        <v>3776</v>
      </c>
      <c r="D2621" s="20" t="n">
        <v>20.16</v>
      </c>
      <c r="E2621" s="21" t="s">
        <v>11</v>
      </c>
      <c r="F2621" s="18" t="s">
        <v>3772</v>
      </c>
      <c r="G2621" s="23" t="n">
        <f aca="false">SUM(D2621)*0.3</f>
        <v>6.048</v>
      </c>
      <c r="H2621" s="24"/>
      <c r="I2621" s="23" t="n">
        <f aca="false">SUM(G2621*H2621)+G2621</f>
        <v>6.048</v>
      </c>
      <c r="J2621" s="18"/>
      <c r="K2621" s="76"/>
      <c r="L2621" s="76"/>
    </row>
    <row r="2622" s="74" customFormat="true" ht="15" hidden="false" customHeight="true" outlineLevel="0" collapsed="false">
      <c r="A2622" s="26"/>
      <c r="B2622" s="50" t="n">
        <v>5071</v>
      </c>
      <c r="C2622" s="73" t="s">
        <v>3777</v>
      </c>
      <c r="D2622" s="65" t="n">
        <v>10.4</v>
      </c>
      <c r="E2622" s="21" t="s">
        <v>11</v>
      </c>
      <c r="F2622" s="18" t="s">
        <v>3772</v>
      </c>
      <c r="G2622" s="23" t="n">
        <f aca="false">SUM(D2622)*0.3</f>
        <v>3.12</v>
      </c>
      <c r="H2622" s="24"/>
      <c r="I2622" s="23" t="n">
        <f aca="false">SUM(G2622*H2622)+G2622</f>
        <v>3.12</v>
      </c>
      <c r="J2622" s="50"/>
      <c r="K2622" s="76"/>
      <c r="L2622" s="76"/>
    </row>
    <row r="2623" s="74" customFormat="true" ht="15" hidden="false" customHeight="true" outlineLevel="0" collapsed="false">
      <c r="A2623" s="18"/>
      <c r="B2623" s="18" t="s">
        <v>3778</v>
      </c>
      <c r="C2623" s="19" t="s">
        <v>3779</v>
      </c>
      <c r="D2623" s="20" t="n">
        <v>10.4</v>
      </c>
      <c r="E2623" s="21" t="s">
        <v>11</v>
      </c>
      <c r="F2623" s="18" t="s">
        <v>3772</v>
      </c>
      <c r="G2623" s="23" t="n">
        <f aca="false">SUM(D2623)*0.3</f>
        <v>3.12</v>
      </c>
      <c r="H2623" s="24"/>
      <c r="I2623" s="23" t="n">
        <f aca="false">SUM(G2623*H2623)+G2623</f>
        <v>3.12</v>
      </c>
      <c r="J2623" s="18"/>
      <c r="K2623" s="76"/>
      <c r="L2623" s="76"/>
    </row>
    <row r="2624" s="74" customFormat="true" ht="15" hidden="false" customHeight="true" outlineLevel="0" collapsed="false">
      <c r="A2624" s="26"/>
      <c r="B2624" s="50" t="n">
        <v>5073</v>
      </c>
      <c r="C2624" s="73" t="s">
        <v>3780</v>
      </c>
      <c r="D2624" s="65" t="n">
        <v>10.4</v>
      </c>
      <c r="E2624" s="21" t="s">
        <v>11</v>
      </c>
      <c r="F2624" s="18" t="s">
        <v>3772</v>
      </c>
      <c r="G2624" s="23" t="n">
        <f aca="false">SUM(D2624)*0.3</f>
        <v>3.12</v>
      </c>
      <c r="H2624" s="24"/>
      <c r="I2624" s="23" t="n">
        <f aca="false">SUM(G2624*H2624)+G2624</f>
        <v>3.12</v>
      </c>
      <c r="J2624" s="50"/>
      <c r="K2624" s="76"/>
      <c r="L2624" s="76"/>
    </row>
    <row r="2625" s="74" customFormat="true" ht="15" hidden="false" customHeight="true" outlineLevel="0" collapsed="false">
      <c r="A2625" s="26"/>
      <c r="B2625" s="50" t="n">
        <v>5074</v>
      </c>
      <c r="C2625" s="73" t="s">
        <v>3781</v>
      </c>
      <c r="D2625" s="65" t="n">
        <v>14.6</v>
      </c>
      <c r="E2625" s="21" t="s">
        <v>11</v>
      </c>
      <c r="F2625" s="18" t="s">
        <v>3772</v>
      </c>
      <c r="G2625" s="23" t="n">
        <f aca="false">SUM(D2625)*0.3</f>
        <v>4.38</v>
      </c>
      <c r="H2625" s="24"/>
      <c r="I2625" s="23" t="n">
        <f aca="false">SUM(G2625*H2625)+G2625</f>
        <v>4.38</v>
      </c>
      <c r="J2625" s="50"/>
      <c r="K2625" s="76"/>
      <c r="L2625" s="76"/>
    </row>
    <row r="2626" s="74" customFormat="true" ht="15" hidden="false" customHeight="true" outlineLevel="0" collapsed="false">
      <c r="A2626" s="33"/>
      <c r="B2626" s="18" t="s">
        <v>3782</v>
      </c>
      <c r="C2626" s="19" t="s">
        <v>3783</v>
      </c>
      <c r="D2626" s="65" t="n">
        <v>14.6</v>
      </c>
      <c r="E2626" s="21" t="s">
        <v>11</v>
      </c>
      <c r="F2626" s="18" t="s">
        <v>3772</v>
      </c>
      <c r="G2626" s="23" t="n">
        <f aca="false">SUM(D2626)*0.3</f>
        <v>4.38</v>
      </c>
      <c r="H2626" s="24"/>
      <c r="I2626" s="23" t="n">
        <f aca="false">SUM(G2626*H2626)+G2626</f>
        <v>4.38</v>
      </c>
      <c r="J2626" s="18"/>
      <c r="K2626" s="10"/>
      <c r="L2626" s="10"/>
    </row>
    <row r="2627" s="74" customFormat="true" ht="15" hidden="false" customHeight="true" outlineLevel="0" collapsed="false">
      <c r="A2627" s="18"/>
      <c r="B2627" s="18" t="s">
        <v>3784</v>
      </c>
      <c r="C2627" s="19" t="s">
        <v>3785</v>
      </c>
      <c r="D2627" s="20" t="n">
        <v>14.6</v>
      </c>
      <c r="E2627" s="21" t="s">
        <v>11</v>
      </c>
      <c r="F2627" s="18" t="s">
        <v>3772</v>
      </c>
      <c r="G2627" s="23" t="n">
        <f aca="false">SUM(D2627)*0.3</f>
        <v>4.38</v>
      </c>
      <c r="H2627" s="24"/>
      <c r="I2627" s="23" t="n">
        <f aca="false">SUM(G2627*H2627)+G2627</f>
        <v>4.38</v>
      </c>
      <c r="J2627" s="18"/>
      <c r="K2627" s="76"/>
      <c r="L2627" s="76"/>
    </row>
    <row r="2628" s="74" customFormat="true" ht="15" hidden="false" customHeight="true" outlineLevel="0" collapsed="false">
      <c r="A2628" s="26"/>
      <c r="B2628" s="42" t="n">
        <v>5077</v>
      </c>
      <c r="C2628" s="40" t="s">
        <v>3786</v>
      </c>
      <c r="D2628" s="20" t="n">
        <v>9.15075</v>
      </c>
      <c r="E2628" s="21" t="s">
        <v>11</v>
      </c>
      <c r="F2628" s="30" t="s">
        <v>11</v>
      </c>
      <c r="G2628" s="23" t="n">
        <f aca="false">SUM(D2628)*0.4</f>
        <v>3.6603</v>
      </c>
      <c r="H2628" s="24"/>
      <c r="I2628" s="23" t="n">
        <f aca="false">SUM(G2628*H2628)+G2628</f>
        <v>3.6603</v>
      </c>
      <c r="J2628" s="42"/>
      <c r="K2628" s="76"/>
      <c r="L2628" s="76"/>
    </row>
    <row r="2629" s="74" customFormat="true" ht="15" hidden="false" customHeight="true" outlineLevel="0" collapsed="false">
      <c r="A2629" s="26"/>
      <c r="B2629" s="42" t="n">
        <v>5078</v>
      </c>
      <c r="C2629" s="40" t="s">
        <v>3787</v>
      </c>
      <c r="D2629" s="20" t="n">
        <v>14.35455</v>
      </c>
      <c r="E2629" s="21" t="s">
        <v>11</v>
      </c>
      <c r="F2629" s="30" t="s">
        <v>11</v>
      </c>
      <c r="G2629" s="23" t="n">
        <f aca="false">SUM(D2629)*0.4</f>
        <v>5.74182</v>
      </c>
      <c r="H2629" s="24"/>
      <c r="I2629" s="23" t="n">
        <f aca="false">SUM(G2629*H2629)+G2629</f>
        <v>5.74182</v>
      </c>
      <c r="J2629" s="42"/>
      <c r="K2629" s="76"/>
      <c r="L2629" s="76"/>
    </row>
    <row r="2630" s="74" customFormat="true" ht="15" hidden="false" customHeight="true" outlineLevel="0" collapsed="false">
      <c r="A2630" s="26"/>
      <c r="B2630" s="42" t="n">
        <v>5079</v>
      </c>
      <c r="C2630" s="40" t="s">
        <v>3788</v>
      </c>
      <c r="D2630" s="20" t="n">
        <v>7.4088</v>
      </c>
      <c r="E2630" s="21" t="s">
        <v>11</v>
      </c>
      <c r="F2630" s="30" t="s">
        <v>11</v>
      </c>
      <c r="G2630" s="23" t="n">
        <f aca="false">SUM(D2630)*0.4</f>
        <v>2.96352</v>
      </c>
      <c r="H2630" s="24"/>
      <c r="I2630" s="23" t="n">
        <f aca="false">SUM(G2630*H2630)+G2630</f>
        <v>2.96352</v>
      </c>
      <c r="J2630" s="42"/>
      <c r="K2630" s="76"/>
      <c r="L2630" s="76"/>
    </row>
    <row r="2631" s="74" customFormat="true" ht="15" hidden="false" customHeight="true" outlineLevel="0" collapsed="false">
      <c r="A2631" s="26"/>
      <c r="B2631" s="42" t="n">
        <v>5081</v>
      </c>
      <c r="C2631" s="40" t="s">
        <v>3789</v>
      </c>
      <c r="D2631" s="20" t="n">
        <v>4.6305</v>
      </c>
      <c r="E2631" s="21" t="s">
        <v>11</v>
      </c>
      <c r="F2631" s="30" t="s">
        <v>11</v>
      </c>
      <c r="G2631" s="23" t="n">
        <f aca="false">SUM(D2631)*0.4</f>
        <v>1.8522</v>
      </c>
      <c r="H2631" s="24"/>
      <c r="I2631" s="23" t="n">
        <f aca="false">SUM(G2631*H2631)+G2631</f>
        <v>1.8522</v>
      </c>
      <c r="J2631" s="42"/>
      <c r="K2631" s="76"/>
      <c r="L2631" s="76"/>
    </row>
    <row r="2632" s="74" customFormat="true" ht="15" hidden="false" customHeight="true" outlineLevel="0" collapsed="false">
      <c r="A2632" s="26"/>
      <c r="B2632" s="42" t="n">
        <v>5082</v>
      </c>
      <c r="C2632" s="40" t="s">
        <v>3790</v>
      </c>
      <c r="D2632" s="20" t="n">
        <v>11.025</v>
      </c>
      <c r="E2632" s="21" t="s">
        <v>11</v>
      </c>
      <c r="F2632" s="30" t="s">
        <v>11</v>
      </c>
      <c r="G2632" s="23" t="n">
        <f aca="false">SUM(D2632)*0.4</f>
        <v>4.41</v>
      </c>
      <c r="H2632" s="24"/>
      <c r="I2632" s="23" t="n">
        <f aca="false">SUM(G2632*H2632)+G2632</f>
        <v>4.41</v>
      </c>
      <c r="J2632" s="42"/>
      <c r="K2632" s="76"/>
      <c r="L2632" s="76"/>
    </row>
    <row r="2633" s="74" customFormat="true" ht="15" hidden="false" customHeight="true" outlineLevel="0" collapsed="false">
      <c r="A2633" s="26"/>
      <c r="B2633" s="42" t="n">
        <v>5083</v>
      </c>
      <c r="C2633" s="40" t="s">
        <v>3787</v>
      </c>
      <c r="D2633" s="20" t="n">
        <v>20.727</v>
      </c>
      <c r="E2633" s="21" t="s">
        <v>11</v>
      </c>
      <c r="F2633" s="30" t="s">
        <v>11</v>
      </c>
      <c r="G2633" s="23" t="n">
        <f aca="false">SUM(D2633)*0.4</f>
        <v>8.2908</v>
      </c>
      <c r="H2633" s="24"/>
      <c r="I2633" s="23" t="n">
        <f aca="false">SUM(G2633*H2633)+G2633</f>
        <v>8.2908</v>
      </c>
      <c r="J2633" s="42"/>
      <c r="K2633" s="76"/>
      <c r="L2633" s="76"/>
    </row>
    <row r="2634" s="74" customFormat="true" ht="15" hidden="false" customHeight="true" outlineLevel="0" collapsed="false">
      <c r="A2634" s="26"/>
      <c r="B2634" s="42" t="n">
        <v>5084</v>
      </c>
      <c r="C2634" s="40" t="s">
        <v>3791</v>
      </c>
      <c r="D2634" s="20" t="n">
        <v>9.3</v>
      </c>
      <c r="E2634" s="21" t="s">
        <v>11</v>
      </c>
      <c r="F2634" s="30" t="s">
        <v>11</v>
      </c>
      <c r="G2634" s="23" t="n">
        <f aca="false">SUM(D2634)*0.4</f>
        <v>3.72</v>
      </c>
      <c r="H2634" s="24"/>
      <c r="I2634" s="23" t="n">
        <f aca="false">SUM(G2634*H2634)+G2634</f>
        <v>3.72</v>
      </c>
      <c r="J2634" s="42"/>
      <c r="K2634" s="76"/>
      <c r="L2634" s="76"/>
    </row>
    <row r="2635" s="74" customFormat="true" ht="15" hidden="false" customHeight="true" outlineLevel="0" collapsed="false">
      <c r="A2635" s="26"/>
      <c r="B2635" s="42" t="n">
        <v>5085</v>
      </c>
      <c r="C2635" s="40" t="s">
        <v>3792</v>
      </c>
      <c r="D2635" s="20" t="n">
        <v>10.3</v>
      </c>
      <c r="E2635" s="21" t="s">
        <v>11</v>
      </c>
      <c r="F2635" s="30" t="s">
        <v>11</v>
      </c>
      <c r="G2635" s="23" t="n">
        <f aca="false">SUM(D2635)*0.4</f>
        <v>4.12</v>
      </c>
      <c r="H2635" s="24"/>
      <c r="I2635" s="23" t="n">
        <f aca="false">SUM(G2635*H2635)+G2635</f>
        <v>4.12</v>
      </c>
      <c r="J2635" s="42"/>
      <c r="K2635" s="76"/>
      <c r="L2635" s="76"/>
    </row>
    <row r="2636" s="74" customFormat="true" ht="15" hidden="false" customHeight="true" outlineLevel="0" collapsed="false">
      <c r="A2636" s="26"/>
      <c r="B2636" s="42" t="n">
        <v>5086</v>
      </c>
      <c r="C2636" s="40" t="s">
        <v>3793</v>
      </c>
      <c r="D2636" s="20" t="n">
        <v>12.160575</v>
      </c>
      <c r="E2636" s="21" t="s">
        <v>11</v>
      </c>
      <c r="F2636" s="30" t="s">
        <v>11</v>
      </c>
      <c r="G2636" s="23" t="n">
        <f aca="false">SUM(D2636)*0.4</f>
        <v>4.86423</v>
      </c>
      <c r="H2636" s="24"/>
      <c r="I2636" s="23" t="n">
        <f aca="false">SUM(G2636*H2636)+G2636</f>
        <v>4.86423</v>
      </c>
      <c r="J2636" s="42"/>
      <c r="K2636" s="76"/>
      <c r="L2636" s="76"/>
    </row>
    <row r="2637" s="74" customFormat="true" ht="15" hidden="false" customHeight="true" outlineLevel="0" collapsed="false">
      <c r="A2637" s="26"/>
      <c r="B2637" s="42" t="n">
        <v>5087</v>
      </c>
      <c r="C2637" s="40" t="s">
        <v>3794</v>
      </c>
      <c r="D2637" s="20" t="n">
        <v>12.160575</v>
      </c>
      <c r="E2637" s="21" t="s">
        <v>11</v>
      </c>
      <c r="F2637" s="30" t="s">
        <v>11</v>
      </c>
      <c r="G2637" s="23" t="n">
        <f aca="false">SUM(D2637)*0.4</f>
        <v>4.86423</v>
      </c>
      <c r="H2637" s="24"/>
      <c r="I2637" s="23" t="n">
        <f aca="false">SUM(G2637*H2637)+G2637</f>
        <v>4.86423</v>
      </c>
      <c r="J2637" s="42"/>
      <c r="K2637" s="76"/>
      <c r="L2637" s="76"/>
    </row>
    <row r="2638" s="74" customFormat="true" ht="15" hidden="false" customHeight="true" outlineLevel="0" collapsed="false">
      <c r="A2638" s="26"/>
      <c r="B2638" s="42" t="n">
        <v>5088</v>
      </c>
      <c r="C2638" s="40" t="s">
        <v>3795</v>
      </c>
      <c r="D2638" s="20" t="n">
        <v>10.771425</v>
      </c>
      <c r="E2638" s="21" t="s">
        <v>11</v>
      </c>
      <c r="F2638" s="30" t="s">
        <v>11</v>
      </c>
      <c r="G2638" s="23" t="n">
        <f aca="false">SUM(D2638)*0.4</f>
        <v>4.30857</v>
      </c>
      <c r="H2638" s="24"/>
      <c r="I2638" s="23" t="n">
        <f aca="false">SUM(G2638*H2638)+G2638</f>
        <v>4.30857</v>
      </c>
      <c r="J2638" s="42"/>
      <c r="K2638" s="76"/>
      <c r="L2638" s="76"/>
    </row>
    <row r="2639" s="74" customFormat="true" ht="15" hidden="false" customHeight="true" outlineLevel="0" collapsed="false">
      <c r="A2639" s="26"/>
      <c r="B2639" s="42" t="n">
        <v>5089</v>
      </c>
      <c r="C2639" s="40" t="s">
        <v>3796</v>
      </c>
      <c r="D2639" s="20" t="n">
        <v>10.771425</v>
      </c>
      <c r="E2639" s="21" t="s">
        <v>11</v>
      </c>
      <c r="F2639" s="30" t="s">
        <v>11</v>
      </c>
      <c r="G2639" s="23" t="n">
        <f aca="false">SUM(D2639)*0.4</f>
        <v>4.30857</v>
      </c>
      <c r="H2639" s="24"/>
      <c r="I2639" s="23" t="n">
        <f aca="false">SUM(G2639*H2639)+G2639</f>
        <v>4.30857</v>
      </c>
      <c r="J2639" s="42"/>
      <c r="K2639" s="76"/>
      <c r="L2639" s="76"/>
    </row>
    <row r="2640" s="74" customFormat="true" ht="15" hidden="false" customHeight="true" outlineLevel="0" collapsed="false">
      <c r="A2640" s="26"/>
      <c r="B2640" s="42" t="n">
        <v>5090</v>
      </c>
      <c r="C2640" s="40" t="s">
        <v>3797</v>
      </c>
      <c r="D2640" s="20" t="n">
        <v>10.771425</v>
      </c>
      <c r="E2640" s="21" t="s">
        <v>11</v>
      </c>
      <c r="F2640" s="30" t="s">
        <v>11</v>
      </c>
      <c r="G2640" s="23" t="n">
        <f aca="false">SUM(D2640)*0.4</f>
        <v>4.30857</v>
      </c>
      <c r="H2640" s="24"/>
      <c r="I2640" s="23" t="n">
        <f aca="false">SUM(G2640*H2640)+G2640</f>
        <v>4.30857</v>
      </c>
      <c r="J2640" s="42"/>
      <c r="K2640" s="76"/>
      <c r="L2640" s="76"/>
    </row>
    <row r="2641" s="74" customFormat="true" ht="15" hidden="false" customHeight="true" outlineLevel="0" collapsed="false">
      <c r="A2641" s="26"/>
      <c r="B2641" s="42" t="n">
        <v>5091</v>
      </c>
      <c r="C2641" s="40" t="s">
        <v>3798</v>
      </c>
      <c r="D2641" s="20" t="n">
        <v>12.623625</v>
      </c>
      <c r="E2641" s="21" t="s">
        <v>11</v>
      </c>
      <c r="F2641" s="30" t="s">
        <v>11</v>
      </c>
      <c r="G2641" s="23" t="n">
        <f aca="false">SUM(D2641)*0.4</f>
        <v>5.04945</v>
      </c>
      <c r="H2641" s="24"/>
      <c r="I2641" s="23" t="n">
        <f aca="false">SUM(G2641*H2641)+G2641</f>
        <v>5.04945</v>
      </c>
      <c r="J2641" s="42"/>
      <c r="K2641" s="76"/>
      <c r="L2641" s="76"/>
    </row>
    <row r="2642" s="74" customFormat="true" ht="15" hidden="false" customHeight="true" outlineLevel="0" collapsed="false">
      <c r="A2642" s="39"/>
      <c r="B2642" s="61" t="n">
        <v>5092</v>
      </c>
      <c r="C2642" s="54" t="s">
        <v>3799</v>
      </c>
      <c r="D2642" s="20" t="n">
        <v>2.63</v>
      </c>
      <c r="E2642" s="21" t="s">
        <v>593</v>
      </c>
      <c r="F2642" s="18" t="s">
        <v>593</v>
      </c>
      <c r="G2642" s="23" t="n">
        <f aca="false">SUM(D2642)*0.5</f>
        <v>1.315</v>
      </c>
      <c r="H2642" s="24"/>
      <c r="I2642" s="23" t="n">
        <f aca="false">SUM(G2642*H2642)+G2642</f>
        <v>1.315</v>
      </c>
      <c r="J2642" s="61"/>
      <c r="K2642" s="10"/>
      <c r="L2642" s="10"/>
    </row>
    <row r="2643" s="74" customFormat="true" ht="15" hidden="false" customHeight="true" outlineLevel="0" collapsed="false">
      <c r="A2643" s="39"/>
      <c r="B2643" s="61" t="n">
        <v>5093</v>
      </c>
      <c r="C2643" s="54" t="s">
        <v>3800</v>
      </c>
      <c r="D2643" s="20" t="n">
        <v>2.63</v>
      </c>
      <c r="E2643" s="21" t="s">
        <v>593</v>
      </c>
      <c r="F2643" s="18" t="s">
        <v>593</v>
      </c>
      <c r="G2643" s="23" t="n">
        <f aca="false">SUM(D2643)*0.5</f>
        <v>1.315</v>
      </c>
      <c r="H2643" s="24"/>
      <c r="I2643" s="23" t="n">
        <f aca="false">SUM(G2643*H2643)+G2643</f>
        <v>1.315</v>
      </c>
      <c r="J2643" s="61"/>
      <c r="K2643" s="10"/>
      <c r="L2643" s="10"/>
    </row>
    <row r="2644" s="74" customFormat="true" ht="15" hidden="false" customHeight="true" outlineLevel="0" collapsed="false">
      <c r="A2644" s="18"/>
      <c r="B2644" s="18" t="s">
        <v>3801</v>
      </c>
      <c r="C2644" s="19" t="s">
        <v>3802</v>
      </c>
      <c r="D2644" s="20" t="n">
        <v>2.63</v>
      </c>
      <c r="E2644" s="21" t="s">
        <v>593</v>
      </c>
      <c r="F2644" s="18" t="s">
        <v>593</v>
      </c>
      <c r="G2644" s="23" t="n">
        <f aca="false">SUM(D2644)*0.5</f>
        <v>1.315</v>
      </c>
      <c r="H2644" s="24"/>
      <c r="I2644" s="23" t="n">
        <f aca="false">SUM(G2644*H2644)+G2644</f>
        <v>1.315</v>
      </c>
      <c r="J2644" s="18"/>
      <c r="K2644" s="10"/>
      <c r="L2644" s="10"/>
    </row>
    <row r="2645" s="74" customFormat="true" ht="15" hidden="false" customHeight="true" outlineLevel="0" collapsed="false">
      <c r="A2645" s="18"/>
      <c r="B2645" s="18" t="s">
        <v>3803</v>
      </c>
      <c r="C2645" s="19" t="s">
        <v>3804</v>
      </c>
      <c r="D2645" s="20" t="n">
        <v>2.63</v>
      </c>
      <c r="E2645" s="21" t="s">
        <v>593</v>
      </c>
      <c r="F2645" s="18" t="s">
        <v>593</v>
      </c>
      <c r="G2645" s="23" t="n">
        <f aca="false">SUM(D2645)*0.5</f>
        <v>1.315</v>
      </c>
      <c r="H2645" s="24"/>
      <c r="I2645" s="23" t="n">
        <f aca="false">SUM(G2645*H2645)+G2645</f>
        <v>1.315</v>
      </c>
      <c r="J2645" s="18"/>
      <c r="K2645" s="10"/>
      <c r="L2645" s="10"/>
    </row>
    <row r="2646" s="74" customFormat="true" ht="15" hidden="false" customHeight="true" outlineLevel="0" collapsed="false">
      <c r="A2646" s="18"/>
      <c r="B2646" s="18" t="s">
        <v>3805</v>
      </c>
      <c r="C2646" s="19" t="s">
        <v>3806</v>
      </c>
      <c r="D2646" s="20" t="n">
        <v>2.63</v>
      </c>
      <c r="E2646" s="21" t="s">
        <v>593</v>
      </c>
      <c r="F2646" s="18" t="s">
        <v>593</v>
      </c>
      <c r="G2646" s="23" t="n">
        <f aca="false">SUM(D2646)*0.5</f>
        <v>1.315</v>
      </c>
      <c r="H2646" s="24"/>
      <c r="I2646" s="23" t="n">
        <f aca="false">SUM(G2646*H2646)+G2646</f>
        <v>1.315</v>
      </c>
      <c r="J2646" s="18"/>
      <c r="K2646" s="10"/>
      <c r="L2646" s="10"/>
    </row>
    <row r="2647" s="74" customFormat="true" ht="15" hidden="false" customHeight="true" outlineLevel="0" collapsed="false">
      <c r="A2647" s="18"/>
      <c r="B2647" s="18" t="s">
        <v>3807</v>
      </c>
      <c r="C2647" s="19" t="s">
        <v>3808</v>
      </c>
      <c r="D2647" s="20" t="n">
        <v>2.63</v>
      </c>
      <c r="E2647" s="21" t="s">
        <v>593</v>
      </c>
      <c r="F2647" s="18" t="s">
        <v>593</v>
      </c>
      <c r="G2647" s="23" t="n">
        <f aca="false">SUM(D2647)*0.5</f>
        <v>1.315</v>
      </c>
      <c r="H2647" s="24"/>
      <c r="I2647" s="23" t="n">
        <f aca="false">SUM(G2647*H2647)+G2647</f>
        <v>1.315</v>
      </c>
      <c r="J2647" s="18"/>
      <c r="K2647" s="10"/>
      <c r="L2647" s="10"/>
    </row>
    <row r="2648" s="74" customFormat="true" ht="15" hidden="false" customHeight="true" outlineLevel="0" collapsed="false">
      <c r="A2648" s="39"/>
      <c r="B2648" s="61" t="n">
        <v>5098</v>
      </c>
      <c r="C2648" s="54" t="s">
        <v>3809</v>
      </c>
      <c r="D2648" s="20" t="n">
        <v>2.63</v>
      </c>
      <c r="E2648" s="21" t="s">
        <v>593</v>
      </c>
      <c r="F2648" s="18" t="s">
        <v>593</v>
      </c>
      <c r="G2648" s="23" t="n">
        <f aca="false">SUM(D2648)*0.5</f>
        <v>1.315</v>
      </c>
      <c r="H2648" s="24"/>
      <c r="I2648" s="23" t="n">
        <f aca="false">SUM(G2648*H2648)+G2648</f>
        <v>1.315</v>
      </c>
      <c r="J2648" s="61"/>
      <c r="K2648" s="10"/>
      <c r="L2648" s="10"/>
    </row>
    <row r="2649" s="74" customFormat="true" ht="15" hidden="false" customHeight="true" outlineLevel="0" collapsed="false">
      <c r="A2649" s="39"/>
      <c r="B2649" s="53" t="s">
        <v>3810</v>
      </c>
      <c r="C2649" s="54" t="s">
        <v>3811</v>
      </c>
      <c r="D2649" s="20" t="n">
        <v>2.63</v>
      </c>
      <c r="E2649" s="21" t="s">
        <v>593</v>
      </c>
      <c r="F2649" s="18" t="s">
        <v>593</v>
      </c>
      <c r="G2649" s="23" t="n">
        <f aca="false">SUM(D2649)*0.5</f>
        <v>1.315</v>
      </c>
      <c r="H2649" s="24"/>
      <c r="I2649" s="23" t="n">
        <f aca="false">SUM(G2649*H2649)+G2649</f>
        <v>1.315</v>
      </c>
      <c r="J2649" s="53"/>
      <c r="K2649" s="10"/>
      <c r="L2649" s="10"/>
    </row>
    <row r="2650" s="74" customFormat="true" ht="15" hidden="false" customHeight="true" outlineLevel="0" collapsed="false">
      <c r="A2650" s="39"/>
      <c r="B2650" s="61" t="n">
        <v>5102</v>
      </c>
      <c r="C2650" s="54" t="s">
        <v>3812</v>
      </c>
      <c r="D2650" s="62" t="n">
        <v>28.5</v>
      </c>
      <c r="E2650" s="63"/>
      <c r="F2650" s="39"/>
      <c r="G2650" s="23" t="n">
        <f aca="false">SUM(D2650)</f>
        <v>28.5</v>
      </c>
      <c r="H2650" s="24"/>
      <c r="I2650" s="23" t="n">
        <f aca="false">SUM(G2650*H2650)+G2650</f>
        <v>28.5</v>
      </c>
      <c r="J2650" s="61"/>
      <c r="K2650" s="10"/>
      <c r="L2650" s="10"/>
    </row>
    <row r="2651" s="74" customFormat="true" ht="15" hidden="false" customHeight="true" outlineLevel="0" collapsed="false">
      <c r="A2651" s="39"/>
      <c r="B2651" s="53" t="s">
        <v>3813</v>
      </c>
      <c r="C2651" s="54" t="s">
        <v>3814</v>
      </c>
      <c r="D2651" s="62" t="n">
        <v>44.95</v>
      </c>
      <c r="E2651" s="63"/>
      <c r="F2651" s="39"/>
      <c r="G2651" s="23" t="n">
        <f aca="false">SUM(D2651)</f>
        <v>44.95</v>
      </c>
      <c r="H2651" s="24"/>
      <c r="I2651" s="23" t="n">
        <f aca="false">SUM(G2651*H2651)+G2651</f>
        <v>44.95</v>
      </c>
      <c r="J2651" s="53"/>
      <c r="K2651" s="10"/>
      <c r="L2651" s="10"/>
    </row>
    <row r="2652" s="74" customFormat="true" ht="15" hidden="false" customHeight="true" outlineLevel="0" collapsed="false">
      <c r="A2652" s="39"/>
      <c r="B2652" s="61" t="n">
        <v>5104</v>
      </c>
      <c r="C2652" s="54" t="s">
        <v>3815</v>
      </c>
      <c r="D2652" s="62" t="n">
        <v>33</v>
      </c>
      <c r="E2652" s="63"/>
      <c r="F2652" s="39"/>
      <c r="G2652" s="23" t="n">
        <f aca="false">SUM(D2652)</f>
        <v>33</v>
      </c>
      <c r="H2652" s="24"/>
      <c r="I2652" s="23" t="n">
        <f aca="false">SUM(G2652*H2652)+G2652</f>
        <v>33</v>
      </c>
      <c r="J2652" s="61"/>
      <c r="K2652" s="10"/>
      <c r="L2652" s="10"/>
    </row>
    <row r="2653" s="74" customFormat="true" ht="15" hidden="false" customHeight="true" outlineLevel="0" collapsed="false">
      <c r="A2653" s="39"/>
      <c r="B2653" s="61" t="n">
        <v>5105</v>
      </c>
      <c r="C2653" s="54" t="s">
        <v>3816</v>
      </c>
      <c r="D2653" s="62" t="n">
        <v>33</v>
      </c>
      <c r="E2653" s="63"/>
      <c r="F2653" s="39"/>
      <c r="G2653" s="23" t="n">
        <f aca="false">SUM(D2653)</f>
        <v>33</v>
      </c>
      <c r="H2653" s="24"/>
      <c r="I2653" s="23" t="n">
        <f aca="false">SUM(G2653*H2653)+G2653</f>
        <v>33</v>
      </c>
      <c r="J2653" s="61"/>
      <c r="K2653" s="10"/>
      <c r="L2653" s="10"/>
    </row>
    <row r="2654" s="74" customFormat="true" ht="15" hidden="false" customHeight="true" outlineLevel="0" collapsed="false">
      <c r="A2654" s="39"/>
      <c r="B2654" s="53" t="s">
        <v>3817</v>
      </c>
      <c r="C2654" s="54" t="s">
        <v>3818</v>
      </c>
      <c r="D2654" s="62" t="n">
        <v>34.13</v>
      </c>
      <c r="E2654" s="63"/>
      <c r="F2654" s="39"/>
      <c r="G2654" s="23" t="n">
        <f aca="false">SUM(D2654)</f>
        <v>34.13</v>
      </c>
      <c r="H2654" s="24"/>
      <c r="I2654" s="23" t="n">
        <f aca="false">SUM(G2654*H2654)+G2654</f>
        <v>34.13</v>
      </c>
      <c r="J2654" s="53"/>
      <c r="K2654" s="10"/>
      <c r="L2654" s="10"/>
    </row>
    <row r="2655" s="74" customFormat="true" ht="15" hidden="false" customHeight="true" outlineLevel="0" collapsed="false">
      <c r="A2655" s="18"/>
      <c r="B2655" s="18" t="s">
        <v>3819</v>
      </c>
      <c r="C2655" s="19" t="s">
        <v>3820</v>
      </c>
      <c r="D2655" s="20" t="n">
        <v>2.63</v>
      </c>
      <c r="E2655" s="21" t="s">
        <v>593</v>
      </c>
      <c r="F2655" s="18" t="s">
        <v>593</v>
      </c>
      <c r="G2655" s="23" t="n">
        <f aca="false">SUM(D2655)*0.5</f>
        <v>1.315</v>
      </c>
      <c r="H2655" s="24"/>
      <c r="I2655" s="23" t="n">
        <f aca="false">SUM(G2655*H2655)+G2655</f>
        <v>1.315</v>
      </c>
      <c r="J2655" s="18"/>
      <c r="K2655" s="10"/>
      <c r="L2655" s="10"/>
    </row>
    <row r="2656" s="74" customFormat="true" ht="15" hidden="false" customHeight="true" outlineLevel="0" collapsed="false">
      <c r="A2656" s="18"/>
      <c r="B2656" s="18" t="s">
        <v>3821</v>
      </c>
      <c r="C2656" s="19" t="s">
        <v>3822</v>
      </c>
      <c r="D2656" s="20" t="n">
        <v>2.63</v>
      </c>
      <c r="E2656" s="21" t="s">
        <v>593</v>
      </c>
      <c r="F2656" s="18" t="s">
        <v>593</v>
      </c>
      <c r="G2656" s="23" t="n">
        <f aca="false">SUM(D2656)*0.5</f>
        <v>1.315</v>
      </c>
      <c r="H2656" s="24"/>
      <c r="I2656" s="23" t="n">
        <f aca="false">SUM(G2656*H2656)+G2656</f>
        <v>1.315</v>
      </c>
      <c r="J2656" s="18"/>
      <c r="K2656" s="10"/>
      <c r="L2656" s="10"/>
    </row>
    <row r="2657" s="74" customFormat="true" ht="15" hidden="false" customHeight="true" outlineLevel="0" collapsed="false">
      <c r="A2657" s="18"/>
      <c r="B2657" s="18" t="s">
        <v>3823</v>
      </c>
      <c r="C2657" s="19" t="s">
        <v>3824</v>
      </c>
      <c r="D2657" s="20" t="n">
        <v>2.63</v>
      </c>
      <c r="E2657" s="21" t="s">
        <v>593</v>
      </c>
      <c r="F2657" s="18" t="s">
        <v>593</v>
      </c>
      <c r="G2657" s="23" t="n">
        <f aca="false">SUM(D2657)*0.5</f>
        <v>1.315</v>
      </c>
      <c r="H2657" s="24"/>
      <c r="I2657" s="23" t="n">
        <f aca="false">SUM(G2657*H2657)+G2657</f>
        <v>1.315</v>
      </c>
      <c r="J2657" s="18"/>
      <c r="K2657" s="10"/>
      <c r="L2657" s="10"/>
    </row>
    <row r="2658" s="74" customFormat="true" ht="15" hidden="false" customHeight="true" outlineLevel="0" collapsed="false">
      <c r="A2658" s="18"/>
      <c r="B2658" s="18" t="s">
        <v>3825</v>
      </c>
      <c r="C2658" s="19" t="s">
        <v>3826</v>
      </c>
      <c r="D2658" s="20" t="n">
        <v>2.63</v>
      </c>
      <c r="E2658" s="21" t="s">
        <v>593</v>
      </c>
      <c r="F2658" s="18" t="s">
        <v>593</v>
      </c>
      <c r="G2658" s="23" t="n">
        <f aca="false">SUM(D2658)*0.5</f>
        <v>1.315</v>
      </c>
      <c r="H2658" s="24"/>
      <c r="I2658" s="23" t="n">
        <f aca="false">SUM(G2658*H2658)+G2658</f>
        <v>1.315</v>
      </c>
      <c r="J2658" s="18"/>
      <c r="K2658" s="10"/>
      <c r="L2658" s="10"/>
    </row>
    <row r="2659" s="74" customFormat="true" ht="15" hidden="false" customHeight="true" outlineLevel="0" collapsed="false">
      <c r="A2659" s="39"/>
      <c r="B2659" s="50" t="n">
        <v>5116</v>
      </c>
      <c r="C2659" s="107" t="s">
        <v>3827</v>
      </c>
      <c r="D2659" s="69" t="n">
        <v>0.89</v>
      </c>
      <c r="E2659" s="21" t="s">
        <v>593</v>
      </c>
      <c r="F2659" s="53" t="s">
        <v>593</v>
      </c>
      <c r="G2659" s="23" t="n">
        <f aca="false">SUM(D2659)*0.5</f>
        <v>0.445</v>
      </c>
      <c r="H2659" s="24"/>
      <c r="I2659" s="23" t="n">
        <f aca="false">SUM(G2659*H2659)+G2659</f>
        <v>0.445</v>
      </c>
      <c r="J2659" s="50"/>
      <c r="K2659" s="10"/>
      <c r="L2659" s="10"/>
    </row>
    <row r="2660" s="74" customFormat="true" ht="15" hidden="false" customHeight="true" outlineLevel="0" collapsed="false">
      <c r="A2660" s="39"/>
      <c r="B2660" s="50" t="n">
        <v>5117</v>
      </c>
      <c r="C2660" s="107" t="s">
        <v>3828</v>
      </c>
      <c r="D2660" s="69" t="n">
        <v>0.89</v>
      </c>
      <c r="E2660" s="21" t="s">
        <v>593</v>
      </c>
      <c r="F2660" s="53" t="s">
        <v>593</v>
      </c>
      <c r="G2660" s="23" t="n">
        <f aca="false">SUM(D2660)*0.5</f>
        <v>0.445</v>
      </c>
      <c r="H2660" s="24"/>
      <c r="I2660" s="23" t="n">
        <f aca="false">SUM(G2660*H2660)+G2660</f>
        <v>0.445</v>
      </c>
      <c r="J2660" s="50"/>
    </row>
    <row r="2661" s="74" customFormat="true" ht="15" hidden="false" customHeight="true" outlineLevel="0" collapsed="false">
      <c r="A2661" s="39"/>
      <c r="B2661" s="50" t="n">
        <v>5118</v>
      </c>
      <c r="C2661" s="107" t="s">
        <v>3829</v>
      </c>
      <c r="D2661" s="69" t="n">
        <v>0.89</v>
      </c>
      <c r="E2661" s="21" t="s">
        <v>593</v>
      </c>
      <c r="F2661" s="53" t="s">
        <v>593</v>
      </c>
      <c r="G2661" s="23" t="n">
        <f aca="false">SUM(D2661)*0.5</f>
        <v>0.445</v>
      </c>
      <c r="H2661" s="24"/>
      <c r="I2661" s="23" t="n">
        <f aca="false">SUM(G2661*H2661)+G2661</f>
        <v>0.445</v>
      </c>
      <c r="J2661" s="50"/>
    </row>
    <row r="2662" s="74" customFormat="true" ht="15" hidden="false" customHeight="true" outlineLevel="0" collapsed="false">
      <c r="A2662" s="39"/>
      <c r="B2662" s="50" t="n">
        <v>5119</v>
      </c>
      <c r="C2662" s="107" t="s">
        <v>3830</v>
      </c>
      <c r="D2662" s="69" t="n">
        <v>0.89</v>
      </c>
      <c r="E2662" s="21" t="s">
        <v>593</v>
      </c>
      <c r="F2662" s="53" t="s">
        <v>593</v>
      </c>
      <c r="G2662" s="23" t="n">
        <f aca="false">SUM(D2662)*0.5</f>
        <v>0.445</v>
      </c>
      <c r="H2662" s="24"/>
      <c r="I2662" s="23" t="n">
        <f aca="false">SUM(G2662*H2662)+G2662</f>
        <v>0.445</v>
      </c>
      <c r="J2662" s="50"/>
    </row>
    <row r="2663" s="74" customFormat="true" ht="15" hidden="false" customHeight="true" outlineLevel="0" collapsed="false">
      <c r="A2663" s="39"/>
      <c r="B2663" s="50" t="n">
        <v>5120</v>
      </c>
      <c r="C2663" s="107" t="s">
        <v>3831</v>
      </c>
      <c r="D2663" s="69" t="n">
        <v>0.48</v>
      </c>
      <c r="E2663" s="21" t="s">
        <v>593</v>
      </c>
      <c r="F2663" s="53" t="s">
        <v>593</v>
      </c>
      <c r="G2663" s="23" t="n">
        <f aca="false">SUM(D2663)*0.5</f>
        <v>0.24</v>
      </c>
      <c r="H2663" s="24"/>
      <c r="I2663" s="23" t="n">
        <f aca="false">SUM(G2663*H2663)+G2663</f>
        <v>0.24</v>
      </c>
      <c r="J2663" s="50"/>
    </row>
    <row r="2664" s="74" customFormat="true" ht="15" hidden="false" customHeight="true" outlineLevel="0" collapsed="false">
      <c r="A2664" s="39"/>
      <c r="B2664" s="50" t="n">
        <v>5121</v>
      </c>
      <c r="C2664" s="107" t="s">
        <v>3832</v>
      </c>
      <c r="D2664" s="69" t="n">
        <v>0.48</v>
      </c>
      <c r="E2664" s="21" t="s">
        <v>593</v>
      </c>
      <c r="F2664" s="53" t="s">
        <v>593</v>
      </c>
      <c r="G2664" s="23" t="n">
        <f aca="false">SUM(D2664)*0.5</f>
        <v>0.24</v>
      </c>
      <c r="H2664" s="24"/>
      <c r="I2664" s="23" t="n">
        <f aca="false">SUM(G2664*H2664)+G2664</f>
        <v>0.24</v>
      </c>
      <c r="J2664" s="50"/>
    </row>
    <row r="2665" s="74" customFormat="true" ht="15" hidden="false" customHeight="true" outlineLevel="0" collapsed="false">
      <c r="A2665" s="39"/>
      <c r="B2665" s="50" t="n">
        <v>5122</v>
      </c>
      <c r="C2665" s="107" t="s">
        <v>3833</v>
      </c>
      <c r="D2665" s="69" t="n">
        <v>0.48</v>
      </c>
      <c r="E2665" s="21" t="s">
        <v>593</v>
      </c>
      <c r="F2665" s="53" t="s">
        <v>593</v>
      </c>
      <c r="G2665" s="23" t="n">
        <f aca="false">SUM(D2665)*0.5</f>
        <v>0.24</v>
      </c>
      <c r="H2665" s="24"/>
      <c r="I2665" s="23" t="n">
        <f aca="false">SUM(G2665*H2665)+G2665</f>
        <v>0.24</v>
      </c>
      <c r="J2665" s="50"/>
    </row>
    <row r="2666" s="74" customFormat="true" ht="15" hidden="false" customHeight="true" outlineLevel="0" collapsed="false">
      <c r="A2666" s="39"/>
      <c r="B2666" s="50" t="n">
        <v>5123</v>
      </c>
      <c r="C2666" s="107" t="s">
        <v>3834</v>
      </c>
      <c r="D2666" s="69" t="n">
        <v>0.48</v>
      </c>
      <c r="E2666" s="21" t="s">
        <v>593</v>
      </c>
      <c r="F2666" s="53" t="s">
        <v>593</v>
      </c>
      <c r="G2666" s="23" t="n">
        <f aca="false">SUM(D2666)*0.5</f>
        <v>0.24</v>
      </c>
      <c r="H2666" s="24"/>
      <c r="I2666" s="23" t="n">
        <f aca="false">SUM(G2666*H2666)+G2666</f>
        <v>0.24</v>
      </c>
      <c r="J2666" s="50"/>
    </row>
    <row r="2667" s="74" customFormat="true" ht="15" hidden="false" customHeight="true" outlineLevel="0" collapsed="false">
      <c r="A2667" s="39"/>
      <c r="B2667" s="50" t="n">
        <v>5124</v>
      </c>
      <c r="C2667" s="107" t="s">
        <v>3835</v>
      </c>
      <c r="D2667" s="69" t="n">
        <v>0.65</v>
      </c>
      <c r="E2667" s="21" t="s">
        <v>593</v>
      </c>
      <c r="F2667" s="53" t="s">
        <v>593</v>
      </c>
      <c r="G2667" s="23" t="n">
        <f aca="false">SUM(D2667)*0.5</f>
        <v>0.325</v>
      </c>
      <c r="H2667" s="24"/>
      <c r="I2667" s="23" t="n">
        <f aca="false">SUM(G2667*H2667)+G2667</f>
        <v>0.325</v>
      </c>
      <c r="J2667" s="50"/>
      <c r="K2667" s="10"/>
      <c r="L2667" s="10"/>
    </row>
    <row r="2668" s="74" customFormat="true" ht="15" hidden="false" customHeight="true" outlineLevel="0" collapsed="false">
      <c r="A2668" s="39"/>
      <c r="B2668" s="50" t="n">
        <v>5125</v>
      </c>
      <c r="C2668" s="107" t="s">
        <v>3836</v>
      </c>
      <c r="D2668" s="69" t="n">
        <v>0.65</v>
      </c>
      <c r="E2668" s="21" t="s">
        <v>593</v>
      </c>
      <c r="F2668" s="53" t="s">
        <v>593</v>
      </c>
      <c r="G2668" s="23" t="n">
        <f aca="false">SUM(D2668)*0.5</f>
        <v>0.325</v>
      </c>
      <c r="H2668" s="24"/>
      <c r="I2668" s="23" t="n">
        <f aca="false">SUM(G2668*H2668)+G2668</f>
        <v>0.325</v>
      </c>
      <c r="J2668" s="50"/>
      <c r="K2668" s="10"/>
      <c r="L2668" s="10"/>
    </row>
    <row r="2669" s="74" customFormat="true" ht="15" hidden="false" customHeight="true" outlineLevel="0" collapsed="false">
      <c r="A2669" s="39"/>
      <c r="B2669" s="50" t="n">
        <v>5126</v>
      </c>
      <c r="C2669" s="107" t="s">
        <v>3837</v>
      </c>
      <c r="D2669" s="69" t="n">
        <v>0.65</v>
      </c>
      <c r="E2669" s="21" t="s">
        <v>593</v>
      </c>
      <c r="F2669" s="53" t="s">
        <v>593</v>
      </c>
      <c r="G2669" s="23" t="n">
        <f aca="false">SUM(D2669)*0.5</f>
        <v>0.325</v>
      </c>
      <c r="H2669" s="24"/>
      <c r="I2669" s="23" t="n">
        <f aca="false">SUM(G2669*H2669)+G2669</f>
        <v>0.325</v>
      </c>
      <c r="J2669" s="50"/>
      <c r="K2669" s="10"/>
      <c r="L2669" s="10"/>
    </row>
    <row r="2670" s="74" customFormat="true" ht="15" hidden="false" customHeight="true" outlineLevel="0" collapsed="false">
      <c r="A2670" s="39"/>
      <c r="B2670" s="50" t="n">
        <v>5127</v>
      </c>
      <c r="C2670" s="107" t="s">
        <v>3838</v>
      </c>
      <c r="D2670" s="69" t="n">
        <v>0.65</v>
      </c>
      <c r="E2670" s="21" t="s">
        <v>593</v>
      </c>
      <c r="F2670" s="53" t="s">
        <v>593</v>
      </c>
      <c r="G2670" s="23" t="n">
        <f aca="false">SUM(D2670)*0.5</f>
        <v>0.325</v>
      </c>
      <c r="H2670" s="24"/>
      <c r="I2670" s="23" t="n">
        <f aca="false">SUM(G2670*H2670)+G2670</f>
        <v>0.325</v>
      </c>
      <c r="J2670" s="50"/>
      <c r="K2670" s="10"/>
      <c r="L2670" s="10"/>
    </row>
    <row r="2671" s="74" customFormat="true" ht="15" hidden="false" customHeight="true" outlineLevel="0" collapsed="false">
      <c r="A2671" s="39"/>
      <c r="B2671" s="50" t="n">
        <v>5128</v>
      </c>
      <c r="C2671" s="107" t="s">
        <v>3839</v>
      </c>
      <c r="D2671" s="69" t="n">
        <v>0.65</v>
      </c>
      <c r="E2671" s="21" t="s">
        <v>593</v>
      </c>
      <c r="F2671" s="53" t="s">
        <v>593</v>
      </c>
      <c r="G2671" s="23" t="n">
        <f aca="false">SUM(D2671)*0.5</f>
        <v>0.325</v>
      </c>
      <c r="H2671" s="24"/>
      <c r="I2671" s="23" t="n">
        <f aca="false">SUM(G2671*H2671)+G2671</f>
        <v>0.325</v>
      </c>
      <c r="J2671" s="50"/>
      <c r="K2671" s="10"/>
      <c r="L2671" s="10"/>
    </row>
    <row r="2672" s="74" customFormat="true" ht="15" hidden="false" customHeight="true" outlineLevel="0" collapsed="false">
      <c r="A2672" s="39"/>
      <c r="B2672" s="50" t="n">
        <v>5129</v>
      </c>
      <c r="C2672" s="107" t="s">
        <v>3840</v>
      </c>
      <c r="D2672" s="69" t="n">
        <v>0.91</v>
      </c>
      <c r="E2672" s="21" t="s">
        <v>593</v>
      </c>
      <c r="F2672" s="53" t="s">
        <v>593</v>
      </c>
      <c r="G2672" s="23" t="n">
        <f aca="false">SUM(D2672)*0.5</f>
        <v>0.455</v>
      </c>
      <c r="H2672" s="24"/>
      <c r="I2672" s="23" t="n">
        <f aca="false">SUM(G2672*H2672)+G2672</f>
        <v>0.455</v>
      </c>
      <c r="J2672" s="50"/>
      <c r="K2672" s="10"/>
      <c r="L2672" s="10"/>
    </row>
    <row r="2673" s="74" customFormat="true" ht="15" hidden="false" customHeight="true" outlineLevel="0" collapsed="false">
      <c r="A2673" s="39"/>
      <c r="B2673" s="50" t="n">
        <v>5130</v>
      </c>
      <c r="C2673" s="107" t="s">
        <v>3841</v>
      </c>
      <c r="D2673" s="69" t="n">
        <v>0.91</v>
      </c>
      <c r="E2673" s="21" t="s">
        <v>593</v>
      </c>
      <c r="F2673" s="53" t="s">
        <v>593</v>
      </c>
      <c r="G2673" s="23" t="n">
        <f aca="false">SUM(D2673)*0.5</f>
        <v>0.455</v>
      </c>
      <c r="H2673" s="24"/>
      <c r="I2673" s="23" t="n">
        <f aca="false">SUM(G2673*H2673)+G2673</f>
        <v>0.455</v>
      </c>
      <c r="J2673" s="50"/>
      <c r="K2673" s="10"/>
      <c r="L2673" s="10"/>
    </row>
    <row r="2674" s="74" customFormat="true" ht="15" hidden="false" customHeight="true" outlineLevel="0" collapsed="false">
      <c r="A2674" s="39"/>
      <c r="B2674" s="50" t="n">
        <v>5131</v>
      </c>
      <c r="C2674" s="107" t="s">
        <v>3842</v>
      </c>
      <c r="D2674" s="69" t="n">
        <v>1.02</v>
      </c>
      <c r="E2674" s="21" t="s">
        <v>593</v>
      </c>
      <c r="F2674" s="53" t="s">
        <v>593</v>
      </c>
      <c r="G2674" s="23" t="n">
        <f aca="false">SUM(D2674)*0.5</f>
        <v>0.51</v>
      </c>
      <c r="H2674" s="24"/>
      <c r="I2674" s="23" t="n">
        <f aca="false">SUM(G2674*H2674)+G2674</f>
        <v>0.51</v>
      </c>
      <c r="J2674" s="50"/>
      <c r="K2674" s="10"/>
      <c r="L2674" s="10"/>
    </row>
    <row r="2675" s="74" customFormat="true" ht="15" hidden="false" customHeight="true" outlineLevel="0" collapsed="false">
      <c r="A2675" s="39"/>
      <c r="B2675" s="50" t="n">
        <v>5132</v>
      </c>
      <c r="C2675" s="107" t="s">
        <v>3843</v>
      </c>
      <c r="D2675" s="69" t="n">
        <v>1.02</v>
      </c>
      <c r="E2675" s="21" t="s">
        <v>593</v>
      </c>
      <c r="F2675" s="53" t="s">
        <v>593</v>
      </c>
      <c r="G2675" s="23" t="n">
        <f aca="false">SUM(D2675)*0.5</f>
        <v>0.51</v>
      </c>
      <c r="H2675" s="24"/>
      <c r="I2675" s="23" t="n">
        <f aca="false">SUM(G2675*H2675)+G2675</f>
        <v>0.51</v>
      </c>
      <c r="J2675" s="50"/>
      <c r="K2675" s="10"/>
      <c r="L2675" s="10"/>
    </row>
    <row r="2676" s="74" customFormat="true" ht="15" hidden="false" customHeight="true" outlineLevel="0" collapsed="false">
      <c r="A2676" s="39"/>
      <c r="B2676" s="50" t="n">
        <v>5133</v>
      </c>
      <c r="C2676" s="107" t="s">
        <v>3844</v>
      </c>
      <c r="D2676" s="69" t="n">
        <v>1.02</v>
      </c>
      <c r="E2676" s="21" t="s">
        <v>593</v>
      </c>
      <c r="F2676" s="53" t="s">
        <v>593</v>
      </c>
      <c r="G2676" s="23" t="n">
        <f aca="false">SUM(D2676)*0.5</f>
        <v>0.51</v>
      </c>
      <c r="H2676" s="24"/>
      <c r="I2676" s="23" t="n">
        <f aca="false">SUM(G2676*H2676)+G2676</f>
        <v>0.51</v>
      </c>
      <c r="J2676" s="50"/>
      <c r="K2676" s="10"/>
      <c r="L2676" s="10"/>
    </row>
    <row r="2677" s="74" customFormat="true" ht="15" hidden="false" customHeight="true" outlineLevel="0" collapsed="false">
      <c r="A2677" s="39"/>
      <c r="B2677" s="50" t="n">
        <v>5134</v>
      </c>
      <c r="C2677" s="107" t="s">
        <v>3845</v>
      </c>
      <c r="D2677" s="69" t="n">
        <v>0.86</v>
      </c>
      <c r="E2677" s="21" t="s">
        <v>593</v>
      </c>
      <c r="F2677" s="53" t="s">
        <v>593</v>
      </c>
      <c r="G2677" s="23" t="n">
        <f aca="false">SUM(D2677)*0.5</f>
        <v>0.43</v>
      </c>
      <c r="H2677" s="24"/>
      <c r="I2677" s="23" t="n">
        <f aca="false">SUM(G2677*H2677)+G2677</f>
        <v>0.43</v>
      </c>
      <c r="J2677" s="50"/>
      <c r="K2677" s="10"/>
      <c r="L2677" s="10"/>
    </row>
    <row r="2678" s="74" customFormat="true" ht="15" hidden="false" customHeight="true" outlineLevel="0" collapsed="false">
      <c r="A2678" s="39"/>
      <c r="B2678" s="50" t="n">
        <v>5135</v>
      </c>
      <c r="C2678" s="107" t="s">
        <v>3846</v>
      </c>
      <c r="D2678" s="69" t="n">
        <v>0.48</v>
      </c>
      <c r="E2678" s="21" t="s">
        <v>593</v>
      </c>
      <c r="F2678" s="53" t="s">
        <v>593</v>
      </c>
      <c r="G2678" s="23" t="n">
        <f aca="false">SUM(D2678)*0.5</f>
        <v>0.24</v>
      </c>
      <c r="H2678" s="24"/>
      <c r="I2678" s="23" t="n">
        <f aca="false">SUM(G2678*H2678)+G2678</f>
        <v>0.24</v>
      </c>
      <c r="J2678" s="50"/>
      <c r="K2678" s="10"/>
      <c r="L2678" s="10"/>
    </row>
    <row r="2679" s="74" customFormat="true" ht="15" hidden="false" customHeight="true" outlineLevel="0" collapsed="false">
      <c r="A2679" s="39"/>
      <c r="B2679" s="50" t="n">
        <v>5136</v>
      </c>
      <c r="C2679" s="107" t="s">
        <v>3847</v>
      </c>
      <c r="D2679" s="69" t="n">
        <v>0.48</v>
      </c>
      <c r="E2679" s="21" t="s">
        <v>593</v>
      </c>
      <c r="F2679" s="53" t="s">
        <v>593</v>
      </c>
      <c r="G2679" s="23" t="n">
        <f aca="false">SUM(D2679)*0.5</f>
        <v>0.24</v>
      </c>
      <c r="H2679" s="24"/>
      <c r="I2679" s="23" t="n">
        <f aca="false">SUM(G2679*H2679)+G2679</f>
        <v>0.24</v>
      </c>
      <c r="J2679" s="50"/>
      <c r="K2679" s="10"/>
      <c r="L2679" s="10"/>
    </row>
    <row r="2680" s="74" customFormat="true" ht="15" hidden="false" customHeight="true" outlineLevel="0" collapsed="false">
      <c r="A2680" s="39"/>
      <c r="B2680" s="50" t="n">
        <v>5137</v>
      </c>
      <c r="C2680" s="107" t="s">
        <v>3848</v>
      </c>
      <c r="D2680" s="69" t="n">
        <v>0.54</v>
      </c>
      <c r="E2680" s="21" t="s">
        <v>593</v>
      </c>
      <c r="F2680" s="53" t="s">
        <v>593</v>
      </c>
      <c r="G2680" s="23" t="n">
        <f aca="false">SUM(D2680)*0.5</f>
        <v>0.27</v>
      </c>
      <c r="H2680" s="24"/>
      <c r="I2680" s="23" t="n">
        <f aca="false">SUM(G2680*H2680)+G2680</f>
        <v>0.27</v>
      </c>
      <c r="J2680" s="50"/>
      <c r="K2680" s="10"/>
      <c r="L2680" s="10"/>
    </row>
    <row r="2681" s="74" customFormat="true" ht="15" hidden="false" customHeight="true" outlineLevel="0" collapsed="false">
      <c r="A2681" s="39"/>
      <c r="B2681" s="50" t="n">
        <v>5138</v>
      </c>
      <c r="C2681" s="107" t="s">
        <v>3849</v>
      </c>
      <c r="D2681" s="69" t="n">
        <v>0.54</v>
      </c>
      <c r="E2681" s="21" t="s">
        <v>593</v>
      </c>
      <c r="F2681" s="53" t="s">
        <v>593</v>
      </c>
      <c r="G2681" s="23" t="n">
        <f aca="false">SUM(D2681)*0.5</f>
        <v>0.27</v>
      </c>
      <c r="H2681" s="24"/>
      <c r="I2681" s="23" t="n">
        <f aca="false">SUM(G2681*H2681)+G2681</f>
        <v>0.27</v>
      </c>
      <c r="J2681" s="50"/>
      <c r="K2681" s="76"/>
      <c r="L2681" s="76"/>
    </row>
    <row r="2682" s="74" customFormat="true" ht="15" hidden="false" customHeight="true" outlineLevel="0" collapsed="false">
      <c r="A2682" s="39"/>
      <c r="B2682" s="50" t="n">
        <v>5139</v>
      </c>
      <c r="C2682" s="107" t="s">
        <v>3850</v>
      </c>
      <c r="D2682" s="69" t="n">
        <v>0.54</v>
      </c>
      <c r="E2682" s="21" t="s">
        <v>593</v>
      </c>
      <c r="F2682" s="53" t="s">
        <v>593</v>
      </c>
      <c r="G2682" s="23" t="n">
        <f aca="false">SUM(D2682)*0.5</f>
        <v>0.27</v>
      </c>
      <c r="H2682" s="24"/>
      <c r="I2682" s="23" t="n">
        <f aca="false">SUM(G2682*H2682)+G2682</f>
        <v>0.27</v>
      </c>
      <c r="J2682" s="50"/>
      <c r="K2682" s="76"/>
      <c r="L2682" s="76"/>
    </row>
    <row r="2683" s="74" customFormat="true" ht="15" hidden="false" customHeight="true" outlineLevel="0" collapsed="false">
      <c r="A2683" s="39"/>
      <c r="B2683" s="50" t="n">
        <v>5140</v>
      </c>
      <c r="C2683" s="107" t="s">
        <v>3851</v>
      </c>
      <c r="D2683" s="69" t="n">
        <v>0.54</v>
      </c>
      <c r="E2683" s="21" t="s">
        <v>593</v>
      </c>
      <c r="F2683" s="53" t="s">
        <v>593</v>
      </c>
      <c r="G2683" s="23" t="n">
        <f aca="false">SUM(D2683)*0.5</f>
        <v>0.27</v>
      </c>
      <c r="H2683" s="24"/>
      <c r="I2683" s="23" t="n">
        <f aca="false">SUM(G2683*H2683)+G2683</f>
        <v>0.27</v>
      </c>
      <c r="J2683" s="50"/>
      <c r="K2683" s="76"/>
      <c r="L2683" s="76"/>
    </row>
    <row r="2684" s="74" customFormat="true" ht="15" hidden="false" customHeight="true" outlineLevel="0" collapsed="false">
      <c r="A2684" s="39"/>
      <c r="B2684" s="50" t="n">
        <v>5141</v>
      </c>
      <c r="C2684" s="107" t="s">
        <v>3852</v>
      </c>
      <c r="D2684" s="69" t="n">
        <v>0.48</v>
      </c>
      <c r="E2684" s="21" t="s">
        <v>593</v>
      </c>
      <c r="F2684" s="53" t="s">
        <v>593</v>
      </c>
      <c r="G2684" s="23" t="n">
        <f aca="false">SUM(D2684)*0.5</f>
        <v>0.24</v>
      </c>
      <c r="H2684" s="24"/>
      <c r="I2684" s="23" t="n">
        <f aca="false">SUM(G2684*H2684)+G2684</f>
        <v>0.24</v>
      </c>
      <c r="J2684" s="50"/>
      <c r="K2684" s="76"/>
      <c r="L2684" s="76"/>
    </row>
    <row r="2685" s="74" customFormat="true" ht="15" hidden="false" customHeight="true" outlineLevel="0" collapsed="false">
      <c r="A2685" s="26"/>
      <c r="B2685" s="42" t="n">
        <v>5150</v>
      </c>
      <c r="C2685" s="40" t="s">
        <v>3853</v>
      </c>
      <c r="D2685" s="86" t="n">
        <v>105.5145</v>
      </c>
      <c r="E2685" s="21" t="s">
        <v>11</v>
      </c>
      <c r="F2685" s="30" t="s">
        <v>11</v>
      </c>
      <c r="G2685" s="23" t="n">
        <f aca="false">SUM(D2685)*0.4</f>
        <v>42.2058</v>
      </c>
      <c r="H2685" s="24"/>
      <c r="I2685" s="23" t="n">
        <f aca="false">SUM(G2685*H2685)+G2685</f>
        <v>42.2058</v>
      </c>
      <c r="J2685" s="42"/>
      <c r="K2685" s="76"/>
      <c r="L2685" s="76"/>
    </row>
    <row r="2686" s="74" customFormat="true" ht="15" hidden="false" customHeight="true" outlineLevel="0" collapsed="false">
      <c r="A2686" s="26"/>
      <c r="B2686" s="42" t="n">
        <v>5151</v>
      </c>
      <c r="C2686" s="40" t="s">
        <v>3854</v>
      </c>
      <c r="D2686" s="86" t="n">
        <v>105.5145</v>
      </c>
      <c r="E2686" s="21" t="s">
        <v>11</v>
      </c>
      <c r="F2686" s="30" t="s">
        <v>11</v>
      </c>
      <c r="G2686" s="23" t="n">
        <f aca="false">SUM(D2686)*0.4</f>
        <v>42.2058</v>
      </c>
      <c r="H2686" s="24"/>
      <c r="I2686" s="23" t="n">
        <f aca="false">SUM(G2686*H2686)+G2686</f>
        <v>42.2058</v>
      </c>
      <c r="J2686" s="42"/>
      <c r="K2686" s="76"/>
      <c r="L2686" s="76"/>
    </row>
    <row r="2687" s="74" customFormat="true" ht="15" hidden="false" customHeight="true" outlineLevel="0" collapsed="false">
      <c r="A2687" s="26"/>
      <c r="B2687" s="42" t="n">
        <v>5152</v>
      </c>
      <c r="C2687" s="40" t="s">
        <v>3855</v>
      </c>
      <c r="D2687" s="86" t="n">
        <v>145.53</v>
      </c>
      <c r="E2687" s="21" t="s">
        <v>11</v>
      </c>
      <c r="F2687" s="30" t="s">
        <v>11</v>
      </c>
      <c r="G2687" s="23" t="n">
        <f aca="false">SUM(D2687)*0.4</f>
        <v>58.212</v>
      </c>
      <c r="H2687" s="24"/>
      <c r="I2687" s="23" t="n">
        <f aca="false">SUM(G2687*H2687)+G2687</f>
        <v>58.212</v>
      </c>
      <c r="J2687" s="42"/>
      <c r="K2687" s="76"/>
      <c r="L2687" s="76"/>
    </row>
    <row r="2688" s="74" customFormat="true" ht="15" hidden="false" customHeight="true" outlineLevel="0" collapsed="false">
      <c r="A2688" s="26"/>
      <c r="B2688" s="42" t="n">
        <v>5153</v>
      </c>
      <c r="C2688" s="40" t="s">
        <v>3856</v>
      </c>
      <c r="D2688" s="86" t="n">
        <v>145.53</v>
      </c>
      <c r="E2688" s="21" t="s">
        <v>11</v>
      </c>
      <c r="F2688" s="30" t="s">
        <v>11</v>
      </c>
      <c r="G2688" s="23" t="n">
        <f aca="false">SUM(D2688)*0.4</f>
        <v>58.212</v>
      </c>
      <c r="H2688" s="24"/>
      <c r="I2688" s="23" t="n">
        <f aca="false">SUM(G2688*H2688)+G2688</f>
        <v>58.212</v>
      </c>
      <c r="J2688" s="42"/>
      <c r="K2688" s="76"/>
      <c r="L2688" s="76"/>
    </row>
    <row r="2689" s="74" customFormat="true" ht="15" hidden="false" customHeight="true" outlineLevel="0" collapsed="false">
      <c r="A2689" s="26"/>
      <c r="B2689" s="42" t="n">
        <v>5154</v>
      </c>
      <c r="C2689" s="71" t="s">
        <v>3857</v>
      </c>
      <c r="D2689" s="86" t="n">
        <v>58.4535</v>
      </c>
      <c r="E2689" s="21" t="s">
        <v>11</v>
      </c>
      <c r="F2689" s="30" t="s">
        <v>11</v>
      </c>
      <c r="G2689" s="23" t="n">
        <f aca="false">SUM(D2689)*0.4</f>
        <v>23.3814</v>
      </c>
      <c r="H2689" s="24"/>
      <c r="I2689" s="23" t="n">
        <f aca="false">SUM(G2689*H2689)+G2689</f>
        <v>23.3814</v>
      </c>
      <c r="J2689" s="42"/>
      <c r="K2689" s="76"/>
      <c r="L2689" s="76"/>
    </row>
    <row r="2690" s="74" customFormat="true" ht="15" hidden="false" customHeight="true" outlineLevel="0" collapsed="false">
      <c r="A2690" s="26"/>
      <c r="B2690" s="42" t="n">
        <v>5155</v>
      </c>
      <c r="C2690" s="71" t="s">
        <v>3858</v>
      </c>
      <c r="D2690" s="86" t="n">
        <v>58.4535</v>
      </c>
      <c r="E2690" s="21" t="s">
        <v>11</v>
      </c>
      <c r="F2690" s="30" t="s">
        <v>11</v>
      </c>
      <c r="G2690" s="23" t="n">
        <f aca="false">SUM(D2690)*0.4</f>
        <v>23.3814</v>
      </c>
      <c r="H2690" s="24"/>
      <c r="I2690" s="23" t="n">
        <f aca="false">SUM(G2690*H2690)+G2690</f>
        <v>23.3814</v>
      </c>
      <c r="J2690" s="42"/>
      <c r="K2690" s="76"/>
      <c r="L2690" s="76"/>
    </row>
    <row r="2691" s="74" customFormat="true" ht="15" hidden="false" customHeight="true" outlineLevel="0" collapsed="false">
      <c r="A2691" s="26"/>
      <c r="B2691" s="42" t="n">
        <v>5157</v>
      </c>
      <c r="C2691" s="71" t="s">
        <v>3859</v>
      </c>
      <c r="D2691" s="86" t="n">
        <v>44.625</v>
      </c>
      <c r="E2691" s="21" t="s">
        <v>11</v>
      </c>
      <c r="F2691" s="30" t="s">
        <v>11</v>
      </c>
      <c r="G2691" s="23" t="n">
        <f aca="false">SUM(D2691)*0.4</f>
        <v>17.85</v>
      </c>
      <c r="H2691" s="24"/>
      <c r="I2691" s="23" t="n">
        <f aca="false">SUM(G2691*H2691)+G2691</f>
        <v>17.85</v>
      </c>
      <c r="J2691" s="42"/>
      <c r="K2691" s="76"/>
      <c r="L2691" s="76"/>
    </row>
    <row r="2692" s="74" customFormat="true" ht="15" hidden="false" customHeight="true" outlineLevel="0" collapsed="false">
      <c r="A2692" s="33"/>
      <c r="B2692" s="18" t="s">
        <v>3860</v>
      </c>
      <c r="C2692" s="19" t="s">
        <v>3861</v>
      </c>
      <c r="D2692" s="20" t="n">
        <v>15</v>
      </c>
      <c r="E2692" s="21" t="s">
        <v>11</v>
      </c>
      <c r="F2692" s="39" t="s">
        <v>11</v>
      </c>
      <c r="G2692" s="23" t="n">
        <f aca="false">SUM(D2692)*0.4</f>
        <v>6</v>
      </c>
      <c r="H2692" s="24"/>
      <c r="I2692" s="23" t="n">
        <f aca="false">SUM(G2692*H2692)+G2692</f>
        <v>6</v>
      </c>
      <c r="J2692" s="18"/>
      <c r="K2692" s="10"/>
      <c r="L2692" s="10"/>
    </row>
    <row r="2693" s="74" customFormat="true" ht="15" hidden="false" customHeight="true" outlineLevel="0" collapsed="false">
      <c r="A2693" s="39"/>
      <c r="B2693" s="53" t="s">
        <v>3862</v>
      </c>
      <c r="C2693" s="54" t="s">
        <v>3863</v>
      </c>
      <c r="D2693" s="62" t="n">
        <v>25.28</v>
      </c>
      <c r="E2693" s="63"/>
      <c r="F2693" s="39"/>
      <c r="G2693" s="23" t="n">
        <f aca="false">SUM(D2693)</f>
        <v>25.28</v>
      </c>
      <c r="H2693" s="24"/>
      <c r="I2693" s="23" t="n">
        <f aca="false">SUM(G2693*H2693)+G2693</f>
        <v>25.28</v>
      </c>
      <c r="J2693" s="53"/>
      <c r="K2693" s="10"/>
      <c r="L2693" s="10"/>
    </row>
    <row r="2694" s="74" customFormat="true" ht="15" hidden="false" customHeight="true" outlineLevel="0" collapsed="false">
      <c r="A2694" s="33"/>
      <c r="B2694" s="18" t="s">
        <v>3864</v>
      </c>
      <c r="C2694" s="19" t="s">
        <v>3865</v>
      </c>
      <c r="D2694" s="34" t="n">
        <v>25</v>
      </c>
      <c r="E2694" s="21" t="s">
        <v>11</v>
      </c>
      <c r="F2694" s="31" t="s">
        <v>3866</v>
      </c>
      <c r="G2694" s="35" t="n">
        <v>7.5</v>
      </c>
      <c r="H2694" s="48" t="n">
        <v>0.1</v>
      </c>
      <c r="I2694" s="23" t="n">
        <f aca="false">SUM(G2694*H2694)+G2694</f>
        <v>8.25</v>
      </c>
      <c r="J2694" s="18"/>
      <c r="K2694" s="36"/>
      <c r="L2694" s="36"/>
    </row>
    <row r="2695" s="74" customFormat="true" ht="15" hidden="false" customHeight="true" outlineLevel="0" collapsed="false">
      <c r="A2695" s="33"/>
      <c r="B2695" s="18" t="s">
        <v>3867</v>
      </c>
      <c r="C2695" s="19" t="s">
        <v>3868</v>
      </c>
      <c r="D2695" s="34" t="n">
        <v>25</v>
      </c>
      <c r="E2695" s="21" t="s">
        <v>11</v>
      </c>
      <c r="F2695" s="31" t="s">
        <v>3866</v>
      </c>
      <c r="G2695" s="35" t="n">
        <v>7.5</v>
      </c>
      <c r="H2695" s="48" t="n">
        <v>0.1</v>
      </c>
      <c r="I2695" s="23" t="n">
        <f aca="false">SUM(G2695*H2695)+G2695</f>
        <v>8.25</v>
      </c>
      <c r="J2695" s="18"/>
      <c r="K2695" s="36"/>
      <c r="L2695" s="36"/>
    </row>
    <row r="2696" s="74" customFormat="true" ht="15" hidden="false" customHeight="true" outlineLevel="0" collapsed="false">
      <c r="A2696" s="39"/>
      <c r="B2696" s="61" t="n">
        <v>5368</v>
      </c>
      <c r="C2696" s="54" t="s">
        <v>3869</v>
      </c>
      <c r="D2696" s="114" t="n">
        <v>77.35</v>
      </c>
      <c r="E2696" s="63"/>
      <c r="F2696" s="39"/>
      <c r="G2696" s="23" t="n">
        <f aca="false">SUM(D2696)</f>
        <v>77.35</v>
      </c>
      <c r="H2696" s="24"/>
      <c r="I2696" s="23" t="n">
        <f aca="false">SUM(G2696*H2696)+G2696</f>
        <v>77.35</v>
      </c>
      <c r="J2696" s="61"/>
      <c r="K2696" s="10"/>
      <c r="L2696" s="10"/>
    </row>
    <row r="2697" s="74" customFormat="true" ht="15" hidden="false" customHeight="true" outlineLevel="0" collapsed="false">
      <c r="A2697" s="39"/>
      <c r="B2697" s="53" t="s">
        <v>3870</v>
      </c>
      <c r="C2697" s="54" t="s">
        <v>3871</v>
      </c>
      <c r="D2697" s="62" t="n">
        <v>17.43</v>
      </c>
      <c r="E2697" s="63"/>
      <c r="F2697" s="39"/>
      <c r="G2697" s="23" t="n">
        <f aca="false">SUM(D2697)</f>
        <v>17.43</v>
      </c>
      <c r="H2697" s="24"/>
      <c r="I2697" s="23" t="n">
        <f aca="false">SUM(G2697*H2697)+G2697</f>
        <v>17.43</v>
      </c>
      <c r="J2697" s="53"/>
      <c r="K2697" s="10"/>
      <c r="L2697" s="10"/>
    </row>
    <row r="2698" s="74" customFormat="true" ht="15" hidden="false" customHeight="true" outlineLevel="0" collapsed="false">
      <c r="A2698" s="39"/>
      <c r="B2698" s="53" t="s">
        <v>3872</v>
      </c>
      <c r="C2698" s="54" t="s">
        <v>3873</v>
      </c>
      <c r="D2698" s="62" t="n">
        <v>51.935</v>
      </c>
      <c r="E2698" s="63"/>
      <c r="F2698" s="39"/>
      <c r="G2698" s="23" t="n">
        <f aca="false">SUM(D2698)</f>
        <v>51.935</v>
      </c>
      <c r="H2698" s="24"/>
      <c r="I2698" s="23" t="n">
        <f aca="false">SUM(G2698*H2698)+G2698</f>
        <v>51.935</v>
      </c>
      <c r="J2698" s="53"/>
      <c r="K2698" s="10"/>
      <c r="L2698" s="10"/>
    </row>
    <row r="2699" s="74" customFormat="true" ht="15" hidden="false" customHeight="true" outlineLevel="0" collapsed="false">
      <c r="A2699" s="66" t="s">
        <v>987</v>
      </c>
      <c r="B2699" s="53" t="n">
        <v>5377</v>
      </c>
      <c r="C2699" s="54" t="s">
        <v>3874</v>
      </c>
      <c r="D2699" s="62" t="n">
        <v>50.38</v>
      </c>
      <c r="E2699" s="63"/>
      <c r="F2699" s="39"/>
      <c r="G2699" s="23" t="n">
        <f aca="false">SUM(D2699)</f>
        <v>50.38</v>
      </c>
      <c r="H2699" s="24"/>
      <c r="I2699" s="23" t="n">
        <f aca="false">SUM(G2699*H2699)+G2699</f>
        <v>50.38</v>
      </c>
      <c r="J2699" s="53"/>
      <c r="K2699" s="10"/>
      <c r="L2699" s="10"/>
    </row>
    <row r="2700" s="74" customFormat="true" ht="15" hidden="false" customHeight="true" outlineLevel="0" collapsed="false">
      <c r="A2700" s="66" t="s">
        <v>987</v>
      </c>
      <c r="B2700" s="18" t="s">
        <v>3875</v>
      </c>
      <c r="C2700" s="19" t="s">
        <v>3876</v>
      </c>
      <c r="D2700" s="62" t="n">
        <v>50.38</v>
      </c>
      <c r="E2700" s="63"/>
      <c r="F2700" s="39"/>
      <c r="G2700" s="23" t="n">
        <f aca="false">SUM(D2700)</f>
        <v>50.38</v>
      </c>
      <c r="H2700" s="24"/>
      <c r="I2700" s="23" t="n">
        <f aca="false">SUM(G2700*H2700)+G2700</f>
        <v>50.38</v>
      </c>
      <c r="J2700" s="18"/>
      <c r="K2700" s="36"/>
      <c r="L2700" s="36"/>
    </row>
    <row r="2701" s="74" customFormat="true" ht="15" hidden="false" customHeight="true" outlineLevel="0" collapsed="false">
      <c r="A2701" s="39"/>
      <c r="B2701" s="53" t="s">
        <v>3877</v>
      </c>
      <c r="C2701" s="54" t="s">
        <v>3878</v>
      </c>
      <c r="D2701" s="62" t="n">
        <v>199.117</v>
      </c>
      <c r="E2701" s="63"/>
      <c r="F2701" s="39"/>
      <c r="G2701" s="23" t="n">
        <f aca="false">SUM(D2701)</f>
        <v>199.117</v>
      </c>
      <c r="H2701" s="24"/>
      <c r="I2701" s="23" t="n">
        <f aca="false">SUM(G2701*H2701)+G2701</f>
        <v>199.117</v>
      </c>
      <c r="J2701" s="53"/>
      <c r="K2701" s="10"/>
      <c r="L2701" s="10"/>
    </row>
    <row r="2702" s="74" customFormat="true" ht="15" hidden="false" customHeight="true" outlineLevel="0" collapsed="false">
      <c r="A2702" s="33"/>
      <c r="B2702" s="18" t="s">
        <v>3879</v>
      </c>
      <c r="C2702" s="19" t="s">
        <v>3880</v>
      </c>
      <c r="D2702" s="34" t="n">
        <v>15</v>
      </c>
      <c r="E2702" s="21" t="s">
        <v>11</v>
      </c>
      <c r="F2702" s="31" t="s">
        <v>3881</v>
      </c>
      <c r="G2702" s="35" t="n">
        <v>7</v>
      </c>
      <c r="H2702" s="24"/>
      <c r="I2702" s="23" t="n">
        <f aca="false">SUM(G2702*H2702)+G2702</f>
        <v>7</v>
      </c>
      <c r="J2702" s="18"/>
      <c r="K2702" s="36"/>
      <c r="L2702" s="36"/>
    </row>
    <row r="2703" s="74" customFormat="true" ht="15" hidden="false" customHeight="true" outlineLevel="0" collapsed="false">
      <c r="A2703" s="39"/>
      <c r="B2703" s="61" t="n">
        <v>5394</v>
      </c>
      <c r="C2703" s="54" t="s">
        <v>3882</v>
      </c>
      <c r="D2703" s="62" t="n">
        <v>23.99</v>
      </c>
      <c r="E2703" s="63"/>
      <c r="F2703" s="39"/>
      <c r="G2703" s="23" t="n">
        <f aca="false">SUM(D2703)</f>
        <v>23.99</v>
      </c>
      <c r="H2703" s="48" t="n">
        <v>0.1</v>
      </c>
      <c r="I2703" s="23" t="n">
        <f aca="false">SUM(G2703*H2703)+G2703</f>
        <v>26.389</v>
      </c>
      <c r="J2703" s="61"/>
      <c r="K2703" s="10"/>
      <c r="L2703" s="10"/>
    </row>
    <row r="2704" s="74" customFormat="true" ht="15" hidden="false" customHeight="true" outlineLevel="0" collapsed="false">
      <c r="A2704" s="39"/>
      <c r="B2704" s="53" t="s">
        <v>3883</v>
      </c>
      <c r="C2704" s="54" t="s">
        <v>3884</v>
      </c>
      <c r="D2704" s="62" t="n">
        <v>48.426</v>
      </c>
      <c r="E2704" s="63"/>
      <c r="F2704" s="39"/>
      <c r="G2704" s="23" t="n">
        <f aca="false">SUM(D2704)</f>
        <v>48.426</v>
      </c>
      <c r="H2704" s="24"/>
      <c r="I2704" s="23" t="n">
        <f aca="false">SUM(G2704*H2704)+G2704</f>
        <v>48.426</v>
      </c>
      <c r="J2704" s="53"/>
      <c r="K2704" s="10"/>
      <c r="L2704" s="10"/>
    </row>
    <row r="2705" s="74" customFormat="true" ht="15" hidden="false" customHeight="true" outlineLevel="0" collapsed="false">
      <c r="A2705" s="39"/>
      <c r="B2705" s="61" t="n">
        <v>5400</v>
      </c>
      <c r="C2705" s="54" t="s">
        <v>3885</v>
      </c>
      <c r="D2705" s="62" t="n">
        <v>48.43</v>
      </c>
      <c r="E2705" s="63"/>
      <c r="F2705" s="39"/>
      <c r="G2705" s="23" t="n">
        <f aca="false">SUM(D2705)</f>
        <v>48.43</v>
      </c>
      <c r="H2705" s="24"/>
      <c r="I2705" s="23" t="n">
        <f aca="false">SUM(G2705*H2705)+G2705</f>
        <v>48.43</v>
      </c>
      <c r="J2705" s="61"/>
      <c r="K2705" s="10"/>
      <c r="L2705" s="10"/>
    </row>
    <row r="2706" s="74" customFormat="true" ht="15" hidden="false" customHeight="true" outlineLevel="0" collapsed="false">
      <c r="A2706" s="39"/>
      <c r="B2706" s="53" t="s">
        <v>3886</v>
      </c>
      <c r="C2706" s="54" t="s">
        <v>3887</v>
      </c>
      <c r="D2706" s="62" t="n">
        <v>248.01</v>
      </c>
      <c r="E2706" s="63"/>
      <c r="F2706" s="39"/>
      <c r="G2706" s="23" t="n">
        <f aca="false">SUM(D2706)</f>
        <v>248.01</v>
      </c>
      <c r="H2706" s="24"/>
      <c r="I2706" s="23" t="n">
        <f aca="false">SUM(G2706*H2706)+G2706</f>
        <v>248.01</v>
      </c>
      <c r="J2706" s="53"/>
      <c r="K2706" s="10"/>
      <c r="L2706" s="10"/>
    </row>
    <row r="2707" s="74" customFormat="true" ht="15" hidden="false" customHeight="true" outlineLevel="0" collapsed="false">
      <c r="A2707" s="39"/>
      <c r="B2707" s="53" t="s">
        <v>3888</v>
      </c>
      <c r="C2707" s="54" t="s">
        <v>3889</v>
      </c>
      <c r="D2707" s="62" t="n">
        <v>87.5</v>
      </c>
      <c r="E2707" s="63"/>
      <c r="F2707" s="39"/>
      <c r="G2707" s="23" t="n">
        <f aca="false">SUM(D2707)</f>
        <v>87.5</v>
      </c>
      <c r="H2707" s="24"/>
      <c r="I2707" s="23" t="n">
        <f aca="false">SUM(G2707*H2707)+G2707</f>
        <v>87.5</v>
      </c>
      <c r="J2707" s="53"/>
      <c r="K2707" s="10"/>
      <c r="L2707" s="10"/>
    </row>
    <row r="2708" s="74" customFormat="true" ht="15" hidden="false" customHeight="true" outlineLevel="0" collapsed="false">
      <c r="A2708" s="39"/>
      <c r="B2708" s="53" t="s">
        <v>3890</v>
      </c>
      <c r="C2708" s="54" t="s">
        <v>3891</v>
      </c>
      <c r="D2708" s="62" t="n">
        <v>24.5</v>
      </c>
      <c r="E2708" s="63"/>
      <c r="F2708" s="39"/>
      <c r="G2708" s="23" t="n">
        <f aca="false">SUM(D2708)</f>
        <v>24.5</v>
      </c>
      <c r="H2708" s="24"/>
      <c r="I2708" s="23" t="n">
        <f aca="false">SUM(G2708*H2708)+G2708</f>
        <v>24.5</v>
      </c>
      <c r="J2708" s="53"/>
      <c r="K2708" s="10"/>
      <c r="L2708" s="10"/>
    </row>
    <row r="2709" s="74" customFormat="true" ht="15" hidden="false" customHeight="true" outlineLevel="0" collapsed="false">
      <c r="A2709" s="39"/>
      <c r="B2709" s="53" t="s">
        <v>3892</v>
      </c>
      <c r="C2709" s="54" t="s">
        <v>3893</v>
      </c>
      <c r="D2709" s="62" t="n">
        <v>24.5</v>
      </c>
      <c r="E2709" s="63"/>
      <c r="F2709" s="39"/>
      <c r="G2709" s="23" t="n">
        <f aca="false">SUM(D2709)</f>
        <v>24.5</v>
      </c>
      <c r="H2709" s="24"/>
      <c r="I2709" s="23" t="n">
        <f aca="false">SUM(G2709*H2709)+G2709</f>
        <v>24.5</v>
      </c>
      <c r="J2709" s="53"/>
      <c r="K2709" s="10"/>
      <c r="L2709" s="10"/>
    </row>
    <row r="2710" s="74" customFormat="true" ht="15" hidden="false" customHeight="true" outlineLevel="0" collapsed="false">
      <c r="A2710" s="39"/>
      <c r="B2710" s="53" t="s">
        <v>3894</v>
      </c>
      <c r="C2710" s="54" t="s">
        <v>3895</v>
      </c>
      <c r="D2710" s="62" t="n">
        <v>58.001</v>
      </c>
      <c r="E2710" s="63"/>
      <c r="F2710" s="39"/>
      <c r="G2710" s="23" t="n">
        <f aca="false">SUM(D2710)</f>
        <v>58.001</v>
      </c>
      <c r="H2710" s="24"/>
      <c r="I2710" s="23" t="n">
        <f aca="false">SUM(G2710*H2710)+G2710</f>
        <v>58.001</v>
      </c>
      <c r="J2710" s="53"/>
      <c r="K2710" s="10"/>
      <c r="L2710" s="10"/>
    </row>
    <row r="2711" s="74" customFormat="true" ht="15" hidden="false" customHeight="true" outlineLevel="0" collapsed="false">
      <c r="A2711" s="39"/>
      <c r="B2711" s="53" t="s">
        <v>3896</v>
      </c>
      <c r="C2711" s="54" t="s">
        <v>3897</v>
      </c>
      <c r="D2711" s="62" t="n">
        <v>29.4</v>
      </c>
      <c r="E2711" s="63"/>
      <c r="F2711" s="39"/>
      <c r="G2711" s="23" t="n">
        <f aca="false">SUM(D2711)</f>
        <v>29.4</v>
      </c>
      <c r="H2711" s="24"/>
      <c r="I2711" s="23" t="n">
        <f aca="false">SUM(G2711*H2711)+G2711</f>
        <v>29.4</v>
      </c>
      <c r="J2711" s="53"/>
      <c r="K2711" s="10"/>
      <c r="L2711" s="10"/>
    </row>
    <row r="2712" s="74" customFormat="true" ht="15" hidden="false" customHeight="true" outlineLevel="0" collapsed="false">
      <c r="A2712" s="39"/>
      <c r="B2712" s="53" t="s">
        <v>3898</v>
      </c>
      <c r="C2712" s="54" t="s">
        <v>3899</v>
      </c>
      <c r="D2712" s="62" t="n">
        <v>55</v>
      </c>
      <c r="E2712" s="63"/>
      <c r="F2712" s="39"/>
      <c r="G2712" s="23" t="n">
        <f aca="false">SUM(D2712)</f>
        <v>55</v>
      </c>
      <c r="H2712" s="24"/>
      <c r="I2712" s="23" t="n">
        <f aca="false">SUM(G2712*H2712)+G2712</f>
        <v>55</v>
      </c>
      <c r="J2712" s="53"/>
      <c r="K2712" s="10"/>
      <c r="L2712" s="10"/>
    </row>
    <row r="2713" s="74" customFormat="true" ht="15" hidden="false" customHeight="true" outlineLevel="0" collapsed="false">
      <c r="A2713" s="39"/>
      <c r="B2713" s="53" t="s">
        <v>3900</v>
      </c>
      <c r="C2713" s="54" t="s">
        <v>3901</v>
      </c>
      <c r="D2713" s="62" t="n">
        <v>55</v>
      </c>
      <c r="E2713" s="63"/>
      <c r="F2713" s="39"/>
      <c r="G2713" s="23" t="n">
        <f aca="false">SUM(D2713)</f>
        <v>55</v>
      </c>
      <c r="H2713" s="24"/>
      <c r="I2713" s="23" t="n">
        <f aca="false">SUM(G2713*H2713)+G2713</f>
        <v>55</v>
      </c>
      <c r="J2713" s="53"/>
      <c r="K2713" s="10"/>
      <c r="L2713" s="10"/>
    </row>
    <row r="2714" s="74" customFormat="true" ht="15" hidden="false" customHeight="true" outlineLevel="0" collapsed="false">
      <c r="A2714" s="19"/>
      <c r="B2714" s="32" t="n">
        <v>5471</v>
      </c>
      <c r="C2714" s="19" t="s">
        <v>3902</v>
      </c>
      <c r="D2714" s="20" t="n">
        <v>51.45</v>
      </c>
      <c r="E2714" s="21" t="s">
        <v>593</v>
      </c>
      <c r="F2714" s="30" t="s">
        <v>11</v>
      </c>
      <c r="G2714" s="23" t="n">
        <f aca="false">SUM(D2714)*0.4</f>
        <v>20.58</v>
      </c>
      <c r="H2714" s="24"/>
      <c r="I2714" s="23" t="n">
        <f aca="false">SUM(G2714*H2714)+G2714</f>
        <v>20.58</v>
      </c>
      <c r="J2714" s="32"/>
      <c r="K2714" s="76"/>
      <c r="L2714" s="76"/>
    </row>
    <row r="2715" s="74" customFormat="true" ht="15" hidden="false" customHeight="true" outlineLevel="0" collapsed="false">
      <c r="A2715" s="18"/>
      <c r="B2715" s="18" t="s">
        <v>3903</v>
      </c>
      <c r="C2715" s="19" t="s">
        <v>3904</v>
      </c>
      <c r="D2715" s="20" t="n">
        <v>51.45</v>
      </c>
      <c r="E2715" s="21" t="s">
        <v>593</v>
      </c>
      <c r="F2715" s="22" t="s">
        <v>11</v>
      </c>
      <c r="G2715" s="23" t="n">
        <f aca="false">SUM(D2715)*0.4</f>
        <v>20.58</v>
      </c>
      <c r="H2715" s="24"/>
      <c r="I2715" s="23" t="n">
        <f aca="false">SUM(G2715*H2715)+G2715</f>
        <v>20.58</v>
      </c>
      <c r="J2715" s="18"/>
      <c r="K2715" s="76"/>
      <c r="L2715" s="76"/>
    </row>
    <row r="2716" s="74" customFormat="true" ht="15" hidden="false" customHeight="true" outlineLevel="0" collapsed="false">
      <c r="A2716" s="18"/>
      <c r="B2716" s="18" t="s">
        <v>3905</v>
      </c>
      <c r="C2716" s="19" t="s">
        <v>3906</v>
      </c>
      <c r="D2716" s="20" t="n">
        <v>51.45</v>
      </c>
      <c r="E2716" s="21" t="s">
        <v>593</v>
      </c>
      <c r="F2716" s="22" t="s">
        <v>11</v>
      </c>
      <c r="G2716" s="23" t="n">
        <f aca="false">SUM(D2716)*0.4</f>
        <v>20.58</v>
      </c>
      <c r="H2716" s="24"/>
      <c r="I2716" s="23" t="n">
        <f aca="false">SUM(G2716*H2716)+G2716</f>
        <v>20.58</v>
      </c>
      <c r="J2716" s="18"/>
      <c r="K2716" s="76"/>
      <c r="L2716" s="76"/>
    </row>
    <row r="2717" s="74" customFormat="true" ht="15" hidden="false" customHeight="true" outlineLevel="0" collapsed="false">
      <c r="A2717" s="18"/>
      <c r="B2717" s="18" t="s">
        <v>3907</v>
      </c>
      <c r="C2717" s="19" t="s">
        <v>3908</v>
      </c>
      <c r="D2717" s="20" t="n">
        <v>72.98</v>
      </c>
      <c r="E2717" s="21" t="s">
        <v>593</v>
      </c>
      <c r="F2717" s="22" t="s">
        <v>11</v>
      </c>
      <c r="G2717" s="23" t="n">
        <f aca="false">SUM(D2717)*0.4</f>
        <v>29.192</v>
      </c>
      <c r="H2717" s="24"/>
      <c r="I2717" s="23" t="n">
        <f aca="false">SUM(G2717*H2717)+G2717</f>
        <v>29.192</v>
      </c>
      <c r="J2717" s="18"/>
      <c r="K2717" s="76"/>
      <c r="L2717" s="76"/>
    </row>
    <row r="2718" s="74" customFormat="true" ht="15" hidden="false" customHeight="true" outlineLevel="0" collapsed="false">
      <c r="A2718" s="18"/>
      <c r="B2718" s="18" t="s">
        <v>3909</v>
      </c>
      <c r="C2718" s="19" t="s">
        <v>3910</v>
      </c>
      <c r="D2718" s="20" t="n">
        <v>72.98</v>
      </c>
      <c r="E2718" s="21" t="s">
        <v>593</v>
      </c>
      <c r="F2718" s="22" t="s">
        <v>11</v>
      </c>
      <c r="G2718" s="23" t="n">
        <f aca="false">SUM(D2718)*0.4</f>
        <v>29.192</v>
      </c>
      <c r="H2718" s="24"/>
      <c r="I2718" s="23" t="n">
        <f aca="false">SUM(G2718*H2718)+G2718</f>
        <v>29.192</v>
      </c>
      <c r="J2718" s="18"/>
      <c r="K2718" s="76"/>
      <c r="L2718" s="76"/>
    </row>
    <row r="2719" s="74" customFormat="true" ht="15" hidden="false" customHeight="true" outlineLevel="0" collapsed="false">
      <c r="A2719" s="18"/>
      <c r="B2719" s="18" t="s">
        <v>3911</v>
      </c>
      <c r="C2719" s="19" t="s">
        <v>3912</v>
      </c>
      <c r="D2719" s="20" t="n">
        <v>72.98</v>
      </c>
      <c r="E2719" s="21" t="s">
        <v>593</v>
      </c>
      <c r="F2719" s="22" t="s">
        <v>11</v>
      </c>
      <c r="G2719" s="23" t="n">
        <f aca="false">SUM(D2719)*0.4</f>
        <v>29.192</v>
      </c>
      <c r="H2719" s="24"/>
      <c r="I2719" s="23" t="n">
        <f aca="false">SUM(G2719*H2719)+G2719</f>
        <v>29.192</v>
      </c>
      <c r="J2719" s="18"/>
      <c r="K2719" s="76"/>
      <c r="L2719" s="76"/>
    </row>
    <row r="2720" s="74" customFormat="true" ht="15" hidden="false" customHeight="true" outlineLevel="0" collapsed="false">
      <c r="A2720" s="49"/>
      <c r="B2720" s="18" t="s">
        <v>3913</v>
      </c>
      <c r="C2720" s="19" t="s">
        <v>3914</v>
      </c>
      <c r="D2720" s="34" t="n">
        <v>139</v>
      </c>
      <c r="E2720" s="21" t="s">
        <v>593</v>
      </c>
      <c r="F2720" s="26" t="s">
        <v>593</v>
      </c>
      <c r="G2720" s="23" t="n">
        <f aca="false">SUM(D2720)*0.5</f>
        <v>69.5</v>
      </c>
      <c r="H2720" s="24"/>
      <c r="I2720" s="23" t="n">
        <f aca="false">SUM(G2720*H2720)+G2720</f>
        <v>69.5</v>
      </c>
      <c r="J2720" s="18"/>
      <c r="K2720" s="36"/>
      <c r="L2720" s="36"/>
    </row>
    <row r="2721" s="74" customFormat="true" ht="15" hidden="false" customHeight="true" outlineLevel="0" collapsed="false">
      <c r="A2721" s="49"/>
      <c r="B2721" s="18" t="s">
        <v>3915</v>
      </c>
      <c r="C2721" s="19" t="s">
        <v>3916</v>
      </c>
      <c r="D2721" s="34" t="n">
        <v>139</v>
      </c>
      <c r="E2721" s="21" t="s">
        <v>593</v>
      </c>
      <c r="F2721" s="26" t="s">
        <v>593</v>
      </c>
      <c r="G2721" s="23" t="n">
        <f aca="false">SUM(D2721)*0.5</f>
        <v>69.5</v>
      </c>
      <c r="H2721" s="24"/>
      <c r="I2721" s="23" t="n">
        <f aca="false">SUM(G2721*H2721)+G2721</f>
        <v>69.5</v>
      </c>
      <c r="J2721" s="18"/>
      <c r="K2721" s="36"/>
      <c r="L2721" s="36"/>
    </row>
    <row r="2722" s="74" customFormat="true" ht="15" hidden="false" customHeight="true" outlineLevel="0" collapsed="false">
      <c r="A2722" s="39"/>
      <c r="B2722" s="53" t="s">
        <v>3917</v>
      </c>
      <c r="C2722" s="115" t="s">
        <v>3918</v>
      </c>
      <c r="D2722" s="62" t="n">
        <v>74.505</v>
      </c>
      <c r="E2722" s="63"/>
      <c r="F2722" s="39"/>
      <c r="G2722" s="23" t="n">
        <f aca="false">SUM(D2722)</f>
        <v>74.505</v>
      </c>
      <c r="H2722" s="24"/>
      <c r="I2722" s="23" t="n">
        <f aca="false">SUM(G2722*H2722)+G2722</f>
        <v>74.505</v>
      </c>
      <c r="J2722" s="53"/>
      <c r="K2722" s="10"/>
      <c r="L2722" s="10"/>
    </row>
    <row r="2723" s="74" customFormat="true" ht="15" hidden="false" customHeight="true" outlineLevel="0" collapsed="false">
      <c r="A2723" s="39"/>
      <c r="B2723" s="53" t="s">
        <v>3919</v>
      </c>
      <c r="C2723" s="54" t="s">
        <v>3920</v>
      </c>
      <c r="D2723" s="62" t="n">
        <v>84.5</v>
      </c>
      <c r="E2723" s="63"/>
      <c r="F2723" s="39"/>
      <c r="G2723" s="23" t="n">
        <f aca="false">SUM(D2723)</f>
        <v>84.5</v>
      </c>
      <c r="H2723" s="24"/>
      <c r="I2723" s="23" t="n">
        <f aca="false">SUM(G2723*H2723)+G2723</f>
        <v>84.5</v>
      </c>
      <c r="J2723" s="53"/>
      <c r="K2723" s="10"/>
      <c r="L2723" s="10"/>
    </row>
    <row r="2724" s="74" customFormat="true" ht="15" hidden="false" customHeight="true" outlineLevel="0" collapsed="false">
      <c r="A2724" s="39"/>
      <c r="B2724" s="53" t="s">
        <v>3921</v>
      </c>
      <c r="C2724" s="115" t="s">
        <v>3922</v>
      </c>
      <c r="D2724" s="62" t="n">
        <v>44.5</v>
      </c>
      <c r="E2724" s="63"/>
      <c r="F2724" s="39"/>
      <c r="G2724" s="23" t="n">
        <f aca="false">SUM(D2724)</f>
        <v>44.5</v>
      </c>
      <c r="H2724" s="24"/>
      <c r="I2724" s="23" t="n">
        <f aca="false">SUM(G2724*H2724)+G2724</f>
        <v>44.5</v>
      </c>
      <c r="J2724" s="53"/>
      <c r="K2724" s="10"/>
      <c r="L2724" s="10"/>
    </row>
    <row r="2725" s="74" customFormat="true" ht="15" hidden="false" customHeight="true" outlineLevel="0" collapsed="false">
      <c r="A2725" s="33"/>
      <c r="B2725" s="18" t="s">
        <v>3923</v>
      </c>
      <c r="C2725" s="19" t="s">
        <v>3924</v>
      </c>
      <c r="D2725" s="34" t="n">
        <v>39</v>
      </c>
      <c r="E2725" s="21" t="s">
        <v>11</v>
      </c>
      <c r="F2725" s="31" t="s">
        <v>3925</v>
      </c>
      <c r="G2725" s="35" t="n">
        <v>15</v>
      </c>
      <c r="H2725" s="24"/>
      <c r="I2725" s="23" t="n">
        <f aca="false">SUM(G2725*H2725)+G2725</f>
        <v>15</v>
      </c>
      <c r="J2725" s="18"/>
      <c r="K2725" s="36"/>
      <c r="L2725" s="36"/>
    </row>
    <row r="2726" s="74" customFormat="true" ht="15" hidden="false" customHeight="true" outlineLevel="0" collapsed="false">
      <c r="A2726" s="33"/>
      <c r="B2726" s="18" t="s">
        <v>3926</v>
      </c>
      <c r="C2726" s="19" t="s">
        <v>3927</v>
      </c>
      <c r="D2726" s="34" t="n">
        <v>39</v>
      </c>
      <c r="E2726" s="21" t="s">
        <v>11</v>
      </c>
      <c r="F2726" s="31" t="s">
        <v>3925</v>
      </c>
      <c r="G2726" s="35" t="n">
        <v>15</v>
      </c>
      <c r="H2726" s="24"/>
      <c r="I2726" s="23" t="n">
        <f aca="false">SUM(G2726*H2726)+G2726</f>
        <v>15</v>
      </c>
      <c r="J2726" s="18"/>
      <c r="K2726" s="36"/>
      <c r="L2726" s="36"/>
    </row>
    <row r="2727" s="74" customFormat="true" ht="15" hidden="false" customHeight="true" outlineLevel="0" collapsed="false">
      <c r="A2727" s="33"/>
      <c r="B2727" s="18" t="s">
        <v>3928</v>
      </c>
      <c r="C2727" s="19" t="s">
        <v>3929</v>
      </c>
      <c r="D2727" s="20" t="n">
        <v>51.45</v>
      </c>
      <c r="E2727" s="21" t="s">
        <v>11</v>
      </c>
      <c r="F2727" s="22" t="s">
        <v>11</v>
      </c>
      <c r="G2727" s="23" t="n">
        <f aca="false">SUM(D2727)*0.4</f>
        <v>20.58</v>
      </c>
      <c r="H2727" s="24"/>
      <c r="I2727" s="23" t="n">
        <f aca="false">SUM(G2727*H2727)+G2727</f>
        <v>20.58</v>
      </c>
      <c r="J2727" s="18"/>
      <c r="K2727" s="36"/>
      <c r="L2727" s="36"/>
    </row>
    <row r="2728" s="74" customFormat="true" ht="15" hidden="false" customHeight="true" outlineLevel="0" collapsed="false">
      <c r="A2728" s="18"/>
      <c r="B2728" s="18" t="s">
        <v>3930</v>
      </c>
      <c r="C2728" s="19" t="s">
        <v>3931</v>
      </c>
      <c r="D2728" s="20" t="n">
        <v>51.45</v>
      </c>
      <c r="E2728" s="21" t="s">
        <v>11</v>
      </c>
      <c r="F2728" s="22" t="s">
        <v>11</v>
      </c>
      <c r="G2728" s="23" t="n">
        <f aca="false">SUM(D2728)*0.4</f>
        <v>20.58</v>
      </c>
      <c r="H2728" s="24"/>
      <c r="I2728" s="23" t="n">
        <f aca="false">SUM(G2728*H2728)+G2728</f>
        <v>20.58</v>
      </c>
      <c r="J2728" s="18"/>
      <c r="K2728" s="76"/>
      <c r="L2728" s="76"/>
    </row>
    <row r="2729" s="74" customFormat="true" ht="15" hidden="false" customHeight="true" outlineLevel="0" collapsed="false">
      <c r="A2729" s="33"/>
      <c r="B2729" s="18" t="s">
        <v>3932</v>
      </c>
      <c r="C2729" s="19" t="s">
        <v>3933</v>
      </c>
      <c r="D2729" s="34" t="n">
        <v>55</v>
      </c>
      <c r="E2729" s="21" t="s">
        <v>11</v>
      </c>
      <c r="F2729" s="31" t="s">
        <v>3934</v>
      </c>
      <c r="G2729" s="35" t="n">
        <v>20</v>
      </c>
      <c r="H2729" s="24"/>
      <c r="I2729" s="23" t="n">
        <f aca="false">SUM(G2729*H2729)+G2729</f>
        <v>20</v>
      </c>
      <c r="J2729" s="18"/>
      <c r="K2729" s="36"/>
      <c r="L2729" s="36"/>
    </row>
    <row r="2730" s="74" customFormat="true" ht="15" hidden="false" customHeight="true" outlineLevel="0" collapsed="false">
      <c r="A2730" s="33"/>
      <c r="B2730" s="18" t="s">
        <v>3935</v>
      </c>
      <c r="C2730" s="19" t="s">
        <v>3936</v>
      </c>
      <c r="D2730" s="34" t="n">
        <v>55</v>
      </c>
      <c r="E2730" s="21" t="s">
        <v>11</v>
      </c>
      <c r="F2730" s="31" t="s">
        <v>3934</v>
      </c>
      <c r="G2730" s="35" t="n">
        <v>20</v>
      </c>
      <c r="H2730" s="24"/>
      <c r="I2730" s="23" t="n">
        <f aca="false">SUM(G2730*H2730)+G2730</f>
        <v>20</v>
      </c>
      <c r="J2730" s="18"/>
      <c r="K2730" s="36"/>
      <c r="L2730" s="36"/>
    </row>
    <row r="2731" s="74" customFormat="true" ht="15" hidden="false" customHeight="true" outlineLevel="0" collapsed="false">
      <c r="A2731" s="18"/>
      <c r="B2731" s="18" t="s">
        <v>3937</v>
      </c>
      <c r="C2731" s="19" t="s">
        <v>3938</v>
      </c>
      <c r="D2731" s="20" t="n">
        <v>68.25</v>
      </c>
      <c r="E2731" s="21" t="s">
        <v>11</v>
      </c>
      <c r="F2731" s="22" t="s">
        <v>11</v>
      </c>
      <c r="G2731" s="23" t="n">
        <f aca="false">SUM(D2731)*0.4</f>
        <v>27.3</v>
      </c>
      <c r="H2731" s="24"/>
      <c r="I2731" s="23" t="n">
        <f aca="false">SUM(G2731*H2731)+G2731</f>
        <v>27.3</v>
      </c>
      <c r="J2731" s="18"/>
      <c r="K2731" s="76"/>
      <c r="L2731" s="76"/>
    </row>
    <row r="2732" s="74" customFormat="true" ht="15" hidden="false" customHeight="true" outlineLevel="0" collapsed="false">
      <c r="A2732" s="18"/>
      <c r="B2732" s="18" t="s">
        <v>3939</v>
      </c>
      <c r="C2732" s="19" t="s">
        <v>3940</v>
      </c>
      <c r="D2732" s="20" t="n">
        <v>68.25</v>
      </c>
      <c r="E2732" s="21" t="s">
        <v>11</v>
      </c>
      <c r="F2732" s="22" t="s">
        <v>11</v>
      </c>
      <c r="G2732" s="23" t="n">
        <f aca="false">SUM(D2732)*0.4</f>
        <v>27.3</v>
      </c>
      <c r="H2732" s="24"/>
      <c r="I2732" s="23" t="n">
        <f aca="false">SUM(G2732*H2732)+G2732</f>
        <v>27.3</v>
      </c>
      <c r="J2732" s="18"/>
      <c r="K2732" s="76"/>
      <c r="L2732" s="76"/>
    </row>
    <row r="2733" s="74" customFormat="true" ht="15" hidden="false" customHeight="true" outlineLevel="0" collapsed="false">
      <c r="A2733" s="33"/>
      <c r="B2733" s="18" t="s">
        <v>3941</v>
      </c>
      <c r="C2733" s="19" t="s">
        <v>3942</v>
      </c>
      <c r="D2733" s="34" t="n">
        <v>94.9</v>
      </c>
      <c r="E2733" s="21" t="s">
        <v>11</v>
      </c>
      <c r="F2733" s="31" t="s">
        <v>3943</v>
      </c>
      <c r="G2733" s="35" t="n">
        <v>37</v>
      </c>
      <c r="H2733" s="24"/>
      <c r="I2733" s="23" t="n">
        <f aca="false">SUM(G2733*H2733)+G2733</f>
        <v>37</v>
      </c>
      <c r="J2733" s="18"/>
      <c r="K2733" s="36"/>
      <c r="L2733" s="36"/>
    </row>
    <row r="2734" s="74" customFormat="true" ht="15" hidden="false" customHeight="true" outlineLevel="0" collapsed="false">
      <c r="A2734" s="33"/>
      <c r="B2734" s="18" t="s">
        <v>3944</v>
      </c>
      <c r="C2734" s="19" t="s">
        <v>3945</v>
      </c>
      <c r="D2734" s="34" t="n">
        <v>94.9</v>
      </c>
      <c r="E2734" s="21" t="s">
        <v>11</v>
      </c>
      <c r="F2734" s="31" t="s">
        <v>3943</v>
      </c>
      <c r="G2734" s="35" t="n">
        <v>37</v>
      </c>
      <c r="H2734" s="24"/>
      <c r="I2734" s="23" t="n">
        <f aca="false">SUM(G2734*H2734)+G2734</f>
        <v>37</v>
      </c>
      <c r="J2734" s="18"/>
      <c r="K2734" s="36"/>
      <c r="L2734" s="36"/>
    </row>
    <row r="2735" s="74" customFormat="true" ht="15" hidden="false" customHeight="true" outlineLevel="0" collapsed="false">
      <c r="A2735" s="49"/>
      <c r="B2735" s="18" t="n">
        <v>5497</v>
      </c>
      <c r="C2735" s="19" t="s">
        <v>3946</v>
      </c>
      <c r="D2735" s="34" t="n">
        <v>120</v>
      </c>
      <c r="E2735" s="21" t="s">
        <v>11</v>
      </c>
      <c r="F2735" s="31" t="s">
        <v>3947</v>
      </c>
      <c r="G2735" s="23" t="n">
        <v>45</v>
      </c>
      <c r="H2735" s="24"/>
      <c r="I2735" s="23" t="n">
        <f aca="false">SUM(G2735*H2735)+G2735</f>
        <v>45</v>
      </c>
      <c r="J2735" s="18"/>
      <c r="K2735" s="36"/>
      <c r="L2735" s="36"/>
    </row>
    <row r="2736" s="74" customFormat="true" ht="15" hidden="false" customHeight="true" outlineLevel="0" collapsed="false">
      <c r="A2736" s="49"/>
      <c r="B2736" s="18" t="s">
        <v>3948</v>
      </c>
      <c r="C2736" s="19" t="s">
        <v>3949</v>
      </c>
      <c r="D2736" s="34" t="n">
        <v>120</v>
      </c>
      <c r="E2736" s="21" t="s">
        <v>11</v>
      </c>
      <c r="F2736" s="31" t="s">
        <v>3947</v>
      </c>
      <c r="G2736" s="23" t="n">
        <v>45</v>
      </c>
      <c r="H2736" s="24"/>
      <c r="I2736" s="23" t="n">
        <f aca="false">SUM(G2736*H2736)+G2736</f>
        <v>45</v>
      </c>
      <c r="J2736" s="18"/>
      <c r="K2736" s="36"/>
      <c r="L2736" s="36"/>
    </row>
    <row r="2737" s="74" customFormat="true" ht="15" hidden="false" customHeight="true" outlineLevel="0" collapsed="false">
      <c r="A2737" s="49"/>
      <c r="B2737" s="18" t="s">
        <v>3950</v>
      </c>
      <c r="C2737" s="19" t="s">
        <v>3951</v>
      </c>
      <c r="D2737" s="34" t="n">
        <v>149</v>
      </c>
      <c r="E2737" s="21" t="s">
        <v>11</v>
      </c>
      <c r="F2737" s="31" t="s">
        <v>3952</v>
      </c>
      <c r="G2737" s="23" t="n">
        <v>55</v>
      </c>
      <c r="H2737" s="24"/>
      <c r="I2737" s="23" t="n">
        <f aca="false">SUM(G2737*H2737)+G2737</f>
        <v>55</v>
      </c>
      <c r="J2737" s="18"/>
      <c r="K2737" s="36"/>
      <c r="L2737" s="36"/>
    </row>
    <row r="2738" s="74" customFormat="true" ht="15" hidden="false" customHeight="true" outlineLevel="0" collapsed="false">
      <c r="A2738" s="49"/>
      <c r="B2738" s="18" t="s">
        <v>3953</v>
      </c>
      <c r="C2738" s="19" t="s">
        <v>3954</v>
      </c>
      <c r="D2738" s="34" t="n">
        <v>149</v>
      </c>
      <c r="E2738" s="21" t="s">
        <v>11</v>
      </c>
      <c r="F2738" s="31" t="s">
        <v>3952</v>
      </c>
      <c r="G2738" s="23" t="n">
        <v>55</v>
      </c>
      <c r="H2738" s="24"/>
      <c r="I2738" s="23" t="n">
        <f aca="false">SUM(G2738*H2738)+G2738</f>
        <v>55</v>
      </c>
      <c r="J2738" s="18"/>
      <c r="K2738" s="36"/>
      <c r="L2738" s="36"/>
    </row>
    <row r="2739" s="74" customFormat="true" ht="15" hidden="false" customHeight="true" outlineLevel="0" collapsed="false">
      <c r="A2739" s="33"/>
      <c r="B2739" s="18" t="s">
        <v>3955</v>
      </c>
      <c r="C2739" s="19" t="s">
        <v>3956</v>
      </c>
      <c r="D2739" s="34" t="n">
        <v>109</v>
      </c>
      <c r="E2739" s="21" t="s">
        <v>593</v>
      </c>
      <c r="F2739" s="39" t="s">
        <v>11</v>
      </c>
      <c r="G2739" s="23" t="n">
        <f aca="false">SUM(D2739)*0.4</f>
        <v>43.6</v>
      </c>
      <c r="H2739" s="24"/>
      <c r="I2739" s="23" t="n">
        <f aca="false">SUM(G2739*H2739)+G2739</f>
        <v>43.6</v>
      </c>
      <c r="J2739" s="18"/>
      <c r="K2739" s="36"/>
      <c r="L2739" s="36"/>
    </row>
    <row r="2740" s="74" customFormat="true" ht="15" hidden="false" customHeight="true" outlineLevel="0" collapsed="false">
      <c r="A2740" s="26"/>
      <c r="B2740" s="50" t="n">
        <v>5502</v>
      </c>
      <c r="C2740" s="73" t="s">
        <v>3957</v>
      </c>
      <c r="D2740" s="65" t="n">
        <v>219.4</v>
      </c>
      <c r="E2740" s="21" t="s">
        <v>11</v>
      </c>
      <c r="F2740" s="30" t="s">
        <v>11</v>
      </c>
      <c r="G2740" s="23" t="n">
        <f aca="false">SUM(D2740)*0.4</f>
        <v>87.76</v>
      </c>
      <c r="H2740" s="24"/>
      <c r="I2740" s="23" t="n">
        <f aca="false">SUM(G2740*H2740)+G2740</f>
        <v>87.76</v>
      </c>
      <c r="J2740" s="50"/>
      <c r="K2740" s="76"/>
      <c r="L2740" s="76"/>
    </row>
    <row r="2741" s="74" customFormat="true" ht="15" hidden="false" customHeight="true" outlineLevel="0" collapsed="false">
      <c r="A2741" s="26"/>
      <c r="B2741" s="50" t="n">
        <v>5503</v>
      </c>
      <c r="C2741" s="73" t="s">
        <v>3958</v>
      </c>
      <c r="D2741" s="65" t="n">
        <v>241.45</v>
      </c>
      <c r="E2741" s="21" t="s">
        <v>11</v>
      </c>
      <c r="F2741" s="30" t="s">
        <v>11</v>
      </c>
      <c r="G2741" s="23" t="n">
        <f aca="false">SUM(D2741)*0.4</f>
        <v>96.58</v>
      </c>
      <c r="H2741" s="24"/>
      <c r="I2741" s="23" t="n">
        <f aca="false">SUM(G2741*H2741)+G2741</f>
        <v>96.58</v>
      </c>
      <c r="J2741" s="50"/>
      <c r="K2741" s="76"/>
      <c r="L2741" s="76"/>
    </row>
    <row r="2742" s="74" customFormat="true" ht="15" hidden="false" customHeight="true" outlineLevel="0" collapsed="false">
      <c r="A2742" s="26"/>
      <c r="B2742" s="50" t="n">
        <v>5504</v>
      </c>
      <c r="C2742" s="73" t="s">
        <v>3959</v>
      </c>
      <c r="D2742" s="65" t="n">
        <v>241.45</v>
      </c>
      <c r="E2742" s="21" t="s">
        <v>11</v>
      </c>
      <c r="F2742" s="30" t="s">
        <v>11</v>
      </c>
      <c r="G2742" s="23" t="n">
        <f aca="false">SUM(D2742)*0.4</f>
        <v>96.58</v>
      </c>
      <c r="H2742" s="24"/>
      <c r="I2742" s="23" t="n">
        <f aca="false">SUM(G2742*H2742)+G2742</f>
        <v>96.58</v>
      </c>
      <c r="J2742" s="50"/>
      <c r="K2742" s="76"/>
      <c r="L2742" s="76"/>
    </row>
    <row r="2743" s="74" customFormat="true" ht="15" hidden="false" customHeight="true" outlineLevel="0" collapsed="false">
      <c r="A2743" s="26"/>
      <c r="B2743" s="42" t="n">
        <v>5505</v>
      </c>
      <c r="C2743" s="40" t="s">
        <v>3960</v>
      </c>
      <c r="D2743" s="86" t="n">
        <v>240.6705</v>
      </c>
      <c r="E2743" s="21" t="s">
        <v>11</v>
      </c>
      <c r="F2743" s="30" t="s">
        <v>11</v>
      </c>
      <c r="G2743" s="23" t="n">
        <f aca="false">SUM(D2743)*0.4</f>
        <v>96.2682</v>
      </c>
      <c r="H2743" s="24"/>
      <c r="I2743" s="23" t="n">
        <f aca="false">SUM(G2743*H2743)+G2743</f>
        <v>96.2682</v>
      </c>
      <c r="J2743" s="42"/>
      <c r="K2743" s="76"/>
      <c r="L2743" s="76"/>
    </row>
    <row r="2744" s="74" customFormat="true" ht="15" hidden="false" customHeight="true" outlineLevel="0" collapsed="false">
      <c r="A2744" s="26"/>
      <c r="B2744" s="42" t="n">
        <v>5506</v>
      </c>
      <c r="C2744" s="40" t="s">
        <v>3961</v>
      </c>
      <c r="D2744" s="86" t="n">
        <v>240.6705</v>
      </c>
      <c r="E2744" s="21" t="s">
        <v>11</v>
      </c>
      <c r="F2744" s="30" t="s">
        <v>11</v>
      </c>
      <c r="G2744" s="23" t="n">
        <f aca="false">SUM(D2744)*0.4</f>
        <v>96.2682</v>
      </c>
      <c r="H2744" s="24"/>
      <c r="I2744" s="23" t="n">
        <f aca="false">SUM(G2744*H2744)+G2744</f>
        <v>96.2682</v>
      </c>
      <c r="J2744" s="42"/>
      <c r="K2744" s="76"/>
      <c r="L2744" s="76"/>
    </row>
    <row r="2745" s="74" customFormat="true" ht="15" hidden="false" customHeight="true" outlineLevel="0" collapsed="false">
      <c r="A2745" s="19"/>
      <c r="B2745" s="32" t="n">
        <v>5514</v>
      </c>
      <c r="C2745" s="19" t="s">
        <v>3962</v>
      </c>
      <c r="D2745" s="20" t="n">
        <v>229.95</v>
      </c>
      <c r="E2745" s="21" t="s">
        <v>11</v>
      </c>
      <c r="F2745" s="30" t="s">
        <v>11</v>
      </c>
      <c r="G2745" s="23" t="n">
        <f aca="false">SUM(D2745)*0.4</f>
        <v>91.98</v>
      </c>
      <c r="H2745" s="24"/>
      <c r="I2745" s="23" t="n">
        <f aca="false">SUM(G2745*H2745)+G2745</f>
        <v>91.98</v>
      </c>
      <c r="J2745" s="32"/>
      <c r="K2745" s="76"/>
      <c r="L2745" s="76"/>
    </row>
    <row r="2746" s="74" customFormat="true" ht="15" hidden="false" customHeight="true" outlineLevel="0" collapsed="false">
      <c r="A2746" s="39"/>
      <c r="B2746" s="61" t="n">
        <v>5516</v>
      </c>
      <c r="C2746" s="54" t="s">
        <v>3963</v>
      </c>
      <c r="D2746" s="62" t="n">
        <v>34.5</v>
      </c>
      <c r="E2746" s="63"/>
      <c r="F2746" s="39"/>
      <c r="G2746" s="23" t="n">
        <f aca="false">SUM(D2746)</f>
        <v>34.5</v>
      </c>
      <c r="H2746" s="24"/>
      <c r="I2746" s="23" t="n">
        <f aca="false">SUM(G2746*H2746)+G2746</f>
        <v>34.5</v>
      </c>
      <c r="J2746" s="61"/>
      <c r="K2746" s="10"/>
      <c r="L2746" s="10"/>
    </row>
    <row r="2747" s="74" customFormat="true" ht="15" hidden="false" customHeight="true" outlineLevel="0" collapsed="false">
      <c r="A2747" s="39"/>
      <c r="B2747" s="61" t="n">
        <v>5517</v>
      </c>
      <c r="C2747" s="54" t="s">
        <v>3964</v>
      </c>
      <c r="D2747" s="62" t="n">
        <v>34.5</v>
      </c>
      <c r="E2747" s="63"/>
      <c r="F2747" s="39"/>
      <c r="G2747" s="23" t="n">
        <f aca="false">SUM(D2747)</f>
        <v>34.5</v>
      </c>
      <c r="H2747" s="24"/>
      <c r="I2747" s="23" t="n">
        <f aca="false">SUM(G2747*H2747)+G2747</f>
        <v>34.5</v>
      </c>
      <c r="J2747" s="61"/>
      <c r="K2747" s="10"/>
      <c r="L2747" s="10"/>
    </row>
    <row r="2748" s="74" customFormat="true" ht="15" hidden="false" customHeight="true" outlineLevel="0" collapsed="false">
      <c r="A2748" s="39"/>
      <c r="B2748" s="53" t="s">
        <v>3965</v>
      </c>
      <c r="C2748" s="54" t="s">
        <v>3966</v>
      </c>
      <c r="D2748" s="62" t="n">
        <v>62.5</v>
      </c>
      <c r="E2748" s="63"/>
      <c r="F2748" s="39"/>
      <c r="G2748" s="23" t="n">
        <f aca="false">SUM(D2748)</f>
        <v>62.5</v>
      </c>
      <c r="H2748" s="24"/>
      <c r="I2748" s="23" t="n">
        <f aca="false">SUM(G2748*H2748)+G2748</f>
        <v>62.5</v>
      </c>
      <c r="J2748" s="53"/>
      <c r="K2748" s="10"/>
      <c r="L2748" s="10"/>
    </row>
    <row r="2749" s="74" customFormat="true" ht="15" hidden="false" customHeight="true" outlineLevel="0" collapsed="false">
      <c r="A2749" s="39"/>
      <c r="B2749" s="53" t="s">
        <v>3967</v>
      </c>
      <c r="C2749" s="54" t="s">
        <v>3968</v>
      </c>
      <c r="D2749" s="62" t="n">
        <v>119.4</v>
      </c>
      <c r="E2749" s="63"/>
      <c r="F2749" s="39"/>
      <c r="G2749" s="23" t="n">
        <f aca="false">SUM(D2749)</f>
        <v>119.4</v>
      </c>
      <c r="H2749" s="24"/>
      <c r="I2749" s="23" t="n">
        <f aca="false">SUM(G2749*H2749)+G2749</f>
        <v>119.4</v>
      </c>
      <c r="J2749" s="53"/>
      <c r="K2749" s="10"/>
      <c r="L2749" s="10"/>
    </row>
    <row r="2750" s="74" customFormat="true" ht="15" hidden="false" customHeight="true" outlineLevel="0" collapsed="false">
      <c r="A2750" s="39"/>
      <c r="B2750" s="53" t="s">
        <v>3969</v>
      </c>
      <c r="C2750" s="54" t="s">
        <v>3970</v>
      </c>
      <c r="D2750" s="62" t="n">
        <v>130.001</v>
      </c>
      <c r="E2750" s="63"/>
      <c r="F2750" s="39"/>
      <c r="G2750" s="23" t="n">
        <f aca="false">SUM(D2750)</f>
        <v>130.001</v>
      </c>
      <c r="H2750" s="24"/>
      <c r="I2750" s="23" t="n">
        <f aca="false">SUM(G2750*H2750)+G2750</f>
        <v>130.001</v>
      </c>
      <c r="J2750" s="53"/>
      <c r="K2750" s="10"/>
      <c r="L2750" s="10"/>
    </row>
    <row r="2751" s="74" customFormat="true" ht="15" hidden="false" customHeight="true" outlineLevel="0" collapsed="false">
      <c r="A2751" s="39"/>
      <c r="B2751" s="61" t="n">
        <v>5526</v>
      </c>
      <c r="C2751" s="54" t="s">
        <v>3971</v>
      </c>
      <c r="D2751" s="62" t="n">
        <v>130</v>
      </c>
      <c r="E2751" s="63"/>
      <c r="F2751" s="39"/>
      <c r="G2751" s="23" t="n">
        <f aca="false">SUM(D2751)</f>
        <v>130</v>
      </c>
      <c r="H2751" s="24"/>
      <c r="I2751" s="23" t="n">
        <f aca="false">SUM(G2751*H2751)+G2751</f>
        <v>130</v>
      </c>
      <c r="J2751" s="61"/>
      <c r="K2751" s="10"/>
      <c r="L2751" s="10"/>
    </row>
    <row r="2752" s="74" customFormat="true" ht="15" hidden="false" customHeight="true" outlineLevel="0" collapsed="false">
      <c r="A2752" s="39"/>
      <c r="B2752" s="53" t="s">
        <v>3972</v>
      </c>
      <c r="C2752" s="54" t="s">
        <v>3973</v>
      </c>
      <c r="D2752" s="62" t="n">
        <v>119.4</v>
      </c>
      <c r="E2752" s="63"/>
      <c r="F2752" s="39"/>
      <c r="G2752" s="23" t="n">
        <f aca="false">SUM(D2752)</f>
        <v>119.4</v>
      </c>
      <c r="H2752" s="24"/>
      <c r="I2752" s="23" t="n">
        <f aca="false">SUM(G2752*H2752)+G2752</f>
        <v>119.4</v>
      </c>
      <c r="J2752" s="53"/>
      <c r="K2752" s="10"/>
      <c r="L2752" s="10"/>
    </row>
    <row r="2753" s="74" customFormat="true" ht="15" hidden="false" customHeight="true" outlineLevel="0" collapsed="false">
      <c r="A2753" s="39"/>
      <c r="B2753" s="53" t="s">
        <v>3974</v>
      </c>
      <c r="C2753" s="54" t="s">
        <v>3975</v>
      </c>
      <c r="D2753" s="62" t="n">
        <v>79.5</v>
      </c>
      <c r="E2753" s="63"/>
      <c r="F2753" s="39"/>
      <c r="G2753" s="23" t="n">
        <f aca="false">SUM(D2753)</f>
        <v>79.5</v>
      </c>
      <c r="H2753" s="24"/>
      <c r="I2753" s="23" t="n">
        <f aca="false">SUM(G2753*H2753)+G2753</f>
        <v>79.5</v>
      </c>
      <c r="J2753" s="53"/>
      <c r="K2753" s="10"/>
      <c r="L2753" s="10"/>
    </row>
    <row r="2754" s="74" customFormat="true" ht="15" hidden="false" customHeight="true" outlineLevel="0" collapsed="false">
      <c r="A2754" s="39"/>
      <c r="B2754" s="61" t="n">
        <v>5537</v>
      </c>
      <c r="C2754" s="54" t="s">
        <v>3976</v>
      </c>
      <c r="D2754" s="62" t="n">
        <v>99</v>
      </c>
      <c r="E2754" s="63"/>
      <c r="F2754" s="39"/>
      <c r="G2754" s="23" t="n">
        <f aca="false">SUM(D2754)</f>
        <v>99</v>
      </c>
      <c r="H2754" s="24"/>
      <c r="I2754" s="23" t="n">
        <f aca="false">SUM(G2754*H2754)+G2754</f>
        <v>99</v>
      </c>
      <c r="J2754" s="61"/>
      <c r="K2754" s="10"/>
      <c r="L2754" s="10"/>
    </row>
    <row r="2755" s="74" customFormat="true" ht="15" hidden="false" customHeight="true" outlineLevel="0" collapsed="false">
      <c r="A2755" s="39"/>
      <c r="B2755" s="53" t="s">
        <v>3977</v>
      </c>
      <c r="C2755" s="54" t="s">
        <v>3978</v>
      </c>
      <c r="D2755" s="62" t="n">
        <v>104.99</v>
      </c>
      <c r="E2755" s="63"/>
      <c r="F2755" s="39"/>
      <c r="G2755" s="23" t="n">
        <f aca="false">SUM(D2755)</f>
        <v>104.99</v>
      </c>
      <c r="H2755" s="24"/>
      <c r="I2755" s="23" t="n">
        <f aca="false">SUM(G2755*H2755)+G2755</f>
        <v>104.99</v>
      </c>
      <c r="J2755" s="53"/>
      <c r="K2755" s="10"/>
      <c r="L2755" s="10"/>
    </row>
    <row r="2756" s="74" customFormat="true" ht="15" hidden="false" customHeight="true" outlineLevel="0" collapsed="false">
      <c r="A2756" s="39"/>
      <c r="B2756" s="53" t="s">
        <v>3979</v>
      </c>
      <c r="C2756" s="54" t="s">
        <v>3963</v>
      </c>
      <c r="D2756" s="62" t="n">
        <v>34.499</v>
      </c>
      <c r="E2756" s="63"/>
      <c r="F2756" s="39"/>
      <c r="G2756" s="23" t="n">
        <f aca="false">SUM(D2756)</f>
        <v>34.499</v>
      </c>
      <c r="H2756" s="24"/>
      <c r="I2756" s="23" t="n">
        <f aca="false">SUM(G2756*H2756)+G2756</f>
        <v>34.499</v>
      </c>
      <c r="J2756" s="53"/>
      <c r="K2756" s="10"/>
      <c r="L2756" s="10"/>
    </row>
    <row r="2757" s="74" customFormat="true" ht="15" hidden="false" customHeight="true" outlineLevel="0" collapsed="false">
      <c r="A2757" s="39"/>
      <c r="B2757" s="53" t="s">
        <v>3980</v>
      </c>
      <c r="C2757" s="54" t="s">
        <v>3981</v>
      </c>
      <c r="D2757" s="62" t="n">
        <v>31.199</v>
      </c>
      <c r="E2757" s="63"/>
      <c r="F2757" s="39"/>
      <c r="G2757" s="23" t="n">
        <f aca="false">SUM(D2757)</f>
        <v>31.199</v>
      </c>
      <c r="H2757" s="24"/>
      <c r="I2757" s="23" t="n">
        <f aca="false">SUM(G2757*H2757)+G2757</f>
        <v>31.199</v>
      </c>
      <c r="J2757" s="53"/>
      <c r="K2757" s="10"/>
      <c r="L2757" s="10"/>
    </row>
    <row r="2758" s="74" customFormat="true" ht="15" hidden="false" customHeight="true" outlineLevel="0" collapsed="false">
      <c r="A2758" s="39"/>
      <c r="B2758" s="53" t="s">
        <v>3982</v>
      </c>
      <c r="C2758" s="54" t="s">
        <v>3983</v>
      </c>
      <c r="D2758" s="62" t="n">
        <v>35.099</v>
      </c>
      <c r="E2758" s="63"/>
      <c r="F2758" s="39"/>
      <c r="G2758" s="23" t="n">
        <f aca="false">SUM(D2758)</f>
        <v>35.099</v>
      </c>
      <c r="H2758" s="24"/>
      <c r="I2758" s="23" t="n">
        <f aca="false">SUM(G2758*H2758)+G2758</f>
        <v>35.099</v>
      </c>
      <c r="J2758" s="53"/>
      <c r="K2758" s="10"/>
      <c r="L2758" s="10"/>
    </row>
    <row r="2759" s="74" customFormat="true" ht="15" hidden="false" customHeight="true" outlineLevel="0" collapsed="false">
      <c r="A2759" s="39"/>
      <c r="B2759" s="53" t="s">
        <v>3984</v>
      </c>
      <c r="C2759" s="54" t="s">
        <v>3985</v>
      </c>
      <c r="D2759" s="62" t="n">
        <v>99</v>
      </c>
      <c r="E2759" s="63"/>
      <c r="F2759" s="39"/>
      <c r="G2759" s="23" t="n">
        <f aca="false">SUM(D2759)</f>
        <v>99</v>
      </c>
      <c r="H2759" s="24"/>
      <c r="I2759" s="23" t="n">
        <f aca="false">SUM(G2759*H2759)+G2759</f>
        <v>99</v>
      </c>
      <c r="J2759" s="53"/>
      <c r="K2759" s="10"/>
      <c r="L2759" s="10"/>
    </row>
    <row r="2760" s="74" customFormat="true" ht="15" hidden="false" customHeight="true" outlineLevel="0" collapsed="false">
      <c r="A2760" s="39"/>
      <c r="B2760" s="53" t="s">
        <v>3986</v>
      </c>
      <c r="C2760" s="54" t="s">
        <v>3987</v>
      </c>
      <c r="D2760" s="62" t="n">
        <v>115</v>
      </c>
      <c r="E2760" s="63"/>
      <c r="F2760" s="39"/>
      <c r="G2760" s="23" t="n">
        <f aca="false">SUM(D2760)</f>
        <v>115</v>
      </c>
      <c r="H2760" s="24"/>
      <c r="I2760" s="23" t="n">
        <f aca="false">SUM(G2760*H2760)+G2760</f>
        <v>115</v>
      </c>
      <c r="J2760" s="53"/>
      <c r="K2760" s="10"/>
      <c r="L2760" s="10"/>
    </row>
    <row r="2761" s="74" customFormat="true" ht="15" hidden="false" customHeight="true" outlineLevel="0" collapsed="false">
      <c r="A2761" s="49"/>
      <c r="B2761" s="18" t="s">
        <v>3988</v>
      </c>
      <c r="C2761" s="19" t="s">
        <v>3989</v>
      </c>
      <c r="D2761" s="34" t="n">
        <v>69</v>
      </c>
      <c r="E2761" s="21" t="s">
        <v>11</v>
      </c>
      <c r="F2761" s="39" t="s">
        <v>11</v>
      </c>
      <c r="G2761" s="23" t="n">
        <f aca="false">SUM(D2761)*0.4</f>
        <v>27.6</v>
      </c>
      <c r="H2761" s="24"/>
      <c r="I2761" s="23" t="n">
        <f aca="false">SUM(G2761*H2761)+G2761</f>
        <v>27.6</v>
      </c>
      <c r="J2761" s="18"/>
      <c r="K2761" s="36"/>
      <c r="L2761" s="36"/>
    </row>
    <row r="2762" s="74" customFormat="true" ht="15" hidden="false" customHeight="true" outlineLevel="0" collapsed="false">
      <c r="A2762" s="49"/>
      <c r="B2762" s="18" t="n">
        <v>5547</v>
      </c>
      <c r="C2762" s="19" t="s">
        <v>3990</v>
      </c>
      <c r="D2762" s="34" t="n">
        <v>69</v>
      </c>
      <c r="E2762" s="21" t="s">
        <v>11</v>
      </c>
      <c r="F2762" s="39" t="s">
        <v>11</v>
      </c>
      <c r="G2762" s="23" t="n">
        <f aca="false">SUM(D2762)*0.4</f>
        <v>27.6</v>
      </c>
      <c r="H2762" s="24"/>
      <c r="I2762" s="23" t="n">
        <f aca="false">SUM(G2762*H2762)+G2762</f>
        <v>27.6</v>
      </c>
      <c r="J2762" s="18"/>
      <c r="K2762" s="36"/>
      <c r="L2762" s="36"/>
    </row>
    <row r="2763" s="74" customFormat="true" ht="15" hidden="false" customHeight="true" outlineLevel="0" collapsed="false">
      <c r="A2763" s="49"/>
      <c r="B2763" s="18" t="s">
        <v>3991</v>
      </c>
      <c r="C2763" s="19" t="s">
        <v>3992</v>
      </c>
      <c r="D2763" s="34" t="n">
        <v>99</v>
      </c>
      <c r="E2763" s="21" t="s">
        <v>11</v>
      </c>
      <c r="F2763" s="39" t="s">
        <v>11</v>
      </c>
      <c r="G2763" s="23" t="n">
        <f aca="false">SUM(D2763)*0.4</f>
        <v>39.6</v>
      </c>
      <c r="H2763" s="24"/>
      <c r="I2763" s="23" t="n">
        <f aca="false">SUM(G2763*H2763)+G2763</f>
        <v>39.6</v>
      </c>
      <c r="J2763" s="18"/>
      <c r="K2763" s="36"/>
      <c r="L2763" s="36"/>
    </row>
    <row r="2764" s="74" customFormat="true" ht="15" hidden="false" customHeight="true" outlineLevel="0" collapsed="false">
      <c r="A2764" s="49"/>
      <c r="B2764" s="18" t="s">
        <v>3993</v>
      </c>
      <c r="C2764" s="19" t="s">
        <v>3994</v>
      </c>
      <c r="D2764" s="34" t="n">
        <v>99</v>
      </c>
      <c r="E2764" s="21" t="s">
        <v>11</v>
      </c>
      <c r="F2764" s="39" t="s">
        <v>11</v>
      </c>
      <c r="G2764" s="23" t="n">
        <f aca="false">SUM(D2764)*0.4</f>
        <v>39.6</v>
      </c>
      <c r="H2764" s="24"/>
      <c r="I2764" s="23" t="n">
        <f aca="false">SUM(G2764*H2764)+G2764</f>
        <v>39.6</v>
      </c>
      <c r="J2764" s="18"/>
      <c r="K2764" s="36"/>
      <c r="L2764" s="36"/>
    </row>
    <row r="2765" s="74" customFormat="true" ht="15" hidden="false" customHeight="true" outlineLevel="0" collapsed="false">
      <c r="A2765" s="49"/>
      <c r="B2765" s="18" t="s">
        <v>3995</v>
      </c>
      <c r="C2765" s="19" t="s">
        <v>3996</v>
      </c>
      <c r="D2765" s="34" t="n">
        <v>169</v>
      </c>
      <c r="E2765" s="21" t="s">
        <v>11</v>
      </c>
      <c r="F2765" s="39" t="s">
        <v>11</v>
      </c>
      <c r="G2765" s="23" t="n">
        <f aca="false">SUM(D2765)*0.4</f>
        <v>67.6</v>
      </c>
      <c r="H2765" s="24"/>
      <c r="I2765" s="23" t="n">
        <f aca="false">SUM(G2765*H2765)+G2765</f>
        <v>67.6</v>
      </c>
      <c r="J2765" s="18"/>
      <c r="K2765" s="36"/>
      <c r="L2765" s="36"/>
    </row>
    <row r="2766" s="74" customFormat="true" ht="15" hidden="false" customHeight="true" outlineLevel="0" collapsed="false">
      <c r="A2766" s="49"/>
      <c r="B2766" s="18" t="s">
        <v>3997</v>
      </c>
      <c r="C2766" s="19" t="s">
        <v>3998</v>
      </c>
      <c r="D2766" s="34" t="n">
        <v>169</v>
      </c>
      <c r="E2766" s="21" t="s">
        <v>11</v>
      </c>
      <c r="F2766" s="39" t="s">
        <v>11</v>
      </c>
      <c r="G2766" s="23" t="n">
        <f aca="false">SUM(D2766)*0.4</f>
        <v>67.6</v>
      </c>
      <c r="H2766" s="24"/>
      <c r="I2766" s="23" t="n">
        <f aca="false">SUM(G2766*H2766)+G2766</f>
        <v>67.6</v>
      </c>
      <c r="J2766" s="18"/>
      <c r="K2766" s="36"/>
      <c r="L2766" s="36"/>
    </row>
    <row r="2767" s="74" customFormat="true" ht="15" hidden="false" customHeight="true" outlineLevel="0" collapsed="false">
      <c r="A2767" s="39"/>
      <c r="B2767" s="53" t="s">
        <v>3999</v>
      </c>
      <c r="C2767" s="54" t="s">
        <v>4000</v>
      </c>
      <c r="D2767" s="62" t="n">
        <v>124.49</v>
      </c>
      <c r="E2767" s="63"/>
      <c r="F2767" s="39"/>
      <c r="G2767" s="23" t="n">
        <f aca="false">SUM(D2767)</f>
        <v>124.49</v>
      </c>
      <c r="H2767" s="24"/>
      <c r="I2767" s="23" t="n">
        <f aca="false">SUM(G2767*H2767)+G2767</f>
        <v>124.49</v>
      </c>
      <c r="J2767" s="53"/>
      <c r="K2767" s="10"/>
      <c r="L2767" s="10"/>
    </row>
    <row r="2768" s="74" customFormat="true" ht="15" hidden="false" customHeight="true" outlineLevel="0" collapsed="false">
      <c r="A2768" s="39"/>
      <c r="B2768" s="53" t="s">
        <v>4001</v>
      </c>
      <c r="C2768" s="54" t="s">
        <v>4002</v>
      </c>
      <c r="D2768" s="62" t="n">
        <v>124.5</v>
      </c>
      <c r="E2768" s="63"/>
      <c r="F2768" s="39"/>
      <c r="G2768" s="23" t="n">
        <f aca="false">SUM(D2768)</f>
        <v>124.5</v>
      </c>
      <c r="H2768" s="24"/>
      <c r="I2768" s="23" t="n">
        <f aca="false">SUM(G2768*H2768)+G2768</f>
        <v>124.5</v>
      </c>
      <c r="J2768" s="53"/>
      <c r="K2768" s="10"/>
      <c r="L2768" s="10"/>
    </row>
    <row r="2769" s="74" customFormat="true" ht="15" hidden="false" customHeight="true" outlineLevel="0" collapsed="false">
      <c r="A2769" s="33"/>
      <c r="B2769" s="18" t="s">
        <v>4003</v>
      </c>
      <c r="C2769" s="19" t="s">
        <v>4004</v>
      </c>
      <c r="D2769" s="20" t="n">
        <v>30.45</v>
      </c>
      <c r="E2769" s="21" t="s">
        <v>11</v>
      </c>
      <c r="F2769" s="22" t="s">
        <v>11</v>
      </c>
      <c r="G2769" s="23" t="n">
        <f aca="false">SUM(D2769)*0.4</f>
        <v>12.18</v>
      </c>
      <c r="H2769" s="24"/>
      <c r="I2769" s="23" t="n">
        <f aca="false">SUM(G2769*H2769)+G2769</f>
        <v>12.18</v>
      </c>
      <c r="J2769" s="18"/>
      <c r="K2769" s="36"/>
      <c r="L2769" s="36"/>
    </row>
    <row r="2770" s="74" customFormat="true" ht="15" hidden="false" customHeight="true" outlineLevel="0" collapsed="false">
      <c r="A2770" s="18"/>
      <c r="B2770" s="18" t="s">
        <v>4005</v>
      </c>
      <c r="C2770" s="19" t="s">
        <v>4006</v>
      </c>
      <c r="D2770" s="20" t="n">
        <v>30.45</v>
      </c>
      <c r="E2770" s="21" t="s">
        <v>11</v>
      </c>
      <c r="F2770" s="22" t="s">
        <v>11</v>
      </c>
      <c r="G2770" s="23" t="n">
        <f aca="false">SUM(D2770)*0.4</f>
        <v>12.18</v>
      </c>
      <c r="H2770" s="24"/>
      <c r="I2770" s="23" t="n">
        <f aca="false">SUM(G2770*H2770)+G2770</f>
        <v>12.18</v>
      </c>
      <c r="J2770" s="18"/>
      <c r="K2770" s="76"/>
      <c r="L2770" s="76"/>
    </row>
    <row r="2771" s="74" customFormat="true" ht="15" hidden="false" customHeight="true" outlineLevel="0" collapsed="false">
      <c r="A2771" s="33"/>
      <c r="B2771" s="18" t="s">
        <v>4007</v>
      </c>
      <c r="C2771" s="19" t="s">
        <v>4008</v>
      </c>
      <c r="D2771" s="20" t="n">
        <v>42</v>
      </c>
      <c r="E2771" s="21" t="s">
        <v>11</v>
      </c>
      <c r="F2771" s="22" t="s">
        <v>11</v>
      </c>
      <c r="G2771" s="23" t="n">
        <f aca="false">SUM(D2771)*0.4</f>
        <v>16.8</v>
      </c>
      <c r="H2771" s="24"/>
      <c r="I2771" s="23" t="n">
        <f aca="false">SUM(G2771*H2771)+G2771</f>
        <v>16.8</v>
      </c>
      <c r="J2771" s="18"/>
      <c r="K2771" s="36"/>
      <c r="L2771" s="36"/>
    </row>
    <row r="2772" s="74" customFormat="true" ht="15" hidden="false" customHeight="true" outlineLevel="0" collapsed="false">
      <c r="A2772" s="18"/>
      <c r="B2772" s="18" t="s">
        <v>4009</v>
      </c>
      <c r="C2772" s="19" t="s">
        <v>4010</v>
      </c>
      <c r="D2772" s="20" t="n">
        <v>42</v>
      </c>
      <c r="E2772" s="21" t="s">
        <v>11</v>
      </c>
      <c r="F2772" s="22" t="s">
        <v>11</v>
      </c>
      <c r="G2772" s="23" t="n">
        <f aca="false">SUM(D2772)*0.4</f>
        <v>16.8</v>
      </c>
      <c r="H2772" s="24"/>
      <c r="I2772" s="23" t="n">
        <f aca="false">SUM(G2772*H2772)+G2772</f>
        <v>16.8</v>
      </c>
      <c r="J2772" s="18"/>
      <c r="K2772" s="76"/>
      <c r="L2772" s="76"/>
    </row>
    <row r="2773" s="74" customFormat="true" ht="15" hidden="false" customHeight="true" outlineLevel="0" collapsed="false">
      <c r="A2773" s="33"/>
      <c r="B2773" s="18" t="s">
        <v>4011</v>
      </c>
      <c r="C2773" s="19" t="s">
        <v>4012</v>
      </c>
      <c r="D2773" s="20" t="n">
        <v>42</v>
      </c>
      <c r="E2773" s="21" t="s">
        <v>11</v>
      </c>
      <c r="F2773" s="22" t="s">
        <v>11</v>
      </c>
      <c r="G2773" s="23" t="n">
        <f aca="false">SUM(D2773)*0.4</f>
        <v>16.8</v>
      </c>
      <c r="H2773" s="24"/>
      <c r="I2773" s="23" t="n">
        <f aca="false">SUM(G2773*H2773)+G2773</f>
        <v>16.8</v>
      </c>
      <c r="J2773" s="18"/>
      <c r="K2773" s="36"/>
      <c r="L2773" s="36"/>
    </row>
    <row r="2774" s="74" customFormat="true" ht="15" hidden="false" customHeight="true" outlineLevel="0" collapsed="false">
      <c r="A2774" s="18"/>
      <c r="B2774" s="18" t="s">
        <v>4013</v>
      </c>
      <c r="C2774" s="19" t="s">
        <v>4014</v>
      </c>
      <c r="D2774" s="20" t="n">
        <v>42</v>
      </c>
      <c r="E2774" s="21" t="s">
        <v>11</v>
      </c>
      <c r="F2774" s="37" t="s">
        <v>4015</v>
      </c>
      <c r="G2774" s="56" t="n">
        <v>9.45</v>
      </c>
      <c r="H2774" s="24"/>
      <c r="I2774" s="23" t="n">
        <f aca="false">SUM(G2774*H2774)+G2774</f>
        <v>9.45</v>
      </c>
      <c r="J2774" s="18"/>
      <c r="K2774" s="76"/>
      <c r="L2774" s="76"/>
    </row>
    <row r="2775" s="74" customFormat="true" ht="15" hidden="false" customHeight="true" outlineLevel="0" collapsed="false">
      <c r="A2775" s="18"/>
      <c r="B2775" s="18" t="s">
        <v>4016</v>
      </c>
      <c r="C2775" s="19" t="s">
        <v>4017</v>
      </c>
      <c r="D2775" s="20" t="n">
        <v>12.6</v>
      </c>
      <c r="E2775" s="21" t="s">
        <v>11</v>
      </c>
      <c r="F2775" s="22" t="s">
        <v>11</v>
      </c>
      <c r="G2775" s="23" t="n">
        <f aca="false">SUM(D2775)*0.4</f>
        <v>5.04</v>
      </c>
      <c r="H2775" s="24"/>
      <c r="I2775" s="23" t="n">
        <f aca="false">SUM(G2775*H2775)+G2775</f>
        <v>5.04</v>
      </c>
      <c r="J2775" s="18"/>
      <c r="K2775" s="76"/>
      <c r="L2775" s="76"/>
    </row>
    <row r="2776" s="74" customFormat="true" ht="15" hidden="false" customHeight="true" outlineLevel="0" collapsed="false">
      <c r="A2776" s="18"/>
      <c r="B2776" s="18" t="s">
        <v>4018</v>
      </c>
      <c r="C2776" s="19" t="s">
        <v>4019</v>
      </c>
      <c r="D2776" s="20" t="n">
        <v>12.6</v>
      </c>
      <c r="E2776" s="21" t="s">
        <v>11</v>
      </c>
      <c r="F2776" s="22" t="s">
        <v>11</v>
      </c>
      <c r="G2776" s="23" t="n">
        <f aca="false">SUM(D2776)*0.4</f>
        <v>5.04</v>
      </c>
      <c r="H2776" s="24"/>
      <c r="I2776" s="23" t="n">
        <f aca="false">SUM(G2776*H2776)+G2776</f>
        <v>5.04</v>
      </c>
      <c r="J2776" s="18"/>
      <c r="K2776" s="76"/>
      <c r="L2776" s="76"/>
    </row>
    <row r="2777" s="74" customFormat="true" ht="15" hidden="false" customHeight="true" outlineLevel="0" collapsed="false">
      <c r="A2777" s="18"/>
      <c r="B2777" s="18" t="s">
        <v>4020</v>
      </c>
      <c r="C2777" s="19" t="s">
        <v>4021</v>
      </c>
      <c r="D2777" s="20" t="n">
        <v>20.9</v>
      </c>
      <c r="E2777" s="21" t="s">
        <v>11</v>
      </c>
      <c r="F2777" s="22" t="s">
        <v>11</v>
      </c>
      <c r="G2777" s="23" t="n">
        <f aca="false">SUM(D2777)*0.4</f>
        <v>8.36</v>
      </c>
      <c r="H2777" s="24"/>
      <c r="I2777" s="23" t="n">
        <f aca="false">SUM(G2777*H2777)+G2777</f>
        <v>8.36</v>
      </c>
      <c r="J2777" s="18"/>
      <c r="K2777" s="76"/>
      <c r="L2777" s="76"/>
    </row>
    <row r="2778" s="74" customFormat="true" ht="15" hidden="false" customHeight="true" outlineLevel="0" collapsed="false">
      <c r="A2778" s="18"/>
      <c r="B2778" s="18" t="s">
        <v>4022</v>
      </c>
      <c r="C2778" s="19" t="s">
        <v>4023</v>
      </c>
      <c r="D2778" s="20" t="n">
        <v>20.9</v>
      </c>
      <c r="E2778" s="21" t="s">
        <v>11</v>
      </c>
      <c r="F2778" s="22" t="s">
        <v>11</v>
      </c>
      <c r="G2778" s="23" t="n">
        <f aca="false">SUM(D2778)*0.4</f>
        <v>8.36</v>
      </c>
      <c r="H2778" s="24"/>
      <c r="I2778" s="23" t="n">
        <f aca="false">SUM(G2778*H2778)+G2778</f>
        <v>8.36</v>
      </c>
      <c r="J2778" s="18"/>
      <c r="K2778" s="76"/>
      <c r="L2778" s="76"/>
    </row>
    <row r="2779" s="74" customFormat="true" ht="15" hidden="false" customHeight="true" outlineLevel="0" collapsed="false">
      <c r="A2779" s="33"/>
      <c r="B2779" s="18" t="s">
        <v>4024</v>
      </c>
      <c r="C2779" s="19" t="s">
        <v>4025</v>
      </c>
      <c r="D2779" s="20" t="n">
        <v>16</v>
      </c>
      <c r="E2779" s="21" t="s">
        <v>11</v>
      </c>
      <c r="F2779" s="39" t="s">
        <v>11</v>
      </c>
      <c r="G2779" s="23" t="n">
        <f aca="false">SUM(D2779)*0.4</f>
        <v>6.4</v>
      </c>
      <c r="H2779" s="24"/>
      <c r="I2779" s="23" t="n">
        <f aca="false">SUM(G2779*H2779)+G2779</f>
        <v>6.4</v>
      </c>
      <c r="J2779" s="18"/>
      <c r="K2779" s="10"/>
      <c r="L2779" s="10"/>
    </row>
    <row r="2780" s="74" customFormat="true" ht="15" hidden="false" customHeight="true" outlineLevel="0" collapsed="false">
      <c r="A2780" s="33"/>
      <c r="B2780" s="18" t="s">
        <v>4026</v>
      </c>
      <c r="C2780" s="19" t="s">
        <v>4027</v>
      </c>
      <c r="D2780" s="20" t="n">
        <v>16</v>
      </c>
      <c r="E2780" s="21" t="s">
        <v>11</v>
      </c>
      <c r="F2780" s="39" t="s">
        <v>11</v>
      </c>
      <c r="G2780" s="23" t="n">
        <f aca="false">SUM(D2780)*0.4</f>
        <v>6.4</v>
      </c>
      <c r="H2780" s="24"/>
      <c r="I2780" s="23" t="n">
        <f aca="false">SUM(G2780*H2780)+G2780</f>
        <v>6.4</v>
      </c>
      <c r="J2780" s="18"/>
      <c r="K2780" s="10"/>
      <c r="L2780" s="10"/>
    </row>
    <row r="2781" s="74" customFormat="true" ht="15" hidden="false" customHeight="true" outlineLevel="0" collapsed="false">
      <c r="A2781" s="26"/>
      <c r="B2781" s="67" t="n">
        <v>5570</v>
      </c>
      <c r="C2781" s="68" t="s">
        <v>4028</v>
      </c>
      <c r="D2781" s="65" t="n">
        <v>17.535</v>
      </c>
      <c r="E2781" s="21" t="s">
        <v>593</v>
      </c>
      <c r="F2781" s="53" t="s">
        <v>593</v>
      </c>
      <c r="G2781" s="23" t="n">
        <f aca="false">SUM(D2781)*0.5</f>
        <v>8.7675</v>
      </c>
      <c r="H2781" s="24"/>
      <c r="I2781" s="23" t="n">
        <f aca="false">SUM(G2781*H2781)+G2781</f>
        <v>8.7675</v>
      </c>
      <c r="J2781" s="67"/>
      <c r="K2781" s="76"/>
      <c r="L2781" s="76"/>
    </row>
    <row r="2782" s="74" customFormat="true" ht="15" hidden="false" customHeight="true" outlineLevel="0" collapsed="false">
      <c r="A2782" s="26"/>
      <c r="B2782" s="42" t="n">
        <v>5571</v>
      </c>
      <c r="C2782" s="40" t="s">
        <v>4029</v>
      </c>
      <c r="D2782" s="20" t="n">
        <v>14.938875</v>
      </c>
      <c r="E2782" s="21" t="s">
        <v>11</v>
      </c>
      <c r="F2782" s="30" t="s">
        <v>11</v>
      </c>
      <c r="G2782" s="23" t="n">
        <f aca="false">SUM(D2782)*0.4</f>
        <v>5.97555</v>
      </c>
      <c r="H2782" s="24"/>
      <c r="I2782" s="23" t="n">
        <f aca="false">SUM(G2782*H2782)+G2782</f>
        <v>5.97555</v>
      </c>
      <c r="J2782" s="42"/>
      <c r="K2782" s="76"/>
      <c r="L2782" s="76"/>
    </row>
    <row r="2783" s="74" customFormat="true" ht="15" hidden="false" customHeight="true" outlineLevel="0" collapsed="false">
      <c r="A2783" s="26"/>
      <c r="B2783" s="42" t="n">
        <v>5572</v>
      </c>
      <c r="C2783" s="40" t="s">
        <v>4030</v>
      </c>
      <c r="D2783" s="20" t="n">
        <v>14.938875</v>
      </c>
      <c r="E2783" s="21" t="s">
        <v>11</v>
      </c>
      <c r="F2783" s="30" t="s">
        <v>11</v>
      </c>
      <c r="G2783" s="23" t="n">
        <f aca="false">SUM(D2783)*0.4</f>
        <v>5.97555</v>
      </c>
      <c r="H2783" s="24"/>
      <c r="I2783" s="23" t="n">
        <f aca="false">SUM(G2783*H2783)+G2783</f>
        <v>5.97555</v>
      </c>
      <c r="J2783" s="42"/>
      <c r="K2783" s="76"/>
      <c r="L2783" s="76"/>
    </row>
    <row r="2784" s="74" customFormat="true" ht="15" hidden="false" customHeight="true" outlineLevel="0" collapsed="false">
      <c r="A2784" s="49"/>
      <c r="B2784" s="18" t="s">
        <v>4031</v>
      </c>
      <c r="C2784" s="19" t="s">
        <v>4032</v>
      </c>
      <c r="D2784" s="34" t="n">
        <v>75</v>
      </c>
      <c r="E2784" s="21" t="s">
        <v>11</v>
      </c>
      <c r="F2784" s="39" t="s">
        <v>11</v>
      </c>
      <c r="G2784" s="23" t="n">
        <f aca="false">SUM(D2784)*0.4</f>
        <v>30</v>
      </c>
      <c r="H2784" s="24"/>
      <c r="I2784" s="23" t="n">
        <f aca="false">SUM(G2784*H2784)+G2784</f>
        <v>30</v>
      </c>
      <c r="J2784" s="18"/>
      <c r="K2784" s="36"/>
      <c r="L2784" s="36"/>
    </row>
    <row r="2785" s="74" customFormat="true" ht="15" hidden="false" customHeight="true" outlineLevel="0" collapsed="false">
      <c r="A2785" s="49"/>
      <c r="B2785" s="18" t="s">
        <v>4033</v>
      </c>
      <c r="C2785" s="19" t="s">
        <v>4034</v>
      </c>
      <c r="D2785" s="34" t="n">
        <v>75</v>
      </c>
      <c r="E2785" s="21" t="s">
        <v>11</v>
      </c>
      <c r="F2785" s="39" t="s">
        <v>11</v>
      </c>
      <c r="G2785" s="23" t="n">
        <f aca="false">SUM(D2785)*0.4</f>
        <v>30</v>
      </c>
      <c r="H2785" s="24"/>
      <c r="I2785" s="23" t="n">
        <f aca="false">SUM(G2785*H2785)+G2785</f>
        <v>30</v>
      </c>
      <c r="J2785" s="18"/>
      <c r="K2785" s="36"/>
      <c r="L2785" s="36"/>
    </row>
    <row r="2786" s="74" customFormat="true" ht="15" hidden="false" customHeight="true" outlineLevel="0" collapsed="false">
      <c r="A2786" s="49"/>
      <c r="B2786" s="18" t="s">
        <v>4035</v>
      </c>
      <c r="C2786" s="19" t="s">
        <v>4036</v>
      </c>
      <c r="D2786" s="34" t="n">
        <v>75</v>
      </c>
      <c r="E2786" s="21" t="s">
        <v>11</v>
      </c>
      <c r="F2786" s="39" t="s">
        <v>11</v>
      </c>
      <c r="G2786" s="23" t="n">
        <f aca="false">SUM(D2786)*0.4</f>
        <v>30</v>
      </c>
      <c r="H2786" s="24"/>
      <c r="I2786" s="23" t="n">
        <f aca="false">SUM(G2786*H2786)+G2786</f>
        <v>30</v>
      </c>
      <c r="J2786" s="18"/>
      <c r="K2786" s="36"/>
      <c r="L2786" s="36"/>
    </row>
    <row r="2787" s="74" customFormat="true" ht="15" hidden="false" customHeight="true" outlineLevel="0" collapsed="false">
      <c r="A2787" s="49"/>
      <c r="B2787" s="18" t="s">
        <v>4037</v>
      </c>
      <c r="C2787" s="19" t="s">
        <v>4038</v>
      </c>
      <c r="D2787" s="34" t="n">
        <v>75</v>
      </c>
      <c r="E2787" s="21" t="s">
        <v>11</v>
      </c>
      <c r="F2787" s="39" t="s">
        <v>11</v>
      </c>
      <c r="G2787" s="23" t="n">
        <f aca="false">SUM(D2787)*0.4</f>
        <v>30</v>
      </c>
      <c r="H2787" s="24"/>
      <c r="I2787" s="23" t="n">
        <f aca="false">SUM(G2787*H2787)+G2787</f>
        <v>30</v>
      </c>
      <c r="J2787" s="18"/>
      <c r="K2787" s="36"/>
      <c r="L2787" s="36"/>
    </row>
    <row r="2788" s="74" customFormat="true" ht="15" hidden="false" customHeight="true" outlineLevel="0" collapsed="false">
      <c r="A2788" s="49"/>
      <c r="B2788" s="18" t="s">
        <v>4039</v>
      </c>
      <c r="C2788" s="19" t="s">
        <v>4040</v>
      </c>
      <c r="D2788" s="34" t="n">
        <v>109</v>
      </c>
      <c r="E2788" s="21" t="s">
        <v>11</v>
      </c>
      <c r="F2788" s="39" t="s">
        <v>11</v>
      </c>
      <c r="G2788" s="23" t="n">
        <f aca="false">SUM(D2788)*0.4</f>
        <v>43.6</v>
      </c>
      <c r="H2788" s="24"/>
      <c r="I2788" s="23" t="n">
        <f aca="false">SUM(G2788*H2788)+G2788</f>
        <v>43.6</v>
      </c>
      <c r="J2788" s="18"/>
      <c r="K2788" s="36"/>
      <c r="L2788" s="36"/>
    </row>
    <row r="2789" s="74" customFormat="true" ht="15" hidden="false" customHeight="true" outlineLevel="0" collapsed="false">
      <c r="A2789" s="49"/>
      <c r="B2789" s="18" t="s">
        <v>4041</v>
      </c>
      <c r="C2789" s="19" t="s">
        <v>4042</v>
      </c>
      <c r="D2789" s="34" t="n">
        <v>109</v>
      </c>
      <c r="E2789" s="21" t="s">
        <v>11</v>
      </c>
      <c r="F2789" s="39" t="s">
        <v>11</v>
      </c>
      <c r="G2789" s="23" t="n">
        <f aca="false">SUM(D2789)*0.4</f>
        <v>43.6</v>
      </c>
      <c r="H2789" s="24"/>
      <c r="I2789" s="23" t="n">
        <f aca="false">SUM(G2789*H2789)+G2789</f>
        <v>43.6</v>
      </c>
      <c r="J2789" s="18"/>
      <c r="K2789" s="36"/>
      <c r="L2789" s="36"/>
    </row>
    <row r="2790" s="74" customFormat="true" ht="15" hidden="false" customHeight="true" outlineLevel="0" collapsed="false">
      <c r="A2790" s="49"/>
      <c r="B2790" s="18" t="s">
        <v>4043</v>
      </c>
      <c r="C2790" s="19" t="s">
        <v>4044</v>
      </c>
      <c r="D2790" s="34" t="n">
        <v>109</v>
      </c>
      <c r="E2790" s="21" t="s">
        <v>11</v>
      </c>
      <c r="F2790" s="39" t="s">
        <v>11</v>
      </c>
      <c r="G2790" s="23" t="n">
        <f aca="false">SUM(D2790)*0.4</f>
        <v>43.6</v>
      </c>
      <c r="H2790" s="24"/>
      <c r="I2790" s="23" t="n">
        <f aca="false">SUM(G2790*H2790)+G2790</f>
        <v>43.6</v>
      </c>
      <c r="J2790" s="18"/>
      <c r="K2790" s="36"/>
      <c r="L2790" s="36"/>
    </row>
    <row r="2791" s="74" customFormat="true" ht="15" hidden="false" customHeight="true" outlineLevel="0" collapsed="false">
      <c r="A2791" s="49"/>
      <c r="B2791" s="18" t="s">
        <v>4045</v>
      </c>
      <c r="C2791" s="19" t="s">
        <v>4046</v>
      </c>
      <c r="D2791" s="34" t="n">
        <v>109</v>
      </c>
      <c r="E2791" s="21" t="s">
        <v>11</v>
      </c>
      <c r="F2791" s="39" t="s">
        <v>11</v>
      </c>
      <c r="G2791" s="23" t="n">
        <f aca="false">SUM(D2791)*0.4</f>
        <v>43.6</v>
      </c>
      <c r="H2791" s="24"/>
      <c r="I2791" s="23" t="n">
        <f aca="false">SUM(G2791*H2791)+G2791</f>
        <v>43.6</v>
      </c>
      <c r="J2791" s="18"/>
      <c r="K2791" s="36"/>
      <c r="L2791" s="36"/>
    </row>
    <row r="2792" s="74" customFormat="true" ht="15" hidden="false" customHeight="true" outlineLevel="0" collapsed="false">
      <c r="A2792" s="49"/>
      <c r="B2792" s="18" t="s">
        <v>4047</v>
      </c>
      <c r="C2792" s="19" t="s">
        <v>4048</v>
      </c>
      <c r="D2792" s="34" t="n">
        <v>139</v>
      </c>
      <c r="E2792" s="21" t="s">
        <v>11</v>
      </c>
      <c r="F2792" s="39" t="s">
        <v>11</v>
      </c>
      <c r="G2792" s="23" t="n">
        <f aca="false">SUM(D2792)*0.4</f>
        <v>55.6</v>
      </c>
      <c r="H2792" s="24"/>
      <c r="I2792" s="23" t="n">
        <f aca="false">SUM(G2792*H2792)+G2792</f>
        <v>55.6</v>
      </c>
      <c r="J2792" s="18"/>
      <c r="K2792" s="36"/>
      <c r="L2792" s="36"/>
    </row>
    <row r="2793" s="74" customFormat="true" ht="15" hidden="false" customHeight="true" outlineLevel="0" collapsed="false">
      <c r="A2793" s="33"/>
      <c r="B2793" s="18" t="s">
        <v>4049</v>
      </c>
      <c r="C2793" s="19" t="s">
        <v>4050</v>
      </c>
      <c r="D2793" s="34" t="n">
        <v>139</v>
      </c>
      <c r="E2793" s="21" t="s">
        <v>11</v>
      </c>
      <c r="F2793" s="39" t="s">
        <v>11</v>
      </c>
      <c r="G2793" s="23" t="n">
        <f aca="false">SUM(D2793)*0.4</f>
        <v>55.6</v>
      </c>
      <c r="H2793" s="24"/>
      <c r="I2793" s="23" t="n">
        <f aca="false">SUM(G2793*H2793)+G2793</f>
        <v>55.6</v>
      </c>
      <c r="J2793" s="18"/>
      <c r="K2793" s="36"/>
      <c r="L2793" s="36"/>
    </row>
    <row r="2794" s="74" customFormat="true" ht="15" hidden="false" customHeight="true" outlineLevel="0" collapsed="false">
      <c r="A2794" s="49"/>
      <c r="B2794" s="18" t="s">
        <v>4051</v>
      </c>
      <c r="C2794" s="19" t="s">
        <v>4052</v>
      </c>
      <c r="D2794" s="34" t="n">
        <v>139</v>
      </c>
      <c r="E2794" s="21" t="s">
        <v>11</v>
      </c>
      <c r="F2794" s="39" t="s">
        <v>11</v>
      </c>
      <c r="G2794" s="23" t="n">
        <f aca="false">SUM(D2794)*0.4</f>
        <v>55.6</v>
      </c>
      <c r="H2794" s="24"/>
      <c r="I2794" s="23" t="n">
        <f aca="false">SUM(G2794*H2794)+G2794</f>
        <v>55.6</v>
      </c>
      <c r="J2794" s="18"/>
      <c r="K2794" s="36"/>
      <c r="L2794" s="36"/>
    </row>
    <row r="2795" s="74" customFormat="true" ht="15" hidden="false" customHeight="true" outlineLevel="0" collapsed="false">
      <c r="A2795" s="18"/>
      <c r="B2795" s="18" t="s">
        <v>4053</v>
      </c>
      <c r="C2795" s="19" t="s">
        <v>4054</v>
      </c>
      <c r="D2795" s="20" t="n">
        <v>145.95</v>
      </c>
      <c r="E2795" s="21" t="s">
        <v>11</v>
      </c>
      <c r="F2795" s="22" t="s">
        <v>11</v>
      </c>
      <c r="G2795" s="23" t="n">
        <f aca="false">SUM(D2795)*0.4</f>
        <v>58.38</v>
      </c>
      <c r="H2795" s="24"/>
      <c r="I2795" s="23" t="n">
        <f aca="false">SUM(G2795*H2795)+G2795</f>
        <v>58.38</v>
      </c>
      <c r="J2795" s="18"/>
      <c r="K2795" s="76"/>
      <c r="L2795" s="76"/>
    </row>
    <row r="2796" s="74" customFormat="true" ht="15" hidden="false" customHeight="true" outlineLevel="0" collapsed="false">
      <c r="A2796" s="33"/>
      <c r="B2796" s="18" t="n">
        <v>5585</v>
      </c>
      <c r="C2796" s="19" t="s">
        <v>4055</v>
      </c>
      <c r="D2796" s="65" t="n">
        <v>198.45</v>
      </c>
      <c r="E2796" s="21" t="s">
        <v>11</v>
      </c>
      <c r="F2796" s="30" t="s">
        <v>11</v>
      </c>
      <c r="G2796" s="23" t="n">
        <f aca="false">SUM(D2796)*0.4</f>
        <v>79.38</v>
      </c>
      <c r="H2796" s="24"/>
      <c r="I2796" s="23" t="n">
        <f aca="false">SUM(G2796*H2796)+G2796</f>
        <v>79.38</v>
      </c>
      <c r="J2796" s="18"/>
      <c r="K2796" s="36"/>
      <c r="L2796" s="36"/>
    </row>
    <row r="2797" s="74" customFormat="true" ht="15" hidden="false" customHeight="true" outlineLevel="0" collapsed="false">
      <c r="A2797" s="33"/>
      <c r="B2797" s="18" t="s">
        <v>4056</v>
      </c>
      <c r="C2797" s="19" t="s">
        <v>4057</v>
      </c>
      <c r="D2797" s="65" t="n">
        <v>198.45</v>
      </c>
      <c r="E2797" s="21" t="s">
        <v>11</v>
      </c>
      <c r="F2797" s="30" t="s">
        <v>11</v>
      </c>
      <c r="G2797" s="23" t="n">
        <f aca="false">SUM(D2797)*0.4</f>
        <v>79.38</v>
      </c>
      <c r="H2797" s="24"/>
      <c r="I2797" s="23" t="n">
        <f aca="false">SUM(G2797*H2797)+G2797</f>
        <v>79.38</v>
      </c>
      <c r="J2797" s="18"/>
      <c r="K2797" s="36"/>
      <c r="L2797" s="36"/>
    </row>
    <row r="2798" s="74" customFormat="true" ht="15" hidden="false" customHeight="true" outlineLevel="0" collapsed="false">
      <c r="A2798" s="33"/>
      <c r="B2798" s="18" t="s">
        <v>4058</v>
      </c>
      <c r="C2798" s="19" t="s">
        <v>4059</v>
      </c>
      <c r="D2798" s="65" t="n">
        <v>198.45</v>
      </c>
      <c r="E2798" s="21" t="s">
        <v>11</v>
      </c>
      <c r="F2798" s="30" t="s">
        <v>11</v>
      </c>
      <c r="G2798" s="23" t="n">
        <f aca="false">SUM(D2798)*0.4</f>
        <v>79.38</v>
      </c>
      <c r="H2798" s="24"/>
      <c r="I2798" s="23" t="n">
        <f aca="false">SUM(G2798*H2798)+G2798</f>
        <v>79.38</v>
      </c>
      <c r="J2798" s="18"/>
      <c r="K2798" s="36"/>
      <c r="L2798" s="36"/>
    </row>
    <row r="2799" s="74" customFormat="true" ht="15" hidden="false" customHeight="true" outlineLevel="0" collapsed="false">
      <c r="A2799" s="26"/>
      <c r="B2799" s="67" t="s">
        <v>4060</v>
      </c>
      <c r="C2799" s="107" t="s">
        <v>4061</v>
      </c>
      <c r="D2799" s="65" t="n">
        <v>198.45</v>
      </c>
      <c r="E2799" s="21" t="s">
        <v>11</v>
      </c>
      <c r="F2799" s="30" t="s">
        <v>11</v>
      </c>
      <c r="G2799" s="23" t="n">
        <f aca="false">SUM(D2799)*0.4</f>
        <v>79.38</v>
      </c>
      <c r="H2799" s="24"/>
      <c r="I2799" s="23" t="n">
        <f aca="false">SUM(G2799*H2799)+G2799</f>
        <v>79.38</v>
      </c>
      <c r="J2799" s="67"/>
      <c r="K2799" s="76"/>
      <c r="L2799" s="76"/>
    </row>
    <row r="2800" s="74" customFormat="true" ht="15" hidden="false" customHeight="true" outlineLevel="0" collapsed="false">
      <c r="A2800" s="33"/>
      <c r="B2800" s="18" t="s">
        <v>4062</v>
      </c>
      <c r="C2800" s="19" t="s">
        <v>4063</v>
      </c>
      <c r="D2800" s="34" t="n">
        <v>229</v>
      </c>
      <c r="E2800" s="21" t="s">
        <v>11</v>
      </c>
      <c r="F2800" s="39" t="s">
        <v>11</v>
      </c>
      <c r="G2800" s="23" t="n">
        <f aca="false">SUM(D2800)*0.4</f>
        <v>91.6</v>
      </c>
      <c r="H2800" s="24"/>
      <c r="I2800" s="23" t="n">
        <f aca="false">SUM(G2800*H2800)+G2800</f>
        <v>91.6</v>
      </c>
      <c r="J2800" s="18"/>
      <c r="K2800" s="36"/>
      <c r="L2800" s="36"/>
    </row>
    <row r="2801" s="74" customFormat="true" ht="15" hidden="false" customHeight="true" outlineLevel="0" collapsed="false">
      <c r="A2801" s="33"/>
      <c r="B2801" s="18" t="s">
        <v>4064</v>
      </c>
      <c r="C2801" s="19" t="s">
        <v>4065</v>
      </c>
      <c r="D2801" s="34" t="n">
        <v>229</v>
      </c>
      <c r="E2801" s="21" t="s">
        <v>11</v>
      </c>
      <c r="F2801" s="39" t="s">
        <v>11</v>
      </c>
      <c r="G2801" s="23" t="n">
        <f aca="false">SUM(D2801)*0.4</f>
        <v>91.6</v>
      </c>
      <c r="H2801" s="24"/>
      <c r="I2801" s="23" t="n">
        <f aca="false">SUM(G2801*H2801)+G2801</f>
        <v>91.6</v>
      </c>
      <c r="J2801" s="18"/>
      <c r="K2801" s="36"/>
      <c r="L2801" s="36"/>
    </row>
    <row r="2802" s="74" customFormat="true" ht="15" hidden="false" customHeight="true" outlineLevel="0" collapsed="false">
      <c r="A2802" s="33"/>
      <c r="B2802" s="18" t="n">
        <v>5591</v>
      </c>
      <c r="C2802" s="19" t="s">
        <v>4066</v>
      </c>
      <c r="D2802" s="34" t="n">
        <v>229</v>
      </c>
      <c r="E2802" s="21" t="s">
        <v>11</v>
      </c>
      <c r="F2802" s="39" t="s">
        <v>11</v>
      </c>
      <c r="G2802" s="23" t="n">
        <f aca="false">SUM(D2802)*0.4</f>
        <v>91.6</v>
      </c>
      <c r="H2802" s="24"/>
      <c r="I2802" s="23" t="n">
        <f aca="false">SUM(G2802*H2802)+G2802</f>
        <v>91.6</v>
      </c>
      <c r="J2802" s="18"/>
      <c r="K2802" s="36"/>
      <c r="L2802" s="36"/>
    </row>
    <row r="2803" s="74" customFormat="true" ht="15" hidden="false" customHeight="true" outlineLevel="0" collapsed="false">
      <c r="A2803" s="33"/>
      <c r="B2803" s="18" t="s">
        <v>4067</v>
      </c>
      <c r="C2803" s="19" t="s">
        <v>4068</v>
      </c>
      <c r="D2803" s="34" t="n">
        <v>229</v>
      </c>
      <c r="E2803" s="21" t="s">
        <v>11</v>
      </c>
      <c r="F2803" s="39" t="s">
        <v>11</v>
      </c>
      <c r="G2803" s="23" t="n">
        <f aca="false">SUM(D2803)*0.4</f>
        <v>91.6</v>
      </c>
      <c r="H2803" s="24"/>
      <c r="I2803" s="23" t="n">
        <f aca="false">SUM(G2803*H2803)+G2803</f>
        <v>91.6</v>
      </c>
      <c r="J2803" s="18"/>
      <c r="K2803" s="36"/>
      <c r="L2803" s="36"/>
    </row>
    <row r="2804" s="74" customFormat="true" ht="15" hidden="false" customHeight="true" outlineLevel="0" collapsed="false">
      <c r="A2804" s="49"/>
      <c r="B2804" s="18" t="s">
        <v>4069</v>
      </c>
      <c r="C2804" s="19" t="s">
        <v>4070</v>
      </c>
      <c r="D2804" s="34" t="n">
        <v>249</v>
      </c>
      <c r="E2804" s="21" t="s">
        <v>11</v>
      </c>
      <c r="F2804" s="39" t="s">
        <v>11</v>
      </c>
      <c r="G2804" s="23" t="n">
        <f aca="false">SUM(D2804)*0.4</f>
        <v>99.6</v>
      </c>
      <c r="H2804" s="24"/>
      <c r="I2804" s="23" t="n">
        <f aca="false">SUM(G2804*H2804)+G2804</f>
        <v>99.6</v>
      </c>
      <c r="J2804" s="18"/>
      <c r="K2804" s="36"/>
      <c r="L2804" s="36"/>
    </row>
    <row r="2805" s="74" customFormat="true" ht="15" hidden="false" customHeight="true" outlineLevel="0" collapsed="false">
      <c r="A2805" s="49"/>
      <c r="B2805" s="18" t="s">
        <v>4071</v>
      </c>
      <c r="C2805" s="19" t="s">
        <v>4072</v>
      </c>
      <c r="D2805" s="34" t="n">
        <v>249</v>
      </c>
      <c r="E2805" s="21" t="s">
        <v>11</v>
      </c>
      <c r="F2805" s="39" t="s">
        <v>11</v>
      </c>
      <c r="G2805" s="23" t="n">
        <f aca="false">SUM(D2805)*0.4</f>
        <v>99.6</v>
      </c>
      <c r="H2805" s="24"/>
      <c r="I2805" s="23" t="n">
        <f aca="false">SUM(G2805*H2805)+G2805</f>
        <v>99.6</v>
      </c>
      <c r="J2805" s="18"/>
      <c r="K2805" s="36"/>
      <c r="L2805" s="36"/>
    </row>
    <row r="2806" s="74" customFormat="true" ht="15" hidden="false" customHeight="true" outlineLevel="0" collapsed="false">
      <c r="A2806" s="49"/>
      <c r="B2806" s="18" t="s">
        <v>4073</v>
      </c>
      <c r="C2806" s="19" t="s">
        <v>4074</v>
      </c>
      <c r="D2806" s="34" t="n">
        <v>249</v>
      </c>
      <c r="E2806" s="21" t="s">
        <v>11</v>
      </c>
      <c r="F2806" s="39" t="s">
        <v>11</v>
      </c>
      <c r="G2806" s="23" t="n">
        <f aca="false">SUM(D2806)*0.4</f>
        <v>99.6</v>
      </c>
      <c r="H2806" s="24"/>
      <c r="I2806" s="23" t="n">
        <f aca="false">SUM(G2806*H2806)+G2806</f>
        <v>99.6</v>
      </c>
      <c r="J2806" s="18"/>
      <c r="K2806" s="36"/>
      <c r="L2806" s="36"/>
    </row>
    <row r="2807" s="74" customFormat="true" ht="15" hidden="false" customHeight="true" outlineLevel="0" collapsed="false">
      <c r="A2807" s="49"/>
      <c r="B2807" s="18" t="s">
        <v>4075</v>
      </c>
      <c r="C2807" s="19" t="s">
        <v>4076</v>
      </c>
      <c r="D2807" s="34" t="n">
        <v>249</v>
      </c>
      <c r="E2807" s="21" t="s">
        <v>11</v>
      </c>
      <c r="F2807" s="39" t="s">
        <v>11</v>
      </c>
      <c r="G2807" s="23" t="n">
        <f aca="false">SUM(D2807)*0.4</f>
        <v>99.6</v>
      </c>
      <c r="H2807" s="24"/>
      <c r="I2807" s="23" t="n">
        <f aca="false">SUM(G2807*H2807)+G2807</f>
        <v>99.6</v>
      </c>
      <c r="J2807" s="18"/>
      <c r="K2807" s="36"/>
      <c r="L2807" s="36"/>
    </row>
    <row r="2808" s="74" customFormat="true" ht="15" hidden="false" customHeight="true" outlineLevel="0" collapsed="false">
      <c r="A2808" s="39"/>
      <c r="B2808" s="53" t="s">
        <v>4077</v>
      </c>
      <c r="C2808" s="54" t="s">
        <v>3981</v>
      </c>
      <c r="D2808" s="62" t="n">
        <v>27.2</v>
      </c>
      <c r="E2808" s="63"/>
      <c r="F2808" s="39"/>
      <c r="G2808" s="23" t="n">
        <f aca="false">SUM(D2808)</f>
        <v>27.2</v>
      </c>
      <c r="H2808" s="24"/>
      <c r="I2808" s="23" t="n">
        <f aca="false">SUM(G2808*H2808)+G2808</f>
        <v>27.2</v>
      </c>
      <c r="J2808" s="53"/>
      <c r="K2808" s="10"/>
      <c r="L2808" s="10"/>
    </row>
    <row r="2809" s="74" customFormat="true" ht="15" hidden="false" customHeight="true" outlineLevel="0" collapsed="false">
      <c r="A2809" s="39"/>
      <c r="B2809" s="61" t="n">
        <v>5598</v>
      </c>
      <c r="C2809" s="54" t="s">
        <v>3983</v>
      </c>
      <c r="D2809" s="62" t="n">
        <v>27.2</v>
      </c>
      <c r="E2809" s="63"/>
      <c r="F2809" s="39"/>
      <c r="G2809" s="23" t="n">
        <f aca="false">SUM(D2809)</f>
        <v>27.2</v>
      </c>
      <c r="H2809" s="24"/>
      <c r="I2809" s="23" t="n">
        <f aca="false">SUM(G2809*H2809)+G2809</f>
        <v>27.2</v>
      </c>
      <c r="J2809" s="61"/>
      <c r="K2809" s="10"/>
      <c r="L2809" s="10"/>
    </row>
    <row r="2810" s="74" customFormat="true" ht="15" hidden="false" customHeight="true" outlineLevel="0" collapsed="false">
      <c r="A2810" s="49"/>
      <c r="B2810" s="18" t="s">
        <v>4078</v>
      </c>
      <c r="C2810" s="19" t="s">
        <v>4079</v>
      </c>
      <c r="D2810" s="34" t="n">
        <v>60</v>
      </c>
      <c r="E2810" s="21" t="s">
        <v>11</v>
      </c>
      <c r="F2810" s="39" t="s">
        <v>11</v>
      </c>
      <c r="G2810" s="23" t="n">
        <f aca="false">SUM(D2810)*0.4</f>
        <v>24</v>
      </c>
      <c r="H2810" s="24"/>
      <c r="I2810" s="23" t="n">
        <f aca="false">SUM(G2810*H2810)+G2810</f>
        <v>24</v>
      </c>
      <c r="J2810" s="18"/>
      <c r="K2810" s="36"/>
      <c r="L2810" s="36"/>
    </row>
    <row r="2811" s="74" customFormat="true" ht="15" hidden="false" customHeight="true" outlineLevel="0" collapsed="false">
      <c r="A2811" s="49"/>
      <c r="B2811" s="18" t="s">
        <v>4080</v>
      </c>
      <c r="C2811" s="19" t="s">
        <v>4081</v>
      </c>
      <c r="D2811" s="34" t="n">
        <v>60</v>
      </c>
      <c r="E2811" s="21" t="s">
        <v>11</v>
      </c>
      <c r="F2811" s="39" t="s">
        <v>11</v>
      </c>
      <c r="G2811" s="23" t="n">
        <f aca="false">SUM(D2811)*0.4</f>
        <v>24</v>
      </c>
      <c r="H2811" s="24"/>
      <c r="I2811" s="23" t="n">
        <f aca="false">SUM(G2811*H2811)+G2811</f>
        <v>24</v>
      </c>
      <c r="J2811" s="18"/>
      <c r="K2811" s="36"/>
      <c r="L2811" s="36"/>
    </row>
    <row r="2812" s="74" customFormat="true" ht="15" hidden="false" customHeight="true" outlineLevel="0" collapsed="false">
      <c r="A2812" s="49"/>
      <c r="B2812" s="18" t="s">
        <v>4082</v>
      </c>
      <c r="C2812" s="19" t="s">
        <v>4083</v>
      </c>
      <c r="D2812" s="34" t="n">
        <v>99</v>
      </c>
      <c r="E2812" s="21" t="s">
        <v>11</v>
      </c>
      <c r="F2812" s="39" t="s">
        <v>11</v>
      </c>
      <c r="G2812" s="23" t="n">
        <f aca="false">SUM(D2812)*0.4</f>
        <v>39.6</v>
      </c>
      <c r="H2812" s="24"/>
      <c r="I2812" s="23" t="n">
        <f aca="false">SUM(G2812*H2812)+G2812</f>
        <v>39.6</v>
      </c>
      <c r="J2812" s="18"/>
      <c r="K2812" s="36"/>
      <c r="L2812" s="36"/>
    </row>
    <row r="2813" s="74" customFormat="true" ht="15" hidden="false" customHeight="true" outlineLevel="0" collapsed="false">
      <c r="A2813" s="49"/>
      <c r="B2813" s="18" t="s">
        <v>4084</v>
      </c>
      <c r="C2813" s="19" t="s">
        <v>4085</v>
      </c>
      <c r="D2813" s="34" t="n">
        <v>99</v>
      </c>
      <c r="E2813" s="21" t="s">
        <v>11</v>
      </c>
      <c r="F2813" s="39" t="s">
        <v>11</v>
      </c>
      <c r="G2813" s="23" t="n">
        <f aca="false">SUM(D2813)*0.4</f>
        <v>39.6</v>
      </c>
      <c r="H2813" s="24"/>
      <c r="I2813" s="23" t="n">
        <f aca="false">SUM(G2813*H2813)+G2813</f>
        <v>39.6</v>
      </c>
      <c r="J2813" s="18"/>
      <c r="K2813" s="36"/>
      <c r="L2813" s="36"/>
    </row>
    <row r="2814" s="74" customFormat="true" ht="15" hidden="false" customHeight="true" outlineLevel="0" collapsed="false">
      <c r="A2814" s="49"/>
      <c r="B2814" s="18" t="s">
        <v>4086</v>
      </c>
      <c r="C2814" s="19" t="s">
        <v>4087</v>
      </c>
      <c r="D2814" s="34" t="n">
        <v>139</v>
      </c>
      <c r="E2814" s="21" t="s">
        <v>11</v>
      </c>
      <c r="F2814" s="39" t="s">
        <v>11</v>
      </c>
      <c r="G2814" s="23" t="n">
        <f aca="false">SUM(D2814)*0.4</f>
        <v>55.6</v>
      </c>
      <c r="H2814" s="24"/>
      <c r="I2814" s="23" t="n">
        <f aca="false">SUM(G2814*H2814)+G2814</f>
        <v>55.6</v>
      </c>
      <c r="J2814" s="18"/>
      <c r="K2814" s="36"/>
      <c r="L2814" s="36"/>
    </row>
    <row r="2815" s="74" customFormat="true" ht="15" hidden="false" customHeight="true" outlineLevel="0" collapsed="false">
      <c r="A2815" s="49"/>
      <c r="B2815" s="18" t="s">
        <v>4088</v>
      </c>
      <c r="C2815" s="19" t="s">
        <v>4089</v>
      </c>
      <c r="D2815" s="34" t="n">
        <v>139</v>
      </c>
      <c r="E2815" s="21" t="s">
        <v>11</v>
      </c>
      <c r="F2815" s="39" t="s">
        <v>11</v>
      </c>
      <c r="G2815" s="23" t="n">
        <f aca="false">SUM(D2815)*0.4</f>
        <v>55.6</v>
      </c>
      <c r="H2815" s="24"/>
      <c r="I2815" s="23" t="n">
        <f aca="false">SUM(G2815*H2815)+G2815</f>
        <v>55.6</v>
      </c>
      <c r="J2815" s="18"/>
      <c r="K2815" s="36"/>
      <c r="L2815" s="36"/>
    </row>
    <row r="2816" s="74" customFormat="true" ht="15" hidden="false" customHeight="true" outlineLevel="0" collapsed="false">
      <c r="A2816" s="49"/>
      <c r="B2816" s="18" t="s">
        <v>4090</v>
      </c>
      <c r="C2816" s="19" t="s">
        <v>4091</v>
      </c>
      <c r="D2816" s="34" t="n">
        <v>179</v>
      </c>
      <c r="E2816" s="21" t="s">
        <v>11</v>
      </c>
      <c r="F2816" s="39" t="s">
        <v>11</v>
      </c>
      <c r="G2816" s="23" t="n">
        <f aca="false">SUM(D2816)*0.4</f>
        <v>71.6</v>
      </c>
      <c r="H2816" s="24"/>
      <c r="I2816" s="23" t="n">
        <f aca="false">SUM(G2816*H2816)+G2816</f>
        <v>71.6</v>
      </c>
      <c r="J2816" s="18"/>
      <c r="K2816" s="36"/>
      <c r="L2816" s="36"/>
    </row>
    <row r="2817" s="74" customFormat="true" ht="15" hidden="false" customHeight="true" outlineLevel="0" collapsed="false">
      <c r="A2817" s="49"/>
      <c r="B2817" s="18" t="s">
        <v>4092</v>
      </c>
      <c r="C2817" s="19" t="s">
        <v>4093</v>
      </c>
      <c r="D2817" s="34" t="n">
        <v>179</v>
      </c>
      <c r="E2817" s="21" t="s">
        <v>11</v>
      </c>
      <c r="F2817" s="39" t="s">
        <v>11</v>
      </c>
      <c r="G2817" s="23" t="n">
        <f aca="false">SUM(D2817)*0.4</f>
        <v>71.6</v>
      </c>
      <c r="H2817" s="24"/>
      <c r="I2817" s="23" t="n">
        <f aca="false">SUM(G2817*H2817)+G2817</f>
        <v>71.6</v>
      </c>
      <c r="J2817" s="18"/>
      <c r="K2817" s="36"/>
      <c r="L2817" s="36"/>
    </row>
    <row r="2818" s="74" customFormat="true" ht="15" hidden="false" customHeight="true" outlineLevel="0" collapsed="false">
      <c r="A2818" s="26"/>
      <c r="B2818" s="67" t="s">
        <v>4094</v>
      </c>
      <c r="C2818" s="107" t="s">
        <v>4095</v>
      </c>
      <c r="D2818" s="65" t="n">
        <v>838.95</v>
      </c>
      <c r="E2818" s="21" t="s">
        <v>11</v>
      </c>
      <c r="F2818" s="30" t="s">
        <v>11</v>
      </c>
      <c r="G2818" s="23" t="n">
        <f aca="false">SUM(D2818)*0.4</f>
        <v>335.58</v>
      </c>
      <c r="H2818" s="24"/>
      <c r="I2818" s="23" t="n">
        <f aca="false">SUM(G2818*H2818)+G2818</f>
        <v>335.58</v>
      </c>
      <c r="J2818" s="67"/>
      <c r="K2818" s="76"/>
      <c r="L2818" s="76"/>
    </row>
    <row r="2819" s="74" customFormat="true" ht="15" hidden="false" customHeight="true" outlineLevel="0" collapsed="false">
      <c r="A2819" s="26"/>
      <c r="B2819" s="67" t="s">
        <v>4096</v>
      </c>
      <c r="C2819" s="107" t="s">
        <v>4097</v>
      </c>
      <c r="D2819" s="65" t="n">
        <v>838.95</v>
      </c>
      <c r="E2819" s="21" t="s">
        <v>11</v>
      </c>
      <c r="F2819" s="30" t="s">
        <v>11</v>
      </c>
      <c r="G2819" s="23" t="n">
        <f aca="false">SUM(D2819)*0.4</f>
        <v>335.58</v>
      </c>
      <c r="H2819" s="24"/>
      <c r="I2819" s="23" t="n">
        <f aca="false">SUM(G2819*H2819)+G2819</f>
        <v>335.58</v>
      </c>
      <c r="J2819" s="67"/>
      <c r="K2819" s="76"/>
      <c r="L2819" s="76"/>
    </row>
    <row r="2820" s="74" customFormat="true" ht="15" hidden="false" customHeight="true" outlineLevel="0" collapsed="false">
      <c r="A2820" s="19"/>
      <c r="B2820" s="32" t="n">
        <v>5609</v>
      </c>
      <c r="C2820" s="19" t="s">
        <v>4098</v>
      </c>
      <c r="D2820" s="20" t="n">
        <v>40</v>
      </c>
      <c r="E2820" s="21" t="s">
        <v>11</v>
      </c>
      <c r="F2820" s="39" t="s">
        <v>11</v>
      </c>
      <c r="G2820" s="23" t="n">
        <f aca="false">SUM(D2820)*0.4</f>
        <v>16</v>
      </c>
      <c r="H2820" s="24"/>
      <c r="I2820" s="23" t="n">
        <f aca="false">SUM(G2820*H2820)+G2820</f>
        <v>16</v>
      </c>
      <c r="J2820" s="32"/>
      <c r="K2820" s="76"/>
      <c r="L2820" s="76"/>
    </row>
    <row r="2821" s="74" customFormat="true" ht="15" hidden="false" customHeight="true" outlineLevel="0" collapsed="false">
      <c r="A2821" s="33"/>
      <c r="B2821" s="18" t="s">
        <v>4099</v>
      </c>
      <c r="C2821" s="19" t="s">
        <v>4100</v>
      </c>
      <c r="D2821" s="20" t="n">
        <v>40</v>
      </c>
      <c r="E2821" s="21" t="s">
        <v>11</v>
      </c>
      <c r="F2821" s="39" t="s">
        <v>11</v>
      </c>
      <c r="G2821" s="23" t="n">
        <f aca="false">SUM(D2821)*0.4</f>
        <v>16</v>
      </c>
      <c r="H2821" s="24"/>
      <c r="I2821" s="23" t="n">
        <f aca="false">SUM(G2821*H2821)+G2821</f>
        <v>16</v>
      </c>
      <c r="J2821" s="18"/>
      <c r="K2821" s="10"/>
      <c r="L2821" s="10"/>
    </row>
    <row r="2822" s="74" customFormat="true" ht="15" hidden="false" customHeight="true" outlineLevel="0" collapsed="false">
      <c r="A2822" s="18"/>
      <c r="B2822" s="18" t="s">
        <v>4101</v>
      </c>
      <c r="C2822" s="19" t="s">
        <v>4102</v>
      </c>
      <c r="D2822" s="20" t="n">
        <v>40</v>
      </c>
      <c r="E2822" s="21" t="s">
        <v>11</v>
      </c>
      <c r="F2822" s="39" t="s">
        <v>11</v>
      </c>
      <c r="G2822" s="23" t="n">
        <f aca="false">SUM(D2822)*0.4</f>
        <v>16</v>
      </c>
      <c r="H2822" s="24"/>
      <c r="I2822" s="23" t="n">
        <f aca="false">SUM(G2822*H2822)+G2822</f>
        <v>16</v>
      </c>
      <c r="J2822" s="18"/>
      <c r="K2822" s="76"/>
      <c r="L2822" s="76"/>
    </row>
    <row r="2823" s="74" customFormat="true" ht="15" hidden="false" customHeight="true" outlineLevel="0" collapsed="false">
      <c r="A2823" s="49"/>
      <c r="B2823" s="18" t="s">
        <v>4103</v>
      </c>
      <c r="C2823" s="19" t="s">
        <v>4104</v>
      </c>
      <c r="D2823" s="34" t="n">
        <v>75</v>
      </c>
      <c r="E2823" s="21" t="s">
        <v>11</v>
      </c>
      <c r="F2823" s="39" t="s">
        <v>11</v>
      </c>
      <c r="G2823" s="23" t="n">
        <f aca="false">SUM(D2823)*0.4</f>
        <v>30</v>
      </c>
      <c r="H2823" s="24"/>
      <c r="I2823" s="23" t="n">
        <f aca="false">SUM(G2823*H2823)+G2823</f>
        <v>30</v>
      </c>
      <c r="J2823" s="18"/>
      <c r="K2823" s="36"/>
      <c r="L2823" s="36"/>
    </row>
    <row r="2824" s="74" customFormat="true" ht="15" hidden="false" customHeight="true" outlineLevel="0" collapsed="false">
      <c r="A2824" s="49"/>
      <c r="B2824" s="18" t="s">
        <v>4105</v>
      </c>
      <c r="C2824" s="19" t="s">
        <v>4106</v>
      </c>
      <c r="D2824" s="34" t="n">
        <v>75</v>
      </c>
      <c r="E2824" s="21" t="s">
        <v>11</v>
      </c>
      <c r="F2824" s="39" t="s">
        <v>11</v>
      </c>
      <c r="G2824" s="23" t="n">
        <f aca="false">SUM(D2824)*0.4</f>
        <v>30</v>
      </c>
      <c r="H2824" s="24"/>
      <c r="I2824" s="23" t="n">
        <f aca="false">SUM(G2824*H2824)+G2824</f>
        <v>30</v>
      </c>
      <c r="J2824" s="18"/>
      <c r="K2824" s="36"/>
      <c r="L2824" s="36"/>
    </row>
    <row r="2825" s="74" customFormat="true" ht="15" hidden="false" customHeight="true" outlineLevel="0" collapsed="false">
      <c r="A2825" s="49"/>
      <c r="B2825" s="18" t="s">
        <v>4107</v>
      </c>
      <c r="C2825" s="19" t="s">
        <v>4108</v>
      </c>
      <c r="D2825" s="34" t="n">
        <v>75</v>
      </c>
      <c r="E2825" s="21" t="s">
        <v>11</v>
      </c>
      <c r="F2825" s="39" t="s">
        <v>11</v>
      </c>
      <c r="G2825" s="23" t="n">
        <f aca="false">SUM(D2825)*0.4</f>
        <v>30</v>
      </c>
      <c r="H2825" s="24"/>
      <c r="I2825" s="23" t="n">
        <f aca="false">SUM(G2825*H2825)+G2825</f>
        <v>30</v>
      </c>
      <c r="J2825" s="18"/>
      <c r="K2825" s="36"/>
      <c r="L2825" s="36"/>
    </row>
    <row r="2826" s="74" customFormat="true" ht="15" hidden="false" customHeight="true" outlineLevel="0" collapsed="false">
      <c r="A2826" s="39"/>
      <c r="B2826" s="53" t="s">
        <v>4109</v>
      </c>
      <c r="C2826" s="54" t="s">
        <v>4110</v>
      </c>
      <c r="D2826" s="62" t="n">
        <v>194.35</v>
      </c>
      <c r="E2826" s="63"/>
      <c r="F2826" s="39"/>
      <c r="G2826" s="23" t="n">
        <f aca="false">SUM(D2826)</f>
        <v>194.35</v>
      </c>
      <c r="H2826" s="24"/>
      <c r="I2826" s="23" t="n">
        <f aca="false">SUM(G2826*H2826)+G2826</f>
        <v>194.35</v>
      </c>
      <c r="J2826" s="53"/>
      <c r="K2826" s="10"/>
      <c r="L2826" s="10"/>
    </row>
    <row r="2827" s="74" customFormat="true" ht="15" hidden="false" customHeight="true" outlineLevel="0" collapsed="false">
      <c r="A2827" s="39"/>
      <c r="B2827" s="61" t="n">
        <v>5663</v>
      </c>
      <c r="C2827" s="54" t="s">
        <v>4111</v>
      </c>
      <c r="D2827" s="112" t="n">
        <v>11.65</v>
      </c>
      <c r="E2827" s="63"/>
      <c r="F2827" s="39"/>
      <c r="G2827" s="23" t="n">
        <f aca="false">SUM(D2827)</f>
        <v>11.65</v>
      </c>
      <c r="H2827" s="48" t="n">
        <v>0.1</v>
      </c>
      <c r="I2827" s="23" t="n">
        <f aca="false">SUM(G2827*H2827)+G2827</f>
        <v>12.815</v>
      </c>
      <c r="J2827" s="61"/>
      <c r="K2827" s="10"/>
      <c r="L2827" s="10"/>
    </row>
    <row r="2828" s="74" customFormat="true" ht="15" hidden="false" customHeight="true" outlineLevel="0" collapsed="false">
      <c r="A2828" s="39"/>
      <c r="B2828" s="53" t="s">
        <v>4112</v>
      </c>
      <c r="C2828" s="54" t="s">
        <v>4113</v>
      </c>
      <c r="D2828" s="62" t="n">
        <v>22.5</v>
      </c>
      <c r="E2828" s="63"/>
      <c r="F2828" s="39"/>
      <c r="G2828" s="23" t="n">
        <f aca="false">SUM(D2828)</f>
        <v>22.5</v>
      </c>
      <c r="H2828" s="48" t="n">
        <v>0.1</v>
      </c>
      <c r="I2828" s="23" t="n">
        <f aca="false">SUM(G2828*H2828)+G2828</f>
        <v>24.75</v>
      </c>
      <c r="J2828" s="53"/>
      <c r="K2828" s="10"/>
      <c r="L2828" s="10"/>
    </row>
    <row r="2829" s="74" customFormat="true" ht="15" hidden="false" customHeight="true" outlineLevel="0" collapsed="false">
      <c r="A2829" s="39"/>
      <c r="B2829" s="53" t="s">
        <v>4114</v>
      </c>
      <c r="C2829" s="54" t="s">
        <v>4115</v>
      </c>
      <c r="D2829" s="62" t="n">
        <v>7.951</v>
      </c>
      <c r="E2829" s="63"/>
      <c r="F2829" s="39"/>
      <c r="G2829" s="23" t="n">
        <f aca="false">SUM(D2829)</f>
        <v>7.951</v>
      </c>
      <c r="H2829" s="48" t="n">
        <v>0.1</v>
      </c>
      <c r="I2829" s="23" t="n">
        <f aca="false">SUM(G2829*H2829)+G2829</f>
        <v>8.7461</v>
      </c>
      <c r="J2829" s="53"/>
      <c r="K2829" s="10"/>
      <c r="L2829" s="10"/>
    </row>
    <row r="2830" s="74" customFormat="true" ht="15" hidden="false" customHeight="true" outlineLevel="0" collapsed="false">
      <c r="A2830" s="39"/>
      <c r="B2830" s="53" t="s">
        <v>4116</v>
      </c>
      <c r="C2830" s="54" t="s">
        <v>4117</v>
      </c>
      <c r="D2830" s="62" t="n">
        <v>6.9</v>
      </c>
      <c r="E2830" s="63"/>
      <c r="F2830" s="39"/>
      <c r="G2830" s="23" t="n">
        <f aca="false">SUM(D2830)</f>
        <v>6.9</v>
      </c>
      <c r="H2830" s="48" t="n">
        <v>0.1</v>
      </c>
      <c r="I2830" s="23" t="n">
        <f aca="false">SUM(G2830*H2830)+G2830</f>
        <v>7.59</v>
      </c>
      <c r="J2830" s="53"/>
      <c r="K2830" s="10"/>
      <c r="L2830" s="10"/>
    </row>
    <row r="2831" s="74" customFormat="true" ht="15" hidden="false" customHeight="true" outlineLevel="0" collapsed="false">
      <c r="A2831" s="39"/>
      <c r="B2831" s="53" t="s">
        <v>4118</v>
      </c>
      <c r="C2831" s="54" t="s">
        <v>4119</v>
      </c>
      <c r="D2831" s="62" t="n">
        <v>6.9</v>
      </c>
      <c r="E2831" s="63"/>
      <c r="F2831" s="39"/>
      <c r="G2831" s="23" t="n">
        <f aca="false">SUM(D2831)</f>
        <v>6.9</v>
      </c>
      <c r="H2831" s="48" t="n">
        <v>0.1</v>
      </c>
      <c r="I2831" s="23" t="n">
        <f aca="false">SUM(G2831*H2831)+G2831</f>
        <v>7.59</v>
      </c>
      <c r="J2831" s="53"/>
      <c r="K2831" s="10"/>
      <c r="L2831" s="10"/>
    </row>
    <row r="2832" s="74" customFormat="true" ht="15" hidden="false" customHeight="true" outlineLevel="0" collapsed="false">
      <c r="A2832" s="39"/>
      <c r="B2832" s="53" t="s">
        <v>4120</v>
      </c>
      <c r="C2832" s="54" t="s">
        <v>4121</v>
      </c>
      <c r="D2832" s="62" t="n">
        <v>11.9</v>
      </c>
      <c r="E2832" s="63"/>
      <c r="F2832" s="39"/>
      <c r="G2832" s="23" t="n">
        <f aca="false">SUM(D2832)</f>
        <v>11.9</v>
      </c>
      <c r="H2832" s="48" t="n">
        <v>0.1</v>
      </c>
      <c r="I2832" s="23" t="n">
        <f aca="false">SUM(G2832*H2832)+G2832</f>
        <v>13.09</v>
      </c>
      <c r="J2832" s="53"/>
      <c r="K2832" s="10"/>
      <c r="L2832" s="10"/>
    </row>
    <row r="2833" s="74" customFormat="true" ht="15" hidden="false" customHeight="true" outlineLevel="0" collapsed="false">
      <c r="A2833" s="39"/>
      <c r="B2833" s="53" t="s">
        <v>4122</v>
      </c>
      <c r="C2833" s="54" t="s">
        <v>4123</v>
      </c>
      <c r="D2833" s="62" t="n">
        <v>11.9</v>
      </c>
      <c r="E2833" s="63"/>
      <c r="F2833" s="39"/>
      <c r="G2833" s="23" t="n">
        <f aca="false">SUM(D2833)</f>
        <v>11.9</v>
      </c>
      <c r="H2833" s="48" t="n">
        <v>0.1</v>
      </c>
      <c r="I2833" s="23" t="n">
        <f aca="false">SUM(G2833*H2833)+G2833</f>
        <v>13.09</v>
      </c>
      <c r="J2833" s="53"/>
      <c r="K2833" s="10"/>
      <c r="L2833" s="10"/>
    </row>
    <row r="2834" s="74" customFormat="true" ht="15" hidden="false" customHeight="true" outlineLevel="0" collapsed="false">
      <c r="A2834" s="39"/>
      <c r="B2834" s="53" t="s">
        <v>4124</v>
      </c>
      <c r="C2834" s="54" t="s">
        <v>4125</v>
      </c>
      <c r="D2834" s="62" t="n">
        <v>14.9</v>
      </c>
      <c r="E2834" s="63"/>
      <c r="F2834" s="39"/>
      <c r="G2834" s="23" t="n">
        <f aca="false">SUM(D2834)</f>
        <v>14.9</v>
      </c>
      <c r="H2834" s="48" t="n">
        <v>0.1</v>
      </c>
      <c r="I2834" s="23" t="n">
        <f aca="false">SUM(G2834*H2834)+G2834</f>
        <v>16.39</v>
      </c>
      <c r="J2834" s="53"/>
      <c r="K2834" s="10"/>
      <c r="L2834" s="10"/>
    </row>
    <row r="2835" s="74" customFormat="true" ht="15" hidden="false" customHeight="true" outlineLevel="0" collapsed="false">
      <c r="A2835" s="39"/>
      <c r="B2835" s="61" t="n">
        <v>5683</v>
      </c>
      <c r="C2835" s="54" t="s">
        <v>4126</v>
      </c>
      <c r="D2835" s="62" t="n">
        <v>16.45</v>
      </c>
      <c r="E2835" s="63"/>
      <c r="F2835" s="39"/>
      <c r="G2835" s="23" t="n">
        <f aca="false">SUM(D2835)</f>
        <v>16.45</v>
      </c>
      <c r="H2835" s="48" t="n">
        <v>0.1</v>
      </c>
      <c r="I2835" s="23" t="n">
        <f aca="false">SUM(G2835*H2835)+G2835</f>
        <v>18.095</v>
      </c>
      <c r="J2835" s="61"/>
      <c r="K2835" s="10"/>
      <c r="L2835" s="10"/>
    </row>
    <row r="2836" s="74" customFormat="true" ht="15" hidden="false" customHeight="true" outlineLevel="0" collapsed="false">
      <c r="A2836" s="39"/>
      <c r="B2836" s="53" t="s">
        <v>4127</v>
      </c>
      <c r="C2836" s="54" t="s">
        <v>4128</v>
      </c>
      <c r="D2836" s="62" t="n">
        <v>14.9</v>
      </c>
      <c r="E2836" s="63"/>
      <c r="F2836" s="39"/>
      <c r="G2836" s="23" t="n">
        <f aca="false">SUM(D2836)</f>
        <v>14.9</v>
      </c>
      <c r="H2836" s="48" t="n">
        <v>0.1</v>
      </c>
      <c r="I2836" s="23" t="n">
        <f aca="false">SUM(G2836*H2836)+G2836</f>
        <v>16.39</v>
      </c>
      <c r="J2836" s="53"/>
      <c r="K2836" s="10"/>
      <c r="L2836" s="10"/>
    </row>
    <row r="2837" s="74" customFormat="true" ht="15" hidden="false" customHeight="true" outlineLevel="0" collapsed="false">
      <c r="A2837" s="39"/>
      <c r="B2837" s="53" t="s">
        <v>4129</v>
      </c>
      <c r="C2837" s="54" t="s">
        <v>4130</v>
      </c>
      <c r="D2837" s="62" t="n">
        <v>39.5</v>
      </c>
      <c r="E2837" s="63"/>
      <c r="F2837" s="39"/>
      <c r="G2837" s="23" t="n">
        <f aca="false">SUM(D2837)</f>
        <v>39.5</v>
      </c>
      <c r="H2837" s="48" t="n">
        <v>0.1</v>
      </c>
      <c r="I2837" s="23" t="n">
        <f aca="false">SUM(G2837*H2837)+G2837</f>
        <v>43.45</v>
      </c>
      <c r="J2837" s="53"/>
      <c r="K2837" s="10"/>
      <c r="L2837" s="10"/>
    </row>
    <row r="2838" s="74" customFormat="true" ht="15" hidden="false" customHeight="true" outlineLevel="0" collapsed="false">
      <c r="A2838" s="39"/>
      <c r="B2838" s="53" t="s">
        <v>4131</v>
      </c>
      <c r="C2838" s="54" t="s">
        <v>4132</v>
      </c>
      <c r="D2838" s="62" t="n">
        <v>12.5</v>
      </c>
      <c r="E2838" s="63"/>
      <c r="F2838" s="39"/>
      <c r="G2838" s="23" t="n">
        <f aca="false">SUM(D2838)</f>
        <v>12.5</v>
      </c>
      <c r="H2838" s="48" t="n">
        <v>0.1</v>
      </c>
      <c r="I2838" s="23" t="n">
        <f aca="false">SUM(G2838*H2838)+G2838</f>
        <v>13.75</v>
      </c>
      <c r="J2838" s="53"/>
      <c r="K2838" s="10"/>
      <c r="L2838" s="10"/>
    </row>
    <row r="2839" s="74" customFormat="true" ht="15" hidden="false" customHeight="true" outlineLevel="0" collapsed="false">
      <c r="A2839" s="39"/>
      <c r="B2839" s="53" t="s">
        <v>4133</v>
      </c>
      <c r="C2839" s="54" t="s">
        <v>4134</v>
      </c>
      <c r="D2839" s="62" t="n">
        <v>17.5</v>
      </c>
      <c r="E2839" s="63"/>
      <c r="F2839" s="39"/>
      <c r="G2839" s="23" t="n">
        <f aca="false">SUM(D2839)</f>
        <v>17.5</v>
      </c>
      <c r="H2839" s="48" t="n">
        <v>0.1</v>
      </c>
      <c r="I2839" s="23" t="n">
        <f aca="false">SUM(G2839*H2839)+G2839</f>
        <v>19.25</v>
      </c>
      <c r="J2839" s="53"/>
      <c r="K2839" s="10"/>
      <c r="L2839" s="10"/>
    </row>
    <row r="2840" s="74" customFormat="true" ht="15" hidden="false" customHeight="true" outlineLevel="0" collapsed="false">
      <c r="A2840" s="33"/>
      <c r="B2840" s="18" t="s">
        <v>4135</v>
      </c>
      <c r="C2840" s="19" t="s">
        <v>4136</v>
      </c>
      <c r="D2840" s="34" t="n">
        <v>69.9</v>
      </c>
      <c r="E2840" s="21" t="s">
        <v>11</v>
      </c>
      <c r="F2840" s="39" t="s">
        <v>11</v>
      </c>
      <c r="G2840" s="23" t="n">
        <f aca="false">SUM(D2840)*0.4</f>
        <v>27.96</v>
      </c>
      <c r="H2840" s="24"/>
      <c r="I2840" s="23" t="n">
        <f aca="false">SUM(G2840*H2840)+G2840</f>
        <v>27.96</v>
      </c>
      <c r="J2840" s="18"/>
      <c r="K2840" s="36"/>
      <c r="L2840" s="36"/>
    </row>
    <row r="2841" s="74" customFormat="true" ht="15" hidden="false" customHeight="true" outlineLevel="0" collapsed="false">
      <c r="A2841" s="33"/>
      <c r="B2841" s="18" t="s">
        <v>4137</v>
      </c>
      <c r="C2841" s="19" t="s">
        <v>4138</v>
      </c>
      <c r="D2841" s="34" t="n">
        <v>49.9</v>
      </c>
      <c r="E2841" s="21" t="s">
        <v>11</v>
      </c>
      <c r="F2841" s="39" t="s">
        <v>11</v>
      </c>
      <c r="G2841" s="23" t="n">
        <f aca="false">SUM(D2841)*0.4</f>
        <v>19.96</v>
      </c>
      <c r="H2841" s="24"/>
      <c r="I2841" s="23" t="n">
        <f aca="false">SUM(G2841*H2841)+G2841</f>
        <v>19.96</v>
      </c>
      <c r="J2841" s="18"/>
      <c r="K2841" s="36"/>
      <c r="L2841" s="36"/>
    </row>
    <row r="2842" s="74" customFormat="true" ht="15" hidden="false" customHeight="true" outlineLevel="0" collapsed="false">
      <c r="A2842" s="39"/>
      <c r="B2842" s="53" t="s">
        <v>4139</v>
      </c>
      <c r="C2842" s="54" t="s">
        <v>4140</v>
      </c>
      <c r="D2842" s="62" t="n">
        <v>149.5</v>
      </c>
      <c r="E2842" s="63"/>
      <c r="F2842" s="39"/>
      <c r="G2842" s="23" t="n">
        <f aca="false">SUM(D2842)</f>
        <v>149.5</v>
      </c>
      <c r="H2842" s="24"/>
      <c r="I2842" s="23" t="n">
        <f aca="false">SUM(G2842*H2842)+G2842</f>
        <v>149.5</v>
      </c>
      <c r="J2842" s="53"/>
      <c r="K2842" s="10"/>
      <c r="L2842" s="10"/>
    </row>
    <row r="2843" s="74" customFormat="true" ht="15" hidden="false" customHeight="true" outlineLevel="0" collapsed="false">
      <c r="A2843" s="39"/>
      <c r="B2843" s="53" t="s">
        <v>4141</v>
      </c>
      <c r="C2843" s="54" t="s">
        <v>4142</v>
      </c>
      <c r="D2843" s="62" t="n">
        <v>249.5</v>
      </c>
      <c r="E2843" s="63"/>
      <c r="F2843" s="39"/>
      <c r="G2843" s="23" t="n">
        <f aca="false">SUM(D2843)</f>
        <v>249.5</v>
      </c>
      <c r="H2843" s="24"/>
      <c r="I2843" s="23" t="n">
        <f aca="false">SUM(G2843*H2843)+G2843</f>
        <v>249.5</v>
      </c>
      <c r="J2843" s="53"/>
      <c r="K2843" s="10"/>
      <c r="L2843" s="10"/>
    </row>
    <row r="2844" s="74" customFormat="true" ht="15" hidden="false" customHeight="true" outlineLevel="0" collapsed="false">
      <c r="A2844" s="66" t="s">
        <v>987</v>
      </c>
      <c r="B2844" s="18" t="s">
        <v>4143</v>
      </c>
      <c r="C2844" s="19" t="s">
        <v>4144</v>
      </c>
      <c r="D2844" s="62" t="n">
        <v>10.9</v>
      </c>
      <c r="E2844" s="63"/>
      <c r="F2844" s="39"/>
      <c r="G2844" s="23" t="n">
        <f aca="false">SUM(D2844)</f>
        <v>10.9</v>
      </c>
      <c r="H2844" s="24"/>
      <c r="I2844" s="23" t="n">
        <f aca="false">SUM(G2844*H2844)+G2844</f>
        <v>10.9</v>
      </c>
      <c r="J2844" s="18"/>
      <c r="K2844" s="36"/>
      <c r="L2844" s="36"/>
    </row>
    <row r="2845" s="74" customFormat="true" ht="15" hidden="false" customHeight="true" outlineLevel="0" collapsed="false">
      <c r="A2845" s="66" t="s">
        <v>987</v>
      </c>
      <c r="B2845" s="53" t="s">
        <v>4145</v>
      </c>
      <c r="C2845" s="54" t="s">
        <v>4146</v>
      </c>
      <c r="D2845" s="62" t="n">
        <v>10.9</v>
      </c>
      <c r="E2845" s="63"/>
      <c r="F2845" s="39"/>
      <c r="G2845" s="23" t="n">
        <f aca="false">SUM(D2845)</f>
        <v>10.9</v>
      </c>
      <c r="H2845" s="24"/>
      <c r="I2845" s="23" t="n">
        <f aca="false">SUM(G2845*H2845)+G2845</f>
        <v>10.9</v>
      </c>
      <c r="J2845" s="53"/>
      <c r="K2845" s="10"/>
      <c r="L2845" s="10"/>
    </row>
    <row r="2846" s="74" customFormat="true" ht="15" hidden="false" customHeight="true" outlineLevel="0" collapsed="false">
      <c r="A2846" s="66" t="s">
        <v>987</v>
      </c>
      <c r="B2846" s="18" t="s">
        <v>4147</v>
      </c>
      <c r="C2846" s="19" t="s">
        <v>4148</v>
      </c>
      <c r="D2846" s="62" t="n">
        <v>11.96</v>
      </c>
      <c r="E2846" s="63"/>
      <c r="F2846" s="39"/>
      <c r="G2846" s="23" t="n">
        <f aca="false">SUM(D2846)</f>
        <v>11.96</v>
      </c>
      <c r="H2846" s="24"/>
      <c r="I2846" s="23" t="n">
        <f aca="false">SUM(G2846*H2846)+G2846</f>
        <v>11.96</v>
      </c>
      <c r="J2846" s="18"/>
      <c r="K2846" s="76"/>
      <c r="L2846" s="76"/>
    </row>
    <row r="2847" s="74" customFormat="true" ht="15" hidden="false" customHeight="true" outlineLevel="0" collapsed="false">
      <c r="A2847" s="66" t="s">
        <v>987</v>
      </c>
      <c r="B2847" s="61" t="n">
        <v>5700</v>
      </c>
      <c r="C2847" s="54" t="s">
        <v>4149</v>
      </c>
      <c r="D2847" s="62" t="n">
        <v>11.96</v>
      </c>
      <c r="E2847" s="63"/>
      <c r="F2847" s="39"/>
      <c r="G2847" s="23" t="n">
        <f aca="false">SUM(D2847)</f>
        <v>11.96</v>
      </c>
      <c r="H2847" s="24"/>
      <c r="I2847" s="23" t="n">
        <f aca="false">SUM(G2847*H2847)+G2847</f>
        <v>11.96</v>
      </c>
      <c r="J2847" s="61"/>
      <c r="K2847" s="10"/>
      <c r="L2847" s="10"/>
    </row>
    <row r="2848" s="74" customFormat="true" ht="15" hidden="false" customHeight="true" outlineLevel="0" collapsed="false">
      <c r="A2848" s="66" t="s">
        <v>987</v>
      </c>
      <c r="B2848" s="18" t="s">
        <v>4150</v>
      </c>
      <c r="C2848" s="19" t="s">
        <v>4151</v>
      </c>
      <c r="D2848" s="62" t="n">
        <v>21.95</v>
      </c>
      <c r="E2848" s="63"/>
      <c r="F2848" s="39"/>
      <c r="G2848" s="23" t="n">
        <f aca="false">SUM(D2848)</f>
        <v>21.95</v>
      </c>
      <c r="H2848" s="24"/>
      <c r="I2848" s="23" t="n">
        <f aca="false">SUM(G2848*H2848)+G2848</f>
        <v>21.95</v>
      </c>
      <c r="J2848" s="18"/>
      <c r="K2848" s="36"/>
      <c r="L2848" s="36"/>
    </row>
    <row r="2849" s="74" customFormat="true" ht="15" hidden="false" customHeight="true" outlineLevel="0" collapsed="false">
      <c r="A2849" s="66" t="s">
        <v>987</v>
      </c>
      <c r="B2849" s="53" t="s">
        <v>4152</v>
      </c>
      <c r="C2849" s="54" t="s">
        <v>4153</v>
      </c>
      <c r="D2849" s="62" t="n">
        <v>21.95</v>
      </c>
      <c r="E2849" s="63"/>
      <c r="F2849" s="39"/>
      <c r="G2849" s="23" t="n">
        <f aca="false">SUM(D2849)</f>
        <v>21.95</v>
      </c>
      <c r="H2849" s="24"/>
      <c r="I2849" s="23" t="n">
        <f aca="false">SUM(G2849*H2849)+G2849</f>
        <v>21.95</v>
      </c>
      <c r="J2849" s="53"/>
      <c r="K2849" s="10"/>
      <c r="L2849" s="10"/>
    </row>
    <row r="2850" s="74" customFormat="true" ht="15" hidden="false" customHeight="true" outlineLevel="0" collapsed="false">
      <c r="A2850" s="39"/>
      <c r="B2850" s="116" t="s">
        <v>4154</v>
      </c>
      <c r="C2850" s="117" t="s">
        <v>4155</v>
      </c>
      <c r="D2850" s="118" t="n">
        <v>7.95</v>
      </c>
      <c r="E2850" s="63"/>
      <c r="F2850" s="39"/>
      <c r="G2850" s="23" t="n">
        <f aca="false">SUM(D2850)</f>
        <v>7.95</v>
      </c>
      <c r="H2850" s="48" t="n">
        <v>0.1</v>
      </c>
      <c r="I2850" s="23" t="n">
        <f aca="false">SUM(G2850*H2850)+G2850</f>
        <v>8.745</v>
      </c>
      <c r="J2850" s="116"/>
      <c r="K2850" s="10"/>
      <c r="L2850" s="10"/>
    </row>
    <row r="2851" s="74" customFormat="true" ht="15" hidden="false" customHeight="true" outlineLevel="0" collapsed="false">
      <c r="A2851" s="39"/>
      <c r="B2851" s="116" t="s">
        <v>4156</v>
      </c>
      <c r="C2851" s="117" t="s">
        <v>4157</v>
      </c>
      <c r="D2851" s="118" t="n">
        <v>6.9</v>
      </c>
      <c r="E2851" s="63"/>
      <c r="F2851" s="39"/>
      <c r="G2851" s="23" t="n">
        <f aca="false">SUM(D2851)</f>
        <v>6.9</v>
      </c>
      <c r="H2851" s="48" t="n">
        <v>0.1</v>
      </c>
      <c r="I2851" s="23" t="n">
        <f aca="false">SUM(G2851*H2851)+G2851</f>
        <v>7.59</v>
      </c>
      <c r="J2851" s="116"/>
      <c r="K2851" s="10"/>
      <c r="L2851" s="10"/>
    </row>
    <row r="2852" s="74" customFormat="true" ht="15" hidden="false" customHeight="true" outlineLevel="0" collapsed="false">
      <c r="A2852" s="39"/>
      <c r="B2852" s="116" t="s">
        <v>4158</v>
      </c>
      <c r="C2852" s="117" t="s">
        <v>4159</v>
      </c>
      <c r="D2852" s="118" t="n">
        <v>11.9</v>
      </c>
      <c r="E2852" s="63"/>
      <c r="F2852" s="39"/>
      <c r="G2852" s="23" t="n">
        <f aca="false">SUM(D2852)</f>
        <v>11.9</v>
      </c>
      <c r="H2852" s="48" t="n">
        <v>0.1</v>
      </c>
      <c r="I2852" s="23" t="n">
        <f aca="false">SUM(G2852*H2852)+G2852</f>
        <v>13.09</v>
      </c>
      <c r="J2852" s="116"/>
      <c r="K2852" s="10"/>
      <c r="L2852" s="10"/>
    </row>
    <row r="2853" s="74" customFormat="true" ht="15" hidden="false" customHeight="true" outlineLevel="0" collapsed="false">
      <c r="A2853" s="39"/>
      <c r="B2853" s="116" t="s">
        <v>4160</v>
      </c>
      <c r="C2853" s="117" t="s">
        <v>4161</v>
      </c>
      <c r="D2853" s="118" t="n">
        <v>11.9</v>
      </c>
      <c r="E2853" s="63"/>
      <c r="F2853" s="39"/>
      <c r="G2853" s="23" t="n">
        <f aca="false">SUM(D2853)</f>
        <v>11.9</v>
      </c>
      <c r="H2853" s="48" t="n">
        <v>0.1</v>
      </c>
      <c r="I2853" s="23" t="n">
        <f aca="false">SUM(G2853*H2853)+G2853</f>
        <v>13.09</v>
      </c>
      <c r="J2853" s="116"/>
      <c r="K2853" s="10"/>
      <c r="L2853" s="10"/>
    </row>
    <row r="2854" s="74" customFormat="true" ht="15" hidden="false" customHeight="true" outlineLevel="0" collapsed="false">
      <c r="A2854" s="39"/>
      <c r="B2854" s="116" t="s">
        <v>4162</v>
      </c>
      <c r="C2854" s="117" t="s">
        <v>4163</v>
      </c>
      <c r="D2854" s="118" t="n">
        <v>14.9</v>
      </c>
      <c r="E2854" s="63"/>
      <c r="F2854" s="39"/>
      <c r="G2854" s="23" t="n">
        <f aca="false">SUM(D2854)</f>
        <v>14.9</v>
      </c>
      <c r="H2854" s="48" t="n">
        <v>0.1</v>
      </c>
      <c r="I2854" s="23" t="n">
        <f aca="false">SUM(G2854*H2854)+G2854</f>
        <v>16.39</v>
      </c>
      <c r="J2854" s="116"/>
      <c r="K2854" s="10"/>
      <c r="L2854" s="10"/>
    </row>
    <row r="2855" s="74" customFormat="true" ht="15" hidden="false" customHeight="true" outlineLevel="0" collapsed="false">
      <c r="A2855" s="39"/>
      <c r="B2855" s="116" t="s">
        <v>4164</v>
      </c>
      <c r="C2855" s="117" t="s">
        <v>4165</v>
      </c>
      <c r="D2855" s="118" t="n">
        <v>14.9</v>
      </c>
      <c r="E2855" s="63"/>
      <c r="F2855" s="39"/>
      <c r="G2855" s="23" t="n">
        <f aca="false">SUM(D2855)</f>
        <v>14.9</v>
      </c>
      <c r="H2855" s="48" t="n">
        <v>0.1</v>
      </c>
      <c r="I2855" s="23" t="n">
        <f aca="false">SUM(G2855*H2855)+G2855</f>
        <v>16.39</v>
      </c>
      <c r="J2855" s="116"/>
      <c r="K2855" s="10"/>
      <c r="L2855" s="10"/>
    </row>
    <row r="2856" s="74" customFormat="true" ht="15" hidden="false" customHeight="true" outlineLevel="0" collapsed="false">
      <c r="A2856" s="39"/>
      <c r="B2856" s="116" t="s">
        <v>4166</v>
      </c>
      <c r="C2856" s="117" t="s">
        <v>4167</v>
      </c>
      <c r="D2856" s="118" t="n">
        <v>14.9</v>
      </c>
      <c r="E2856" s="63"/>
      <c r="F2856" s="39"/>
      <c r="G2856" s="23" t="n">
        <f aca="false">SUM(D2856)</f>
        <v>14.9</v>
      </c>
      <c r="H2856" s="48" t="n">
        <v>0.1</v>
      </c>
      <c r="I2856" s="23" t="n">
        <f aca="false">SUM(G2856*H2856)+G2856</f>
        <v>16.39</v>
      </c>
      <c r="J2856" s="116"/>
      <c r="K2856" s="10"/>
      <c r="L2856" s="10"/>
    </row>
    <row r="2857" s="74" customFormat="true" ht="15" hidden="false" customHeight="true" outlineLevel="0" collapsed="false">
      <c r="A2857" s="39"/>
      <c r="B2857" s="116" t="s">
        <v>4168</v>
      </c>
      <c r="C2857" s="117" t="s">
        <v>4169</v>
      </c>
      <c r="D2857" s="118" t="n">
        <v>39.5</v>
      </c>
      <c r="E2857" s="63"/>
      <c r="F2857" s="39"/>
      <c r="G2857" s="23" t="n">
        <f aca="false">SUM(D2857)</f>
        <v>39.5</v>
      </c>
      <c r="H2857" s="24"/>
      <c r="I2857" s="23" t="n">
        <f aca="false">SUM(G2857*H2857)+G2857</f>
        <v>39.5</v>
      </c>
      <c r="J2857" s="116"/>
      <c r="K2857" s="10"/>
      <c r="L2857" s="10"/>
    </row>
    <row r="2858" s="74" customFormat="true" ht="15" hidden="false" customHeight="true" outlineLevel="0" collapsed="false">
      <c r="A2858" s="39"/>
      <c r="B2858" s="116" t="s">
        <v>4170</v>
      </c>
      <c r="C2858" s="117" t="s">
        <v>4171</v>
      </c>
      <c r="D2858" s="118" t="n">
        <v>39.5</v>
      </c>
      <c r="E2858" s="63"/>
      <c r="F2858" s="39"/>
      <c r="G2858" s="23" t="n">
        <f aca="false">SUM(D2858)</f>
        <v>39.5</v>
      </c>
      <c r="H2858" s="24"/>
      <c r="I2858" s="23" t="n">
        <f aca="false">SUM(G2858*H2858)+G2858</f>
        <v>39.5</v>
      </c>
      <c r="J2858" s="116"/>
      <c r="K2858" s="10"/>
      <c r="L2858" s="10"/>
    </row>
    <row r="2859" s="74" customFormat="true" ht="15" hidden="false" customHeight="true" outlineLevel="0" collapsed="false">
      <c r="A2859" s="39"/>
      <c r="B2859" s="116" t="s">
        <v>4172</v>
      </c>
      <c r="C2859" s="117" t="s">
        <v>4173</v>
      </c>
      <c r="D2859" s="118" t="n">
        <v>39.5</v>
      </c>
      <c r="E2859" s="63"/>
      <c r="F2859" s="39"/>
      <c r="G2859" s="23" t="n">
        <f aca="false">SUM(D2859)</f>
        <v>39.5</v>
      </c>
      <c r="H2859" s="24"/>
      <c r="I2859" s="23" t="n">
        <f aca="false">SUM(G2859*H2859)+G2859</f>
        <v>39.5</v>
      </c>
      <c r="J2859" s="116"/>
      <c r="K2859" s="10"/>
      <c r="L2859" s="10"/>
    </row>
    <row r="2860" s="74" customFormat="true" ht="15" hidden="false" customHeight="true" outlineLevel="0" collapsed="false">
      <c r="A2860" s="49"/>
      <c r="B2860" s="18" t="s">
        <v>4174</v>
      </c>
      <c r="C2860" s="19" t="s">
        <v>4175</v>
      </c>
      <c r="D2860" s="34" t="n">
        <v>22.9</v>
      </c>
      <c r="E2860" s="21" t="s">
        <v>11</v>
      </c>
      <c r="F2860" s="26" t="s">
        <v>3772</v>
      </c>
      <c r="G2860" s="23" t="n">
        <f aca="false">SUM(D2860)*0.3</f>
        <v>6.87</v>
      </c>
      <c r="H2860" s="24"/>
      <c r="I2860" s="23" t="n">
        <f aca="false">SUM(G2860*H2860)+G2860</f>
        <v>6.87</v>
      </c>
      <c r="J2860" s="18"/>
      <c r="K2860" s="36"/>
      <c r="L2860" s="36"/>
    </row>
    <row r="2861" s="74" customFormat="true" ht="15" hidden="false" customHeight="true" outlineLevel="0" collapsed="false">
      <c r="A2861" s="33"/>
      <c r="B2861" s="18" t="s">
        <v>4176</v>
      </c>
      <c r="C2861" s="19" t="s">
        <v>4177</v>
      </c>
      <c r="D2861" s="34" t="n">
        <v>19.9</v>
      </c>
      <c r="E2861" s="21" t="s">
        <v>11</v>
      </c>
      <c r="F2861" s="31" t="s">
        <v>3881</v>
      </c>
      <c r="G2861" s="35" t="n">
        <v>7</v>
      </c>
      <c r="H2861" s="24"/>
      <c r="I2861" s="23" t="n">
        <f aca="false">SUM(G2861*H2861)+G2861</f>
        <v>7</v>
      </c>
      <c r="J2861" s="18"/>
      <c r="K2861" s="36"/>
      <c r="L2861" s="36"/>
    </row>
    <row r="2862" s="74" customFormat="true" ht="15" hidden="false" customHeight="true" outlineLevel="0" collapsed="false">
      <c r="A2862" s="39"/>
      <c r="B2862" s="116" t="s">
        <v>4178</v>
      </c>
      <c r="C2862" s="117" t="s">
        <v>4179</v>
      </c>
      <c r="D2862" s="118" t="n">
        <v>11.371</v>
      </c>
      <c r="E2862" s="63"/>
      <c r="F2862" s="39"/>
      <c r="G2862" s="23" t="n">
        <f aca="false">SUM(D2862)</f>
        <v>11.371</v>
      </c>
      <c r="H2862" s="24"/>
      <c r="I2862" s="23" t="n">
        <f aca="false">SUM(G2862*H2862)+G2862</f>
        <v>11.371</v>
      </c>
      <c r="J2862" s="116"/>
      <c r="K2862" s="10"/>
      <c r="L2862" s="10"/>
    </row>
    <row r="2863" s="74" customFormat="true" ht="15" hidden="false" customHeight="true" outlineLevel="0" collapsed="false">
      <c r="A2863" s="39"/>
      <c r="B2863" s="116" t="s">
        <v>4180</v>
      </c>
      <c r="C2863" s="117" t="s">
        <v>4181</v>
      </c>
      <c r="D2863" s="118" t="n">
        <v>9.451</v>
      </c>
      <c r="E2863" s="63"/>
      <c r="F2863" s="39"/>
      <c r="G2863" s="23" t="n">
        <f aca="false">SUM(D2863)</f>
        <v>9.451</v>
      </c>
      <c r="H2863" s="48" t="n">
        <v>0.1</v>
      </c>
      <c r="I2863" s="23" t="n">
        <f aca="false">SUM(G2863*H2863)+G2863</f>
        <v>10.3961</v>
      </c>
      <c r="J2863" s="116"/>
      <c r="K2863" s="10"/>
      <c r="L2863" s="10"/>
    </row>
    <row r="2864" s="74" customFormat="true" ht="15" hidden="false" customHeight="true" outlineLevel="0" collapsed="false">
      <c r="A2864" s="39"/>
      <c r="B2864" s="116" t="s">
        <v>4182</v>
      </c>
      <c r="C2864" s="117" t="s">
        <v>4183</v>
      </c>
      <c r="D2864" s="118" t="n">
        <v>9.451</v>
      </c>
      <c r="E2864" s="63"/>
      <c r="F2864" s="39"/>
      <c r="G2864" s="23" t="n">
        <f aca="false">SUM(D2864)</f>
        <v>9.451</v>
      </c>
      <c r="H2864" s="48" t="n">
        <v>0.1</v>
      </c>
      <c r="I2864" s="23" t="n">
        <f aca="false">SUM(G2864*H2864)+G2864</f>
        <v>10.3961</v>
      </c>
      <c r="J2864" s="116"/>
      <c r="K2864" s="10"/>
      <c r="L2864" s="10"/>
    </row>
    <row r="2865" s="74" customFormat="true" ht="15" hidden="false" customHeight="true" outlineLevel="0" collapsed="false">
      <c r="A2865" s="39"/>
      <c r="B2865" s="116" t="s">
        <v>4184</v>
      </c>
      <c r="C2865" s="117" t="s">
        <v>4185</v>
      </c>
      <c r="D2865" s="118" t="n">
        <v>4</v>
      </c>
      <c r="E2865" s="63"/>
      <c r="F2865" s="39"/>
      <c r="G2865" s="23" t="n">
        <f aca="false">SUM(D2865)</f>
        <v>4</v>
      </c>
      <c r="H2865" s="48" t="n">
        <v>0.1</v>
      </c>
      <c r="I2865" s="23" t="n">
        <f aca="false">SUM(G2865*H2865)+G2865</f>
        <v>4.4</v>
      </c>
      <c r="J2865" s="116"/>
      <c r="K2865" s="10"/>
      <c r="L2865" s="10"/>
    </row>
    <row r="2866" s="74" customFormat="true" ht="15" hidden="false" customHeight="true" outlineLevel="0" collapsed="false">
      <c r="A2866" s="39"/>
      <c r="B2866" s="116" t="s">
        <v>4186</v>
      </c>
      <c r="C2866" s="117" t="s">
        <v>4187</v>
      </c>
      <c r="D2866" s="118" t="n">
        <v>4</v>
      </c>
      <c r="E2866" s="63"/>
      <c r="F2866" s="39"/>
      <c r="G2866" s="23" t="n">
        <f aca="false">SUM(D2866)</f>
        <v>4</v>
      </c>
      <c r="H2866" s="48" t="n">
        <v>0.1</v>
      </c>
      <c r="I2866" s="23" t="n">
        <f aca="false">SUM(G2866*H2866)+G2866</f>
        <v>4.4</v>
      </c>
      <c r="J2866" s="116"/>
      <c r="K2866" s="10"/>
      <c r="L2866" s="10"/>
    </row>
    <row r="2867" s="74" customFormat="true" ht="15" hidden="false" customHeight="true" outlineLevel="0" collapsed="false">
      <c r="A2867" s="39"/>
      <c r="B2867" s="116" t="s">
        <v>4188</v>
      </c>
      <c r="C2867" s="117" t="s">
        <v>4189</v>
      </c>
      <c r="D2867" s="118" t="n">
        <v>9.3</v>
      </c>
      <c r="E2867" s="63"/>
      <c r="F2867" s="39"/>
      <c r="G2867" s="23" t="n">
        <f aca="false">SUM(D2867)</f>
        <v>9.3</v>
      </c>
      <c r="H2867" s="24"/>
      <c r="I2867" s="23" t="n">
        <f aca="false">SUM(G2867*H2867)+G2867</f>
        <v>9.3</v>
      </c>
      <c r="J2867" s="116"/>
      <c r="K2867" s="10"/>
      <c r="L2867" s="10"/>
    </row>
    <row r="2868" s="74" customFormat="true" ht="15" hidden="false" customHeight="true" outlineLevel="0" collapsed="false">
      <c r="A2868" s="39"/>
      <c r="B2868" s="119" t="n">
        <v>5724</v>
      </c>
      <c r="C2868" s="117" t="s">
        <v>4190</v>
      </c>
      <c r="D2868" s="118" t="n">
        <v>9.3</v>
      </c>
      <c r="E2868" s="63"/>
      <c r="F2868" s="39"/>
      <c r="G2868" s="23" t="n">
        <f aca="false">SUM(D2868)</f>
        <v>9.3</v>
      </c>
      <c r="H2868" s="24"/>
      <c r="I2868" s="23" t="n">
        <f aca="false">SUM(G2868*H2868)+G2868</f>
        <v>9.3</v>
      </c>
      <c r="J2868" s="119"/>
      <c r="K2868" s="10"/>
      <c r="L2868" s="10"/>
    </row>
    <row r="2869" s="74" customFormat="true" ht="15" hidden="false" customHeight="true" outlineLevel="0" collapsed="false">
      <c r="A2869" s="39"/>
      <c r="B2869" s="116" t="s">
        <v>4191</v>
      </c>
      <c r="C2869" s="117" t="s">
        <v>4192</v>
      </c>
      <c r="D2869" s="118" t="n">
        <v>9.301</v>
      </c>
      <c r="E2869" s="63"/>
      <c r="F2869" s="39"/>
      <c r="G2869" s="23" t="n">
        <f aca="false">SUM(D2869)</f>
        <v>9.301</v>
      </c>
      <c r="H2869" s="24"/>
      <c r="I2869" s="23" t="n">
        <f aca="false">SUM(G2869*H2869)+G2869</f>
        <v>9.301</v>
      </c>
      <c r="J2869" s="116"/>
      <c r="K2869" s="10"/>
      <c r="L2869" s="10"/>
    </row>
    <row r="2870" s="74" customFormat="true" ht="15" hidden="false" customHeight="true" outlineLevel="0" collapsed="false">
      <c r="A2870" s="39"/>
      <c r="B2870" s="116" t="s">
        <v>4193</v>
      </c>
      <c r="C2870" s="117" t="s">
        <v>4194</v>
      </c>
      <c r="D2870" s="118" t="n">
        <v>419.5</v>
      </c>
      <c r="E2870" s="63"/>
      <c r="F2870" s="39"/>
      <c r="G2870" s="23" t="n">
        <f aca="false">SUM(D2870)</f>
        <v>419.5</v>
      </c>
      <c r="H2870" s="24"/>
      <c r="I2870" s="23" t="n">
        <f aca="false">SUM(G2870*H2870)+G2870</f>
        <v>419.5</v>
      </c>
      <c r="J2870" s="116"/>
      <c r="K2870" s="10"/>
      <c r="L2870" s="10"/>
    </row>
    <row r="2871" s="74" customFormat="true" ht="15" hidden="false" customHeight="true" outlineLevel="0" collapsed="false">
      <c r="A2871" s="39"/>
      <c r="B2871" s="116" t="s">
        <v>4195</v>
      </c>
      <c r="C2871" s="117" t="s">
        <v>4196</v>
      </c>
      <c r="D2871" s="118" t="n">
        <v>89.499</v>
      </c>
      <c r="E2871" s="63"/>
      <c r="F2871" s="39"/>
      <c r="G2871" s="23" t="n">
        <f aca="false">SUM(D2871)</f>
        <v>89.499</v>
      </c>
      <c r="H2871" s="24"/>
      <c r="I2871" s="23" t="n">
        <f aca="false">SUM(G2871*H2871)+G2871</f>
        <v>89.499</v>
      </c>
      <c r="J2871" s="116"/>
      <c r="K2871" s="10"/>
      <c r="L2871" s="10"/>
    </row>
    <row r="2872" s="74" customFormat="true" ht="15" hidden="false" customHeight="true" outlineLevel="0" collapsed="false">
      <c r="A2872" s="39"/>
      <c r="B2872" s="116" t="s">
        <v>4197</v>
      </c>
      <c r="C2872" s="117" t="s">
        <v>4198</v>
      </c>
      <c r="D2872" s="118" t="n">
        <v>99.5</v>
      </c>
      <c r="E2872" s="63"/>
      <c r="F2872" s="39"/>
      <c r="G2872" s="23" t="n">
        <f aca="false">SUM(D2872)</f>
        <v>99.5</v>
      </c>
      <c r="H2872" s="24"/>
      <c r="I2872" s="23" t="n">
        <f aca="false">SUM(G2872*H2872)+G2872</f>
        <v>99.5</v>
      </c>
      <c r="J2872" s="116"/>
      <c r="K2872" s="10"/>
      <c r="L2872" s="10"/>
    </row>
    <row r="2873" s="74" customFormat="true" ht="15" hidden="false" customHeight="true" outlineLevel="0" collapsed="false">
      <c r="A2873" s="39"/>
      <c r="B2873" s="116" t="s">
        <v>4199</v>
      </c>
      <c r="C2873" s="117" t="s">
        <v>4200</v>
      </c>
      <c r="D2873" s="118" t="n">
        <v>4</v>
      </c>
      <c r="E2873" s="63"/>
      <c r="F2873" s="39"/>
      <c r="G2873" s="23" t="n">
        <f aca="false">SUM(D2873)</f>
        <v>4</v>
      </c>
      <c r="H2873" s="48" t="n">
        <v>0.1</v>
      </c>
      <c r="I2873" s="23" t="n">
        <f aca="false">SUM(G2873*H2873)+G2873</f>
        <v>4.4</v>
      </c>
      <c r="J2873" s="116"/>
      <c r="K2873" s="10"/>
      <c r="L2873" s="10"/>
    </row>
    <row r="2874" s="74" customFormat="true" ht="15" hidden="false" customHeight="true" outlineLevel="0" collapsed="false">
      <c r="A2874" s="39"/>
      <c r="B2874" s="116" t="s">
        <v>4201</v>
      </c>
      <c r="C2874" s="117" t="s">
        <v>4202</v>
      </c>
      <c r="D2874" s="118" t="n">
        <v>4</v>
      </c>
      <c r="E2874" s="63"/>
      <c r="F2874" s="39"/>
      <c r="G2874" s="23" t="n">
        <f aca="false">SUM(D2874)</f>
        <v>4</v>
      </c>
      <c r="H2874" s="48" t="n">
        <v>0.1</v>
      </c>
      <c r="I2874" s="23" t="n">
        <f aca="false">SUM(G2874*H2874)+G2874</f>
        <v>4.4</v>
      </c>
      <c r="J2874" s="116"/>
      <c r="K2874" s="10"/>
      <c r="L2874" s="10"/>
    </row>
    <row r="2875" s="74" customFormat="true" ht="15" hidden="false" customHeight="true" outlineLevel="0" collapsed="false">
      <c r="A2875" s="33"/>
      <c r="B2875" s="18" t="s">
        <v>4203</v>
      </c>
      <c r="C2875" s="19" t="s">
        <v>4204</v>
      </c>
      <c r="D2875" s="20" t="n">
        <v>49.9</v>
      </c>
      <c r="E2875" s="21" t="s">
        <v>11</v>
      </c>
      <c r="F2875" s="39" t="s">
        <v>11</v>
      </c>
      <c r="G2875" s="23" t="n">
        <f aca="false">SUM(D2875)*0.4</f>
        <v>19.96</v>
      </c>
      <c r="H2875" s="24"/>
      <c r="I2875" s="23" t="n">
        <f aca="false">SUM(G2875*H2875)+G2875</f>
        <v>19.96</v>
      </c>
      <c r="J2875" s="18"/>
      <c r="K2875" s="10"/>
      <c r="L2875" s="10"/>
    </row>
    <row r="2876" s="74" customFormat="true" ht="15" hidden="false" customHeight="true" outlineLevel="0" collapsed="false">
      <c r="A2876" s="26"/>
      <c r="B2876" s="50" t="n">
        <v>5745</v>
      </c>
      <c r="C2876" s="107" t="s">
        <v>4205</v>
      </c>
      <c r="D2876" s="69" t="n">
        <v>177.45</v>
      </c>
      <c r="E2876" s="21" t="s">
        <v>11</v>
      </c>
      <c r="F2876" s="53" t="s">
        <v>3772</v>
      </c>
      <c r="G2876" s="23" t="n">
        <f aca="false">SUM(D2876)*0.3</f>
        <v>53.235</v>
      </c>
      <c r="H2876" s="24"/>
      <c r="I2876" s="23" t="n">
        <f aca="false">SUM(G2876*H2876)+G2876</f>
        <v>53.235</v>
      </c>
      <c r="J2876" s="50"/>
      <c r="K2876" s="76"/>
      <c r="L2876" s="76"/>
    </row>
    <row r="2877" s="74" customFormat="true" ht="15" hidden="false" customHeight="true" outlineLevel="0" collapsed="false">
      <c r="A2877" s="49"/>
      <c r="B2877" s="18" t="s">
        <v>4206</v>
      </c>
      <c r="C2877" s="19" t="s">
        <v>4207</v>
      </c>
      <c r="D2877" s="34" t="n">
        <v>15.9</v>
      </c>
      <c r="E2877" s="21" t="s">
        <v>11</v>
      </c>
      <c r="F2877" s="26" t="s">
        <v>3772</v>
      </c>
      <c r="G2877" s="23" t="n">
        <f aca="false">SUM(D2877)*0.3</f>
        <v>4.77</v>
      </c>
      <c r="H2877" s="24"/>
      <c r="I2877" s="23" t="n">
        <f aca="false">SUM(G2877*H2877)+G2877</f>
        <v>4.77</v>
      </c>
      <c r="J2877" s="18"/>
      <c r="K2877" s="36"/>
      <c r="L2877" s="36"/>
    </row>
    <row r="2878" s="74" customFormat="true" ht="15" hidden="false" customHeight="true" outlineLevel="0" collapsed="false">
      <c r="A2878" s="49"/>
      <c r="B2878" s="18" t="s">
        <v>4208</v>
      </c>
      <c r="C2878" s="19" t="s">
        <v>4209</v>
      </c>
      <c r="D2878" s="34" t="n">
        <v>15.9</v>
      </c>
      <c r="E2878" s="21" t="s">
        <v>11</v>
      </c>
      <c r="F2878" s="26" t="s">
        <v>3772</v>
      </c>
      <c r="G2878" s="23" t="n">
        <f aca="false">SUM(D2878)*0.3</f>
        <v>4.77</v>
      </c>
      <c r="H2878" s="24"/>
      <c r="I2878" s="23" t="n">
        <f aca="false">SUM(G2878*H2878)+G2878</f>
        <v>4.77</v>
      </c>
      <c r="J2878" s="18"/>
      <c r="K2878" s="36"/>
      <c r="L2878" s="36"/>
    </row>
    <row r="2879" s="74" customFormat="true" ht="15" hidden="false" customHeight="true" outlineLevel="0" collapsed="false">
      <c r="A2879" s="49"/>
      <c r="B2879" s="18" t="n">
        <v>5748</v>
      </c>
      <c r="C2879" s="19" t="s">
        <v>4210</v>
      </c>
      <c r="D2879" s="34" t="n">
        <v>15.9</v>
      </c>
      <c r="E2879" s="21" t="s">
        <v>11</v>
      </c>
      <c r="F2879" s="26" t="s">
        <v>3772</v>
      </c>
      <c r="G2879" s="23" t="n">
        <f aca="false">SUM(D2879)*0.3</f>
        <v>4.77</v>
      </c>
      <c r="H2879" s="24"/>
      <c r="I2879" s="23" t="n">
        <f aca="false">SUM(G2879*H2879)+G2879</f>
        <v>4.77</v>
      </c>
      <c r="J2879" s="18"/>
      <c r="K2879" s="36"/>
      <c r="L2879" s="36"/>
    </row>
    <row r="2880" s="74" customFormat="true" ht="15" hidden="false" customHeight="true" outlineLevel="0" collapsed="false">
      <c r="A2880" s="49"/>
      <c r="B2880" s="18" t="s">
        <v>4211</v>
      </c>
      <c r="C2880" s="19" t="s">
        <v>4212</v>
      </c>
      <c r="D2880" s="34" t="n">
        <v>22.9</v>
      </c>
      <c r="E2880" s="21" t="s">
        <v>11</v>
      </c>
      <c r="F2880" s="26" t="s">
        <v>3772</v>
      </c>
      <c r="G2880" s="23" t="n">
        <f aca="false">SUM(D2880)*0.3</f>
        <v>6.87</v>
      </c>
      <c r="H2880" s="24"/>
      <c r="I2880" s="23" t="n">
        <f aca="false">SUM(G2880*H2880)+G2880</f>
        <v>6.87</v>
      </c>
      <c r="J2880" s="18"/>
      <c r="K2880" s="36"/>
      <c r="L2880" s="36"/>
    </row>
    <row r="2881" s="74" customFormat="true" ht="15" hidden="false" customHeight="true" outlineLevel="0" collapsed="false">
      <c r="A2881" s="33"/>
      <c r="B2881" s="18" t="s">
        <v>4213</v>
      </c>
      <c r="C2881" s="19" t="s">
        <v>4214</v>
      </c>
      <c r="D2881" s="20" t="n">
        <v>19.9</v>
      </c>
      <c r="E2881" s="21" t="s">
        <v>11</v>
      </c>
      <c r="F2881" s="39" t="s">
        <v>11</v>
      </c>
      <c r="G2881" s="23" t="n">
        <f aca="false">SUM(D2881)*0.4</f>
        <v>7.96</v>
      </c>
      <c r="H2881" s="24"/>
      <c r="I2881" s="23" t="n">
        <f aca="false">SUM(G2881*H2881)+G2881</f>
        <v>7.96</v>
      </c>
      <c r="J2881" s="18"/>
      <c r="K2881" s="10"/>
      <c r="L2881" s="10"/>
    </row>
    <row r="2882" s="74" customFormat="true" ht="15" hidden="false" customHeight="true" outlineLevel="0" collapsed="false">
      <c r="A2882" s="39"/>
      <c r="B2882" s="119" t="n">
        <v>5753</v>
      </c>
      <c r="C2882" s="117" t="s">
        <v>4215</v>
      </c>
      <c r="D2882" s="118" t="n">
        <v>21.95</v>
      </c>
      <c r="E2882" s="63"/>
      <c r="F2882" s="39"/>
      <c r="G2882" s="23" t="n">
        <f aca="false">SUM(D2882)</f>
        <v>21.95</v>
      </c>
      <c r="H2882" s="24"/>
      <c r="I2882" s="23" t="n">
        <f aca="false">SUM(G2882*H2882)+G2882</f>
        <v>21.95</v>
      </c>
      <c r="J2882" s="119"/>
      <c r="K2882" s="10"/>
      <c r="L2882" s="10"/>
    </row>
    <row r="2883" s="74" customFormat="true" ht="15" hidden="false" customHeight="true" outlineLevel="0" collapsed="false">
      <c r="A2883" s="33"/>
      <c r="B2883" s="18" t="s">
        <v>4216</v>
      </c>
      <c r="C2883" s="19" t="s">
        <v>4217</v>
      </c>
      <c r="D2883" s="34" t="n">
        <v>27.9</v>
      </c>
      <c r="E2883" s="21" t="s">
        <v>11</v>
      </c>
      <c r="F2883" s="31" t="s">
        <v>4218</v>
      </c>
      <c r="G2883" s="35" t="n">
        <v>9</v>
      </c>
      <c r="H2883" s="24"/>
      <c r="I2883" s="23" t="n">
        <f aca="false">SUM(G2883*H2883)+G2883</f>
        <v>9</v>
      </c>
      <c r="J2883" s="18"/>
      <c r="K2883" s="36"/>
      <c r="L2883" s="36"/>
    </row>
    <row r="2884" customFormat="false" ht="15" hidden="false" customHeight="true" outlineLevel="0" collapsed="false">
      <c r="A2884" s="18"/>
      <c r="B2884" s="18" t="s">
        <v>4219</v>
      </c>
      <c r="C2884" s="19" t="s">
        <v>4220</v>
      </c>
      <c r="D2884" s="20" t="n">
        <v>54</v>
      </c>
      <c r="E2884" s="21" t="s">
        <v>11</v>
      </c>
      <c r="F2884" s="30" t="s">
        <v>11</v>
      </c>
      <c r="G2884" s="23" t="n">
        <f aca="false">SUM(D2884)*0.4</f>
        <v>21.6</v>
      </c>
      <c r="H2884" s="24"/>
      <c r="I2884" s="23" t="n">
        <f aca="false">SUM(G2884*H2884)+G2884</f>
        <v>21.6</v>
      </c>
      <c r="J2884" s="18"/>
      <c r="K2884" s="76"/>
      <c r="L2884" s="76"/>
    </row>
    <row r="2885" s="25" customFormat="true" ht="15" hidden="false" customHeight="true" outlineLevel="0" collapsed="false">
      <c r="A2885" s="49"/>
      <c r="B2885" s="18" t="s">
        <v>4221</v>
      </c>
      <c r="C2885" s="19" t="s">
        <v>4222</v>
      </c>
      <c r="D2885" s="34" t="n">
        <v>22.9</v>
      </c>
      <c r="E2885" s="21" t="s">
        <v>11</v>
      </c>
      <c r="F2885" s="26" t="s">
        <v>3772</v>
      </c>
      <c r="G2885" s="23" t="n">
        <f aca="false">SUM(D2885)*0.3</f>
        <v>6.87</v>
      </c>
      <c r="H2885" s="24"/>
      <c r="I2885" s="23" t="n">
        <f aca="false">SUM(G2885*H2885)+G2885</f>
        <v>6.87</v>
      </c>
      <c r="J2885" s="18"/>
      <c r="K2885" s="36"/>
      <c r="L2885" s="36"/>
    </row>
    <row r="2886" s="25" customFormat="true" ht="15" hidden="false" customHeight="true" outlineLevel="0" collapsed="false">
      <c r="A2886" s="49"/>
      <c r="B2886" s="18" t="s">
        <v>4223</v>
      </c>
      <c r="C2886" s="19" t="s">
        <v>4224</v>
      </c>
      <c r="D2886" s="34" t="n">
        <v>37.9</v>
      </c>
      <c r="E2886" s="21" t="s">
        <v>11</v>
      </c>
      <c r="F2886" s="26" t="s">
        <v>3772</v>
      </c>
      <c r="G2886" s="23" t="n">
        <f aca="false">SUM(D2886)*0.3</f>
        <v>11.37</v>
      </c>
      <c r="H2886" s="24"/>
      <c r="I2886" s="23" t="n">
        <f aca="false">SUM(G2886*H2886)+G2886</f>
        <v>11.37</v>
      </c>
      <c r="J2886" s="18"/>
      <c r="K2886" s="36"/>
      <c r="L2886" s="36"/>
    </row>
    <row r="2887" s="25" customFormat="true" ht="15" hidden="false" customHeight="true" outlineLevel="0" collapsed="false">
      <c r="A2887" s="39"/>
      <c r="B2887" s="116" t="s">
        <v>4225</v>
      </c>
      <c r="C2887" s="117" t="s">
        <v>4155</v>
      </c>
      <c r="D2887" s="118" t="n">
        <v>7.95</v>
      </c>
      <c r="E2887" s="63"/>
      <c r="F2887" s="39"/>
      <c r="G2887" s="23" t="n">
        <f aca="false">SUM(D2887)</f>
        <v>7.95</v>
      </c>
      <c r="H2887" s="48" t="n">
        <v>0.1</v>
      </c>
      <c r="I2887" s="23" t="n">
        <f aca="false">SUM(G2887*H2887)+G2887</f>
        <v>8.745</v>
      </c>
      <c r="J2887" s="116"/>
      <c r="K2887" s="10"/>
      <c r="L2887" s="10"/>
    </row>
    <row r="2888" customFormat="false" ht="15" hidden="false" customHeight="true" outlineLevel="0" collapsed="false">
      <c r="A2888" s="39"/>
      <c r="B2888" s="116" t="s">
        <v>4226</v>
      </c>
      <c r="C2888" s="117" t="s">
        <v>4227</v>
      </c>
      <c r="D2888" s="118" t="n">
        <v>12.376</v>
      </c>
      <c r="E2888" s="63"/>
      <c r="F2888" s="39"/>
      <c r="G2888" s="23" t="n">
        <f aca="false">SUM(D2888)</f>
        <v>12.376</v>
      </c>
      <c r="H2888" s="48" t="n">
        <v>0.1</v>
      </c>
      <c r="I2888" s="23" t="n">
        <f aca="false">SUM(G2888*H2888)+G2888</f>
        <v>13.6136</v>
      </c>
      <c r="J2888" s="116"/>
    </row>
    <row r="2889" customFormat="false" ht="15" hidden="false" customHeight="true" outlineLevel="0" collapsed="false">
      <c r="A2889" s="39"/>
      <c r="B2889" s="116" t="s">
        <v>4228</v>
      </c>
      <c r="C2889" s="117" t="s">
        <v>4229</v>
      </c>
      <c r="D2889" s="118" t="n">
        <v>9.9</v>
      </c>
      <c r="E2889" s="63"/>
      <c r="F2889" s="39"/>
      <c r="G2889" s="23" t="n">
        <f aca="false">SUM(D2889)</f>
        <v>9.9</v>
      </c>
      <c r="H2889" s="48" t="n">
        <v>0.1</v>
      </c>
      <c r="I2889" s="23" t="n">
        <f aca="false">SUM(G2889*H2889)+G2889</f>
        <v>10.89</v>
      </c>
      <c r="J2889" s="116"/>
    </row>
    <row r="2890" customFormat="false" ht="15" hidden="false" customHeight="true" outlineLevel="0" collapsed="false">
      <c r="A2890" s="39"/>
      <c r="B2890" s="116" t="s">
        <v>4230</v>
      </c>
      <c r="C2890" s="117" t="s">
        <v>4163</v>
      </c>
      <c r="D2890" s="118" t="n">
        <v>14.9</v>
      </c>
      <c r="E2890" s="63"/>
      <c r="F2890" s="39"/>
      <c r="G2890" s="23" t="n">
        <f aca="false">SUM(D2890)</f>
        <v>14.9</v>
      </c>
      <c r="H2890" s="48" t="n">
        <v>0.1</v>
      </c>
      <c r="I2890" s="23" t="n">
        <f aca="false">SUM(G2890*H2890)+G2890</f>
        <v>16.39</v>
      </c>
      <c r="J2890" s="116"/>
    </row>
    <row r="2891" customFormat="false" ht="15" hidden="false" customHeight="true" outlineLevel="0" collapsed="false">
      <c r="A2891" s="39"/>
      <c r="B2891" s="116" t="s">
        <v>4231</v>
      </c>
      <c r="C2891" s="117" t="s">
        <v>4165</v>
      </c>
      <c r="D2891" s="118" t="n">
        <v>14.9</v>
      </c>
      <c r="E2891" s="63"/>
      <c r="F2891" s="39"/>
      <c r="G2891" s="23" t="n">
        <f aca="false">SUM(D2891)</f>
        <v>14.9</v>
      </c>
      <c r="H2891" s="48" t="n">
        <v>0.1</v>
      </c>
      <c r="I2891" s="23" t="n">
        <f aca="false">SUM(G2891*H2891)+G2891</f>
        <v>16.39</v>
      </c>
      <c r="J2891" s="116"/>
    </row>
    <row r="2892" customFormat="false" ht="15" hidden="false" customHeight="true" outlineLevel="0" collapsed="false">
      <c r="A2892" s="39"/>
      <c r="B2892" s="116" t="s">
        <v>4232</v>
      </c>
      <c r="C2892" s="117" t="s">
        <v>4167</v>
      </c>
      <c r="D2892" s="118" t="n">
        <v>14.9</v>
      </c>
      <c r="E2892" s="63"/>
      <c r="F2892" s="39"/>
      <c r="G2892" s="23" t="n">
        <f aca="false">SUM(D2892)</f>
        <v>14.9</v>
      </c>
      <c r="H2892" s="48" t="n">
        <v>0.1</v>
      </c>
      <c r="I2892" s="23" t="n">
        <f aca="false">SUM(G2892*H2892)+G2892</f>
        <v>16.39</v>
      </c>
      <c r="J2892" s="116"/>
    </row>
    <row r="2893" customFormat="false" ht="15" hidden="false" customHeight="true" outlineLevel="0" collapsed="false">
      <c r="A2893" s="39"/>
      <c r="B2893" s="116" t="s">
        <v>4233</v>
      </c>
      <c r="C2893" s="117" t="s">
        <v>4169</v>
      </c>
      <c r="D2893" s="118" t="n">
        <v>39.5</v>
      </c>
      <c r="E2893" s="63"/>
      <c r="F2893" s="39"/>
      <c r="G2893" s="23" t="n">
        <f aca="false">SUM(D2893)</f>
        <v>39.5</v>
      </c>
      <c r="H2893" s="24"/>
      <c r="I2893" s="23" t="n">
        <f aca="false">SUM(G2893*H2893)+G2893</f>
        <v>39.5</v>
      </c>
      <c r="J2893" s="116"/>
    </row>
    <row r="2894" customFormat="false" ht="15" hidden="false" customHeight="true" outlineLevel="0" collapsed="false">
      <c r="A2894" s="39"/>
      <c r="B2894" s="116" t="s">
        <v>4234</v>
      </c>
      <c r="C2894" s="117" t="s">
        <v>4171</v>
      </c>
      <c r="D2894" s="118" t="n">
        <v>12.5</v>
      </c>
      <c r="E2894" s="63"/>
      <c r="F2894" s="39"/>
      <c r="G2894" s="23" t="n">
        <f aca="false">SUM(D2894)</f>
        <v>12.5</v>
      </c>
      <c r="H2894" s="48" t="n">
        <v>0.1</v>
      </c>
      <c r="I2894" s="23" t="n">
        <f aca="false">SUM(G2894*H2894)+G2894</f>
        <v>13.75</v>
      </c>
      <c r="J2894" s="116"/>
    </row>
    <row r="2895" customFormat="false" ht="15" hidden="false" customHeight="true" outlineLevel="0" collapsed="false">
      <c r="A2895" s="39"/>
      <c r="B2895" s="116" t="s">
        <v>4235</v>
      </c>
      <c r="C2895" s="117" t="s">
        <v>4173</v>
      </c>
      <c r="D2895" s="118" t="n">
        <v>19.95</v>
      </c>
      <c r="E2895" s="63"/>
      <c r="F2895" s="39"/>
      <c r="G2895" s="23" t="n">
        <f aca="false">SUM(D2895)</f>
        <v>19.95</v>
      </c>
      <c r="H2895" s="48" t="n">
        <v>0.1</v>
      </c>
      <c r="I2895" s="23" t="n">
        <f aca="false">SUM(G2895*H2895)+G2895</f>
        <v>21.945</v>
      </c>
      <c r="J2895" s="116"/>
    </row>
    <row r="2896" customFormat="false" ht="15" hidden="false" customHeight="true" outlineLevel="0" collapsed="false">
      <c r="A2896" s="39"/>
      <c r="B2896" s="119" t="n">
        <v>5768</v>
      </c>
      <c r="C2896" s="117" t="s">
        <v>4236</v>
      </c>
      <c r="D2896" s="118" t="n">
        <v>3.99</v>
      </c>
      <c r="E2896" s="63"/>
      <c r="F2896" s="39"/>
      <c r="G2896" s="23" t="n">
        <f aca="false">SUM(D2896)</f>
        <v>3.99</v>
      </c>
      <c r="H2896" s="48" t="n">
        <v>0.1</v>
      </c>
      <c r="I2896" s="23" t="n">
        <f aca="false">SUM(G2896*H2896)+G2896</f>
        <v>4.389</v>
      </c>
      <c r="J2896" s="119"/>
    </row>
    <row r="2897" s="25" customFormat="true" ht="15" hidden="false" customHeight="true" outlineLevel="0" collapsed="false">
      <c r="A2897" s="39"/>
      <c r="B2897" s="116" t="s">
        <v>4237</v>
      </c>
      <c r="C2897" s="117" t="s">
        <v>4238</v>
      </c>
      <c r="D2897" s="118" t="n">
        <v>2</v>
      </c>
      <c r="E2897" s="63"/>
      <c r="F2897" s="39"/>
      <c r="G2897" s="23" t="n">
        <f aca="false">SUM(D2897)</f>
        <v>2</v>
      </c>
      <c r="H2897" s="48" t="n">
        <v>0.1</v>
      </c>
      <c r="I2897" s="23" t="n">
        <f aca="false">SUM(G2897*H2897)+G2897</f>
        <v>2.2</v>
      </c>
      <c r="J2897" s="116"/>
      <c r="K2897" s="10"/>
      <c r="L2897" s="10"/>
    </row>
    <row r="2898" s="25" customFormat="true" ht="15" hidden="false" customHeight="true" outlineLevel="0" collapsed="false">
      <c r="A2898" s="39"/>
      <c r="B2898" s="119" t="n">
        <v>5771</v>
      </c>
      <c r="C2898" s="117" t="s">
        <v>4238</v>
      </c>
      <c r="D2898" s="118" t="n">
        <v>2.75</v>
      </c>
      <c r="E2898" s="63"/>
      <c r="F2898" s="39"/>
      <c r="G2898" s="23" t="n">
        <f aca="false">SUM(D2898)</f>
        <v>2.75</v>
      </c>
      <c r="H2898" s="48" t="n">
        <v>0.1</v>
      </c>
      <c r="I2898" s="23" t="n">
        <f aca="false">SUM(G2898*H2898)+G2898</f>
        <v>3.025</v>
      </c>
      <c r="J2898" s="119"/>
      <c r="K2898" s="10"/>
      <c r="L2898" s="10"/>
    </row>
    <row r="2899" s="25" customFormat="true" ht="15" hidden="false" customHeight="true" outlineLevel="0" collapsed="false">
      <c r="A2899" s="39"/>
      <c r="B2899" s="119" t="s">
        <v>4239</v>
      </c>
      <c r="C2899" s="117" t="s">
        <v>4238</v>
      </c>
      <c r="D2899" s="118" t="n">
        <v>2.75</v>
      </c>
      <c r="E2899" s="63"/>
      <c r="F2899" s="39"/>
      <c r="G2899" s="23" t="n">
        <f aca="false">SUM(D2899)</f>
        <v>2.75</v>
      </c>
      <c r="H2899" s="48" t="n">
        <v>0.1</v>
      </c>
      <c r="I2899" s="23" t="n">
        <f aca="false">SUM(G2899*H2899)+G2899</f>
        <v>3.025</v>
      </c>
      <c r="J2899" s="119"/>
      <c r="K2899" s="10"/>
      <c r="L2899" s="10"/>
    </row>
    <row r="2900" s="25" customFormat="true" ht="15" hidden="false" customHeight="true" outlineLevel="0" collapsed="false">
      <c r="A2900" s="39"/>
      <c r="B2900" s="116" t="s">
        <v>4240</v>
      </c>
      <c r="C2900" s="117" t="s">
        <v>4241</v>
      </c>
      <c r="D2900" s="118" t="n">
        <v>2.75</v>
      </c>
      <c r="E2900" s="63"/>
      <c r="F2900" s="39"/>
      <c r="G2900" s="23" t="n">
        <f aca="false">SUM(D2900)</f>
        <v>2.75</v>
      </c>
      <c r="H2900" s="48" t="n">
        <v>0.1</v>
      </c>
      <c r="I2900" s="23" t="n">
        <f aca="false">SUM(G2900*H2900)+G2900</f>
        <v>3.025</v>
      </c>
      <c r="J2900" s="116"/>
      <c r="K2900" s="10"/>
      <c r="L2900" s="10"/>
    </row>
    <row r="2901" s="25" customFormat="true" ht="15" hidden="false" customHeight="true" outlineLevel="0" collapsed="false">
      <c r="A2901" s="39"/>
      <c r="B2901" s="116" t="s">
        <v>4242</v>
      </c>
      <c r="C2901" s="117" t="s">
        <v>4243</v>
      </c>
      <c r="D2901" s="118" t="n">
        <v>2.75</v>
      </c>
      <c r="E2901" s="63"/>
      <c r="F2901" s="39"/>
      <c r="G2901" s="23" t="n">
        <f aca="false">SUM(D2901)</f>
        <v>2.75</v>
      </c>
      <c r="H2901" s="48" t="n">
        <v>0.1</v>
      </c>
      <c r="I2901" s="23" t="n">
        <f aca="false">SUM(G2901*H2901)+G2901</f>
        <v>3.025</v>
      </c>
      <c r="J2901" s="116"/>
      <c r="K2901" s="10"/>
      <c r="L2901" s="10"/>
    </row>
    <row r="2902" customFormat="false" ht="15" hidden="false" customHeight="true" outlineLevel="0" collapsed="false">
      <c r="A2902" s="39"/>
      <c r="B2902" s="119" t="n">
        <v>5775</v>
      </c>
      <c r="C2902" s="117" t="s">
        <v>4244</v>
      </c>
      <c r="D2902" s="118" t="n">
        <v>2</v>
      </c>
      <c r="E2902" s="63"/>
      <c r="F2902" s="39"/>
      <c r="G2902" s="23" t="n">
        <f aca="false">SUM(D2902)</f>
        <v>2</v>
      </c>
      <c r="H2902" s="48" t="n">
        <v>0.1</v>
      </c>
      <c r="I2902" s="23" t="n">
        <f aca="false">SUM(G2902*H2902)+G2902</f>
        <v>2.2</v>
      </c>
      <c r="J2902" s="119"/>
    </row>
    <row r="2903" s="81" customFormat="true" ht="15" hidden="false" customHeight="true" outlineLevel="0" collapsed="false">
      <c r="A2903" s="39"/>
      <c r="B2903" s="116" t="s">
        <v>4245</v>
      </c>
      <c r="C2903" s="117" t="s">
        <v>4246</v>
      </c>
      <c r="D2903" s="118" t="n">
        <v>2</v>
      </c>
      <c r="E2903" s="63"/>
      <c r="F2903" s="39"/>
      <c r="G2903" s="23" t="n">
        <f aca="false">SUM(D2903)</f>
        <v>2</v>
      </c>
      <c r="H2903" s="48" t="n">
        <v>0.1</v>
      </c>
      <c r="I2903" s="23" t="n">
        <f aca="false">SUM(G2903*H2903)+G2903</f>
        <v>2.2</v>
      </c>
      <c r="J2903" s="116"/>
      <c r="K2903" s="10"/>
      <c r="L2903" s="10"/>
    </row>
    <row r="2904" s="81" customFormat="true" ht="15" hidden="false" customHeight="true" outlineLevel="0" collapsed="false">
      <c r="A2904" s="39"/>
      <c r="B2904" s="116" t="s">
        <v>4247</v>
      </c>
      <c r="C2904" s="117" t="s">
        <v>4248</v>
      </c>
      <c r="D2904" s="118" t="n">
        <v>2</v>
      </c>
      <c r="E2904" s="63"/>
      <c r="F2904" s="39"/>
      <c r="G2904" s="23" t="n">
        <f aca="false">SUM(D2904)</f>
        <v>2</v>
      </c>
      <c r="H2904" s="48" t="n">
        <v>0.1</v>
      </c>
      <c r="I2904" s="23" t="n">
        <f aca="false">SUM(G2904*H2904)+G2904</f>
        <v>2.2</v>
      </c>
      <c r="J2904" s="116"/>
      <c r="K2904" s="10"/>
      <c r="L2904" s="10"/>
    </row>
    <row r="2905" s="81" customFormat="true" ht="15" hidden="false" customHeight="true" outlineLevel="0" collapsed="false">
      <c r="A2905" s="39"/>
      <c r="B2905" s="116" t="s">
        <v>4249</v>
      </c>
      <c r="C2905" s="117" t="s">
        <v>4250</v>
      </c>
      <c r="D2905" s="118" t="n">
        <v>2.75</v>
      </c>
      <c r="E2905" s="63"/>
      <c r="F2905" s="39"/>
      <c r="G2905" s="23" t="n">
        <f aca="false">SUM(D2905)</f>
        <v>2.75</v>
      </c>
      <c r="H2905" s="48" t="n">
        <v>0.1</v>
      </c>
      <c r="I2905" s="23" t="n">
        <f aca="false">SUM(G2905*H2905)+G2905</f>
        <v>3.025</v>
      </c>
      <c r="J2905" s="116"/>
      <c r="K2905" s="10"/>
      <c r="L2905" s="10"/>
    </row>
    <row r="2906" s="81" customFormat="true" ht="15" hidden="false" customHeight="true" outlineLevel="0" collapsed="false">
      <c r="A2906" s="49"/>
      <c r="B2906" s="18" t="s">
        <v>4251</v>
      </c>
      <c r="C2906" s="19" t="s">
        <v>4252</v>
      </c>
      <c r="D2906" s="34" t="n">
        <v>15.9</v>
      </c>
      <c r="E2906" s="21" t="s">
        <v>11</v>
      </c>
      <c r="F2906" s="26" t="s">
        <v>3772</v>
      </c>
      <c r="G2906" s="23" t="n">
        <f aca="false">SUM(D2906)*0.3</f>
        <v>4.77</v>
      </c>
      <c r="H2906" s="24"/>
      <c r="I2906" s="23" t="n">
        <f aca="false">SUM(G2906*H2906)+G2906</f>
        <v>4.77</v>
      </c>
      <c r="J2906" s="18"/>
      <c r="K2906" s="36"/>
      <c r="L2906" s="36"/>
    </row>
    <row r="2907" s="81" customFormat="true" ht="15" hidden="false" customHeight="true" outlineLevel="0" collapsed="false">
      <c r="A2907" s="49"/>
      <c r="B2907" s="18" t="s">
        <v>4253</v>
      </c>
      <c r="C2907" s="19" t="s">
        <v>4254</v>
      </c>
      <c r="D2907" s="34" t="n">
        <v>14.9</v>
      </c>
      <c r="E2907" s="21" t="s">
        <v>11</v>
      </c>
      <c r="F2907" s="31" t="s">
        <v>4255</v>
      </c>
      <c r="G2907" s="35" t="n">
        <v>5</v>
      </c>
      <c r="H2907" s="24"/>
      <c r="I2907" s="23" t="n">
        <f aca="false">SUM(G2907*H2907)+G2907</f>
        <v>5</v>
      </c>
      <c r="J2907" s="18"/>
      <c r="K2907" s="36"/>
      <c r="L2907" s="36"/>
    </row>
    <row r="2908" s="81" customFormat="true" ht="15" hidden="false" customHeight="true" outlineLevel="0" collapsed="false">
      <c r="A2908" s="49"/>
      <c r="B2908" s="18" t="s">
        <v>4256</v>
      </c>
      <c r="C2908" s="19" t="s">
        <v>4257</v>
      </c>
      <c r="D2908" s="34" t="n">
        <v>14.9</v>
      </c>
      <c r="E2908" s="21" t="s">
        <v>11</v>
      </c>
      <c r="F2908" s="31" t="s">
        <v>4255</v>
      </c>
      <c r="G2908" s="35" t="n">
        <v>5</v>
      </c>
      <c r="H2908" s="24"/>
      <c r="I2908" s="23" t="n">
        <f aca="false">SUM(G2908*H2908)+G2908</f>
        <v>5</v>
      </c>
      <c r="J2908" s="18"/>
      <c r="K2908" s="36"/>
      <c r="L2908" s="36"/>
    </row>
    <row r="2909" s="81" customFormat="true" ht="15" hidden="false" customHeight="true" outlineLevel="0" collapsed="false">
      <c r="A2909" s="33"/>
      <c r="B2909" s="18" t="s">
        <v>4258</v>
      </c>
      <c r="C2909" s="19" t="s">
        <v>4259</v>
      </c>
      <c r="D2909" s="34" t="n">
        <v>14.9</v>
      </c>
      <c r="E2909" s="21" t="s">
        <v>11</v>
      </c>
      <c r="F2909" s="31" t="s">
        <v>4255</v>
      </c>
      <c r="G2909" s="35" t="n">
        <v>5</v>
      </c>
      <c r="H2909" s="24"/>
      <c r="I2909" s="23" t="n">
        <f aca="false">SUM(G2909*H2909)+G2909</f>
        <v>5</v>
      </c>
      <c r="J2909" s="18"/>
      <c r="K2909" s="36"/>
      <c r="L2909" s="36"/>
    </row>
    <row r="2910" s="81" customFormat="true" ht="15" hidden="false" customHeight="true" outlineLevel="0" collapsed="false">
      <c r="A2910" s="39"/>
      <c r="B2910" s="116" t="s">
        <v>4260</v>
      </c>
      <c r="C2910" s="117" t="s">
        <v>4115</v>
      </c>
      <c r="D2910" s="118" t="n">
        <v>4</v>
      </c>
      <c r="E2910" s="63"/>
      <c r="F2910" s="39"/>
      <c r="G2910" s="23" t="n">
        <f aca="false">SUM(D2910)</f>
        <v>4</v>
      </c>
      <c r="H2910" s="48" t="n">
        <v>0.1</v>
      </c>
      <c r="I2910" s="23" t="n">
        <f aca="false">SUM(G2910*H2910)+G2910</f>
        <v>4.4</v>
      </c>
      <c r="J2910" s="116"/>
      <c r="K2910" s="10"/>
      <c r="L2910" s="10"/>
    </row>
    <row r="2911" s="81" customFormat="true" ht="15" hidden="false" customHeight="true" outlineLevel="0" collapsed="false">
      <c r="A2911" s="39"/>
      <c r="B2911" s="119" t="n">
        <v>5790</v>
      </c>
      <c r="C2911" s="117" t="s">
        <v>4261</v>
      </c>
      <c r="D2911" s="118" t="n">
        <v>5.5</v>
      </c>
      <c r="E2911" s="63"/>
      <c r="F2911" s="39"/>
      <c r="G2911" s="23" t="n">
        <f aca="false">SUM(D2911)</f>
        <v>5.5</v>
      </c>
      <c r="H2911" s="48" t="n">
        <v>0.1</v>
      </c>
      <c r="I2911" s="23" t="n">
        <f aca="false">SUM(G2911*H2911)+G2911</f>
        <v>6.05</v>
      </c>
      <c r="J2911" s="119"/>
      <c r="K2911" s="10"/>
      <c r="L2911" s="10"/>
    </row>
    <row r="2912" s="81" customFormat="true" ht="15" hidden="false" customHeight="true" outlineLevel="0" collapsed="false">
      <c r="A2912" s="39"/>
      <c r="B2912" s="116" t="s">
        <v>4262</v>
      </c>
      <c r="C2912" s="117" t="s">
        <v>4263</v>
      </c>
      <c r="D2912" s="118" t="n">
        <v>5.5</v>
      </c>
      <c r="E2912" s="63"/>
      <c r="F2912" s="39"/>
      <c r="G2912" s="23" t="n">
        <f aca="false">SUM(D2912)</f>
        <v>5.5</v>
      </c>
      <c r="H2912" s="48" t="n">
        <v>0.1</v>
      </c>
      <c r="I2912" s="23" t="n">
        <f aca="false">SUM(G2912*H2912)+G2912</f>
        <v>6.05</v>
      </c>
      <c r="J2912" s="116"/>
      <c r="K2912" s="10"/>
      <c r="L2912" s="10"/>
    </row>
    <row r="2913" s="81" customFormat="true" ht="15" hidden="false" customHeight="true" outlineLevel="0" collapsed="false">
      <c r="A2913" s="39"/>
      <c r="B2913" s="116" t="s">
        <v>4264</v>
      </c>
      <c r="C2913" s="117" t="s">
        <v>4265</v>
      </c>
      <c r="D2913" s="118" t="n">
        <v>5.5</v>
      </c>
      <c r="E2913" s="63"/>
      <c r="F2913" s="39"/>
      <c r="G2913" s="23" t="n">
        <f aca="false">SUM(D2913)</f>
        <v>5.5</v>
      </c>
      <c r="H2913" s="48" t="n">
        <v>0.1</v>
      </c>
      <c r="I2913" s="23" t="n">
        <f aca="false">SUM(G2913*H2913)+G2913</f>
        <v>6.05</v>
      </c>
      <c r="J2913" s="116"/>
      <c r="K2913" s="10"/>
      <c r="L2913" s="10"/>
    </row>
    <row r="2914" s="81" customFormat="true" ht="15" hidden="false" customHeight="true" outlineLevel="0" collapsed="false">
      <c r="A2914" s="39"/>
      <c r="B2914" s="119" t="n">
        <v>5793</v>
      </c>
      <c r="C2914" s="117" t="s">
        <v>4155</v>
      </c>
      <c r="D2914" s="118" t="n">
        <v>4</v>
      </c>
      <c r="E2914" s="63"/>
      <c r="F2914" s="39"/>
      <c r="G2914" s="23" t="n">
        <f aca="false">SUM(D2914)</f>
        <v>4</v>
      </c>
      <c r="H2914" s="48" t="n">
        <v>0.1</v>
      </c>
      <c r="I2914" s="23" t="n">
        <f aca="false">SUM(G2914*H2914)+G2914</f>
        <v>4.4</v>
      </c>
      <c r="J2914" s="119"/>
      <c r="K2914" s="10"/>
      <c r="L2914" s="10"/>
    </row>
    <row r="2915" s="81" customFormat="true" ht="15" hidden="false" customHeight="true" outlineLevel="0" collapsed="false">
      <c r="A2915" s="39"/>
      <c r="B2915" s="119" t="s">
        <v>4266</v>
      </c>
      <c r="C2915" s="117" t="s">
        <v>4155</v>
      </c>
      <c r="D2915" s="118" t="n">
        <v>4</v>
      </c>
      <c r="E2915" s="63"/>
      <c r="F2915" s="39"/>
      <c r="G2915" s="23" t="n">
        <f aca="false">SUM(D2915)</f>
        <v>4</v>
      </c>
      <c r="H2915" s="48" t="n">
        <v>0.1</v>
      </c>
      <c r="I2915" s="23" t="n">
        <f aca="false">SUM(G2915*H2915)+G2915</f>
        <v>4.4</v>
      </c>
      <c r="J2915" s="119"/>
      <c r="K2915" s="10"/>
      <c r="L2915" s="10"/>
    </row>
    <row r="2916" s="81" customFormat="true" ht="15" hidden="false" customHeight="true" outlineLevel="0" collapsed="false">
      <c r="A2916" s="39"/>
      <c r="B2916" s="116" t="s">
        <v>4267</v>
      </c>
      <c r="C2916" s="117" t="s">
        <v>4268</v>
      </c>
      <c r="D2916" s="118" t="n">
        <v>4</v>
      </c>
      <c r="E2916" s="63"/>
      <c r="F2916" s="39"/>
      <c r="G2916" s="23" t="n">
        <f aca="false">SUM(D2916)</f>
        <v>4</v>
      </c>
      <c r="H2916" s="48" t="n">
        <v>0.1</v>
      </c>
      <c r="I2916" s="23" t="n">
        <f aca="false">SUM(G2916*H2916)+G2916</f>
        <v>4.4</v>
      </c>
      <c r="J2916" s="116"/>
      <c r="K2916" s="10"/>
      <c r="L2916" s="10"/>
    </row>
    <row r="2917" s="81" customFormat="true" ht="15" hidden="false" customHeight="true" outlineLevel="0" collapsed="false">
      <c r="A2917" s="39"/>
      <c r="B2917" s="119" t="n">
        <v>5796</v>
      </c>
      <c r="C2917" s="117" t="s">
        <v>4269</v>
      </c>
      <c r="D2917" s="118" t="n">
        <v>6.9</v>
      </c>
      <c r="E2917" s="63"/>
      <c r="F2917" s="39"/>
      <c r="G2917" s="23" t="n">
        <f aca="false">SUM(D2917)</f>
        <v>6.9</v>
      </c>
      <c r="H2917" s="48" t="n">
        <v>0.1</v>
      </c>
      <c r="I2917" s="23" t="n">
        <f aca="false">SUM(G2917*H2917)+G2917</f>
        <v>7.59</v>
      </c>
      <c r="J2917" s="119"/>
      <c r="K2917" s="10"/>
      <c r="L2917" s="10"/>
    </row>
    <row r="2918" s="81" customFormat="true" ht="15" hidden="false" customHeight="true" outlineLevel="0" collapsed="false">
      <c r="A2918" s="39"/>
      <c r="B2918" s="116" t="s">
        <v>4270</v>
      </c>
      <c r="C2918" s="117" t="s">
        <v>4271</v>
      </c>
      <c r="D2918" s="118" t="n">
        <v>6.9</v>
      </c>
      <c r="E2918" s="63"/>
      <c r="F2918" s="39"/>
      <c r="G2918" s="23" t="n">
        <f aca="false">SUM(D2918)</f>
        <v>6.9</v>
      </c>
      <c r="H2918" s="48" t="n">
        <v>0.1</v>
      </c>
      <c r="I2918" s="23" t="n">
        <f aca="false">SUM(G2918*H2918)+G2918</f>
        <v>7.59</v>
      </c>
      <c r="J2918" s="116"/>
      <c r="K2918" s="10"/>
      <c r="L2918" s="10"/>
    </row>
    <row r="2919" s="81" customFormat="true" ht="15" hidden="false" customHeight="true" outlineLevel="0" collapsed="false">
      <c r="A2919" s="49"/>
      <c r="B2919" s="18" t="s">
        <v>4272</v>
      </c>
      <c r="C2919" s="19" t="s">
        <v>4144</v>
      </c>
      <c r="D2919" s="34" t="n">
        <v>22.9</v>
      </c>
      <c r="E2919" s="21" t="s">
        <v>11</v>
      </c>
      <c r="F2919" s="26" t="s">
        <v>3772</v>
      </c>
      <c r="G2919" s="23" t="n">
        <f aca="false">SUM(D2919)*0.3</f>
        <v>6.87</v>
      </c>
      <c r="H2919" s="24"/>
      <c r="I2919" s="23" t="n">
        <f aca="false">SUM(G2919*H2919)+G2919</f>
        <v>6.87</v>
      </c>
      <c r="J2919" s="18"/>
      <c r="K2919" s="36"/>
      <c r="L2919" s="36"/>
    </row>
    <row r="2920" s="81" customFormat="true" ht="15" hidden="false" customHeight="true" outlineLevel="0" collapsed="false">
      <c r="A2920" s="33"/>
      <c r="B2920" s="18" t="s">
        <v>4273</v>
      </c>
      <c r="C2920" s="19" t="s">
        <v>4274</v>
      </c>
      <c r="D2920" s="20" t="n">
        <v>17.9</v>
      </c>
      <c r="E2920" s="21" t="s">
        <v>11</v>
      </c>
      <c r="F2920" s="39" t="s">
        <v>11</v>
      </c>
      <c r="G2920" s="23" t="n">
        <f aca="false">SUM(D2920)*0.4</f>
        <v>7.16</v>
      </c>
      <c r="H2920" s="24"/>
      <c r="I2920" s="23" t="n">
        <f aca="false">SUM(G2920*H2920)+G2920</f>
        <v>7.16</v>
      </c>
      <c r="J2920" s="18"/>
      <c r="K2920" s="10"/>
      <c r="L2920" s="10"/>
    </row>
    <row r="2921" s="81" customFormat="true" ht="15" hidden="false" customHeight="true" outlineLevel="0" collapsed="false">
      <c r="A2921" s="33"/>
      <c r="B2921" s="18" t="s">
        <v>4275</v>
      </c>
      <c r="C2921" s="19" t="s">
        <v>4276</v>
      </c>
      <c r="D2921" s="34" t="n">
        <v>17.9</v>
      </c>
      <c r="E2921" s="21" t="s">
        <v>11</v>
      </c>
      <c r="F2921" s="31" t="s">
        <v>3881</v>
      </c>
      <c r="G2921" s="35" t="n">
        <v>7</v>
      </c>
      <c r="H2921" s="24"/>
      <c r="I2921" s="23" t="n">
        <f aca="false">SUM(G2921*H2921)+G2921</f>
        <v>7</v>
      </c>
      <c r="J2921" s="18"/>
      <c r="K2921" s="36"/>
      <c r="L2921" s="36"/>
    </row>
    <row r="2922" s="81" customFormat="true" ht="15" hidden="false" customHeight="true" outlineLevel="0" collapsed="false">
      <c r="A2922" s="39"/>
      <c r="B2922" s="116" t="s">
        <v>4277</v>
      </c>
      <c r="C2922" s="117" t="s">
        <v>4121</v>
      </c>
      <c r="D2922" s="118" t="n">
        <v>6</v>
      </c>
      <c r="E2922" s="63"/>
      <c r="F2922" s="39"/>
      <c r="G2922" s="23" t="n">
        <f aca="false">SUM(D2922)</f>
        <v>6</v>
      </c>
      <c r="H2922" s="48" t="n">
        <v>0.1</v>
      </c>
      <c r="I2922" s="23" t="n">
        <f aca="false">SUM(G2922*H2922)+G2922</f>
        <v>6.6</v>
      </c>
      <c r="J2922" s="116"/>
      <c r="K2922" s="10"/>
      <c r="L2922" s="10"/>
    </row>
    <row r="2923" s="81" customFormat="true" ht="15" hidden="false" customHeight="true" outlineLevel="0" collapsed="false">
      <c r="A2923" s="39"/>
      <c r="B2923" s="119" t="n">
        <v>5808</v>
      </c>
      <c r="C2923" s="117" t="s">
        <v>4278</v>
      </c>
      <c r="D2923" s="118" t="n">
        <v>6</v>
      </c>
      <c r="E2923" s="63"/>
      <c r="F2923" s="39"/>
      <c r="G2923" s="23" t="n">
        <f aca="false">SUM(D2923)</f>
        <v>6</v>
      </c>
      <c r="H2923" s="48" t="n">
        <v>0.1</v>
      </c>
      <c r="I2923" s="23" t="n">
        <f aca="false">SUM(G2923*H2923)+G2923</f>
        <v>6.6</v>
      </c>
      <c r="J2923" s="119"/>
      <c r="K2923" s="10"/>
      <c r="L2923" s="10"/>
    </row>
    <row r="2924" s="81" customFormat="true" ht="15" hidden="false" customHeight="true" outlineLevel="0" collapsed="false">
      <c r="A2924" s="49"/>
      <c r="B2924" s="18" t="s">
        <v>4279</v>
      </c>
      <c r="C2924" s="19" t="s">
        <v>4280</v>
      </c>
      <c r="D2924" s="34" t="n">
        <v>17.5</v>
      </c>
      <c r="E2924" s="21" t="s">
        <v>11</v>
      </c>
      <c r="F2924" s="31" t="s">
        <v>4281</v>
      </c>
      <c r="G2924" s="23" t="n">
        <v>5</v>
      </c>
      <c r="H2924" s="48" t="n">
        <v>0.1</v>
      </c>
      <c r="I2924" s="23" t="n">
        <f aca="false">SUM(G2924*H2924)+G2924</f>
        <v>5.5</v>
      </c>
      <c r="J2924" s="18"/>
      <c r="K2924" s="36"/>
      <c r="L2924" s="36"/>
    </row>
    <row r="2925" s="81" customFormat="true" ht="15" hidden="false" customHeight="true" outlineLevel="0" collapsed="false">
      <c r="A2925" s="39"/>
      <c r="B2925" s="119" t="s">
        <v>4282</v>
      </c>
      <c r="C2925" s="117" t="s">
        <v>4283</v>
      </c>
      <c r="D2925" s="118" t="n">
        <v>6</v>
      </c>
      <c r="E2925" s="63"/>
      <c r="F2925" s="39"/>
      <c r="G2925" s="23" t="n">
        <f aca="false">SUM(D2925)</f>
        <v>6</v>
      </c>
      <c r="H2925" s="48" t="n">
        <v>0.1</v>
      </c>
      <c r="I2925" s="23" t="n">
        <f aca="false">SUM(G2925*H2925)+G2925</f>
        <v>6.6</v>
      </c>
      <c r="J2925" s="119"/>
      <c r="K2925" s="10"/>
      <c r="L2925" s="10"/>
    </row>
    <row r="2926" s="81" customFormat="true" ht="15" hidden="false" customHeight="true" outlineLevel="0" collapsed="false">
      <c r="A2926" s="39"/>
      <c r="B2926" s="119" t="s">
        <v>4284</v>
      </c>
      <c r="C2926" s="117" t="s">
        <v>4283</v>
      </c>
      <c r="D2926" s="118" t="n">
        <v>6</v>
      </c>
      <c r="E2926" s="63"/>
      <c r="F2926" s="39"/>
      <c r="G2926" s="23" t="n">
        <f aca="false">SUM(D2926)</f>
        <v>6</v>
      </c>
      <c r="H2926" s="48" t="n">
        <v>0.1</v>
      </c>
      <c r="I2926" s="23" t="n">
        <f aca="false">SUM(G2926*H2926)+G2926</f>
        <v>6.6</v>
      </c>
      <c r="J2926" s="119"/>
      <c r="K2926" s="10"/>
      <c r="L2926" s="10"/>
    </row>
    <row r="2927" s="81" customFormat="true" ht="15" hidden="false" customHeight="true" outlineLevel="0" collapsed="false">
      <c r="A2927" s="33"/>
      <c r="B2927" s="18" t="s">
        <v>4285</v>
      </c>
      <c r="C2927" s="19" t="s">
        <v>4148</v>
      </c>
      <c r="D2927" s="34" t="n">
        <v>19.9</v>
      </c>
      <c r="E2927" s="21" t="s">
        <v>11</v>
      </c>
      <c r="F2927" s="31" t="s">
        <v>3881</v>
      </c>
      <c r="G2927" s="35" t="n">
        <v>7</v>
      </c>
      <c r="H2927" s="24"/>
      <c r="I2927" s="23" t="n">
        <f aca="false">SUM(G2927*H2927)+G2927</f>
        <v>7</v>
      </c>
      <c r="J2927" s="18"/>
      <c r="K2927" s="36"/>
      <c r="L2927" s="36"/>
    </row>
    <row r="2928" s="81" customFormat="true" ht="15" hidden="false" customHeight="true" outlineLevel="0" collapsed="false">
      <c r="A2928" s="49"/>
      <c r="B2928" s="18" t="s">
        <v>4286</v>
      </c>
      <c r="C2928" s="19" t="s">
        <v>4287</v>
      </c>
      <c r="D2928" s="34" t="n">
        <v>29.9</v>
      </c>
      <c r="E2928" s="21" t="s">
        <v>11</v>
      </c>
      <c r="F2928" s="26" t="s">
        <v>3772</v>
      </c>
      <c r="G2928" s="23" t="n">
        <f aca="false">SUM(D2928)*0.3</f>
        <v>8.97</v>
      </c>
      <c r="H2928" s="24"/>
      <c r="I2928" s="23" t="n">
        <f aca="false">SUM(G2928*H2928)+G2928</f>
        <v>8.97</v>
      </c>
      <c r="J2928" s="18"/>
      <c r="K2928" s="36"/>
      <c r="L2928" s="36"/>
    </row>
    <row r="2929" s="81" customFormat="true" ht="15" hidden="false" customHeight="true" outlineLevel="0" collapsed="false">
      <c r="A2929" s="49"/>
      <c r="B2929" s="18" t="s">
        <v>4288</v>
      </c>
      <c r="C2929" s="19" t="s">
        <v>4289</v>
      </c>
      <c r="D2929" s="34" t="n">
        <v>29.9</v>
      </c>
      <c r="E2929" s="21" t="s">
        <v>11</v>
      </c>
      <c r="F2929" s="26" t="s">
        <v>3772</v>
      </c>
      <c r="G2929" s="23" t="n">
        <f aca="false">SUM(D2929)*0.3</f>
        <v>8.97</v>
      </c>
      <c r="H2929" s="24"/>
      <c r="I2929" s="23" t="n">
        <f aca="false">SUM(G2929*H2929)+G2929</f>
        <v>8.97</v>
      </c>
      <c r="J2929" s="18"/>
      <c r="K2929" s="36"/>
      <c r="L2929" s="36"/>
    </row>
    <row r="2930" s="81" customFormat="true" ht="15" hidden="false" customHeight="true" outlineLevel="0" collapsed="false">
      <c r="A2930" s="33"/>
      <c r="B2930" s="18" t="s">
        <v>4290</v>
      </c>
      <c r="C2930" s="19" t="s">
        <v>4291</v>
      </c>
      <c r="D2930" s="34" t="n">
        <v>29.9</v>
      </c>
      <c r="E2930" s="21" t="s">
        <v>11</v>
      </c>
      <c r="F2930" s="26" t="s">
        <v>3772</v>
      </c>
      <c r="G2930" s="23" t="n">
        <f aca="false">SUM(D2930)*0.3</f>
        <v>8.97</v>
      </c>
      <c r="H2930" s="24"/>
      <c r="I2930" s="23" t="n">
        <f aca="false">SUM(G2930*H2930)+G2930</f>
        <v>8.97</v>
      </c>
      <c r="J2930" s="18"/>
      <c r="K2930" s="36"/>
      <c r="L2930" s="36"/>
    </row>
    <row r="2931" s="81" customFormat="true" ht="15" hidden="false" customHeight="true" outlineLevel="0" collapsed="false">
      <c r="A2931" s="33"/>
      <c r="B2931" s="18" t="s">
        <v>4292</v>
      </c>
      <c r="C2931" s="19" t="s">
        <v>4293</v>
      </c>
      <c r="D2931" s="34" t="n">
        <v>23.9</v>
      </c>
      <c r="E2931" s="21" t="s">
        <v>11</v>
      </c>
      <c r="F2931" s="31" t="s">
        <v>4294</v>
      </c>
      <c r="G2931" s="35" t="n">
        <v>7</v>
      </c>
      <c r="H2931" s="48" t="n">
        <v>0.1</v>
      </c>
      <c r="I2931" s="23" t="n">
        <f aca="false">SUM(G2931*H2931)+G2931</f>
        <v>7.7</v>
      </c>
      <c r="J2931" s="18"/>
      <c r="K2931" s="36"/>
      <c r="L2931" s="36"/>
    </row>
    <row r="2932" s="81" customFormat="true" ht="15" hidden="false" customHeight="true" outlineLevel="0" collapsed="false">
      <c r="A2932" s="49"/>
      <c r="B2932" s="18" t="s">
        <v>4295</v>
      </c>
      <c r="C2932" s="19" t="s">
        <v>4296</v>
      </c>
      <c r="D2932" s="34" t="n">
        <v>37.9</v>
      </c>
      <c r="E2932" s="21" t="s">
        <v>11</v>
      </c>
      <c r="F2932" s="26" t="s">
        <v>3772</v>
      </c>
      <c r="G2932" s="23" t="n">
        <f aca="false">SUM(D2932)*0.3</f>
        <v>11.37</v>
      </c>
      <c r="H2932" s="24"/>
      <c r="I2932" s="23" t="n">
        <f aca="false">SUM(G2932*H2932)+G2932</f>
        <v>11.37</v>
      </c>
      <c r="J2932" s="18"/>
      <c r="K2932" s="36"/>
      <c r="L2932" s="36"/>
    </row>
    <row r="2933" s="81" customFormat="true" ht="15" hidden="false" customHeight="true" outlineLevel="0" collapsed="false">
      <c r="A2933" s="49"/>
      <c r="B2933" s="18" t="n">
        <v>5838</v>
      </c>
      <c r="C2933" s="19" t="s">
        <v>4297</v>
      </c>
      <c r="D2933" s="34" t="n">
        <v>37.9</v>
      </c>
      <c r="E2933" s="21" t="s">
        <v>11</v>
      </c>
      <c r="F2933" s="26" t="s">
        <v>3772</v>
      </c>
      <c r="G2933" s="23" t="n">
        <f aca="false">SUM(D2933)*0.3</f>
        <v>11.37</v>
      </c>
      <c r="H2933" s="24"/>
      <c r="I2933" s="23" t="n">
        <f aca="false">SUM(G2933*H2933)+G2933</f>
        <v>11.37</v>
      </c>
      <c r="J2933" s="18"/>
      <c r="K2933" s="36"/>
      <c r="L2933" s="36"/>
    </row>
    <row r="2934" s="81" customFormat="true" ht="15" hidden="false" customHeight="true" outlineLevel="0" collapsed="false">
      <c r="A2934" s="49"/>
      <c r="B2934" s="18" t="s">
        <v>4298</v>
      </c>
      <c r="C2934" s="19" t="s">
        <v>4299</v>
      </c>
      <c r="D2934" s="34" t="n">
        <v>37.9</v>
      </c>
      <c r="E2934" s="21" t="s">
        <v>11</v>
      </c>
      <c r="F2934" s="26" t="s">
        <v>3772</v>
      </c>
      <c r="G2934" s="23" t="n">
        <f aca="false">SUM(D2934)*0.3</f>
        <v>11.37</v>
      </c>
      <c r="H2934" s="24"/>
      <c r="I2934" s="23" t="n">
        <f aca="false">SUM(G2934*H2934)+G2934</f>
        <v>11.37</v>
      </c>
      <c r="J2934" s="18"/>
      <c r="K2934" s="36"/>
      <c r="L2934" s="36"/>
    </row>
    <row r="2935" customFormat="false" ht="15" hidden="false" customHeight="true" outlineLevel="0" collapsed="false">
      <c r="A2935" s="33"/>
      <c r="B2935" s="18" t="s">
        <v>4300</v>
      </c>
      <c r="C2935" s="19" t="s">
        <v>4301</v>
      </c>
      <c r="D2935" s="34" t="n">
        <v>37.9</v>
      </c>
      <c r="E2935" s="21" t="s">
        <v>11</v>
      </c>
      <c r="F2935" s="26" t="s">
        <v>3772</v>
      </c>
      <c r="G2935" s="23" t="n">
        <f aca="false">SUM(D2935)*0.3</f>
        <v>11.37</v>
      </c>
      <c r="H2935" s="24"/>
      <c r="I2935" s="23" t="n">
        <f aca="false">SUM(G2935*H2935)+G2935</f>
        <v>11.37</v>
      </c>
      <c r="J2935" s="18"/>
    </row>
    <row r="2936" customFormat="false" ht="15" hidden="false" customHeight="true" outlineLevel="0" collapsed="false">
      <c r="A2936" s="49"/>
      <c r="B2936" s="18" t="s">
        <v>4302</v>
      </c>
      <c r="C2936" s="19" t="s">
        <v>4303</v>
      </c>
      <c r="D2936" s="34" t="n">
        <v>37.9</v>
      </c>
      <c r="E2936" s="21" t="s">
        <v>11</v>
      </c>
      <c r="F2936" s="26" t="s">
        <v>3772</v>
      </c>
      <c r="G2936" s="23" t="n">
        <f aca="false">SUM(D2936)*0.3</f>
        <v>11.37</v>
      </c>
      <c r="H2936" s="24"/>
      <c r="I2936" s="23" t="n">
        <f aca="false">SUM(G2936*H2936)+G2936</f>
        <v>11.37</v>
      </c>
      <c r="J2936" s="18"/>
      <c r="K2936" s="36"/>
      <c r="L2936" s="36"/>
    </row>
    <row r="2937" customFormat="false" ht="15" hidden="false" customHeight="true" outlineLevel="0" collapsed="false">
      <c r="A2937" s="33"/>
      <c r="B2937" s="18" t="s">
        <v>4304</v>
      </c>
      <c r="C2937" s="19" t="s">
        <v>4305</v>
      </c>
      <c r="D2937" s="34" t="n">
        <v>37.9</v>
      </c>
      <c r="E2937" s="21" t="s">
        <v>11</v>
      </c>
      <c r="F2937" s="26" t="s">
        <v>3772</v>
      </c>
      <c r="G2937" s="23" t="n">
        <f aca="false">SUM(D2937)*0.3</f>
        <v>11.37</v>
      </c>
      <c r="H2937" s="24"/>
      <c r="I2937" s="23" t="n">
        <f aca="false">SUM(G2937*H2937)+G2937</f>
        <v>11.37</v>
      </c>
      <c r="J2937" s="18"/>
    </row>
    <row r="2938" customFormat="false" ht="15" hidden="false" customHeight="true" outlineLevel="0" collapsed="false">
      <c r="A2938" s="33"/>
      <c r="B2938" s="18" t="s">
        <v>4306</v>
      </c>
      <c r="C2938" s="19" t="s">
        <v>4136</v>
      </c>
      <c r="D2938" s="34" t="n">
        <v>35</v>
      </c>
      <c r="E2938" s="21" t="s">
        <v>11</v>
      </c>
      <c r="F2938" s="31" t="s">
        <v>4307</v>
      </c>
      <c r="G2938" s="35" t="n">
        <v>11.9</v>
      </c>
      <c r="H2938" s="48" t="n">
        <v>0.1</v>
      </c>
      <c r="I2938" s="23" t="n">
        <f aca="false">SUM(G2938*H2938)+G2938</f>
        <v>13.09</v>
      </c>
      <c r="J2938" s="18"/>
      <c r="K2938" s="36"/>
      <c r="L2938" s="36"/>
    </row>
    <row r="2939" customFormat="false" ht="15" hidden="false" customHeight="true" outlineLevel="0" collapsed="false">
      <c r="A2939" s="49"/>
      <c r="B2939" s="18" t="s">
        <v>4308</v>
      </c>
      <c r="C2939" s="19" t="s">
        <v>4309</v>
      </c>
      <c r="D2939" s="34" t="n">
        <v>35</v>
      </c>
      <c r="E2939" s="21" t="s">
        <v>11</v>
      </c>
      <c r="F2939" s="31" t="s">
        <v>4307</v>
      </c>
      <c r="G2939" s="23" t="n">
        <v>11.9</v>
      </c>
      <c r="H2939" s="48" t="n">
        <v>0.1</v>
      </c>
      <c r="I2939" s="23" t="n">
        <f aca="false">SUM(G2939*H2939)+G2939</f>
        <v>13.09</v>
      </c>
      <c r="J2939" s="18"/>
      <c r="K2939" s="36"/>
      <c r="L2939" s="36"/>
    </row>
    <row r="2940" customFormat="false" ht="15" hidden="false" customHeight="true" outlineLevel="0" collapsed="false">
      <c r="A2940" s="33"/>
      <c r="B2940" s="18" t="s">
        <v>4310</v>
      </c>
      <c r="C2940" s="19" t="s">
        <v>4311</v>
      </c>
      <c r="D2940" s="34" t="n">
        <v>35</v>
      </c>
      <c r="E2940" s="21" t="s">
        <v>11</v>
      </c>
      <c r="F2940" s="31" t="s">
        <v>4307</v>
      </c>
      <c r="G2940" s="35" t="n">
        <v>11.9</v>
      </c>
      <c r="H2940" s="48" t="n">
        <v>0.1</v>
      </c>
      <c r="I2940" s="23" t="n">
        <f aca="false">SUM(G2940*H2940)+G2940</f>
        <v>13.09</v>
      </c>
      <c r="J2940" s="18"/>
      <c r="K2940" s="36"/>
      <c r="L2940" s="36"/>
    </row>
    <row r="2941" customFormat="false" ht="15" hidden="false" customHeight="true" outlineLevel="0" collapsed="false">
      <c r="A2941" s="18"/>
      <c r="B2941" s="18" t="s">
        <v>4312</v>
      </c>
      <c r="C2941" s="19" t="s">
        <v>4313</v>
      </c>
      <c r="D2941" s="20" t="n">
        <v>77.7</v>
      </c>
      <c r="E2941" s="21" t="s">
        <v>11</v>
      </c>
      <c r="F2941" s="22" t="s">
        <v>11</v>
      </c>
      <c r="G2941" s="23" t="n">
        <f aca="false">SUM(D2941)*0.4</f>
        <v>31.08</v>
      </c>
      <c r="H2941" s="48" t="n">
        <v>0.1</v>
      </c>
      <c r="I2941" s="23" t="n">
        <f aca="false">SUM(G2941*H2941)+G2941</f>
        <v>34.188</v>
      </c>
      <c r="J2941" s="18"/>
      <c r="K2941" s="76"/>
      <c r="L2941" s="76"/>
    </row>
    <row r="2942" customFormat="false" ht="15" hidden="false" customHeight="true" outlineLevel="0" collapsed="false">
      <c r="A2942" s="33"/>
      <c r="B2942" s="18" t="s">
        <v>4314</v>
      </c>
      <c r="C2942" s="19" t="s">
        <v>4315</v>
      </c>
      <c r="D2942" s="34" t="n">
        <v>4.9</v>
      </c>
      <c r="E2942" s="21" t="s">
        <v>11</v>
      </c>
      <c r="F2942" s="31" t="s">
        <v>4316</v>
      </c>
      <c r="G2942" s="35" t="n">
        <v>1.5</v>
      </c>
      <c r="H2942" s="48" t="n">
        <v>0.1</v>
      </c>
      <c r="I2942" s="23" t="n">
        <f aca="false">SUM(G2942*H2942)+G2942</f>
        <v>1.65</v>
      </c>
      <c r="J2942" s="18"/>
      <c r="K2942" s="36"/>
      <c r="L2942" s="36"/>
    </row>
    <row r="2943" customFormat="false" ht="15" hidden="false" customHeight="true" outlineLevel="0" collapsed="false">
      <c r="A2943" s="33"/>
      <c r="B2943" s="18" t="s">
        <v>4317</v>
      </c>
      <c r="C2943" s="19" t="s">
        <v>4318</v>
      </c>
      <c r="D2943" s="34" t="n">
        <v>23.9</v>
      </c>
      <c r="E2943" s="21" t="s">
        <v>11</v>
      </c>
      <c r="F2943" s="31" t="s">
        <v>4294</v>
      </c>
      <c r="G2943" s="35" t="n">
        <v>7</v>
      </c>
      <c r="H2943" s="48" t="n">
        <v>0.1</v>
      </c>
      <c r="I2943" s="23" t="n">
        <f aca="false">SUM(G2943*H2943)+G2943</f>
        <v>7.7</v>
      </c>
      <c r="J2943" s="18"/>
      <c r="K2943" s="36"/>
      <c r="L2943" s="36"/>
    </row>
    <row r="2944" customFormat="false" ht="15" hidden="false" customHeight="true" outlineLevel="0" collapsed="false">
      <c r="A2944" s="33"/>
      <c r="B2944" s="18" t="s">
        <v>4319</v>
      </c>
      <c r="C2944" s="19" t="s">
        <v>4320</v>
      </c>
      <c r="D2944" s="34" t="n">
        <v>23.9</v>
      </c>
      <c r="E2944" s="21" t="s">
        <v>11</v>
      </c>
      <c r="F2944" s="31" t="s">
        <v>4294</v>
      </c>
      <c r="G2944" s="35" t="n">
        <v>7</v>
      </c>
      <c r="H2944" s="48" t="n">
        <v>0.1</v>
      </c>
      <c r="I2944" s="23" t="n">
        <f aca="false">SUM(G2944*H2944)+G2944</f>
        <v>7.7</v>
      </c>
      <c r="J2944" s="18"/>
      <c r="K2944" s="36"/>
      <c r="L2944" s="36"/>
    </row>
    <row r="2945" customFormat="false" ht="15" hidden="false" customHeight="true" outlineLevel="0" collapsed="false">
      <c r="A2945" s="33"/>
      <c r="B2945" s="18" t="s">
        <v>4321</v>
      </c>
      <c r="C2945" s="19" t="s">
        <v>4322</v>
      </c>
      <c r="D2945" s="20" t="n">
        <v>44</v>
      </c>
      <c r="E2945" s="21" t="s">
        <v>11</v>
      </c>
      <c r="F2945" s="39" t="s">
        <v>11</v>
      </c>
      <c r="G2945" s="23" t="n">
        <f aca="false">SUM(D2945)*0.4</f>
        <v>17.6</v>
      </c>
      <c r="H2945" s="24"/>
      <c r="I2945" s="23" t="n">
        <f aca="false">SUM(G2945*H2945)+G2945</f>
        <v>17.6</v>
      </c>
      <c r="J2945" s="18"/>
    </row>
    <row r="2946" s="10" customFormat="true" ht="15" hidden="false" customHeight="true" outlineLevel="0" collapsed="false">
      <c r="A2946" s="33"/>
      <c r="B2946" s="18" t="s">
        <v>4323</v>
      </c>
      <c r="C2946" s="19" t="s">
        <v>4324</v>
      </c>
      <c r="D2946" s="20" t="n">
        <v>29</v>
      </c>
      <c r="E2946" s="21" t="s">
        <v>11</v>
      </c>
      <c r="F2946" s="39" t="s">
        <v>11</v>
      </c>
      <c r="G2946" s="23" t="n">
        <f aca="false">SUM(D2946)*0.4</f>
        <v>11.6</v>
      </c>
      <c r="H2946" s="24"/>
      <c r="I2946" s="23" t="n">
        <f aca="false">SUM(G2946*H2946)+G2946</f>
        <v>11.6</v>
      </c>
      <c r="J2946" s="18"/>
    </row>
    <row r="2947" customFormat="false" ht="15" hidden="false" customHeight="true" outlineLevel="0" collapsed="false">
      <c r="A2947" s="26"/>
      <c r="B2947" s="50" t="n">
        <v>5896</v>
      </c>
      <c r="C2947" s="107" t="s">
        <v>4325</v>
      </c>
      <c r="D2947" s="69" t="n">
        <v>3.05</v>
      </c>
      <c r="E2947" s="21" t="s">
        <v>11</v>
      </c>
      <c r="F2947" s="30" t="s">
        <v>11</v>
      </c>
      <c r="G2947" s="23" t="n">
        <f aca="false">SUM(D2947)*0.4</f>
        <v>1.22</v>
      </c>
      <c r="H2947" s="24"/>
      <c r="I2947" s="23" t="n">
        <f aca="false">SUM(G2947*H2947)+G2947</f>
        <v>1.22</v>
      </c>
      <c r="J2947" s="50"/>
      <c r="K2947" s="76"/>
      <c r="L2947" s="76"/>
    </row>
    <row r="2948" customFormat="false" ht="15" hidden="false" customHeight="true" outlineLevel="0" collapsed="false">
      <c r="A2948" s="26"/>
      <c r="B2948" s="50" t="n">
        <v>5897</v>
      </c>
      <c r="C2948" s="107" t="s">
        <v>4326</v>
      </c>
      <c r="D2948" s="69" t="n">
        <v>2.52</v>
      </c>
      <c r="E2948" s="21" t="s">
        <v>11</v>
      </c>
      <c r="F2948" s="30" t="s">
        <v>11</v>
      </c>
      <c r="G2948" s="23" t="n">
        <f aca="false">SUM(D2948)*0.4</f>
        <v>1.008</v>
      </c>
      <c r="H2948" s="24"/>
      <c r="I2948" s="23" t="n">
        <f aca="false">SUM(G2948*H2948)+G2948</f>
        <v>1.008</v>
      </c>
      <c r="J2948" s="50"/>
    </row>
    <row r="2949" customFormat="false" ht="15" hidden="false" customHeight="true" outlineLevel="0" collapsed="false">
      <c r="A2949" s="33"/>
      <c r="B2949" s="18" t="s">
        <v>4327</v>
      </c>
      <c r="C2949" s="19" t="s">
        <v>4328</v>
      </c>
      <c r="D2949" s="34" t="n">
        <v>4.9</v>
      </c>
      <c r="E2949" s="21" t="s">
        <v>11</v>
      </c>
      <c r="F2949" s="31" t="s">
        <v>4316</v>
      </c>
      <c r="G2949" s="35" t="n">
        <v>1.5</v>
      </c>
      <c r="H2949" s="48" t="n">
        <v>0.1</v>
      </c>
      <c r="I2949" s="23" t="n">
        <f aca="false">SUM(G2949*H2949)+G2949</f>
        <v>1.65</v>
      </c>
      <c r="J2949" s="18"/>
      <c r="K2949" s="36"/>
      <c r="L2949" s="36"/>
    </row>
    <row r="2950" s="76" customFormat="true" ht="15" hidden="false" customHeight="true" outlineLevel="0" collapsed="false">
      <c r="A2950" s="33"/>
      <c r="B2950" s="18" t="s">
        <v>4329</v>
      </c>
      <c r="C2950" s="19" t="s">
        <v>4330</v>
      </c>
      <c r="D2950" s="34" t="n">
        <v>4.9</v>
      </c>
      <c r="E2950" s="21" t="s">
        <v>11</v>
      </c>
      <c r="F2950" s="31" t="s">
        <v>4316</v>
      </c>
      <c r="G2950" s="35" t="n">
        <v>1.5</v>
      </c>
      <c r="H2950" s="48" t="n">
        <v>0.1</v>
      </c>
      <c r="I2950" s="23" t="n">
        <f aca="false">SUM(G2950*H2950)+G2950</f>
        <v>1.65</v>
      </c>
      <c r="J2950" s="18"/>
      <c r="K2950" s="36"/>
      <c r="L2950" s="36"/>
    </row>
    <row r="2951" s="76" customFormat="true" ht="15" hidden="false" customHeight="true" outlineLevel="0" collapsed="false">
      <c r="A2951" s="33"/>
      <c r="B2951" s="18" t="s">
        <v>4331</v>
      </c>
      <c r="C2951" s="19" t="s">
        <v>4332</v>
      </c>
      <c r="D2951" s="34" t="n">
        <v>23.9</v>
      </c>
      <c r="E2951" s="21" t="s">
        <v>11</v>
      </c>
      <c r="F2951" s="31" t="s">
        <v>4294</v>
      </c>
      <c r="G2951" s="35" t="n">
        <v>7</v>
      </c>
      <c r="H2951" s="48" t="n">
        <v>0.1</v>
      </c>
      <c r="I2951" s="23" t="n">
        <f aca="false">SUM(G2951*H2951)+G2951</f>
        <v>7.7</v>
      </c>
      <c r="J2951" s="18"/>
      <c r="K2951" s="36"/>
      <c r="L2951" s="36"/>
    </row>
    <row r="2952" s="76" customFormat="true" ht="15" hidden="false" customHeight="true" outlineLevel="0" collapsed="false">
      <c r="A2952" s="33"/>
      <c r="B2952" s="18" t="s">
        <v>4333</v>
      </c>
      <c r="C2952" s="19" t="s">
        <v>4334</v>
      </c>
      <c r="D2952" s="20" t="n">
        <v>23.9</v>
      </c>
      <c r="E2952" s="21" t="s">
        <v>11</v>
      </c>
      <c r="F2952" s="31" t="s">
        <v>4294</v>
      </c>
      <c r="G2952" s="35" t="n">
        <v>5</v>
      </c>
      <c r="H2952" s="48" t="n">
        <v>0.1</v>
      </c>
      <c r="I2952" s="23" t="n">
        <f aca="false">SUM(G2952*H2952)+G2952</f>
        <v>5.5</v>
      </c>
      <c r="J2952" s="18"/>
      <c r="K2952" s="10"/>
      <c r="L2952" s="10"/>
    </row>
    <row r="2953" s="76" customFormat="true" ht="15" hidden="false" customHeight="true" outlineLevel="0" collapsed="false">
      <c r="A2953" s="39"/>
      <c r="B2953" s="116" t="s">
        <v>4335</v>
      </c>
      <c r="C2953" s="117" t="s">
        <v>4336</v>
      </c>
      <c r="D2953" s="118" t="n">
        <v>650</v>
      </c>
      <c r="E2953" s="63"/>
      <c r="F2953" s="39"/>
      <c r="G2953" s="23" t="n">
        <f aca="false">SUM(D2953)</f>
        <v>650</v>
      </c>
      <c r="H2953" s="24"/>
      <c r="I2953" s="23" t="n">
        <f aca="false">SUM(G2953*H2953)+G2953</f>
        <v>650</v>
      </c>
      <c r="J2953" s="116"/>
      <c r="K2953" s="10"/>
      <c r="L2953" s="10"/>
    </row>
    <row r="2954" s="76" customFormat="true" ht="15" hidden="false" customHeight="true" outlineLevel="0" collapsed="false">
      <c r="A2954" s="26"/>
      <c r="B2954" s="50" t="n">
        <v>5917</v>
      </c>
      <c r="C2954" s="107" t="s">
        <v>4337</v>
      </c>
      <c r="D2954" s="69" t="n">
        <v>177.45</v>
      </c>
      <c r="E2954" s="21" t="s">
        <v>11</v>
      </c>
      <c r="F2954" s="53" t="s">
        <v>3772</v>
      </c>
      <c r="G2954" s="23" t="n">
        <f aca="false">SUM(D2954)*0.3</f>
        <v>53.235</v>
      </c>
      <c r="H2954" s="24"/>
      <c r="I2954" s="23" t="n">
        <f aca="false">SUM(G2954*H2954)+G2954</f>
        <v>53.235</v>
      </c>
      <c r="J2954" s="50"/>
      <c r="K2954" s="10"/>
      <c r="L2954" s="10"/>
    </row>
    <row r="2955" s="76" customFormat="true" ht="15" hidden="false" customHeight="true" outlineLevel="0" collapsed="false">
      <c r="A2955" s="18"/>
      <c r="B2955" s="18" t="s">
        <v>4338</v>
      </c>
      <c r="C2955" s="19" t="s">
        <v>4339</v>
      </c>
      <c r="D2955" s="20" t="n">
        <v>45.045</v>
      </c>
      <c r="E2955" s="21" t="s">
        <v>11</v>
      </c>
      <c r="F2955" s="30" t="s">
        <v>11</v>
      </c>
      <c r="G2955" s="23" t="n">
        <f aca="false">SUM(D2955)*0.4</f>
        <v>18.018</v>
      </c>
      <c r="H2955" s="48" t="n">
        <v>0.1</v>
      </c>
      <c r="I2955" s="23" t="n">
        <f aca="false">SUM(G2955*H2955)+G2955</f>
        <v>19.8198</v>
      </c>
      <c r="J2955" s="18"/>
      <c r="K2955" s="10"/>
      <c r="L2955" s="10"/>
    </row>
    <row r="2956" s="76" customFormat="true" ht="15" hidden="false" customHeight="true" outlineLevel="0" collapsed="false">
      <c r="A2956" s="18"/>
      <c r="B2956" s="18" t="s">
        <v>4340</v>
      </c>
      <c r="C2956" s="19" t="s">
        <v>4341</v>
      </c>
      <c r="D2956" s="20" t="n">
        <v>45.045</v>
      </c>
      <c r="E2956" s="21" t="s">
        <v>11</v>
      </c>
      <c r="F2956" s="30" t="s">
        <v>11</v>
      </c>
      <c r="G2956" s="23" t="n">
        <f aca="false">SUM(D2956)*0.4</f>
        <v>18.018</v>
      </c>
      <c r="H2956" s="48" t="n">
        <v>0.1</v>
      </c>
      <c r="I2956" s="23" t="n">
        <f aca="false">SUM(G2956*H2956)+G2956</f>
        <v>19.8198</v>
      </c>
      <c r="J2956" s="18"/>
      <c r="K2956" s="10"/>
      <c r="L2956" s="10"/>
    </row>
    <row r="2957" s="76" customFormat="true" ht="15" hidden="false" customHeight="true" outlineLevel="0" collapsed="false">
      <c r="A2957" s="18"/>
      <c r="B2957" s="18" t="s">
        <v>4342</v>
      </c>
      <c r="C2957" s="19" t="s">
        <v>4343</v>
      </c>
      <c r="D2957" s="20" t="n">
        <v>68.145</v>
      </c>
      <c r="E2957" s="21" t="s">
        <v>11</v>
      </c>
      <c r="F2957" s="30" t="s">
        <v>11</v>
      </c>
      <c r="G2957" s="23" t="n">
        <f aca="false">SUM(D2957)*0.4</f>
        <v>27.258</v>
      </c>
      <c r="H2957" s="48" t="n">
        <v>0.1</v>
      </c>
      <c r="I2957" s="23" t="n">
        <f aca="false">SUM(G2957*H2957)+G2957</f>
        <v>29.9838</v>
      </c>
      <c r="J2957" s="18"/>
      <c r="K2957" s="10"/>
      <c r="L2957" s="10"/>
    </row>
    <row r="2958" s="76" customFormat="true" ht="15" hidden="false" customHeight="true" outlineLevel="0" collapsed="false">
      <c r="A2958" s="18"/>
      <c r="B2958" s="18" t="s">
        <v>4344</v>
      </c>
      <c r="C2958" s="19" t="s">
        <v>4345</v>
      </c>
      <c r="D2958" s="20" t="n">
        <v>68.145</v>
      </c>
      <c r="E2958" s="21" t="s">
        <v>11</v>
      </c>
      <c r="F2958" s="30" t="s">
        <v>11</v>
      </c>
      <c r="G2958" s="23" t="n">
        <f aca="false">SUM(D2958)*0.4</f>
        <v>27.258</v>
      </c>
      <c r="H2958" s="48" t="n">
        <v>0.1</v>
      </c>
      <c r="I2958" s="23" t="n">
        <f aca="false">SUM(G2958*H2958)+G2958</f>
        <v>29.9838</v>
      </c>
      <c r="J2958" s="18"/>
      <c r="K2958" s="10"/>
      <c r="L2958" s="10"/>
    </row>
    <row r="2959" s="76" customFormat="true" ht="15" hidden="false" customHeight="true" outlineLevel="0" collapsed="false">
      <c r="A2959" s="18"/>
      <c r="B2959" s="18" t="s">
        <v>4346</v>
      </c>
      <c r="C2959" s="19" t="s">
        <v>4347</v>
      </c>
      <c r="D2959" s="20" t="n">
        <v>172.095</v>
      </c>
      <c r="E2959" s="21" t="s">
        <v>11</v>
      </c>
      <c r="F2959" s="30" t="s">
        <v>11</v>
      </c>
      <c r="G2959" s="23" t="n">
        <f aca="false">SUM(D2959)*0.4</f>
        <v>68.838</v>
      </c>
      <c r="H2959" s="24"/>
      <c r="I2959" s="23" t="n">
        <f aca="false">SUM(G2959*H2959)+G2959</f>
        <v>68.838</v>
      </c>
      <c r="J2959" s="18"/>
      <c r="K2959" s="10"/>
      <c r="L2959" s="10"/>
    </row>
    <row r="2960" s="76" customFormat="true" ht="15" hidden="false" customHeight="true" outlineLevel="0" collapsed="false">
      <c r="A2960" s="18"/>
      <c r="B2960" s="18" t="s">
        <v>4348</v>
      </c>
      <c r="C2960" s="19" t="s">
        <v>4349</v>
      </c>
      <c r="D2960" s="20" t="n">
        <v>172.095</v>
      </c>
      <c r="E2960" s="21" t="s">
        <v>11</v>
      </c>
      <c r="F2960" s="30" t="s">
        <v>11</v>
      </c>
      <c r="G2960" s="23" t="n">
        <f aca="false">SUM(D2960)*0.4</f>
        <v>68.838</v>
      </c>
      <c r="H2960" s="24"/>
      <c r="I2960" s="23" t="n">
        <f aca="false">SUM(G2960*H2960)+G2960</f>
        <v>68.838</v>
      </c>
      <c r="J2960" s="18"/>
      <c r="K2960" s="10"/>
      <c r="L2960" s="10"/>
    </row>
    <row r="2961" s="76" customFormat="true" ht="15" hidden="false" customHeight="true" outlineLevel="0" collapsed="false">
      <c r="A2961" s="33"/>
      <c r="B2961" s="18" t="s">
        <v>4350</v>
      </c>
      <c r="C2961" s="19" t="s">
        <v>4351</v>
      </c>
      <c r="D2961" s="20" t="n">
        <v>29.9</v>
      </c>
      <c r="E2961" s="21" t="s">
        <v>11</v>
      </c>
      <c r="F2961" s="39" t="s">
        <v>11</v>
      </c>
      <c r="G2961" s="23" t="n">
        <f aca="false">SUM(D2961)*0.4</f>
        <v>11.96</v>
      </c>
      <c r="H2961" s="48" t="n">
        <v>0.1</v>
      </c>
      <c r="I2961" s="23" t="n">
        <f aca="false">SUM(G2961*H2961)+G2961</f>
        <v>13.156</v>
      </c>
      <c r="J2961" s="18"/>
      <c r="K2961" s="10"/>
      <c r="L2961" s="10"/>
    </row>
    <row r="2962" s="76" customFormat="true" ht="15" hidden="false" customHeight="true" outlineLevel="0" collapsed="false">
      <c r="A2962" s="33"/>
      <c r="B2962" s="18" t="s">
        <v>4352</v>
      </c>
      <c r="C2962" s="19" t="s">
        <v>4353</v>
      </c>
      <c r="D2962" s="20" t="n">
        <v>29.9</v>
      </c>
      <c r="E2962" s="21" t="s">
        <v>11</v>
      </c>
      <c r="F2962" s="39" t="s">
        <v>11</v>
      </c>
      <c r="G2962" s="23" t="n">
        <f aca="false">SUM(D2962)*0.4</f>
        <v>11.96</v>
      </c>
      <c r="H2962" s="48" t="n">
        <v>0.1</v>
      </c>
      <c r="I2962" s="23" t="n">
        <f aca="false">SUM(G2962*H2962)+G2962</f>
        <v>13.156</v>
      </c>
      <c r="J2962" s="18"/>
      <c r="K2962" s="10"/>
      <c r="L2962" s="10"/>
    </row>
    <row r="2963" s="76" customFormat="true" ht="15" hidden="false" customHeight="true" outlineLevel="0" collapsed="false">
      <c r="A2963" s="33"/>
      <c r="B2963" s="18" t="s">
        <v>4354</v>
      </c>
      <c r="C2963" s="19" t="s">
        <v>4355</v>
      </c>
      <c r="D2963" s="34" t="n">
        <v>37.9</v>
      </c>
      <c r="E2963" s="21" t="s">
        <v>11</v>
      </c>
      <c r="F2963" s="39" t="s">
        <v>11</v>
      </c>
      <c r="G2963" s="23" t="n">
        <f aca="false">SUM(D2963)*0.4</f>
        <v>15.16</v>
      </c>
      <c r="H2963" s="48" t="n">
        <v>0.1</v>
      </c>
      <c r="I2963" s="23" t="n">
        <f aca="false">SUM(G2963*H2963)+G2963</f>
        <v>16.676</v>
      </c>
      <c r="J2963" s="18"/>
      <c r="K2963" s="36"/>
      <c r="L2963" s="36"/>
    </row>
    <row r="2964" s="76" customFormat="true" ht="15" hidden="false" customHeight="true" outlineLevel="0" collapsed="false">
      <c r="A2964" s="33"/>
      <c r="B2964" s="18" t="s">
        <v>4356</v>
      </c>
      <c r="C2964" s="19" t="s">
        <v>4357</v>
      </c>
      <c r="D2964" s="20" t="n">
        <v>37.9</v>
      </c>
      <c r="E2964" s="21" t="s">
        <v>11</v>
      </c>
      <c r="F2964" s="39" t="s">
        <v>11</v>
      </c>
      <c r="G2964" s="23" t="n">
        <f aca="false">SUM(D2964)*0.4</f>
        <v>15.16</v>
      </c>
      <c r="H2964" s="48" t="n">
        <v>0.1</v>
      </c>
      <c r="I2964" s="23" t="n">
        <f aca="false">SUM(G2964*H2964)+G2964</f>
        <v>16.676</v>
      </c>
      <c r="J2964" s="18"/>
      <c r="K2964" s="10"/>
      <c r="L2964" s="10"/>
    </row>
    <row r="2965" s="76" customFormat="true" ht="15" hidden="false" customHeight="true" outlineLevel="0" collapsed="false">
      <c r="A2965" s="33"/>
      <c r="B2965" s="18" t="s">
        <v>4358</v>
      </c>
      <c r="C2965" s="19" t="s">
        <v>4359</v>
      </c>
      <c r="D2965" s="20" t="n">
        <v>56.9</v>
      </c>
      <c r="E2965" s="21" t="s">
        <v>11</v>
      </c>
      <c r="F2965" s="39" t="s">
        <v>11</v>
      </c>
      <c r="G2965" s="23" t="n">
        <f aca="false">SUM(D2965)*0.4</f>
        <v>22.76</v>
      </c>
      <c r="H2965" s="48" t="n">
        <v>0.1</v>
      </c>
      <c r="I2965" s="23" t="n">
        <f aca="false">SUM(G2965*H2965)+G2965</f>
        <v>25.036</v>
      </c>
      <c r="J2965" s="18"/>
      <c r="K2965" s="10"/>
      <c r="L2965" s="10"/>
    </row>
    <row r="2966" customFormat="false" ht="15" hidden="false" customHeight="true" outlineLevel="0" collapsed="false">
      <c r="A2966" s="33"/>
      <c r="B2966" s="18" t="s">
        <v>4360</v>
      </c>
      <c r="C2966" s="19" t="s">
        <v>4361</v>
      </c>
      <c r="D2966" s="20" t="n">
        <v>56.9</v>
      </c>
      <c r="E2966" s="21" t="s">
        <v>11</v>
      </c>
      <c r="F2966" s="39" t="s">
        <v>11</v>
      </c>
      <c r="G2966" s="23" t="n">
        <f aca="false">SUM(D2966)*0.4</f>
        <v>22.76</v>
      </c>
      <c r="H2966" s="48" t="n">
        <v>0.1</v>
      </c>
      <c r="I2966" s="23" t="n">
        <f aca="false">SUM(G2966*H2966)+G2966</f>
        <v>25.036</v>
      </c>
      <c r="J2966" s="18"/>
    </row>
    <row r="2967" customFormat="false" ht="15" hidden="false" customHeight="true" outlineLevel="0" collapsed="false">
      <c r="A2967" s="33"/>
      <c r="B2967" s="18" t="s">
        <v>4362</v>
      </c>
      <c r="C2967" s="19" t="s">
        <v>4363</v>
      </c>
      <c r="D2967" s="34" t="n">
        <v>750</v>
      </c>
      <c r="E2967" s="21" t="s">
        <v>593</v>
      </c>
      <c r="F2967" s="26" t="s">
        <v>593</v>
      </c>
      <c r="G2967" s="23" t="n">
        <f aca="false">SUM(D2967)*0.5</f>
        <v>375</v>
      </c>
      <c r="H2967" s="24"/>
      <c r="I2967" s="23" t="n">
        <f aca="false">SUM(G2967*H2967)+G2967</f>
        <v>375</v>
      </c>
      <c r="J2967" s="18"/>
      <c r="K2967" s="36"/>
      <c r="L2967" s="36"/>
    </row>
    <row r="2968" customFormat="false" ht="15" hidden="false" customHeight="true" outlineLevel="0" collapsed="false">
      <c r="A2968" s="33"/>
      <c r="B2968" s="18" t="s">
        <v>4364</v>
      </c>
      <c r="C2968" s="19" t="s">
        <v>4365</v>
      </c>
      <c r="D2968" s="34" t="n">
        <v>750</v>
      </c>
      <c r="E2968" s="21" t="s">
        <v>593</v>
      </c>
      <c r="F2968" s="26" t="s">
        <v>593</v>
      </c>
      <c r="G2968" s="23" t="n">
        <f aca="false">SUM(D2968)*0.5</f>
        <v>375</v>
      </c>
      <c r="H2968" s="24"/>
      <c r="I2968" s="23" t="n">
        <f aca="false">SUM(G2968*H2968)+G2968</f>
        <v>375</v>
      </c>
      <c r="J2968" s="18"/>
      <c r="K2968" s="36"/>
      <c r="L2968" s="36"/>
    </row>
    <row r="2969" customFormat="false" ht="15" hidden="false" customHeight="true" outlineLevel="0" collapsed="false">
      <c r="A2969" s="33"/>
      <c r="B2969" s="18" t="s">
        <v>4366</v>
      </c>
      <c r="C2969" s="19" t="s">
        <v>4367</v>
      </c>
      <c r="D2969" s="34" t="n">
        <v>760</v>
      </c>
      <c r="E2969" s="21" t="s">
        <v>593</v>
      </c>
      <c r="F2969" s="26" t="s">
        <v>593</v>
      </c>
      <c r="G2969" s="23" t="n">
        <f aca="false">SUM(D2969)*0.5</f>
        <v>380</v>
      </c>
      <c r="H2969" s="24"/>
      <c r="I2969" s="23" t="n">
        <f aca="false">SUM(G2969*H2969)+G2969</f>
        <v>380</v>
      </c>
      <c r="J2969" s="18"/>
      <c r="K2969" s="36"/>
      <c r="L2969" s="36"/>
    </row>
    <row r="2970" customFormat="false" ht="15" hidden="false" customHeight="true" outlineLevel="0" collapsed="false">
      <c r="A2970" s="33"/>
      <c r="B2970" s="18" t="s">
        <v>4368</v>
      </c>
      <c r="C2970" s="19" t="s">
        <v>4369</v>
      </c>
      <c r="D2970" s="34" t="n">
        <v>760</v>
      </c>
      <c r="E2970" s="21" t="s">
        <v>593</v>
      </c>
      <c r="F2970" s="26" t="s">
        <v>593</v>
      </c>
      <c r="G2970" s="23" t="n">
        <f aca="false">SUM(D2970)*0.5</f>
        <v>380</v>
      </c>
      <c r="H2970" s="24"/>
      <c r="I2970" s="23" t="n">
        <f aca="false">SUM(G2970*H2970)+G2970</f>
        <v>380</v>
      </c>
      <c r="J2970" s="18"/>
      <c r="K2970" s="36"/>
      <c r="L2970" s="36"/>
    </row>
    <row r="2971" customFormat="false" ht="15" hidden="false" customHeight="true" outlineLevel="0" collapsed="false">
      <c r="A2971" s="39"/>
      <c r="B2971" s="42" t="n">
        <v>5938</v>
      </c>
      <c r="C2971" s="120" t="s">
        <v>4370</v>
      </c>
      <c r="D2971" s="72" t="n">
        <v>1365</v>
      </c>
      <c r="E2971" s="21" t="s">
        <v>11</v>
      </c>
      <c r="F2971" s="30" t="s">
        <v>11</v>
      </c>
      <c r="G2971" s="23" t="n">
        <f aca="false">SUM(D2971)*0.4</f>
        <v>546</v>
      </c>
      <c r="H2971" s="24"/>
      <c r="I2971" s="23" t="n">
        <f aca="false">SUM(G2971*H2971)+G2971</f>
        <v>546</v>
      </c>
      <c r="J2971" s="42"/>
    </row>
    <row r="2972" customFormat="false" ht="15" hidden="false" customHeight="true" outlineLevel="0" collapsed="false">
      <c r="A2972" s="39"/>
      <c r="B2972" s="42" t="n">
        <v>5939</v>
      </c>
      <c r="C2972" s="120" t="s">
        <v>4371</v>
      </c>
      <c r="D2972" s="72" t="n">
        <v>1365</v>
      </c>
      <c r="E2972" s="21" t="s">
        <v>11</v>
      </c>
      <c r="F2972" s="30" t="s">
        <v>11</v>
      </c>
      <c r="G2972" s="23" t="n">
        <f aca="false">SUM(D2972)*0.4</f>
        <v>546</v>
      </c>
      <c r="H2972" s="24"/>
      <c r="I2972" s="23" t="n">
        <f aca="false">SUM(G2972*H2972)+G2972</f>
        <v>546</v>
      </c>
      <c r="J2972" s="42"/>
    </row>
    <row r="2973" customFormat="false" ht="15" hidden="false" customHeight="true" outlineLevel="0" collapsed="false">
      <c r="A2973" s="18"/>
      <c r="B2973" s="18" t="s">
        <v>4372</v>
      </c>
      <c r="C2973" s="19" t="s">
        <v>4373</v>
      </c>
      <c r="D2973" s="20" t="n">
        <v>8.3</v>
      </c>
      <c r="E2973" s="21" t="s">
        <v>11</v>
      </c>
      <c r="F2973" s="37" t="s">
        <v>4374</v>
      </c>
      <c r="G2973" s="56" t="n">
        <v>2.9</v>
      </c>
      <c r="H2973" s="48" t="n">
        <v>0.1</v>
      </c>
      <c r="I2973" s="23" t="n">
        <f aca="false">SUM(G2973*H2973)+G2973</f>
        <v>3.19</v>
      </c>
      <c r="J2973" s="18"/>
      <c r="K2973" s="74"/>
      <c r="L2973" s="74"/>
    </row>
    <row r="2974" customFormat="false" ht="15" hidden="false" customHeight="true" outlineLevel="0" collapsed="false">
      <c r="A2974" s="18"/>
      <c r="B2974" s="18" t="s">
        <v>4375</v>
      </c>
      <c r="C2974" s="19" t="s">
        <v>4376</v>
      </c>
      <c r="D2974" s="20" t="n">
        <v>8.3</v>
      </c>
      <c r="E2974" s="21" t="s">
        <v>11</v>
      </c>
      <c r="F2974" s="37" t="s">
        <v>4374</v>
      </c>
      <c r="G2974" s="56" t="n">
        <v>2.9</v>
      </c>
      <c r="H2974" s="48" t="n">
        <v>0.1</v>
      </c>
      <c r="I2974" s="23" t="n">
        <f aca="false">SUM(G2974*H2974)+G2974</f>
        <v>3.19</v>
      </c>
      <c r="J2974" s="18"/>
      <c r="K2974" s="74"/>
      <c r="L2974" s="74"/>
    </row>
    <row r="2975" customFormat="false" ht="15" hidden="false" customHeight="true" outlineLevel="0" collapsed="false">
      <c r="A2975" s="18"/>
      <c r="B2975" s="18" t="s">
        <v>4377</v>
      </c>
      <c r="C2975" s="19" t="s">
        <v>4378</v>
      </c>
      <c r="D2975" s="20" t="n">
        <v>8.3</v>
      </c>
      <c r="E2975" s="21" t="s">
        <v>11</v>
      </c>
      <c r="F2975" s="37" t="s">
        <v>4374</v>
      </c>
      <c r="G2975" s="56" t="n">
        <v>2.9</v>
      </c>
      <c r="H2975" s="48" t="n">
        <v>0.1</v>
      </c>
      <c r="I2975" s="23" t="n">
        <f aca="false">SUM(G2975*H2975)+G2975</f>
        <v>3.19</v>
      </c>
      <c r="J2975" s="18"/>
      <c r="K2975" s="74"/>
      <c r="L2975" s="74"/>
    </row>
    <row r="2976" customFormat="false" ht="15" hidden="false" customHeight="true" outlineLevel="0" collapsed="false">
      <c r="A2976" s="18"/>
      <c r="B2976" s="18" t="s">
        <v>4379</v>
      </c>
      <c r="C2976" s="19" t="s">
        <v>4380</v>
      </c>
      <c r="D2976" s="20" t="n">
        <v>8.3</v>
      </c>
      <c r="E2976" s="21" t="s">
        <v>11</v>
      </c>
      <c r="F2976" s="37" t="s">
        <v>4374</v>
      </c>
      <c r="G2976" s="56" t="n">
        <v>2.9</v>
      </c>
      <c r="H2976" s="48" t="n">
        <v>0.1</v>
      </c>
      <c r="I2976" s="23" t="n">
        <f aca="false">SUM(G2976*H2976)+G2976</f>
        <v>3.19</v>
      </c>
      <c r="J2976" s="18"/>
      <c r="K2976" s="74"/>
      <c r="L2976" s="74"/>
    </row>
    <row r="2977" customFormat="false" ht="15" hidden="false" customHeight="true" outlineLevel="0" collapsed="false">
      <c r="A2977" s="18"/>
      <c r="B2977" s="18" t="s">
        <v>4381</v>
      </c>
      <c r="C2977" s="19" t="s">
        <v>4382</v>
      </c>
      <c r="D2977" s="20" t="n">
        <v>8.3</v>
      </c>
      <c r="E2977" s="21" t="s">
        <v>11</v>
      </c>
      <c r="F2977" s="37" t="s">
        <v>4374</v>
      </c>
      <c r="G2977" s="56" t="n">
        <v>2.9</v>
      </c>
      <c r="H2977" s="48" t="n">
        <v>0.1</v>
      </c>
      <c r="I2977" s="23" t="n">
        <f aca="false">SUM(G2977*H2977)+G2977</f>
        <v>3.19</v>
      </c>
      <c r="J2977" s="18"/>
      <c r="K2977" s="74"/>
      <c r="L2977" s="74"/>
    </row>
    <row r="2978" s="111" customFormat="true" ht="15" hidden="false" customHeight="true" outlineLevel="0" collapsed="false">
      <c r="A2978" s="18"/>
      <c r="B2978" s="18" t="s">
        <v>4383</v>
      </c>
      <c r="C2978" s="19" t="s">
        <v>4384</v>
      </c>
      <c r="D2978" s="20" t="n">
        <v>8.3</v>
      </c>
      <c r="E2978" s="21" t="s">
        <v>11</v>
      </c>
      <c r="F2978" s="37" t="s">
        <v>4374</v>
      </c>
      <c r="G2978" s="56" t="n">
        <v>2.9</v>
      </c>
      <c r="H2978" s="48" t="n">
        <v>0.1</v>
      </c>
      <c r="I2978" s="23" t="n">
        <f aca="false">SUM(G2978*H2978)+G2978</f>
        <v>3.19</v>
      </c>
      <c r="J2978" s="18"/>
      <c r="K2978" s="74"/>
      <c r="L2978" s="74"/>
    </row>
    <row r="2979" customFormat="false" ht="15" hidden="false" customHeight="true" outlineLevel="0" collapsed="false">
      <c r="A2979" s="18"/>
      <c r="B2979" s="18" t="s">
        <v>4385</v>
      </c>
      <c r="C2979" s="19" t="s">
        <v>4386</v>
      </c>
      <c r="D2979" s="20" t="n">
        <v>13.13</v>
      </c>
      <c r="E2979" s="21" t="s">
        <v>11</v>
      </c>
      <c r="F2979" s="37" t="s">
        <v>4387</v>
      </c>
      <c r="G2979" s="56" t="n">
        <v>3.5</v>
      </c>
      <c r="H2979" s="48" t="n">
        <v>0.1</v>
      </c>
      <c r="I2979" s="23" t="n">
        <f aca="false">SUM(G2979*H2979)+G2979</f>
        <v>3.85</v>
      </c>
      <c r="J2979" s="18"/>
      <c r="K2979" s="74"/>
      <c r="L2979" s="74"/>
    </row>
    <row r="2980" customFormat="false" ht="15" hidden="false" customHeight="true" outlineLevel="0" collapsed="false">
      <c r="A2980" s="18"/>
      <c r="B2980" s="18" t="s">
        <v>4388</v>
      </c>
      <c r="C2980" s="19" t="s">
        <v>4389</v>
      </c>
      <c r="D2980" s="20" t="n">
        <v>13.13</v>
      </c>
      <c r="E2980" s="21" t="s">
        <v>11</v>
      </c>
      <c r="F2980" s="37" t="s">
        <v>4387</v>
      </c>
      <c r="G2980" s="56" t="n">
        <v>3.5</v>
      </c>
      <c r="H2980" s="48" t="n">
        <v>0.1</v>
      </c>
      <c r="I2980" s="23" t="n">
        <f aca="false">SUM(G2980*H2980)+G2980</f>
        <v>3.85</v>
      </c>
      <c r="J2980" s="18"/>
      <c r="K2980" s="74"/>
      <c r="L2980" s="74"/>
    </row>
    <row r="2981" customFormat="false" ht="15" hidden="false" customHeight="true" outlineLevel="0" collapsed="false">
      <c r="A2981" s="18"/>
      <c r="B2981" s="18" t="s">
        <v>4390</v>
      </c>
      <c r="C2981" s="19" t="s">
        <v>4391</v>
      </c>
      <c r="D2981" s="20" t="n">
        <v>13.13</v>
      </c>
      <c r="E2981" s="21" t="s">
        <v>11</v>
      </c>
      <c r="F2981" s="37" t="s">
        <v>4387</v>
      </c>
      <c r="G2981" s="56" t="n">
        <v>3.5</v>
      </c>
      <c r="H2981" s="48" t="n">
        <v>0.1</v>
      </c>
      <c r="I2981" s="23" t="n">
        <f aca="false">SUM(G2981*H2981)+G2981</f>
        <v>3.85</v>
      </c>
      <c r="J2981" s="18"/>
      <c r="K2981" s="74"/>
      <c r="L2981" s="74"/>
    </row>
    <row r="2982" s="81" customFormat="true" ht="15" hidden="false" customHeight="true" outlineLevel="0" collapsed="false">
      <c r="A2982" s="18"/>
      <c r="B2982" s="18" t="s">
        <v>4392</v>
      </c>
      <c r="C2982" s="19" t="s">
        <v>4393</v>
      </c>
      <c r="D2982" s="20" t="n">
        <v>13.13</v>
      </c>
      <c r="E2982" s="21" t="s">
        <v>11</v>
      </c>
      <c r="F2982" s="37" t="s">
        <v>4387</v>
      </c>
      <c r="G2982" s="56" t="n">
        <v>3.5</v>
      </c>
      <c r="H2982" s="48" t="n">
        <v>0.1</v>
      </c>
      <c r="I2982" s="23" t="n">
        <f aca="false">SUM(G2982*H2982)+G2982</f>
        <v>3.85</v>
      </c>
      <c r="J2982" s="18"/>
      <c r="K2982" s="74"/>
      <c r="L2982" s="74"/>
    </row>
    <row r="2983" s="81" customFormat="true" ht="15" hidden="false" customHeight="true" outlineLevel="0" collapsed="false">
      <c r="A2983" s="18"/>
      <c r="B2983" s="18" t="s">
        <v>4394</v>
      </c>
      <c r="C2983" s="19" t="s">
        <v>4395</v>
      </c>
      <c r="D2983" s="20" t="n">
        <v>13.13</v>
      </c>
      <c r="E2983" s="21" t="s">
        <v>11</v>
      </c>
      <c r="F2983" s="37" t="s">
        <v>4387</v>
      </c>
      <c r="G2983" s="56" t="n">
        <v>3.5</v>
      </c>
      <c r="H2983" s="48" t="n">
        <v>0.1</v>
      </c>
      <c r="I2983" s="23" t="n">
        <f aca="false">SUM(G2983*H2983)+G2983</f>
        <v>3.85</v>
      </c>
      <c r="J2983" s="18"/>
      <c r="K2983" s="74"/>
      <c r="L2983" s="74"/>
    </row>
    <row r="2984" s="81" customFormat="true" ht="15" hidden="false" customHeight="true" outlineLevel="0" collapsed="false">
      <c r="A2984" s="18"/>
      <c r="B2984" s="18" t="s">
        <v>4396</v>
      </c>
      <c r="C2984" s="19" t="s">
        <v>4397</v>
      </c>
      <c r="D2984" s="20" t="n">
        <v>13.13</v>
      </c>
      <c r="E2984" s="21" t="s">
        <v>11</v>
      </c>
      <c r="F2984" s="37" t="s">
        <v>4387</v>
      </c>
      <c r="G2984" s="56" t="n">
        <v>3.5</v>
      </c>
      <c r="H2984" s="48" t="n">
        <v>0.1</v>
      </c>
      <c r="I2984" s="23" t="n">
        <f aca="false">SUM(G2984*H2984)+G2984</f>
        <v>3.85</v>
      </c>
      <c r="J2984" s="18"/>
      <c r="K2984" s="74"/>
      <c r="L2984" s="74"/>
    </row>
    <row r="2985" s="81" customFormat="true" ht="15" hidden="false" customHeight="true" outlineLevel="0" collapsed="false">
      <c r="A2985" s="18"/>
      <c r="B2985" s="18" t="s">
        <v>4398</v>
      </c>
      <c r="C2985" s="19" t="s">
        <v>4399</v>
      </c>
      <c r="D2985" s="20" t="n">
        <v>18.38</v>
      </c>
      <c r="E2985" s="21" t="s">
        <v>11</v>
      </c>
      <c r="F2985" s="37" t="s">
        <v>4400</v>
      </c>
      <c r="G2985" s="34" t="n">
        <v>5.5</v>
      </c>
      <c r="H2985" s="48" t="n">
        <v>0.1</v>
      </c>
      <c r="I2985" s="23" t="n">
        <f aca="false">SUM(G2985*H2985)+G2985</f>
        <v>6.05</v>
      </c>
      <c r="J2985" s="18"/>
      <c r="K2985" s="74"/>
      <c r="L2985" s="74"/>
    </row>
    <row r="2986" s="81" customFormat="true" ht="15" hidden="false" customHeight="true" outlineLevel="0" collapsed="false">
      <c r="A2986" s="18"/>
      <c r="B2986" s="18" t="s">
        <v>4401</v>
      </c>
      <c r="C2986" s="19" t="s">
        <v>4402</v>
      </c>
      <c r="D2986" s="20" t="n">
        <v>18.38</v>
      </c>
      <c r="E2986" s="21" t="s">
        <v>11</v>
      </c>
      <c r="F2986" s="37" t="s">
        <v>4400</v>
      </c>
      <c r="G2986" s="34" t="n">
        <v>5.5</v>
      </c>
      <c r="H2986" s="48" t="n">
        <v>0.1</v>
      </c>
      <c r="I2986" s="23" t="n">
        <f aca="false">SUM(G2986*H2986)+G2986</f>
        <v>6.05</v>
      </c>
      <c r="J2986" s="18"/>
      <c r="K2986" s="74"/>
      <c r="L2986" s="74"/>
    </row>
    <row r="2987" s="81" customFormat="true" ht="15" hidden="false" customHeight="true" outlineLevel="0" collapsed="false">
      <c r="A2987" s="18"/>
      <c r="B2987" s="18" t="s">
        <v>4403</v>
      </c>
      <c r="C2987" s="19" t="s">
        <v>4404</v>
      </c>
      <c r="D2987" s="20" t="n">
        <v>18.38</v>
      </c>
      <c r="E2987" s="21" t="s">
        <v>11</v>
      </c>
      <c r="F2987" s="37" t="s">
        <v>4405</v>
      </c>
      <c r="G2987" s="56" t="n">
        <v>4.5</v>
      </c>
      <c r="H2987" s="48" t="n">
        <v>0.1</v>
      </c>
      <c r="I2987" s="23" t="n">
        <f aca="false">SUM(G2987*H2987)+G2987</f>
        <v>4.95</v>
      </c>
      <c r="J2987" s="18"/>
      <c r="K2987" s="74"/>
      <c r="L2987" s="74"/>
    </row>
    <row r="2988" s="81" customFormat="true" ht="15" hidden="false" customHeight="true" outlineLevel="0" collapsed="false">
      <c r="A2988" s="18"/>
      <c r="B2988" s="42" t="n">
        <v>5955</v>
      </c>
      <c r="C2988" s="120" t="s">
        <v>4406</v>
      </c>
      <c r="D2988" s="72" t="n">
        <v>11.65</v>
      </c>
      <c r="E2988" s="21" t="s">
        <v>11</v>
      </c>
      <c r="F2988" s="22" t="s">
        <v>11</v>
      </c>
      <c r="G2988" s="23" t="n">
        <f aca="false">SUM(D2988)*0.4</f>
        <v>4.66</v>
      </c>
      <c r="H2988" s="48" t="n">
        <v>0.1</v>
      </c>
      <c r="I2988" s="23" t="n">
        <f aca="false">SUM(G2988*H2988)+G2988</f>
        <v>5.126</v>
      </c>
      <c r="J2988" s="42"/>
      <c r="K2988" s="74"/>
      <c r="L2988" s="74"/>
    </row>
    <row r="2989" s="81" customFormat="true" ht="15" hidden="false" customHeight="true" outlineLevel="0" collapsed="false">
      <c r="A2989" s="18"/>
      <c r="B2989" s="18" t="s">
        <v>4407</v>
      </c>
      <c r="C2989" s="19" t="s">
        <v>4408</v>
      </c>
      <c r="D2989" s="20" t="n">
        <v>18.38</v>
      </c>
      <c r="E2989" s="21" t="s">
        <v>11</v>
      </c>
      <c r="F2989" s="37" t="s">
        <v>4405</v>
      </c>
      <c r="G2989" s="56" t="n">
        <v>4.5</v>
      </c>
      <c r="H2989" s="48" t="n">
        <v>0.1</v>
      </c>
      <c r="I2989" s="23" t="n">
        <f aca="false">SUM(G2989*H2989)+G2989</f>
        <v>4.95</v>
      </c>
      <c r="J2989" s="18"/>
      <c r="K2989" s="74"/>
      <c r="L2989" s="74"/>
    </row>
    <row r="2990" s="81" customFormat="true" ht="15" hidden="false" customHeight="true" outlineLevel="0" collapsed="false">
      <c r="A2990" s="18"/>
      <c r="B2990" s="18" t="s">
        <v>4409</v>
      </c>
      <c r="C2990" s="19" t="s">
        <v>4410</v>
      </c>
      <c r="D2990" s="20" t="n">
        <v>18.38</v>
      </c>
      <c r="E2990" s="21" t="s">
        <v>11</v>
      </c>
      <c r="F2990" s="37" t="s">
        <v>4400</v>
      </c>
      <c r="G2990" s="34" t="n">
        <v>5.5</v>
      </c>
      <c r="H2990" s="48" t="n">
        <v>0.1</v>
      </c>
      <c r="I2990" s="23" t="n">
        <f aca="false">SUM(G2990*H2990)+G2990</f>
        <v>6.05</v>
      </c>
      <c r="J2990" s="18"/>
      <c r="K2990" s="74"/>
      <c r="L2990" s="74"/>
    </row>
    <row r="2991" s="81" customFormat="true" ht="15" hidden="false" customHeight="true" outlineLevel="0" collapsed="false">
      <c r="A2991" s="19"/>
      <c r="B2991" s="32" t="n">
        <v>5958</v>
      </c>
      <c r="C2991" s="19" t="s">
        <v>4411</v>
      </c>
      <c r="D2991" s="20" t="n">
        <v>25.1</v>
      </c>
      <c r="E2991" s="21" t="s">
        <v>11</v>
      </c>
      <c r="F2991" s="37" t="s">
        <v>4412</v>
      </c>
      <c r="G2991" s="23" t="n">
        <v>6.5</v>
      </c>
      <c r="H2991" s="48" t="n">
        <v>0.1</v>
      </c>
      <c r="I2991" s="23" t="n">
        <f aca="false">SUM(G2991*H2991)+G2991</f>
        <v>7.15</v>
      </c>
      <c r="J2991" s="32"/>
      <c r="K2991" s="74"/>
      <c r="L2991" s="74"/>
    </row>
    <row r="2992" s="81" customFormat="true" ht="15" hidden="false" customHeight="true" outlineLevel="0" collapsed="false">
      <c r="A2992" s="18"/>
      <c r="B2992" s="18" t="s">
        <v>4413</v>
      </c>
      <c r="C2992" s="19" t="s">
        <v>4414</v>
      </c>
      <c r="D2992" s="20" t="n">
        <v>25.1</v>
      </c>
      <c r="E2992" s="21" t="s">
        <v>11</v>
      </c>
      <c r="F2992" s="37" t="s">
        <v>4415</v>
      </c>
      <c r="G2992" s="56" t="n">
        <v>5.78</v>
      </c>
      <c r="H2992" s="48" t="n">
        <v>0.1</v>
      </c>
      <c r="I2992" s="23" t="n">
        <f aca="false">SUM(G2992*H2992)+G2992</f>
        <v>6.358</v>
      </c>
      <c r="J2992" s="18"/>
      <c r="K2992" s="74"/>
      <c r="L2992" s="74"/>
    </row>
    <row r="2993" s="81" customFormat="true" ht="15" hidden="false" customHeight="true" outlineLevel="0" collapsed="false">
      <c r="A2993" s="18"/>
      <c r="B2993" s="18" t="s">
        <v>4416</v>
      </c>
      <c r="C2993" s="19" t="s">
        <v>4417</v>
      </c>
      <c r="D2993" s="20" t="n">
        <v>25.1</v>
      </c>
      <c r="E2993" s="21" t="s">
        <v>11</v>
      </c>
      <c r="F2993" s="37" t="s">
        <v>4415</v>
      </c>
      <c r="G2993" s="56" t="n">
        <v>5.78</v>
      </c>
      <c r="H2993" s="48" t="n">
        <v>0.1</v>
      </c>
      <c r="I2993" s="23" t="n">
        <f aca="false">SUM(G2993*H2993)+G2993</f>
        <v>6.358</v>
      </c>
      <c r="J2993" s="18"/>
      <c r="K2993" s="74"/>
      <c r="L2993" s="74"/>
    </row>
    <row r="2994" s="81" customFormat="true" ht="15" hidden="false" customHeight="true" outlineLevel="0" collapsed="false">
      <c r="A2994" s="18"/>
      <c r="B2994" s="18" t="s">
        <v>4418</v>
      </c>
      <c r="C2994" s="19" t="s">
        <v>4419</v>
      </c>
      <c r="D2994" s="20" t="n">
        <v>25.1</v>
      </c>
      <c r="E2994" s="21" t="s">
        <v>11</v>
      </c>
      <c r="F2994" s="37" t="s">
        <v>4415</v>
      </c>
      <c r="G2994" s="56" t="n">
        <v>5.78</v>
      </c>
      <c r="H2994" s="48" t="n">
        <v>0.1</v>
      </c>
      <c r="I2994" s="23" t="n">
        <f aca="false">SUM(G2994*H2994)+G2994</f>
        <v>6.358</v>
      </c>
      <c r="J2994" s="18"/>
      <c r="K2994" s="74"/>
      <c r="L2994" s="74"/>
    </row>
    <row r="2995" s="81" customFormat="true" ht="15" hidden="false" customHeight="true" outlineLevel="0" collapsed="false">
      <c r="A2995" s="18"/>
      <c r="B2995" s="18" t="s">
        <v>4420</v>
      </c>
      <c r="C2995" s="19" t="s">
        <v>4421</v>
      </c>
      <c r="D2995" s="20" t="n">
        <v>25.1</v>
      </c>
      <c r="E2995" s="21" t="s">
        <v>11</v>
      </c>
      <c r="F2995" s="37" t="s">
        <v>4415</v>
      </c>
      <c r="G2995" s="56" t="n">
        <v>5.78</v>
      </c>
      <c r="H2995" s="48" t="n">
        <v>0.1</v>
      </c>
      <c r="I2995" s="23" t="n">
        <f aca="false">SUM(G2995*H2995)+G2995</f>
        <v>6.358</v>
      </c>
      <c r="J2995" s="18"/>
      <c r="K2995" s="74"/>
      <c r="L2995" s="74"/>
    </row>
    <row r="2996" s="81" customFormat="true" ht="15" hidden="false" customHeight="true" outlineLevel="0" collapsed="false">
      <c r="A2996" s="18"/>
      <c r="B2996" s="18" t="s">
        <v>4422</v>
      </c>
      <c r="C2996" s="19" t="s">
        <v>4423</v>
      </c>
      <c r="D2996" s="20" t="n">
        <v>25.1</v>
      </c>
      <c r="E2996" s="21" t="s">
        <v>11</v>
      </c>
      <c r="F2996" s="37" t="s">
        <v>4415</v>
      </c>
      <c r="G2996" s="56" t="n">
        <v>5.78</v>
      </c>
      <c r="H2996" s="48" t="n">
        <v>0.1</v>
      </c>
      <c r="I2996" s="23" t="n">
        <f aca="false">SUM(G2996*H2996)+G2996</f>
        <v>6.358</v>
      </c>
      <c r="J2996" s="18"/>
      <c r="K2996" s="74"/>
      <c r="L2996" s="74"/>
    </row>
    <row r="2997" s="81" customFormat="true" ht="15" hidden="false" customHeight="true" outlineLevel="0" collapsed="false">
      <c r="A2997" s="18"/>
      <c r="B2997" s="18" t="s">
        <v>4424</v>
      </c>
      <c r="C2997" s="19" t="s">
        <v>4425</v>
      </c>
      <c r="D2997" s="20" t="n">
        <v>36.75</v>
      </c>
      <c r="E2997" s="21" t="s">
        <v>11</v>
      </c>
      <c r="F2997" s="37" t="s">
        <v>4426</v>
      </c>
      <c r="G2997" s="34" t="n">
        <v>10.9</v>
      </c>
      <c r="H2997" s="48" t="n">
        <v>0.1</v>
      </c>
      <c r="I2997" s="23" t="n">
        <f aca="false">SUM(G2997*H2997)+G2997</f>
        <v>11.99</v>
      </c>
      <c r="J2997" s="18"/>
      <c r="K2997" s="74"/>
      <c r="L2997" s="74"/>
    </row>
    <row r="2998" customFormat="false" ht="15" hidden="false" customHeight="true" outlineLevel="0" collapsed="false">
      <c r="A2998" s="18"/>
      <c r="B2998" s="18" t="s">
        <v>4427</v>
      </c>
      <c r="C2998" s="19" t="s">
        <v>4428</v>
      </c>
      <c r="D2998" s="20" t="n">
        <v>36.75</v>
      </c>
      <c r="E2998" s="21" t="s">
        <v>11</v>
      </c>
      <c r="F2998" s="37" t="s">
        <v>4426</v>
      </c>
      <c r="G2998" s="34" t="n">
        <v>10.9</v>
      </c>
      <c r="H2998" s="48" t="n">
        <v>0.1</v>
      </c>
      <c r="I2998" s="23" t="n">
        <f aca="false">SUM(G2998*H2998)+G2998</f>
        <v>11.99</v>
      </c>
      <c r="J2998" s="18"/>
      <c r="K2998" s="74"/>
      <c r="L2998" s="74"/>
    </row>
    <row r="2999" customFormat="false" ht="15" hidden="false" customHeight="true" outlineLevel="0" collapsed="false">
      <c r="A2999" s="18"/>
      <c r="B2999" s="18" t="s">
        <v>4429</v>
      </c>
      <c r="C2999" s="19" t="s">
        <v>4430</v>
      </c>
      <c r="D2999" s="20" t="n">
        <v>36.75</v>
      </c>
      <c r="E2999" s="21" t="s">
        <v>11</v>
      </c>
      <c r="F2999" s="37" t="s">
        <v>4431</v>
      </c>
      <c r="G2999" s="56" t="n">
        <v>10.4</v>
      </c>
      <c r="H2999" s="48" t="n">
        <v>0.1</v>
      </c>
      <c r="I2999" s="23" t="n">
        <f aca="false">SUM(G2999*H2999)+G2999</f>
        <v>11.44</v>
      </c>
      <c r="J2999" s="18"/>
      <c r="K2999" s="74"/>
      <c r="L2999" s="74"/>
    </row>
    <row r="3000" customFormat="false" ht="15" hidden="false" customHeight="true" outlineLevel="0" collapsed="false">
      <c r="A3000" s="18"/>
      <c r="B3000" s="18" t="s">
        <v>4432</v>
      </c>
      <c r="C3000" s="19" t="s">
        <v>4433</v>
      </c>
      <c r="D3000" s="20" t="n">
        <v>36.75</v>
      </c>
      <c r="E3000" s="21" t="s">
        <v>11</v>
      </c>
      <c r="F3000" s="37" t="s">
        <v>4426</v>
      </c>
      <c r="G3000" s="34" t="n">
        <v>10.9</v>
      </c>
      <c r="H3000" s="48" t="n">
        <v>0.1</v>
      </c>
      <c r="I3000" s="23" t="n">
        <f aca="false">SUM(G3000*H3000)+G3000</f>
        <v>11.99</v>
      </c>
      <c r="J3000" s="18"/>
      <c r="K3000" s="74"/>
      <c r="L3000" s="74"/>
    </row>
    <row r="3001" s="74" customFormat="true" ht="15" hidden="false" customHeight="true" outlineLevel="0" collapsed="false">
      <c r="A3001" s="18"/>
      <c r="B3001" s="18" t="s">
        <v>4434</v>
      </c>
      <c r="C3001" s="19" t="s">
        <v>4435</v>
      </c>
      <c r="D3001" s="20" t="n">
        <v>36.75</v>
      </c>
      <c r="E3001" s="21" t="s">
        <v>11</v>
      </c>
      <c r="F3001" s="37" t="s">
        <v>4426</v>
      </c>
      <c r="G3001" s="34" t="n">
        <v>10.9</v>
      </c>
      <c r="H3001" s="48" t="n">
        <v>0.1</v>
      </c>
      <c r="I3001" s="23" t="n">
        <f aca="false">SUM(G3001*H3001)+G3001</f>
        <v>11.99</v>
      </c>
      <c r="J3001" s="18"/>
    </row>
    <row r="3002" s="74" customFormat="true" ht="15" hidden="false" customHeight="true" outlineLevel="0" collapsed="false">
      <c r="A3002" s="18"/>
      <c r="B3002" s="18" t="s">
        <v>4436</v>
      </c>
      <c r="C3002" s="19" t="s">
        <v>4437</v>
      </c>
      <c r="D3002" s="20" t="n">
        <v>36.75</v>
      </c>
      <c r="E3002" s="21" t="s">
        <v>11</v>
      </c>
      <c r="F3002" s="37" t="s">
        <v>4431</v>
      </c>
      <c r="G3002" s="56" t="n">
        <v>10.4</v>
      </c>
      <c r="H3002" s="48" t="n">
        <v>0.1</v>
      </c>
      <c r="I3002" s="23" t="n">
        <f aca="false">SUM(G3002*H3002)+G3002</f>
        <v>11.44</v>
      </c>
      <c r="J3002" s="18"/>
    </row>
    <row r="3003" s="74" customFormat="true" ht="15" hidden="false" customHeight="true" outlineLevel="0" collapsed="false">
      <c r="A3003" s="33"/>
      <c r="B3003" s="18" t="s">
        <v>4438</v>
      </c>
      <c r="C3003" s="19" t="s">
        <v>4439</v>
      </c>
      <c r="D3003" s="20" t="n">
        <v>35</v>
      </c>
      <c r="E3003" s="21" t="s">
        <v>11</v>
      </c>
      <c r="F3003" s="31" t="s">
        <v>4426</v>
      </c>
      <c r="G3003" s="35" t="n">
        <v>10.9</v>
      </c>
      <c r="H3003" s="48" t="n">
        <v>0.1</v>
      </c>
      <c r="I3003" s="23" t="n">
        <f aca="false">SUM(G3003*H3003)+G3003</f>
        <v>11.99</v>
      </c>
      <c r="J3003" s="18"/>
      <c r="K3003" s="10"/>
      <c r="L3003" s="10"/>
    </row>
    <row r="3004" s="74" customFormat="true" ht="15" hidden="false" customHeight="true" outlineLevel="0" collapsed="false">
      <c r="A3004" s="33"/>
      <c r="B3004" s="18" t="s">
        <v>4440</v>
      </c>
      <c r="C3004" s="19" t="s">
        <v>4441</v>
      </c>
      <c r="D3004" s="20" t="n">
        <v>35</v>
      </c>
      <c r="E3004" s="21" t="s">
        <v>11</v>
      </c>
      <c r="F3004" s="31" t="s">
        <v>4426</v>
      </c>
      <c r="G3004" s="35" t="n">
        <v>10.9</v>
      </c>
      <c r="H3004" s="48" t="n">
        <v>0.1</v>
      </c>
      <c r="I3004" s="23" t="n">
        <f aca="false">SUM(G3004*H3004)+G3004</f>
        <v>11.99</v>
      </c>
      <c r="J3004" s="18"/>
      <c r="K3004" s="10"/>
      <c r="L3004" s="10"/>
    </row>
    <row r="3005" s="74" customFormat="true" ht="15" hidden="false" customHeight="true" outlineLevel="0" collapsed="false">
      <c r="A3005" s="18"/>
      <c r="B3005" s="18" t="s">
        <v>4442</v>
      </c>
      <c r="C3005" s="19" t="s">
        <v>4443</v>
      </c>
      <c r="D3005" s="20" t="n">
        <v>35</v>
      </c>
      <c r="E3005" s="21" t="s">
        <v>11</v>
      </c>
      <c r="F3005" s="31" t="s">
        <v>4426</v>
      </c>
      <c r="G3005" s="35" t="n">
        <v>10.9</v>
      </c>
      <c r="H3005" s="48" t="n">
        <v>0.1</v>
      </c>
      <c r="I3005" s="23" t="n">
        <f aca="false">SUM(G3005*H3005)+G3005</f>
        <v>11.99</v>
      </c>
      <c r="J3005" s="18"/>
    </row>
    <row r="3006" s="74" customFormat="true" ht="15" hidden="false" customHeight="true" outlineLevel="0" collapsed="false">
      <c r="A3006" s="26"/>
      <c r="B3006" s="50" t="n">
        <v>5977</v>
      </c>
      <c r="C3006" s="107" t="s">
        <v>4444</v>
      </c>
      <c r="D3006" s="69" t="n">
        <v>2.73</v>
      </c>
      <c r="E3006" s="21" t="s">
        <v>11</v>
      </c>
      <c r="F3006" s="30" t="s">
        <v>11</v>
      </c>
      <c r="G3006" s="23" t="n">
        <f aca="false">SUM(D3006)*0.4</f>
        <v>1.092</v>
      </c>
      <c r="H3006" s="24"/>
      <c r="I3006" s="23" t="n">
        <f aca="false">SUM(G3006*H3006)+G3006</f>
        <v>1.092</v>
      </c>
      <c r="J3006" s="50"/>
    </row>
    <row r="3007" customFormat="false" ht="15" hidden="false" customHeight="true" outlineLevel="0" collapsed="false">
      <c r="A3007" s="26"/>
      <c r="B3007" s="50" t="n">
        <v>5978</v>
      </c>
      <c r="C3007" s="107" t="s">
        <v>4445</v>
      </c>
      <c r="D3007" s="69" t="n">
        <v>6.93</v>
      </c>
      <c r="E3007" s="21" t="s">
        <v>11</v>
      </c>
      <c r="F3007" s="30" t="s">
        <v>11</v>
      </c>
      <c r="G3007" s="23" t="n">
        <f aca="false">SUM(D3007)*0.4</f>
        <v>2.772</v>
      </c>
      <c r="H3007" s="24"/>
      <c r="I3007" s="23" t="n">
        <f aca="false">SUM(G3007*H3007)+G3007</f>
        <v>2.772</v>
      </c>
      <c r="J3007" s="50"/>
      <c r="K3007" s="74"/>
      <c r="L3007" s="74"/>
    </row>
    <row r="3008" customFormat="false" ht="15" hidden="false" customHeight="true" outlineLevel="0" collapsed="false">
      <c r="A3008" s="26"/>
      <c r="B3008" s="50" t="n">
        <v>5979</v>
      </c>
      <c r="C3008" s="107" t="s">
        <v>4446</v>
      </c>
      <c r="D3008" s="69" t="n">
        <v>6.93</v>
      </c>
      <c r="E3008" s="21" t="s">
        <v>11</v>
      </c>
      <c r="F3008" s="30" t="s">
        <v>11</v>
      </c>
      <c r="G3008" s="23" t="n">
        <f aca="false">SUM(D3008)*0.4</f>
        <v>2.772</v>
      </c>
      <c r="H3008" s="24"/>
      <c r="I3008" s="23" t="n">
        <f aca="false">SUM(G3008*H3008)+G3008</f>
        <v>2.772</v>
      </c>
      <c r="J3008" s="50"/>
      <c r="K3008" s="74"/>
      <c r="L3008" s="74"/>
    </row>
    <row r="3009" customFormat="false" ht="15" hidden="false" customHeight="true" outlineLevel="0" collapsed="false">
      <c r="A3009" s="26"/>
      <c r="B3009" s="50" t="n">
        <v>5980</v>
      </c>
      <c r="C3009" s="107" t="s">
        <v>4445</v>
      </c>
      <c r="D3009" s="69" t="n">
        <v>10.08</v>
      </c>
      <c r="E3009" s="21" t="s">
        <v>11</v>
      </c>
      <c r="F3009" s="30" t="s">
        <v>11</v>
      </c>
      <c r="G3009" s="23" t="n">
        <f aca="false">SUM(D3009)*0.4</f>
        <v>4.032</v>
      </c>
      <c r="H3009" s="24"/>
      <c r="I3009" s="23" t="n">
        <f aca="false">SUM(G3009*H3009)+G3009</f>
        <v>4.032</v>
      </c>
      <c r="J3009" s="50"/>
      <c r="K3009" s="74"/>
      <c r="L3009" s="74"/>
    </row>
    <row r="3010" customFormat="false" ht="15" hidden="false" customHeight="true" outlineLevel="0" collapsed="false">
      <c r="A3010" s="26"/>
      <c r="B3010" s="50" t="n">
        <v>5981</v>
      </c>
      <c r="C3010" s="107" t="s">
        <v>4446</v>
      </c>
      <c r="D3010" s="69" t="n">
        <v>10.08</v>
      </c>
      <c r="E3010" s="21" t="s">
        <v>11</v>
      </c>
      <c r="F3010" s="30" t="s">
        <v>11</v>
      </c>
      <c r="G3010" s="23" t="n">
        <f aca="false">SUM(D3010)*0.4</f>
        <v>4.032</v>
      </c>
      <c r="H3010" s="24"/>
      <c r="I3010" s="23" t="n">
        <f aca="false">SUM(G3010*H3010)+G3010</f>
        <v>4.032</v>
      </c>
      <c r="J3010" s="50"/>
      <c r="K3010" s="74"/>
      <c r="L3010" s="74"/>
    </row>
    <row r="3011" customFormat="false" ht="15" hidden="false" customHeight="true" outlineLevel="0" collapsed="false">
      <c r="A3011" s="26"/>
      <c r="B3011" s="50" t="n">
        <v>5982</v>
      </c>
      <c r="C3011" s="107" t="s">
        <v>4447</v>
      </c>
      <c r="D3011" s="69" t="n">
        <v>11.13</v>
      </c>
      <c r="E3011" s="21" t="s">
        <v>11</v>
      </c>
      <c r="F3011" s="30" t="s">
        <v>11</v>
      </c>
      <c r="G3011" s="23" t="n">
        <f aca="false">SUM(D3011)*0.4</f>
        <v>4.452</v>
      </c>
      <c r="H3011" s="24"/>
      <c r="I3011" s="23" t="n">
        <f aca="false">SUM(G3011*H3011)+G3011</f>
        <v>4.452</v>
      </c>
      <c r="J3011" s="50"/>
      <c r="K3011" s="74"/>
      <c r="L3011" s="74"/>
    </row>
    <row r="3012" customFormat="false" ht="15" hidden="false" customHeight="true" outlineLevel="0" collapsed="false">
      <c r="A3012" s="26"/>
      <c r="B3012" s="50" t="n">
        <v>5983</v>
      </c>
      <c r="C3012" s="107" t="s">
        <v>4448</v>
      </c>
      <c r="D3012" s="69" t="n">
        <v>11.13</v>
      </c>
      <c r="E3012" s="21" t="s">
        <v>11</v>
      </c>
      <c r="F3012" s="30" t="s">
        <v>11</v>
      </c>
      <c r="G3012" s="23" t="n">
        <f aca="false">SUM(D3012)*0.4</f>
        <v>4.452</v>
      </c>
      <c r="H3012" s="24"/>
      <c r="I3012" s="23" t="n">
        <f aca="false">SUM(G3012*H3012)+G3012</f>
        <v>4.452</v>
      </c>
      <c r="J3012" s="50"/>
      <c r="K3012" s="74"/>
      <c r="L3012" s="74"/>
    </row>
    <row r="3013" customFormat="false" ht="15" hidden="false" customHeight="true" outlineLevel="0" collapsed="false">
      <c r="A3013" s="26"/>
      <c r="B3013" s="50" t="n">
        <v>5984</v>
      </c>
      <c r="C3013" s="107" t="s">
        <v>4449</v>
      </c>
      <c r="D3013" s="69" t="n">
        <v>31.4</v>
      </c>
      <c r="E3013" s="21" t="s">
        <v>11</v>
      </c>
      <c r="F3013" s="30" t="s">
        <v>11</v>
      </c>
      <c r="G3013" s="23" t="n">
        <f aca="false">SUM(D3013)*0.4</f>
        <v>12.56</v>
      </c>
      <c r="H3013" s="24"/>
      <c r="I3013" s="23" t="n">
        <f aca="false">SUM(G3013*H3013)+G3013</f>
        <v>12.56</v>
      </c>
      <c r="J3013" s="50"/>
      <c r="K3013" s="74"/>
      <c r="L3013" s="74"/>
    </row>
    <row r="3014" customFormat="false" ht="15" hidden="false" customHeight="true" outlineLevel="0" collapsed="false">
      <c r="A3014" s="26"/>
      <c r="B3014" s="50" t="n">
        <v>5985</v>
      </c>
      <c r="C3014" s="107" t="s">
        <v>4450</v>
      </c>
      <c r="D3014" s="69" t="n">
        <v>31.4</v>
      </c>
      <c r="E3014" s="21" t="s">
        <v>11</v>
      </c>
      <c r="F3014" s="30" t="s">
        <v>11</v>
      </c>
      <c r="G3014" s="23" t="n">
        <f aca="false">SUM(D3014)*0.4</f>
        <v>12.56</v>
      </c>
      <c r="H3014" s="24"/>
      <c r="I3014" s="23" t="n">
        <f aca="false">SUM(G3014*H3014)+G3014</f>
        <v>12.56</v>
      </c>
      <c r="J3014" s="50"/>
      <c r="K3014" s="74"/>
      <c r="L3014" s="74"/>
    </row>
    <row r="3015" s="81" customFormat="true" ht="15" hidden="false" customHeight="true" outlineLevel="0" collapsed="false">
      <c r="A3015" s="26"/>
      <c r="B3015" s="50" t="n">
        <v>5986</v>
      </c>
      <c r="C3015" s="107" t="s">
        <v>4451</v>
      </c>
      <c r="D3015" s="69" t="n">
        <v>2.73</v>
      </c>
      <c r="E3015" s="21" t="s">
        <v>11</v>
      </c>
      <c r="F3015" s="30" t="s">
        <v>11</v>
      </c>
      <c r="G3015" s="23" t="n">
        <f aca="false">SUM(D3015)*0.4</f>
        <v>1.092</v>
      </c>
      <c r="H3015" s="24"/>
      <c r="I3015" s="23" t="n">
        <f aca="false">SUM(G3015*H3015)+G3015</f>
        <v>1.092</v>
      </c>
      <c r="J3015" s="50"/>
      <c r="K3015" s="74"/>
      <c r="L3015" s="74"/>
    </row>
    <row r="3016" s="81" customFormat="true" ht="15" hidden="false" customHeight="true" outlineLevel="0" collapsed="false">
      <c r="A3016" s="26"/>
      <c r="B3016" s="50" t="n">
        <v>5987</v>
      </c>
      <c r="C3016" s="107" t="s">
        <v>4452</v>
      </c>
      <c r="D3016" s="69" t="n">
        <v>2.21</v>
      </c>
      <c r="E3016" s="21" t="s">
        <v>11</v>
      </c>
      <c r="F3016" s="30" t="s">
        <v>11</v>
      </c>
      <c r="G3016" s="23" t="n">
        <f aca="false">SUM(D3016)*0.4</f>
        <v>0.884</v>
      </c>
      <c r="H3016" s="24"/>
      <c r="I3016" s="23" t="n">
        <f aca="false">SUM(G3016*H3016)+G3016</f>
        <v>0.884</v>
      </c>
      <c r="J3016" s="50"/>
      <c r="K3016" s="74"/>
      <c r="L3016" s="74"/>
    </row>
    <row r="3017" s="81" customFormat="true" ht="15" hidden="false" customHeight="true" outlineLevel="0" collapsed="false">
      <c r="A3017" s="26"/>
      <c r="B3017" s="50" t="n">
        <v>5988</v>
      </c>
      <c r="C3017" s="121" t="s">
        <v>4453</v>
      </c>
      <c r="D3017" s="69" t="n">
        <v>6.62</v>
      </c>
      <c r="E3017" s="21" t="s">
        <v>11</v>
      </c>
      <c r="F3017" s="22" t="s">
        <v>11</v>
      </c>
      <c r="G3017" s="23" t="n">
        <f aca="false">SUM(D3017)*0.4</f>
        <v>2.648</v>
      </c>
      <c r="H3017" s="48" t="n">
        <v>0.1</v>
      </c>
      <c r="I3017" s="23" t="n">
        <f aca="false">SUM(G3017*H3017)+G3017</f>
        <v>2.9128</v>
      </c>
      <c r="J3017" s="50"/>
      <c r="K3017" s="74"/>
      <c r="L3017" s="74"/>
    </row>
    <row r="3018" s="81" customFormat="true" ht="15" hidden="false" customHeight="true" outlineLevel="0" collapsed="false">
      <c r="A3018" s="26"/>
      <c r="B3018" s="50" t="n">
        <v>5989</v>
      </c>
      <c r="C3018" s="121" t="s">
        <v>4454</v>
      </c>
      <c r="D3018" s="69" t="n">
        <v>6.62</v>
      </c>
      <c r="E3018" s="21" t="s">
        <v>11</v>
      </c>
      <c r="F3018" s="22" t="s">
        <v>11</v>
      </c>
      <c r="G3018" s="23" t="n">
        <f aca="false">SUM(D3018)*0.4</f>
        <v>2.648</v>
      </c>
      <c r="H3018" s="48" t="n">
        <v>0.1</v>
      </c>
      <c r="I3018" s="23" t="n">
        <f aca="false">SUM(G3018*H3018)+G3018</f>
        <v>2.9128</v>
      </c>
      <c r="J3018" s="50"/>
      <c r="K3018" s="74"/>
      <c r="L3018" s="74"/>
    </row>
    <row r="3019" s="81" customFormat="true" ht="15" hidden="false" customHeight="true" outlineLevel="0" collapsed="false">
      <c r="A3019" s="18"/>
      <c r="B3019" s="18" t="s">
        <v>4455</v>
      </c>
      <c r="C3019" s="19" t="s">
        <v>4456</v>
      </c>
      <c r="D3019" s="20" t="n">
        <v>6.62</v>
      </c>
      <c r="E3019" s="21" t="s">
        <v>11</v>
      </c>
      <c r="F3019" s="22" t="s">
        <v>11</v>
      </c>
      <c r="G3019" s="23" t="n">
        <f aca="false">SUM(D3019)*0.4</f>
        <v>2.648</v>
      </c>
      <c r="H3019" s="48" t="n">
        <v>0.1</v>
      </c>
      <c r="I3019" s="23" t="n">
        <f aca="false">SUM(G3019*H3019)+G3019</f>
        <v>2.9128</v>
      </c>
      <c r="J3019" s="18"/>
      <c r="K3019" s="74"/>
      <c r="L3019" s="74"/>
    </row>
    <row r="3020" s="81" customFormat="true" ht="15" hidden="false" customHeight="true" outlineLevel="0" collapsed="false">
      <c r="A3020" s="26"/>
      <c r="B3020" s="50" t="n">
        <v>5991</v>
      </c>
      <c r="C3020" s="121" t="s">
        <v>4457</v>
      </c>
      <c r="D3020" s="69" t="n">
        <v>10.82</v>
      </c>
      <c r="E3020" s="21" t="s">
        <v>11</v>
      </c>
      <c r="F3020" s="22" t="s">
        <v>11</v>
      </c>
      <c r="G3020" s="23" t="n">
        <f aca="false">SUM(D3020)*0.4</f>
        <v>4.328</v>
      </c>
      <c r="H3020" s="48" t="n">
        <v>0.1</v>
      </c>
      <c r="I3020" s="23" t="n">
        <f aca="false">SUM(G3020*H3020)+G3020</f>
        <v>4.7608</v>
      </c>
      <c r="J3020" s="50"/>
      <c r="K3020" s="74"/>
      <c r="L3020" s="74"/>
    </row>
    <row r="3021" s="81" customFormat="true" ht="15" hidden="false" customHeight="true" outlineLevel="0" collapsed="false">
      <c r="A3021" s="26"/>
      <c r="B3021" s="50" t="n">
        <v>5992</v>
      </c>
      <c r="C3021" s="121" t="s">
        <v>4458</v>
      </c>
      <c r="D3021" s="69" t="n">
        <v>10.82</v>
      </c>
      <c r="E3021" s="21" t="s">
        <v>11</v>
      </c>
      <c r="F3021" s="22" t="s">
        <v>11</v>
      </c>
      <c r="G3021" s="23" t="n">
        <f aca="false">SUM(D3021)*0.4</f>
        <v>4.328</v>
      </c>
      <c r="H3021" s="48" t="n">
        <v>0.1</v>
      </c>
      <c r="I3021" s="23" t="n">
        <f aca="false">SUM(G3021*H3021)+G3021</f>
        <v>4.7608</v>
      </c>
      <c r="J3021" s="50"/>
      <c r="K3021" s="74"/>
      <c r="L3021" s="74"/>
    </row>
    <row r="3022" s="81" customFormat="true" ht="15" hidden="false" customHeight="true" outlineLevel="0" collapsed="false">
      <c r="A3022" s="26"/>
      <c r="B3022" s="18" t="s">
        <v>4459</v>
      </c>
      <c r="C3022" s="19" t="s">
        <v>4460</v>
      </c>
      <c r="D3022" s="20" t="n">
        <v>10.82</v>
      </c>
      <c r="E3022" s="21" t="s">
        <v>11</v>
      </c>
      <c r="F3022" s="22" t="s">
        <v>11</v>
      </c>
      <c r="G3022" s="23" t="n">
        <f aca="false">SUM(D3022)*0.4</f>
        <v>4.328</v>
      </c>
      <c r="H3022" s="48" t="n">
        <v>0.1</v>
      </c>
      <c r="I3022" s="23" t="n">
        <f aca="false">SUM(G3022*H3022)+G3022</f>
        <v>4.7608</v>
      </c>
      <c r="J3022" s="18"/>
      <c r="K3022" s="74"/>
      <c r="L3022" s="74"/>
    </row>
    <row r="3023" s="81" customFormat="true" ht="15" hidden="false" customHeight="true" outlineLevel="0" collapsed="false">
      <c r="A3023" s="26"/>
      <c r="B3023" s="50" t="n">
        <v>5995</v>
      </c>
      <c r="C3023" s="107" t="s">
        <v>4461</v>
      </c>
      <c r="D3023" s="69" t="n">
        <v>17.75</v>
      </c>
      <c r="E3023" s="21" t="s">
        <v>11</v>
      </c>
      <c r="F3023" s="30" t="s">
        <v>11</v>
      </c>
      <c r="G3023" s="23" t="n">
        <f aca="false">SUM(D3023)*0.4</f>
        <v>7.1</v>
      </c>
      <c r="H3023" s="24"/>
      <c r="I3023" s="23" t="n">
        <f aca="false">SUM(G3023*H3023)+G3023</f>
        <v>7.1</v>
      </c>
      <c r="J3023" s="50"/>
      <c r="K3023" s="74"/>
      <c r="L3023" s="74"/>
    </row>
    <row r="3024" s="81" customFormat="true" ht="15" hidden="false" customHeight="true" outlineLevel="0" collapsed="false">
      <c r="A3024" s="26"/>
      <c r="B3024" s="50" t="n">
        <v>5996</v>
      </c>
      <c r="C3024" s="107" t="s">
        <v>4462</v>
      </c>
      <c r="D3024" s="69" t="n">
        <v>24.68</v>
      </c>
      <c r="E3024" s="21" t="s">
        <v>11</v>
      </c>
      <c r="F3024" s="30" t="s">
        <v>11</v>
      </c>
      <c r="G3024" s="23" t="n">
        <f aca="false">SUM(D3024)*0.4</f>
        <v>9.872</v>
      </c>
      <c r="H3024" s="24"/>
      <c r="I3024" s="23" t="n">
        <f aca="false">SUM(G3024*H3024)+G3024</f>
        <v>9.872</v>
      </c>
      <c r="J3024" s="50"/>
      <c r="K3024" s="74"/>
      <c r="L3024" s="74"/>
    </row>
    <row r="3025" s="81" customFormat="true" ht="15" hidden="false" customHeight="true" outlineLevel="0" collapsed="false">
      <c r="A3025" s="18"/>
      <c r="B3025" s="18" t="s">
        <v>4463</v>
      </c>
      <c r="C3025" s="19" t="s">
        <v>4464</v>
      </c>
      <c r="D3025" s="20" t="n">
        <v>68.145</v>
      </c>
      <c r="E3025" s="21" t="s">
        <v>11</v>
      </c>
      <c r="F3025" s="22" t="s">
        <v>11</v>
      </c>
      <c r="G3025" s="23" t="n">
        <f aca="false">SUM(D3025)*0.4</f>
        <v>27.258</v>
      </c>
      <c r="H3025" s="48" t="n">
        <v>0.1</v>
      </c>
      <c r="I3025" s="23" t="n">
        <f aca="false">SUM(G3025*H3025)+G3025</f>
        <v>29.9838</v>
      </c>
      <c r="J3025" s="18"/>
      <c r="K3025" s="74"/>
      <c r="L3025" s="74"/>
    </row>
    <row r="3026" s="81" customFormat="true" ht="15" hidden="false" customHeight="true" outlineLevel="0" collapsed="false">
      <c r="A3026" s="18"/>
      <c r="B3026" s="18" t="s">
        <v>4465</v>
      </c>
      <c r="C3026" s="19" t="s">
        <v>4466</v>
      </c>
      <c r="D3026" s="20" t="n">
        <v>45.045</v>
      </c>
      <c r="E3026" s="21" t="s">
        <v>11</v>
      </c>
      <c r="F3026" s="22" t="s">
        <v>11</v>
      </c>
      <c r="G3026" s="23" t="n">
        <f aca="false">SUM(D3026)*0.4</f>
        <v>18.018</v>
      </c>
      <c r="H3026" s="48" t="n">
        <v>0.1</v>
      </c>
      <c r="I3026" s="23" t="n">
        <f aca="false">SUM(G3026*H3026)+G3026</f>
        <v>19.8198</v>
      </c>
      <c r="J3026" s="18"/>
      <c r="K3026" s="74"/>
      <c r="L3026" s="74"/>
    </row>
    <row r="3027" s="81" customFormat="true" ht="15" hidden="false" customHeight="true" outlineLevel="0" collapsed="false">
      <c r="A3027" s="26"/>
      <c r="B3027" s="50" t="n">
        <v>5999</v>
      </c>
      <c r="C3027" s="54" t="s">
        <v>4467</v>
      </c>
      <c r="D3027" s="65" t="n">
        <v>3</v>
      </c>
      <c r="E3027" s="21" t="s">
        <v>11</v>
      </c>
      <c r="F3027" s="30" t="s">
        <v>11</v>
      </c>
      <c r="G3027" s="23" t="n">
        <f aca="false">SUM(D3027)*0.4</f>
        <v>1.2</v>
      </c>
      <c r="H3027" s="24"/>
      <c r="I3027" s="23" t="n">
        <f aca="false">SUM(G3027*H3027)+G3027</f>
        <v>1.2</v>
      </c>
      <c r="J3027" s="50"/>
      <c r="K3027" s="74"/>
      <c r="L3027" s="74"/>
    </row>
    <row r="3028" s="81" customFormat="true" ht="15" hidden="false" customHeight="true" outlineLevel="0" collapsed="false">
      <c r="A3028" s="26"/>
      <c r="B3028" s="32" t="n">
        <v>6004</v>
      </c>
      <c r="C3028" s="83" t="s">
        <v>4468</v>
      </c>
      <c r="D3028" s="20" t="n">
        <v>8.05</v>
      </c>
      <c r="E3028" s="21" t="s">
        <v>1054</v>
      </c>
      <c r="F3028" s="53" t="s">
        <v>593</v>
      </c>
      <c r="G3028" s="23" t="n">
        <f aca="false">SUM(D3028)*0.5</f>
        <v>4.025</v>
      </c>
      <c r="H3028" s="24"/>
      <c r="I3028" s="23" t="n">
        <f aca="false">SUM(G3028*H3028)+G3028</f>
        <v>4.025</v>
      </c>
      <c r="J3028" s="32"/>
      <c r="K3028" s="74"/>
      <c r="L3028" s="74"/>
    </row>
    <row r="3029" s="81" customFormat="true" ht="15" hidden="false" customHeight="true" outlineLevel="0" collapsed="false">
      <c r="A3029" s="26"/>
      <c r="B3029" s="32" t="n">
        <v>6018</v>
      </c>
      <c r="C3029" s="83" t="s">
        <v>4469</v>
      </c>
      <c r="D3029" s="20" t="n">
        <v>4.24</v>
      </c>
      <c r="E3029" s="21" t="s">
        <v>1054</v>
      </c>
      <c r="F3029" s="53" t="s">
        <v>1054</v>
      </c>
      <c r="G3029" s="23" t="n">
        <f aca="false">SUM(D3029)*0.6</f>
        <v>2.544</v>
      </c>
      <c r="H3029" s="24"/>
      <c r="I3029" s="23" t="n">
        <f aca="false">SUM(G3029*H3029)+G3029</f>
        <v>2.544</v>
      </c>
      <c r="J3029" s="32"/>
      <c r="K3029" s="74"/>
      <c r="L3029" s="74"/>
    </row>
    <row r="3030" s="81" customFormat="true" ht="15" hidden="false" customHeight="true" outlineLevel="0" collapsed="false">
      <c r="A3030" s="26"/>
      <c r="B3030" s="32" t="n">
        <v>6019</v>
      </c>
      <c r="C3030" s="122" t="s">
        <v>4470</v>
      </c>
      <c r="D3030" s="20" t="n">
        <v>21.08</v>
      </c>
      <c r="E3030" s="21" t="s">
        <v>1054</v>
      </c>
      <c r="F3030" s="53" t="s">
        <v>1054</v>
      </c>
      <c r="G3030" s="23" t="n">
        <f aca="false">SUM(D3030)*0.6</f>
        <v>12.648</v>
      </c>
      <c r="H3030" s="24"/>
      <c r="I3030" s="23" t="n">
        <f aca="false">SUM(G3030*H3030)+G3030</f>
        <v>12.648</v>
      </c>
      <c r="J3030" s="32"/>
      <c r="K3030" s="74"/>
      <c r="L3030" s="74"/>
    </row>
    <row r="3031" s="81" customFormat="true" ht="15" hidden="false" customHeight="true" outlineLevel="0" collapsed="false">
      <c r="A3031" s="39"/>
      <c r="B3031" s="116" t="s">
        <v>4471</v>
      </c>
      <c r="C3031" s="117" t="s">
        <v>4472</v>
      </c>
      <c r="D3031" s="118" t="n">
        <v>7.9</v>
      </c>
      <c r="E3031" s="63"/>
      <c r="F3031" s="39"/>
      <c r="G3031" s="23" t="n">
        <f aca="false">SUM(D3031)</f>
        <v>7.9</v>
      </c>
      <c r="H3031" s="48" t="n">
        <v>0.1</v>
      </c>
      <c r="I3031" s="23" t="n">
        <f aca="false">SUM(G3031*H3031)+G3031</f>
        <v>8.69</v>
      </c>
      <c r="J3031" s="116"/>
      <c r="K3031" s="10"/>
      <c r="L3031" s="10"/>
    </row>
    <row r="3032" s="81" customFormat="true" ht="15" hidden="false" customHeight="true" outlineLevel="0" collapsed="false">
      <c r="A3032" s="18"/>
      <c r="B3032" s="18" t="s">
        <v>4473</v>
      </c>
      <c r="C3032" s="19" t="s">
        <v>4474</v>
      </c>
      <c r="D3032" s="20" t="n">
        <v>39.9</v>
      </c>
      <c r="E3032" s="21" t="s">
        <v>593</v>
      </c>
      <c r="F3032" s="37" t="s">
        <v>4475</v>
      </c>
      <c r="G3032" s="56" t="n">
        <v>17.33</v>
      </c>
      <c r="H3032" s="24"/>
      <c r="I3032" s="23" t="n">
        <f aca="false">SUM(G3032*H3032)+G3032</f>
        <v>17.33</v>
      </c>
      <c r="J3032" s="18"/>
      <c r="K3032" s="74"/>
      <c r="L3032" s="74"/>
    </row>
    <row r="3033" s="81" customFormat="true" ht="15" hidden="false" customHeight="true" outlineLevel="0" collapsed="false">
      <c r="A3033" s="39"/>
      <c r="B3033" s="116" t="s">
        <v>4476</v>
      </c>
      <c r="C3033" s="117" t="s">
        <v>4477</v>
      </c>
      <c r="D3033" s="118" t="n">
        <v>7.9</v>
      </c>
      <c r="E3033" s="63"/>
      <c r="F3033" s="39"/>
      <c r="G3033" s="23" t="n">
        <f aca="false">SUM(D3033)</f>
        <v>7.9</v>
      </c>
      <c r="H3033" s="48" t="n">
        <v>0.1</v>
      </c>
      <c r="I3033" s="23" t="n">
        <f aca="false">SUM(G3033*H3033)+G3033</f>
        <v>8.69</v>
      </c>
      <c r="J3033" s="116"/>
      <c r="K3033" s="10"/>
      <c r="L3033" s="10"/>
    </row>
    <row r="3034" s="81" customFormat="true" ht="15" hidden="false" customHeight="true" outlineLevel="0" collapsed="false">
      <c r="A3034" s="26"/>
      <c r="B3034" s="42" t="n">
        <v>6052</v>
      </c>
      <c r="C3034" s="71" t="s">
        <v>4478</v>
      </c>
      <c r="D3034" s="20" t="n">
        <v>6.5</v>
      </c>
      <c r="E3034" s="21" t="s">
        <v>11</v>
      </c>
      <c r="F3034" s="30" t="s">
        <v>11</v>
      </c>
      <c r="G3034" s="23" t="n">
        <f aca="false">SUM(D3034)*0.4</f>
        <v>2.6</v>
      </c>
      <c r="H3034" s="24"/>
      <c r="I3034" s="23" t="n">
        <f aca="false">SUM(G3034*H3034)+G3034</f>
        <v>2.6</v>
      </c>
      <c r="J3034" s="42"/>
      <c r="K3034" s="74"/>
      <c r="L3034" s="74"/>
    </row>
    <row r="3035" s="81" customFormat="true" ht="15" hidden="false" customHeight="true" outlineLevel="0" collapsed="false">
      <c r="A3035" s="26"/>
      <c r="B3035" s="42" t="n">
        <v>6053</v>
      </c>
      <c r="C3035" s="71" t="s">
        <v>4479</v>
      </c>
      <c r="D3035" s="20" t="n">
        <v>8</v>
      </c>
      <c r="E3035" s="21" t="s">
        <v>11</v>
      </c>
      <c r="F3035" s="30" t="s">
        <v>11</v>
      </c>
      <c r="G3035" s="23" t="n">
        <f aca="false">SUM(D3035)*0.4</f>
        <v>3.2</v>
      </c>
      <c r="H3035" s="24"/>
      <c r="I3035" s="23" t="n">
        <f aca="false">SUM(G3035*H3035)+G3035</f>
        <v>3.2</v>
      </c>
      <c r="J3035" s="42"/>
      <c r="K3035" s="74"/>
      <c r="L3035" s="74"/>
    </row>
    <row r="3036" s="81" customFormat="true" ht="15" hidden="false" customHeight="true" outlineLevel="0" collapsed="false">
      <c r="A3036" s="26"/>
      <c r="B3036" s="42" t="n">
        <v>6054</v>
      </c>
      <c r="C3036" s="71" t="s">
        <v>4480</v>
      </c>
      <c r="D3036" s="20" t="n">
        <v>9.5</v>
      </c>
      <c r="E3036" s="21" t="s">
        <v>11</v>
      </c>
      <c r="F3036" s="30" t="s">
        <v>11</v>
      </c>
      <c r="G3036" s="23" t="n">
        <f aca="false">SUM(D3036)*0.4</f>
        <v>3.8</v>
      </c>
      <c r="H3036" s="24"/>
      <c r="I3036" s="23" t="n">
        <f aca="false">SUM(G3036*H3036)+G3036</f>
        <v>3.8</v>
      </c>
      <c r="J3036" s="42"/>
      <c r="K3036" s="74"/>
      <c r="L3036" s="74"/>
    </row>
    <row r="3037" s="81" customFormat="true" ht="15" hidden="false" customHeight="true" outlineLevel="0" collapsed="false">
      <c r="A3037" s="26"/>
      <c r="B3037" s="42" t="n">
        <v>6055</v>
      </c>
      <c r="C3037" s="71" t="s">
        <v>4481</v>
      </c>
      <c r="D3037" s="20" t="n">
        <v>11.5</v>
      </c>
      <c r="E3037" s="21" t="s">
        <v>11</v>
      </c>
      <c r="F3037" s="30" t="s">
        <v>11</v>
      </c>
      <c r="G3037" s="23" t="n">
        <f aca="false">SUM(D3037)*0.4</f>
        <v>4.6</v>
      </c>
      <c r="H3037" s="24"/>
      <c r="I3037" s="23" t="n">
        <f aca="false">SUM(G3037*H3037)+G3037</f>
        <v>4.6</v>
      </c>
      <c r="J3037" s="42"/>
      <c r="K3037" s="74"/>
      <c r="L3037" s="74"/>
    </row>
    <row r="3038" s="81" customFormat="true" ht="15" hidden="false" customHeight="true" outlineLevel="0" collapsed="false">
      <c r="A3038" s="26"/>
      <c r="B3038" s="42" t="n">
        <v>6056</v>
      </c>
      <c r="C3038" s="122" t="s">
        <v>4482</v>
      </c>
      <c r="D3038" s="20" t="n">
        <v>11.5</v>
      </c>
      <c r="E3038" s="21" t="s">
        <v>11</v>
      </c>
      <c r="F3038" s="30" t="s">
        <v>11</v>
      </c>
      <c r="G3038" s="23" t="n">
        <f aca="false">SUM(D3038)*0.4</f>
        <v>4.6</v>
      </c>
      <c r="H3038" s="24"/>
      <c r="I3038" s="23" t="n">
        <f aca="false">SUM(G3038*H3038)+G3038</f>
        <v>4.6</v>
      </c>
      <c r="J3038" s="42"/>
      <c r="K3038" s="74"/>
      <c r="L3038" s="74"/>
    </row>
    <row r="3039" s="81" customFormat="true" ht="15" hidden="false" customHeight="true" outlineLevel="0" collapsed="false">
      <c r="A3039" s="26"/>
      <c r="B3039" s="42" t="n">
        <v>6057</v>
      </c>
      <c r="C3039" s="71" t="s">
        <v>4483</v>
      </c>
      <c r="D3039" s="20" t="n">
        <v>13.75</v>
      </c>
      <c r="E3039" s="21" t="s">
        <v>11</v>
      </c>
      <c r="F3039" s="30" t="s">
        <v>11</v>
      </c>
      <c r="G3039" s="23" t="n">
        <f aca="false">SUM(D3039)*0.4</f>
        <v>5.5</v>
      </c>
      <c r="H3039" s="24"/>
      <c r="I3039" s="23" t="n">
        <f aca="false">SUM(G3039*H3039)+G3039</f>
        <v>5.5</v>
      </c>
      <c r="J3039" s="42"/>
      <c r="K3039" s="74"/>
      <c r="L3039" s="74"/>
    </row>
    <row r="3040" s="81" customFormat="true" ht="15" hidden="false" customHeight="true" outlineLevel="0" collapsed="false">
      <c r="A3040" s="18"/>
      <c r="B3040" s="18" t="s">
        <v>4484</v>
      </c>
      <c r="C3040" s="19" t="s">
        <v>4485</v>
      </c>
      <c r="D3040" s="20" t="n">
        <v>93.45</v>
      </c>
      <c r="E3040" s="21" t="s">
        <v>1054</v>
      </c>
      <c r="F3040" s="18" t="s">
        <v>593</v>
      </c>
      <c r="G3040" s="23" t="n">
        <f aca="false">SUM(D3040)*0.5</f>
        <v>46.725</v>
      </c>
      <c r="H3040" s="24"/>
      <c r="I3040" s="23" t="n">
        <f aca="false">SUM(G3040*H3040)+G3040</f>
        <v>46.725</v>
      </c>
      <c r="J3040" s="18"/>
      <c r="K3040" s="74"/>
      <c r="L3040" s="74"/>
    </row>
    <row r="3041" s="81" customFormat="true" ht="15" hidden="false" customHeight="true" outlineLevel="0" collapsed="false">
      <c r="A3041" s="18"/>
      <c r="B3041" s="18" t="s">
        <v>4486</v>
      </c>
      <c r="C3041" s="19" t="s">
        <v>4487</v>
      </c>
      <c r="D3041" s="20" t="n">
        <v>67.2</v>
      </c>
      <c r="E3041" s="21" t="s">
        <v>1054</v>
      </c>
      <c r="F3041" s="53" t="s">
        <v>593</v>
      </c>
      <c r="G3041" s="23" t="n">
        <f aca="false">SUM(D3041)*0.5</f>
        <v>33.6</v>
      </c>
      <c r="H3041" s="24"/>
      <c r="I3041" s="23" t="n">
        <f aca="false">SUM(G3041*H3041)+G3041</f>
        <v>33.6</v>
      </c>
      <c r="J3041" s="18"/>
      <c r="K3041" s="74"/>
      <c r="L3041" s="74"/>
    </row>
    <row r="3042" s="81" customFormat="true" ht="15" hidden="false" customHeight="true" outlineLevel="0" collapsed="false">
      <c r="A3042" s="19"/>
      <c r="B3042" s="32" t="n">
        <v>6075</v>
      </c>
      <c r="C3042" s="19" t="s">
        <v>4488</v>
      </c>
      <c r="D3042" s="20" t="n">
        <v>72.98</v>
      </c>
      <c r="E3042" s="21" t="s">
        <v>593</v>
      </c>
      <c r="F3042" s="53" t="s">
        <v>593</v>
      </c>
      <c r="G3042" s="23" t="n">
        <f aca="false">SUM(D3042)*0.5</f>
        <v>36.49</v>
      </c>
      <c r="H3042" s="24"/>
      <c r="I3042" s="23" t="n">
        <f aca="false">SUM(G3042*H3042)+G3042</f>
        <v>36.49</v>
      </c>
      <c r="J3042" s="32"/>
      <c r="K3042" s="74"/>
      <c r="L3042" s="74"/>
    </row>
    <row r="3043" s="81" customFormat="true" ht="15" hidden="false" customHeight="true" outlineLevel="0" collapsed="false">
      <c r="A3043" s="18"/>
      <c r="B3043" s="18" t="s">
        <v>4489</v>
      </c>
      <c r="C3043" s="19" t="s">
        <v>4490</v>
      </c>
      <c r="D3043" s="20" t="n">
        <v>5.25</v>
      </c>
      <c r="E3043" s="21" t="s">
        <v>1054</v>
      </c>
      <c r="F3043" s="53" t="s">
        <v>1054</v>
      </c>
      <c r="G3043" s="23" t="n">
        <f aca="false">SUM(D3043)*0.6</f>
        <v>3.15</v>
      </c>
      <c r="H3043" s="24"/>
      <c r="I3043" s="23" t="n">
        <f aca="false">SUM(G3043*H3043)+G3043</f>
        <v>3.15</v>
      </c>
      <c r="J3043" s="18"/>
      <c r="K3043" s="74"/>
      <c r="L3043" s="74"/>
    </row>
    <row r="3044" s="81" customFormat="true" ht="15" hidden="false" customHeight="true" outlineLevel="0" collapsed="false">
      <c r="A3044" s="18"/>
      <c r="B3044" s="18" t="s">
        <v>4491</v>
      </c>
      <c r="C3044" s="19" t="s">
        <v>4492</v>
      </c>
      <c r="D3044" s="20" t="n">
        <v>5.15</v>
      </c>
      <c r="E3044" s="21" t="s">
        <v>11</v>
      </c>
      <c r="F3044" s="22" t="s">
        <v>11</v>
      </c>
      <c r="G3044" s="23" t="n">
        <f aca="false">SUM(D3044)*0.4</f>
        <v>2.06</v>
      </c>
      <c r="H3044" s="24"/>
      <c r="I3044" s="23" t="n">
        <f aca="false">SUM(G3044*H3044)+G3044</f>
        <v>2.06</v>
      </c>
      <c r="J3044" s="18"/>
      <c r="K3044" s="74"/>
      <c r="L3044" s="74"/>
    </row>
    <row r="3045" s="81" customFormat="true" ht="15" hidden="false" customHeight="true" outlineLevel="0" collapsed="false">
      <c r="A3045" s="18"/>
      <c r="B3045" s="18" t="s">
        <v>4493</v>
      </c>
      <c r="C3045" s="19" t="s">
        <v>4494</v>
      </c>
      <c r="D3045" s="20" t="n">
        <v>5.15</v>
      </c>
      <c r="E3045" s="21" t="s">
        <v>11</v>
      </c>
      <c r="F3045" s="22" t="s">
        <v>11</v>
      </c>
      <c r="G3045" s="23" t="n">
        <f aca="false">SUM(D3045)*0.4</f>
        <v>2.06</v>
      </c>
      <c r="H3045" s="24"/>
      <c r="I3045" s="23" t="n">
        <f aca="false">SUM(G3045*H3045)+G3045</f>
        <v>2.06</v>
      </c>
      <c r="J3045" s="18"/>
      <c r="K3045" s="74"/>
      <c r="L3045" s="74"/>
    </row>
    <row r="3046" s="81" customFormat="true" ht="15" hidden="false" customHeight="true" outlineLevel="0" collapsed="false">
      <c r="A3046" s="18"/>
      <c r="B3046" s="18" t="s">
        <v>4495</v>
      </c>
      <c r="C3046" s="19" t="s">
        <v>4496</v>
      </c>
      <c r="D3046" s="20" t="n">
        <v>5.15</v>
      </c>
      <c r="E3046" s="21" t="s">
        <v>11</v>
      </c>
      <c r="F3046" s="22" t="s">
        <v>11</v>
      </c>
      <c r="G3046" s="23" t="n">
        <f aca="false">SUM(D3046)*0.4</f>
        <v>2.06</v>
      </c>
      <c r="H3046" s="24"/>
      <c r="I3046" s="23" t="n">
        <f aca="false">SUM(G3046*H3046)+G3046</f>
        <v>2.06</v>
      </c>
      <c r="J3046" s="18"/>
      <c r="K3046" s="74"/>
      <c r="L3046" s="74"/>
    </row>
    <row r="3047" s="81" customFormat="true" ht="15" hidden="false" customHeight="true" outlineLevel="0" collapsed="false">
      <c r="A3047" s="18"/>
      <c r="B3047" s="18" t="s">
        <v>4497</v>
      </c>
      <c r="C3047" s="19" t="s">
        <v>4498</v>
      </c>
      <c r="D3047" s="20" t="n">
        <v>6.51</v>
      </c>
      <c r="E3047" s="21" t="s">
        <v>11</v>
      </c>
      <c r="F3047" s="22" t="s">
        <v>11</v>
      </c>
      <c r="G3047" s="23" t="n">
        <f aca="false">SUM(D3047)*0.4</f>
        <v>2.604</v>
      </c>
      <c r="H3047" s="24"/>
      <c r="I3047" s="23" t="n">
        <f aca="false">SUM(G3047*H3047)+G3047</f>
        <v>2.604</v>
      </c>
      <c r="J3047" s="18"/>
      <c r="K3047" s="74"/>
      <c r="L3047" s="74"/>
    </row>
    <row r="3048" s="81" customFormat="true" ht="15" hidden="false" customHeight="true" outlineLevel="0" collapsed="false">
      <c r="A3048" s="18"/>
      <c r="B3048" s="18" t="s">
        <v>4499</v>
      </c>
      <c r="C3048" s="19" t="s">
        <v>4500</v>
      </c>
      <c r="D3048" s="20" t="n">
        <v>6.51</v>
      </c>
      <c r="E3048" s="21" t="s">
        <v>11</v>
      </c>
      <c r="F3048" s="22" t="s">
        <v>11</v>
      </c>
      <c r="G3048" s="23" t="n">
        <f aca="false">SUM(D3048)*0.4</f>
        <v>2.604</v>
      </c>
      <c r="H3048" s="24"/>
      <c r="I3048" s="23" t="n">
        <f aca="false">SUM(G3048*H3048)+G3048</f>
        <v>2.604</v>
      </c>
      <c r="J3048" s="18"/>
      <c r="K3048" s="74"/>
      <c r="L3048" s="74"/>
    </row>
    <row r="3049" s="81" customFormat="true" ht="15" hidden="false" customHeight="true" outlineLevel="0" collapsed="false">
      <c r="A3049" s="18"/>
      <c r="B3049" s="18" t="s">
        <v>4499</v>
      </c>
      <c r="C3049" s="19" t="s">
        <v>4501</v>
      </c>
      <c r="D3049" s="20" t="n">
        <v>6.51</v>
      </c>
      <c r="E3049" s="21" t="s">
        <v>11</v>
      </c>
      <c r="F3049" s="22" t="s">
        <v>11</v>
      </c>
      <c r="G3049" s="23" t="n">
        <f aca="false">SUM(D3049)*0.4</f>
        <v>2.604</v>
      </c>
      <c r="H3049" s="24"/>
      <c r="I3049" s="23" t="n">
        <f aca="false">SUM(G3049*H3049)+G3049</f>
        <v>2.604</v>
      </c>
      <c r="J3049" s="18"/>
      <c r="K3049" s="74"/>
      <c r="L3049" s="74"/>
    </row>
    <row r="3050" s="81" customFormat="true" ht="15" hidden="false" customHeight="true" outlineLevel="0" collapsed="false">
      <c r="A3050" s="18"/>
      <c r="B3050" s="18" t="s">
        <v>4502</v>
      </c>
      <c r="C3050" s="19" t="s">
        <v>4503</v>
      </c>
      <c r="D3050" s="20" t="n">
        <v>9.35</v>
      </c>
      <c r="E3050" s="21" t="s">
        <v>11</v>
      </c>
      <c r="F3050" s="22" t="s">
        <v>11</v>
      </c>
      <c r="G3050" s="23" t="n">
        <f aca="false">SUM(D3050)*0.4</f>
        <v>3.74</v>
      </c>
      <c r="H3050" s="24"/>
      <c r="I3050" s="23" t="n">
        <f aca="false">SUM(G3050*H3050)+G3050</f>
        <v>3.74</v>
      </c>
      <c r="J3050" s="18"/>
      <c r="K3050" s="74"/>
      <c r="L3050" s="74"/>
    </row>
    <row r="3051" s="81" customFormat="true" ht="15" hidden="false" customHeight="true" outlineLevel="0" collapsed="false">
      <c r="A3051" s="18"/>
      <c r="B3051" s="18" t="s">
        <v>4504</v>
      </c>
      <c r="C3051" s="19" t="s">
        <v>4505</v>
      </c>
      <c r="D3051" s="20" t="n">
        <v>9.35</v>
      </c>
      <c r="E3051" s="21" t="s">
        <v>11</v>
      </c>
      <c r="F3051" s="22" t="s">
        <v>11</v>
      </c>
      <c r="G3051" s="23" t="n">
        <f aca="false">SUM(D3051)*0.4</f>
        <v>3.74</v>
      </c>
      <c r="H3051" s="24"/>
      <c r="I3051" s="23" t="n">
        <f aca="false">SUM(G3051*H3051)+G3051</f>
        <v>3.74</v>
      </c>
      <c r="J3051" s="18"/>
      <c r="K3051" s="74"/>
      <c r="L3051" s="74"/>
    </row>
    <row r="3052" s="81" customFormat="true" ht="15" hidden="false" customHeight="true" outlineLevel="0" collapsed="false">
      <c r="A3052" s="18"/>
      <c r="B3052" s="18" t="s">
        <v>4506</v>
      </c>
      <c r="C3052" s="19" t="s">
        <v>4507</v>
      </c>
      <c r="D3052" s="20" t="n">
        <v>9.35</v>
      </c>
      <c r="E3052" s="21" t="s">
        <v>11</v>
      </c>
      <c r="F3052" s="22" t="s">
        <v>11</v>
      </c>
      <c r="G3052" s="23" t="n">
        <f aca="false">SUM(D3052)*0.4</f>
        <v>3.74</v>
      </c>
      <c r="H3052" s="24"/>
      <c r="I3052" s="23" t="n">
        <f aca="false">SUM(G3052*H3052)+G3052</f>
        <v>3.74</v>
      </c>
      <c r="J3052" s="18"/>
      <c r="K3052" s="74"/>
      <c r="L3052" s="74"/>
    </row>
    <row r="3053" s="81" customFormat="true" ht="15" hidden="false" customHeight="true" outlineLevel="0" collapsed="false">
      <c r="A3053" s="18"/>
      <c r="B3053" s="32" t="n">
        <v>6184</v>
      </c>
      <c r="C3053" s="83" t="s">
        <v>4508</v>
      </c>
      <c r="D3053" s="20" t="n">
        <v>34.55</v>
      </c>
      <c r="E3053" s="21" t="s">
        <v>11</v>
      </c>
      <c r="F3053" s="37" t="s">
        <v>4307</v>
      </c>
      <c r="G3053" s="38" t="n">
        <v>11.9</v>
      </c>
      <c r="H3053" s="24"/>
      <c r="I3053" s="23" t="n">
        <f aca="false">SUM(G3053*H3053)+G3053</f>
        <v>11.9</v>
      </c>
      <c r="J3053" s="32"/>
      <c r="K3053" s="74"/>
      <c r="L3053" s="74"/>
    </row>
    <row r="3054" s="81" customFormat="true" ht="15" hidden="false" customHeight="true" outlineLevel="0" collapsed="false">
      <c r="A3054" s="18"/>
      <c r="B3054" s="32" t="n">
        <v>6185</v>
      </c>
      <c r="C3054" s="83" t="s">
        <v>4509</v>
      </c>
      <c r="D3054" s="20" t="n">
        <v>34.55</v>
      </c>
      <c r="E3054" s="21" t="s">
        <v>11</v>
      </c>
      <c r="F3054" s="37" t="s">
        <v>4307</v>
      </c>
      <c r="G3054" s="38" t="n">
        <v>11.9</v>
      </c>
      <c r="H3054" s="24"/>
      <c r="I3054" s="23" t="n">
        <f aca="false">SUM(G3054*H3054)+G3054</f>
        <v>11.9</v>
      </c>
      <c r="J3054" s="32"/>
      <c r="K3054" s="74"/>
      <c r="L3054" s="74"/>
    </row>
    <row r="3055" s="81" customFormat="true" ht="15" hidden="false" customHeight="true" outlineLevel="0" collapsed="false">
      <c r="A3055" s="18"/>
      <c r="B3055" s="18" t="s">
        <v>4510</v>
      </c>
      <c r="C3055" s="19" t="s">
        <v>4511</v>
      </c>
      <c r="D3055" s="20" t="n">
        <v>4.19</v>
      </c>
      <c r="E3055" s="21" t="s">
        <v>11</v>
      </c>
      <c r="F3055" s="37" t="s">
        <v>871</v>
      </c>
      <c r="G3055" s="56" t="n">
        <v>1.31</v>
      </c>
      <c r="H3055" s="24"/>
      <c r="I3055" s="23" t="n">
        <f aca="false">SUM(G3055*H3055)+G3055</f>
        <v>1.31</v>
      </c>
      <c r="J3055" s="18"/>
      <c r="K3055" s="74"/>
      <c r="L3055" s="74"/>
    </row>
    <row r="3056" s="81" customFormat="true" ht="15" hidden="false" customHeight="true" outlineLevel="0" collapsed="false">
      <c r="A3056" s="18"/>
      <c r="B3056" s="18" t="s">
        <v>4512</v>
      </c>
      <c r="C3056" s="19" t="s">
        <v>4513</v>
      </c>
      <c r="D3056" s="20" t="n">
        <v>15.65</v>
      </c>
      <c r="E3056" s="21" t="s">
        <v>11</v>
      </c>
      <c r="F3056" s="22" t="s">
        <v>11</v>
      </c>
      <c r="G3056" s="23" t="n">
        <f aca="false">SUM(D3056)*0.4</f>
        <v>6.26</v>
      </c>
      <c r="H3056" s="24"/>
      <c r="I3056" s="23" t="n">
        <f aca="false">SUM(G3056*H3056)+G3056</f>
        <v>6.26</v>
      </c>
      <c r="J3056" s="18"/>
      <c r="K3056" s="74"/>
      <c r="L3056" s="74"/>
    </row>
    <row r="3057" s="81" customFormat="true" ht="15" hidden="false" customHeight="true" outlineLevel="0" collapsed="false">
      <c r="A3057" s="18"/>
      <c r="B3057" s="18" t="s">
        <v>4514</v>
      </c>
      <c r="C3057" s="19" t="s">
        <v>4515</v>
      </c>
      <c r="D3057" s="20" t="n">
        <v>15.65</v>
      </c>
      <c r="E3057" s="21" t="s">
        <v>11</v>
      </c>
      <c r="F3057" s="22" t="s">
        <v>11</v>
      </c>
      <c r="G3057" s="23" t="n">
        <f aca="false">SUM(D3057)*0.4</f>
        <v>6.26</v>
      </c>
      <c r="H3057" s="24"/>
      <c r="I3057" s="23" t="n">
        <f aca="false">SUM(G3057*H3057)+G3057</f>
        <v>6.26</v>
      </c>
      <c r="J3057" s="18"/>
      <c r="K3057" s="74"/>
      <c r="L3057" s="74"/>
    </row>
    <row r="3058" s="81" customFormat="true" ht="15" hidden="false" customHeight="true" outlineLevel="0" collapsed="false">
      <c r="A3058" s="18"/>
      <c r="B3058" s="32" t="n">
        <v>6198</v>
      </c>
      <c r="C3058" s="83" t="s">
        <v>4516</v>
      </c>
      <c r="D3058" s="20" t="n">
        <v>15.65</v>
      </c>
      <c r="E3058" s="21" t="s">
        <v>11</v>
      </c>
      <c r="F3058" s="37" t="s">
        <v>4517</v>
      </c>
      <c r="G3058" s="38" t="n">
        <v>5.9</v>
      </c>
      <c r="H3058" s="24"/>
      <c r="I3058" s="23" t="n">
        <f aca="false">SUM(G3058*H3058)+G3058</f>
        <v>5.9</v>
      </c>
      <c r="J3058" s="32"/>
      <c r="K3058" s="74"/>
      <c r="L3058" s="74"/>
    </row>
    <row r="3059" s="81" customFormat="true" ht="15" hidden="false" customHeight="true" outlineLevel="0" collapsed="false">
      <c r="A3059" s="18"/>
      <c r="B3059" s="18" t="s">
        <v>4518</v>
      </c>
      <c r="C3059" s="19" t="s">
        <v>4519</v>
      </c>
      <c r="D3059" s="20" t="n">
        <v>15.65</v>
      </c>
      <c r="E3059" s="21" t="s">
        <v>11</v>
      </c>
      <c r="F3059" s="37" t="s">
        <v>4520</v>
      </c>
      <c r="G3059" s="56" t="n">
        <v>4.9</v>
      </c>
      <c r="H3059" s="24"/>
      <c r="I3059" s="23" t="n">
        <f aca="false">SUM(G3059*H3059)+G3059</f>
        <v>4.9</v>
      </c>
      <c r="J3059" s="18"/>
      <c r="K3059" s="74"/>
      <c r="L3059" s="74"/>
    </row>
    <row r="3060" s="81" customFormat="true" ht="15" hidden="false" customHeight="true" outlineLevel="0" collapsed="false">
      <c r="A3060" s="18"/>
      <c r="B3060" s="18" t="s">
        <v>4521</v>
      </c>
      <c r="C3060" s="19" t="s">
        <v>4522</v>
      </c>
      <c r="D3060" s="20" t="n">
        <v>25.5</v>
      </c>
      <c r="E3060" s="21" t="s">
        <v>11</v>
      </c>
      <c r="F3060" s="37" t="s">
        <v>4523</v>
      </c>
      <c r="G3060" s="56" t="n">
        <v>8.9</v>
      </c>
      <c r="H3060" s="24"/>
      <c r="I3060" s="23" t="n">
        <f aca="false">SUM(G3060*H3060)+G3060</f>
        <v>8.9</v>
      </c>
      <c r="J3060" s="18"/>
      <c r="K3060" s="74"/>
      <c r="L3060" s="74"/>
    </row>
    <row r="3061" s="81" customFormat="true" ht="15" hidden="false" customHeight="true" outlineLevel="0" collapsed="false">
      <c r="A3061" s="18"/>
      <c r="B3061" s="18" t="s">
        <v>4524</v>
      </c>
      <c r="C3061" s="19" t="s">
        <v>4525</v>
      </c>
      <c r="D3061" s="20" t="n">
        <v>25.5</v>
      </c>
      <c r="E3061" s="21" t="s">
        <v>11</v>
      </c>
      <c r="F3061" s="37" t="s">
        <v>4523</v>
      </c>
      <c r="G3061" s="56" t="n">
        <v>8.9</v>
      </c>
      <c r="H3061" s="24"/>
      <c r="I3061" s="23" t="n">
        <f aca="false">SUM(G3061*H3061)+G3061</f>
        <v>8.9</v>
      </c>
      <c r="J3061" s="18"/>
      <c r="K3061" s="74"/>
      <c r="L3061" s="74"/>
    </row>
    <row r="3062" s="81" customFormat="true" ht="15" hidden="false" customHeight="true" outlineLevel="0" collapsed="false">
      <c r="A3062" s="18"/>
      <c r="B3062" s="50" t="n">
        <v>6203</v>
      </c>
      <c r="C3062" s="68" t="s">
        <v>4526</v>
      </c>
      <c r="D3062" s="65" t="n">
        <v>24.15</v>
      </c>
      <c r="E3062" s="21" t="s">
        <v>11</v>
      </c>
      <c r="F3062" s="53" t="s">
        <v>593</v>
      </c>
      <c r="G3062" s="23" t="n">
        <f aca="false">SUM(D3062)*0.5</f>
        <v>12.075</v>
      </c>
      <c r="H3062" s="24"/>
      <c r="I3062" s="23" t="n">
        <f aca="false">SUM(G3062*H3062)+G3062</f>
        <v>12.075</v>
      </c>
      <c r="J3062" s="50"/>
      <c r="K3062" s="74"/>
      <c r="L3062" s="74"/>
    </row>
    <row r="3063" s="81" customFormat="true" ht="15" hidden="false" customHeight="true" outlineLevel="0" collapsed="false">
      <c r="A3063" s="57" t="s">
        <v>591</v>
      </c>
      <c r="B3063" s="18" t="s">
        <v>4527</v>
      </c>
      <c r="C3063" s="19" t="s">
        <v>4528</v>
      </c>
      <c r="D3063" s="20" t="n">
        <v>210</v>
      </c>
      <c r="E3063" s="21" t="s">
        <v>593</v>
      </c>
      <c r="F3063" s="31" t="s">
        <v>4529</v>
      </c>
      <c r="G3063" s="35" t="n">
        <v>14.5</v>
      </c>
      <c r="H3063" s="24"/>
      <c r="I3063" s="23" t="n">
        <f aca="false">SUM(G3063*H3063)+G3063</f>
        <v>14.5</v>
      </c>
      <c r="J3063" s="18"/>
      <c r="K3063" s="10"/>
      <c r="L3063" s="10"/>
    </row>
    <row r="3064" s="81" customFormat="true" ht="15" hidden="false" customHeight="true" outlineLevel="0" collapsed="false">
      <c r="A3064" s="39"/>
      <c r="B3064" s="116" t="s">
        <v>4530</v>
      </c>
      <c r="C3064" s="117" t="s">
        <v>4531</v>
      </c>
      <c r="D3064" s="118" t="n">
        <v>22.195</v>
      </c>
      <c r="E3064" s="63"/>
      <c r="F3064" s="39"/>
      <c r="G3064" s="23" t="n">
        <f aca="false">SUM(D3064)</f>
        <v>22.195</v>
      </c>
      <c r="H3064" s="24"/>
      <c r="I3064" s="23" t="n">
        <f aca="false">SUM(G3064*H3064)+G3064</f>
        <v>22.195</v>
      </c>
      <c r="J3064" s="116"/>
      <c r="K3064" s="10"/>
      <c r="L3064" s="10"/>
    </row>
    <row r="3065" s="81" customFormat="true" ht="15" hidden="false" customHeight="true" outlineLevel="0" collapsed="false">
      <c r="A3065" s="39"/>
      <c r="B3065" s="116" t="s">
        <v>4532</v>
      </c>
      <c r="C3065" s="117" t="s">
        <v>4533</v>
      </c>
      <c r="D3065" s="118" t="n">
        <v>22.195</v>
      </c>
      <c r="E3065" s="63"/>
      <c r="F3065" s="39"/>
      <c r="G3065" s="23" t="n">
        <f aca="false">SUM(D3065)</f>
        <v>22.195</v>
      </c>
      <c r="H3065" s="24"/>
      <c r="I3065" s="23" t="n">
        <f aca="false">SUM(G3065*H3065)+G3065</f>
        <v>22.195</v>
      </c>
      <c r="J3065" s="116"/>
      <c r="K3065" s="10"/>
      <c r="L3065" s="10"/>
    </row>
    <row r="3066" s="81" customFormat="true" ht="15" hidden="false" customHeight="true" outlineLevel="0" collapsed="false">
      <c r="A3066" s="57" t="s">
        <v>591</v>
      </c>
      <c r="B3066" s="18" t="s">
        <v>4534</v>
      </c>
      <c r="C3066" s="19" t="s">
        <v>4535</v>
      </c>
      <c r="D3066" s="20" t="n">
        <v>220.5</v>
      </c>
      <c r="E3066" s="21" t="s">
        <v>593</v>
      </c>
      <c r="F3066" s="37" t="s">
        <v>4536</v>
      </c>
      <c r="G3066" s="56" t="n">
        <v>15.23</v>
      </c>
      <c r="H3066" s="24"/>
      <c r="I3066" s="23" t="n">
        <f aca="false">SUM(G3066*H3066)+G3066</f>
        <v>15.23</v>
      </c>
      <c r="J3066" s="18"/>
      <c r="K3066" s="74"/>
      <c r="L3066" s="74"/>
    </row>
    <row r="3067" s="81" customFormat="true" ht="15" hidden="false" customHeight="true" outlineLevel="0" collapsed="false">
      <c r="A3067" s="57" t="s">
        <v>591</v>
      </c>
      <c r="B3067" s="18" t="s">
        <v>4537</v>
      </c>
      <c r="C3067" s="19" t="s">
        <v>4538</v>
      </c>
      <c r="D3067" s="20" t="n">
        <v>220.5</v>
      </c>
      <c r="E3067" s="21" t="s">
        <v>593</v>
      </c>
      <c r="F3067" s="37" t="s">
        <v>4536</v>
      </c>
      <c r="G3067" s="56" t="n">
        <v>15.23</v>
      </c>
      <c r="H3067" s="24"/>
      <c r="I3067" s="23" t="n">
        <f aca="false">SUM(G3067*H3067)+G3067</f>
        <v>15.23</v>
      </c>
      <c r="J3067" s="18"/>
      <c r="K3067" s="74"/>
      <c r="L3067" s="74"/>
    </row>
    <row r="3068" s="81" customFormat="true" ht="15" hidden="false" customHeight="true" outlineLevel="0" collapsed="false">
      <c r="A3068" s="18"/>
      <c r="B3068" s="18" t="s">
        <v>4539</v>
      </c>
      <c r="C3068" s="19" t="s">
        <v>4540</v>
      </c>
      <c r="D3068" s="20" t="n">
        <v>4.19</v>
      </c>
      <c r="E3068" s="21" t="s">
        <v>11</v>
      </c>
      <c r="F3068" s="37" t="s">
        <v>871</v>
      </c>
      <c r="G3068" s="56" t="n">
        <v>1.31</v>
      </c>
      <c r="H3068" s="24"/>
      <c r="I3068" s="23" t="n">
        <f aca="false">SUM(G3068*H3068)+G3068</f>
        <v>1.31</v>
      </c>
      <c r="J3068" s="18"/>
      <c r="K3068" s="74"/>
      <c r="L3068" s="74"/>
    </row>
    <row r="3069" s="81" customFormat="true" ht="15" hidden="false" customHeight="true" outlineLevel="0" collapsed="false">
      <c r="A3069" s="18"/>
      <c r="B3069" s="18" t="s">
        <v>4541</v>
      </c>
      <c r="C3069" s="19" t="s">
        <v>4542</v>
      </c>
      <c r="D3069" s="20" t="n">
        <v>4.19</v>
      </c>
      <c r="E3069" s="21" t="s">
        <v>11</v>
      </c>
      <c r="F3069" s="37" t="s">
        <v>871</v>
      </c>
      <c r="G3069" s="56" t="n">
        <v>1.31</v>
      </c>
      <c r="H3069" s="24"/>
      <c r="I3069" s="23" t="n">
        <f aca="false">SUM(G3069*H3069)+G3069</f>
        <v>1.31</v>
      </c>
      <c r="J3069" s="18"/>
      <c r="K3069" s="74"/>
      <c r="L3069" s="74"/>
    </row>
    <row r="3070" s="81" customFormat="true" ht="15" hidden="false" customHeight="true" outlineLevel="0" collapsed="false">
      <c r="A3070" s="18"/>
      <c r="B3070" s="18" t="s">
        <v>4543</v>
      </c>
      <c r="C3070" s="19" t="s">
        <v>4544</v>
      </c>
      <c r="D3070" s="20" t="n">
        <v>4.19</v>
      </c>
      <c r="E3070" s="21" t="s">
        <v>11</v>
      </c>
      <c r="F3070" s="37" t="s">
        <v>871</v>
      </c>
      <c r="G3070" s="56" t="n">
        <v>1.31</v>
      </c>
      <c r="H3070" s="24"/>
      <c r="I3070" s="23" t="n">
        <f aca="false">SUM(G3070*H3070)+G3070</f>
        <v>1.31</v>
      </c>
      <c r="J3070" s="18"/>
      <c r="K3070" s="76"/>
      <c r="L3070" s="76"/>
    </row>
    <row r="3071" s="81" customFormat="true" ht="15" hidden="false" customHeight="true" outlineLevel="0" collapsed="false">
      <c r="A3071" s="39"/>
      <c r="B3071" s="116" t="s">
        <v>4545</v>
      </c>
      <c r="C3071" s="117" t="s">
        <v>4546</v>
      </c>
      <c r="D3071" s="118" t="n">
        <v>17.5</v>
      </c>
      <c r="E3071" s="63"/>
      <c r="F3071" s="39"/>
      <c r="G3071" s="23" t="n">
        <f aca="false">SUM(D3071)</f>
        <v>17.5</v>
      </c>
      <c r="H3071" s="24"/>
      <c r="I3071" s="23" t="n">
        <f aca="false">SUM(G3071*H3071)+G3071</f>
        <v>17.5</v>
      </c>
      <c r="J3071" s="116"/>
      <c r="K3071" s="10"/>
      <c r="L3071" s="10"/>
    </row>
    <row r="3072" s="81" customFormat="true" ht="15" hidden="false" customHeight="true" outlineLevel="0" collapsed="false">
      <c r="A3072" s="39"/>
      <c r="B3072" s="116" t="s">
        <v>4547</v>
      </c>
      <c r="C3072" s="117" t="s">
        <v>4548</v>
      </c>
      <c r="D3072" s="118" t="n">
        <v>17.5</v>
      </c>
      <c r="E3072" s="63"/>
      <c r="F3072" s="39"/>
      <c r="G3072" s="23" t="n">
        <f aca="false">SUM(D3072)</f>
        <v>17.5</v>
      </c>
      <c r="H3072" s="24"/>
      <c r="I3072" s="23" t="n">
        <f aca="false">SUM(G3072*H3072)+G3072</f>
        <v>17.5</v>
      </c>
      <c r="J3072" s="116"/>
      <c r="K3072" s="10"/>
      <c r="L3072" s="10"/>
    </row>
    <row r="3073" s="81" customFormat="true" ht="15" hidden="false" customHeight="true" outlineLevel="0" collapsed="false">
      <c r="A3073" s="57" t="s">
        <v>591</v>
      </c>
      <c r="B3073" s="18" t="s">
        <v>4549</v>
      </c>
      <c r="C3073" s="19" t="s">
        <v>4550</v>
      </c>
      <c r="D3073" s="20" t="n">
        <v>233.1</v>
      </c>
      <c r="E3073" s="21" t="s">
        <v>593</v>
      </c>
      <c r="F3073" s="37" t="s">
        <v>4551</v>
      </c>
      <c r="G3073" s="56" t="n">
        <v>16.28</v>
      </c>
      <c r="H3073" s="24"/>
      <c r="I3073" s="23" t="n">
        <f aca="false">SUM(G3073*H3073)+G3073</f>
        <v>16.28</v>
      </c>
      <c r="J3073" s="18"/>
      <c r="K3073" s="76"/>
      <c r="L3073" s="76"/>
    </row>
    <row r="3074" s="81" customFormat="true" ht="15" hidden="false" customHeight="true" outlineLevel="0" collapsed="false">
      <c r="A3074" s="57" t="s">
        <v>591</v>
      </c>
      <c r="B3074" s="18" t="s">
        <v>4552</v>
      </c>
      <c r="C3074" s="19" t="s">
        <v>4553</v>
      </c>
      <c r="D3074" s="20" t="n">
        <v>222</v>
      </c>
      <c r="E3074" s="21" t="s">
        <v>593</v>
      </c>
      <c r="F3074" s="31" t="s">
        <v>4554</v>
      </c>
      <c r="G3074" s="35" t="n">
        <v>15.5</v>
      </c>
      <c r="H3074" s="24"/>
      <c r="I3074" s="23" t="n">
        <f aca="false">SUM(G3074*H3074)+G3074</f>
        <v>15.5</v>
      </c>
      <c r="J3074" s="18"/>
      <c r="K3074" s="10"/>
      <c r="L3074" s="10"/>
    </row>
    <row r="3075" s="81" customFormat="true" ht="15" hidden="false" customHeight="true" outlineLevel="0" collapsed="false">
      <c r="A3075" s="39"/>
      <c r="B3075" s="116" t="s">
        <v>4555</v>
      </c>
      <c r="C3075" s="117" t="s">
        <v>4556</v>
      </c>
      <c r="D3075" s="118" t="n">
        <v>26.1</v>
      </c>
      <c r="E3075" s="63"/>
      <c r="F3075" s="39"/>
      <c r="G3075" s="23" t="n">
        <f aca="false">SUM(D3075)</f>
        <v>26.1</v>
      </c>
      <c r="H3075" s="24"/>
      <c r="I3075" s="23" t="n">
        <f aca="false">SUM(G3075*H3075)+G3075</f>
        <v>26.1</v>
      </c>
      <c r="J3075" s="116"/>
      <c r="K3075" s="10"/>
      <c r="L3075" s="10"/>
    </row>
    <row r="3076" s="81" customFormat="true" ht="15" hidden="false" customHeight="true" outlineLevel="0" collapsed="false">
      <c r="A3076" s="39"/>
      <c r="B3076" s="116" t="s">
        <v>4557</v>
      </c>
      <c r="C3076" s="117" t="s">
        <v>4558</v>
      </c>
      <c r="D3076" s="118" t="n">
        <v>14.5</v>
      </c>
      <c r="E3076" s="63"/>
      <c r="F3076" s="39"/>
      <c r="G3076" s="23" t="n">
        <f aca="false">SUM(D3076)</f>
        <v>14.5</v>
      </c>
      <c r="H3076" s="24"/>
      <c r="I3076" s="23" t="n">
        <f aca="false">SUM(G3076*H3076)+G3076</f>
        <v>14.5</v>
      </c>
      <c r="J3076" s="116"/>
      <c r="K3076" s="10"/>
      <c r="L3076" s="10"/>
    </row>
    <row r="3077" s="81" customFormat="true" ht="15" hidden="false" customHeight="true" outlineLevel="0" collapsed="false">
      <c r="A3077" s="123" t="s">
        <v>591</v>
      </c>
      <c r="B3077" s="32" t="n">
        <v>6256</v>
      </c>
      <c r="C3077" s="19" t="s">
        <v>4559</v>
      </c>
      <c r="D3077" s="20" t="n">
        <v>245.7</v>
      </c>
      <c r="E3077" s="21" t="s">
        <v>593</v>
      </c>
      <c r="F3077" s="124" t="s">
        <v>4560</v>
      </c>
      <c r="G3077" s="34" t="n">
        <v>18.38</v>
      </c>
      <c r="H3077" s="24"/>
      <c r="I3077" s="23" t="n">
        <f aca="false">SUM(G3077*H3077)+G3077</f>
        <v>18.38</v>
      </c>
      <c r="J3077" s="32"/>
      <c r="K3077" s="76"/>
      <c r="L3077" s="76"/>
    </row>
    <row r="3078" s="81" customFormat="true" ht="15" hidden="false" customHeight="true" outlineLevel="0" collapsed="false">
      <c r="A3078" s="123" t="s">
        <v>591</v>
      </c>
      <c r="B3078" s="18" t="s">
        <v>4561</v>
      </c>
      <c r="C3078" s="19" t="s">
        <v>4562</v>
      </c>
      <c r="D3078" s="20" t="n">
        <v>245.7</v>
      </c>
      <c r="E3078" s="21" t="s">
        <v>593</v>
      </c>
      <c r="F3078" s="37" t="s">
        <v>4560</v>
      </c>
      <c r="G3078" s="34" t="n">
        <v>18.38</v>
      </c>
      <c r="H3078" s="24"/>
      <c r="I3078" s="23" t="n">
        <f aca="false">SUM(G3078*H3078)+G3078</f>
        <v>18.38</v>
      </c>
      <c r="J3078" s="18"/>
      <c r="K3078" s="76"/>
      <c r="L3078" s="76"/>
    </row>
    <row r="3079" s="81" customFormat="true" ht="15" hidden="false" customHeight="true" outlineLevel="0" collapsed="false">
      <c r="A3079" s="123" t="s">
        <v>591</v>
      </c>
      <c r="B3079" s="18" t="s">
        <v>4563</v>
      </c>
      <c r="C3079" s="19" t="s">
        <v>4564</v>
      </c>
      <c r="D3079" s="20" t="n">
        <v>245.7</v>
      </c>
      <c r="E3079" s="21" t="s">
        <v>593</v>
      </c>
      <c r="F3079" s="37" t="s">
        <v>4560</v>
      </c>
      <c r="G3079" s="34" t="n">
        <v>18.38</v>
      </c>
      <c r="H3079" s="24"/>
      <c r="I3079" s="23" t="n">
        <f aca="false">SUM(G3079*H3079)+G3079</f>
        <v>18.38</v>
      </c>
      <c r="J3079" s="18"/>
      <c r="K3079" s="76"/>
      <c r="L3079" s="76"/>
    </row>
    <row r="3080" s="81" customFormat="true" ht="15" hidden="false" customHeight="true" outlineLevel="0" collapsed="false">
      <c r="A3080" s="26"/>
      <c r="B3080" s="50" t="n">
        <v>6259</v>
      </c>
      <c r="C3080" s="107" t="s">
        <v>4565</v>
      </c>
      <c r="D3080" s="65" t="n">
        <v>10.4</v>
      </c>
      <c r="E3080" s="21" t="s">
        <v>1054</v>
      </c>
      <c r="F3080" s="53" t="s">
        <v>1054</v>
      </c>
      <c r="G3080" s="23" t="n">
        <f aca="false">SUM(D3080)*0.6</f>
        <v>6.24</v>
      </c>
      <c r="H3080" s="24"/>
      <c r="I3080" s="23" t="n">
        <f aca="false">SUM(G3080*H3080)+G3080</f>
        <v>6.24</v>
      </c>
      <c r="J3080" s="50"/>
      <c r="K3080" s="76"/>
      <c r="L3080" s="76"/>
    </row>
    <row r="3081" s="81" customFormat="true" ht="15" hidden="false" customHeight="true" outlineLevel="0" collapsed="false">
      <c r="A3081" s="18"/>
      <c r="B3081" s="18" t="s">
        <v>4566</v>
      </c>
      <c r="C3081" s="19" t="s">
        <v>4567</v>
      </c>
      <c r="D3081" s="20" t="n">
        <v>73.4</v>
      </c>
      <c r="E3081" s="21" t="s">
        <v>1054</v>
      </c>
      <c r="F3081" s="18" t="s">
        <v>593</v>
      </c>
      <c r="G3081" s="23" t="n">
        <f aca="false">SUM(D3081)*0.5</f>
        <v>36.7</v>
      </c>
      <c r="H3081" s="24"/>
      <c r="I3081" s="23" t="n">
        <f aca="false">SUM(G3081*H3081)+G3081</f>
        <v>36.7</v>
      </c>
      <c r="J3081" s="18"/>
      <c r="K3081" s="76"/>
      <c r="L3081" s="76"/>
    </row>
    <row r="3082" s="81" customFormat="true" ht="15" hidden="false" customHeight="true" outlineLevel="0" collapsed="false">
      <c r="A3082" s="18"/>
      <c r="B3082" s="18" t="s">
        <v>4568</v>
      </c>
      <c r="C3082" s="19" t="s">
        <v>4569</v>
      </c>
      <c r="D3082" s="20" t="n">
        <v>73.4</v>
      </c>
      <c r="E3082" s="21" t="s">
        <v>1054</v>
      </c>
      <c r="F3082" s="18" t="s">
        <v>593</v>
      </c>
      <c r="G3082" s="23" t="n">
        <f aca="false">SUM(D3082)*0.5</f>
        <v>36.7</v>
      </c>
      <c r="H3082" s="24"/>
      <c r="I3082" s="23" t="n">
        <f aca="false">SUM(G3082*H3082)+G3082</f>
        <v>36.7</v>
      </c>
      <c r="J3082" s="18"/>
      <c r="K3082" s="76"/>
      <c r="L3082" s="76"/>
    </row>
    <row r="3083" s="81" customFormat="true" ht="15" hidden="false" customHeight="true" outlineLevel="0" collapsed="false">
      <c r="A3083" s="18"/>
      <c r="B3083" s="18" t="s">
        <v>4570</v>
      </c>
      <c r="C3083" s="19" t="s">
        <v>4571</v>
      </c>
      <c r="D3083" s="20" t="n">
        <v>6.2</v>
      </c>
      <c r="E3083" s="21" t="s">
        <v>11</v>
      </c>
      <c r="F3083" s="30" t="s">
        <v>11</v>
      </c>
      <c r="G3083" s="23" t="n">
        <f aca="false">SUM(D3083)*0.4</f>
        <v>2.48</v>
      </c>
      <c r="H3083" s="24"/>
      <c r="I3083" s="23" t="n">
        <f aca="false">SUM(G3083*H3083)+G3083</f>
        <v>2.48</v>
      </c>
      <c r="J3083" s="18"/>
      <c r="K3083" s="76"/>
      <c r="L3083" s="76"/>
    </row>
    <row r="3084" s="81" customFormat="true" ht="15" hidden="false" customHeight="true" outlineLevel="0" collapsed="false">
      <c r="A3084" s="26"/>
      <c r="B3084" s="42" t="n">
        <v>6263</v>
      </c>
      <c r="C3084" s="70" t="s">
        <v>4572</v>
      </c>
      <c r="D3084" s="20" t="n">
        <v>3.9</v>
      </c>
      <c r="E3084" s="21" t="s">
        <v>11</v>
      </c>
      <c r="F3084" s="31" t="s">
        <v>4573</v>
      </c>
      <c r="G3084" s="23" t="n">
        <v>1.39</v>
      </c>
      <c r="H3084" s="24"/>
      <c r="I3084" s="23" t="n">
        <f aca="false">SUM(G3084*H3084)+G3084</f>
        <v>1.39</v>
      </c>
      <c r="J3084" s="42"/>
      <c r="K3084" s="76"/>
      <c r="L3084" s="76"/>
    </row>
    <row r="3085" s="81" customFormat="true" ht="15" hidden="false" customHeight="true" outlineLevel="0" collapsed="false">
      <c r="A3085" s="19"/>
      <c r="B3085" s="32" t="n">
        <v>6264</v>
      </c>
      <c r="C3085" s="19" t="s">
        <v>4574</v>
      </c>
      <c r="D3085" s="20" t="n">
        <v>3.9</v>
      </c>
      <c r="E3085" s="21" t="s">
        <v>11</v>
      </c>
      <c r="F3085" s="31" t="s">
        <v>4573</v>
      </c>
      <c r="G3085" s="23" t="n">
        <v>1.39</v>
      </c>
      <c r="H3085" s="24"/>
      <c r="I3085" s="23" t="n">
        <f aca="false">SUM(G3085*H3085)+G3085</f>
        <v>1.39</v>
      </c>
      <c r="J3085" s="32"/>
      <c r="K3085" s="76"/>
      <c r="L3085" s="76"/>
    </row>
    <row r="3086" s="81" customFormat="true" ht="15" hidden="false" customHeight="true" outlineLevel="0" collapsed="false">
      <c r="A3086" s="19"/>
      <c r="B3086" s="32" t="n">
        <v>6265</v>
      </c>
      <c r="C3086" s="19" t="s">
        <v>4575</v>
      </c>
      <c r="D3086" s="20" t="n">
        <v>6.8</v>
      </c>
      <c r="E3086" s="21" t="s">
        <v>11</v>
      </c>
      <c r="F3086" s="30" t="s">
        <v>11</v>
      </c>
      <c r="G3086" s="23" t="n">
        <f aca="false">SUM(D3086)*0.4</f>
        <v>2.72</v>
      </c>
      <c r="H3086" s="24"/>
      <c r="I3086" s="23" t="n">
        <f aca="false">SUM(G3086*H3086)+G3086</f>
        <v>2.72</v>
      </c>
      <c r="J3086" s="32"/>
      <c r="K3086" s="76"/>
      <c r="L3086" s="76"/>
    </row>
    <row r="3087" s="81" customFormat="true" ht="15" hidden="false" customHeight="true" outlineLevel="0" collapsed="false">
      <c r="A3087" s="18"/>
      <c r="B3087" s="18" t="s">
        <v>4576</v>
      </c>
      <c r="C3087" s="19" t="s">
        <v>4577</v>
      </c>
      <c r="D3087" s="20" t="n">
        <v>87.15</v>
      </c>
      <c r="E3087" s="21" t="s">
        <v>11</v>
      </c>
      <c r="F3087" s="22" t="s">
        <v>11</v>
      </c>
      <c r="G3087" s="23" t="n">
        <f aca="false">SUM(D3087)*0.4</f>
        <v>34.86</v>
      </c>
      <c r="H3087" s="24"/>
      <c r="I3087" s="23" t="n">
        <f aca="false">SUM(G3087*H3087)+G3087</f>
        <v>34.86</v>
      </c>
      <c r="J3087" s="18"/>
      <c r="K3087" s="76"/>
      <c r="L3087" s="76"/>
    </row>
    <row r="3088" s="81" customFormat="true" ht="15" hidden="false" customHeight="true" outlineLevel="0" collapsed="false">
      <c r="A3088" s="26"/>
      <c r="B3088" s="50" t="n">
        <v>6268</v>
      </c>
      <c r="C3088" s="107" t="s">
        <v>4578</v>
      </c>
      <c r="D3088" s="65" t="n">
        <v>25.73</v>
      </c>
      <c r="E3088" s="21" t="s">
        <v>1054</v>
      </c>
      <c r="F3088" s="53" t="s">
        <v>1054</v>
      </c>
      <c r="G3088" s="23" t="n">
        <f aca="false">SUM(D3088)*0.6</f>
        <v>15.438</v>
      </c>
      <c r="H3088" s="24"/>
      <c r="I3088" s="23" t="n">
        <f aca="false">SUM(G3088*H3088)+G3088</f>
        <v>15.438</v>
      </c>
      <c r="J3088" s="50"/>
      <c r="K3088" s="76"/>
      <c r="L3088" s="76"/>
    </row>
    <row r="3089" s="81" customFormat="true" ht="15" hidden="false" customHeight="true" outlineLevel="0" collapsed="false">
      <c r="A3089" s="26"/>
      <c r="B3089" s="50" t="n">
        <v>6269</v>
      </c>
      <c r="C3089" s="107" t="s">
        <v>4579</v>
      </c>
      <c r="D3089" s="65" t="n">
        <v>29.4</v>
      </c>
      <c r="E3089" s="21" t="s">
        <v>1054</v>
      </c>
      <c r="F3089" s="53" t="s">
        <v>1054</v>
      </c>
      <c r="G3089" s="23" t="n">
        <f aca="false">SUM(D3089)*0.6</f>
        <v>17.64</v>
      </c>
      <c r="H3089" s="24"/>
      <c r="I3089" s="23" t="n">
        <f aca="false">SUM(G3089*H3089)+G3089</f>
        <v>17.64</v>
      </c>
      <c r="J3089" s="50"/>
      <c r="K3089" s="76"/>
      <c r="L3089" s="76"/>
    </row>
    <row r="3090" s="81" customFormat="true" ht="15" hidden="false" customHeight="true" outlineLevel="0" collapsed="false">
      <c r="A3090" s="18"/>
      <c r="B3090" s="18" t="s">
        <v>4580</v>
      </c>
      <c r="C3090" s="19" t="s">
        <v>4581</v>
      </c>
      <c r="D3090" s="20" t="n">
        <v>18.38</v>
      </c>
      <c r="E3090" s="21" t="s">
        <v>593</v>
      </c>
      <c r="F3090" s="18" t="s">
        <v>4582</v>
      </c>
      <c r="G3090" s="23" t="n">
        <f aca="false">SUM(D3090)*0.5</f>
        <v>9.19</v>
      </c>
      <c r="H3090" s="24"/>
      <c r="I3090" s="23" t="n">
        <f aca="false">SUM(G3090*H3090)+G3090</f>
        <v>9.19</v>
      </c>
      <c r="J3090" s="18"/>
      <c r="K3090" s="76"/>
      <c r="L3090" s="76"/>
    </row>
    <row r="3091" s="81" customFormat="true" ht="15" hidden="false" customHeight="true" outlineLevel="0" collapsed="false">
      <c r="A3091" s="18"/>
      <c r="B3091" s="50" t="n">
        <v>6271</v>
      </c>
      <c r="C3091" s="107" t="s">
        <v>4583</v>
      </c>
      <c r="D3091" s="65" t="n">
        <v>16.59</v>
      </c>
      <c r="E3091" s="21" t="s">
        <v>593</v>
      </c>
      <c r="F3091" s="18" t="s">
        <v>4582</v>
      </c>
      <c r="G3091" s="23" t="n">
        <f aca="false">SUM(D3091)*0.5</f>
        <v>8.295</v>
      </c>
      <c r="H3091" s="24"/>
      <c r="I3091" s="23" t="n">
        <f aca="false">SUM(G3091*H3091)+G3091</f>
        <v>8.295</v>
      </c>
      <c r="J3091" s="50"/>
    </row>
    <row r="3092" s="81" customFormat="true" ht="15" hidden="false" customHeight="true" outlineLevel="0" collapsed="false">
      <c r="A3092" s="18"/>
      <c r="B3092" s="18" t="s">
        <v>4584</v>
      </c>
      <c r="C3092" s="19" t="s">
        <v>4585</v>
      </c>
      <c r="D3092" s="20" t="n">
        <v>6.2</v>
      </c>
      <c r="E3092" s="21" t="s">
        <v>11</v>
      </c>
      <c r="F3092" s="30" t="s">
        <v>11</v>
      </c>
      <c r="G3092" s="23" t="n">
        <f aca="false">SUM(D3092)*0.4</f>
        <v>2.48</v>
      </c>
      <c r="H3092" s="24"/>
      <c r="I3092" s="23" t="n">
        <f aca="false">SUM(G3092*H3092)+G3092</f>
        <v>2.48</v>
      </c>
      <c r="J3092" s="18"/>
    </row>
    <row r="3093" s="81" customFormat="true" ht="15" hidden="false" customHeight="true" outlineLevel="0" collapsed="false">
      <c r="A3093" s="19"/>
      <c r="B3093" s="32" t="n">
        <v>6273</v>
      </c>
      <c r="C3093" s="19" t="s">
        <v>4586</v>
      </c>
      <c r="D3093" s="20" t="n">
        <v>3.9</v>
      </c>
      <c r="E3093" s="21" t="s">
        <v>11</v>
      </c>
      <c r="F3093" s="31" t="s">
        <v>4573</v>
      </c>
      <c r="G3093" s="23" t="n">
        <v>1.39</v>
      </c>
      <c r="H3093" s="24"/>
      <c r="I3093" s="23" t="n">
        <f aca="false">SUM(G3093*H3093)+G3093</f>
        <v>1.39</v>
      </c>
      <c r="J3093" s="32"/>
    </row>
    <row r="3094" s="81" customFormat="true" ht="15" hidden="false" customHeight="true" outlineLevel="0" collapsed="false">
      <c r="A3094" s="26"/>
      <c r="B3094" s="50" t="n">
        <v>6276</v>
      </c>
      <c r="C3094" s="54" t="s">
        <v>4587</v>
      </c>
      <c r="D3094" s="110" t="n">
        <v>12.28</v>
      </c>
      <c r="E3094" s="21" t="s">
        <v>11</v>
      </c>
      <c r="F3094" s="30" t="s">
        <v>11</v>
      </c>
      <c r="G3094" s="23" t="n">
        <f aca="false">SUM(D3094)*0.4</f>
        <v>4.912</v>
      </c>
      <c r="H3094" s="24"/>
      <c r="I3094" s="23" t="n">
        <f aca="false">SUM(G3094*H3094)+G3094</f>
        <v>4.912</v>
      </c>
      <c r="J3094" s="50"/>
    </row>
    <row r="3095" s="81" customFormat="true" ht="15" hidden="false" customHeight="true" outlineLevel="0" collapsed="false">
      <c r="A3095" s="26"/>
      <c r="B3095" s="50" t="n">
        <v>6277</v>
      </c>
      <c r="C3095" s="54" t="s">
        <v>4588</v>
      </c>
      <c r="D3095" s="110" t="n">
        <v>12.28</v>
      </c>
      <c r="E3095" s="21" t="s">
        <v>11</v>
      </c>
      <c r="F3095" s="30" t="s">
        <v>11</v>
      </c>
      <c r="G3095" s="23" t="n">
        <f aca="false">SUM(D3095)*0.4</f>
        <v>4.912</v>
      </c>
      <c r="H3095" s="24"/>
      <c r="I3095" s="23" t="n">
        <f aca="false">SUM(G3095*H3095)+G3095</f>
        <v>4.912</v>
      </c>
      <c r="J3095" s="50"/>
    </row>
    <row r="3096" s="81" customFormat="true" ht="15" hidden="false" customHeight="true" outlineLevel="0" collapsed="false">
      <c r="A3096" s="26"/>
      <c r="B3096" s="50" t="n">
        <v>6278</v>
      </c>
      <c r="C3096" s="54" t="s">
        <v>4589</v>
      </c>
      <c r="D3096" s="110" t="n">
        <v>19.71</v>
      </c>
      <c r="E3096" s="21" t="s">
        <v>11</v>
      </c>
      <c r="F3096" s="30" t="s">
        <v>11</v>
      </c>
      <c r="G3096" s="23" t="n">
        <f aca="false">SUM(D3096)*0.4</f>
        <v>7.884</v>
      </c>
      <c r="H3096" s="24"/>
      <c r="I3096" s="23" t="n">
        <f aca="false">SUM(G3096*H3096)+G3096</f>
        <v>7.884</v>
      </c>
      <c r="J3096" s="50"/>
    </row>
    <row r="3097" s="81" customFormat="true" ht="15" hidden="false" customHeight="true" outlineLevel="0" collapsed="false">
      <c r="A3097" s="26"/>
      <c r="B3097" s="50" t="n">
        <v>6279</v>
      </c>
      <c r="C3097" s="54" t="s">
        <v>4590</v>
      </c>
      <c r="D3097" s="110" t="n">
        <v>19.71</v>
      </c>
      <c r="E3097" s="21" t="s">
        <v>11</v>
      </c>
      <c r="F3097" s="30" t="s">
        <v>11</v>
      </c>
      <c r="G3097" s="23" t="n">
        <f aca="false">SUM(D3097)*0.4</f>
        <v>7.884</v>
      </c>
      <c r="H3097" s="24"/>
      <c r="I3097" s="23" t="n">
        <f aca="false">SUM(G3097*H3097)+G3097</f>
        <v>7.884</v>
      </c>
      <c r="J3097" s="50"/>
    </row>
    <row r="3098" s="81" customFormat="true" ht="15" hidden="false" customHeight="true" outlineLevel="0" collapsed="false">
      <c r="A3098" s="26"/>
      <c r="B3098" s="50" t="n">
        <v>6280</v>
      </c>
      <c r="C3098" s="54" t="s">
        <v>4591</v>
      </c>
      <c r="D3098" s="110" t="n">
        <v>21.12</v>
      </c>
      <c r="E3098" s="21" t="s">
        <v>11</v>
      </c>
      <c r="F3098" s="30" t="s">
        <v>11</v>
      </c>
      <c r="G3098" s="23" t="n">
        <f aca="false">SUM(D3098)*0.4</f>
        <v>8.448</v>
      </c>
      <c r="H3098" s="24"/>
      <c r="I3098" s="23" t="n">
        <f aca="false">SUM(G3098*H3098)+G3098</f>
        <v>8.448</v>
      </c>
      <c r="J3098" s="50"/>
    </row>
    <row r="3099" s="81" customFormat="true" ht="15" hidden="false" customHeight="true" outlineLevel="0" collapsed="false">
      <c r="A3099" s="26"/>
      <c r="B3099" s="50" t="n">
        <v>6281</v>
      </c>
      <c r="C3099" s="54" t="s">
        <v>4592</v>
      </c>
      <c r="D3099" s="110" t="n">
        <v>21.12</v>
      </c>
      <c r="E3099" s="21" t="s">
        <v>11</v>
      </c>
      <c r="F3099" s="30" t="s">
        <v>11</v>
      </c>
      <c r="G3099" s="23" t="n">
        <f aca="false">SUM(D3099)*0.4</f>
        <v>8.448</v>
      </c>
      <c r="H3099" s="24"/>
      <c r="I3099" s="23" t="n">
        <f aca="false">SUM(G3099*H3099)+G3099</f>
        <v>8.448</v>
      </c>
      <c r="J3099" s="50"/>
    </row>
    <row r="3100" s="81" customFormat="true" ht="15" hidden="false" customHeight="true" outlineLevel="0" collapsed="false">
      <c r="A3100" s="19"/>
      <c r="B3100" s="32" t="n">
        <v>6282</v>
      </c>
      <c r="C3100" s="19" t="s">
        <v>4593</v>
      </c>
      <c r="D3100" s="20" t="n">
        <v>15.65</v>
      </c>
      <c r="E3100" s="21" t="s">
        <v>11</v>
      </c>
      <c r="F3100" s="37" t="s">
        <v>4400</v>
      </c>
      <c r="G3100" s="34" t="n">
        <v>5.5</v>
      </c>
      <c r="H3100" s="24"/>
      <c r="I3100" s="23" t="n">
        <f aca="false">SUM(G3100*H3100)+G3100</f>
        <v>5.5</v>
      </c>
      <c r="J3100" s="32"/>
    </row>
    <row r="3101" s="81" customFormat="true" ht="15" hidden="false" customHeight="true" outlineLevel="0" collapsed="false">
      <c r="A3101" s="19"/>
      <c r="B3101" s="32" t="n">
        <v>6283</v>
      </c>
      <c r="C3101" s="19" t="s">
        <v>4594</v>
      </c>
      <c r="D3101" s="20" t="n">
        <v>15.65</v>
      </c>
      <c r="E3101" s="21" t="s">
        <v>11</v>
      </c>
      <c r="F3101" s="37" t="s">
        <v>4400</v>
      </c>
      <c r="G3101" s="34" t="n">
        <v>5.5</v>
      </c>
      <c r="H3101" s="24"/>
      <c r="I3101" s="23" t="n">
        <f aca="false">SUM(G3101*H3101)+G3101</f>
        <v>5.5</v>
      </c>
      <c r="J3101" s="32"/>
    </row>
    <row r="3102" s="81" customFormat="true" ht="15" hidden="false" customHeight="true" outlineLevel="0" collapsed="false">
      <c r="A3102" s="19"/>
      <c r="B3102" s="32" t="n">
        <v>6284</v>
      </c>
      <c r="C3102" s="19" t="s">
        <v>4595</v>
      </c>
      <c r="D3102" s="20" t="n">
        <v>24.3</v>
      </c>
      <c r="E3102" s="21" t="s">
        <v>11</v>
      </c>
      <c r="F3102" s="37" t="s">
        <v>4596</v>
      </c>
      <c r="G3102" s="38" t="n">
        <v>8.5</v>
      </c>
      <c r="H3102" s="24"/>
      <c r="I3102" s="23" t="n">
        <f aca="false">SUM(G3102*H3102)+G3102</f>
        <v>8.5</v>
      </c>
      <c r="J3102" s="32"/>
    </row>
    <row r="3103" s="81" customFormat="true" ht="15" hidden="false" customHeight="true" outlineLevel="0" collapsed="false">
      <c r="A3103" s="19"/>
      <c r="B3103" s="32" t="n">
        <v>6285</v>
      </c>
      <c r="C3103" s="19" t="s">
        <v>4597</v>
      </c>
      <c r="D3103" s="20" t="n">
        <v>24.3</v>
      </c>
      <c r="E3103" s="21" t="s">
        <v>11</v>
      </c>
      <c r="F3103" s="37" t="s">
        <v>4596</v>
      </c>
      <c r="G3103" s="38" t="n">
        <v>8.5</v>
      </c>
      <c r="H3103" s="24"/>
      <c r="I3103" s="23" t="n">
        <f aca="false">SUM(G3103*H3103)+G3103</f>
        <v>8.5</v>
      </c>
      <c r="J3103" s="32"/>
    </row>
    <row r="3104" s="81" customFormat="true" ht="15" hidden="false" customHeight="true" outlineLevel="0" collapsed="false">
      <c r="A3104" s="19"/>
      <c r="B3104" s="32" t="n">
        <v>6286</v>
      </c>
      <c r="C3104" s="19" t="s">
        <v>4598</v>
      </c>
      <c r="D3104" s="20" t="n">
        <v>34.55</v>
      </c>
      <c r="E3104" s="21" t="s">
        <v>11</v>
      </c>
      <c r="F3104" s="37" t="s">
        <v>4599</v>
      </c>
      <c r="G3104" s="38" t="n">
        <v>11.5</v>
      </c>
      <c r="H3104" s="24"/>
      <c r="I3104" s="23" t="n">
        <f aca="false">SUM(G3104*H3104)+G3104</f>
        <v>11.5</v>
      </c>
      <c r="J3104" s="32"/>
    </row>
    <row r="3105" s="81" customFormat="true" ht="15" hidden="false" customHeight="true" outlineLevel="0" collapsed="false">
      <c r="A3105" s="19"/>
      <c r="B3105" s="32" t="n">
        <v>6287</v>
      </c>
      <c r="C3105" s="19" t="s">
        <v>4600</v>
      </c>
      <c r="D3105" s="20" t="n">
        <v>34.55</v>
      </c>
      <c r="E3105" s="21" t="s">
        <v>11</v>
      </c>
      <c r="F3105" s="37" t="s">
        <v>4599</v>
      </c>
      <c r="G3105" s="38" t="n">
        <v>11.5</v>
      </c>
      <c r="H3105" s="24"/>
      <c r="I3105" s="23" t="n">
        <f aca="false">SUM(G3105*H3105)+G3105</f>
        <v>11.5</v>
      </c>
      <c r="J3105" s="32"/>
    </row>
    <row r="3106" s="81" customFormat="true" ht="15" hidden="false" customHeight="true" outlineLevel="0" collapsed="false">
      <c r="A3106" s="18"/>
      <c r="B3106" s="18" t="s">
        <v>4601</v>
      </c>
      <c r="C3106" s="19" t="s">
        <v>4602</v>
      </c>
      <c r="D3106" s="20" t="n">
        <v>4.64</v>
      </c>
      <c r="E3106" s="21" t="s">
        <v>11</v>
      </c>
      <c r="F3106" s="22" t="s">
        <v>11</v>
      </c>
      <c r="G3106" s="23" t="n">
        <f aca="false">SUM(D3106)*0.4</f>
        <v>1.856</v>
      </c>
      <c r="H3106" s="24"/>
      <c r="I3106" s="23" t="n">
        <f aca="false">SUM(G3106*H3106)+G3106</f>
        <v>1.856</v>
      </c>
      <c r="J3106" s="18"/>
      <c r="K3106" s="76"/>
      <c r="L3106" s="76"/>
    </row>
    <row r="3107" s="81" customFormat="true" ht="15" hidden="false" customHeight="true" outlineLevel="0" collapsed="false">
      <c r="A3107" s="18"/>
      <c r="B3107" s="18" t="s">
        <v>4603</v>
      </c>
      <c r="C3107" s="19" t="s">
        <v>4604</v>
      </c>
      <c r="D3107" s="20" t="n">
        <v>4.64</v>
      </c>
      <c r="E3107" s="21" t="s">
        <v>11</v>
      </c>
      <c r="F3107" s="22" t="s">
        <v>11</v>
      </c>
      <c r="G3107" s="23" t="n">
        <f aca="false">SUM(D3107)*0.4</f>
        <v>1.856</v>
      </c>
      <c r="H3107" s="24"/>
      <c r="I3107" s="23" t="n">
        <f aca="false">SUM(G3107*H3107)+G3107</f>
        <v>1.856</v>
      </c>
      <c r="J3107" s="18"/>
      <c r="K3107" s="76"/>
      <c r="L3107" s="76"/>
    </row>
    <row r="3108" s="81" customFormat="true" ht="15" hidden="false" customHeight="true" outlineLevel="0" collapsed="false">
      <c r="A3108" s="18"/>
      <c r="B3108" s="18" t="s">
        <v>4605</v>
      </c>
      <c r="C3108" s="19" t="s">
        <v>4606</v>
      </c>
      <c r="D3108" s="20" t="n">
        <v>4.64</v>
      </c>
      <c r="E3108" s="21" t="s">
        <v>11</v>
      </c>
      <c r="F3108" s="22" t="s">
        <v>11</v>
      </c>
      <c r="G3108" s="23" t="n">
        <f aca="false">SUM(D3108)*0.4</f>
        <v>1.856</v>
      </c>
      <c r="H3108" s="24"/>
      <c r="I3108" s="23" t="n">
        <f aca="false">SUM(G3108*H3108)+G3108</f>
        <v>1.856</v>
      </c>
      <c r="J3108" s="18"/>
      <c r="K3108" s="76"/>
      <c r="L3108" s="76"/>
    </row>
    <row r="3109" s="81" customFormat="true" ht="15" hidden="false" customHeight="true" outlineLevel="0" collapsed="false">
      <c r="A3109" s="18"/>
      <c r="B3109" s="18" t="s">
        <v>4607</v>
      </c>
      <c r="C3109" s="19" t="s">
        <v>4608</v>
      </c>
      <c r="D3109" s="20" t="n">
        <v>4.64</v>
      </c>
      <c r="E3109" s="21" t="s">
        <v>11</v>
      </c>
      <c r="F3109" s="22" t="s">
        <v>11</v>
      </c>
      <c r="G3109" s="23" t="n">
        <f aca="false">SUM(D3109)*0.4</f>
        <v>1.856</v>
      </c>
      <c r="H3109" s="24"/>
      <c r="I3109" s="23" t="n">
        <f aca="false">SUM(G3109*H3109)+G3109</f>
        <v>1.856</v>
      </c>
      <c r="J3109" s="18"/>
      <c r="K3109" s="76"/>
      <c r="L3109" s="76"/>
    </row>
    <row r="3110" s="81" customFormat="true" ht="15" hidden="false" customHeight="true" outlineLevel="0" collapsed="false">
      <c r="A3110" s="18"/>
      <c r="B3110" s="18" t="s">
        <v>4609</v>
      </c>
      <c r="C3110" s="19" t="s">
        <v>4610</v>
      </c>
      <c r="D3110" s="20" t="n">
        <v>4.64</v>
      </c>
      <c r="E3110" s="21" t="s">
        <v>11</v>
      </c>
      <c r="F3110" s="22" t="s">
        <v>11</v>
      </c>
      <c r="G3110" s="23" t="n">
        <f aca="false">SUM(D3110)*0.4</f>
        <v>1.856</v>
      </c>
      <c r="H3110" s="24"/>
      <c r="I3110" s="23" t="n">
        <f aca="false">SUM(G3110*H3110)+G3110</f>
        <v>1.856</v>
      </c>
      <c r="J3110" s="18"/>
      <c r="K3110" s="76"/>
      <c r="L3110" s="76"/>
    </row>
    <row r="3111" s="81" customFormat="true" ht="15" hidden="false" customHeight="true" outlineLevel="0" collapsed="false">
      <c r="A3111" s="19"/>
      <c r="B3111" s="32" t="n">
        <v>6297</v>
      </c>
      <c r="C3111" s="19" t="s">
        <v>4611</v>
      </c>
      <c r="D3111" s="20" t="n">
        <v>4.64</v>
      </c>
      <c r="E3111" s="21" t="s">
        <v>11</v>
      </c>
      <c r="F3111" s="22" t="s">
        <v>11</v>
      </c>
      <c r="G3111" s="23" t="n">
        <f aca="false">SUM(D3111)*0.4</f>
        <v>1.856</v>
      </c>
      <c r="H3111" s="24"/>
      <c r="I3111" s="23" t="n">
        <f aca="false">SUM(G3111*H3111)+G3111</f>
        <v>1.856</v>
      </c>
      <c r="J3111" s="32"/>
      <c r="K3111" s="76"/>
      <c r="L3111" s="76"/>
    </row>
    <row r="3112" customFormat="false" ht="15" hidden="false" customHeight="true" outlineLevel="0" collapsed="false">
      <c r="A3112" s="18"/>
      <c r="B3112" s="18" t="s">
        <v>4612</v>
      </c>
      <c r="C3112" s="19" t="s">
        <v>4613</v>
      </c>
      <c r="D3112" s="20" t="n">
        <v>5.24</v>
      </c>
      <c r="E3112" s="21" t="s">
        <v>11</v>
      </c>
      <c r="F3112" s="22" t="s">
        <v>11</v>
      </c>
      <c r="G3112" s="23" t="n">
        <f aca="false">SUM(D3112)*0.4</f>
        <v>2.096</v>
      </c>
      <c r="H3112" s="24"/>
      <c r="I3112" s="23" t="n">
        <f aca="false">SUM(G3112*H3112)+G3112</f>
        <v>2.096</v>
      </c>
      <c r="J3112" s="18"/>
      <c r="K3112" s="76"/>
      <c r="L3112" s="76"/>
    </row>
    <row r="3113" customFormat="false" ht="15" hidden="false" customHeight="true" outlineLevel="0" collapsed="false">
      <c r="A3113" s="18"/>
      <c r="B3113" s="18" t="s">
        <v>4614</v>
      </c>
      <c r="C3113" s="19" t="s">
        <v>4615</v>
      </c>
      <c r="D3113" s="20" t="n">
        <v>5.24</v>
      </c>
      <c r="E3113" s="21" t="s">
        <v>11</v>
      </c>
      <c r="F3113" s="22" t="s">
        <v>11</v>
      </c>
      <c r="G3113" s="23" t="n">
        <f aca="false">SUM(D3113)*0.4</f>
        <v>2.096</v>
      </c>
      <c r="H3113" s="24"/>
      <c r="I3113" s="23" t="n">
        <f aca="false">SUM(G3113*H3113)+G3113</f>
        <v>2.096</v>
      </c>
      <c r="J3113" s="18"/>
      <c r="K3113" s="76"/>
      <c r="L3113" s="76"/>
    </row>
    <row r="3114" customFormat="false" ht="15" hidden="false" customHeight="true" outlineLevel="0" collapsed="false">
      <c r="A3114" s="18"/>
      <c r="B3114" s="18" t="s">
        <v>4616</v>
      </c>
      <c r="C3114" s="19" t="s">
        <v>4617</v>
      </c>
      <c r="D3114" s="20" t="n">
        <v>5.24</v>
      </c>
      <c r="E3114" s="21" t="s">
        <v>11</v>
      </c>
      <c r="F3114" s="22" t="s">
        <v>11</v>
      </c>
      <c r="G3114" s="23" t="n">
        <f aca="false">SUM(D3114)*0.4</f>
        <v>2.096</v>
      </c>
      <c r="H3114" s="24"/>
      <c r="I3114" s="23" t="n">
        <f aca="false">SUM(G3114*H3114)+G3114</f>
        <v>2.096</v>
      </c>
      <c r="J3114" s="18"/>
      <c r="K3114" s="76"/>
      <c r="L3114" s="76"/>
    </row>
    <row r="3115" s="74" customFormat="true" ht="15" hidden="false" customHeight="true" outlineLevel="0" collapsed="false">
      <c r="A3115" s="18"/>
      <c r="B3115" s="18" t="s">
        <v>4618</v>
      </c>
      <c r="C3115" s="19" t="s">
        <v>4619</v>
      </c>
      <c r="D3115" s="20" t="n">
        <v>14.6</v>
      </c>
      <c r="E3115" s="21" t="s">
        <v>11</v>
      </c>
      <c r="F3115" s="37" t="s">
        <v>4620</v>
      </c>
      <c r="G3115" s="56" t="n">
        <v>4.19</v>
      </c>
      <c r="H3115" s="24"/>
      <c r="I3115" s="23" t="n">
        <f aca="false">SUM(G3115*H3115)+G3115</f>
        <v>4.19</v>
      </c>
      <c r="J3115" s="18"/>
      <c r="K3115" s="76"/>
      <c r="L3115" s="76"/>
    </row>
    <row r="3116" customFormat="false" ht="15" hidden="false" customHeight="true" outlineLevel="0" collapsed="false">
      <c r="A3116" s="18"/>
      <c r="B3116" s="18" t="s">
        <v>4621</v>
      </c>
      <c r="C3116" s="19" t="s">
        <v>4622</v>
      </c>
      <c r="D3116" s="20" t="n">
        <v>14.6</v>
      </c>
      <c r="E3116" s="21" t="s">
        <v>11</v>
      </c>
      <c r="F3116" s="37" t="s">
        <v>4623</v>
      </c>
      <c r="G3116" s="56" t="n">
        <v>4.19</v>
      </c>
      <c r="H3116" s="24"/>
      <c r="I3116" s="23" t="n">
        <f aca="false">SUM(G3116*H3116)+G3116</f>
        <v>4.19</v>
      </c>
      <c r="J3116" s="18"/>
      <c r="K3116" s="76"/>
      <c r="L3116" s="76"/>
    </row>
    <row r="3117" s="74" customFormat="true" ht="15" hidden="false" customHeight="true" outlineLevel="0" collapsed="false">
      <c r="A3117" s="18"/>
      <c r="B3117" s="18" t="s">
        <v>4624</v>
      </c>
      <c r="C3117" s="19" t="s">
        <v>4625</v>
      </c>
      <c r="D3117" s="20" t="n">
        <v>14.6</v>
      </c>
      <c r="E3117" s="21" t="s">
        <v>11</v>
      </c>
      <c r="F3117" s="37" t="s">
        <v>4623</v>
      </c>
      <c r="G3117" s="56" t="n">
        <v>4.19</v>
      </c>
      <c r="H3117" s="24"/>
      <c r="I3117" s="23" t="n">
        <f aca="false">SUM(G3117*H3117)+G3117</f>
        <v>4.19</v>
      </c>
      <c r="J3117" s="18"/>
      <c r="K3117" s="76"/>
      <c r="L3117" s="76"/>
    </row>
    <row r="3118" customFormat="false" ht="15" hidden="false" customHeight="true" outlineLevel="0" collapsed="false">
      <c r="A3118" s="18"/>
      <c r="B3118" s="18" t="s">
        <v>4626</v>
      </c>
      <c r="C3118" s="19" t="s">
        <v>4627</v>
      </c>
      <c r="D3118" s="20" t="n">
        <v>9.87</v>
      </c>
      <c r="E3118" s="21" t="s">
        <v>11</v>
      </c>
      <c r="F3118" s="37" t="s">
        <v>4628</v>
      </c>
      <c r="G3118" s="34" t="n">
        <v>2.63</v>
      </c>
      <c r="H3118" s="24"/>
      <c r="I3118" s="23" t="n">
        <f aca="false">SUM(G3118*H3118)+G3118</f>
        <v>2.63</v>
      </c>
      <c r="J3118" s="18"/>
    </row>
    <row r="3119" s="74" customFormat="true" ht="15" hidden="false" customHeight="true" outlineLevel="0" collapsed="false">
      <c r="A3119" s="18"/>
      <c r="B3119" s="18" t="s">
        <v>4629</v>
      </c>
      <c r="C3119" s="19" t="s">
        <v>4630</v>
      </c>
      <c r="D3119" s="20" t="n">
        <v>9.87</v>
      </c>
      <c r="E3119" s="21" t="s">
        <v>11</v>
      </c>
      <c r="F3119" s="37" t="s">
        <v>4628</v>
      </c>
      <c r="G3119" s="34" t="n">
        <v>2.63</v>
      </c>
      <c r="H3119" s="24"/>
      <c r="I3119" s="23" t="n">
        <f aca="false">SUM(G3119*H3119)+G3119</f>
        <v>2.63</v>
      </c>
      <c r="J3119" s="18"/>
    </row>
    <row r="3120" customFormat="false" ht="15" hidden="false" customHeight="true" outlineLevel="0" collapsed="false">
      <c r="A3120" s="26"/>
      <c r="B3120" s="50" t="n">
        <v>6313</v>
      </c>
      <c r="C3120" s="73" t="s">
        <v>4631</v>
      </c>
      <c r="D3120" s="65" t="n">
        <v>11.13</v>
      </c>
      <c r="E3120" s="21" t="s">
        <v>11</v>
      </c>
      <c r="F3120" s="22" t="s">
        <v>11</v>
      </c>
      <c r="G3120" s="23" t="n">
        <f aca="false">SUM(D3120)*0.4</f>
        <v>4.452</v>
      </c>
      <c r="H3120" s="24"/>
      <c r="I3120" s="23" t="n">
        <f aca="false">SUM(G3120*H3120)+G3120</f>
        <v>4.452</v>
      </c>
      <c r="J3120" s="50"/>
    </row>
    <row r="3121" s="74" customFormat="true" ht="15" hidden="false" customHeight="true" outlineLevel="0" collapsed="false">
      <c r="A3121" s="26"/>
      <c r="B3121" s="50" t="n">
        <v>6314</v>
      </c>
      <c r="C3121" s="73" t="s">
        <v>4632</v>
      </c>
      <c r="D3121" s="65" t="n">
        <v>11.13</v>
      </c>
      <c r="E3121" s="21" t="s">
        <v>11</v>
      </c>
      <c r="F3121" s="22" t="s">
        <v>11</v>
      </c>
      <c r="G3121" s="23" t="n">
        <f aca="false">SUM(D3121)*0.4</f>
        <v>4.452</v>
      </c>
      <c r="H3121" s="24"/>
      <c r="I3121" s="23" t="n">
        <f aca="false">SUM(G3121*H3121)+G3121</f>
        <v>4.452</v>
      </c>
      <c r="J3121" s="50"/>
      <c r="K3121" s="10"/>
      <c r="L3121" s="10"/>
    </row>
    <row r="3122" customFormat="false" ht="15" hidden="false" customHeight="true" outlineLevel="0" collapsed="false">
      <c r="A3122" s="33"/>
      <c r="B3122" s="18" t="s">
        <v>4633</v>
      </c>
      <c r="C3122" s="19" t="s">
        <v>4634</v>
      </c>
      <c r="D3122" s="20" t="n">
        <v>13.3</v>
      </c>
      <c r="E3122" s="21" t="s">
        <v>11</v>
      </c>
      <c r="F3122" s="39" t="s">
        <v>11</v>
      </c>
      <c r="G3122" s="23" t="n">
        <f aca="false">SUM(D3122)*0.4</f>
        <v>5.32</v>
      </c>
      <c r="H3122" s="24"/>
      <c r="I3122" s="23" t="n">
        <f aca="false">SUM(G3122*H3122)+G3122</f>
        <v>5.32</v>
      </c>
      <c r="J3122" s="18"/>
    </row>
    <row r="3123" s="74" customFormat="true" ht="15" hidden="false" customHeight="true" outlineLevel="0" collapsed="false">
      <c r="A3123" s="19"/>
      <c r="B3123" s="32" t="n">
        <v>6318</v>
      </c>
      <c r="C3123" s="19" t="s">
        <v>4635</v>
      </c>
      <c r="D3123" s="20" t="n">
        <v>7.25</v>
      </c>
      <c r="E3123" s="21" t="s">
        <v>11</v>
      </c>
      <c r="F3123" s="22" t="s">
        <v>11</v>
      </c>
      <c r="G3123" s="23" t="n">
        <f aca="false">SUM(D3123)*0.4</f>
        <v>2.9</v>
      </c>
      <c r="H3123" s="24"/>
      <c r="I3123" s="23" t="n">
        <f aca="false">SUM(G3123*H3123)+G3123</f>
        <v>2.9</v>
      </c>
      <c r="J3123" s="32"/>
    </row>
    <row r="3124" customFormat="false" ht="15" hidden="false" customHeight="true" outlineLevel="0" collapsed="false">
      <c r="A3124" s="19"/>
      <c r="B3124" s="32" t="n">
        <v>6319</v>
      </c>
      <c r="C3124" s="19" t="s">
        <v>4636</v>
      </c>
      <c r="D3124" s="20" t="n">
        <v>7.25</v>
      </c>
      <c r="E3124" s="21" t="s">
        <v>11</v>
      </c>
      <c r="F3124" s="22" t="s">
        <v>11</v>
      </c>
      <c r="G3124" s="23" t="n">
        <f aca="false">SUM(D3124)*0.4</f>
        <v>2.9</v>
      </c>
      <c r="H3124" s="24"/>
      <c r="I3124" s="23" t="n">
        <f aca="false">SUM(G3124*H3124)+G3124</f>
        <v>2.9</v>
      </c>
      <c r="J3124" s="32"/>
      <c r="K3124" s="74"/>
      <c r="L3124" s="74"/>
    </row>
    <row r="3125" customFormat="false" ht="15" hidden="false" customHeight="true" outlineLevel="0" collapsed="false">
      <c r="A3125" s="19"/>
      <c r="B3125" s="32" t="n">
        <v>6320</v>
      </c>
      <c r="C3125" s="19" t="s">
        <v>4637</v>
      </c>
      <c r="D3125" s="20" t="n">
        <v>10.4</v>
      </c>
      <c r="E3125" s="21" t="s">
        <v>11</v>
      </c>
      <c r="F3125" s="22" t="s">
        <v>11</v>
      </c>
      <c r="G3125" s="23" t="n">
        <f aca="false">SUM(D3125)*0.4</f>
        <v>4.16</v>
      </c>
      <c r="H3125" s="24"/>
      <c r="I3125" s="23" t="n">
        <f aca="false">SUM(G3125*H3125)+G3125</f>
        <v>4.16</v>
      </c>
      <c r="J3125" s="32"/>
      <c r="K3125" s="74"/>
      <c r="L3125" s="74"/>
    </row>
    <row r="3126" customFormat="false" ht="15" hidden="false" customHeight="true" outlineLevel="0" collapsed="false">
      <c r="A3126" s="19"/>
      <c r="B3126" s="32" t="n">
        <v>6321</v>
      </c>
      <c r="C3126" s="19" t="s">
        <v>4638</v>
      </c>
      <c r="D3126" s="20" t="n">
        <v>10.4</v>
      </c>
      <c r="E3126" s="21" t="s">
        <v>11</v>
      </c>
      <c r="F3126" s="22" t="s">
        <v>11</v>
      </c>
      <c r="G3126" s="23" t="n">
        <f aca="false">SUM(D3126)*0.4</f>
        <v>4.16</v>
      </c>
      <c r="H3126" s="24"/>
      <c r="I3126" s="23" t="n">
        <f aca="false">SUM(G3126*H3126)+G3126</f>
        <v>4.16</v>
      </c>
      <c r="J3126" s="32"/>
      <c r="K3126" s="74"/>
      <c r="L3126" s="74"/>
    </row>
    <row r="3127" customFormat="false" ht="15" hidden="false" customHeight="true" outlineLevel="0" collapsed="false">
      <c r="A3127" s="26"/>
      <c r="B3127" s="50" t="n">
        <v>6322</v>
      </c>
      <c r="C3127" s="73" t="s">
        <v>4639</v>
      </c>
      <c r="D3127" s="65" t="n">
        <v>16.28</v>
      </c>
      <c r="E3127" s="21" t="s">
        <v>11</v>
      </c>
      <c r="F3127" s="22" t="s">
        <v>11</v>
      </c>
      <c r="G3127" s="23" t="n">
        <f aca="false">SUM(D3127)*0.4</f>
        <v>6.512</v>
      </c>
      <c r="H3127" s="24"/>
      <c r="I3127" s="23" t="n">
        <f aca="false">SUM(G3127*H3127)+G3127</f>
        <v>6.512</v>
      </c>
      <c r="J3127" s="50"/>
      <c r="K3127" s="74"/>
      <c r="L3127" s="74"/>
    </row>
    <row r="3128" s="81" customFormat="true" ht="15" hidden="false" customHeight="true" outlineLevel="0" collapsed="false">
      <c r="A3128" s="18"/>
      <c r="B3128" s="18" t="s">
        <v>4640</v>
      </c>
      <c r="C3128" s="19" t="s">
        <v>4641</v>
      </c>
      <c r="D3128" s="20" t="n">
        <v>16.28</v>
      </c>
      <c r="E3128" s="21" t="s">
        <v>11</v>
      </c>
      <c r="F3128" s="22" t="s">
        <v>11</v>
      </c>
      <c r="G3128" s="23" t="n">
        <f aca="false">SUM(D3128)*0.4</f>
        <v>6.512</v>
      </c>
      <c r="H3128" s="24"/>
      <c r="I3128" s="23" t="n">
        <f aca="false">SUM(G3128*H3128)+G3128</f>
        <v>6.512</v>
      </c>
      <c r="J3128" s="18"/>
      <c r="K3128" s="74"/>
      <c r="L3128" s="74"/>
    </row>
    <row r="3129" s="81" customFormat="true" ht="15" hidden="false" customHeight="true" outlineLevel="0" collapsed="false">
      <c r="A3129" s="26"/>
      <c r="B3129" s="50" t="n">
        <v>6324</v>
      </c>
      <c r="C3129" s="73" t="s">
        <v>4642</v>
      </c>
      <c r="D3129" s="65" t="n">
        <v>16.28</v>
      </c>
      <c r="E3129" s="21" t="s">
        <v>11</v>
      </c>
      <c r="F3129" s="22" t="s">
        <v>11</v>
      </c>
      <c r="G3129" s="23" t="n">
        <f aca="false">SUM(D3129)*0.4</f>
        <v>6.512</v>
      </c>
      <c r="H3129" s="24"/>
      <c r="I3129" s="23" t="n">
        <f aca="false">SUM(G3129*H3129)+G3129</f>
        <v>6.512</v>
      </c>
      <c r="J3129" s="50"/>
      <c r="K3129" s="74"/>
      <c r="L3129" s="74"/>
    </row>
    <row r="3130" s="81" customFormat="true" ht="15" hidden="false" customHeight="true" outlineLevel="0" collapsed="false">
      <c r="A3130" s="26"/>
      <c r="B3130" s="50" t="n">
        <v>6325</v>
      </c>
      <c r="C3130" s="73" t="s">
        <v>4643</v>
      </c>
      <c r="D3130" s="65" t="n">
        <v>16.28</v>
      </c>
      <c r="E3130" s="21" t="s">
        <v>11</v>
      </c>
      <c r="F3130" s="22" t="s">
        <v>11</v>
      </c>
      <c r="G3130" s="23" t="n">
        <f aca="false">SUM(D3130)*0.4</f>
        <v>6.512</v>
      </c>
      <c r="H3130" s="24"/>
      <c r="I3130" s="23" t="n">
        <f aca="false">SUM(G3130*H3130)+G3130</f>
        <v>6.512</v>
      </c>
      <c r="J3130" s="50"/>
      <c r="K3130" s="74"/>
      <c r="L3130" s="74"/>
    </row>
    <row r="3131" s="81" customFormat="true" ht="15" hidden="false" customHeight="true" outlineLevel="0" collapsed="false">
      <c r="A3131" s="18"/>
      <c r="B3131" s="18" t="s">
        <v>4644</v>
      </c>
      <c r="C3131" s="19" t="s">
        <v>4645</v>
      </c>
      <c r="D3131" s="20" t="n">
        <v>18.38</v>
      </c>
      <c r="E3131" s="21" t="s">
        <v>11</v>
      </c>
      <c r="F3131" s="22" t="s">
        <v>11</v>
      </c>
      <c r="G3131" s="23" t="n">
        <f aca="false">SUM(D3131)*0.4</f>
        <v>7.352</v>
      </c>
      <c r="H3131" s="24"/>
      <c r="I3131" s="23" t="n">
        <f aca="false">SUM(G3131*H3131)+G3131</f>
        <v>7.352</v>
      </c>
      <c r="J3131" s="18"/>
      <c r="K3131" s="74"/>
      <c r="L3131" s="74"/>
    </row>
    <row r="3132" s="81" customFormat="true" ht="15" hidden="false" customHeight="true" outlineLevel="0" collapsed="false">
      <c r="A3132" s="26"/>
      <c r="B3132" s="32" t="n">
        <v>6327</v>
      </c>
      <c r="C3132" s="83" t="s">
        <v>4646</v>
      </c>
      <c r="D3132" s="20" t="n">
        <v>12.88</v>
      </c>
      <c r="E3132" s="21" t="s">
        <v>1054</v>
      </c>
      <c r="F3132" s="53" t="s">
        <v>1054</v>
      </c>
      <c r="G3132" s="23" t="n">
        <f aca="false">SUM(D3132)*0.6</f>
        <v>7.728</v>
      </c>
      <c r="H3132" s="24"/>
      <c r="I3132" s="23" t="n">
        <f aca="false">SUM(G3132*H3132)+G3132</f>
        <v>7.728</v>
      </c>
      <c r="J3132" s="32"/>
      <c r="K3132" s="74"/>
      <c r="L3132" s="74"/>
    </row>
    <row r="3133" s="81" customFormat="true" ht="15" hidden="false" customHeight="true" outlineLevel="0" collapsed="false">
      <c r="A3133" s="26"/>
      <c r="B3133" s="32" t="n">
        <v>6328</v>
      </c>
      <c r="C3133" s="83" t="s">
        <v>4647</v>
      </c>
      <c r="D3133" s="20" t="n">
        <v>27.3</v>
      </c>
      <c r="E3133" s="21" t="s">
        <v>1054</v>
      </c>
      <c r="F3133" s="53" t="s">
        <v>1054</v>
      </c>
      <c r="G3133" s="23" t="n">
        <f aca="false">SUM(D3133)*0.6</f>
        <v>16.38</v>
      </c>
      <c r="H3133" s="24"/>
      <c r="I3133" s="23" t="n">
        <f aca="false">SUM(G3133*H3133)+G3133</f>
        <v>16.38</v>
      </c>
      <c r="J3133" s="32"/>
      <c r="K3133" s="74"/>
      <c r="L3133" s="74"/>
    </row>
    <row r="3134" s="81" customFormat="true" ht="15" hidden="false" customHeight="true" outlineLevel="0" collapsed="false">
      <c r="A3134" s="57" t="s">
        <v>591</v>
      </c>
      <c r="B3134" s="18" t="s">
        <v>4648</v>
      </c>
      <c r="C3134" s="19" t="s">
        <v>4649</v>
      </c>
      <c r="D3134" s="20" t="n">
        <v>299.25</v>
      </c>
      <c r="E3134" s="21" t="s">
        <v>593</v>
      </c>
      <c r="F3134" s="37" t="s">
        <v>4650</v>
      </c>
      <c r="G3134" s="56" t="n">
        <v>19.43</v>
      </c>
      <c r="H3134" s="24"/>
      <c r="I3134" s="23" t="n">
        <f aca="false">SUM(G3134*H3134)+G3134</f>
        <v>19.43</v>
      </c>
      <c r="J3134" s="18"/>
      <c r="K3134" s="74"/>
      <c r="L3134" s="74"/>
    </row>
    <row r="3135" s="81" customFormat="true" ht="15" hidden="false" customHeight="true" outlineLevel="0" collapsed="false">
      <c r="A3135" s="39"/>
      <c r="B3135" s="116" t="s">
        <v>4651</v>
      </c>
      <c r="C3135" s="117" t="s">
        <v>4652</v>
      </c>
      <c r="D3135" s="118" t="n">
        <v>32.45</v>
      </c>
      <c r="E3135" s="63"/>
      <c r="F3135" s="39"/>
      <c r="G3135" s="23" t="n">
        <f aca="false">SUM(D3135)</f>
        <v>32.45</v>
      </c>
      <c r="H3135" s="24"/>
      <c r="I3135" s="23" t="n">
        <f aca="false">SUM(G3135*H3135)+G3135</f>
        <v>32.45</v>
      </c>
      <c r="J3135" s="116"/>
      <c r="K3135" s="10"/>
      <c r="L3135" s="10"/>
    </row>
    <row r="3136" s="81" customFormat="true" ht="15" hidden="false" customHeight="true" outlineLevel="0" collapsed="false">
      <c r="A3136" s="125" t="s">
        <v>4653</v>
      </c>
      <c r="B3136" s="18" t="s">
        <v>4654</v>
      </c>
      <c r="C3136" s="19" t="s">
        <v>4655</v>
      </c>
      <c r="D3136" s="20" t="n">
        <v>168</v>
      </c>
      <c r="E3136" s="21" t="s">
        <v>1054</v>
      </c>
      <c r="F3136" s="26" t="s">
        <v>4656</v>
      </c>
      <c r="G3136" s="23" t="n">
        <f aca="false">SUM(D3136)*0.5/2</f>
        <v>42</v>
      </c>
      <c r="H3136" s="24"/>
      <c r="I3136" s="23" t="n">
        <f aca="false">SUM(G3136*H3136)+G3136</f>
        <v>42</v>
      </c>
      <c r="J3136" s="18"/>
      <c r="K3136" s="10"/>
      <c r="L3136" s="10"/>
    </row>
    <row r="3137" s="81" customFormat="true" ht="15" hidden="false" customHeight="true" outlineLevel="0" collapsed="false">
      <c r="A3137" s="125" t="s">
        <v>4653</v>
      </c>
      <c r="B3137" s="18" t="s">
        <v>4657</v>
      </c>
      <c r="C3137" s="19" t="s">
        <v>4658</v>
      </c>
      <c r="D3137" s="20" t="n">
        <v>168</v>
      </c>
      <c r="E3137" s="21" t="s">
        <v>593</v>
      </c>
      <c r="F3137" s="18" t="s">
        <v>4656</v>
      </c>
      <c r="G3137" s="23" t="n">
        <f aca="false">SUM(D3137)*0.5/2</f>
        <v>42</v>
      </c>
      <c r="H3137" s="24"/>
      <c r="I3137" s="23" t="n">
        <f aca="false">SUM(G3137*H3137)+G3137</f>
        <v>42</v>
      </c>
      <c r="J3137" s="18"/>
      <c r="K3137" s="74"/>
      <c r="L3137" s="74"/>
    </row>
    <row r="3138" s="81" customFormat="true" ht="15" hidden="false" customHeight="true" outlineLevel="0" collapsed="false">
      <c r="A3138" s="22"/>
      <c r="B3138" s="18" t="s">
        <v>4659</v>
      </c>
      <c r="C3138" s="19" t="s">
        <v>4660</v>
      </c>
      <c r="D3138" s="20" t="n">
        <v>7.25</v>
      </c>
      <c r="E3138" s="21" t="s">
        <v>11</v>
      </c>
      <c r="F3138" s="30" t="s">
        <v>11</v>
      </c>
      <c r="G3138" s="23" t="n">
        <f aca="false">SUM(D3138)*0.4</f>
        <v>2.9</v>
      </c>
      <c r="H3138" s="24"/>
      <c r="I3138" s="23" t="n">
        <f aca="false">SUM(G3138*H3138)+G3138</f>
        <v>2.9</v>
      </c>
      <c r="J3138" s="18"/>
      <c r="K3138" s="36"/>
      <c r="L3138" s="36"/>
    </row>
    <row r="3139" s="81" customFormat="true" ht="15" hidden="false" customHeight="true" outlineLevel="0" collapsed="false">
      <c r="A3139" s="22"/>
      <c r="B3139" s="18" t="s">
        <v>4661</v>
      </c>
      <c r="C3139" s="19" t="s">
        <v>4662</v>
      </c>
      <c r="D3139" s="20" t="n">
        <v>7.25</v>
      </c>
      <c r="E3139" s="21" t="s">
        <v>11</v>
      </c>
      <c r="F3139" s="30" t="s">
        <v>11</v>
      </c>
      <c r="G3139" s="23" t="n">
        <f aca="false">SUM(D3139)*0.4</f>
        <v>2.9</v>
      </c>
      <c r="H3139" s="24"/>
      <c r="I3139" s="23" t="n">
        <f aca="false">SUM(G3139*H3139)+G3139</f>
        <v>2.9</v>
      </c>
      <c r="J3139" s="18"/>
      <c r="K3139" s="36"/>
      <c r="L3139" s="36"/>
    </row>
    <row r="3140" s="81" customFormat="true" ht="15" hidden="false" customHeight="true" outlineLevel="0" collapsed="false">
      <c r="A3140" s="22"/>
      <c r="B3140" s="18" t="s">
        <v>4663</v>
      </c>
      <c r="C3140" s="19" t="s">
        <v>4664</v>
      </c>
      <c r="D3140" s="20" t="n">
        <v>7.25</v>
      </c>
      <c r="E3140" s="21" t="s">
        <v>11</v>
      </c>
      <c r="F3140" s="30" t="s">
        <v>11</v>
      </c>
      <c r="G3140" s="23" t="n">
        <f aca="false">SUM(D3140)*0.4</f>
        <v>2.9</v>
      </c>
      <c r="H3140" s="24"/>
      <c r="I3140" s="23" t="n">
        <f aca="false">SUM(G3140*H3140)+G3140</f>
        <v>2.9</v>
      </c>
      <c r="J3140" s="18"/>
      <c r="K3140" s="36"/>
      <c r="L3140" s="36"/>
    </row>
    <row r="3141" s="81" customFormat="true" ht="15" hidden="false" customHeight="true" outlineLevel="0" collapsed="false">
      <c r="A3141" s="22"/>
      <c r="B3141" s="18" t="s">
        <v>4665</v>
      </c>
      <c r="C3141" s="19" t="s">
        <v>4666</v>
      </c>
      <c r="D3141" s="20" t="n">
        <v>7.25</v>
      </c>
      <c r="E3141" s="21" t="s">
        <v>11</v>
      </c>
      <c r="F3141" s="30" t="s">
        <v>11</v>
      </c>
      <c r="G3141" s="23" t="n">
        <f aca="false">SUM(D3141)*0.4</f>
        <v>2.9</v>
      </c>
      <c r="H3141" s="24"/>
      <c r="I3141" s="23" t="n">
        <f aca="false">SUM(G3141*H3141)+G3141</f>
        <v>2.9</v>
      </c>
      <c r="J3141" s="18"/>
      <c r="K3141" s="36"/>
      <c r="L3141" s="36"/>
    </row>
    <row r="3142" s="81" customFormat="true" ht="15" hidden="false" customHeight="true" outlineLevel="0" collapsed="false">
      <c r="A3142" s="22"/>
      <c r="B3142" s="18" t="s">
        <v>4667</v>
      </c>
      <c r="C3142" s="19" t="s">
        <v>4668</v>
      </c>
      <c r="D3142" s="20" t="n">
        <v>7.25</v>
      </c>
      <c r="E3142" s="21" t="s">
        <v>11</v>
      </c>
      <c r="F3142" s="30" t="s">
        <v>11</v>
      </c>
      <c r="G3142" s="23" t="n">
        <f aca="false">SUM(D3142)*0.4</f>
        <v>2.9</v>
      </c>
      <c r="H3142" s="24"/>
      <c r="I3142" s="23" t="n">
        <f aca="false">SUM(G3142*H3142)+G3142</f>
        <v>2.9</v>
      </c>
      <c r="J3142" s="18"/>
      <c r="K3142" s="36"/>
      <c r="L3142" s="36"/>
    </row>
    <row r="3143" s="81" customFormat="true" ht="15" hidden="false" customHeight="true" outlineLevel="0" collapsed="false">
      <c r="A3143" s="22"/>
      <c r="B3143" s="18" t="s">
        <v>4669</v>
      </c>
      <c r="C3143" s="19" t="s">
        <v>4670</v>
      </c>
      <c r="D3143" s="20" t="n">
        <v>7.25</v>
      </c>
      <c r="E3143" s="21" t="s">
        <v>11</v>
      </c>
      <c r="F3143" s="30" t="s">
        <v>11</v>
      </c>
      <c r="G3143" s="23" t="n">
        <f aca="false">SUM(D3143)*0.4</f>
        <v>2.9</v>
      </c>
      <c r="H3143" s="24"/>
      <c r="I3143" s="23" t="n">
        <f aca="false">SUM(G3143*H3143)+G3143</f>
        <v>2.9</v>
      </c>
      <c r="J3143" s="18"/>
      <c r="K3143" s="36"/>
      <c r="L3143" s="36"/>
    </row>
    <row r="3144" s="81" customFormat="true" ht="15" hidden="false" customHeight="true" outlineLevel="0" collapsed="false">
      <c r="A3144" s="26"/>
      <c r="B3144" s="50" t="n">
        <v>6340</v>
      </c>
      <c r="C3144" s="54" t="s">
        <v>4671</v>
      </c>
      <c r="D3144" s="65" t="n">
        <v>9.35</v>
      </c>
      <c r="E3144" s="21" t="s">
        <v>11</v>
      </c>
      <c r="F3144" s="30" t="s">
        <v>11</v>
      </c>
      <c r="G3144" s="23" t="n">
        <f aca="false">SUM(D3144)*0.4</f>
        <v>3.74</v>
      </c>
      <c r="H3144" s="24"/>
      <c r="I3144" s="23" t="n">
        <f aca="false">SUM(G3144*H3144)+G3144</f>
        <v>3.74</v>
      </c>
      <c r="J3144" s="50"/>
      <c r="K3144" s="74"/>
      <c r="L3144" s="74"/>
    </row>
    <row r="3145" s="81" customFormat="true" ht="15" hidden="false" customHeight="true" outlineLevel="0" collapsed="false">
      <c r="A3145" s="22"/>
      <c r="B3145" s="18" t="s">
        <v>4672</v>
      </c>
      <c r="C3145" s="19" t="s">
        <v>4673</v>
      </c>
      <c r="D3145" s="20" t="n">
        <v>9.35</v>
      </c>
      <c r="E3145" s="21" t="s">
        <v>11</v>
      </c>
      <c r="F3145" s="30" t="s">
        <v>11</v>
      </c>
      <c r="G3145" s="23" t="n">
        <f aca="false">SUM(D3145)*0.4</f>
        <v>3.74</v>
      </c>
      <c r="H3145" s="24"/>
      <c r="I3145" s="23" t="n">
        <f aca="false">SUM(G3145*H3145)+G3145</f>
        <v>3.74</v>
      </c>
      <c r="J3145" s="18"/>
      <c r="K3145" s="36"/>
      <c r="L3145" s="36"/>
    </row>
    <row r="3146" s="81" customFormat="true" ht="15" hidden="false" customHeight="true" outlineLevel="0" collapsed="false">
      <c r="A3146" s="22"/>
      <c r="B3146" s="18" t="s">
        <v>4674</v>
      </c>
      <c r="C3146" s="19" t="s">
        <v>4675</v>
      </c>
      <c r="D3146" s="20" t="n">
        <v>9.35</v>
      </c>
      <c r="E3146" s="21" t="s">
        <v>11</v>
      </c>
      <c r="F3146" s="30" t="s">
        <v>11</v>
      </c>
      <c r="G3146" s="23" t="n">
        <f aca="false">SUM(D3146)*0.4</f>
        <v>3.74</v>
      </c>
      <c r="H3146" s="24"/>
      <c r="I3146" s="23" t="n">
        <f aca="false">SUM(G3146*H3146)+G3146</f>
        <v>3.74</v>
      </c>
      <c r="J3146" s="18"/>
      <c r="K3146" s="36"/>
      <c r="L3146" s="36"/>
    </row>
    <row r="3147" s="81" customFormat="true" ht="15" hidden="false" customHeight="true" outlineLevel="0" collapsed="false">
      <c r="A3147" s="22"/>
      <c r="B3147" s="18" t="s">
        <v>4676</v>
      </c>
      <c r="C3147" s="19" t="s">
        <v>4677</v>
      </c>
      <c r="D3147" s="20" t="n">
        <v>9.35</v>
      </c>
      <c r="E3147" s="21" t="s">
        <v>11</v>
      </c>
      <c r="F3147" s="30" t="s">
        <v>11</v>
      </c>
      <c r="G3147" s="23" t="n">
        <f aca="false">SUM(D3147)*0.4</f>
        <v>3.74</v>
      </c>
      <c r="H3147" s="24"/>
      <c r="I3147" s="23" t="n">
        <f aca="false">SUM(G3147*H3147)+G3147</f>
        <v>3.74</v>
      </c>
      <c r="J3147" s="18"/>
      <c r="K3147" s="36"/>
      <c r="L3147" s="36"/>
    </row>
    <row r="3148" s="81" customFormat="true" ht="15" hidden="false" customHeight="true" outlineLevel="0" collapsed="false">
      <c r="A3148" s="22"/>
      <c r="B3148" s="18" t="s">
        <v>4678</v>
      </c>
      <c r="C3148" s="19" t="s">
        <v>4679</v>
      </c>
      <c r="D3148" s="20" t="n">
        <v>9.35</v>
      </c>
      <c r="E3148" s="21" t="s">
        <v>11</v>
      </c>
      <c r="F3148" s="30" t="s">
        <v>11</v>
      </c>
      <c r="G3148" s="23" t="n">
        <f aca="false">SUM(D3148)*0.4</f>
        <v>3.74</v>
      </c>
      <c r="H3148" s="24"/>
      <c r="I3148" s="23" t="n">
        <f aca="false">SUM(G3148*H3148)+G3148</f>
        <v>3.74</v>
      </c>
      <c r="J3148" s="18"/>
      <c r="K3148" s="36"/>
      <c r="L3148" s="36"/>
    </row>
    <row r="3149" s="81" customFormat="true" ht="15" hidden="false" customHeight="true" outlineLevel="0" collapsed="false">
      <c r="A3149" s="26"/>
      <c r="B3149" s="42" t="n">
        <v>6345</v>
      </c>
      <c r="C3149" s="19" t="s">
        <v>4680</v>
      </c>
      <c r="D3149" s="20" t="n">
        <v>9.35</v>
      </c>
      <c r="E3149" s="21" t="s">
        <v>11</v>
      </c>
      <c r="F3149" s="30" t="s">
        <v>11</v>
      </c>
      <c r="G3149" s="23" t="n">
        <f aca="false">SUM(D3149)*0.4</f>
        <v>3.74</v>
      </c>
      <c r="H3149" s="24"/>
      <c r="I3149" s="23" t="n">
        <f aca="false">SUM(G3149*H3149)+G3149</f>
        <v>3.74</v>
      </c>
      <c r="J3149" s="42"/>
      <c r="K3149" s="74"/>
      <c r="L3149" s="74"/>
    </row>
    <row r="3150" s="81" customFormat="true" ht="15" hidden="false" customHeight="true" outlineLevel="0" collapsed="false">
      <c r="A3150" s="26"/>
      <c r="B3150" s="50" t="n">
        <v>6346</v>
      </c>
      <c r="C3150" s="54" t="s">
        <v>4681</v>
      </c>
      <c r="D3150" s="65" t="n">
        <v>11.45</v>
      </c>
      <c r="E3150" s="21" t="s">
        <v>11</v>
      </c>
      <c r="F3150" s="30" t="s">
        <v>11</v>
      </c>
      <c r="G3150" s="23" t="n">
        <f aca="false">SUM(D3150)*0.4</f>
        <v>4.58</v>
      </c>
      <c r="H3150" s="24"/>
      <c r="I3150" s="23" t="n">
        <f aca="false">SUM(G3150*H3150)+G3150</f>
        <v>4.58</v>
      </c>
      <c r="J3150" s="50"/>
      <c r="K3150" s="74"/>
      <c r="L3150" s="74"/>
    </row>
    <row r="3151" s="81" customFormat="true" ht="15" hidden="false" customHeight="true" outlineLevel="0" collapsed="false">
      <c r="A3151" s="26"/>
      <c r="B3151" s="50" t="n">
        <v>6347</v>
      </c>
      <c r="C3151" s="54" t="s">
        <v>4682</v>
      </c>
      <c r="D3151" s="65" t="n">
        <v>11.45</v>
      </c>
      <c r="E3151" s="21" t="s">
        <v>11</v>
      </c>
      <c r="F3151" s="30" t="s">
        <v>11</v>
      </c>
      <c r="G3151" s="23" t="n">
        <f aca="false">SUM(D3151)*0.4</f>
        <v>4.58</v>
      </c>
      <c r="H3151" s="24"/>
      <c r="I3151" s="23" t="n">
        <f aca="false">SUM(G3151*H3151)+G3151</f>
        <v>4.58</v>
      </c>
      <c r="J3151" s="50"/>
      <c r="K3151" s="74"/>
      <c r="L3151" s="74"/>
    </row>
    <row r="3152" s="81" customFormat="true" ht="15" hidden="false" customHeight="true" outlineLevel="0" collapsed="false">
      <c r="A3152" s="26"/>
      <c r="B3152" s="50" t="n">
        <v>6348</v>
      </c>
      <c r="C3152" s="54" t="s">
        <v>4683</v>
      </c>
      <c r="D3152" s="65" t="n">
        <v>11.45</v>
      </c>
      <c r="E3152" s="21" t="s">
        <v>11</v>
      </c>
      <c r="F3152" s="30" t="s">
        <v>11</v>
      </c>
      <c r="G3152" s="23" t="n">
        <f aca="false">SUM(D3152)*0.4</f>
        <v>4.58</v>
      </c>
      <c r="H3152" s="24"/>
      <c r="I3152" s="23" t="n">
        <f aca="false">SUM(G3152*H3152)+G3152</f>
        <v>4.58</v>
      </c>
      <c r="J3152" s="50"/>
      <c r="K3152" s="74"/>
      <c r="L3152" s="74"/>
    </row>
    <row r="3153" s="81" customFormat="true" ht="15" hidden="false" customHeight="true" outlineLevel="0" collapsed="false">
      <c r="A3153" s="22"/>
      <c r="B3153" s="18" t="s">
        <v>4684</v>
      </c>
      <c r="C3153" s="19" t="s">
        <v>4685</v>
      </c>
      <c r="D3153" s="20" t="n">
        <v>11.45</v>
      </c>
      <c r="E3153" s="21" t="s">
        <v>11</v>
      </c>
      <c r="F3153" s="30" t="s">
        <v>11</v>
      </c>
      <c r="G3153" s="23" t="n">
        <f aca="false">SUM(D3153)*0.4</f>
        <v>4.58</v>
      </c>
      <c r="H3153" s="24"/>
      <c r="I3153" s="23" t="n">
        <f aca="false">SUM(G3153*H3153)+G3153</f>
        <v>4.58</v>
      </c>
      <c r="J3153" s="18"/>
      <c r="K3153" s="36"/>
      <c r="L3153" s="36"/>
    </row>
    <row r="3154" s="81" customFormat="true" ht="15" hidden="false" customHeight="true" outlineLevel="0" collapsed="false">
      <c r="A3154" s="22"/>
      <c r="B3154" s="18" t="s">
        <v>4686</v>
      </c>
      <c r="C3154" s="19" t="s">
        <v>4687</v>
      </c>
      <c r="D3154" s="20" t="n">
        <v>11.45</v>
      </c>
      <c r="E3154" s="21" t="s">
        <v>11</v>
      </c>
      <c r="F3154" s="30" t="s">
        <v>11</v>
      </c>
      <c r="G3154" s="23" t="n">
        <f aca="false">SUM(D3154)*0.4</f>
        <v>4.58</v>
      </c>
      <c r="H3154" s="24"/>
      <c r="I3154" s="23" t="n">
        <f aca="false">SUM(G3154*H3154)+G3154</f>
        <v>4.58</v>
      </c>
      <c r="J3154" s="18"/>
      <c r="K3154" s="36"/>
      <c r="L3154" s="36"/>
    </row>
    <row r="3155" s="81" customFormat="true" ht="15" hidden="false" customHeight="true" outlineLevel="0" collapsed="false">
      <c r="A3155" s="22"/>
      <c r="B3155" s="18" t="s">
        <v>4688</v>
      </c>
      <c r="C3155" s="19" t="s">
        <v>4689</v>
      </c>
      <c r="D3155" s="20" t="n">
        <v>11.45</v>
      </c>
      <c r="E3155" s="21" t="s">
        <v>11</v>
      </c>
      <c r="F3155" s="30" t="s">
        <v>11</v>
      </c>
      <c r="G3155" s="23" t="n">
        <f aca="false">SUM(D3155)*0.4</f>
        <v>4.58</v>
      </c>
      <c r="H3155" s="24"/>
      <c r="I3155" s="23" t="n">
        <f aca="false">SUM(G3155*H3155)+G3155</f>
        <v>4.58</v>
      </c>
      <c r="J3155" s="18"/>
      <c r="K3155" s="36"/>
      <c r="L3155" s="36"/>
    </row>
    <row r="3156" s="81" customFormat="true" ht="15" hidden="false" customHeight="true" outlineLevel="0" collapsed="false">
      <c r="A3156" s="26"/>
      <c r="B3156" s="50" t="n">
        <v>6352</v>
      </c>
      <c r="C3156" s="54" t="s">
        <v>4690</v>
      </c>
      <c r="D3156" s="65" t="n">
        <v>20.9</v>
      </c>
      <c r="E3156" s="21" t="s">
        <v>11</v>
      </c>
      <c r="F3156" s="30" t="s">
        <v>11</v>
      </c>
      <c r="G3156" s="23" t="n">
        <f aca="false">SUM(D3156)*0.4</f>
        <v>8.36</v>
      </c>
      <c r="H3156" s="24"/>
      <c r="I3156" s="23" t="n">
        <f aca="false">SUM(G3156*H3156)+G3156</f>
        <v>8.36</v>
      </c>
      <c r="J3156" s="50"/>
      <c r="K3156" s="74"/>
      <c r="L3156" s="74"/>
    </row>
    <row r="3157" s="81" customFormat="true" ht="15" hidden="false" customHeight="true" outlineLevel="0" collapsed="false">
      <c r="A3157" s="26"/>
      <c r="B3157" s="42" t="n">
        <v>6353</v>
      </c>
      <c r="C3157" s="19" t="s">
        <v>4691</v>
      </c>
      <c r="D3157" s="20" t="n">
        <v>20.9</v>
      </c>
      <c r="E3157" s="21" t="s">
        <v>11</v>
      </c>
      <c r="F3157" s="30" t="s">
        <v>11</v>
      </c>
      <c r="G3157" s="23" t="n">
        <f aca="false">SUM(D3157)*0.4</f>
        <v>8.36</v>
      </c>
      <c r="H3157" s="24"/>
      <c r="I3157" s="23" t="n">
        <f aca="false">SUM(G3157*H3157)+G3157</f>
        <v>8.36</v>
      </c>
      <c r="J3157" s="42"/>
      <c r="K3157" s="74"/>
      <c r="L3157" s="74"/>
    </row>
    <row r="3158" s="81" customFormat="true" ht="15" hidden="false" customHeight="true" outlineLevel="0" collapsed="false">
      <c r="A3158" s="22"/>
      <c r="B3158" s="18" t="s">
        <v>4692</v>
      </c>
      <c r="C3158" s="19" t="s">
        <v>4693</v>
      </c>
      <c r="D3158" s="20" t="n">
        <v>20.9</v>
      </c>
      <c r="E3158" s="21" t="s">
        <v>11</v>
      </c>
      <c r="F3158" s="30" t="s">
        <v>11</v>
      </c>
      <c r="G3158" s="23" t="n">
        <f aca="false">SUM(D3158)*0.4</f>
        <v>8.36</v>
      </c>
      <c r="H3158" s="24"/>
      <c r="I3158" s="23" t="n">
        <f aca="false">SUM(G3158*H3158)+G3158</f>
        <v>8.36</v>
      </c>
      <c r="J3158" s="18"/>
      <c r="K3158" s="36"/>
      <c r="L3158" s="36"/>
    </row>
    <row r="3159" s="81" customFormat="true" ht="15" hidden="false" customHeight="true" outlineLevel="0" collapsed="false">
      <c r="A3159" s="26"/>
      <c r="B3159" s="50" t="n">
        <v>6355</v>
      </c>
      <c r="C3159" s="54" t="s">
        <v>4694</v>
      </c>
      <c r="D3159" s="65" t="n">
        <v>20.9</v>
      </c>
      <c r="E3159" s="21" t="s">
        <v>11</v>
      </c>
      <c r="F3159" s="30" t="s">
        <v>11</v>
      </c>
      <c r="G3159" s="23" t="n">
        <f aca="false">SUM(D3159)*0.4</f>
        <v>8.36</v>
      </c>
      <c r="H3159" s="24"/>
      <c r="I3159" s="23" t="n">
        <f aca="false">SUM(G3159*H3159)+G3159</f>
        <v>8.36</v>
      </c>
      <c r="J3159" s="50"/>
      <c r="K3159" s="74"/>
      <c r="L3159" s="74"/>
    </row>
    <row r="3160" s="81" customFormat="true" ht="15" hidden="false" customHeight="true" outlineLevel="0" collapsed="false">
      <c r="A3160" s="26"/>
      <c r="B3160" s="50" t="n">
        <v>6356</v>
      </c>
      <c r="C3160" s="54" t="s">
        <v>4695</v>
      </c>
      <c r="D3160" s="65" t="n">
        <v>20.9</v>
      </c>
      <c r="E3160" s="21" t="s">
        <v>11</v>
      </c>
      <c r="F3160" s="30" t="s">
        <v>11</v>
      </c>
      <c r="G3160" s="23" t="n">
        <f aca="false">SUM(D3160)*0.4</f>
        <v>8.36</v>
      </c>
      <c r="H3160" s="24"/>
      <c r="I3160" s="23" t="n">
        <f aca="false">SUM(G3160*H3160)+G3160</f>
        <v>8.36</v>
      </c>
      <c r="J3160" s="50"/>
      <c r="K3160" s="74"/>
      <c r="L3160" s="74"/>
    </row>
    <row r="3161" s="81" customFormat="true" ht="15" hidden="false" customHeight="true" outlineLevel="0" collapsed="false">
      <c r="A3161" s="22"/>
      <c r="B3161" s="18" t="s">
        <v>4696</v>
      </c>
      <c r="C3161" s="19" t="s">
        <v>4697</v>
      </c>
      <c r="D3161" s="20" t="n">
        <v>20.9</v>
      </c>
      <c r="E3161" s="21" t="s">
        <v>11</v>
      </c>
      <c r="F3161" s="30" t="s">
        <v>11</v>
      </c>
      <c r="G3161" s="23" t="n">
        <f aca="false">SUM(D3161)*0.4</f>
        <v>8.36</v>
      </c>
      <c r="H3161" s="24"/>
      <c r="I3161" s="23" t="n">
        <f aca="false">SUM(G3161*H3161)+G3161</f>
        <v>8.36</v>
      </c>
      <c r="J3161" s="18"/>
      <c r="K3161" s="36"/>
      <c r="L3161" s="36"/>
    </row>
    <row r="3162" s="81" customFormat="true" ht="15" hidden="false" customHeight="true" outlineLevel="0" collapsed="false">
      <c r="A3162" s="26"/>
      <c r="B3162" s="50" t="n">
        <v>6358</v>
      </c>
      <c r="C3162" s="54" t="s">
        <v>4698</v>
      </c>
      <c r="D3162" s="65" t="n">
        <v>10.4</v>
      </c>
      <c r="E3162" s="21" t="s">
        <v>11</v>
      </c>
      <c r="F3162" s="30" t="s">
        <v>11</v>
      </c>
      <c r="G3162" s="23" t="n">
        <f aca="false">SUM(D3162)*0.4</f>
        <v>4.16</v>
      </c>
      <c r="H3162" s="24"/>
      <c r="I3162" s="23" t="n">
        <f aca="false">SUM(G3162*H3162)+G3162</f>
        <v>4.16</v>
      </c>
      <c r="J3162" s="50"/>
      <c r="K3162" s="74"/>
      <c r="L3162" s="74"/>
    </row>
    <row r="3163" s="81" customFormat="true" ht="15" hidden="false" customHeight="true" outlineLevel="0" collapsed="false">
      <c r="A3163" s="22"/>
      <c r="B3163" s="18" t="s">
        <v>4699</v>
      </c>
      <c r="C3163" s="19" t="s">
        <v>4700</v>
      </c>
      <c r="D3163" s="20" t="n">
        <v>10.4</v>
      </c>
      <c r="E3163" s="21" t="s">
        <v>11</v>
      </c>
      <c r="F3163" s="30" t="s">
        <v>11</v>
      </c>
      <c r="G3163" s="23" t="n">
        <f aca="false">SUM(D3163)*0.4</f>
        <v>4.16</v>
      </c>
      <c r="H3163" s="24"/>
      <c r="I3163" s="23" t="n">
        <f aca="false">SUM(G3163*H3163)+G3163</f>
        <v>4.16</v>
      </c>
      <c r="J3163" s="18"/>
      <c r="K3163" s="36"/>
      <c r="L3163" s="36"/>
    </row>
    <row r="3164" s="81" customFormat="true" ht="15" hidden="false" customHeight="true" outlineLevel="0" collapsed="false">
      <c r="A3164" s="22"/>
      <c r="B3164" s="18" t="s">
        <v>4701</v>
      </c>
      <c r="C3164" s="19" t="s">
        <v>4702</v>
      </c>
      <c r="D3164" s="20" t="n">
        <v>10.4</v>
      </c>
      <c r="E3164" s="21" t="s">
        <v>11</v>
      </c>
      <c r="F3164" s="30" t="s">
        <v>11</v>
      </c>
      <c r="G3164" s="23" t="n">
        <f aca="false">SUM(D3164)*0.4</f>
        <v>4.16</v>
      </c>
      <c r="H3164" s="24"/>
      <c r="I3164" s="23" t="n">
        <f aca="false">SUM(G3164*H3164)+G3164</f>
        <v>4.16</v>
      </c>
      <c r="J3164" s="18"/>
      <c r="K3164" s="36"/>
      <c r="L3164" s="36"/>
    </row>
    <row r="3165" s="81" customFormat="true" ht="15" hidden="false" customHeight="true" outlineLevel="0" collapsed="false">
      <c r="A3165" s="22"/>
      <c r="B3165" s="18" t="s">
        <v>4703</v>
      </c>
      <c r="C3165" s="19" t="s">
        <v>4704</v>
      </c>
      <c r="D3165" s="20" t="n">
        <v>10.4</v>
      </c>
      <c r="E3165" s="21" t="s">
        <v>11</v>
      </c>
      <c r="F3165" s="30" t="s">
        <v>11</v>
      </c>
      <c r="G3165" s="23" t="n">
        <f aca="false">SUM(D3165)*0.4</f>
        <v>4.16</v>
      </c>
      <c r="H3165" s="24"/>
      <c r="I3165" s="23" t="n">
        <f aca="false">SUM(G3165*H3165)+G3165</f>
        <v>4.16</v>
      </c>
      <c r="J3165" s="18"/>
      <c r="K3165" s="36"/>
      <c r="L3165" s="36"/>
    </row>
    <row r="3166" s="81" customFormat="true" ht="15" hidden="false" customHeight="true" outlineLevel="0" collapsed="false">
      <c r="A3166" s="22"/>
      <c r="B3166" s="18" t="s">
        <v>4705</v>
      </c>
      <c r="C3166" s="19" t="s">
        <v>4706</v>
      </c>
      <c r="D3166" s="20" t="n">
        <v>10.4</v>
      </c>
      <c r="E3166" s="21" t="s">
        <v>11</v>
      </c>
      <c r="F3166" s="30" t="s">
        <v>11</v>
      </c>
      <c r="G3166" s="23" t="n">
        <f aca="false">SUM(D3166)*0.4</f>
        <v>4.16</v>
      </c>
      <c r="H3166" s="24"/>
      <c r="I3166" s="23" t="n">
        <f aca="false">SUM(G3166*H3166)+G3166</f>
        <v>4.16</v>
      </c>
      <c r="J3166" s="18"/>
      <c r="K3166" s="36"/>
      <c r="L3166" s="36"/>
    </row>
    <row r="3167" s="81" customFormat="true" ht="15" hidden="false" customHeight="true" outlineLevel="0" collapsed="false">
      <c r="A3167" s="26"/>
      <c r="B3167" s="42" t="n">
        <v>6363</v>
      </c>
      <c r="C3167" s="19" t="s">
        <v>4670</v>
      </c>
      <c r="D3167" s="20" t="n">
        <v>10.4</v>
      </c>
      <c r="E3167" s="21" t="s">
        <v>11</v>
      </c>
      <c r="F3167" s="30" t="s">
        <v>11</v>
      </c>
      <c r="G3167" s="23" t="n">
        <f aca="false">SUM(D3167)*0.4</f>
        <v>4.16</v>
      </c>
      <c r="H3167" s="24"/>
      <c r="I3167" s="23" t="n">
        <f aca="false">SUM(G3167*H3167)+G3167</f>
        <v>4.16</v>
      </c>
      <c r="J3167" s="42"/>
      <c r="K3167" s="74"/>
      <c r="L3167" s="74"/>
    </row>
    <row r="3168" s="81" customFormat="true" ht="15" hidden="false" customHeight="true" outlineLevel="0" collapsed="false">
      <c r="A3168" s="26"/>
      <c r="B3168" s="50" t="n">
        <v>6364</v>
      </c>
      <c r="C3168" s="54" t="s">
        <v>4707</v>
      </c>
      <c r="D3168" s="65" t="n">
        <v>18.8</v>
      </c>
      <c r="E3168" s="21" t="s">
        <v>11</v>
      </c>
      <c r="F3168" s="30" t="s">
        <v>11</v>
      </c>
      <c r="G3168" s="23" t="n">
        <f aca="false">SUM(D3168)*0.4</f>
        <v>7.52</v>
      </c>
      <c r="H3168" s="24"/>
      <c r="I3168" s="23" t="n">
        <f aca="false">SUM(G3168*H3168)+G3168</f>
        <v>7.52</v>
      </c>
      <c r="J3168" s="50"/>
      <c r="K3168" s="74"/>
      <c r="L3168" s="74"/>
    </row>
    <row r="3169" s="81" customFormat="true" ht="15" hidden="false" customHeight="true" outlineLevel="0" collapsed="false">
      <c r="A3169" s="22"/>
      <c r="B3169" s="18" t="s">
        <v>4708</v>
      </c>
      <c r="C3169" s="19" t="s">
        <v>4709</v>
      </c>
      <c r="D3169" s="20" t="n">
        <v>18.8</v>
      </c>
      <c r="E3169" s="21" t="s">
        <v>11</v>
      </c>
      <c r="F3169" s="30" t="s">
        <v>11</v>
      </c>
      <c r="G3169" s="23" t="n">
        <f aca="false">SUM(D3169)*0.4</f>
        <v>7.52</v>
      </c>
      <c r="H3169" s="24"/>
      <c r="I3169" s="23" t="n">
        <f aca="false">SUM(G3169*H3169)+G3169</f>
        <v>7.52</v>
      </c>
      <c r="J3169" s="18"/>
      <c r="K3169" s="36"/>
      <c r="L3169" s="36"/>
    </row>
    <row r="3170" s="81" customFormat="true" ht="15" hidden="false" customHeight="true" outlineLevel="0" collapsed="false">
      <c r="A3170" s="22"/>
      <c r="B3170" s="18" t="s">
        <v>4710</v>
      </c>
      <c r="C3170" s="19" t="s">
        <v>4711</v>
      </c>
      <c r="D3170" s="20" t="n">
        <v>18.8</v>
      </c>
      <c r="E3170" s="21" t="s">
        <v>11</v>
      </c>
      <c r="F3170" s="30" t="s">
        <v>11</v>
      </c>
      <c r="G3170" s="23" t="n">
        <f aca="false">SUM(D3170)*0.4</f>
        <v>7.52</v>
      </c>
      <c r="H3170" s="24"/>
      <c r="I3170" s="23" t="n">
        <f aca="false">SUM(G3170*H3170)+G3170</f>
        <v>7.52</v>
      </c>
      <c r="J3170" s="18"/>
      <c r="K3170" s="36"/>
      <c r="L3170" s="36"/>
    </row>
    <row r="3171" s="81" customFormat="true" ht="15" hidden="false" customHeight="true" outlineLevel="0" collapsed="false">
      <c r="A3171" s="22"/>
      <c r="B3171" s="18" t="s">
        <v>4712</v>
      </c>
      <c r="C3171" s="19" t="s">
        <v>4713</v>
      </c>
      <c r="D3171" s="20" t="n">
        <v>18.8</v>
      </c>
      <c r="E3171" s="21" t="s">
        <v>11</v>
      </c>
      <c r="F3171" s="30" t="s">
        <v>11</v>
      </c>
      <c r="G3171" s="23" t="n">
        <f aca="false">SUM(D3171)*0.4</f>
        <v>7.52</v>
      </c>
      <c r="H3171" s="24"/>
      <c r="I3171" s="23" t="n">
        <f aca="false">SUM(G3171*H3171)+G3171</f>
        <v>7.52</v>
      </c>
      <c r="J3171" s="18"/>
      <c r="K3171" s="36"/>
      <c r="L3171" s="36"/>
    </row>
    <row r="3172" s="81" customFormat="true" ht="15" hidden="false" customHeight="true" outlineLevel="0" collapsed="false">
      <c r="A3172" s="22"/>
      <c r="B3172" s="18" t="s">
        <v>4714</v>
      </c>
      <c r="C3172" s="19" t="s">
        <v>4715</v>
      </c>
      <c r="D3172" s="20" t="n">
        <v>18.8</v>
      </c>
      <c r="E3172" s="21" t="s">
        <v>11</v>
      </c>
      <c r="F3172" s="30" t="s">
        <v>11</v>
      </c>
      <c r="G3172" s="23" t="n">
        <f aca="false">SUM(D3172)*0.4</f>
        <v>7.52</v>
      </c>
      <c r="H3172" s="24"/>
      <c r="I3172" s="23" t="n">
        <f aca="false">SUM(G3172*H3172)+G3172</f>
        <v>7.52</v>
      </c>
      <c r="J3172" s="18"/>
      <c r="K3172" s="36"/>
      <c r="L3172" s="36"/>
    </row>
    <row r="3173" s="81" customFormat="true" ht="15" hidden="false" customHeight="true" outlineLevel="0" collapsed="false">
      <c r="A3173" s="22"/>
      <c r="B3173" s="18" t="s">
        <v>4716</v>
      </c>
      <c r="C3173" s="19" t="s">
        <v>4717</v>
      </c>
      <c r="D3173" s="20" t="n">
        <v>18.8</v>
      </c>
      <c r="E3173" s="21" t="s">
        <v>11</v>
      </c>
      <c r="F3173" s="30" t="s">
        <v>11</v>
      </c>
      <c r="G3173" s="23" t="n">
        <f aca="false">SUM(D3173)*0.4</f>
        <v>7.52</v>
      </c>
      <c r="H3173" s="24"/>
      <c r="I3173" s="23" t="n">
        <f aca="false">SUM(G3173*H3173)+G3173</f>
        <v>7.52</v>
      </c>
      <c r="J3173" s="18"/>
      <c r="K3173" s="36"/>
      <c r="L3173" s="36"/>
    </row>
    <row r="3174" s="81" customFormat="true" ht="15" hidden="false" customHeight="true" outlineLevel="0" collapsed="false">
      <c r="A3174" s="22"/>
      <c r="B3174" s="18" t="s">
        <v>4718</v>
      </c>
      <c r="C3174" s="19" t="s">
        <v>4719</v>
      </c>
      <c r="D3174" s="20" t="n">
        <v>24.05</v>
      </c>
      <c r="E3174" s="21" t="s">
        <v>11</v>
      </c>
      <c r="F3174" s="30" t="s">
        <v>11</v>
      </c>
      <c r="G3174" s="23" t="n">
        <f aca="false">SUM(D3174)*0.4</f>
        <v>9.62</v>
      </c>
      <c r="H3174" s="24"/>
      <c r="I3174" s="23" t="n">
        <f aca="false">SUM(G3174*H3174)+G3174</f>
        <v>9.62</v>
      </c>
      <c r="J3174" s="18"/>
      <c r="K3174" s="36"/>
      <c r="L3174" s="36"/>
    </row>
    <row r="3175" s="81" customFormat="true" ht="15" hidden="false" customHeight="true" outlineLevel="0" collapsed="false">
      <c r="A3175" s="22"/>
      <c r="B3175" s="18" t="s">
        <v>4720</v>
      </c>
      <c r="C3175" s="19" t="s">
        <v>4721</v>
      </c>
      <c r="D3175" s="20" t="n">
        <v>24.05</v>
      </c>
      <c r="E3175" s="21" t="s">
        <v>11</v>
      </c>
      <c r="F3175" s="30" t="s">
        <v>11</v>
      </c>
      <c r="G3175" s="23" t="n">
        <f aca="false">SUM(D3175)*0.4</f>
        <v>9.62</v>
      </c>
      <c r="H3175" s="24"/>
      <c r="I3175" s="23" t="n">
        <f aca="false">SUM(G3175*H3175)+G3175</f>
        <v>9.62</v>
      </c>
      <c r="J3175" s="18"/>
      <c r="K3175" s="36"/>
      <c r="L3175" s="36"/>
    </row>
    <row r="3176" s="81" customFormat="true" ht="15" hidden="false" customHeight="true" outlineLevel="0" collapsed="false">
      <c r="A3176" s="22"/>
      <c r="B3176" s="18" t="s">
        <v>4722</v>
      </c>
      <c r="C3176" s="19" t="s">
        <v>4723</v>
      </c>
      <c r="D3176" s="20" t="n">
        <v>24.05</v>
      </c>
      <c r="E3176" s="21" t="s">
        <v>11</v>
      </c>
      <c r="F3176" s="30" t="s">
        <v>11</v>
      </c>
      <c r="G3176" s="23" t="n">
        <f aca="false">SUM(D3176)*0.4</f>
        <v>9.62</v>
      </c>
      <c r="H3176" s="24"/>
      <c r="I3176" s="23" t="n">
        <f aca="false">SUM(G3176*H3176)+G3176</f>
        <v>9.62</v>
      </c>
      <c r="J3176" s="18"/>
      <c r="K3176" s="36"/>
      <c r="L3176" s="36"/>
    </row>
    <row r="3177" s="81" customFormat="true" ht="15" hidden="false" customHeight="true" outlineLevel="0" collapsed="false">
      <c r="A3177" s="22"/>
      <c r="B3177" s="18" t="s">
        <v>4724</v>
      </c>
      <c r="C3177" s="19" t="s">
        <v>4725</v>
      </c>
      <c r="D3177" s="20" t="n">
        <v>24.05</v>
      </c>
      <c r="E3177" s="21" t="s">
        <v>11</v>
      </c>
      <c r="F3177" s="30" t="s">
        <v>11</v>
      </c>
      <c r="G3177" s="23" t="n">
        <f aca="false">SUM(D3177)*0.4</f>
        <v>9.62</v>
      </c>
      <c r="H3177" s="24"/>
      <c r="I3177" s="23" t="n">
        <f aca="false">SUM(G3177*H3177)+G3177</f>
        <v>9.62</v>
      </c>
      <c r="J3177" s="18"/>
      <c r="K3177" s="36"/>
      <c r="L3177" s="36"/>
    </row>
    <row r="3178" s="81" customFormat="true" ht="15" hidden="false" customHeight="true" outlineLevel="0" collapsed="false">
      <c r="A3178" s="22"/>
      <c r="B3178" s="18" t="s">
        <v>4726</v>
      </c>
      <c r="C3178" s="19" t="s">
        <v>4727</v>
      </c>
      <c r="D3178" s="20" t="n">
        <v>24.05</v>
      </c>
      <c r="E3178" s="21" t="s">
        <v>11</v>
      </c>
      <c r="F3178" s="30" t="s">
        <v>11</v>
      </c>
      <c r="G3178" s="23" t="n">
        <f aca="false">SUM(D3178)*0.4</f>
        <v>9.62</v>
      </c>
      <c r="H3178" s="24"/>
      <c r="I3178" s="23" t="n">
        <f aca="false">SUM(G3178*H3178)+G3178</f>
        <v>9.62</v>
      </c>
      <c r="J3178" s="18"/>
      <c r="K3178" s="36"/>
      <c r="L3178" s="36"/>
    </row>
    <row r="3179" s="81" customFormat="true" ht="15" hidden="false" customHeight="true" outlineLevel="0" collapsed="false">
      <c r="A3179" s="22"/>
      <c r="B3179" s="18" t="s">
        <v>4728</v>
      </c>
      <c r="C3179" s="19" t="s">
        <v>4729</v>
      </c>
      <c r="D3179" s="20" t="n">
        <v>24.05</v>
      </c>
      <c r="E3179" s="21" t="s">
        <v>11</v>
      </c>
      <c r="F3179" s="30" t="s">
        <v>11</v>
      </c>
      <c r="G3179" s="23" t="n">
        <f aca="false">SUM(D3179)*0.4</f>
        <v>9.62</v>
      </c>
      <c r="H3179" s="24"/>
      <c r="I3179" s="23" t="n">
        <f aca="false">SUM(G3179*H3179)+G3179</f>
        <v>9.62</v>
      </c>
      <c r="J3179" s="18"/>
      <c r="K3179" s="36"/>
      <c r="L3179" s="36"/>
    </row>
    <row r="3180" s="81" customFormat="true" ht="15" hidden="false" customHeight="true" outlineLevel="0" collapsed="false">
      <c r="A3180" s="123" t="s">
        <v>591</v>
      </c>
      <c r="B3180" s="32" t="n">
        <v>6376</v>
      </c>
      <c r="C3180" s="19" t="s">
        <v>4730</v>
      </c>
      <c r="D3180" s="20" t="n">
        <v>233.1</v>
      </c>
      <c r="E3180" s="21" t="s">
        <v>593</v>
      </c>
      <c r="F3180" s="37" t="s">
        <v>4551</v>
      </c>
      <c r="G3180" s="34" t="n">
        <v>16.28</v>
      </c>
      <c r="H3180" s="24"/>
      <c r="I3180" s="23" t="n">
        <f aca="false">SUM(G3180*H3180)+G3180</f>
        <v>16.28</v>
      </c>
      <c r="J3180" s="32"/>
      <c r="K3180" s="74"/>
      <c r="L3180" s="74"/>
    </row>
    <row r="3181" s="81" customFormat="true" ht="15" hidden="false" customHeight="true" outlineLevel="0" collapsed="false">
      <c r="A3181" s="126" t="s">
        <v>4731</v>
      </c>
      <c r="B3181" s="18" t="n">
        <v>6380</v>
      </c>
      <c r="C3181" s="19" t="s">
        <v>4732</v>
      </c>
      <c r="D3181" s="20" t="n">
        <v>50</v>
      </c>
      <c r="E3181" s="21" t="s">
        <v>593</v>
      </c>
      <c r="F3181" s="31" t="s">
        <v>4733</v>
      </c>
      <c r="G3181" s="35" t="n">
        <v>4.99</v>
      </c>
      <c r="H3181" s="24"/>
      <c r="I3181" s="23" t="n">
        <f aca="false">SUM(G3181*H3181)+G3181</f>
        <v>4.99</v>
      </c>
      <c r="J3181" s="18"/>
      <c r="K3181" s="10"/>
      <c r="L3181" s="10"/>
    </row>
    <row r="3182" s="81" customFormat="true" ht="15" hidden="false" customHeight="true" outlineLevel="0" collapsed="false">
      <c r="A3182" s="126" t="s">
        <v>4731</v>
      </c>
      <c r="B3182" s="18" t="s">
        <v>4734</v>
      </c>
      <c r="C3182" s="19" t="s">
        <v>4735</v>
      </c>
      <c r="D3182" s="20" t="n">
        <v>50</v>
      </c>
      <c r="E3182" s="21" t="s">
        <v>593</v>
      </c>
      <c r="F3182" s="31" t="s">
        <v>4733</v>
      </c>
      <c r="G3182" s="35" t="n">
        <v>4.99</v>
      </c>
      <c r="H3182" s="24"/>
      <c r="I3182" s="23" t="n">
        <f aca="false">SUM(G3182*H3182)+G3182</f>
        <v>4.99</v>
      </c>
      <c r="J3182" s="18"/>
      <c r="K3182" s="10"/>
      <c r="L3182" s="10"/>
    </row>
    <row r="3183" s="81" customFormat="true" ht="15" hidden="false" customHeight="true" outlineLevel="0" collapsed="false">
      <c r="A3183" s="57" t="s">
        <v>591</v>
      </c>
      <c r="B3183" s="18" t="s">
        <v>4736</v>
      </c>
      <c r="C3183" s="19" t="s">
        <v>4737</v>
      </c>
      <c r="D3183" s="34" t="n">
        <v>258</v>
      </c>
      <c r="E3183" s="21" t="s">
        <v>593</v>
      </c>
      <c r="F3183" s="31" t="s">
        <v>4738</v>
      </c>
      <c r="G3183" s="35" t="n">
        <v>18.5</v>
      </c>
      <c r="H3183" s="24"/>
      <c r="I3183" s="23" t="n">
        <f aca="false">SUM(G3183*H3183)+G3183</f>
        <v>18.5</v>
      </c>
      <c r="J3183" s="18"/>
      <c r="K3183" s="36"/>
      <c r="L3183" s="36"/>
    </row>
    <row r="3184" s="81" customFormat="true" ht="15" hidden="false" customHeight="true" outlineLevel="0" collapsed="false">
      <c r="A3184" s="57" t="s">
        <v>591</v>
      </c>
      <c r="B3184" s="18" t="s">
        <v>4739</v>
      </c>
      <c r="C3184" s="19" t="s">
        <v>4740</v>
      </c>
      <c r="D3184" s="34" t="n">
        <v>258</v>
      </c>
      <c r="E3184" s="21" t="s">
        <v>593</v>
      </c>
      <c r="F3184" s="31" t="s">
        <v>4738</v>
      </c>
      <c r="G3184" s="35" t="n">
        <v>18.5</v>
      </c>
      <c r="H3184" s="24"/>
      <c r="I3184" s="23" t="n">
        <f aca="false">SUM(G3184*H3184)+G3184</f>
        <v>18.5</v>
      </c>
      <c r="J3184" s="18"/>
      <c r="K3184" s="36"/>
      <c r="L3184" s="36"/>
    </row>
    <row r="3185" s="81" customFormat="true" ht="15" hidden="false" customHeight="true" outlineLevel="0" collapsed="false">
      <c r="A3185" s="26"/>
      <c r="B3185" s="32" t="n">
        <v>6387</v>
      </c>
      <c r="C3185" s="83" t="s">
        <v>4741</v>
      </c>
      <c r="D3185" s="20" t="n">
        <v>39.5</v>
      </c>
      <c r="E3185" s="21" t="s">
        <v>11</v>
      </c>
      <c r="F3185" s="30" t="s">
        <v>11</v>
      </c>
      <c r="G3185" s="23" t="n">
        <f aca="false">SUM(D3185)*0.4</f>
        <v>15.8</v>
      </c>
      <c r="H3185" s="24"/>
      <c r="I3185" s="23" t="n">
        <f aca="false">SUM(G3185*H3185)+G3185</f>
        <v>15.8</v>
      </c>
      <c r="J3185" s="32"/>
      <c r="K3185" s="74"/>
      <c r="L3185" s="74"/>
    </row>
    <row r="3186" s="81" customFormat="true" ht="15" hidden="false" customHeight="true" outlineLevel="0" collapsed="false">
      <c r="A3186" s="26"/>
      <c r="B3186" s="32" t="n">
        <v>6388</v>
      </c>
      <c r="C3186" s="83" t="s">
        <v>4742</v>
      </c>
      <c r="D3186" s="20" t="n">
        <v>51.6</v>
      </c>
      <c r="E3186" s="21" t="s">
        <v>11</v>
      </c>
      <c r="F3186" s="30" t="s">
        <v>11</v>
      </c>
      <c r="G3186" s="23" t="n">
        <f aca="false">SUM(D3186)*0.4</f>
        <v>20.64</v>
      </c>
      <c r="H3186" s="24"/>
      <c r="I3186" s="23" t="n">
        <f aca="false">SUM(G3186*H3186)+G3186</f>
        <v>20.64</v>
      </c>
      <c r="J3186" s="32"/>
      <c r="K3186" s="74"/>
      <c r="L3186" s="74"/>
    </row>
    <row r="3187" s="81" customFormat="true" ht="15" hidden="false" customHeight="true" outlineLevel="0" collapsed="false">
      <c r="A3187" s="33"/>
      <c r="B3187" s="18" t="s">
        <v>4743</v>
      </c>
      <c r="C3187" s="19" t="s">
        <v>4744</v>
      </c>
      <c r="D3187" s="20" t="n">
        <v>19.9</v>
      </c>
      <c r="E3187" s="21" t="s">
        <v>593</v>
      </c>
      <c r="F3187" s="26" t="s">
        <v>3712</v>
      </c>
      <c r="G3187" s="23" t="n">
        <f aca="false">SUM(D3187)*0.4</f>
        <v>7.96</v>
      </c>
      <c r="H3187" s="24"/>
      <c r="I3187" s="23" t="n">
        <f aca="false">SUM(G3187*H3187)+G3187</f>
        <v>7.96</v>
      </c>
      <c r="J3187" s="18"/>
      <c r="K3187" s="10"/>
      <c r="L3187" s="10"/>
    </row>
    <row r="3188" s="81" customFormat="true" ht="15" hidden="false" customHeight="true" outlineLevel="0" collapsed="false">
      <c r="A3188" s="33"/>
      <c r="B3188" s="18" t="s">
        <v>4745</v>
      </c>
      <c r="C3188" s="19" t="s">
        <v>4746</v>
      </c>
      <c r="D3188" s="20" t="n">
        <v>19.9</v>
      </c>
      <c r="E3188" s="21" t="s">
        <v>593</v>
      </c>
      <c r="F3188" s="26" t="s">
        <v>3712</v>
      </c>
      <c r="G3188" s="23" t="n">
        <f aca="false">SUM(D3188)*0.4</f>
        <v>7.96</v>
      </c>
      <c r="H3188" s="24"/>
      <c r="I3188" s="23" t="n">
        <f aca="false">SUM(G3188*H3188)+G3188</f>
        <v>7.96</v>
      </c>
      <c r="J3188" s="18"/>
      <c r="K3188" s="10"/>
      <c r="L3188" s="10"/>
    </row>
    <row r="3189" s="81" customFormat="true" ht="15" hidden="false" customHeight="true" outlineLevel="0" collapsed="false">
      <c r="A3189" s="33"/>
      <c r="B3189" s="18" t="s">
        <v>4747</v>
      </c>
      <c r="C3189" s="19" t="s">
        <v>4748</v>
      </c>
      <c r="D3189" s="20" t="n">
        <v>19.9</v>
      </c>
      <c r="E3189" s="21" t="s">
        <v>593</v>
      </c>
      <c r="F3189" s="26" t="s">
        <v>3712</v>
      </c>
      <c r="G3189" s="23" t="n">
        <f aca="false">SUM(D3189)*0.4</f>
        <v>7.96</v>
      </c>
      <c r="H3189" s="24"/>
      <c r="I3189" s="23" t="n">
        <f aca="false">SUM(G3189*H3189)+G3189</f>
        <v>7.96</v>
      </c>
      <c r="J3189" s="18"/>
      <c r="K3189" s="10"/>
      <c r="L3189" s="10"/>
    </row>
    <row r="3190" s="81" customFormat="true" ht="15" hidden="false" customHeight="true" outlineLevel="0" collapsed="false">
      <c r="A3190" s="18"/>
      <c r="B3190" s="18" t="s">
        <v>4749</v>
      </c>
      <c r="C3190" s="19" t="s">
        <v>4750</v>
      </c>
      <c r="D3190" s="20" t="n">
        <v>4.19</v>
      </c>
      <c r="E3190" s="21" t="s">
        <v>11</v>
      </c>
      <c r="F3190" s="37" t="s">
        <v>871</v>
      </c>
      <c r="G3190" s="34" t="n">
        <v>1.31</v>
      </c>
      <c r="H3190" s="24"/>
      <c r="I3190" s="23" t="n">
        <f aca="false">SUM(G3190*H3190)+G3190</f>
        <v>1.31</v>
      </c>
      <c r="J3190" s="18"/>
      <c r="K3190" s="74"/>
      <c r="L3190" s="74"/>
    </row>
    <row r="3191" s="81" customFormat="true" ht="15" hidden="false" customHeight="true" outlineLevel="0" collapsed="false">
      <c r="A3191" s="18"/>
      <c r="B3191" s="18" t="s">
        <v>4751</v>
      </c>
      <c r="C3191" s="19" t="s">
        <v>4752</v>
      </c>
      <c r="D3191" s="20" t="n">
        <v>4.19</v>
      </c>
      <c r="E3191" s="21" t="s">
        <v>11</v>
      </c>
      <c r="F3191" s="37" t="s">
        <v>871</v>
      </c>
      <c r="G3191" s="34" t="n">
        <v>1.31</v>
      </c>
      <c r="H3191" s="24"/>
      <c r="I3191" s="23" t="n">
        <f aca="false">SUM(G3191*H3191)+G3191</f>
        <v>1.31</v>
      </c>
      <c r="J3191" s="18"/>
      <c r="K3191" s="74"/>
      <c r="L3191" s="74"/>
    </row>
    <row r="3192" s="81" customFormat="true" ht="15" hidden="false" customHeight="true" outlineLevel="0" collapsed="false">
      <c r="A3192" s="18"/>
      <c r="B3192" s="18" t="s">
        <v>4753</v>
      </c>
      <c r="C3192" s="19" t="s">
        <v>4511</v>
      </c>
      <c r="D3192" s="20" t="n">
        <v>4.19</v>
      </c>
      <c r="E3192" s="21" t="s">
        <v>11</v>
      </c>
      <c r="F3192" s="37" t="s">
        <v>871</v>
      </c>
      <c r="G3192" s="34" t="n">
        <v>1.31</v>
      </c>
      <c r="H3192" s="24"/>
      <c r="I3192" s="23" t="n">
        <f aca="false">SUM(G3192*H3192)+G3192</f>
        <v>1.31</v>
      </c>
      <c r="J3192" s="18"/>
      <c r="K3192" s="74"/>
      <c r="L3192" s="74"/>
    </row>
    <row r="3193" s="81" customFormat="true" ht="15" hidden="false" customHeight="true" outlineLevel="0" collapsed="false">
      <c r="A3193" s="26"/>
      <c r="B3193" s="32" t="n">
        <v>6399</v>
      </c>
      <c r="C3193" s="83" t="s">
        <v>4754</v>
      </c>
      <c r="D3193" s="20" t="n">
        <v>39.5</v>
      </c>
      <c r="E3193" s="21" t="s">
        <v>11</v>
      </c>
      <c r="F3193" s="30" t="s">
        <v>11</v>
      </c>
      <c r="G3193" s="23" t="n">
        <f aca="false">SUM(D3193)*0.4</f>
        <v>15.8</v>
      </c>
      <c r="H3193" s="24"/>
      <c r="I3193" s="23" t="n">
        <f aca="false">SUM(G3193*H3193)+G3193</f>
        <v>15.8</v>
      </c>
      <c r="J3193" s="32"/>
      <c r="K3193" s="74"/>
      <c r="L3193" s="74"/>
    </row>
    <row r="3194" s="81" customFormat="true" ht="15" hidden="false" customHeight="true" outlineLevel="0" collapsed="false">
      <c r="A3194" s="26"/>
      <c r="B3194" s="32" t="n">
        <v>6400</v>
      </c>
      <c r="C3194" s="83" t="s">
        <v>4755</v>
      </c>
      <c r="D3194" s="20" t="n">
        <v>51.6</v>
      </c>
      <c r="E3194" s="21" t="s">
        <v>11</v>
      </c>
      <c r="F3194" s="30" t="s">
        <v>11</v>
      </c>
      <c r="G3194" s="23" t="n">
        <f aca="false">SUM(D3194)*0.4</f>
        <v>20.64</v>
      </c>
      <c r="H3194" s="24"/>
      <c r="I3194" s="23" t="n">
        <f aca="false">SUM(G3194*H3194)+G3194</f>
        <v>20.64</v>
      </c>
      <c r="J3194" s="32"/>
      <c r="K3194" s="74"/>
      <c r="L3194" s="74"/>
    </row>
    <row r="3195" s="81" customFormat="true" ht="15" hidden="false" customHeight="true" outlineLevel="0" collapsed="false">
      <c r="A3195" s="26"/>
      <c r="B3195" s="50" t="n">
        <v>6401</v>
      </c>
      <c r="C3195" s="73" t="s">
        <v>4756</v>
      </c>
      <c r="D3195" s="65" t="n">
        <v>17.43</v>
      </c>
      <c r="E3195" s="21" t="s">
        <v>11</v>
      </c>
      <c r="F3195" s="22" t="s">
        <v>11</v>
      </c>
      <c r="G3195" s="23" t="n">
        <f aca="false">SUM(D3195)*0.4</f>
        <v>6.972</v>
      </c>
      <c r="H3195" s="24"/>
      <c r="I3195" s="23" t="n">
        <f aca="false">SUM(G3195*H3195)+G3195</f>
        <v>6.972</v>
      </c>
      <c r="J3195" s="50"/>
      <c r="K3195" s="10"/>
      <c r="L3195" s="10"/>
    </row>
    <row r="3196" s="81" customFormat="true" ht="15" hidden="false" customHeight="true" outlineLevel="0" collapsed="false">
      <c r="A3196" s="18"/>
      <c r="B3196" s="18" t="s">
        <v>4757</v>
      </c>
      <c r="C3196" s="19" t="s">
        <v>4758</v>
      </c>
      <c r="D3196" s="20" t="n">
        <v>17.43</v>
      </c>
      <c r="E3196" s="21" t="s">
        <v>11</v>
      </c>
      <c r="F3196" s="22" t="s">
        <v>11</v>
      </c>
      <c r="G3196" s="23" t="n">
        <f aca="false">SUM(D3196)*0.4</f>
        <v>6.972</v>
      </c>
      <c r="H3196" s="24"/>
      <c r="I3196" s="23" t="n">
        <f aca="false">SUM(G3196*H3196)+G3196</f>
        <v>6.972</v>
      </c>
      <c r="J3196" s="18"/>
      <c r="K3196" s="10"/>
      <c r="L3196" s="10"/>
    </row>
    <row r="3197" s="81" customFormat="true" ht="15" hidden="false" customHeight="true" outlineLevel="0" collapsed="false">
      <c r="A3197" s="26"/>
      <c r="B3197" s="50" t="n">
        <v>6403</v>
      </c>
      <c r="C3197" s="73" t="s">
        <v>4759</v>
      </c>
      <c r="D3197" s="65" t="n">
        <v>17.43</v>
      </c>
      <c r="E3197" s="21" t="s">
        <v>11</v>
      </c>
      <c r="F3197" s="22" t="s">
        <v>11</v>
      </c>
      <c r="G3197" s="23" t="n">
        <f aca="false">SUM(D3197)*0.4</f>
        <v>6.972</v>
      </c>
      <c r="H3197" s="24"/>
      <c r="I3197" s="23" t="n">
        <f aca="false">SUM(G3197*H3197)+G3197</f>
        <v>6.972</v>
      </c>
      <c r="J3197" s="50"/>
      <c r="K3197" s="10"/>
      <c r="L3197" s="10"/>
    </row>
    <row r="3198" s="81" customFormat="true" ht="15" hidden="false" customHeight="true" outlineLevel="0" collapsed="false">
      <c r="A3198" s="18"/>
      <c r="B3198" s="18" t="s">
        <v>4760</v>
      </c>
      <c r="C3198" s="19" t="s">
        <v>4761</v>
      </c>
      <c r="D3198" s="20" t="n">
        <v>24.15</v>
      </c>
      <c r="E3198" s="21" t="s">
        <v>11</v>
      </c>
      <c r="F3198" s="22" t="s">
        <v>11</v>
      </c>
      <c r="G3198" s="23" t="n">
        <f aca="false">SUM(D3198)*0.4</f>
        <v>9.66</v>
      </c>
      <c r="H3198" s="24"/>
      <c r="I3198" s="23" t="n">
        <f aca="false">SUM(G3198*H3198)+G3198</f>
        <v>9.66</v>
      </c>
      <c r="J3198" s="18"/>
      <c r="K3198" s="10"/>
      <c r="L3198" s="10"/>
    </row>
    <row r="3199" s="81" customFormat="true" ht="15" hidden="false" customHeight="true" outlineLevel="0" collapsed="false">
      <c r="A3199" s="18"/>
      <c r="B3199" s="18" t="s">
        <v>4762</v>
      </c>
      <c r="C3199" s="19" t="s">
        <v>4763</v>
      </c>
      <c r="D3199" s="20" t="n">
        <v>24.15</v>
      </c>
      <c r="E3199" s="21" t="s">
        <v>11</v>
      </c>
      <c r="F3199" s="22" t="s">
        <v>11</v>
      </c>
      <c r="G3199" s="23" t="n">
        <f aca="false">SUM(D3199)*0.4</f>
        <v>9.66</v>
      </c>
      <c r="H3199" s="24"/>
      <c r="I3199" s="23" t="n">
        <f aca="false">SUM(G3199*H3199)+G3199</f>
        <v>9.66</v>
      </c>
      <c r="J3199" s="18"/>
      <c r="K3199" s="10"/>
      <c r="L3199" s="10"/>
    </row>
    <row r="3200" s="81" customFormat="true" ht="15" hidden="false" customHeight="true" outlineLevel="0" collapsed="false">
      <c r="A3200" s="26"/>
      <c r="B3200" s="50" t="n">
        <v>6406</v>
      </c>
      <c r="C3200" s="73" t="s">
        <v>4764</v>
      </c>
      <c r="D3200" s="65" t="n">
        <v>24.15</v>
      </c>
      <c r="E3200" s="21" t="s">
        <v>11</v>
      </c>
      <c r="F3200" s="22" t="s">
        <v>11</v>
      </c>
      <c r="G3200" s="23" t="n">
        <f aca="false">SUM(D3200)*0.4</f>
        <v>9.66</v>
      </c>
      <c r="H3200" s="24"/>
      <c r="I3200" s="23" t="n">
        <f aca="false">SUM(G3200*H3200)+G3200</f>
        <v>9.66</v>
      </c>
      <c r="J3200" s="50"/>
      <c r="K3200" s="10"/>
      <c r="L3200" s="10"/>
    </row>
    <row r="3201" s="81" customFormat="true" ht="15" hidden="false" customHeight="true" outlineLevel="0" collapsed="false">
      <c r="A3201" s="26"/>
      <c r="B3201" s="50" t="n">
        <v>6407</v>
      </c>
      <c r="C3201" s="73" t="s">
        <v>4765</v>
      </c>
      <c r="D3201" s="65" t="n">
        <v>41.9</v>
      </c>
      <c r="E3201" s="21" t="s">
        <v>11</v>
      </c>
      <c r="F3201" s="22" t="s">
        <v>11</v>
      </c>
      <c r="G3201" s="23" t="n">
        <f aca="false">SUM(D3201)*0.4</f>
        <v>16.76</v>
      </c>
      <c r="H3201" s="24"/>
      <c r="I3201" s="23" t="n">
        <f aca="false">SUM(G3201*H3201)+G3201</f>
        <v>16.76</v>
      </c>
      <c r="J3201" s="50"/>
      <c r="K3201" s="10"/>
      <c r="L3201" s="10"/>
    </row>
    <row r="3202" s="81" customFormat="true" ht="15" hidden="false" customHeight="true" outlineLevel="0" collapsed="false">
      <c r="A3202" s="18"/>
      <c r="B3202" s="18" t="s">
        <v>4766</v>
      </c>
      <c r="C3202" s="19" t="s">
        <v>4767</v>
      </c>
      <c r="D3202" s="20" t="n">
        <v>41.9</v>
      </c>
      <c r="E3202" s="21" t="s">
        <v>11</v>
      </c>
      <c r="F3202" s="22" t="s">
        <v>11</v>
      </c>
      <c r="G3202" s="23" t="n">
        <f aca="false">SUM(D3202)*0.4</f>
        <v>16.76</v>
      </c>
      <c r="H3202" s="24"/>
      <c r="I3202" s="23" t="n">
        <f aca="false">SUM(G3202*H3202)+G3202</f>
        <v>16.76</v>
      </c>
      <c r="J3202" s="18"/>
      <c r="K3202" s="10"/>
      <c r="L3202" s="10"/>
    </row>
    <row r="3203" s="81" customFormat="true" ht="15" hidden="false" customHeight="true" outlineLevel="0" collapsed="false">
      <c r="A3203" s="26"/>
      <c r="B3203" s="50" t="n">
        <v>6409</v>
      </c>
      <c r="C3203" s="73" t="s">
        <v>4768</v>
      </c>
      <c r="D3203" s="65" t="n">
        <v>41.9</v>
      </c>
      <c r="E3203" s="21" t="s">
        <v>11</v>
      </c>
      <c r="F3203" s="22" t="s">
        <v>11</v>
      </c>
      <c r="G3203" s="23" t="n">
        <f aca="false">SUM(D3203)*0.4</f>
        <v>16.76</v>
      </c>
      <c r="H3203" s="24"/>
      <c r="I3203" s="23" t="n">
        <f aca="false">SUM(G3203*H3203)+G3203</f>
        <v>16.76</v>
      </c>
      <c r="J3203" s="50"/>
      <c r="K3203" s="10"/>
      <c r="L3203" s="10"/>
    </row>
    <row r="3204" s="81" customFormat="true" ht="15" hidden="false" customHeight="true" outlineLevel="0" collapsed="false">
      <c r="A3204" s="18"/>
      <c r="B3204" s="18" t="s">
        <v>4769</v>
      </c>
      <c r="C3204" s="19" t="s">
        <v>4756</v>
      </c>
      <c r="D3204" s="20" t="n">
        <v>17.43</v>
      </c>
      <c r="E3204" s="21" t="s">
        <v>11</v>
      </c>
      <c r="F3204" s="22" t="s">
        <v>11</v>
      </c>
      <c r="G3204" s="23" t="n">
        <f aca="false">SUM(D3204)*0.4</f>
        <v>6.972</v>
      </c>
      <c r="H3204" s="24"/>
      <c r="I3204" s="23" t="n">
        <f aca="false">SUM(G3204*H3204)+G3204</f>
        <v>6.972</v>
      </c>
      <c r="J3204" s="18"/>
      <c r="K3204" s="10"/>
      <c r="L3204" s="10"/>
    </row>
    <row r="3205" s="81" customFormat="true" ht="15" hidden="false" customHeight="true" outlineLevel="0" collapsed="false">
      <c r="A3205" s="18"/>
      <c r="B3205" s="18" t="s">
        <v>4770</v>
      </c>
      <c r="C3205" s="19" t="s">
        <v>4758</v>
      </c>
      <c r="D3205" s="20" t="n">
        <v>17.43</v>
      </c>
      <c r="E3205" s="21" t="s">
        <v>11</v>
      </c>
      <c r="F3205" s="22" t="s">
        <v>11</v>
      </c>
      <c r="G3205" s="23" t="n">
        <f aca="false">SUM(D3205)*0.4</f>
        <v>6.972</v>
      </c>
      <c r="H3205" s="24"/>
      <c r="I3205" s="23" t="n">
        <f aca="false">SUM(G3205*H3205)+G3205</f>
        <v>6.972</v>
      </c>
      <c r="J3205" s="18"/>
      <c r="K3205" s="10"/>
      <c r="L3205" s="10"/>
    </row>
    <row r="3206" s="81" customFormat="true" ht="15" hidden="false" customHeight="true" outlineLevel="0" collapsed="false">
      <c r="A3206" s="26"/>
      <c r="B3206" s="50" t="n">
        <v>6412</v>
      </c>
      <c r="C3206" s="73" t="s">
        <v>4759</v>
      </c>
      <c r="D3206" s="65" t="n">
        <v>17.43</v>
      </c>
      <c r="E3206" s="21" t="s">
        <v>11</v>
      </c>
      <c r="F3206" s="22" t="s">
        <v>11</v>
      </c>
      <c r="G3206" s="23" t="n">
        <f aca="false">SUM(D3206)*0.4</f>
        <v>6.972</v>
      </c>
      <c r="H3206" s="24"/>
      <c r="I3206" s="23" t="n">
        <f aca="false">SUM(G3206*H3206)+G3206</f>
        <v>6.972</v>
      </c>
      <c r="J3206" s="50"/>
      <c r="K3206" s="10"/>
      <c r="L3206" s="10"/>
    </row>
    <row r="3207" s="81" customFormat="true" ht="15" hidden="false" customHeight="true" outlineLevel="0" collapsed="false">
      <c r="A3207" s="18"/>
      <c r="B3207" s="18" t="s">
        <v>4771</v>
      </c>
      <c r="C3207" s="19" t="s">
        <v>4761</v>
      </c>
      <c r="D3207" s="20" t="n">
        <v>24.15</v>
      </c>
      <c r="E3207" s="21" t="s">
        <v>11</v>
      </c>
      <c r="F3207" s="22" t="s">
        <v>11</v>
      </c>
      <c r="G3207" s="23" t="n">
        <f aca="false">SUM(D3207)*0.4</f>
        <v>9.66</v>
      </c>
      <c r="H3207" s="24"/>
      <c r="I3207" s="23" t="n">
        <f aca="false">SUM(G3207*H3207)+G3207</f>
        <v>9.66</v>
      </c>
      <c r="J3207" s="18"/>
      <c r="K3207" s="10"/>
      <c r="L3207" s="10"/>
    </row>
    <row r="3208" s="81" customFormat="true" ht="15" hidden="false" customHeight="true" outlineLevel="0" collapsed="false">
      <c r="A3208" s="18"/>
      <c r="B3208" s="18" t="s">
        <v>4772</v>
      </c>
      <c r="C3208" s="19" t="s">
        <v>4763</v>
      </c>
      <c r="D3208" s="20" t="n">
        <v>24.15</v>
      </c>
      <c r="E3208" s="21" t="s">
        <v>11</v>
      </c>
      <c r="F3208" s="22" t="s">
        <v>11</v>
      </c>
      <c r="G3208" s="23" t="n">
        <f aca="false">SUM(D3208)*0.4</f>
        <v>9.66</v>
      </c>
      <c r="H3208" s="24"/>
      <c r="I3208" s="23" t="n">
        <f aca="false">SUM(G3208*H3208)+G3208</f>
        <v>9.66</v>
      </c>
      <c r="J3208" s="18"/>
      <c r="K3208" s="10"/>
      <c r="L3208" s="10"/>
    </row>
    <row r="3209" s="81" customFormat="true" ht="15" hidden="false" customHeight="true" outlineLevel="0" collapsed="false">
      <c r="A3209" s="26"/>
      <c r="B3209" s="50" t="n">
        <v>6415</v>
      </c>
      <c r="C3209" s="73" t="s">
        <v>4773</v>
      </c>
      <c r="D3209" s="65" t="n">
        <v>24.15</v>
      </c>
      <c r="E3209" s="21" t="s">
        <v>11</v>
      </c>
      <c r="F3209" s="22" t="s">
        <v>11</v>
      </c>
      <c r="G3209" s="23" t="n">
        <f aca="false">SUM(D3209)*0.4</f>
        <v>9.66</v>
      </c>
      <c r="H3209" s="24"/>
      <c r="I3209" s="23" t="n">
        <f aca="false">SUM(G3209*H3209)+G3209</f>
        <v>9.66</v>
      </c>
      <c r="J3209" s="50"/>
      <c r="K3209" s="10"/>
      <c r="L3209" s="10"/>
    </row>
    <row r="3210" s="81" customFormat="true" ht="15" hidden="false" customHeight="true" outlineLevel="0" collapsed="false">
      <c r="A3210" s="26"/>
      <c r="B3210" s="50" t="n">
        <v>6416</v>
      </c>
      <c r="C3210" s="73" t="s">
        <v>4774</v>
      </c>
      <c r="D3210" s="65" t="n">
        <v>40.53</v>
      </c>
      <c r="E3210" s="21" t="s">
        <v>11</v>
      </c>
      <c r="F3210" s="22" t="s">
        <v>11</v>
      </c>
      <c r="G3210" s="23" t="n">
        <f aca="false">SUM(D3210)*0.4</f>
        <v>16.212</v>
      </c>
      <c r="H3210" s="24"/>
      <c r="I3210" s="23" t="n">
        <f aca="false">SUM(G3210*H3210)+G3210</f>
        <v>16.212</v>
      </c>
      <c r="J3210" s="50"/>
      <c r="K3210" s="10"/>
      <c r="L3210" s="10"/>
    </row>
    <row r="3211" s="81" customFormat="true" ht="15" hidden="false" customHeight="true" outlineLevel="0" collapsed="false">
      <c r="A3211" s="19"/>
      <c r="B3211" s="32" t="n">
        <v>6417</v>
      </c>
      <c r="C3211" s="19" t="s">
        <v>4775</v>
      </c>
      <c r="D3211" s="65" t="n">
        <v>40.53</v>
      </c>
      <c r="E3211" s="21" t="s">
        <v>11</v>
      </c>
      <c r="F3211" s="22" t="s">
        <v>11</v>
      </c>
      <c r="G3211" s="23" t="n">
        <f aca="false">SUM(D3211)*0.4</f>
        <v>16.212</v>
      </c>
      <c r="H3211" s="24"/>
      <c r="I3211" s="23" t="n">
        <f aca="false">SUM(G3211*H3211)+G3211</f>
        <v>16.212</v>
      </c>
      <c r="J3211" s="32"/>
      <c r="K3211" s="10"/>
      <c r="L3211" s="10"/>
    </row>
    <row r="3212" s="81" customFormat="true" ht="15" hidden="false" customHeight="true" outlineLevel="0" collapsed="false">
      <c r="A3212" s="26"/>
      <c r="B3212" s="50" t="n">
        <v>6418</v>
      </c>
      <c r="C3212" s="73" t="s">
        <v>4776</v>
      </c>
      <c r="D3212" s="65" t="n">
        <v>40.53</v>
      </c>
      <c r="E3212" s="21" t="s">
        <v>11</v>
      </c>
      <c r="F3212" s="22" t="s">
        <v>11</v>
      </c>
      <c r="G3212" s="23" t="n">
        <f aca="false">SUM(D3212)*0.4</f>
        <v>16.212</v>
      </c>
      <c r="H3212" s="24"/>
      <c r="I3212" s="23" t="n">
        <f aca="false">SUM(G3212*H3212)+G3212</f>
        <v>16.212</v>
      </c>
      <c r="J3212" s="50"/>
      <c r="K3212" s="10"/>
      <c r="L3212" s="10"/>
    </row>
    <row r="3213" s="81" customFormat="true" ht="15" hidden="false" customHeight="true" outlineLevel="0" collapsed="false">
      <c r="A3213" s="123" t="s">
        <v>591</v>
      </c>
      <c r="B3213" s="32" t="n">
        <v>6420</v>
      </c>
      <c r="C3213" s="19" t="s">
        <v>4777</v>
      </c>
      <c r="D3213" s="20" t="n">
        <v>225.75</v>
      </c>
      <c r="E3213" s="21" t="s">
        <v>593</v>
      </c>
      <c r="F3213" s="37" t="s">
        <v>4778</v>
      </c>
      <c r="G3213" s="34" t="n">
        <v>15.23</v>
      </c>
      <c r="H3213" s="24"/>
      <c r="I3213" s="23" t="n">
        <f aca="false">SUM(G3213*H3213)+G3213</f>
        <v>15.23</v>
      </c>
      <c r="J3213" s="32"/>
      <c r="K3213" s="10"/>
      <c r="L3213" s="10"/>
    </row>
    <row r="3214" s="81" customFormat="true" ht="15" hidden="false" customHeight="true" outlineLevel="0" collapsed="false">
      <c r="A3214" s="26"/>
      <c r="B3214" s="50" t="n">
        <v>6422</v>
      </c>
      <c r="C3214" s="54" t="s">
        <v>4779</v>
      </c>
      <c r="D3214" s="65" t="n">
        <v>21.12</v>
      </c>
      <c r="E3214" s="21" t="s">
        <v>11</v>
      </c>
      <c r="F3214" s="30" t="s">
        <v>11</v>
      </c>
      <c r="G3214" s="23" t="n">
        <f aca="false">SUM(D3214)*0.4</f>
        <v>8.448</v>
      </c>
      <c r="H3214" s="24"/>
      <c r="I3214" s="23" t="n">
        <f aca="false">SUM(G3214*H3214)+G3214</f>
        <v>8.448</v>
      </c>
      <c r="J3214" s="50"/>
      <c r="K3214" s="10"/>
      <c r="L3214" s="10"/>
    </row>
    <row r="3215" s="81" customFormat="true" ht="15" hidden="false" customHeight="true" outlineLevel="0" collapsed="false">
      <c r="A3215" s="18"/>
      <c r="B3215" s="18" t="s">
        <v>4780</v>
      </c>
      <c r="C3215" s="19" t="s">
        <v>4781</v>
      </c>
      <c r="D3215" s="20" t="n">
        <v>21.12</v>
      </c>
      <c r="E3215" s="21" t="s">
        <v>11</v>
      </c>
      <c r="F3215" s="30" t="s">
        <v>11</v>
      </c>
      <c r="G3215" s="23" t="n">
        <f aca="false">SUM(D3215)*0.4</f>
        <v>8.448</v>
      </c>
      <c r="H3215" s="24"/>
      <c r="I3215" s="23" t="n">
        <f aca="false">SUM(G3215*H3215)+G3215</f>
        <v>8.448</v>
      </c>
      <c r="J3215" s="18"/>
      <c r="K3215" s="10"/>
      <c r="L3215" s="10"/>
    </row>
    <row r="3216" s="81" customFormat="true" ht="15" hidden="false" customHeight="true" outlineLevel="0" collapsed="false">
      <c r="A3216" s="26"/>
      <c r="B3216" s="50" t="n">
        <v>6424</v>
      </c>
      <c r="C3216" s="54" t="s">
        <v>4782</v>
      </c>
      <c r="D3216" s="65" t="n">
        <v>21.12</v>
      </c>
      <c r="E3216" s="21" t="s">
        <v>11</v>
      </c>
      <c r="F3216" s="30" t="s">
        <v>11</v>
      </c>
      <c r="G3216" s="23" t="n">
        <f aca="false">SUM(D3216)*0.4</f>
        <v>8.448</v>
      </c>
      <c r="H3216" s="24"/>
      <c r="I3216" s="23" t="n">
        <f aca="false">SUM(G3216*H3216)+G3216</f>
        <v>8.448</v>
      </c>
      <c r="J3216" s="50"/>
      <c r="K3216" s="10"/>
      <c r="L3216" s="10"/>
    </row>
    <row r="3217" s="81" customFormat="true" ht="15" hidden="false" customHeight="true" outlineLevel="0" collapsed="false">
      <c r="A3217" s="18"/>
      <c r="B3217" s="18" t="s">
        <v>4783</v>
      </c>
      <c r="C3217" s="19" t="s">
        <v>4784</v>
      </c>
      <c r="D3217" s="20" t="n">
        <v>31.88</v>
      </c>
      <c r="E3217" s="21" t="s">
        <v>11</v>
      </c>
      <c r="F3217" s="22" t="s">
        <v>11</v>
      </c>
      <c r="G3217" s="23" t="n">
        <f aca="false">SUM(D3217)*0.4</f>
        <v>12.752</v>
      </c>
      <c r="H3217" s="24"/>
      <c r="I3217" s="23" t="n">
        <f aca="false">SUM(G3217*H3217)+G3217</f>
        <v>12.752</v>
      </c>
      <c r="J3217" s="18"/>
      <c r="K3217" s="10"/>
      <c r="L3217" s="10"/>
    </row>
    <row r="3218" s="81" customFormat="true" ht="15" hidden="false" customHeight="true" outlineLevel="0" collapsed="false">
      <c r="A3218" s="18"/>
      <c r="B3218" s="18" t="s">
        <v>4785</v>
      </c>
      <c r="C3218" s="19" t="s">
        <v>4786</v>
      </c>
      <c r="D3218" s="20" t="n">
        <v>31.88</v>
      </c>
      <c r="E3218" s="21" t="s">
        <v>11</v>
      </c>
      <c r="F3218" s="22" t="s">
        <v>11</v>
      </c>
      <c r="G3218" s="23" t="n">
        <f aca="false">SUM(D3218)*0.4</f>
        <v>12.752</v>
      </c>
      <c r="H3218" s="24"/>
      <c r="I3218" s="23" t="n">
        <f aca="false">SUM(G3218*H3218)+G3218</f>
        <v>12.752</v>
      </c>
      <c r="J3218" s="18"/>
      <c r="K3218" s="10"/>
      <c r="L3218" s="10"/>
    </row>
    <row r="3219" s="81" customFormat="true" ht="15" hidden="false" customHeight="true" outlineLevel="0" collapsed="false">
      <c r="A3219" s="18"/>
      <c r="B3219" s="18" t="s">
        <v>4787</v>
      </c>
      <c r="C3219" s="19" t="s">
        <v>4788</v>
      </c>
      <c r="D3219" s="20" t="n">
        <v>31.88</v>
      </c>
      <c r="E3219" s="21" t="s">
        <v>11</v>
      </c>
      <c r="F3219" s="22" t="s">
        <v>11</v>
      </c>
      <c r="G3219" s="23" t="n">
        <f aca="false">SUM(D3219)*0.4</f>
        <v>12.752</v>
      </c>
      <c r="H3219" s="24"/>
      <c r="I3219" s="23" t="n">
        <f aca="false">SUM(G3219*H3219)+G3219</f>
        <v>12.752</v>
      </c>
      <c r="J3219" s="18"/>
      <c r="K3219" s="10"/>
      <c r="L3219" s="10"/>
    </row>
    <row r="3220" s="81" customFormat="true" ht="15" hidden="false" customHeight="true" outlineLevel="0" collapsed="false">
      <c r="A3220" s="18"/>
      <c r="B3220" s="18" t="s">
        <v>4789</v>
      </c>
      <c r="C3220" s="19" t="s">
        <v>4790</v>
      </c>
      <c r="D3220" s="20" t="n">
        <v>31.88</v>
      </c>
      <c r="E3220" s="21" t="s">
        <v>11</v>
      </c>
      <c r="F3220" s="22" t="s">
        <v>11</v>
      </c>
      <c r="G3220" s="23" t="n">
        <f aca="false">SUM(D3220)*0.4</f>
        <v>12.752</v>
      </c>
      <c r="H3220" s="24"/>
      <c r="I3220" s="23" t="n">
        <f aca="false">SUM(G3220*H3220)+G3220</f>
        <v>12.752</v>
      </c>
      <c r="J3220" s="18"/>
      <c r="K3220" s="10"/>
      <c r="L3220" s="10"/>
    </row>
    <row r="3221" s="81" customFormat="true" ht="15" hidden="false" customHeight="true" outlineLevel="0" collapsed="false">
      <c r="A3221" s="18"/>
      <c r="B3221" s="18" t="s">
        <v>4791</v>
      </c>
      <c r="C3221" s="19" t="s">
        <v>4792</v>
      </c>
      <c r="D3221" s="20" t="n">
        <v>64.72</v>
      </c>
      <c r="E3221" s="21" t="s">
        <v>11</v>
      </c>
      <c r="F3221" s="22" t="s">
        <v>11</v>
      </c>
      <c r="G3221" s="23" t="n">
        <f aca="false">SUM(D3221)*0.4</f>
        <v>25.888</v>
      </c>
      <c r="H3221" s="24"/>
      <c r="I3221" s="23" t="n">
        <f aca="false">SUM(G3221*H3221)+G3221</f>
        <v>25.888</v>
      </c>
      <c r="J3221" s="18"/>
      <c r="K3221" s="10"/>
      <c r="L3221" s="10"/>
    </row>
    <row r="3222" s="81" customFormat="true" ht="15" hidden="false" customHeight="true" outlineLevel="0" collapsed="false">
      <c r="A3222" s="18"/>
      <c r="B3222" s="18" t="s">
        <v>4793</v>
      </c>
      <c r="C3222" s="19" t="s">
        <v>4794</v>
      </c>
      <c r="D3222" s="20" t="n">
        <v>64.72</v>
      </c>
      <c r="E3222" s="21" t="s">
        <v>11</v>
      </c>
      <c r="F3222" s="22" t="s">
        <v>11</v>
      </c>
      <c r="G3222" s="23" t="n">
        <f aca="false">SUM(D3222)*0.4</f>
        <v>25.888</v>
      </c>
      <c r="H3222" s="24"/>
      <c r="I3222" s="23" t="n">
        <f aca="false">SUM(G3222*H3222)+G3222</f>
        <v>25.888</v>
      </c>
      <c r="J3222" s="18"/>
      <c r="K3222" s="10"/>
      <c r="L3222" s="10"/>
    </row>
    <row r="3223" s="81" customFormat="true" ht="15" hidden="false" customHeight="true" outlineLevel="0" collapsed="false">
      <c r="A3223" s="18"/>
      <c r="B3223" s="18" t="s">
        <v>4795</v>
      </c>
      <c r="C3223" s="19" t="s">
        <v>4796</v>
      </c>
      <c r="D3223" s="20" t="n">
        <v>8.3</v>
      </c>
      <c r="E3223" s="21" t="s">
        <v>1054</v>
      </c>
      <c r="F3223" s="53" t="s">
        <v>1054</v>
      </c>
      <c r="G3223" s="23" t="n">
        <f aca="false">SUM(D3223)*0.6</f>
        <v>4.98</v>
      </c>
      <c r="H3223" s="24"/>
      <c r="I3223" s="23" t="n">
        <f aca="false">SUM(G3223*H3223)+G3223</f>
        <v>4.98</v>
      </c>
      <c r="J3223" s="18"/>
      <c r="K3223" s="10"/>
      <c r="L3223" s="10"/>
    </row>
    <row r="3224" customFormat="false" ht="15" hidden="false" customHeight="true" outlineLevel="0" collapsed="false">
      <c r="A3224" s="18"/>
      <c r="B3224" s="50" t="n">
        <v>6437</v>
      </c>
      <c r="C3224" s="107" t="s">
        <v>4797</v>
      </c>
      <c r="D3224" s="65" t="n">
        <v>25.2</v>
      </c>
      <c r="E3224" s="21" t="s">
        <v>1054</v>
      </c>
      <c r="F3224" s="53" t="s">
        <v>1054</v>
      </c>
      <c r="G3224" s="23" t="n">
        <f aca="false">SUM(D3224)*0.6</f>
        <v>15.12</v>
      </c>
      <c r="H3224" s="24"/>
      <c r="I3224" s="23" t="n">
        <f aca="false">SUM(G3224*H3224)+G3224</f>
        <v>15.12</v>
      </c>
      <c r="J3224" s="50"/>
    </row>
    <row r="3225" customFormat="false" ht="15" hidden="false" customHeight="true" outlineLevel="0" collapsed="false">
      <c r="A3225" s="18"/>
      <c r="B3225" s="18" t="s">
        <v>4798</v>
      </c>
      <c r="C3225" s="19" t="s">
        <v>4799</v>
      </c>
      <c r="D3225" s="20" t="n">
        <v>18.9</v>
      </c>
      <c r="E3225" s="21" t="s">
        <v>11</v>
      </c>
      <c r="F3225" s="22" t="s">
        <v>11</v>
      </c>
      <c r="G3225" s="23" t="n">
        <f aca="false">SUM(D3225)*0.4</f>
        <v>7.56</v>
      </c>
      <c r="H3225" s="24"/>
      <c r="I3225" s="23" t="n">
        <f aca="false">SUM(G3225*H3225)+G3225</f>
        <v>7.56</v>
      </c>
      <c r="J3225" s="18"/>
    </row>
    <row r="3226" customFormat="false" ht="15" hidden="false" customHeight="true" outlineLevel="0" collapsed="false">
      <c r="A3226" s="18"/>
      <c r="B3226" s="18" t="s">
        <v>4800</v>
      </c>
      <c r="C3226" s="19" t="s">
        <v>4801</v>
      </c>
      <c r="D3226" s="20" t="n">
        <v>18.9</v>
      </c>
      <c r="E3226" s="21" t="s">
        <v>11</v>
      </c>
      <c r="F3226" s="22" t="s">
        <v>11</v>
      </c>
      <c r="G3226" s="23" t="n">
        <f aca="false">SUM(D3226)*0.4</f>
        <v>7.56</v>
      </c>
      <c r="H3226" s="24"/>
      <c r="I3226" s="23" t="n">
        <f aca="false">SUM(G3226*H3226)+G3226</f>
        <v>7.56</v>
      </c>
      <c r="J3226" s="18"/>
    </row>
    <row r="3227" customFormat="false" ht="15" hidden="false" customHeight="true" outlineLevel="0" collapsed="false">
      <c r="A3227" s="18"/>
      <c r="B3227" s="18" t="s">
        <v>4802</v>
      </c>
      <c r="C3227" s="19" t="s">
        <v>4803</v>
      </c>
      <c r="D3227" s="20" t="n">
        <v>27.3</v>
      </c>
      <c r="E3227" s="21" t="s">
        <v>11</v>
      </c>
      <c r="F3227" s="22" t="s">
        <v>11</v>
      </c>
      <c r="G3227" s="23" t="n">
        <f aca="false">SUM(D3227)*0.4</f>
        <v>10.92</v>
      </c>
      <c r="H3227" s="24"/>
      <c r="I3227" s="23" t="n">
        <f aca="false">SUM(G3227*H3227)+G3227</f>
        <v>10.92</v>
      </c>
      <c r="J3227" s="18"/>
    </row>
    <row r="3228" customFormat="false" ht="15" hidden="false" customHeight="true" outlineLevel="0" collapsed="false">
      <c r="A3228" s="18"/>
      <c r="B3228" s="18" t="s">
        <v>4804</v>
      </c>
      <c r="C3228" s="19" t="s">
        <v>4805</v>
      </c>
      <c r="D3228" s="20" t="n">
        <v>27.3</v>
      </c>
      <c r="E3228" s="21" t="s">
        <v>11</v>
      </c>
      <c r="F3228" s="22" t="s">
        <v>11</v>
      </c>
      <c r="G3228" s="23" t="n">
        <f aca="false">SUM(D3228)*0.4</f>
        <v>10.92</v>
      </c>
      <c r="H3228" s="24"/>
      <c r="I3228" s="23" t="n">
        <f aca="false">SUM(G3228*H3228)+G3228</f>
        <v>10.92</v>
      </c>
      <c r="J3228" s="18"/>
    </row>
    <row r="3229" customFormat="false" ht="15" hidden="false" customHeight="true" outlineLevel="0" collapsed="false">
      <c r="A3229" s="18"/>
      <c r="B3229" s="18" t="s">
        <v>4806</v>
      </c>
      <c r="C3229" s="19" t="s">
        <v>4807</v>
      </c>
      <c r="D3229" s="20" t="n">
        <v>15.75</v>
      </c>
      <c r="E3229" s="21" t="s">
        <v>11</v>
      </c>
      <c r="F3229" s="22" t="s">
        <v>11</v>
      </c>
      <c r="G3229" s="23" t="n">
        <f aca="false">SUM(D3229)*0.4</f>
        <v>6.3</v>
      </c>
      <c r="H3229" s="24"/>
      <c r="I3229" s="23" t="n">
        <f aca="false">SUM(G3229*H3229)+G3229</f>
        <v>6.3</v>
      </c>
      <c r="J3229" s="18"/>
    </row>
    <row r="3230" customFormat="false" ht="15" hidden="false" customHeight="true" outlineLevel="0" collapsed="false">
      <c r="A3230" s="18"/>
      <c r="B3230" s="18" t="s">
        <v>4808</v>
      </c>
      <c r="C3230" s="19" t="s">
        <v>4809</v>
      </c>
      <c r="D3230" s="20" t="n">
        <v>15.75</v>
      </c>
      <c r="E3230" s="21" t="s">
        <v>11</v>
      </c>
      <c r="F3230" s="22" t="s">
        <v>11</v>
      </c>
      <c r="G3230" s="23" t="n">
        <f aca="false">SUM(D3230)*0.4</f>
        <v>6.3</v>
      </c>
      <c r="H3230" s="24"/>
      <c r="I3230" s="23" t="n">
        <f aca="false">SUM(G3230*H3230)+G3230</f>
        <v>6.3</v>
      </c>
      <c r="J3230" s="18"/>
    </row>
    <row r="3231" customFormat="false" ht="15" hidden="false" customHeight="true" outlineLevel="0" collapsed="false">
      <c r="A3231" s="18"/>
      <c r="B3231" s="18" t="s">
        <v>4810</v>
      </c>
      <c r="C3231" s="19" t="s">
        <v>4811</v>
      </c>
      <c r="D3231" s="20" t="n">
        <v>22.05</v>
      </c>
      <c r="E3231" s="21" t="s">
        <v>11</v>
      </c>
      <c r="F3231" s="22" t="s">
        <v>11</v>
      </c>
      <c r="G3231" s="23" t="n">
        <f aca="false">SUM(D3231)*0.4</f>
        <v>8.82</v>
      </c>
      <c r="H3231" s="24"/>
      <c r="I3231" s="23" t="n">
        <f aca="false">SUM(G3231*H3231)+G3231</f>
        <v>8.82</v>
      </c>
      <c r="J3231" s="18"/>
    </row>
    <row r="3232" customFormat="false" ht="15" hidden="false" customHeight="true" outlineLevel="0" collapsed="false">
      <c r="A3232" s="18"/>
      <c r="B3232" s="18" t="s">
        <v>4812</v>
      </c>
      <c r="C3232" s="19" t="s">
        <v>4813</v>
      </c>
      <c r="D3232" s="20" t="n">
        <v>22.05</v>
      </c>
      <c r="E3232" s="21" t="s">
        <v>11</v>
      </c>
      <c r="F3232" s="22" t="s">
        <v>11</v>
      </c>
      <c r="G3232" s="23" t="n">
        <f aca="false">SUM(D3232)*0.4</f>
        <v>8.82</v>
      </c>
      <c r="H3232" s="24"/>
      <c r="I3232" s="23" t="n">
        <f aca="false">SUM(G3232*H3232)+G3232</f>
        <v>8.82</v>
      </c>
      <c r="J3232" s="18"/>
    </row>
    <row r="3233" customFormat="false" ht="15" hidden="false" customHeight="true" outlineLevel="0" collapsed="false">
      <c r="A3233" s="33"/>
      <c r="B3233" s="18" t="s">
        <v>4814</v>
      </c>
      <c r="C3233" s="19" t="s">
        <v>4815</v>
      </c>
      <c r="D3233" s="20" t="n">
        <v>89.9</v>
      </c>
      <c r="E3233" s="21" t="s">
        <v>11</v>
      </c>
      <c r="F3233" s="39" t="s">
        <v>11</v>
      </c>
      <c r="G3233" s="23" t="n">
        <f aca="false">SUM(D3233)*0.4</f>
        <v>35.96</v>
      </c>
      <c r="H3233" s="24"/>
      <c r="I3233" s="23" t="n">
        <f aca="false">SUM(G3233*H3233)+G3233</f>
        <v>35.96</v>
      </c>
      <c r="J3233" s="18"/>
    </row>
    <row r="3234" customFormat="false" ht="15" hidden="false" customHeight="true" outlineLevel="0" collapsed="false">
      <c r="A3234" s="33"/>
      <c r="B3234" s="18" t="s">
        <v>4816</v>
      </c>
      <c r="C3234" s="19" t="s">
        <v>4817</v>
      </c>
      <c r="D3234" s="20" t="n">
        <v>89.9</v>
      </c>
      <c r="E3234" s="21" t="s">
        <v>11</v>
      </c>
      <c r="F3234" s="39" t="s">
        <v>11</v>
      </c>
      <c r="G3234" s="23" t="n">
        <f aca="false">SUM(D3234)*0.4</f>
        <v>35.96</v>
      </c>
      <c r="H3234" s="24"/>
      <c r="I3234" s="23" t="n">
        <f aca="false">SUM(G3234*H3234)+G3234</f>
        <v>35.96</v>
      </c>
      <c r="J3234" s="18"/>
    </row>
    <row r="3235" customFormat="false" ht="15" hidden="false" customHeight="true" outlineLevel="0" collapsed="false">
      <c r="A3235" s="33"/>
      <c r="B3235" s="18" t="s">
        <v>4818</v>
      </c>
      <c r="C3235" s="19" t="s">
        <v>4819</v>
      </c>
      <c r="D3235" s="20" t="n">
        <v>79.9</v>
      </c>
      <c r="E3235" s="21" t="s">
        <v>11</v>
      </c>
      <c r="F3235" s="39" t="s">
        <v>11</v>
      </c>
      <c r="G3235" s="23" t="n">
        <f aca="false">SUM(D3235)*0.4</f>
        <v>31.96</v>
      </c>
      <c r="H3235" s="24"/>
      <c r="I3235" s="23" t="n">
        <f aca="false">SUM(G3235*H3235)+G3235</f>
        <v>31.96</v>
      </c>
      <c r="J3235" s="18"/>
    </row>
    <row r="3236" customFormat="false" ht="15" hidden="false" customHeight="true" outlineLevel="0" collapsed="false">
      <c r="A3236" s="33"/>
      <c r="B3236" s="18" t="s">
        <v>4820</v>
      </c>
      <c r="C3236" s="19" t="s">
        <v>4821</v>
      </c>
      <c r="D3236" s="20" t="n">
        <v>79.9</v>
      </c>
      <c r="E3236" s="21" t="s">
        <v>11</v>
      </c>
      <c r="F3236" s="39" t="s">
        <v>11</v>
      </c>
      <c r="G3236" s="23" t="n">
        <f aca="false">SUM(D3236)*0.4</f>
        <v>31.96</v>
      </c>
      <c r="H3236" s="24"/>
      <c r="I3236" s="23" t="n">
        <f aca="false">SUM(G3236*H3236)+G3236</f>
        <v>31.96</v>
      </c>
      <c r="J3236" s="18"/>
    </row>
    <row r="3237" s="74" customFormat="true" ht="15" hidden="false" customHeight="true" outlineLevel="0" collapsed="false">
      <c r="A3237" s="18"/>
      <c r="B3237" s="18" t="s">
        <v>4822</v>
      </c>
      <c r="C3237" s="19" t="s">
        <v>4823</v>
      </c>
      <c r="D3237" s="20" t="n">
        <v>9.45</v>
      </c>
      <c r="E3237" s="21" t="s">
        <v>1054</v>
      </c>
      <c r="F3237" s="53" t="s">
        <v>1054</v>
      </c>
      <c r="G3237" s="23" t="n">
        <f aca="false">SUM(D3237)*0.6</f>
        <v>5.67</v>
      </c>
      <c r="H3237" s="24"/>
      <c r="I3237" s="23" t="n">
        <f aca="false">SUM(G3237*H3237)+G3237</f>
        <v>5.67</v>
      </c>
      <c r="J3237" s="18"/>
      <c r="K3237" s="10"/>
      <c r="L3237" s="10"/>
    </row>
    <row r="3238" s="74" customFormat="true" ht="15" hidden="false" customHeight="true" outlineLevel="0" collapsed="false">
      <c r="A3238" s="123" t="s">
        <v>591</v>
      </c>
      <c r="B3238" s="32" t="n">
        <v>6451</v>
      </c>
      <c r="C3238" s="19" t="s">
        <v>4824</v>
      </c>
      <c r="D3238" s="20" t="n">
        <v>183.75</v>
      </c>
      <c r="E3238" s="21" t="s">
        <v>593</v>
      </c>
      <c r="F3238" s="37" t="s">
        <v>4825</v>
      </c>
      <c r="G3238" s="34" t="n">
        <v>11.5</v>
      </c>
      <c r="H3238" s="24"/>
      <c r="I3238" s="23" t="n">
        <f aca="false">SUM(G3238*H3238)+G3238</f>
        <v>11.5</v>
      </c>
      <c r="J3238" s="32"/>
      <c r="K3238" s="10"/>
      <c r="L3238" s="10"/>
    </row>
    <row r="3239" s="74" customFormat="true" ht="15" hidden="false" customHeight="true" outlineLevel="0" collapsed="false">
      <c r="A3239" s="123" t="s">
        <v>591</v>
      </c>
      <c r="B3239" s="32" t="n">
        <v>6452</v>
      </c>
      <c r="C3239" s="19" t="s">
        <v>4826</v>
      </c>
      <c r="D3239" s="20" t="n">
        <v>183.75</v>
      </c>
      <c r="E3239" s="21" t="s">
        <v>593</v>
      </c>
      <c r="F3239" s="37" t="s">
        <v>4825</v>
      </c>
      <c r="G3239" s="34" t="n">
        <v>11.5</v>
      </c>
      <c r="H3239" s="24"/>
      <c r="I3239" s="23" t="n">
        <f aca="false">SUM(G3239*H3239)+G3239</f>
        <v>11.5</v>
      </c>
      <c r="J3239" s="32"/>
      <c r="K3239" s="10"/>
      <c r="L3239" s="10"/>
    </row>
    <row r="3240" s="74" customFormat="true" ht="15" hidden="false" customHeight="true" outlineLevel="0" collapsed="false">
      <c r="A3240" s="57" t="s">
        <v>591</v>
      </c>
      <c r="B3240" s="18" t="s">
        <v>4827</v>
      </c>
      <c r="C3240" s="19" t="s">
        <v>4828</v>
      </c>
      <c r="D3240" s="20" t="n">
        <v>196.25</v>
      </c>
      <c r="E3240" s="21" t="s">
        <v>593</v>
      </c>
      <c r="F3240" s="18" t="s">
        <v>593</v>
      </c>
      <c r="G3240" s="23" t="n">
        <f aca="false">SUM(D3240)*0.5/6</f>
        <v>16.3541666666667</v>
      </c>
      <c r="H3240" s="24"/>
      <c r="I3240" s="23" t="n">
        <f aca="false">SUM(G3240*H3240)+G3240</f>
        <v>16.3541666666667</v>
      </c>
      <c r="J3240" s="18"/>
      <c r="K3240" s="10"/>
      <c r="L3240" s="10"/>
    </row>
    <row r="3241" s="74" customFormat="true" ht="15" hidden="false" customHeight="true" outlineLevel="0" collapsed="false">
      <c r="A3241" s="57" t="s">
        <v>591</v>
      </c>
      <c r="B3241" s="18" t="s">
        <v>4829</v>
      </c>
      <c r="C3241" s="19" t="s">
        <v>4830</v>
      </c>
      <c r="D3241" s="20" t="n">
        <v>196.25</v>
      </c>
      <c r="E3241" s="21" t="s">
        <v>593</v>
      </c>
      <c r="F3241" s="18" t="s">
        <v>593</v>
      </c>
      <c r="G3241" s="23" t="n">
        <f aca="false">SUM(D3241)*0.5/6</f>
        <v>16.3541666666667</v>
      </c>
      <c r="H3241" s="24"/>
      <c r="I3241" s="23" t="n">
        <f aca="false">SUM(G3241*H3241)+G3241</f>
        <v>16.3541666666667</v>
      </c>
      <c r="J3241" s="18"/>
      <c r="K3241" s="10"/>
      <c r="L3241" s="10"/>
    </row>
    <row r="3242" s="74" customFormat="true" ht="15" hidden="false" customHeight="true" outlineLevel="0" collapsed="false">
      <c r="A3242" s="18"/>
      <c r="B3242" s="18" t="s">
        <v>4831</v>
      </c>
      <c r="C3242" s="19" t="s">
        <v>4832</v>
      </c>
      <c r="D3242" s="20" t="n">
        <v>157.4</v>
      </c>
      <c r="E3242" s="21" t="s">
        <v>593</v>
      </c>
      <c r="F3242" s="18" t="s">
        <v>3772</v>
      </c>
      <c r="G3242" s="23" t="n">
        <f aca="false">SUM(D3242)*0.3</f>
        <v>47.22</v>
      </c>
      <c r="H3242" s="24"/>
      <c r="I3242" s="23" t="n">
        <f aca="false">SUM(G3242*H3242)+G3242</f>
        <v>47.22</v>
      </c>
      <c r="J3242" s="18"/>
      <c r="K3242" s="10"/>
      <c r="L3242" s="10"/>
    </row>
    <row r="3243" s="74" customFormat="true" ht="15" hidden="false" customHeight="true" outlineLevel="0" collapsed="false">
      <c r="A3243" s="26"/>
      <c r="B3243" s="32" t="n">
        <v>6459</v>
      </c>
      <c r="C3243" s="83" t="s">
        <v>4833</v>
      </c>
      <c r="D3243" s="20" t="n">
        <v>35</v>
      </c>
      <c r="E3243" s="21" t="s">
        <v>11</v>
      </c>
      <c r="F3243" s="30" t="s">
        <v>11</v>
      </c>
      <c r="G3243" s="23" t="n">
        <f aca="false">SUM(D3243)*0.4</f>
        <v>14</v>
      </c>
      <c r="H3243" s="24"/>
      <c r="I3243" s="23" t="n">
        <f aca="false">SUM(G3243*H3243)+G3243</f>
        <v>14</v>
      </c>
      <c r="J3243" s="32"/>
      <c r="K3243" s="111"/>
      <c r="L3243" s="111"/>
    </row>
    <row r="3244" s="74" customFormat="true" ht="15" hidden="false" customHeight="true" outlineLevel="0" collapsed="false">
      <c r="A3244" s="26"/>
      <c r="B3244" s="32" t="n">
        <v>6460</v>
      </c>
      <c r="C3244" s="83" t="s">
        <v>4834</v>
      </c>
      <c r="D3244" s="20" t="n">
        <v>35</v>
      </c>
      <c r="E3244" s="21" t="s">
        <v>11</v>
      </c>
      <c r="F3244" s="30" t="s">
        <v>11</v>
      </c>
      <c r="G3244" s="23" t="n">
        <f aca="false">SUM(D3244)*0.4</f>
        <v>14</v>
      </c>
      <c r="H3244" s="24"/>
      <c r="I3244" s="23" t="n">
        <f aca="false">SUM(G3244*H3244)+G3244</f>
        <v>14</v>
      </c>
      <c r="J3244" s="32"/>
      <c r="K3244" s="10"/>
      <c r="L3244" s="10"/>
    </row>
    <row r="3245" s="74" customFormat="true" ht="15" hidden="false" customHeight="true" outlineLevel="0" collapsed="false">
      <c r="A3245" s="26"/>
      <c r="B3245" s="32" t="n">
        <v>6461</v>
      </c>
      <c r="C3245" s="83" t="s">
        <v>4835</v>
      </c>
      <c r="D3245" s="20" t="n">
        <v>41.6</v>
      </c>
      <c r="E3245" s="21" t="s">
        <v>11</v>
      </c>
      <c r="F3245" s="30" t="s">
        <v>11</v>
      </c>
      <c r="G3245" s="23" t="n">
        <f aca="false">SUM(D3245)*0.4</f>
        <v>16.64</v>
      </c>
      <c r="H3245" s="24"/>
      <c r="I3245" s="23" t="n">
        <f aca="false">SUM(G3245*H3245)+G3245</f>
        <v>16.64</v>
      </c>
      <c r="J3245" s="32"/>
      <c r="K3245" s="10"/>
      <c r="L3245" s="10"/>
    </row>
    <row r="3246" s="74" customFormat="true" ht="15" hidden="false" customHeight="true" outlineLevel="0" collapsed="false">
      <c r="A3246" s="26"/>
      <c r="B3246" s="32" t="n">
        <v>6462</v>
      </c>
      <c r="C3246" s="83" t="s">
        <v>4836</v>
      </c>
      <c r="D3246" s="20" t="n">
        <v>41.6</v>
      </c>
      <c r="E3246" s="21" t="s">
        <v>11</v>
      </c>
      <c r="F3246" s="30" t="s">
        <v>11</v>
      </c>
      <c r="G3246" s="23" t="n">
        <f aca="false">SUM(D3246)*0.4</f>
        <v>16.64</v>
      </c>
      <c r="H3246" s="24"/>
      <c r="I3246" s="23" t="n">
        <f aca="false">SUM(G3246*H3246)+G3246</f>
        <v>16.64</v>
      </c>
      <c r="J3246" s="32"/>
      <c r="K3246" s="10"/>
      <c r="L3246" s="10"/>
    </row>
    <row r="3247" s="74" customFormat="true" ht="15" hidden="false" customHeight="true" outlineLevel="0" collapsed="false">
      <c r="A3247" s="26"/>
      <c r="B3247" s="32" t="n">
        <v>6463</v>
      </c>
      <c r="C3247" s="83" t="s">
        <v>4837</v>
      </c>
      <c r="D3247" s="20" t="n">
        <v>12.733875</v>
      </c>
      <c r="E3247" s="21" t="s">
        <v>11</v>
      </c>
      <c r="F3247" s="30" t="s">
        <v>11</v>
      </c>
      <c r="G3247" s="23" t="n">
        <f aca="false">SUM(D3247)*0.4</f>
        <v>5.09355</v>
      </c>
      <c r="H3247" s="24"/>
      <c r="I3247" s="23" t="n">
        <f aca="false">SUM(G3247*H3247)+G3247</f>
        <v>5.09355</v>
      </c>
      <c r="J3247" s="32"/>
      <c r="K3247" s="10"/>
      <c r="L3247" s="10"/>
    </row>
    <row r="3248" s="74" customFormat="true" ht="15" hidden="false" customHeight="true" outlineLevel="0" collapsed="false">
      <c r="A3248" s="26"/>
      <c r="B3248" s="32" t="n">
        <v>6464</v>
      </c>
      <c r="C3248" s="83" t="s">
        <v>4838</v>
      </c>
      <c r="D3248" s="20" t="n">
        <v>12.733875</v>
      </c>
      <c r="E3248" s="21" t="s">
        <v>11</v>
      </c>
      <c r="F3248" s="30" t="s">
        <v>11</v>
      </c>
      <c r="G3248" s="23" t="n">
        <f aca="false">SUM(D3248)*0.4</f>
        <v>5.09355</v>
      </c>
      <c r="H3248" s="24"/>
      <c r="I3248" s="23" t="n">
        <f aca="false">SUM(G3248*H3248)+G3248</f>
        <v>5.09355</v>
      </c>
      <c r="J3248" s="32"/>
      <c r="K3248" s="10"/>
      <c r="L3248" s="10"/>
    </row>
    <row r="3249" s="74" customFormat="true" ht="15" hidden="false" customHeight="true" outlineLevel="0" collapsed="false">
      <c r="A3249" s="26"/>
      <c r="B3249" s="32" t="n">
        <v>6465</v>
      </c>
      <c r="C3249" s="83" t="s">
        <v>4839</v>
      </c>
      <c r="D3249" s="20" t="n">
        <v>19.216575</v>
      </c>
      <c r="E3249" s="21" t="s">
        <v>11</v>
      </c>
      <c r="F3249" s="30" t="s">
        <v>11</v>
      </c>
      <c r="G3249" s="23" t="n">
        <f aca="false">SUM(D3249)*0.4</f>
        <v>7.68663</v>
      </c>
      <c r="H3249" s="24"/>
      <c r="I3249" s="23" t="n">
        <f aca="false">SUM(G3249*H3249)+G3249</f>
        <v>7.68663</v>
      </c>
      <c r="J3249" s="32"/>
      <c r="K3249" s="10"/>
      <c r="L3249" s="10"/>
    </row>
    <row r="3250" s="74" customFormat="true" ht="15" hidden="false" customHeight="true" outlineLevel="0" collapsed="false">
      <c r="A3250" s="18"/>
      <c r="B3250" s="18" t="s">
        <v>4840</v>
      </c>
      <c r="C3250" s="19" t="s">
        <v>4841</v>
      </c>
      <c r="D3250" s="20" t="n">
        <v>18.3015</v>
      </c>
      <c r="E3250" s="21" t="s">
        <v>11</v>
      </c>
      <c r="F3250" s="22" t="s">
        <v>11</v>
      </c>
      <c r="G3250" s="23" t="n">
        <f aca="false">SUM(D3250)*0.4</f>
        <v>7.3206</v>
      </c>
      <c r="H3250" s="24"/>
      <c r="I3250" s="23" t="n">
        <f aca="false">SUM(G3250*H3250)+G3250</f>
        <v>7.3206</v>
      </c>
      <c r="J3250" s="18"/>
      <c r="K3250" s="10"/>
      <c r="L3250" s="10"/>
    </row>
    <row r="3251" s="74" customFormat="true" ht="15" hidden="false" customHeight="true" outlineLevel="0" collapsed="false">
      <c r="A3251" s="18"/>
      <c r="B3251" s="18" t="s">
        <v>4842</v>
      </c>
      <c r="C3251" s="19" t="s">
        <v>4843</v>
      </c>
      <c r="D3251" s="20" t="n">
        <v>22.528</v>
      </c>
      <c r="E3251" s="21" t="s">
        <v>11</v>
      </c>
      <c r="F3251" s="22" t="s">
        <v>11</v>
      </c>
      <c r="G3251" s="23" t="n">
        <f aca="false">SUM(D3251)*0.4</f>
        <v>9.0112</v>
      </c>
      <c r="H3251" s="24"/>
      <c r="I3251" s="23" t="n">
        <f aca="false">SUM(G3251*H3251)+G3251</f>
        <v>9.0112</v>
      </c>
      <c r="J3251" s="18"/>
      <c r="K3251" s="10"/>
      <c r="L3251" s="10"/>
    </row>
    <row r="3252" s="74" customFormat="true" ht="15" hidden="false" customHeight="true" outlineLevel="0" collapsed="false">
      <c r="A3252" s="26"/>
      <c r="B3252" s="32" t="n">
        <v>6468</v>
      </c>
      <c r="C3252" s="83" t="s">
        <v>4844</v>
      </c>
      <c r="D3252" s="20" t="n">
        <v>22.528</v>
      </c>
      <c r="E3252" s="21" t="s">
        <v>11</v>
      </c>
      <c r="F3252" s="30" t="s">
        <v>11</v>
      </c>
      <c r="G3252" s="23" t="n">
        <f aca="false">SUM(D3252)*0.4</f>
        <v>9.0112</v>
      </c>
      <c r="H3252" s="24"/>
      <c r="I3252" s="23" t="n">
        <f aca="false">SUM(G3252*H3252)+G3252</f>
        <v>9.0112</v>
      </c>
      <c r="J3252" s="32"/>
      <c r="K3252" s="10"/>
      <c r="L3252" s="10"/>
    </row>
    <row r="3253" s="74" customFormat="true" ht="15" hidden="false" customHeight="true" outlineLevel="0" collapsed="false">
      <c r="A3253" s="22"/>
      <c r="B3253" s="18" t="s">
        <v>4845</v>
      </c>
      <c r="C3253" s="19" t="s">
        <v>4846</v>
      </c>
      <c r="D3253" s="20" t="n">
        <v>14.894</v>
      </c>
      <c r="E3253" s="21" t="s">
        <v>11</v>
      </c>
      <c r="F3253" s="30" t="s">
        <v>11</v>
      </c>
      <c r="G3253" s="23" t="n">
        <f aca="false">SUM(D3253)*0.4</f>
        <v>5.9576</v>
      </c>
      <c r="H3253" s="24"/>
      <c r="I3253" s="23" t="n">
        <f aca="false">SUM(G3253*H3253)+G3253</f>
        <v>5.9576</v>
      </c>
      <c r="J3253" s="18"/>
      <c r="K3253" s="36"/>
      <c r="L3253" s="36"/>
    </row>
    <row r="3254" s="74" customFormat="true" ht="15" hidden="false" customHeight="true" outlineLevel="0" collapsed="false">
      <c r="A3254" s="26"/>
      <c r="B3254" s="32" t="n">
        <v>6470</v>
      </c>
      <c r="C3254" s="83" t="s">
        <v>4847</v>
      </c>
      <c r="D3254" s="20" t="n">
        <v>14.894</v>
      </c>
      <c r="E3254" s="21" t="s">
        <v>11</v>
      </c>
      <c r="F3254" s="30" t="s">
        <v>11</v>
      </c>
      <c r="G3254" s="23" t="n">
        <f aca="false">SUM(D3254)*0.4</f>
        <v>5.9576</v>
      </c>
      <c r="H3254" s="24"/>
      <c r="I3254" s="23" t="n">
        <f aca="false">SUM(G3254*H3254)+G3254</f>
        <v>5.9576</v>
      </c>
      <c r="J3254" s="32"/>
      <c r="K3254" s="10"/>
      <c r="L3254" s="10"/>
    </row>
    <row r="3255" s="74" customFormat="true" ht="15" hidden="false" customHeight="true" outlineLevel="0" collapsed="false">
      <c r="A3255" s="26"/>
      <c r="B3255" s="32" t="n">
        <v>6472</v>
      </c>
      <c r="C3255" s="83" t="s">
        <v>4848</v>
      </c>
      <c r="D3255" s="20" t="n">
        <v>10.285</v>
      </c>
      <c r="E3255" s="21" t="s">
        <v>11</v>
      </c>
      <c r="F3255" s="30" t="s">
        <v>11</v>
      </c>
      <c r="G3255" s="23" t="n">
        <f aca="false">SUM(D3255)*0.4</f>
        <v>4.114</v>
      </c>
      <c r="H3255" s="24"/>
      <c r="I3255" s="23" t="n">
        <f aca="false">SUM(G3255*H3255)+G3255</f>
        <v>4.114</v>
      </c>
      <c r="J3255" s="32"/>
      <c r="K3255" s="10"/>
      <c r="L3255" s="10"/>
    </row>
    <row r="3256" s="74" customFormat="true" ht="15" hidden="false" customHeight="true" outlineLevel="0" collapsed="false">
      <c r="A3256" s="26"/>
      <c r="B3256" s="32" t="n">
        <v>6473</v>
      </c>
      <c r="C3256" s="83" t="s">
        <v>4849</v>
      </c>
      <c r="D3256" s="20" t="n">
        <v>10.285</v>
      </c>
      <c r="E3256" s="21" t="s">
        <v>11</v>
      </c>
      <c r="F3256" s="30" t="s">
        <v>11</v>
      </c>
      <c r="G3256" s="23" t="n">
        <f aca="false">SUM(D3256)*0.4</f>
        <v>4.114</v>
      </c>
      <c r="H3256" s="24"/>
      <c r="I3256" s="23" t="n">
        <f aca="false">SUM(G3256*H3256)+G3256</f>
        <v>4.114</v>
      </c>
      <c r="J3256" s="32"/>
      <c r="K3256" s="10"/>
      <c r="L3256" s="10"/>
    </row>
    <row r="3257" s="74" customFormat="true" ht="15" hidden="false" customHeight="true" outlineLevel="0" collapsed="false">
      <c r="A3257" s="18"/>
      <c r="B3257" s="18" t="s">
        <v>4850</v>
      </c>
      <c r="C3257" s="19" t="s">
        <v>4851</v>
      </c>
      <c r="D3257" s="20" t="n">
        <v>6.2</v>
      </c>
      <c r="E3257" s="21" t="s">
        <v>11</v>
      </c>
      <c r="F3257" s="22" t="s">
        <v>11</v>
      </c>
      <c r="G3257" s="23" t="n">
        <f aca="false">SUM(D3257)*0.4</f>
        <v>2.48</v>
      </c>
      <c r="H3257" s="24"/>
      <c r="I3257" s="23" t="n">
        <f aca="false">SUM(G3257*H3257)+G3257</f>
        <v>2.48</v>
      </c>
      <c r="J3257" s="18"/>
      <c r="K3257" s="10"/>
      <c r="L3257" s="10"/>
    </row>
    <row r="3258" s="74" customFormat="true" ht="15" hidden="false" customHeight="true" outlineLevel="0" collapsed="false">
      <c r="A3258" s="18"/>
      <c r="B3258" s="18" t="s">
        <v>4852</v>
      </c>
      <c r="C3258" s="19" t="s">
        <v>4853</v>
      </c>
      <c r="D3258" s="20" t="n">
        <v>6.2</v>
      </c>
      <c r="E3258" s="21" t="s">
        <v>11</v>
      </c>
      <c r="F3258" s="22" t="s">
        <v>11</v>
      </c>
      <c r="G3258" s="23" t="n">
        <f aca="false">SUM(D3258)*0.4</f>
        <v>2.48</v>
      </c>
      <c r="H3258" s="24"/>
      <c r="I3258" s="23" t="n">
        <f aca="false">SUM(G3258*H3258)+G3258</f>
        <v>2.48</v>
      </c>
      <c r="J3258" s="18"/>
      <c r="K3258" s="10"/>
      <c r="L3258" s="10"/>
    </row>
    <row r="3259" s="74" customFormat="true" ht="15" hidden="false" customHeight="true" outlineLevel="0" collapsed="false">
      <c r="A3259" s="18"/>
      <c r="B3259" s="18" t="s">
        <v>4854</v>
      </c>
      <c r="C3259" s="19" t="s">
        <v>4855</v>
      </c>
      <c r="D3259" s="20" t="n">
        <v>6.2</v>
      </c>
      <c r="E3259" s="21" t="s">
        <v>11</v>
      </c>
      <c r="F3259" s="30" t="s">
        <v>11</v>
      </c>
      <c r="G3259" s="23" t="n">
        <f aca="false">SUM(D3259)*0.4</f>
        <v>2.48</v>
      </c>
      <c r="H3259" s="24"/>
      <c r="I3259" s="23" t="n">
        <f aca="false">SUM(G3259*H3259)+G3259</f>
        <v>2.48</v>
      </c>
      <c r="J3259" s="18"/>
      <c r="K3259" s="10"/>
      <c r="L3259" s="10"/>
    </row>
    <row r="3260" s="74" customFormat="true" ht="15" hidden="false" customHeight="true" outlineLevel="0" collapsed="false">
      <c r="A3260" s="19"/>
      <c r="B3260" s="32" t="n">
        <v>6477</v>
      </c>
      <c r="C3260" s="19" t="s">
        <v>4856</v>
      </c>
      <c r="D3260" s="20" t="n">
        <v>9.2</v>
      </c>
      <c r="E3260" s="21" t="s">
        <v>11</v>
      </c>
      <c r="F3260" s="30" t="s">
        <v>11</v>
      </c>
      <c r="G3260" s="23" t="n">
        <f aca="false">SUM(D3260)*0.4</f>
        <v>3.68</v>
      </c>
      <c r="H3260" s="24"/>
      <c r="I3260" s="23" t="n">
        <f aca="false">SUM(G3260*H3260)+G3260</f>
        <v>3.68</v>
      </c>
      <c r="J3260" s="32"/>
      <c r="K3260" s="10"/>
      <c r="L3260" s="10"/>
    </row>
    <row r="3261" s="74" customFormat="true" ht="15" hidden="false" customHeight="true" outlineLevel="0" collapsed="false">
      <c r="A3261" s="19"/>
      <c r="B3261" s="32" t="n">
        <v>6478</v>
      </c>
      <c r="C3261" s="19" t="s">
        <v>4857</v>
      </c>
      <c r="D3261" s="20" t="n">
        <v>9.2</v>
      </c>
      <c r="E3261" s="21" t="s">
        <v>11</v>
      </c>
      <c r="F3261" s="30" t="s">
        <v>11</v>
      </c>
      <c r="G3261" s="23" t="n">
        <f aca="false">SUM(D3261)*0.4</f>
        <v>3.68</v>
      </c>
      <c r="H3261" s="24"/>
      <c r="I3261" s="23" t="n">
        <f aca="false">SUM(G3261*H3261)+G3261</f>
        <v>3.68</v>
      </c>
      <c r="J3261" s="32"/>
      <c r="K3261" s="10"/>
      <c r="L3261" s="10"/>
    </row>
    <row r="3262" s="74" customFormat="true" ht="15" hidden="false" customHeight="true" outlineLevel="0" collapsed="false">
      <c r="A3262" s="19"/>
      <c r="B3262" s="32" t="n">
        <v>6479</v>
      </c>
      <c r="C3262" s="19" t="s">
        <v>4858</v>
      </c>
      <c r="D3262" s="20" t="n">
        <v>9.2</v>
      </c>
      <c r="E3262" s="21" t="s">
        <v>11</v>
      </c>
      <c r="F3262" s="30" t="s">
        <v>11</v>
      </c>
      <c r="G3262" s="23" t="n">
        <f aca="false">SUM(D3262)*0.4</f>
        <v>3.68</v>
      </c>
      <c r="H3262" s="24"/>
      <c r="I3262" s="23" t="n">
        <f aca="false">SUM(G3262*H3262)+G3262</f>
        <v>3.68</v>
      </c>
      <c r="J3262" s="32"/>
      <c r="K3262" s="10"/>
      <c r="L3262" s="10"/>
    </row>
    <row r="3263" s="74" customFormat="true" ht="15" hidden="false" customHeight="true" outlineLevel="0" collapsed="false">
      <c r="A3263" s="19"/>
      <c r="B3263" s="32" t="n">
        <v>6480</v>
      </c>
      <c r="C3263" s="19" t="s">
        <v>4859</v>
      </c>
      <c r="D3263" s="20" t="n">
        <v>12</v>
      </c>
      <c r="E3263" s="21" t="s">
        <v>11</v>
      </c>
      <c r="F3263" s="30" t="s">
        <v>11</v>
      </c>
      <c r="G3263" s="23" t="n">
        <f aca="false">SUM(D3263)*0.4</f>
        <v>4.8</v>
      </c>
      <c r="H3263" s="24"/>
      <c r="I3263" s="23" t="n">
        <f aca="false">SUM(G3263*H3263)+G3263</f>
        <v>4.8</v>
      </c>
      <c r="J3263" s="32"/>
      <c r="K3263" s="10"/>
      <c r="L3263" s="10"/>
    </row>
    <row r="3264" s="74" customFormat="true" ht="15" hidden="false" customHeight="true" outlineLevel="0" collapsed="false">
      <c r="A3264" s="19"/>
      <c r="B3264" s="32" t="n">
        <v>6481</v>
      </c>
      <c r="C3264" s="19" t="s">
        <v>4860</v>
      </c>
      <c r="D3264" s="20" t="n">
        <v>12</v>
      </c>
      <c r="E3264" s="21" t="s">
        <v>11</v>
      </c>
      <c r="F3264" s="30" t="s">
        <v>11</v>
      </c>
      <c r="G3264" s="23" t="n">
        <f aca="false">SUM(D3264)*0.4</f>
        <v>4.8</v>
      </c>
      <c r="H3264" s="24"/>
      <c r="I3264" s="23" t="n">
        <f aca="false">SUM(G3264*H3264)+G3264</f>
        <v>4.8</v>
      </c>
      <c r="J3264" s="32"/>
      <c r="K3264" s="10"/>
      <c r="L3264" s="10"/>
    </row>
    <row r="3265" s="74" customFormat="true" ht="15" hidden="false" customHeight="true" outlineLevel="0" collapsed="false">
      <c r="A3265" s="19"/>
      <c r="B3265" s="32" t="n">
        <v>6482</v>
      </c>
      <c r="C3265" s="19" t="s">
        <v>4861</v>
      </c>
      <c r="D3265" s="20" t="n">
        <v>12</v>
      </c>
      <c r="E3265" s="21" t="s">
        <v>11</v>
      </c>
      <c r="F3265" s="30" t="s">
        <v>11</v>
      </c>
      <c r="G3265" s="23" t="n">
        <f aca="false">SUM(D3265)*0.4</f>
        <v>4.8</v>
      </c>
      <c r="H3265" s="24"/>
      <c r="I3265" s="23" t="n">
        <f aca="false">SUM(G3265*H3265)+G3265</f>
        <v>4.8</v>
      </c>
      <c r="J3265" s="32"/>
    </row>
    <row r="3266" s="74" customFormat="true" ht="15" hidden="false" customHeight="true" outlineLevel="0" collapsed="false">
      <c r="A3266" s="18"/>
      <c r="B3266" s="18" t="s">
        <v>4862</v>
      </c>
      <c r="C3266" s="19" t="s">
        <v>4863</v>
      </c>
      <c r="D3266" s="20" t="n">
        <v>38.75</v>
      </c>
      <c r="E3266" s="21" t="s">
        <v>11</v>
      </c>
      <c r="F3266" s="30" t="s">
        <v>11</v>
      </c>
      <c r="G3266" s="23" t="n">
        <f aca="false">SUM(D3266)*0.4</f>
        <v>15.5</v>
      </c>
      <c r="H3266" s="24"/>
      <c r="I3266" s="23" t="n">
        <f aca="false">SUM(G3266*H3266)+G3266</f>
        <v>15.5</v>
      </c>
      <c r="J3266" s="18"/>
    </row>
    <row r="3267" s="74" customFormat="true" ht="15" hidden="false" customHeight="true" outlineLevel="0" collapsed="false">
      <c r="A3267" s="18"/>
      <c r="B3267" s="18" t="s">
        <v>4864</v>
      </c>
      <c r="C3267" s="19" t="s">
        <v>4865</v>
      </c>
      <c r="D3267" s="20" t="n">
        <v>38.75</v>
      </c>
      <c r="E3267" s="21" t="s">
        <v>11</v>
      </c>
      <c r="F3267" s="30" t="s">
        <v>11</v>
      </c>
      <c r="G3267" s="23" t="n">
        <f aca="false">SUM(D3267)*0.4</f>
        <v>15.5</v>
      </c>
      <c r="H3267" s="24"/>
      <c r="I3267" s="23" t="n">
        <f aca="false">SUM(G3267*H3267)+G3267</f>
        <v>15.5</v>
      </c>
      <c r="J3267" s="18"/>
    </row>
    <row r="3268" s="74" customFormat="true" ht="15" hidden="false" customHeight="true" outlineLevel="0" collapsed="false">
      <c r="A3268" s="18"/>
      <c r="B3268" s="18" t="s">
        <v>4866</v>
      </c>
      <c r="C3268" s="19" t="s">
        <v>4867</v>
      </c>
      <c r="D3268" s="20" t="n">
        <v>27.83</v>
      </c>
      <c r="E3268" s="21" t="s">
        <v>11</v>
      </c>
      <c r="F3268" s="22" t="s">
        <v>11</v>
      </c>
      <c r="G3268" s="23" t="n">
        <f aca="false">SUM(D3268)*0.4</f>
        <v>11.132</v>
      </c>
      <c r="H3268" s="24"/>
      <c r="I3268" s="23" t="n">
        <f aca="false">SUM(G3268*H3268)+G3268</f>
        <v>11.132</v>
      </c>
      <c r="J3268" s="18"/>
    </row>
    <row r="3269" s="74" customFormat="true" ht="15" hidden="false" customHeight="true" outlineLevel="0" collapsed="false">
      <c r="A3269" s="18"/>
      <c r="B3269" s="18" t="s">
        <v>4868</v>
      </c>
      <c r="C3269" s="19" t="s">
        <v>4869</v>
      </c>
      <c r="D3269" s="20" t="n">
        <v>27.83</v>
      </c>
      <c r="E3269" s="21" t="s">
        <v>11</v>
      </c>
      <c r="F3269" s="22" t="s">
        <v>11</v>
      </c>
      <c r="G3269" s="23" t="n">
        <f aca="false">SUM(D3269)*0.4</f>
        <v>11.132</v>
      </c>
      <c r="H3269" s="24"/>
      <c r="I3269" s="23" t="n">
        <f aca="false">SUM(G3269*H3269)+G3269</f>
        <v>11.132</v>
      </c>
      <c r="J3269" s="18"/>
    </row>
    <row r="3270" s="74" customFormat="true" ht="15" hidden="false" customHeight="true" outlineLevel="0" collapsed="false">
      <c r="A3270" s="19"/>
      <c r="B3270" s="32" t="n">
        <v>6487</v>
      </c>
      <c r="C3270" s="19" t="s">
        <v>4870</v>
      </c>
      <c r="D3270" s="20" t="n">
        <v>13.55</v>
      </c>
      <c r="E3270" s="21" t="s">
        <v>11</v>
      </c>
      <c r="F3270" s="30" t="s">
        <v>11</v>
      </c>
      <c r="G3270" s="23" t="n">
        <f aca="false">SUM(D3270)*0.4</f>
        <v>5.42</v>
      </c>
      <c r="H3270" s="24"/>
      <c r="I3270" s="23" t="n">
        <f aca="false">SUM(G3270*H3270)+G3270</f>
        <v>5.42</v>
      </c>
      <c r="J3270" s="32"/>
    </row>
    <row r="3271" customFormat="false" ht="15" hidden="false" customHeight="true" outlineLevel="0" collapsed="false">
      <c r="A3271" s="19"/>
      <c r="B3271" s="32" t="n">
        <v>6488</v>
      </c>
      <c r="C3271" s="19" t="s">
        <v>4871</v>
      </c>
      <c r="D3271" s="20" t="n">
        <v>13.55</v>
      </c>
      <c r="E3271" s="21" t="s">
        <v>11</v>
      </c>
      <c r="F3271" s="30" t="s">
        <v>11</v>
      </c>
      <c r="G3271" s="23" t="n">
        <f aca="false">SUM(D3271)*0.4</f>
        <v>5.42</v>
      </c>
      <c r="H3271" s="24"/>
      <c r="I3271" s="23" t="n">
        <f aca="false">SUM(G3271*H3271)+G3271</f>
        <v>5.42</v>
      </c>
      <c r="J3271" s="32"/>
      <c r="K3271" s="74"/>
      <c r="L3271" s="74"/>
    </row>
    <row r="3272" s="81" customFormat="true" ht="15" hidden="false" customHeight="true" outlineLevel="0" collapsed="false">
      <c r="A3272" s="18"/>
      <c r="B3272" s="18" t="s">
        <v>4872</v>
      </c>
      <c r="C3272" s="19" t="s">
        <v>4873</v>
      </c>
      <c r="D3272" s="20" t="n">
        <v>13.55</v>
      </c>
      <c r="E3272" s="21" t="s">
        <v>11</v>
      </c>
      <c r="F3272" s="22" t="s">
        <v>11</v>
      </c>
      <c r="G3272" s="23" t="n">
        <f aca="false">SUM(D3272)*0.4</f>
        <v>5.42</v>
      </c>
      <c r="H3272" s="24"/>
      <c r="I3272" s="23" t="n">
        <f aca="false">SUM(G3272*H3272)+G3272</f>
        <v>5.42</v>
      </c>
      <c r="J3272" s="18"/>
      <c r="K3272" s="74"/>
      <c r="L3272" s="74"/>
    </row>
    <row r="3273" s="81" customFormat="true" ht="15" hidden="false" customHeight="true" outlineLevel="0" collapsed="false">
      <c r="A3273" s="18"/>
      <c r="B3273" s="18" t="s">
        <v>4874</v>
      </c>
      <c r="C3273" s="19" t="s">
        <v>4875</v>
      </c>
      <c r="D3273" s="20" t="n">
        <v>25.2</v>
      </c>
      <c r="E3273" s="21" t="s">
        <v>11</v>
      </c>
      <c r="F3273" s="22" t="s">
        <v>11</v>
      </c>
      <c r="G3273" s="23" t="n">
        <f aca="false">SUM(D3273)*0.4</f>
        <v>10.08</v>
      </c>
      <c r="H3273" s="24"/>
      <c r="I3273" s="23" t="n">
        <f aca="false">SUM(G3273*H3273)+G3273</f>
        <v>10.08</v>
      </c>
      <c r="J3273" s="18"/>
      <c r="K3273" s="74"/>
      <c r="L3273" s="74"/>
    </row>
    <row r="3274" s="81" customFormat="true" ht="15" hidden="false" customHeight="true" outlineLevel="0" collapsed="false">
      <c r="A3274" s="18"/>
      <c r="B3274" s="18" t="s">
        <v>4876</v>
      </c>
      <c r="C3274" s="19" t="s">
        <v>4877</v>
      </c>
      <c r="D3274" s="20" t="n">
        <v>25.2</v>
      </c>
      <c r="E3274" s="21" t="s">
        <v>11</v>
      </c>
      <c r="F3274" s="22" t="s">
        <v>11</v>
      </c>
      <c r="G3274" s="23" t="n">
        <f aca="false">SUM(D3274)*0.4</f>
        <v>10.08</v>
      </c>
      <c r="H3274" s="24"/>
      <c r="I3274" s="23" t="n">
        <f aca="false">SUM(G3274*H3274)+G3274</f>
        <v>10.08</v>
      </c>
      <c r="J3274" s="18"/>
      <c r="K3274" s="74"/>
      <c r="L3274" s="74"/>
    </row>
    <row r="3275" s="81" customFormat="true" ht="15" hidden="false" customHeight="true" outlineLevel="0" collapsed="false">
      <c r="A3275" s="19"/>
      <c r="B3275" s="32" t="n">
        <v>6492</v>
      </c>
      <c r="C3275" s="19" t="s">
        <v>4878</v>
      </c>
      <c r="D3275" s="20" t="n">
        <v>25.2</v>
      </c>
      <c r="E3275" s="21" t="s">
        <v>11</v>
      </c>
      <c r="F3275" s="30" t="s">
        <v>11</v>
      </c>
      <c r="G3275" s="23" t="n">
        <f aca="false">SUM(D3275)*0.4</f>
        <v>10.08</v>
      </c>
      <c r="H3275" s="24"/>
      <c r="I3275" s="23" t="n">
        <f aca="false">SUM(G3275*H3275)+G3275</f>
        <v>10.08</v>
      </c>
      <c r="J3275" s="32"/>
      <c r="K3275" s="74"/>
      <c r="L3275" s="74"/>
    </row>
    <row r="3276" s="81" customFormat="true" ht="15" hidden="false" customHeight="true" outlineLevel="0" collapsed="false">
      <c r="A3276" s="18"/>
      <c r="B3276" s="18" t="s">
        <v>4879</v>
      </c>
      <c r="C3276" s="19" t="s">
        <v>4880</v>
      </c>
      <c r="D3276" s="20" t="n">
        <v>31.4</v>
      </c>
      <c r="E3276" s="21" t="s">
        <v>11</v>
      </c>
      <c r="F3276" s="22" t="s">
        <v>11</v>
      </c>
      <c r="G3276" s="23" t="n">
        <f aca="false">SUM(D3276)*0.4</f>
        <v>12.56</v>
      </c>
      <c r="H3276" s="24"/>
      <c r="I3276" s="23" t="n">
        <f aca="false">SUM(G3276*H3276)+G3276</f>
        <v>12.56</v>
      </c>
      <c r="J3276" s="18"/>
      <c r="K3276" s="74"/>
      <c r="L3276" s="74"/>
    </row>
    <row r="3277" s="81" customFormat="true" ht="15" hidden="false" customHeight="true" outlineLevel="0" collapsed="false">
      <c r="A3277" s="18"/>
      <c r="B3277" s="18" t="s">
        <v>4881</v>
      </c>
      <c r="C3277" s="19" t="s">
        <v>4882</v>
      </c>
      <c r="D3277" s="20" t="n">
        <v>31.4</v>
      </c>
      <c r="E3277" s="21" t="s">
        <v>11</v>
      </c>
      <c r="F3277" s="22" t="s">
        <v>11</v>
      </c>
      <c r="G3277" s="23" t="n">
        <f aca="false">SUM(D3277)*0.4</f>
        <v>12.56</v>
      </c>
      <c r="H3277" s="24"/>
      <c r="I3277" s="23" t="n">
        <f aca="false">SUM(G3277*H3277)+G3277</f>
        <v>12.56</v>
      </c>
      <c r="J3277" s="18"/>
      <c r="K3277" s="74"/>
      <c r="L3277" s="74"/>
    </row>
    <row r="3278" s="81" customFormat="true" ht="15" hidden="false" customHeight="true" outlineLevel="0" collapsed="false">
      <c r="A3278" s="18"/>
      <c r="B3278" s="18" t="s">
        <v>4883</v>
      </c>
      <c r="C3278" s="19" t="s">
        <v>4884</v>
      </c>
      <c r="D3278" s="20" t="n">
        <v>31.4</v>
      </c>
      <c r="E3278" s="21" t="s">
        <v>11</v>
      </c>
      <c r="F3278" s="22" t="s">
        <v>11</v>
      </c>
      <c r="G3278" s="23" t="n">
        <f aca="false">SUM(D3278)*0.4</f>
        <v>12.56</v>
      </c>
      <c r="H3278" s="24"/>
      <c r="I3278" s="23" t="n">
        <f aca="false">SUM(G3278*H3278)+G3278</f>
        <v>12.56</v>
      </c>
      <c r="J3278" s="18"/>
      <c r="K3278" s="74"/>
      <c r="L3278" s="74"/>
    </row>
    <row r="3279" s="81" customFormat="true" ht="15" hidden="false" customHeight="true" outlineLevel="0" collapsed="false">
      <c r="A3279" s="26"/>
      <c r="B3279" s="32" t="n">
        <v>6500</v>
      </c>
      <c r="C3279" s="83" t="s">
        <v>4885</v>
      </c>
      <c r="D3279" s="20" t="n">
        <v>125</v>
      </c>
      <c r="E3279" s="21" t="s">
        <v>11</v>
      </c>
      <c r="F3279" s="30" t="s">
        <v>11</v>
      </c>
      <c r="G3279" s="23" t="n">
        <f aca="false">SUM(D3279)*0.4</f>
        <v>50</v>
      </c>
      <c r="H3279" s="24"/>
      <c r="I3279" s="23" t="n">
        <f aca="false">SUM(G3279*H3279)+G3279</f>
        <v>50</v>
      </c>
      <c r="J3279" s="32"/>
      <c r="K3279" s="74"/>
      <c r="L3279" s="74"/>
    </row>
    <row r="3280" s="81" customFormat="true" ht="15" hidden="false" customHeight="true" outlineLevel="0" collapsed="false">
      <c r="A3280" s="19"/>
      <c r="B3280" s="32" t="n">
        <v>6600</v>
      </c>
      <c r="C3280" s="19" t="s">
        <v>4886</v>
      </c>
      <c r="D3280" s="20" t="n">
        <v>40.95</v>
      </c>
      <c r="E3280" s="21" t="s">
        <v>593</v>
      </c>
      <c r="F3280" s="53" t="s">
        <v>593</v>
      </c>
      <c r="G3280" s="23" t="n">
        <f aca="false">SUM(D3280)*0.5</f>
        <v>20.475</v>
      </c>
      <c r="H3280" s="24"/>
      <c r="I3280" s="23" t="n">
        <f aca="false">SUM(G3280*H3280)+G3280</f>
        <v>20.475</v>
      </c>
      <c r="J3280" s="32"/>
      <c r="K3280" s="74"/>
      <c r="L3280" s="74"/>
    </row>
    <row r="3281" s="81" customFormat="true" ht="15" hidden="false" customHeight="true" outlineLevel="0" collapsed="false">
      <c r="A3281" s="19"/>
      <c r="B3281" s="32" t="n">
        <v>6601</v>
      </c>
      <c r="C3281" s="19" t="s">
        <v>4887</v>
      </c>
      <c r="D3281" s="20" t="n">
        <v>40.95</v>
      </c>
      <c r="E3281" s="21" t="s">
        <v>593</v>
      </c>
      <c r="F3281" s="53" t="s">
        <v>593</v>
      </c>
      <c r="G3281" s="23" t="n">
        <f aca="false">SUM(D3281)*0.5</f>
        <v>20.475</v>
      </c>
      <c r="H3281" s="24"/>
      <c r="I3281" s="23" t="n">
        <f aca="false">SUM(G3281*H3281)+G3281</f>
        <v>20.475</v>
      </c>
      <c r="J3281" s="32"/>
      <c r="K3281" s="74"/>
      <c r="L3281" s="74"/>
    </row>
    <row r="3282" s="81" customFormat="true" ht="15" hidden="false" customHeight="true" outlineLevel="0" collapsed="false">
      <c r="A3282" s="19"/>
      <c r="B3282" s="32" t="n">
        <v>6602</v>
      </c>
      <c r="C3282" s="19" t="s">
        <v>4888</v>
      </c>
      <c r="D3282" s="20" t="n">
        <v>40.95</v>
      </c>
      <c r="E3282" s="21" t="s">
        <v>593</v>
      </c>
      <c r="F3282" s="53" t="s">
        <v>593</v>
      </c>
      <c r="G3282" s="23" t="n">
        <f aca="false">SUM(D3282)*0.5</f>
        <v>20.475</v>
      </c>
      <c r="H3282" s="24"/>
      <c r="I3282" s="23" t="n">
        <f aca="false">SUM(G3282*H3282)+G3282</f>
        <v>20.475</v>
      </c>
      <c r="J3282" s="32"/>
      <c r="K3282" s="74"/>
      <c r="L3282" s="74"/>
    </row>
    <row r="3283" s="81" customFormat="true" ht="15" hidden="false" customHeight="true" outlineLevel="0" collapsed="false">
      <c r="A3283" s="57" t="s">
        <v>591</v>
      </c>
      <c r="B3283" s="18" t="s">
        <v>4889</v>
      </c>
      <c r="C3283" s="19" t="s">
        <v>4890</v>
      </c>
      <c r="D3283" s="20" t="n">
        <v>308.7</v>
      </c>
      <c r="E3283" s="21" t="s">
        <v>593</v>
      </c>
      <c r="F3283" s="18" t="s">
        <v>593</v>
      </c>
      <c r="G3283" s="23" t="n">
        <f aca="false">SUM(D3283)*0.5/6</f>
        <v>25.725</v>
      </c>
      <c r="H3283" s="24"/>
      <c r="I3283" s="23" t="n">
        <f aca="false">SUM(G3283*H3283)+G3283</f>
        <v>25.725</v>
      </c>
      <c r="J3283" s="18"/>
      <c r="K3283" s="74"/>
      <c r="L3283" s="74"/>
    </row>
    <row r="3284" s="81" customFormat="true" ht="15" hidden="false" customHeight="true" outlineLevel="0" collapsed="false">
      <c r="A3284" s="123" t="s">
        <v>591</v>
      </c>
      <c r="B3284" s="32" t="n">
        <v>6604</v>
      </c>
      <c r="C3284" s="19" t="s">
        <v>4891</v>
      </c>
      <c r="D3284" s="20" t="n">
        <v>308.7</v>
      </c>
      <c r="E3284" s="21" t="s">
        <v>593</v>
      </c>
      <c r="F3284" s="53" t="s">
        <v>593</v>
      </c>
      <c r="G3284" s="23" t="n">
        <f aca="false">SUM(D3284)*0.5/6</f>
        <v>25.725</v>
      </c>
      <c r="H3284" s="24"/>
      <c r="I3284" s="23" t="n">
        <f aca="false">SUM(G3284*H3284)+G3284</f>
        <v>25.725</v>
      </c>
      <c r="J3284" s="32"/>
      <c r="K3284" s="74"/>
      <c r="L3284" s="74"/>
    </row>
    <row r="3285" s="81" customFormat="true" ht="15" hidden="false" customHeight="true" outlineLevel="0" collapsed="false">
      <c r="A3285" s="57" t="s">
        <v>591</v>
      </c>
      <c r="B3285" s="18" t="s">
        <v>4892</v>
      </c>
      <c r="C3285" s="19" t="s">
        <v>4893</v>
      </c>
      <c r="D3285" s="20" t="n">
        <v>177.45</v>
      </c>
      <c r="E3285" s="21" t="s">
        <v>593</v>
      </c>
      <c r="F3285" s="18" t="s">
        <v>593</v>
      </c>
      <c r="G3285" s="23" t="n">
        <f aca="false">SUM(D3285)*0.5/6</f>
        <v>14.7875</v>
      </c>
      <c r="H3285" s="24"/>
      <c r="I3285" s="23" t="n">
        <f aca="false">SUM(G3285*H3285)+G3285</f>
        <v>14.7875</v>
      </c>
      <c r="J3285" s="18"/>
      <c r="K3285" s="74"/>
      <c r="L3285" s="74"/>
    </row>
    <row r="3286" s="81" customFormat="true" ht="15" hidden="false" customHeight="true" outlineLevel="0" collapsed="false">
      <c r="A3286" s="26"/>
      <c r="B3286" s="42" t="n">
        <v>6606</v>
      </c>
      <c r="C3286" s="40" t="s">
        <v>4894</v>
      </c>
      <c r="D3286" s="20" t="n">
        <v>9.845325</v>
      </c>
      <c r="E3286" s="21" t="s">
        <v>11</v>
      </c>
      <c r="F3286" s="30" t="s">
        <v>11</v>
      </c>
      <c r="G3286" s="23" t="n">
        <f aca="false">SUM(D3286)*0.4</f>
        <v>3.93813</v>
      </c>
      <c r="H3286" s="24"/>
      <c r="I3286" s="23" t="n">
        <f aca="false">SUM(G3286*H3286)+G3286</f>
        <v>3.93813</v>
      </c>
      <c r="J3286" s="42"/>
      <c r="K3286" s="74"/>
      <c r="L3286" s="74"/>
    </row>
    <row r="3287" s="81" customFormat="true" ht="15" hidden="false" customHeight="true" outlineLevel="0" collapsed="false">
      <c r="A3287" s="26"/>
      <c r="B3287" s="42" t="n">
        <v>6607</v>
      </c>
      <c r="C3287" s="40" t="s">
        <v>4895</v>
      </c>
      <c r="D3287" s="20" t="n">
        <v>9.845325</v>
      </c>
      <c r="E3287" s="21" t="s">
        <v>11</v>
      </c>
      <c r="F3287" s="30" t="s">
        <v>11</v>
      </c>
      <c r="G3287" s="23" t="n">
        <f aca="false">SUM(D3287)*0.4</f>
        <v>3.93813</v>
      </c>
      <c r="H3287" s="24"/>
      <c r="I3287" s="23" t="n">
        <f aca="false">SUM(G3287*H3287)+G3287</f>
        <v>3.93813</v>
      </c>
      <c r="J3287" s="42"/>
      <c r="K3287" s="74"/>
      <c r="L3287" s="74"/>
    </row>
    <row r="3288" customFormat="false" ht="15" hidden="false" customHeight="true" outlineLevel="0" collapsed="false">
      <c r="A3288" s="26"/>
      <c r="B3288" s="42" t="n">
        <v>6608</v>
      </c>
      <c r="C3288" s="40" t="s">
        <v>4896</v>
      </c>
      <c r="D3288" s="20" t="n">
        <v>11.466</v>
      </c>
      <c r="E3288" s="21" t="s">
        <v>11</v>
      </c>
      <c r="F3288" s="30" t="s">
        <v>11</v>
      </c>
      <c r="G3288" s="23" t="n">
        <f aca="false">SUM(D3288)*0.4</f>
        <v>4.5864</v>
      </c>
      <c r="H3288" s="24"/>
      <c r="I3288" s="23" t="n">
        <f aca="false">SUM(G3288*H3288)+G3288</f>
        <v>4.5864</v>
      </c>
      <c r="J3288" s="42"/>
      <c r="K3288" s="74"/>
      <c r="L3288" s="74"/>
    </row>
    <row r="3289" customFormat="false" ht="15" hidden="false" customHeight="true" outlineLevel="0" collapsed="false">
      <c r="A3289" s="26"/>
      <c r="B3289" s="42" t="n">
        <v>6609</v>
      </c>
      <c r="C3289" s="40" t="s">
        <v>4897</v>
      </c>
      <c r="D3289" s="20" t="n">
        <v>11.466</v>
      </c>
      <c r="E3289" s="21" t="s">
        <v>11</v>
      </c>
      <c r="F3289" s="30" t="s">
        <v>11</v>
      </c>
      <c r="G3289" s="23" t="n">
        <f aca="false">SUM(D3289)*0.4</f>
        <v>4.5864</v>
      </c>
      <c r="H3289" s="24"/>
      <c r="I3289" s="23" t="n">
        <f aca="false">SUM(G3289*H3289)+G3289</f>
        <v>4.5864</v>
      </c>
      <c r="J3289" s="42"/>
      <c r="K3289" s="74"/>
      <c r="L3289" s="74"/>
    </row>
    <row r="3290" customFormat="false" ht="15" hidden="false" customHeight="true" outlineLevel="0" collapsed="false">
      <c r="A3290" s="26"/>
      <c r="B3290" s="42" t="n">
        <v>6610</v>
      </c>
      <c r="C3290" s="40" t="s">
        <v>4898</v>
      </c>
      <c r="D3290" s="20" t="n">
        <v>18.41175</v>
      </c>
      <c r="E3290" s="21" t="s">
        <v>11</v>
      </c>
      <c r="F3290" s="30" t="s">
        <v>11</v>
      </c>
      <c r="G3290" s="23" t="n">
        <f aca="false">SUM(D3290)*0.4</f>
        <v>7.3647</v>
      </c>
      <c r="H3290" s="24"/>
      <c r="I3290" s="23" t="n">
        <f aca="false">SUM(G3290*H3290)+G3290</f>
        <v>7.3647</v>
      </c>
      <c r="J3290" s="42"/>
      <c r="K3290" s="74"/>
      <c r="L3290" s="74"/>
    </row>
    <row r="3291" customFormat="false" ht="15" hidden="false" customHeight="true" outlineLevel="0" collapsed="false">
      <c r="A3291" s="26"/>
      <c r="B3291" s="42" t="n">
        <v>6611</v>
      </c>
      <c r="C3291" s="40" t="s">
        <v>4899</v>
      </c>
      <c r="D3291" s="20" t="n">
        <v>18.41175</v>
      </c>
      <c r="E3291" s="21" t="s">
        <v>11</v>
      </c>
      <c r="F3291" s="30" t="s">
        <v>11</v>
      </c>
      <c r="G3291" s="23" t="n">
        <f aca="false">SUM(D3291)*0.4</f>
        <v>7.3647</v>
      </c>
      <c r="H3291" s="24"/>
      <c r="I3291" s="23" t="n">
        <f aca="false">SUM(G3291*H3291)+G3291</f>
        <v>7.3647</v>
      </c>
      <c r="J3291" s="42"/>
      <c r="K3291" s="74"/>
      <c r="L3291" s="74"/>
    </row>
    <row r="3292" customFormat="false" ht="15" hidden="false" customHeight="true" outlineLevel="0" collapsed="false">
      <c r="A3292" s="26"/>
      <c r="B3292" s="42" t="n">
        <v>6612</v>
      </c>
      <c r="C3292" s="40" t="s">
        <v>4900</v>
      </c>
      <c r="D3292" s="20" t="n">
        <v>17.9487</v>
      </c>
      <c r="E3292" s="21" t="s">
        <v>11</v>
      </c>
      <c r="F3292" s="30" t="s">
        <v>11</v>
      </c>
      <c r="G3292" s="23" t="n">
        <f aca="false">SUM(D3292)*0.4</f>
        <v>7.17948</v>
      </c>
      <c r="H3292" s="24"/>
      <c r="I3292" s="23" t="n">
        <f aca="false">SUM(G3292*H3292)+G3292</f>
        <v>7.17948</v>
      </c>
      <c r="J3292" s="42"/>
      <c r="K3292" s="74"/>
      <c r="L3292" s="74"/>
    </row>
    <row r="3293" customFormat="false" ht="15" hidden="false" customHeight="true" outlineLevel="0" collapsed="false">
      <c r="A3293" s="26"/>
      <c r="B3293" s="42" t="n">
        <v>6613</v>
      </c>
      <c r="C3293" s="40" t="s">
        <v>4901</v>
      </c>
      <c r="D3293" s="20" t="n">
        <v>17.9487</v>
      </c>
      <c r="E3293" s="21" t="s">
        <v>11</v>
      </c>
      <c r="F3293" s="30" t="s">
        <v>11</v>
      </c>
      <c r="G3293" s="23" t="n">
        <f aca="false">SUM(D3293)*0.4</f>
        <v>7.17948</v>
      </c>
      <c r="H3293" s="24"/>
      <c r="I3293" s="23" t="n">
        <f aca="false">SUM(G3293*H3293)+G3293</f>
        <v>7.17948</v>
      </c>
      <c r="J3293" s="42"/>
      <c r="K3293" s="74"/>
      <c r="L3293" s="74"/>
    </row>
    <row r="3294" customFormat="false" ht="15" hidden="false" customHeight="true" outlineLevel="0" collapsed="false">
      <c r="A3294" s="123" t="s">
        <v>591</v>
      </c>
      <c r="B3294" s="18" t="s">
        <v>4902</v>
      </c>
      <c r="C3294" s="19" t="s">
        <v>4903</v>
      </c>
      <c r="D3294" s="20" t="n">
        <v>215</v>
      </c>
      <c r="E3294" s="21" t="s">
        <v>593</v>
      </c>
      <c r="F3294" s="53" t="s">
        <v>593</v>
      </c>
      <c r="G3294" s="23" t="n">
        <f aca="false">SUM(D3294)*0.5/6</f>
        <v>17.9166666666667</v>
      </c>
      <c r="H3294" s="24"/>
      <c r="I3294" s="23" t="n">
        <f aca="false">SUM(G3294*H3294)+G3294</f>
        <v>17.9166666666667</v>
      </c>
      <c r="J3294" s="18"/>
      <c r="K3294" s="74"/>
      <c r="L3294" s="74"/>
    </row>
    <row r="3295" customFormat="false" ht="15" hidden="false" customHeight="true" outlineLevel="0" collapsed="false">
      <c r="A3295" s="123" t="s">
        <v>591</v>
      </c>
      <c r="B3295" s="18" t="s">
        <v>4904</v>
      </c>
      <c r="C3295" s="19" t="s">
        <v>4905</v>
      </c>
      <c r="D3295" s="20" t="n">
        <v>215</v>
      </c>
      <c r="E3295" s="21" t="s">
        <v>593</v>
      </c>
      <c r="F3295" s="53" t="s">
        <v>593</v>
      </c>
      <c r="G3295" s="23" t="n">
        <f aca="false">SUM(D3295)*0.5/6</f>
        <v>17.9166666666667</v>
      </c>
      <c r="H3295" s="24"/>
      <c r="I3295" s="23" t="n">
        <f aca="false">SUM(G3295*H3295)+G3295</f>
        <v>17.9166666666667</v>
      </c>
      <c r="J3295" s="18"/>
      <c r="K3295" s="74"/>
      <c r="L3295" s="74"/>
    </row>
    <row r="3296" customFormat="false" ht="15" hidden="false" customHeight="true" outlineLevel="0" collapsed="false">
      <c r="A3296" s="123" t="s">
        <v>591</v>
      </c>
      <c r="B3296" s="18" t="s">
        <v>4906</v>
      </c>
      <c r="C3296" s="19" t="s">
        <v>4907</v>
      </c>
      <c r="D3296" s="20" t="n">
        <v>215</v>
      </c>
      <c r="E3296" s="21" t="s">
        <v>593</v>
      </c>
      <c r="F3296" s="53" t="s">
        <v>593</v>
      </c>
      <c r="G3296" s="23" t="n">
        <f aca="false">SUM(D3296)*0.5/6</f>
        <v>17.9166666666667</v>
      </c>
      <c r="H3296" s="24"/>
      <c r="I3296" s="23" t="n">
        <f aca="false">SUM(G3296*H3296)+G3296</f>
        <v>17.9166666666667</v>
      </c>
      <c r="J3296" s="18"/>
      <c r="K3296" s="74"/>
      <c r="L3296" s="74"/>
    </row>
    <row r="3297" customFormat="false" ht="15" hidden="false" customHeight="true" outlineLevel="0" collapsed="false">
      <c r="A3297" s="26"/>
      <c r="B3297" s="32" t="n">
        <v>6627</v>
      </c>
      <c r="C3297" s="83" t="s">
        <v>4908</v>
      </c>
      <c r="D3297" s="20" t="n">
        <v>13.5</v>
      </c>
      <c r="E3297" s="21" t="s">
        <v>11</v>
      </c>
      <c r="F3297" s="22" t="s">
        <v>11</v>
      </c>
      <c r="G3297" s="23" t="n">
        <f aca="false">SUM(D3297)*0.4</f>
        <v>5.4</v>
      </c>
      <c r="H3297" s="24"/>
      <c r="I3297" s="23" t="n">
        <f aca="false">SUM(G3297*H3297)+G3297</f>
        <v>5.4</v>
      </c>
      <c r="J3297" s="32"/>
      <c r="K3297" s="74"/>
      <c r="L3297" s="74"/>
    </row>
    <row r="3298" customFormat="false" ht="15" hidden="false" customHeight="true" outlineLevel="0" collapsed="false">
      <c r="A3298" s="26"/>
      <c r="B3298" s="50" t="n">
        <v>6628</v>
      </c>
      <c r="C3298" s="68" t="s">
        <v>4909</v>
      </c>
      <c r="D3298" s="65" t="n">
        <v>69.9</v>
      </c>
      <c r="E3298" s="21" t="s">
        <v>11</v>
      </c>
      <c r="F3298" s="30" t="s">
        <v>11</v>
      </c>
      <c r="G3298" s="23" t="n">
        <f aca="false">SUM(D3298)*0.4</f>
        <v>27.96</v>
      </c>
      <c r="H3298" s="24"/>
      <c r="I3298" s="23" t="n">
        <f aca="false">SUM(G3298*H3298)+G3298</f>
        <v>27.96</v>
      </c>
      <c r="J3298" s="50"/>
      <c r="K3298" s="74"/>
      <c r="L3298" s="74"/>
    </row>
    <row r="3299" s="74" customFormat="true" ht="15" hidden="false" customHeight="true" outlineLevel="0" collapsed="false">
      <c r="A3299" s="26"/>
      <c r="B3299" s="50" t="n">
        <v>6629</v>
      </c>
      <c r="C3299" s="68" t="s">
        <v>4910</v>
      </c>
      <c r="D3299" s="65" t="n">
        <v>55.5</v>
      </c>
      <c r="E3299" s="21" t="s">
        <v>11</v>
      </c>
      <c r="F3299" s="30" t="s">
        <v>11</v>
      </c>
      <c r="G3299" s="23" t="n">
        <f aca="false">SUM(D3299)*0.4</f>
        <v>22.2</v>
      </c>
      <c r="H3299" s="24"/>
      <c r="I3299" s="23" t="n">
        <f aca="false">SUM(G3299*H3299)+G3299</f>
        <v>22.2</v>
      </c>
      <c r="J3299" s="50"/>
    </row>
    <row r="3300" s="74" customFormat="true" ht="15" hidden="false" customHeight="true" outlineLevel="0" collapsed="false">
      <c r="A3300" s="26"/>
      <c r="B3300" s="50" t="n">
        <v>6630</v>
      </c>
      <c r="C3300" s="68" t="s">
        <v>4911</v>
      </c>
      <c r="D3300" s="65" t="n">
        <v>39.9</v>
      </c>
      <c r="E3300" s="21" t="s">
        <v>11</v>
      </c>
      <c r="F3300" s="30" t="s">
        <v>11</v>
      </c>
      <c r="G3300" s="23" t="n">
        <f aca="false">SUM(D3300)*0.4</f>
        <v>15.96</v>
      </c>
      <c r="H3300" s="24"/>
      <c r="I3300" s="23" t="n">
        <f aca="false">SUM(G3300*H3300)+G3300</f>
        <v>15.96</v>
      </c>
      <c r="J3300" s="50"/>
    </row>
    <row r="3301" s="74" customFormat="true" ht="15" hidden="false" customHeight="true" outlineLevel="0" collapsed="false">
      <c r="A3301" s="26"/>
      <c r="B3301" s="95" t="n">
        <v>6632</v>
      </c>
      <c r="C3301" s="101" t="s">
        <v>2675</v>
      </c>
      <c r="D3301" s="97" t="n">
        <v>1.26</v>
      </c>
      <c r="E3301" s="21" t="s">
        <v>2224</v>
      </c>
      <c r="F3301" s="53" t="s">
        <v>2224</v>
      </c>
      <c r="G3301" s="23" t="n">
        <f aca="false">SUM(D3301)*0.45</f>
        <v>0.567</v>
      </c>
      <c r="H3301" s="48" t="n">
        <v>0.25</v>
      </c>
      <c r="I3301" s="23" t="n">
        <f aca="false">SUM(G3301*H3301)+G3301</f>
        <v>0.70875</v>
      </c>
      <c r="J3301" s="95"/>
    </row>
    <row r="3302" s="74" customFormat="true" ht="15" hidden="false" customHeight="true" outlineLevel="0" collapsed="false">
      <c r="A3302" s="26"/>
      <c r="B3302" s="95" t="n">
        <v>6633</v>
      </c>
      <c r="C3302" s="101" t="s">
        <v>2225</v>
      </c>
      <c r="D3302" s="97" t="n">
        <v>1.26</v>
      </c>
      <c r="E3302" s="21" t="s">
        <v>2224</v>
      </c>
      <c r="F3302" s="53" t="s">
        <v>2224</v>
      </c>
      <c r="G3302" s="23" t="n">
        <f aca="false">SUM(D3302)*0.45</f>
        <v>0.567</v>
      </c>
      <c r="H3302" s="48" t="n">
        <v>0.25</v>
      </c>
      <c r="I3302" s="23" t="n">
        <f aca="false">SUM(G3302*H3302)+G3302</f>
        <v>0.70875</v>
      </c>
      <c r="J3302" s="95"/>
    </row>
    <row r="3303" s="74" customFormat="true" ht="15" hidden="false" customHeight="true" outlineLevel="0" collapsed="false">
      <c r="A3303" s="26"/>
      <c r="B3303" s="95" t="n">
        <v>6634</v>
      </c>
      <c r="C3303" s="101" t="s">
        <v>2382</v>
      </c>
      <c r="D3303" s="97" t="n">
        <v>1.3524</v>
      </c>
      <c r="E3303" s="21" t="s">
        <v>2224</v>
      </c>
      <c r="F3303" s="53" t="s">
        <v>2224</v>
      </c>
      <c r="G3303" s="23" t="n">
        <f aca="false">SUM(D3303)*0.45</f>
        <v>0.60858</v>
      </c>
      <c r="H3303" s="48" t="n">
        <v>0.25</v>
      </c>
      <c r="I3303" s="23" t="n">
        <f aca="false">SUM(G3303*H3303)+G3303</f>
        <v>0.760725</v>
      </c>
      <c r="J3303" s="95"/>
    </row>
    <row r="3304" s="74" customFormat="true" ht="15" hidden="false" customHeight="true" outlineLevel="0" collapsed="false">
      <c r="A3304" s="26"/>
      <c r="B3304" s="95" t="n">
        <v>6635</v>
      </c>
      <c r="C3304" s="101" t="s">
        <v>4912</v>
      </c>
      <c r="D3304" s="97" t="n">
        <v>1.3524</v>
      </c>
      <c r="E3304" s="21" t="s">
        <v>2224</v>
      </c>
      <c r="F3304" s="53" t="s">
        <v>2224</v>
      </c>
      <c r="G3304" s="23" t="n">
        <f aca="false">SUM(D3304)*0.45</f>
        <v>0.60858</v>
      </c>
      <c r="H3304" s="48" t="n">
        <v>0.25</v>
      </c>
      <c r="I3304" s="23" t="n">
        <f aca="false">SUM(G3304*H3304)+G3304</f>
        <v>0.760725</v>
      </c>
      <c r="J3304" s="95"/>
    </row>
    <row r="3305" s="74" customFormat="true" ht="15" hidden="false" customHeight="true" outlineLevel="0" collapsed="false">
      <c r="A3305" s="26"/>
      <c r="B3305" s="95" t="n">
        <v>6636</v>
      </c>
      <c r="C3305" s="101" t="s">
        <v>2675</v>
      </c>
      <c r="D3305" s="97" t="n">
        <v>1.764</v>
      </c>
      <c r="E3305" s="21" t="s">
        <v>2224</v>
      </c>
      <c r="F3305" s="53" t="s">
        <v>2224</v>
      </c>
      <c r="G3305" s="23" t="n">
        <f aca="false">SUM(D3305)*0.45</f>
        <v>0.7938</v>
      </c>
      <c r="H3305" s="48" t="n">
        <v>0.25</v>
      </c>
      <c r="I3305" s="23" t="n">
        <f aca="false">SUM(G3305*H3305)+G3305</f>
        <v>0.99225</v>
      </c>
      <c r="J3305" s="95"/>
    </row>
    <row r="3306" s="74" customFormat="true" ht="15" hidden="false" customHeight="true" outlineLevel="0" collapsed="false">
      <c r="A3306" s="26"/>
      <c r="B3306" s="95" t="n">
        <v>6637</v>
      </c>
      <c r="C3306" s="101" t="s">
        <v>2225</v>
      </c>
      <c r="D3306" s="97" t="n">
        <v>1.764</v>
      </c>
      <c r="E3306" s="21" t="s">
        <v>2224</v>
      </c>
      <c r="F3306" s="53" t="s">
        <v>2224</v>
      </c>
      <c r="G3306" s="23" t="n">
        <f aca="false">SUM(D3306)*0.45</f>
        <v>0.7938</v>
      </c>
      <c r="H3306" s="48" t="n">
        <v>0.25</v>
      </c>
      <c r="I3306" s="23" t="n">
        <f aca="false">SUM(G3306*H3306)+G3306</f>
        <v>0.99225</v>
      </c>
      <c r="J3306" s="95"/>
    </row>
    <row r="3307" s="74" customFormat="true" ht="15" hidden="false" customHeight="true" outlineLevel="0" collapsed="false">
      <c r="A3307" s="26"/>
      <c r="B3307" s="95" t="n">
        <v>6638</v>
      </c>
      <c r="C3307" s="101" t="s">
        <v>2382</v>
      </c>
      <c r="D3307" s="97" t="n">
        <v>1.848</v>
      </c>
      <c r="E3307" s="21" t="s">
        <v>2224</v>
      </c>
      <c r="F3307" s="53" t="s">
        <v>2224</v>
      </c>
      <c r="G3307" s="23" t="n">
        <f aca="false">SUM(D3307)*0.45</f>
        <v>0.8316</v>
      </c>
      <c r="H3307" s="48" t="n">
        <v>0.25</v>
      </c>
      <c r="I3307" s="23" t="n">
        <f aca="false">SUM(G3307*H3307)+G3307</f>
        <v>1.0395</v>
      </c>
      <c r="J3307" s="95"/>
    </row>
    <row r="3308" s="74" customFormat="true" ht="15" hidden="false" customHeight="true" outlineLevel="0" collapsed="false">
      <c r="A3308" s="26"/>
      <c r="B3308" s="95" t="n">
        <v>6639</v>
      </c>
      <c r="C3308" s="101" t="s">
        <v>4912</v>
      </c>
      <c r="D3308" s="97" t="n">
        <v>1.848</v>
      </c>
      <c r="E3308" s="21" t="s">
        <v>2224</v>
      </c>
      <c r="F3308" s="53" t="s">
        <v>2224</v>
      </c>
      <c r="G3308" s="23" t="n">
        <f aca="false">SUM(D3308)*0.45</f>
        <v>0.8316</v>
      </c>
      <c r="H3308" s="48" t="n">
        <v>0.25</v>
      </c>
      <c r="I3308" s="23" t="n">
        <f aca="false">SUM(G3308*H3308)+G3308</f>
        <v>1.0395</v>
      </c>
      <c r="J3308" s="95"/>
    </row>
    <row r="3309" s="74" customFormat="true" ht="15" hidden="false" customHeight="true" outlineLevel="0" collapsed="false">
      <c r="A3309" s="26"/>
      <c r="B3309" s="95" t="n">
        <v>6640</v>
      </c>
      <c r="C3309" s="101" t="s">
        <v>4913</v>
      </c>
      <c r="D3309" s="97" t="n">
        <v>1.5</v>
      </c>
      <c r="E3309" s="21" t="s">
        <v>2224</v>
      </c>
      <c r="F3309" s="53" t="s">
        <v>2224</v>
      </c>
      <c r="G3309" s="23" t="n">
        <f aca="false">SUM(D3309)*0.45</f>
        <v>0.675</v>
      </c>
      <c r="H3309" s="48" t="n">
        <v>1</v>
      </c>
      <c r="I3309" s="23" t="n">
        <f aca="false">SUM(G3309*H3309)+G3309</f>
        <v>1.35</v>
      </c>
      <c r="J3309" s="95"/>
    </row>
    <row r="3310" s="74" customFormat="true" ht="15" hidden="false" customHeight="true" outlineLevel="0" collapsed="false">
      <c r="A3310" s="26"/>
      <c r="B3310" s="95" t="n">
        <v>6641</v>
      </c>
      <c r="C3310" s="101" t="s">
        <v>4914</v>
      </c>
      <c r="D3310" s="97" t="n">
        <v>1.5</v>
      </c>
      <c r="E3310" s="21" t="s">
        <v>2224</v>
      </c>
      <c r="F3310" s="53" t="s">
        <v>2224</v>
      </c>
      <c r="G3310" s="23" t="n">
        <f aca="false">SUM(D3310)*0.45</f>
        <v>0.675</v>
      </c>
      <c r="H3310" s="48" t="n">
        <v>1</v>
      </c>
      <c r="I3310" s="23" t="n">
        <f aca="false">SUM(G3310*H3310)+G3310</f>
        <v>1.35</v>
      </c>
      <c r="J3310" s="95"/>
    </row>
    <row r="3311" s="74" customFormat="true" ht="15" hidden="false" customHeight="true" outlineLevel="0" collapsed="false">
      <c r="A3311" s="26"/>
      <c r="B3311" s="95" t="n">
        <v>6642</v>
      </c>
      <c r="C3311" s="101" t="s">
        <v>4915</v>
      </c>
      <c r="D3311" s="97" t="n">
        <v>1.6</v>
      </c>
      <c r="E3311" s="21" t="s">
        <v>2224</v>
      </c>
      <c r="F3311" s="53" t="s">
        <v>2224</v>
      </c>
      <c r="G3311" s="23" t="n">
        <f aca="false">SUM(D3311)*0.45</f>
        <v>0.72</v>
      </c>
      <c r="H3311" s="48" t="n">
        <v>1</v>
      </c>
      <c r="I3311" s="23" t="n">
        <f aca="false">SUM(G3311*H3311)+G3311</f>
        <v>1.44</v>
      </c>
      <c r="J3311" s="95"/>
    </row>
    <row r="3312" s="74" customFormat="true" ht="15" hidden="false" customHeight="true" outlineLevel="0" collapsed="false">
      <c r="A3312" s="26"/>
      <c r="B3312" s="95" t="n">
        <v>6643</v>
      </c>
      <c r="C3312" s="101" t="s">
        <v>4916</v>
      </c>
      <c r="D3312" s="97" t="n">
        <v>1.6</v>
      </c>
      <c r="E3312" s="21" t="s">
        <v>2224</v>
      </c>
      <c r="F3312" s="53" t="s">
        <v>2224</v>
      </c>
      <c r="G3312" s="23" t="n">
        <f aca="false">SUM(D3312)*0.45</f>
        <v>0.72</v>
      </c>
      <c r="H3312" s="48" t="n">
        <v>1</v>
      </c>
      <c r="I3312" s="23" t="n">
        <f aca="false">SUM(G3312*H3312)+G3312</f>
        <v>1.44</v>
      </c>
      <c r="J3312" s="95"/>
    </row>
    <row r="3313" s="74" customFormat="true" ht="15" hidden="false" customHeight="true" outlineLevel="0" collapsed="false">
      <c r="A3313" s="26"/>
      <c r="B3313" s="95" t="n">
        <v>6644</v>
      </c>
      <c r="C3313" s="101" t="s">
        <v>4917</v>
      </c>
      <c r="D3313" s="97" t="n">
        <v>1.596</v>
      </c>
      <c r="E3313" s="21" t="s">
        <v>2224</v>
      </c>
      <c r="F3313" s="53" t="s">
        <v>2224</v>
      </c>
      <c r="G3313" s="23" t="n">
        <f aca="false">SUM(D3313)*0.45</f>
        <v>0.7182</v>
      </c>
      <c r="H3313" s="48" t="n">
        <v>0.25</v>
      </c>
      <c r="I3313" s="23" t="n">
        <f aca="false">SUM(G3313*H3313)+G3313</f>
        <v>0.89775</v>
      </c>
      <c r="J3313" s="95"/>
    </row>
    <row r="3314" s="74" customFormat="true" ht="15" hidden="false" customHeight="true" outlineLevel="0" collapsed="false">
      <c r="A3314" s="26"/>
      <c r="B3314" s="95" t="n">
        <v>6645</v>
      </c>
      <c r="C3314" s="101" t="s">
        <v>4918</v>
      </c>
      <c r="D3314" s="97" t="n">
        <v>1.596</v>
      </c>
      <c r="E3314" s="21" t="s">
        <v>2224</v>
      </c>
      <c r="F3314" s="53" t="s">
        <v>2224</v>
      </c>
      <c r="G3314" s="23" t="n">
        <f aca="false">SUM(D3314)*0.45</f>
        <v>0.7182</v>
      </c>
      <c r="H3314" s="48" t="n">
        <v>0.25</v>
      </c>
      <c r="I3314" s="23" t="n">
        <f aca="false">SUM(G3314*H3314)+G3314</f>
        <v>0.89775</v>
      </c>
      <c r="J3314" s="95"/>
    </row>
    <row r="3315" s="74" customFormat="true" ht="15" hidden="false" customHeight="true" outlineLevel="0" collapsed="false">
      <c r="A3315" s="26"/>
      <c r="B3315" s="95" t="n">
        <v>6646</v>
      </c>
      <c r="C3315" s="101" t="s">
        <v>4919</v>
      </c>
      <c r="D3315" s="97" t="n">
        <v>1.638</v>
      </c>
      <c r="E3315" s="21" t="s">
        <v>2224</v>
      </c>
      <c r="F3315" s="53" t="s">
        <v>2224</v>
      </c>
      <c r="G3315" s="23" t="n">
        <f aca="false">SUM(D3315)*0.45</f>
        <v>0.7371</v>
      </c>
      <c r="H3315" s="48" t="n">
        <v>0.25</v>
      </c>
      <c r="I3315" s="23" t="n">
        <f aca="false">SUM(G3315*H3315)+G3315</f>
        <v>0.921375</v>
      </c>
      <c r="J3315" s="95"/>
    </row>
    <row r="3316" s="74" customFormat="true" ht="15" hidden="false" customHeight="true" outlineLevel="0" collapsed="false">
      <c r="A3316" s="26"/>
      <c r="B3316" s="95" t="n">
        <v>6647</v>
      </c>
      <c r="C3316" s="101" t="s">
        <v>4920</v>
      </c>
      <c r="D3316" s="97" t="n">
        <v>2.52</v>
      </c>
      <c r="E3316" s="21" t="s">
        <v>2224</v>
      </c>
      <c r="F3316" s="53" t="s">
        <v>2224</v>
      </c>
      <c r="G3316" s="23" t="n">
        <f aca="false">SUM(D3316)*0.45</f>
        <v>1.134</v>
      </c>
      <c r="H3316" s="24"/>
      <c r="I3316" s="23" t="n">
        <f aca="false">SUM(G3316*H3316)+G3316</f>
        <v>1.134</v>
      </c>
      <c r="J3316" s="95"/>
    </row>
    <row r="3317" s="74" customFormat="true" ht="15" hidden="false" customHeight="true" outlineLevel="0" collapsed="false">
      <c r="A3317" s="26"/>
      <c r="B3317" s="95" t="n">
        <v>6648</v>
      </c>
      <c r="C3317" s="101" t="s">
        <v>4921</v>
      </c>
      <c r="D3317" s="97" t="n">
        <v>2.52</v>
      </c>
      <c r="E3317" s="21" t="s">
        <v>2224</v>
      </c>
      <c r="F3317" s="53" t="s">
        <v>2224</v>
      </c>
      <c r="G3317" s="23" t="n">
        <f aca="false">SUM(D3317)*0.45</f>
        <v>1.134</v>
      </c>
      <c r="H3317" s="24"/>
      <c r="I3317" s="23" t="n">
        <f aca="false">SUM(G3317*H3317)+G3317</f>
        <v>1.134</v>
      </c>
      <c r="J3317" s="95"/>
    </row>
    <row r="3318" s="74" customFormat="true" ht="15" hidden="false" customHeight="true" outlineLevel="0" collapsed="false">
      <c r="A3318" s="26"/>
      <c r="B3318" s="95" t="n">
        <v>6649</v>
      </c>
      <c r="C3318" s="101" t="s">
        <v>4922</v>
      </c>
      <c r="D3318" s="97" t="n">
        <v>2.52</v>
      </c>
      <c r="E3318" s="21" t="s">
        <v>2224</v>
      </c>
      <c r="F3318" s="53" t="s">
        <v>2224</v>
      </c>
      <c r="G3318" s="23" t="n">
        <f aca="false">SUM(D3318)*0.45</f>
        <v>1.134</v>
      </c>
      <c r="H3318" s="24"/>
      <c r="I3318" s="23" t="n">
        <f aca="false">SUM(G3318*H3318)+G3318</f>
        <v>1.134</v>
      </c>
      <c r="J3318" s="95"/>
    </row>
    <row r="3319" s="74" customFormat="true" ht="15" hidden="false" customHeight="true" outlineLevel="0" collapsed="false">
      <c r="A3319" s="26"/>
      <c r="B3319" s="95" t="n">
        <v>6650</v>
      </c>
      <c r="C3319" s="101" t="s">
        <v>4923</v>
      </c>
      <c r="D3319" s="97" t="n">
        <v>1.68</v>
      </c>
      <c r="E3319" s="21" t="s">
        <v>2224</v>
      </c>
      <c r="F3319" s="53" t="s">
        <v>2224</v>
      </c>
      <c r="G3319" s="23" t="n">
        <f aca="false">SUM(D3319)*0.45</f>
        <v>0.756</v>
      </c>
      <c r="H3319" s="48" t="n">
        <v>0.25</v>
      </c>
      <c r="I3319" s="23" t="n">
        <f aca="false">SUM(G3319*H3319)+G3319</f>
        <v>0.945</v>
      </c>
      <c r="J3319" s="95"/>
    </row>
    <row r="3320" s="74" customFormat="true" ht="15" hidden="false" customHeight="true" outlineLevel="0" collapsed="false">
      <c r="A3320" s="26"/>
      <c r="B3320" s="95" t="n">
        <v>6651</v>
      </c>
      <c r="C3320" s="101" t="s">
        <v>4924</v>
      </c>
      <c r="D3320" s="97" t="n">
        <v>1.68</v>
      </c>
      <c r="E3320" s="21" t="s">
        <v>2224</v>
      </c>
      <c r="F3320" s="53" t="s">
        <v>2224</v>
      </c>
      <c r="G3320" s="23" t="n">
        <f aca="false">SUM(D3320)*0.45</f>
        <v>0.756</v>
      </c>
      <c r="H3320" s="48" t="n">
        <v>0.25</v>
      </c>
      <c r="I3320" s="23" t="n">
        <f aca="false">SUM(G3320*H3320)+G3320</f>
        <v>0.945</v>
      </c>
      <c r="J3320" s="95"/>
    </row>
    <row r="3321" s="74" customFormat="true" ht="15" hidden="false" customHeight="true" outlineLevel="0" collapsed="false">
      <c r="A3321" s="26"/>
      <c r="B3321" s="95" t="n">
        <v>6652</v>
      </c>
      <c r="C3321" s="101" t="s">
        <v>4925</v>
      </c>
      <c r="D3321" s="97" t="n">
        <v>1.722</v>
      </c>
      <c r="E3321" s="21" t="s">
        <v>2224</v>
      </c>
      <c r="F3321" s="53" t="s">
        <v>2224</v>
      </c>
      <c r="G3321" s="23" t="n">
        <f aca="false">SUM(D3321)*0.45</f>
        <v>0.7749</v>
      </c>
      <c r="H3321" s="48" t="n">
        <v>0.25</v>
      </c>
      <c r="I3321" s="23" t="n">
        <f aca="false">SUM(G3321*H3321)+G3321</f>
        <v>0.968625</v>
      </c>
      <c r="J3321" s="95"/>
    </row>
    <row r="3322" s="74" customFormat="true" ht="15" hidden="false" customHeight="true" outlineLevel="0" collapsed="false">
      <c r="A3322" s="26"/>
      <c r="B3322" s="95" t="n">
        <v>6653</v>
      </c>
      <c r="C3322" s="101" t="s">
        <v>4926</v>
      </c>
      <c r="D3322" s="97" t="n">
        <v>2.604</v>
      </c>
      <c r="E3322" s="21" t="s">
        <v>2224</v>
      </c>
      <c r="F3322" s="53" t="s">
        <v>2224</v>
      </c>
      <c r="G3322" s="23" t="n">
        <f aca="false">SUM(D3322)*0.45</f>
        <v>1.1718</v>
      </c>
      <c r="H3322" s="24"/>
      <c r="I3322" s="23" t="n">
        <f aca="false">SUM(G3322*H3322)+G3322</f>
        <v>1.1718</v>
      </c>
      <c r="J3322" s="95"/>
    </row>
    <row r="3323" s="74" customFormat="true" ht="15" hidden="false" customHeight="true" outlineLevel="0" collapsed="false">
      <c r="A3323" s="26"/>
      <c r="B3323" s="95" t="n">
        <v>6654</v>
      </c>
      <c r="C3323" s="101" t="s">
        <v>4927</v>
      </c>
      <c r="D3323" s="97" t="n">
        <v>2.604</v>
      </c>
      <c r="E3323" s="21" t="s">
        <v>2224</v>
      </c>
      <c r="F3323" s="53" t="s">
        <v>2224</v>
      </c>
      <c r="G3323" s="23" t="n">
        <f aca="false">SUM(D3323)*0.45</f>
        <v>1.1718</v>
      </c>
      <c r="H3323" s="24"/>
      <c r="I3323" s="23" t="n">
        <f aca="false">SUM(G3323*H3323)+G3323</f>
        <v>1.1718</v>
      </c>
      <c r="J3323" s="95"/>
    </row>
    <row r="3324" s="74" customFormat="true" ht="15" hidden="false" customHeight="true" outlineLevel="0" collapsed="false">
      <c r="A3324" s="26"/>
      <c r="B3324" s="95" t="n">
        <v>6655</v>
      </c>
      <c r="C3324" s="101" t="s">
        <v>4928</v>
      </c>
      <c r="D3324" s="97" t="n">
        <v>2.604</v>
      </c>
      <c r="E3324" s="21" t="s">
        <v>2224</v>
      </c>
      <c r="F3324" s="53" t="s">
        <v>2224</v>
      </c>
      <c r="G3324" s="23" t="n">
        <f aca="false">SUM(D3324)*0.45</f>
        <v>1.1718</v>
      </c>
      <c r="H3324" s="24"/>
      <c r="I3324" s="23" t="n">
        <f aca="false">SUM(G3324*H3324)+G3324</f>
        <v>1.1718</v>
      </c>
      <c r="J3324" s="95"/>
    </row>
    <row r="3325" s="74" customFormat="true" ht="15" hidden="false" customHeight="true" outlineLevel="0" collapsed="false">
      <c r="A3325" s="26"/>
      <c r="B3325" s="95" t="n">
        <v>6656</v>
      </c>
      <c r="C3325" s="101" t="s">
        <v>2382</v>
      </c>
      <c r="D3325" s="97" t="n">
        <v>2.226</v>
      </c>
      <c r="E3325" s="21" t="s">
        <v>2224</v>
      </c>
      <c r="F3325" s="53" t="s">
        <v>2224</v>
      </c>
      <c r="G3325" s="23" t="n">
        <f aca="false">SUM(D3325)*0.45</f>
        <v>1.0017</v>
      </c>
      <c r="H3325" s="48" t="n">
        <v>0.25</v>
      </c>
      <c r="I3325" s="23" t="n">
        <f aca="false">SUM(G3325*H3325)+G3325</f>
        <v>1.252125</v>
      </c>
      <c r="J3325" s="95"/>
    </row>
    <row r="3326" s="74" customFormat="true" ht="15" hidden="false" customHeight="true" outlineLevel="0" collapsed="false">
      <c r="A3326" s="26"/>
      <c r="B3326" s="95" t="n">
        <v>6657</v>
      </c>
      <c r="C3326" s="101" t="s">
        <v>4912</v>
      </c>
      <c r="D3326" s="97" t="n">
        <v>2.226</v>
      </c>
      <c r="E3326" s="21" t="s">
        <v>2224</v>
      </c>
      <c r="F3326" s="53" t="s">
        <v>2224</v>
      </c>
      <c r="G3326" s="23" t="n">
        <f aca="false">SUM(D3326)*0.45</f>
        <v>1.0017</v>
      </c>
      <c r="H3326" s="48" t="n">
        <v>0.25</v>
      </c>
      <c r="I3326" s="23" t="n">
        <f aca="false">SUM(G3326*H3326)+G3326</f>
        <v>1.252125</v>
      </c>
      <c r="J3326" s="95"/>
    </row>
    <row r="3327" s="74" customFormat="true" ht="15" hidden="false" customHeight="true" outlineLevel="0" collapsed="false">
      <c r="A3327" s="26"/>
      <c r="B3327" s="95" t="n">
        <v>6658</v>
      </c>
      <c r="C3327" s="101" t="s">
        <v>2675</v>
      </c>
      <c r="D3327" s="97" t="n">
        <v>2.226</v>
      </c>
      <c r="E3327" s="21" t="s">
        <v>2224</v>
      </c>
      <c r="F3327" s="53" t="s">
        <v>2224</v>
      </c>
      <c r="G3327" s="23" t="n">
        <f aca="false">SUM(D3327)*0.45</f>
        <v>1.0017</v>
      </c>
      <c r="H3327" s="48" t="n">
        <v>0.25</v>
      </c>
      <c r="I3327" s="23" t="n">
        <f aca="false">SUM(G3327*H3327)+G3327</f>
        <v>1.252125</v>
      </c>
      <c r="J3327" s="95"/>
    </row>
    <row r="3328" s="74" customFormat="true" ht="15" hidden="false" customHeight="true" outlineLevel="0" collapsed="false">
      <c r="A3328" s="26"/>
      <c r="B3328" s="95" t="n">
        <v>6659</v>
      </c>
      <c r="C3328" s="101" t="s">
        <v>2225</v>
      </c>
      <c r="D3328" s="97" t="n">
        <v>2.226</v>
      </c>
      <c r="E3328" s="21" t="s">
        <v>2224</v>
      </c>
      <c r="F3328" s="53" t="s">
        <v>2224</v>
      </c>
      <c r="G3328" s="23" t="n">
        <f aca="false">SUM(D3328)*0.45</f>
        <v>1.0017</v>
      </c>
      <c r="H3328" s="48" t="n">
        <v>0.25</v>
      </c>
      <c r="I3328" s="23" t="n">
        <f aca="false">SUM(G3328*H3328)+G3328</f>
        <v>1.252125</v>
      </c>
      <c r="J3328" s="95"/>
    </row>
    <row r="3329" s="74" customFormat="true" ht="15" hidden="false" customHeight="true" outlineLevel="0" collapsed="false">
      <c r="A3329" s="26"/>
      <c r="B3329" s="95" t="n">
        <v>6660</v>
      </c>
      <c r="C3329" s="99" t="s">
        <v>4929</v>
      </c>
      <c r="D3329" s="100" t="n">
        <v>18.9</v>
      </c>
      <c r="E3329" s="21" t="s">
        <v>11</v>
      </c>
      <c r="F3329" s="30" t="s">
        <v>11</v>
      </c>
      <c r="G3329" s="23" t="n">
        <f aca="false">SUM(D3329)*0.4</f>
        <v>7.56</v>
      </c>
      <c r="H3329" s="24"/>
      <c r="I3329" s="23" t="n">
        <f aca="false">SUM(G3329*H3329)+G3329</f>
        <v>7.56</v>
      </c>
      <c r="J3329" s="95"/>
    </row>
    <row r="3330" s="74" customFormat="true" ht="15" hidden="false" customHeight="true" outlineLevel="0" collapsed="false">
      <c r="A3330" s="26"/>
      <c r="B3330" s="95" t="n">
        <v>6661</v>
      </c>
      <c r="C3330" s="99" t="s">
        <v>4930</v>
      </c>
      <c r="D3330" s="100" t="n">
        <v>18.9</v>
      </c>
      <c r="E3330" s="21" t="s">
        <v>11</v>
      </c>
      <c r="F3330" s="30" t="s">
        <v>11</v>
      </c>
      <c r="G3330" s="23" t="n">
        <f aca="false">SUM(D3330)*0.4</f>
        <v>7.56</v>
      </c>
      <c r="H3330" s="24"/>
      <c r="I3330" s="23" t="n">
        <f aca="false">SUM(G3330*H3330)+G3330</f>
        <v>7.56</v>
      </c>
      <c r="J3330" s="95"/>
    </row>
    <row r="3331" s="74" customFormat="true" ht="15" hidden="false" customHeight="true" outlineLevel="0" collapsed="false">
      <c r="A3331" s="26"/>
      <c r="B3331" s="95" t="n">
        <v>6662</v>
      </c>
      <c r="C3331" s="99" t="s">
        <v>4931</v>
      </c>
      <c r="D3331" s="100" t="n">
        <v>18.9</v>
      </c>
      <c r="E3331" s="21" t="s">
        <v>11</v>
      </c>
      <c r="F3331" s="30" t="s">
        <v>11</v>
      </c>
      <c r="G3331" s="23" t="n">
        <f aca="false">SUM(D3331)*0.4</f>
        <v>7.56</v>
      </c>
      <c r="H3331" s="24"/>
      <c r="I3331" s="23" t="n">
        <f aca="false">SUM(G3331*H3331)+G3331</f>
        <v>7.56</v>
      </c>
      <c r="J3331" s="95"/>
    </row>
    <row r="3332" s="74" customFormat="true" ht="15" hidden="false" customHeight="true" outlineLevel="0" collapsed="false">
      <c r="A3332" s="26"/>
      <c r="B3332" s="50" t="n">
        <v>6663</v>
      </c>
      <c r="C3332" s="68" t="s">
        <v>4932</v>
      </c>
      <c r="D3332" s="65" t="n">
        <v>55</v>
      </c>
      <c r="E3332" s="21" t="s">
        <v>11</v>
      </c>
      <c r="F3332" s="30" t="s">
        <v>11</v>
      </c>
      <c r="G3332" s="23" t="n">
        <f aca="false">SUM(D3332)*0.4</f>
        <v>22</v>
      </c>
      <c r="H3332" s="24"/>
      <c r="I3332" s="23" t="n">
        <f aca="false">SUM(G3332*H3332)+G3332</f>
        <v>22</v>
      </c>
      <c r="J3332" s="50"/>
    </row>
    <row r="3333" s="74" customFormat="true" ht="15" hidden="false" customHeight="true" outlineLevel="0" collapsed="false">
      <c r="A3333" s="26"/>
      <c r="B3333" s="50" t="n">
        <v>6664</v>
      </c>
      <c r="C3333" s="68" t="s">
        <v>4933</v>
      </c>
      <c r="D3333" s="65" t="n">
        <v>49.9</v>
      </c>
      <c r="E3333" s="21" t="s">
        <v>11</v>
      </c>
      <c r="F3333" s="30" t="s">
        <v>11</v>
      </c>
      <c r="G3333" s="23" t="n">
        <f aca="false">SUM(D3333)*0.4</f>
        <v>19.96</v>
      </c>
      <c r="H3333" s="24"/>
      <c r="I3333" s="23" t="n">
        <f aca="false">SUM(G3333*H3333)+G3333</f>
        <v>19.96</v>
      </c>
      <c r="J3333" s="50"/>
    </row>
    <row r="3334" s="74" customFormat="true" ht="15" hidden="false" customHeight="true" outlineLevel="0" collapsed="false">
      <c r="A3334" s="26"/>
      <c r="B3334" s="95" t="n">
        <v>6665</v>
      </c>
      <c r="C3334" s="99" t="s">
        <v>4934</v>
      </c>
      <c r="D3334" s="100" t="n">
        <v>52.5</v>
      </c>
      <c r="E3334" s="21" t="s">
        <v>11</v>
      </c>
      <c r="F3334" s="30" t="s">
        <v>11</v>
      </c>
      <c r="G3334" s="23" t="n">
        <f aca="false">SUM(D3334)*0.4</f>
        <v>21</v>
      </c>
      <c r="H3334" s="24"/>
      <c r="I3334" s="23" t="n">
        <f aca="false">SUM(G3334*H3334)+G3334</f>
        <v>21</v>
      </c>
      <c r="J3334" s="95"/>
    </row>
    <row r="3335" s="74" customFormat="true" ht="15" hidden="false" customHeight="true" outlineLevel="0" collapsed="false">
      <c r="A3335" s="26"/>
      <c r="B3335" s="95" t="n">
        <v>6666</v>
      </c>
      <c r="C3335" s="99" t="s">
        <v>4935</v>
      </c>
      <c r="D3335" s="100" t="n">
        <v>52.5</v>
      </c>
      <c r="E3335" s="21" t="s">
        <v>11</v>
      </c>
      <c r="F3335" s="30" t="s">
        <v>11</v>
      </c>
      <c r="G3335" s="23" t="n">
        <f aca="false">SUM(D3335)*0.4</f>
        <v>21</v>
      </c>
      <c r="H3335" s="24"/>
      <c r="I3335" s="23" t="n">
        <f aca="false">SUM(G3335*H3335)+G3335</f>
        <v>21</v>
      </c>
      <c r="J3335" s="95"/>
    </row>
    <row r="3336" s="74" customFormat="true" ht="15" hidden="false" customHeight="true" outlineLevel="0" collapsed="false">
      <c r="A3336" s="26"/>
      <c r="B3336" s="95" t="n">
        <v>6667</v>
      </c>
      <c r="C3336" s="99" t="s">
        <v>4936</v>
      </c>
      <c r="D3336" s="100" t="n">
        <v>79.8</v>
      </c>
      <c r="E3336" s="21" t="s">
        <v>11</v>
      </c>
      <c r="F3336" s="30" t="s">
        <v>11</v>
      </c>
      <c r="G3336" s="23" t="n">
        <f aca="false">SUM(D3336)*0.4</f>
        <v>31.92</v>
      </c>
      <c r="H3336" s="24"/>
      <c r="I3336" s="23" t="n">
        <f aca="false">SUM(G3336*H3336)+G3336</f>
        <v>31.92</v>
      </c>
      <c r="J3336" s="95"/>
    </row>
    <row r="3337" s="74" customFormat="true" ht="15" hidden="false" customHeight="true" outlineLevel="0" collapsed="false">
      <c r="A3337" s="26"/>
      <c r="B3337" s="95" t="n">
        <v>6668</v>
      </c>
      <c r="C3337" s="99" t="s">
        <v>4937</v>
      </c>
      <c r="D3337" s="100" t="n">
        <v>79.8</v>
      </c>
      <c r="E3337" s="21" t="s">
        <v>11</v>
      </c>
      <c r="F3337" s="30" t="s">
        <v>11</v>
      </c>
      <c r="G3337" s="23" t="n">
        <f aca="false">SUM(D3337)*0.4</f>
        <v>31.92</v>
      </c>
      <c r="H3337" s="24"/>
      <c r="I3337" s="23" t="n">
        <f aca="false">SUM(G3337*H3337)+G3337</f>
        <v>31.92</v>
      </c>
      <c r="J3337" s="95"/>
    </row>
    <row r="3338" s="74" customFormat="true" ht="15" hidden="false" customHeight="true" outlineLevel="0" collapsed="false">
      <c r="A3338" s="26"/>
      <c r="B3338" s="95" t="n">
        <v>6669</v>
      </c>
      <c r="C3338" s="99" t="s">
        <v>4938</v>
      </c>
      <c r="D3338" s="100" t="n">
        <v>75</v>
      </c>
      <c r="E3338" s="21" t="s">
        <v>11</v>
      </c>
      <c r="F3338" s="30" t="s">
        <v>11</v>
      </c>
      <c r="G3338" s="23" t="n">
        <f aca="false">SUM(D3338)*0.4</f>
        <v>30</v>
      </c>
      <c r="H3338" s="24"/>
      <c r="I3338" s="23" t="n">
        <f aca="false">SUM(G3338*H3338)+G3338</f>
        <v>30</v>
      </c>
      <c r="J3338" s="95"/>
    </row>
    <row r="3339" s="74" customFormat="true" ht="15" hidden="false" customHeight="true" outlineLevel="0" collapsed="false">
      <c r="A3339" s="26"/>
      <c r="B3339" s="95" t="n">
        <v>6670</v>
      </c>
      <c r="C3339" s="99" t="s">
        <v>4939</v>
      </c>
      <c r="D3339" s="100" t="n">
        <v>75</v>
      </c>
      <c r="E3339" s="21" t="s">
        <v>11</v>
      </c>
      <c r="F3339" s="30" t="s">
        <v>11</v>
      </c>
      <c r="G3339" s="23" t="n">
        <f aca="false">SUM(D3339)*0.4</f>
        <v>30</v>
      </c>
      <c r="H3339" s="24"/>
      <c r="I3339" s="23" t="n">
        <f aca="false">SUM(G3339*H3339)+G3339</f>
        <v>30</v>
      </c>
      <c r="J3339" s="95"/>
    </row>
    <row r="3340" s="74" customFormat="true" ht="15" hidden="false" customHeight="true" outlineLevel="0" collapsed="false">
      <c r="A3340" s="39"/>
      <c r="B3340" s="95" t="n">
        <v>6677</v>
      </c>
      <c r="C3340" s="101" t="s">
        <v>4940</v>
      </c>
      <c r="D3340" s="89" t="n">
        <v>17.5</v>
      </c>
      <c r="E3340" s="21" t="s">
        <v>11</v>
      </c>
      <c r="F3340" s="30" t="s">
        <v>11</v>
      </c>
      <c r="G3340" s="23" t="n">
        <f aca="false">SUM(D3340)*0.4</f>
        <v>7</v>
      </c>
      <c r="H3340" s="24"/>
      <c r="I3340" s="23" t="n">
        <f aca="false">SUM(G3340*H3340)+G3340</f>
        <v>7</v>
      </c>
      <c r="J3340" s="95"/>
    </row>
    <row r="3341" s="74" customFormat="true" ht="15" hidden="false" customHeight="true" outlineLevel="0" collapsed="false">
      <c r="A3341" s="39"/>
      <c r="B3341" s="95" t="n">
        <v>6678</v>
      </c>
      <c r="C3341" s="101" t="s">
        <v>4941</v>
      </c>
      <c r="D3341" s="89" t="n">
        <v>17.5</v>
      </c>
      <c r="E3341" s="21" t="s">
        <v>11</v>
      </c>
      <c r="F3341" s="30" t="s">
        <v>11</v>
      </c>
      <c r="G3341" s="23" t="n">
        <f aca="false">SUM(D3341)*0.4</f>
        <v>7</v>
      </c>
      <c r="H3341" s="24"/>
      <c r="I3341" s="23" t="n">
        <f aca="false">SUM(G3341*H3341)+G3341</f>
        <v>7</v>
      </c>
      <c r="J3341" s="95"/>
    </row>
    <row r="3342" s="74" customFormat="true" ht="15" hidden="false" customHeight="true" outlineLevel="0" collapsed="false">
      <c r="A3342" s="39"/>
      <c r="B3342" s="95" t="n">
        <v>6679</v>
      </c>
      <c r="C3342" s="101" t="s">
        <v>4942</v>
      </c>
      <c r="D3342" s="89" t="n">
        <v>23.5</v>
      </c>
      <c r="E3342" s="21" t="s">
        <v>11</v>
      </c>
      <c r="F3342" s="30" t="s">
        <v>11</v>
      </c>
      <c r="G3342" s="23" t="n">
        <f aca="false">SUM(D3342)*0.4</f>
        <v>9.4</v>
      </c>
      <c r="H3342" s="24"/>
      <c r="I3342" s="23" t="n">
        <f aca="false">SUM(G3342*H3342)+G3342</f>
        <v>9.4</v>
      </c>
      <c r="J3342" s="95"/>
    </row>
    <row r="3343" s="74" customFormat="true" ht="15" hidden="false" customHeight="true" outlineLevel="0" collapsed="false">
      <c r="A3343" s="39"/>
      <c r="B3343" s="95" t="n">
        <v>6680</v>
      </c>
      <c r="C3343" s="101" t="s">
        <v>4943</v>
      </c>
      <c r="D3343" s="89" t="n">
        <v>23.5</v>
      </c>
      <c r="E3343" s="21" t="s">
        <v>11</v>
      </c>
      <c r="F3343" s="30" t="s">
        <v>11</v>
      </c>
      <c r="G3343" s="23" t="n">
        <f aca="false">SUM(D3343)*0.4</f>
        <v>9.4</v>
      </c>
      <c r="H3343" s="24"/>
      <c r="I3343" s="23" t="n">
        <f aca="false">SUM(G3343*H3343)+G3343</f>
        <v>9.4</v>
      </c>
      <c r="J3343" s="95"/>
    </row>
    <row r="3344" s="74" customFormat="true" ht="15" hidden="false" customHeight="true" outlineLevel="0" collapsed="false">
      <c r="A3344" s="26"/>
      <c r="B3344" s="95" t="n">
        <v>6681</v>
      </c>
      <c r="C3344" s="101" t="s">
        <v>4944</v>
      </c>
      <c r="D3344" s="89" t="n">
        <v>4.3</v>
      </c>
      <c r="E3344" s="21" t="s">
        <v>11</v>
      </c>
      <c r="F3344" s="30" t="s">
        <v>11</v>
      </c>
      <c r="G3344" s="23" t="n">
        <f aca="false">SUM(D3344)*0.4</f>
        <v>1.72</v>
      </c>
      <c r="H3344" s="24"/>
      <c r="I3344" s="23" t="n">
        <f aca="false">SUM(G3344*H3344)+G3344</f>
        <v>1.72</v>
      </c>
      <c r="J3344" s="95"/>
    </row>
    <row r="3345" s="74" customFormat="true" ht="15" hidden="false" customHeight="true" outlineLevel="0" collapsed="false">
      <c r="A3345" s="26"/>
      <c r="B3345" s="87" t="n">
        <v>6682</v>
      </c>
      <c r="C3345" s="101" t="s">
        <v>2675</v>
      </c>
      <c r="D3345" s="89" t="n">
        <v>8.7</v>
      </c>
      <c r="E3345" s="21" t="s">
        <v>2224</v>
      </c>
      <c r="F3345" s="53" t="s">
        <v>2224</v>
      </c>
      <c r="G3345" s="23" t="n">
        <f aca="false">SUM(D3345)*0.45</f>
        <v>3.915</v>
      </c>
      <c r="H3345" s="24"/>
      <c r="I3345" s="23" t="n">
        <f aca="false">SUM(G3345*H3345)+G3345</f>
        <v>3.915</v>
      </c>
      <c r="J3345" s="87"/>
    </row>
    <row r="3346" s="74" customFormat="true" ht="15" hidden="false" customHeight="true" outlineLevel="0" collapsed="false">
      <c r="A3346" s="26"/>
      <c r="B3346" s="87" t="n">
        <v>6683</v>
      </c>
      <c r="C3346" s="101" t="s">
        <v>2225</v>
      </c>
      <c r="D3346" s="89" t="n">
        <v>8.7</v>
      </c>
      <c r="E3346" s="21" t="s">
        <v>2224</v>
      </c>
      <c r="F3346" s="53" t="s">
        <v>2224</v>
      </c>
      <c r="G3346" s="23" t="n">
        <f aca="false">SUM(D3346)*0.45</f>
        <v>3.915</v>
      </c>
      <c r="H3346" s="24"/>
      <c r="I3346" s="23" t="n">
        <f aca="false">SUM(G3346*H3346)+G3346</f>
        <v>3.915</v>
      </c>
      <c r="J3346" s="87"/>
    </row>
    <row r="3347" s="74" customFormat="true" ht="15" hidden="false" customHeight="true" outlineLevel="0" collapsed="false">
      <c r="A3347" s="26"/>
      <c r="B3347" s="87" t="n">
        <v>6684</v>
      </c>
      <c r="C3347" s="101" t="s">
        <v>4945</v>
      </c>
      <c r="D3347" s="89" t="n">
        <v>19.5</v>
      </c>
      <c r="E3347" s="21" t="s">
        <v>2224</v>
      </c>
      <c r="F3347" s="53" t="s">
        <v>2224</v>
      </c>
      <c r="G3347" s="23" t="n">
        <f aca="false">SUM(D3347)*0.45</f>
        <v>8.775</v>
      </c>
      <c r="H3347" s="24"/>
      <c r="I3347" s="23" t="n">
        <f aca="false">SUM(G3347*H3347)+G3347</f>
        <v>8.775</v>
      </c>
      <c r="J3347" s="87"/>
    </row>
    <row r="3348" s="74" customFormat="true" ht="15" hidden="false" customHeight="true" outlineLevel="0" collapsed="false">
      <c r="A3348" s="26"/>
      <c r="B3348" s="87" t="n">
        <v>6685</v>
      </c>
      <c r="C3348" s="101" t="s">
        <v>4946</v>
      </c>
      <c r="D3348" s="89" t="n">
        <v>22.9</v>
      </c>
      <c r="E3348" s="21" t="s">
        <v>2224</v>
      </c>
      <c r="F3348" s="53" t="s">
        <v>2224</v>
      </c>
      <c r="G3348" s="23" t="n">
        <f aca="false">SUM(D3348)*0.45</f>
        <v>10.305</v>
      </c>
      <c r="H3348" s="24"/>
      <c r="I3348" s="23" t="n">
        <f aca="false">SUM(G3348*H3348)+G3348</f>
        <v>10.305</v>
      </c>
      <c r="J3348" s="87"/>
    </row>
    <row r="3349" s="74" customFormat="true" ht="15" hidden="false" customHeight="true" outlineLevel="0" collapsed="false">
      <c r="A3349" s="26"/>
      <c r="B3349" s="87" t="n">
        <v>6686</v>
      </c>
      <c r="C3349" s="101" t="s">
        <v>4947</v>
      </c>
      <c r="D3349" s="89" t="n">
        <v>19.9</v>
      </c>
      <c r="E3349" s="21" t="s">
        <v>2224</v>
      </c>
      <c r="F3349" s="53" t="s">
        <v>2224</v>
      </c>
      <c r="G3349" s="23" t="n">
        <f aca="false">SUM(D3349)*0.45</f>
        <v>8.955</v>
      </c>
      <c r="H3349" s="24"/>
      <c r="I3349" s="23" t="n">
        <f aca="false">SUM(G3349*H3349)+G3349</f>
        <v>8.955</v>
      </c>
      <c r="J3349" s="87"/>
    </row>
    <row r="3350" s="74" customFormat="true" ht="15" hidden="false" customHeight="true" outlineLevel="0" collapsed="false">
      <c r="A3350" s="26"/>
      <c r="B3350" s="87" t="n">
        <v>6687</v>
      </c>
      <c r="C3350" s="101" t="s">
        <v>4948</v>
      </c>
      <c r="D3350" s="89" t="n">
        <v>23.5</v>
      </c>
      <c r="E3350" s="21" t="s">
        <v>2224</v>
      </c>
      <c r="F3350" s="53" t="s">
        <v>2224</v>
      </c>
      <c r="G3350" s="23" t="n">
        <f aca="false">SUM(D3350)*0.45</f>
        <v>10.575</v>
      </c>
      <c r="H3350" s="24"/>
      <c r="I3350" s="23" t="n">
        <f aca="false">SUM(G3350*H3350)+G3350</f>
        <v>10.575</v>
      </c>
      <c r="J3350" s="87"/>
    </row>
    <row r="3351" s="74" customFormat="true" ht="15" hidden="false" customHeight="true" outlineLevel="0" collapsed="false">
      <c r="A3351" s="26"/>
      <c r="B3351" s="87" t="n">
        <v>6688</v>
      </c>
      <c r="C3351" s="101" t="s">
        <v>4949</v>
      </c>
      <c r="D3351" s="89" t="n">
        <v>23.5</v>
      </c>
      <c r="E3351" s="21" t="s">
        <v>2224</v>
      </c>
      <c r="F3351" s="53" t="s">
        <v>2224</v>
      </c>
      <c r="G3351" s="23" t="n">
        <f aca="false">SUM(D3351)*0.45</f>
        <v>10.575</v>
      </c>
      <c r="H3351" s="24"/>
      <c r="I3351" s="23" t="n">
        <f aca="false">SUM(G3351*H3351)+G3351</f>
        <v>10.575</v>
      </c>
      <c r="J3351" s="87"/>
    </row>
    <row r="3352" s="74" customFormat="true" ht="15" hidden="false" customHeight="true" outlineLevel="0" collapsed="false">
      <c r="A3352" s="26"/>
      <c r="B3352" s="87" t="n">
        <v>6689</v>
      </c>
      <c r="C3352" s="101" t="s">
        <v>4950</v>
      </c>
      <c r="D3352" s="89" t="n">
        <v>26.9</v>
      </c>
      <c r="E3352" s="21" t="s">
        <v>2224</v>
      </c>
      <c r="F3352" s="53" t="s">
        <v>2224</v>
      </c>
      <c r="G3352" s="23" t="n">
        <f aca="false">SUM(D3352)*0.45</f>
        <v>12.105</v>
      </c>
      <c r="H3352" s="24"/>
      <c r="I3352" s="23" t="n">
        <f aca="false">SUM(G3352*H3352)+G3352</f>
        <v>12.105</v>
      </c>
      <c r="J3352" s="87"/>
    </row>
    <row r="3353" s="74" customFormat="true" ht="15" hidden="false" customHeight="true" outlineLevel="0" collapsed="false">
      <c r="A3353" s="26"/>
      <c r="B3353" s="87" t="n">
        <v>6690</v>
      </c>
      <c r="C3353" s="101" t="s">
        <v>4951</v>
      </c>
      <c r="D3353" s="89" t="n">
        <v>9.9</v>
      </c>
      <c r="E3353" s="21" t="s">
        <v>2224</v>
      </c>
      <c r="F3353" s="53" t="s">
        <v>2224</v>
      </c>
      <c r="G3353" s="23" t="n">
        <f aca="false">SUM(D3353)*0.45</f>
        <v>4.455</v>
      </c>
      <c r="H3353" s="24"/>
      <c r="I3353" s="23" t="n">
        <f aca="false">SUM(G3353*H3353)+G3353</f>
        <v>4.455</v>
      </c>
      <c r="J3353" s="87"/>
    </row>
    <row r="3354" s="74" customFormat="true" ht="15" hidden="false" customHeight="true" outlineLevel="0" collapsed="false">
      <c r="A3354" s="26"/>
      <c r="B3354" s="87" t="n">
        <v>6691</v>
      </c>
      <c r="C3354" s="101" t="s">
        <v>4952</v>
      </c>
      <c r="D3354" s="89" t="n">
        <v>9.9</v>
      </c>
      <c r="E3354" s="21" t="s">
        <v>2224</v>
      </c>
      <c r="F3354" s="53" t="s">
        <v>2224</v>
      </c>
      <c r="G3354" s="23" t="n">
        <f aca="false">SUM(D3354)*0.45</f>
        <v>4.455</v>
      </c>
      <c r="H3354" s="24"/>
      <c r="I3354" s="23" t="n">
        <f aca="false">SUM(G3354*H3354)+G3354</f>
        <v>4.455</v>
      </c>
      <c r="J3354" s="87"/>
    </row>
    <row r="3355" s="74" customFormat="true" ht="15" hidden="false" customHeight="true" outlineLevel="0" collapsed="false">
      <c r="A3355" s="26"/>
      <c r="B3355" s="87" t="n">
        <v>6692</v>
      </c>
      <c r="C3355" s="101" t="s">
        <v>4953</v>
      </c>
      <c r="D3355" s="89" t="n">
        <v>11.7</v>
      </c>
      <c r="E3355" s="21" t="s">
        <v>2224</v>
      </c>
      <c r="F3355" s="53" t="s">
        <v>2224</v>
      </c>
      <c r="G3355" s="23" t="n">
        <f aca="false">SUM(D3355)*0.45</f>
        <v>5.265</v>
      </c>
      <c r="H3355" s="24"/>
      <c r="I3355" s="23" t="n">
        <f aca="false">SUM(G3355*H3355)+G3355</f>
        <v>5.265</v>
      </c>
      <c r="J3355" s="87"/>
    </row>
    <row r="3356" s="74" customFormat="true" ht="15" hidden="false" customHeight="true" outlineLevel="0" collapsed="false">
      <c r="A3356" s="26"/>
      <c r="B3356" s="87" t="n">
        <v>6693</v>
      </c>
      <c r="C3356" s="101" t="s">
        <v>4954</v>
      </c>
      <c r="D3356" s="89" t="n">
        <v>11.7</v>
      </c>
      <c r="E3356" s="21" t="s">
        <v>2224</v>
      </c>
      <c r="F3356" s="53" t="s">
        <v>2224</v>
      </c>
      <c r="G3356" s="23" t="n">
        <f aca="false">SUM(D3356)*0.45</f>
        <v>5.265</v>
      </c>
      <c r="H3356" s="24"/>
      <c r="I3356" s="23" t="n">
        <f aca="false">SUM(G3356*H3356)+G3356</f>
        <v>5.265</v>
      </c>
      <c r="J3356" s="87"/>
    </row>
    <row r="3357" s="74" customFormat="true" ht="15" hidden="false" customHeight="true" outlineLevel="0" collapsed="false">
      <c r="A3357" s="26"/>
      <c r="B3357" s="87" t="n">
        <v>6694</v>
      </c>
      <c r="C3357" s="101" t="s">
        <v>4918</v>
      </c>
      <c r="D3357" s="89" t="n">
        <v>7.3</v>
      </c>
      <c r="E3357" s="21" t="s">
        <v>2224</v>
      </c>
      <c r="F3357" s="53" t="s">
        <v>2224</v>
      </c>
      <c r="G3357" s="23" t="n">
        <f aca="false">SUM(D3357)*0.45</f>
        <v>3.285</v>
      </c>
      <c r="H3357" s="24"/>
      <c r="I3357" s="23" t="n">
        <f aca="false">SUM(G3357*H3357)+G3357</f>
        <v>3.285</v>
      </c>
      <c r="J3357" s="87"/>
    </row>
    <row r="3358" s="74" customFormat="true" ht="15" hidden="false" customHeight="true" outlineLevel="0" collapsed="false">
      <c r="A3358" s="26"/>
      <c r="B3358" s="87" t="n">
        <v>6695</v>
      </c>
      <c r="C3358" s="101" t="s">
        <v>4917</v>
      </c>
      <c r="D3358" s="89" t="n">
        <v>7.3</v>
      </c>
      <c r="E3358" s="21" t="s">
        <v>2224</v>
      </c>
      <c r="F3358" s="53" t="s">
        <v>2224</v>
      </c>
      <c r="G3358" s="23" t="n">
        <f aca="false">SUM(D3358)*0.45</f>
        <v>3.285</v>
      </c>
      <c r="H3358" s="24"/>
      <c r="I3358" s="23" t="n">
        <f aca="false">SUM(G3358*H3358)+G3358</f>
        <v>3.285</v>
      </c>
      <c r="J3358" s="87"/>
    </row>
    <row r="3359" s="74" customFormat="true" ht="15" hidden="false" customHeight="true" outlineLevel="0" collapsed="false">
      <c r="A3359" s="26"/>
      <c r="B3359" s="87" t="n">
        <v>6696</v>
      </c>
      <c r="C3359" s="101" t="s">
        <v>4919</v>
      </c>
      <c r="D3359" s="89" t="n">
        <v>7.3</v>
      </c>
      <c r="E3359" s="21" t="s">
        <v>2224</v>
      </c>
      <c r="F3359" s="53" t="s">
        <v>2224</v>
      </c>
      <c r="G3359" s="23" t="n">
        <f aca="false">SUM(D3359)*0.45</f>
        <v>3.285</v>
      </c>
      <c r="H3359" s="24"/>
      <c r="I3359" s="23" t="n">
        <f aca="false">SUM(G3359*H3359)+G3359</f>
        <v>3.285</v>
      </c>
      <c r="J3359" s="87"/>
    </row>
    <row r="3360" s="74" customFormat="true" ht="15" hidden="false" customHeight="true" outlineLevel="0" collapsed="false">
      <c r="A3360" s="26"/>
      <c r="B3360" s="87" t="n">
        <v>6697</v>
      </c>
      <c r="C3360" s="101" t="s">
        <v>4955</v>
      </c>
      <c r="D3360" s="89" t="n">
        <v>8.8</v>
      </c>
      <c r="E3360" s="21" t="s">
        <v>2224</v>
      </c>
      <c r="F3360" s="53" t="s">
        <v>2224</v>
      </c>
      <c r="G3360" s="23" t="n">
        <f aca="false">SUM(D3360)*0.45</f>
        <v>3.96</v>
      </c>
      <c r="H3360" s="24"/>
      <c r="I3360" s="23" t="n">
        <f aca="false">SUM(G3360*H3360)+G3360</f>
        <v>3.96</v>
      </c>
      <c r="J3360" s="87"/>
    </row>
    <row r="3361" s="74" customFormat="true" ht="15" hidden="false" customHeight="true" outlineLevel="0" collapsed="false">
      <c r="A3361" s="26"/>
      <c r="B3361" s="95" t="n">
        <v>6698</v>
      </c>
      <c r="C3361" s="101" t="s">
        <v>2675</v>
      </c>
      <c r="D3361" s="97" t="n">
        <v>4.5</v>
      </c>
      <c r="E3361" s="21" t="s">
        <v>2224</v>
      </c>
      <c r="F3361" s="53" t="s">
        <v>2224</v>
      </c>
      <c r="G3361" s="23" t="n">
        <f aca="false">SUM(D3361)*0.45</f>
        <v>2.025</v>
      </c>
      <c r="H3361" s="24"/>
      <c r="I3361" s="23" t="n">
        <f aca="false">SUM(G3361*H3361)+G3361</f>
        <v>2.025</v>
      </c>
      <c r="J3361" s="95"/>
    </row>
    <row r="3362" s="74" customFormat="true" ht="15" hidden="false" customHeight="true" outlineLevel="0" collapsed="false">
      <c r="A3362" s="26"/>
      <c r="B3362" s="95" t="n">
        <v>6699</v>
      </c>
      <c r="C3362" s="101" t="s">
        <v>2225</v>
      </c>
      <c r="D3362" s="97" t="n">
        <v>4.5</v>
      </c>
      <c r="E3362" s="21" t="s">
        <v>2224</v>
      </c>
      <c r="F3362" s="53" t="s">
        <v>2224</v>
      </c>
      <c r="G3362" s="23" t="n">
        <f aca="false">SUM(D3362)*0.45</f>
        <v>2.025</v>
      </c>
      <c r="H3362" s="24"/>
      <c r="I3362" s="23" t="n">
        <f aca="false">SUM(G3362*H3362)+G3362</f>
        <v>2.025</v>
      </c>
      <c r="J3362" s="95"/>
    </row>
    <row r="3363" s="74" customFormat="true" ht="15" hidden="false" customHeight="true" outlineLevel="0" collapsed="false">
      <c r="A3363" s="26"/>
      <c r="B3363" s="95" t="n">
        <v>6700</v>
      </c>
      <c r="C3363" s="101" t="s">
        <v>2676</v>
      </c>
      <c r="D3363" s="97" t="n">
        <v>5.2</v>
      </c>
      <c r="E3363" s="21" t="s">
        <v>2224</v>
      </c>
      <c r="F3363" s="53" t="s">
        <v>2224</v>
      </c>
      <c r="G3363" s="23" t="n">
        <f aca="false">SUM(D3363)*0.45</f>
        <v>2.34</v>
      </c>
      <c r="H3363" s="24"/>
      <c r="I3363" s="23" t="n">
        <f aca="false">SUM(G3363*H3363)+G3363</f>
        <v>2.34</v>
      </c>
      <c r="J3363" s="95"/>
    </row>
    <row r="3364" s="74" customFormat="true" ht="15" hidden="false" customHeight="true" outlineLevel="0" collapsed="false">
      <c r="A3364" s="18"/>
      <c r="B3364" s="18" t="s">
        <v>4956</v>
      </c>
      <c r="C3364" s="19" t="s">
        <v>4957</v>
      </c>
      <c r="D3364" s="20" t="n">
        <v>29.59</v>
      </c>
      <c r="E3364" s="21" t="s">
        <v>11</v>
      </c>
      <c r="F3364" s="22" t="s">
        <v>11</v>
      </c>
      <c r="G3364" s="23" t="n">
        <f aca="false">SUM(D3364)*0.4</f>
        <v>11.836</v>
      </c>
      <c r="H3364" s="24"/>
      <c r="I3364" s="23" t="n">
        <f aca="false">SUM(G3364*H3364)+G3364</f>
        <v>11.836</v>
      </c>
      <c r="J3364" s="18"/>
    </row>
    <row r="3365" s="74" customFormat="true" ht="15" hidden="false" customHeight="true" outlineLevel="0" collapsed="false">
      <c r="A3365" s="18"/>
      <c r="B3365" s="18" t="s">
        <v>4958</v>
      </c>
      <c r="C3365" s="19" t="s">
        <v>4959</v>
      </c>
      <c r="D3365" s="20" t="n">
        <v>29.59</v>
      </c>
      <c r="E3365" s="21" t="s">
        <v>11</v>
      </c>
      <c r="F3365" s="22" t="s">
        <v>11</v>
      </c>
      <c r="G3365" s="23" t="n">
        <f aca="false">SUM(D3365)*0.4</f>
        <v>11.836</v>
      </c>
      <c r="H3365" s="24"/>
      <c r="I3365" s="23" t="n">
        <f aca="false">SUM(G3365*H3365)+G3365</f>
        <v>11.836</v>
      </c>
      <c r="J3365" s="18"/>
    </row>
    <row r="3366" s="74" customFormat="true" ht="15" hidden="false" customHeight="true" outlineLevel="0" collapsed="false">
      <c r="A3366" s="18"/>
      <c r="B3366" s="18" t="s">
        <v>4960</v>
      </c>
      <c r="C3366" s="19" t="s">
        <v>4961</v>
      </c>
      <c r="D3366" s="20" t="n">
        <v>29.59</v>
      </c>
      <c r="E3366" s="21" t="s">
        <v>11</v>
      </c>
      <c r="F3366" s="22" t="s">
        <v>11</v>
      </c>
      <c r="G3366" s="23" t="n">
        <f aca="false">SUM(D3366)*0.4</f>
        <v>11.836</v>
      </c>
      <c r="H3366" s="24"/>
      <c r="I3366" s="23" t="n">
        <f aca="false">SUM(G3366*H3366)+G3366</f>
        <v>11.836</v>
      </c>
      <c r="J3366" s="18"/>
    </row>
    <row r="3367" s="74" customFormat="true" ht="15" hidden="false" customHeight="true" outlineLevel="0" collapsed="false">
      <c r="A3367" s="18"/>
      <c r="B3367" s="18" t="s">
        <v>4962</v>
      </c>
      <c r="C3367" s="19" t="s">
        <v>4963</v>
      </c>
      <c r="D3367" s="20" t="n">
        <v>127.49</v>
      </c>
      <c r="E3367" s="21" t="s">
        <v>11</v>
      </c>
      <c r="F3367" s="22" t="s">
        <v>11</v>
      </c>
      <c r="G3367" s="23" t="n">
        <f aca="false">SUM(D3367)*0.4</f>
        <v>50.996</v>
      </c>
      <c r="H3367" s="24"/>
      <c r="I3367" s="23" t="n">
        <f aca="false">SUM(G3367*H3367)+G3367</f>
        <v>50.996</v>
      </c>
      <c r="J3367" s="18"/>
    </row>
    <row r="3368" s="74" customFormat="true" ht="15" hidden="false" customHeight="true" outlineLevel="0" collapsed="false">
      <c r="A3368" s="18"/>
      <c r="B3368" s="18" t="s">
        <v>4964</v>
      </c>
      <c r="C3368" s="19" t="s">
        <v>4965</v>
      </c>
      <c r="D3368" s="20" t="n">
        <v>127.49</v>
      </c>
      <c r="E3368" s="21" t="s">
        <v>11</v>
      </c>
      <c r="F3368" s="22" t="s">
        <v>11</v>
      </c>
      <c r="G3368" s="23" t="n">
        <f aca="false">SUM(D3368)*0.4</f>
        <v>50.996</v>
      </c>
      <c r="H3368" s="24"/>
      <c r="I3368" s="23" t="n">
        <f aca="false">SUM(G3368*H3368)+G3368</f>
        <v>50.996</v>
      </c>
      <c r="J3368" s="18"/>
    </row>
    <row r="3369" s="74" customFormat="true" ht="15" hidden="false" customHeight="true" outlineLevel="0" collapsed="false">
      <c r="A3369" s="26"/>
      <c r="B3369" s="87" t="n">
        <v>6708</v>
      </c>
      <c r="C3369" s="88" t="s">
        <v>4966</v>
      </c>
      <c r="D3369" s="89" t="n">
        <v>14</v>
      </c>
      <c r="E3369" s="21" t="s">
        <v>11</v>
      </c>
      <c r="F3369" s="22" t="s">
        <v>11</v>
      </c>
      <c r="G3369" s="23" t="n">
        <f aca="false">SUM(D3369)*0.4</f>
        <v>5.6</v>
      </c>
      <c r="H3369" s="24"/>
      <c r="I3369" s="23" t="n">
        <f aca="false">SUM(G3369*H3369)+G3369</f>
        <v>5.6</v>
      </c>
      <c r="J3369" s="87"/>
    </row>
    <row r="3370" s="74" customFormat="true" ht="15" hidden="false" customHeight="true" outlineLevel="0" collapsed="false">
      <c r="A3370" s="26"/>
      <c r="B3370" s="87" t="n">
        <v>6709</v>
      </c>
      <c r="C3370" s="88" t="s">
        <v>4967</v>
      </c>
      <c r="D3370" s="89" t="n">
        <v>22.72</v>
      </c>
      <c r="E3370" s="21" t="s">
        <v>11</v>
      </c>
      <c r="F3370" s="30" t="s">
        <v>11</v>
      </c>
      <c r="G3370" s="23" t="n">
        <f aca="false">SUM(D3370)*0.4</f>
        <v>9.088</v>
      </c>
      <c r="H3370" s="24"/>
      <c r="I3370" s="23" t="n">
        <f aca="false">SUM(G3370*H3370)+G3370</f>
        <v>9.088</v>
      </c>
      <c r="J3370" s="87"/>
    </row>
    <row r="3371" s="74" customFormat="true" ht="15" hidden="false" customHeight="true" outlineLevel="0" collapsed="false">
      <c r="A3371" s="26"/>
      <c r="B3371" s="87" t="n">
        <v>6711</v>
      </c>
      <c r="C3371" s="88" t="s">
        <v>4968</v>
      </c>
      <c r="D3371" s="89" t="n">
        <v>18.3</v>
      </c>
      <c r="E3371" s="21" t="s">
        <v>11</v>
      </c>
      <c r="F3371" s="30" t="s">
        <v>11</v>
      </c>
      <c r="G3371" s="23" t="n">
        <f aca="false">SUM(D3371)*0.4</f>
        <v>7.32</v>
      </c>
      <c r="H3371" s="24"/>
      <c r="I3371" s="23" t="n">
        <f aca="false">SUM(G3371*H3371)+G3371</f>
        <v>7.32</v>
      </c>
      <c r="J3371" s="87"/>
    </row>
    <row r="3372" s="74" customFormat="true" ht="15" hidden="false" customHeight="true" outlineLevel="0" collapsed="false">
      <c r="A3372" s="26"/>
      <c r="B3372" s="87" t="n">
        <v>6713</v>
      </c>
      <c r="C3372" s="88" t="s">
        <v>4969</v>
      </c>
      <c r="D3372" s="89" t="n">
        <v>22</v>
      </c>
      <c r="E3372" s="21" t="s">
        <v>11</v>
      </c>
      <c r="F3372" s="30" t="s">
        <v>11</v>
      </c>
      <c r="G3372" s="23" t="n">
        <f aca="false">SUM(D3372)*0.4</f>
        <v>8.8</v>
      </c>
      <c r="H3372" s="24"/>
      <c r="I3372" s="23" t="n">
        <f aca="false">SUM(G3372*H3372)+G3372</f>
        <v>8.8</v>
      </c>
      <c r="J3372" s="87"/>
    </row>
    <row r="3373" s="74" customFormat="true" ht="15" hidden="false" customHeight="true" outlineLevel="0" collapsed="false">
      <c r="A3373" s="26"/>
      <c r="B3373" s="87" t="n">
        <v>6715</v>
      </c>
      <c r="C3373" s="88" t="s">
        <v>4970</v>
      </c>
      <c r="D3373" s="89" t="n">
        <v>27.8</v>
      </c>
      <c r="E3373" s="21" t="s">
        <v>11</v>
      </c>
      <c r="F3373" s="30" t="s">
        <v>11</v>
      </c>
      <c r="G3373" s="23" t="n">
        <f aca="false">SUM(D3373)*0.4</f>
        <v>11.12</v>
      </c>
      <c r="H3373" s="24"/>
      <c r="I3373" s="23" t="n">
        <f aca="false">SUM(G3373*H3373)+G3373</f>
        <v>11.12</v>
      </c>
      <c r="J3373" s="87"/>
    </row>
    <row r="3374" s="74" customFormat="true" ht="15" hidden="false" customHeight="true" outlineLevel="0" collapsed="false">
      <c r="A3374" s="127"/>
      <c r="B3374" s="94" t="n">
        <v>6721</v>
      </c>
      <c r="C3374" s="128" t="s">
        <v>4971</v>
      </c>
      <c r="D3374" s="129" t="n">
        <v>33</v>
      </c>
      <c r="E3374" s="21" t="s">
        <v>11</v>
      </c>
      <c r="F3374" s="37" t="s">
        <v>4972</v>
      </c>
      <c r="G3374" s="23" t="n">
        <v>8.5</v>
      </c>
      <c r="H3374" s="48" t="n">
        <v>0.25</v>
      </c>
      <c r="I3374" s="23" t="n">
        <f aca="false">SUM(G3374*H3374)+G3374</f>
        <v>10.625</v>
      </c>
      <c r="J3374" s="94"/>
    </row>
    <row r="3375" s="74" customFormat="true" ht="15" hidden="false" customHeight="true" outlineLevel="0" collapsed="false">
      <c r="A3375" s="127"/>
      <c r="B3375" s="94" t="n">
        <v>6722</v>
      </c>
      <c r="C3375" s="128" t="s">
        <v>4973</v>
      </c>
      <c r="D3375" s="129" t="n">
        <v>33</v>
      </c>
      <c r="E3375" s="21" t="s">
        <v>11</v>
      </c>
      <c r="F3375" s="37" t="s">
        <v>4972</v>
      </c>
      <c r="G3375" s="23" t="n">
        <v>8.5</v>
      </c>
      <c r="H3375" s="48" t="n">
        <v>0.25</v>
      </c>
      <c r="I3375" s="23" t="n">
        <f aca="false">SUM(G3375*H3375)+G3375</f>
        <v>10.625</v>
      </c>
      <c r="J3375" s="94"/>
    </row>
    <row r="3376" s="74" customFormat="true" ht="15" hidden="false" customHeight="true" outlineLevel="0" collapsed="false">
      <c r="A3376" s="127"/>
      <c r="B3376" s="94" t="n">
        <v>6723</v>
      </c>
      <c r="C3376" s="128" t="s">
        <v>4974</v>
      </c>
      <c r="D3376" s="129" t="n">
        <v>33</v>
      </c>
      <c r="E3376" s="21" t="s">
        <v>11</v>
      </c>
      <c r="F3376" s="37" t="s">
        <v>4972</v>
      </c>
      <c r="G3376" s="23" t="n">
        <v>8.5</v>
      </c>
      <c r="H3376" s="48" t="n">
        <v>0.25</v>
      </c>
      <c r="I3376" s="23" t="n">
        <f aca="false">SUM(G3376*H3376)+G3376</f>
        <v>10.625</v>
      </c>
      <c r="J3376" s="94"/>
    </row>
    <row r="3377" s="74" customFormat="true" ht="15" hidden="false" customHeight="true" outlineLevel="0" collapsed="false">
      <c r="A3377" s="127"/>
      <c r="B3377" s="94" t="n">
        <v>6724</v>
      </c>
      <c r="C3377" s="128" t="s">
        <v>4975</v>
      </c>
      <c r="D3377" s="129" t="n">
        <v>33</v>
      </c>
      <c r="E3377" s="21" t="s">
        <v>11</v>
      </c>
      <c r="F3377" s="37" t="s">
        <v>4972</v>
      </c>
      <c r="G3377" s="23" t="n">
        <v>8.5</v>
      </c>
      <c r="H3377" s="48" t="n">
        <v>0.25</v>
      </c>
      <c r="I3377" s="23" t="n">
        <f aca="false">SUM(G3377*H3377)+G3377</f>
        <v>10.625</v>
      </c>
      <c r="J3377" s="94"/>
    </row>
    <row r="3378" s="74" customFormat="true" ht="15" hidden="false" customHeight="true" outlineLevel="0" collapsed="false">
      <c r="A3378" s="127"/>
      <c r="B3378" s="94" t="n">
        <v>6725</v>
      </c>
      <c r="C3378" s="128" t="s">
        <v>4976</v>
      </c>
      <c r="D3378" s="129" t="n">
        <v>33</v>
      </c>
      <c r="E3378" s="21" t="s">
        <v>11</v>
      </c>
      <c r="F3378" s="37" t="s">
        <v>4972</v>
      </c>
      <c r="G3378" s="23" t="n">
        <v>8.5</v>
      </c>
      <c r="H3378" s="48" t="n">
        <v>0.25</v>
      </c>
      <c r="I3378" s="23" t="n">
        <f aca="false">SUM(G3378*H3378)+G3378</f>
        <v>10.625</v>
      </c>
      <c r="J3378" s="94"/>
    </row>
    <row r="3379" s="74" customFormat="true" ht="15" hidden="false" customHeight="true" outlineLevel="0" collapsed="false">
      <c r="A3379" s="127"/>
      <c r="B3379" s="94" t="n">
        <v>6726</v>
      </c>
      <c r="C3379" s="128" t="s">
        <v>4977</v>
      </c>
      <c r="D3379" s="129" t="n">
        <v>33</v>
      </c>
      <c r="E3379" s="21" t="s">
        <v>11</v>
      </c>
      <c r="F3379" s="37" t="s">
        <v>4972</v>
      </c>
      <c r="G3379" s="23" t="n">
        <v>8.5</v>
      </c>
      <c r="H3379" s="48" t="n">
        <v>0.25</v>
      </c>
      <c r="I3379" s="23" t="n">
        <f aca="false">SUM(G3379*H3379)+G3379</f>
        <v>10.625</v>
      </c>
      <c r="J3379" s="94"/>
    </row>
    <row r="3380" s="74" customFormat="true" ht="15" hidden="false" customHeight="true" outlineLevel="0" collapsed="false">
      <c r="A3380" s="26"/>
      <c r="B3380" s="94" t="n">
        <v>6727</v>
      </c>
      <c r="C3380" s="128" t="s">
        <v>4978</v>
      </c>
      <c r="D3380" s="129" t="n">
        <v>6.6</v>
      </c>
      <c r="E3380" s="21" t="s">
        <v>11</v>
      </c>
      <c r="F3380" s="37" t="s">
        <v>4979</v>
      </c>
      <c r="G3380" s="23" t="n">
        <v>1.99</v>
      </c>
      <c r="H3380" s="48" t="n">
        <v>0.25</v>
      </c>
      <c r="I3380" s="23" t="n">
        <f aca="false">SUM(G3380*H3380)+G3380</f>
        <v>2.4875</v>
      </c>
      <c r="J3380" s="94"/>
    </row>
    <row r="3381" s="74" customFormat="true" ht="15" hidden="false" customHeight="true" outlineLevel="0" collapsed="false">
      <c r="A3381" s="26"/>
      <c r="B3381" s="94" t="n">
        <v>6728</v>
      </c>
      <c r="C3381" s="128" t="s">
        <v>4980</v>
      </c>
      <c r="D3381" s="129" t="n">
        <v>6.6</v>
      </c>
      <c r="E3381" s="21" t="s">
        <v>11</v>
      </c>
      <c r="F3381" s="37" t="s">
        <v>4979</v>
      </c>
      <c r="G3381" s="23" t="n">
        <v>1.99</v>
      </c>
      <c r="H3381" s="48" t="n">
        <v>0.25</v>
      </c>
      <c r="I3381" s="23" t="n">
        <f aca="false">SUM(G3381*H3381)+G3381</f>
        <v>2.4875</v>
      </c>
      <c r="J3381" s="94"/>
    </row>
    <row r="3382" s="74" customFormat="true" ht="15" hidden="false" customHeight="true" outlineLevel="0" collapsed="false">
      <c r="A3382" s="26"/>
      <c r="B3382" s="94" t="n">
        <v>6729</v>
      </c>
      <c r="C3382" s="128" t="s">
        <v>4981</v>
      </c>
      <c r="D3382" s="129" t="n">
        <v>6.6</v>
      </c>
      <c r="E3382" s="21" t="s">
        <v>11</v>
      </c>
      <c r="F3382" s="37" t="s">
        <v>4979</v>
      </c>
      <c r="G3382" s="23" t="n">
        <v>1.99</v>
      </c>
      <c r="H3382" s="48" t="n">
        <v>0.25</v>
      </c>
      <c r="I3382" s="23" t="n">
        <f aca="false">SUM(G3382*H3382)+G3382</f>
        <v>2.4875</v>
      </c>
      <c r="J3382" s="94"/>
    </row>
    <row r="3383" s="74" customFormat="true" ht="15" hidden="false" customHeight="true" outlineLevel="0" collapsed="false">
      <c r="A3383" s="26"/>
      <c r="B3383" s="94" t="n">
        <v>6730</v>
      </c>
      <c r="C3383" s="128" t="s">
        <v>4982</v>
      </c>
      <c r="D3383" s="129" t="n">
        <v>6.6</v>
      </c>
      <c r="E3383" s="21" t="s">
        <v>11</v>
      </c>
      <c r="F3383" s="37" t="s">
        <v>4979</v>
      </c>
      <c r="G3383" s="23" t="n">
        <v>1.99</v>
      </c>
      <c r="H3383" s="48" t="n">
        <v>0.25</v>
      </c>
      <c r="I3383" s="23" t="n">
        <f aca="false">SUM(G3383*H3383)+G3383</f>
        <v>2.4875</v>
      </c>
      <c r="J3383" s="94"/>
    </row>
    <row r="3384" s="74" customFormat="true" ht="15" hidden="false" customHeight="true" outlineLevel="0" collapsed="false">
      <c r="A3384" s="26"/>
      <c r="B3384" s="94" t="n">
        <v>6731</v>
      </c>
      <c r="C3384" s="128" t="s">
        <v>4983</v>
      </c>
      <c r="D3384" s="129" t="n">
        <v>6.6</v>
      </c>
      <c r="E3384" s="21" t="s">
        <v>11</v>
      </c>
      <c r="F3384" s="37" t="s">
        <v>4979</v>
      </c>
      <c r="G3384" s="23" t="n">
        <v>1.99</v>
      </c>
      <c r="H3384" s="48" t="n">
        <v>0.25</v>
      </c>
      <c r="I3384" s="23" t="n">
        <f aca="false">SUM(G3384*H3384)+G3384</f>
        <v>2.4875</v>
      </c>
      <c r="J3384" s="94"/>
    </row>
    <row r="3385" s="74" customFormat="true" ht="15" hidden="false" customHeight="true" outlineLevel="0" collapsed="false">
      <c r="A3385" s="26"/>
      <c r="B3385" s="94" t="n">
        <v>6732</v>
      </c>
      <c r="C3385" s="128" t="s">
        <v>4984</v>
      </c>
      <c r="D3385" s="129" t="n">
        <v>6.6</v>
      </c>
      <c r="E3385" s="21" t="s">
        <v>11</v>
      </c>
      <c r="F3385" s="37" t="s">
        <v>4979</v>
      </c>
      <c r="G3385" s="23" t="n">
        <v>1.99</v>
      </c>
      <c r="H3385" s="48" t="n">
        <v>0.25</v>
      </c>
      <c r="I3385" s="23" t="n">
        <f aca="false">SUM(G3385*H3385)+G3385</f>
        <v>2.4875</v>
      </c>
      <c r="J3385" s="94"/>
    </row>
    <row r="3386" s="74" customFormat="true" ht="15" hidden="false" customHeight="true" outlineLevel="0" collapsed="false">
      <c r="A3386" s="39"/>
      <c r="B3386" s="94" t="n">
        <v>6733</v>
      </c>
      <c r="C3386" s="128" t="s">
        <v>4985</v>
      </c>
      <c r="D3386" s="129" t="n">
        <v>55</v>
      </c>
      <c r="E3386" s="21" t="s">
        <v>11</v>
      </c>
      <c r="F3386" s="37" t="s">
        <v>4986</v>
      </c>
      <c r="G3386" s="23" t="n">
        <v>18.9</v>
      </c>
      <c r="H3386" s="48" t="n">
        <v>0.25</v>
      </c>
      <c r="I3386" s="23" t="n">
        <f aca="false">SUM(G3386*H3386)+G3386</f>
        <v>23.625</v>
      </c>
      <c r="J3386" s="94"/>
    </row>
    <row r="3387" s="74" customFormat="true" ht="15" hidden="false" customHeight="true" outlineLevel="0" collapsed="false">
      <c r="A3387" s="39"/>
      <c r="B3387" s="94" t="n">
        <v>6734</v>
      </c>
      <c r="C3387" s="128" t="s">
        <v>4987</v>
      </c>
      <c r="D3387" s="129" t="n">
        <v>55</v>
      </c>
      <c r="E3387" s="21" t="s">
        <v>11</v>
      </c>
      <c r="F3387" s="37" t="s">
        <v>4986</v>
      </c>
      <c r="G3387" s="23" t="n">
        <v>18.9</v>
      </c>
      <c r="H3387" s="48" t="n">
        <v>0.25</v>
      </c>
      <c r="I3387" s="23" t="n">
        <f aca="false">SUM(G3387*H3387)+G3387</f>
        <v>23.625</v>
      </c>
      <c r="J3387" s="94"/>
    </row>
    <row r="3388" s="74" customFormat="true" ht="15" hidden="false" customHeight="true" outlineLevel="0" collapsed="false">
      <c r="A3388" s="39"/>
      <c r="B3388" s="94" t="n">
        <v>6735</v>
      </c>
      <c r="C3388" s="128" t="s">
        <v>4988</v>
      </c>
      <c r="D3388" s="129" t="n">
        <v>55</v>
      </c>
      <c r="E3388" s="21" t="s">
        <v>11</v>
      </c>
      <c r="F3388" s="37" t="s">
        <v>4986</v>
      </c>
      <c r="G3388" s="23" t="n">
        <v>18.9</v>
      </c>
      <c r="H3388" s="48" t="n">
        <v>0.25</v>
      </c>
      <c r="I3388" s="23" t="n">
        <f aca="false">SUM(G3388*H3388)+G3388</f>
        <v>23.625</v>
      </c>
      <c r="J3388" s="94"/>
    </row>
    <row r="3389" s="74" customFormat="true" ht="15" hidden="false" customHeight="true" outlineLevel="0" collapsed="false">
      <c r="A3389" s="39"/>
      <c r="B3389" s="94" t="n">
        <v>6736</v>
      </c>
      <c r="C3389" s="128" t="s">
        <v>4989</v>
      </c>
      <c r="D3389" s="129" t="n">
        <v>55</v>
      </c>
      <c r="E3389" s="21" t="s">
        <v>11</v>
      </c>
      <c r="F3389" s="37" t="s">
        <v>4986</v>
      </c>
      <c r="G3389" s="23" t="n">
        <v>18.9</v>
      </c>
      <c r="H3389" s="48" t="n">
        <v>0.25</v>
      </c>
      <c r="I3389" s="23" t="n">
        <f aca="false">SUM(G3389*H3389)+G3389</f>
        <v>23.625</v>
      </c>
      <c r="J3389" s="94"/>
    </row>
    <row r="3390" s="74" customFormat="true" ht="15" hidden="false" customHeight="true" outlineLevel="0" collapsed="false">
      <c r="A3390" s="26"/>
      <c r="B3390" s="94" t="n">
        <v>6737</v>
      </c>
      <c r="C3390" s="128" t="s">
        <v>4990</v>
      </c>
      <c r="D3390" s="129" t="n">
        <v>9.5</v>
      </c>
      <c r="E3390" s="21" t="s">
        <v>11</v>
      </c>
      <c r="F3390" s="37" t="s">
        <v>4991</v>
      </c>
      <c r="G3390" s="23" t="n">
        <v>2.85</v>
      </c>
      <c r="H3390" s="48" t="n">
        <v>0.25</v>
      </c>
      <c r="I3390" s="23" t="n">
        <f aca="false">SUM(G3390*H3390)+G3390</f>
        <v>3.5625</v>
      </c>
      <c r="J3390" s="94"/>
    </row>
    <row r="3391" s="74" customFormat="true" ht="15" hidden="false" customHeight="true" outlineLevel="0" collapsed="false">
      <c r="A3391" s="26"/>
      <c r="B3391" s="94" t="n">
        <v>6738</v>
      </c>
      <c r="C3391" s="128" t="s">
        <v>4992</v>
      </c>
      <c r="D3391" s="129" t="n">
        <v>9.5</v>
      </c>
      <c r="E3391" s="21" t="s">
        <v>11</v>
      </c>
      <c r="F3391" s="37" t="s">
        <v>4991</v>
      </c>
      <c r="G3391" s="23" t="n">
        <v>2.85</v>
      </c>
      <c r="H3391" s="48" t="n">
        <v>0.25</v>
      </c>
      <c r="I3391" s="23" t="n">
        <f aca="false">SUM(G3391*H3391)+G3391</f>
        <v>3.5625</v>
      </c>
      <c r="J3391" s="94"/>
    </row>
    <row r="3392" s="74" customFormat="true" ht="15" hidden="false" customHeight="true" outlineLevel="0" collapsed="false">
      <c r="A3392" s="26"/>
      <c r="B3392" s="94" t="n">
        <v>6739</v>
      </c>
      <c r="C3392" s="128" t="s">
        <v>4993</v>
      </c>
      <c r="D3392" s="129" t="n">
        <v>9.5</v>
      </c>
      <c r="E3392" s="21" t="s">
        <v>11</v>
      </c>
      <c r="F3392" s="37" t="s">
        <v>4991</v>
      </c>
      <c r="G3392" s="23" t="n">
        <v>2.85</v>
      </c>
      <c r="H3392" s="48" t="n">
        <v>0.25</v>
      </c>
      <c r="I3392" s="23" t="n">
        <f aca="false">SUM(G3392*H3392)+G3392</f>
        <v>3.5625</v>
      </c>
      <c r="J3392" s="94"/>
    </row>
    <row r="3393" s="74" customFormat="true" ht="15" hidden="false" customHeight="true" outlineLevel="0" collapsed="false">
      <c r="A3393" s="26"/>
      <c r="B3393" s="94" t="n">
        <v>6740</v>
      </c>
      <c r="C3393" s="128" t="s">
        <v>4994</v>
      </c>
      <c r="D3393" s="129" t="n">
        <v>9.5</v>
      </c>
      <c r="E3393" s="21" t="s">
        <v>11</v>
      </c>
      <c r="F3393" s="37" t="s">
        <v>4991</v>
      </c>
      <c r="G3393" s="23" t="n">
        <v>2.85</v>
      </c>
      <c r="H3393" s="48" t="n">
        <v>0.25</v>
      </c>
      <c r="I3393" s="23" t="n">
        <f aca="false">SUM(G3393*H3393)+G3393</f>
        <v>3.5625</v>
      </c>
      <c r="J3393" s="94"/>
    </row>
    <row r="3394" s="74" customFormat="true" ht="15" hidden="false" customHeight="true" outlineLevel="0" collapsed="false">
      <c r="A3394" s="26"/>
      <c r="B3394" s="94" t="n">
        <v>6741</v>
      </c>
      <c r="C3394" s="128" t="s">
        <v>4995</v>
      </c>
      <c r="D3394" s="129" t="n">
        <v>9.5</v>
      </c>
      <c r="E3394" s="21" t="s">
        <v>11</v>
      </c>
      <c r="F3394" s="37" t="s">
        <v>4991</v>
      </c>
      <c r="G3394" s="23" t="n">
        <v>2.85</v>
      </c>
      <c r="H3394" s="48" t="n">
        <v>0.25</v>
      </c>
      <c r="I3394" s="23" t="n">
        <f aca="false">SUM(G3394*H3394)+G3394</f>
        <v>3.5625</v>
      </c>
      <c r="J3394" s="94"/>
    </row>
    <row r="3395" s="74" customFormat="true" ht="15" hidden="false" customHeight="true" outlineLevel="0" collapsed="false">
      <c r="A3395" s="26"/>
      <c r="B3395" s="94" t="n">
        <v>6742</v>
      </c>
      <c r="C3395" s="128" t="s">
        <v>4996</v>
      </c>
      <c r="D3395" s="129" t="n">
        <v>9.5</v>
      </c>
      <c r="E3395" s="21" t="s">
        <v>11</v>
      </c>
      <c r="F3395" s="37" t="s">
        <v>4991</v>
      </c>
      <c r="G3395" s="23" t="n">
        <v>2.85</v>
      </c>
      <c r="H3395" s="48" t="n">
        <v>0.25</v>
      </c>
      <c r="I3395" s="23" t="n">
        <f aca="false">SUM(G3395*H3395)+G3395</f>
        <v>3.5625</v>
      </c>
      <c r="J3395" s="94"/>
    </row>
    <row r="3396" s="74" customFormat="true" ht="15" hidden="false" customHeight="true" outlineLevel="0" collapsed="false">
      <c r="A3396" s="26"/>
      <c r="B3396" s="94" t="n">
        <v>6743</v>
      </c>
      <c r="C3396" s="128" t="s">
        <v>4997</v>
      </c>
      <c r="D3396" s="129" t="n">
        <v>13.3</v>
      </c>
      <c r="E3396" s="21" t="s">
        <v>11</v>
      </c>
      <c r="F3396" s="37" t="s">
        <v>4998</v>
      </c>
      <c r="G3396" s="23" t="n">
        <v>3.9</v>
      </c>
      <c r="H3396" s="48" t="n">
        <v>0.25</v>
      </c>
      <c r="I3396" s="23" t="n">
        <f aca="false">SUM(G3396*H3396)+G3396</f>
        <v>4.875</v>
      </c>
      <c r="J3396" s="94"/>
    </row>
    <row r="3397" s="74" customFormat="true" ht="15" hidden="false" customHeight="true" outlineLevel="0" collapsed="false">
      <c r="A3397" s="26"/>
      <c r="B3397" s="94" t="n">
        <v>6744</v>
      </c>
      <c r="C3397" s="128" t="s">
        <v>4999</v>
      </c>
      <c r="D3397" s="129" t="n">
        <v>13.3</v>
      </c>
      <c r="E3397" s="21" t="s">
        <v>11</v>
      </c>
      <c r="F3397" s="37" t="s">
        <v>4998</v>
      </c>
      <c r="G3397" s="23" t="n">
        <v>3.9</v>
      </c>
      <c r="H3397" s="48" t="n">
        <v>0.25</v>
      </c>
      <c r="I3397" s="23" t="n">
        <f aca="false">SUM(G3397*H3397)+G3397</f>
        <v>4.875</v>
      </c>
      <c r="J3397" s="94"/>
    </row>
    <row r="3398" s="74" customFormat="true" ht="15" hidden="false" customHeight="true" outlineLevel="0" collapsed="false">
      <c r="A3398" s="26"/>
      <c r="B3398" s="94" t="n">
        <v>6745</v>
      </c>
      <c r="C3398" s="128" t="s">
        <v>5000</v>
      </c>
      <c r="D3398" s="129" t="n">
        <v>13.3</v>
      </c>
      <c r="E3398" s="21" t="s">
        <v>11</v>
      </c>
      <c r="F3398" s="37" t="s">
        <v>4998</v>
      </c>
      <c r="G3398" s="23" t="n">
        <v>3.9</v>
      </c>
      <c r="H3398" s="48" t="n">
        <v>0.25</v>
      </c>
      <c r="I3398" s="23" t="n">
        <f aca="false">SUM(G3398*H3398)+G3398</f>
        <v>4.875</v>
      </c>
      <c r="J3398" s="94"/>
    </row>
    <row r="3399" s="74" customFormat="true" ht="15" hidden="false" customHeight="true" outlineLevel="0" collapsed="false">
      <c r="A3399" s="26"/>
      <c r="B3399" s="94" t="n">
        <v>6746</v>
      </c>
      <c r="C3399" s="128" t="s">
        <v>5001</v>
      </c>
      <c r="D3399" s="129" t="n">
        <v>13.3</v>
      </c>
      <c r="E3399" s="21" t="s">
        <v>11</v>
      </c>
      <c r="F3399" s="37" t="s">
        <v>4998</v>
      </c>
      <c r="G3399" s="23" t="n">
        <v>3.9</v>
      </c>
      <c r="H3399" s="48" t="n">
        <v>0.25</v>
      </c>
      <c r="I3399" s="23" t="n">
        <f aca="false">SUM(G3399*H3399)+G3399</f>
        <v>4.875</v>
      </c>
      <c r="J3399" s="94"/>
    </row>
    <row r="3400" s="74" customFormat="true" ht="15" hidden="false" customHeight="true" outlineLevel="0" collapsed="false">
      <c r="A3400" s="127"/>
      <c r="B3400" s="94" t="n">
        <v>6747</v>
      </c>
      <c r="C3400" s="128" t="s">
        <v>5002</v>
      </c>
      <c r="D3400" s="129" t="n">
        <v>13.3</v>
      </c>
      <c r="E3400" s="21" t="s">
        <v>11</v>
      </c>
      <c r="F3400" s="37" t="s">
        <v>4998</v>
      </c>
      <c r="G3400" s="23" t="n">
        <v>3.9</v>
      </c>
      <c r="H3400" s="48" t="n">
        <v>0.25</v>
      </c>
      <c r="I3400" s="23" t="n">
        <f aca="false">SUM(G3400*H3400)+G3400</f>
        <v>4.875</v>
      </c>
      <c r="J3400" s="94"/>
    </row>
    <row r="3401" s="74" customFormat="true" ht="15" hidden="false" customHeight="true" outlineLevel="0" collapsed="false">
      <c r="A3401" s="127"/>
      <c r="B3401" s="94" t="n">
        <v>6748</v>
      </c>
      <c r="C3401" s="128" t="s">
        <v>5003</v>
      </c>
      <c r="D3401" s="129" t="n">
        <v>13.3</v>
      </c>
      <c r="E3401" s="21" t="s">
        <v>11</v>
      </c>
      <c r="F3401" s="37" t="s">
        <v>4998</v>
      </c>
      <c r="G3401" s="23" t="n">
        <v>3.9</v>
      </c>
      <c r="H3401" s="48" t="n">
        <v>0.25</v>
      </c>
      <c r="I3401" s="23" t="n">
        <f aca="false">SUM(G3401*H3401)+G3401</f>
        <v>4.875</v>
      </c>
      <c r="J3401" s="94"/>
    </row>
    <row r="3402" s="74" customFormat="true" ht="15" hidden="false" customHeight="true" outlineLevel="0" collapsed="false">
      <c r="A3402" s="127"/>
      <c r="B3402" s="94" t="n">
        <v>6749</v>
      </c>
      <c r="C3402" s="128" t="s">
        <v>5004</v>
      </c>
      <c r="D3402" s="129" t="n">
        <v>19.9</v>
      </c>
      <c r="E3402" s="21" t="s">
        <v>11</v>
      </c>
      <c r="F3402" s="37" t="s">
        <v>5005</v>
      </c>
      <c r="G3402" s="23" t="n">
        <v>4.9</v>
      </c>
      <c r="H3402" s="48" t="n">
        <v>0.25</v>
      </c>
      <c r="I3402" s="23" t="n">
        <f aca="false">SUM(G3402*H3402)+G3402</f>
        <v>6.125</v>
      </c>
      <c r="J3402" s="94"/>
    </row>
    <row r="3403" s="74" customFormat="true" ht="15" hidden="false" customHeight="true" outlineLevel="0" collapsed="false">
      <c r="A3403" s="127"/>
      <c r="B3403" s="94" t="n">
        <v>6750</v>
      </c>
      <c r="C3403" s="128" t="s">
        <v>5006</v>
      </c>
      <c r="D3403" s="129" t="n">
        <v>19.9</v>
      </c>
      <c r="E3403" s="21" t="s">
        <v>11</v>
      </c>
      <c r="F3403" s="37" t="s">
        <v>5005</v>
      </c>
      <c r="G3403" s="23" t="n">
        <v>4.9</v>
      </c>
      <c r="H3403" s="48" t="n">
        <v>0.25</v>
      </c>
      <c r="I3403" s="23" t="n">
        <f aca="false">SUM(G3403*H3403)+G3403</f>
        <v>6.125</v>
      </c>
      <c r="J3403" s="94"/>
    </row>
    <row r="3404" s="74" customFormat="true" ht="15" hidden="false" customHeight="true" outlineLevel="0" collapsed="false">
      <c r="A3404" s="127"/>
      <c r="B3404" s="94" t="n">
        <v>6751</v>
      </c>
      <c r="C3404" s="128" t="s">
        <v>5007</v>
      </c>
      <c r="D3404" s="129" t="n">
        <v>19.9</v>
      </c>
      <c r="E3404" s="21" t="s">
        <v>11</v>
      </c>
      <c r="F3404" s="37" t="s">
        <v>5005</v>
      </c>
      <c r="G3404" s="23" t="n">
        <v>4.9</v>
      </c>
      <c r="H3404" s="48" t="n">
        <v>0.25</v>
      </c>
      <c r="I3404" s="23" t="n">
        <f aca="false">SUM(G3404*H3404)+G3404</f>
        <v>6.125</v>
      </c>
      <c r="J3404" s="94"/>
    </row>
    <row r="3405" s="74" customFormat="true" ht="15" hidden="false" customHeight="true" outlineLevel="0" collapsed="false">
      <c r="A3405" s="127"/>
      <c r="B3405" s="94" t="n">
        <v>6752</v>
      </c>
      <c r="C3405" s="128" t="s">
        <v>5008</v>
      </c>
      <c r="D3405" s="129" t="n">
        <v>19.9</v>
      </c>
      <c r="E3405" s="21" t="s">
        <v>11</v>
      </c>
      <c r="F3405" s="37" t="s">
        <v>5005</v>
      </c>
      <c r="G3405" s="23" t="n">
        <v>4.9</v>
      </c>
      <c r="H3405" s="48" t="n">
        <v>0.25</v>
      </c>
      <c r="I3405" s="23" t="n">
        <f aca="false">SUM(G3405*H3405)+G3405</f>
        <v>6.125</v>
      </c>
      <c r="J3405" s="94"/>
    </row>
    <row r="3406" s="74" customFormat="true" ht="15" hidden="false" customHeight="true" outlineLevel="0" collapsed="false">
      <c r="A3406" s="127"/>
      <c r="B3406" s="94" t="n">
        <v>6753</v>
      </c>
      <c r="C3406" s="128" t="s">
        <v>5009</v>
      </c>
      <c r="D3406" s="129" t="n">
        <v>19.9</v>
      </c>
      <c r="E3406" s="21" t="s">
        <v>11</v>
      </c>
      <c r="F3406" s="37" t="s">
        <v>5005</v>
      </c>
      <c r="G3406" s="23" t="n">
        <v>4.9</v>
      </c>
      <c r="H3406" s="48" t="n">
        <v>0.25</v>
      </c>
      <c r="I3406" s="23" t="n">
        <f aca="false">SUM(G3406*H3406)+G3406</f>
        <v>6.125</v>
      </c>
      <c r="J3406" s="94"/>
    </row>
    <row r="3407" s="74" customFormat="true" ht="15" hidden="false" customHeight="true" outlineLevel="0" collapsed="false">
      <c r="A3407" s="127"/>
      <c r="B3407" s="94" t="n">
        <v>6754</v>
      </c>
      <c r="C3407" s="128" t="s">
        <v>5010</v>
      </c>
      <c r="D3407" s="129" t="n">
        <v>19.9</v>
      </c>
      <c r="E3407" s="21" t="s">
        <v>11</v>
      </c>
      <c r="F3407" s="37" t="s">
        <v>5005</v>
      </c>
      <c r="G3407" s="23" t="n">
        <v>4.9</v>
      </c>
      <c r="H3407" s="48" t="n">
        <v>0.25</v>
      </c>
      <c r="I3407" s="23" t="n">
        <f aca="false">SUM(G3407*H3407)+G3407</f>
        <v>6.125</v>
      </c>
      <c r="J3407" s="94"/>
    </row>
    <row r="3408" s="74" customFormat="true" ht="15" hidden="false" customHeight="true" outlineLevel="0" collapsed="false">
      <c r="A3408" s="26"/>
      <c r="B3408" s="95" t="n">
        <v>6755</v>
      </c>
      <c r="C3408" s="96" t="s">
        <v>5011</v>
      </c>
      <c r="D3408" s="89" t="n">
        <v>199</v>
      </c>
      <c r="E3408" s="21" t="s">
        <v>11</v>
      </c>
      <c r="F3408" s="30" t="s">
        <v>11</v>
      </c>
      <c r="G3408" s="23" t="n">
        <f aca="false">SUM(D3408)*0.4</f>
        <v>79.6</v>
      </c>
      <c r="H3408" s="24"/>
      <c r="I3408" s="23" t="n">
        <f aca="false">SUM(G3408*H3408)+G3408</f>
        <v>79.6</v>
      </c>
      <c r="J3408" s="95"/>
    </row>
    <row r="3409" s="74" customFormat="true" ht="15" hidden="false" customHeight="true" outlineLevel="0" collapsed="false">
      <c r="A3409" s="26"/>
      <c r="B3409" s="95" t="n">
        <v>6756</v>
      </c>
      <c r="C3409" s="96" t="s">
        <v>5012</v>
      </c>
      <c r="D3409" s="89" t="n">
        <v>199</v>
      </c>
      <c r="E3409" s="21" t="s">
        <v>11</v>
      </c>
      <c r="F3409" s="30" t="s">
        <v>11</v>
      </c>
      <c r="G3409" s="23" t="n">
        <f aca="false">SUM(D3409)*0.4</f>
        <v>79.6</v>
      </c>
      <c r="H3409" s="24"/>
      <c r="I3409" s="23" t="n">
        <f aca="false">SUM(G3409*H3409)+G3409</f>
        <v>79.6</v>
      </c>
      <c r="J3409" s="95"/>
    </row>
    <row r="3410" s="74" customFormat="true" ht="15" hidden="false" customHeight="true" outlineLevel="0" collapsed="false">
      <c r="A3410" s="26"/>
      <c r="B3410" s="95" t="n">
        <v>6757</v>
      </c>
      <c r="C3410" s="96" t="s">
        <v>5013</v>
      </c>
      <c r="D3410" s="89" t="n">
        <v>269</v>
      </c>
      <c r="E3410" s="21" t="s">
        <v>11</v>
      </c>
      <c r="F3410" s="30" t="s">
        <v>11</v>
      </c>
      <c r="G3410" s="23" t="n">
        <f aca="false">SUM(D3410)*0.4</f>
        <v>107.6</v>
      </c>
      <c r="H3410" s="24"/>
      <c r="I3410" s="23" t="n">
        <f aca="false">SUM(G3410*H3410)+G3410</f>
        <v>107.6</v>
      </c>
      <c r="J3410" s="95"/>
    </row>
    <row r="3411" s="74" customFormat="true" ht="15" hidden="false" customHeight="true" outlineLevel="0" collapsed="false">
      <c r="A3411" s="26"/>
      <c r="B3411" s="95" t="n">
        <v>6758</v>
      </c>
      <c r="C3411" s="96" t="s">
        <v>5014</v>
      </c>
      <c r="D3411" s="89" t="n">
        <v>269</v>
      </c>
      <c r="E3411" s="21" t="s">
        <v>11</v>
      </c>
      <c r="F3411" s="30" t="s">
        <v>11</v>
      </c>
      <c r="G3411" s="23" t="n">
        <f aca="false">SUM(D3411)*0.4</f>
        <v>107.6</v>
      </c>
      <c r="H3411" s="24"/>
      <c r="I3411" s="23" t="n">
        <f aca="false">SUM(G3411*H3411)+G3411</f>
        <v>107.6</v>
      </c>
      <c r="J3411" s="95"/>
    </row>
    <row r="3412" s="74" customFormat="true" ht="15" hidden="false" customHeight="true" outlineLevel="0" collapsed="false">
      <c r="A3412" s="26"/>
      <c r="B3412" s="95" t="n">
        <v>6759</v>
      </c>
      <c r="C3412" s="96" t="s">
        <v>3957</v>
      </c>
      <c r="D3412" s="89" t="n">
        <v>319</v>
      </c>
      <c r="E3412" s="21" t="s">
        <v>11</v>
      </c>
      <c r="F3412" s="30" t="s">
        <v>11</v>
      </c>
      <c r="G3412" s="23" t="n">
        <f aca="false">SUM(D3412)*0.4</f>
        <v>127.6</v>
      </c>
      <c r="H3412" s="24"/>
      <c r="I3412" s="23" t="n">
        <f aca="false">SUM(G3412*H3412)+G3412</f>
        <v>127.6</v>
      </c>
      <c r="J3412" s="95"/>
    </row>
    <row r="3413" s="74" customFormat="true" ht="15" hidden="false" customHeight="true" outlineLevel="0" collapsed="false">
      <c r="A3413" s="26"/>
      <c r="B3413" s="95" t="n">
        <v>6760</v>
      </c>
      <c r="C3413" s="96" t="s">
        <v>5015</v>
      </c>
      <c r="D3413" s="89" t="n">
        <v>319</v>
      </c>
      <c r="E3413" s="21" t="s">
        <v>11</v>
      </c>
      <c r="F3413" s="30" t="s">
        <v>11</v>
      </c>
      <c r="G3413" s="23" t="n">
        <f aca="false">SUM(D3413)*0.4</f>
        <v>127.6</v>
      </c>
      <c r="H3413" s="24"/>
      <c r="I3413" s="23" t="n">
        <f aca="false">SUM(G3413*H3413)+G3413</f>
        <v>127.6</v>
      </c>
      <c r="J3413" s="95"/>
    </row>
    <row r="3414" s="74" customFormat="true" ht="15" hidden="false" customHeight="true" outlineLevel="0" collapsed="false">
      <c r="A3414" s="26"/>
      <c r="B3414" s="87" t="n">
        <v>6761</v>
      </c>
      <c r="C3414" s="101" t="s">
        <v>5016</v>
      </c>
      <c r="D3414" s="89" t="n">
        <v>12.25</v>
      </c>
      <c r="E3414" s="21" t="s">
        <v>2224</v>
      </c>
      <c r="F3414" s="53" t="s">
        <v>2224</v>
      </c>
      <c r="G3414" s="23" t="n">
        <f aca="false">SUM(D3414)*0.45</f>
        <v>5.5125</v>
      </c>
      <c r="H3414" s="24"/>
      <c r="I3414" s="23" t="n">
        <f aca="false">SUM(G3414*H3414)+G3414</f>
        <v>5.5125</v>
      </c>
      <c r="J3414" s="87"/>
    </row>
    <row r="3415" s="74" customFormat="true" ht="15" hidden="false" customHeight="true" outlineLevel="0" collapsed="false">
      <c r="A3415" s="26"/>
      <c r="B3415" s="87" t="n">
        <v>6762</v>
      </c>
      <c r="C3415" s="101" t="s">
        <v>5017</v>
      </c>
      <c r="D3415" s="89" t="n">
        <v>20.5</v>
      </c>
      <c r="E3415" s="21" t="s">
        <v>2224</v>
      </c>
      <c r="F3415" s="53" t="s">
        <v>2224</v>
      </c>
      <c r="G3415" s="23" t="n">
        <f aca="false">SUM(D3415)*0.45</f>
        <v>9.225</v>
      </c>
      <c r="H3415" s="24"/>
      <c r="I3415" s="23" t="n">
        <f aca="false">SUM(G3415*H3415)+G3415</f>
        <v>9.225</v>
      </c>
      <c r="J3415" s="87"/>
    </row>
    <row r="3416" s="74" customFormat="true" ht="15" hidden="false" customHeight="true" outlineLevel="0" collapsed="false">
      <c r="A3416" s="26"/>
      <c r="B3416" s="87" t="n">
        <v>6763</v>
      </c>
      <c r="C3416" s="101" t="s">
        <v>5017</v>
      </c>
      <c r="D3416" s="89" t="n">
        <v>20.5</v>
      </c>
      <c r="E3416" s="21" t="s">
        <v>2224</v>
      </c>
      <c r="F3416" s="53" t="s">
        <v>2224</v>
      </c>
      <c r="G3416" s="23" t="n">
        <f aca="false">SUM(D3416)*0.45</f>
        <v>9.225</v>
      </c>
      <c r="H3416" s="24"/>
      <c r="I3416" s="23" t="n">
        <f aca="false">SUM(G3416*H3416)+G3416</f>
        <v>9.225</v>
      </c>
      <c r="J3416" s="87"/>
    </row>
    <row r="3417" s="74" customFormat="true" ht="15" hidden="false" customHeight="true" outlineLevel="0" collapsed="false">
      <c r="A3417" s="26"/>
      <c r="B3417" s="87" t="n">
        <v>6764</v>
      </c>
      <c r="C3417" s="101" t="s">
        <v>5018</v>
      </c>
      <c r="D3417" s="89" t="n">
        <v>32</v>
      </c>
      <c r="E3417" s="21" t="s">
        <v>2224</v>
      </c>
      <c r="F3417" s="53" t="s">
        <v>2224</v>
      </c>
      <c r="G3417" s="23" t="n">
        <f aca="false">SUM(D3417)*0.45</f>
        <v>14.4</v>
      </c>
      <c r="H3417" s="24"/>
      <c r="I3417" s="23" t="n">
        <f aca="false">SUM(G3417*H3417)+G3417</f>
        <v>14.4</v>
      </c>
      <c r="J3417" s="87"/>
    </row>
    <row r="3418" s="74" customFormat="true" ht="15" hidden="false" customHeight="true" outlineLevel="0" collapsed="false">
      <c r="A3418" s="26"/>
      <c r="B3418" s="87" t="n">
        <v>6765</v>
      </c>
      <c r="C3418" s="101" t="s">
        <v>5018</v>
      </c>
      <c r="D3418" s="89" t="n">
        <v>32</v>
      </c>
      <c r="E3418" s="21" t="s">
        <v>2224</v>
      </c>
      <c r="F3418" s="53" t="s">
        <v>2224</v>
      </c>
      <c r="G3418" s="23" t="n">
        <f aca="false">SUM(D3418)*0.45</f>
        <v>14.4</v>
      </c>
      <c r="H3418" s="24"/>
      <c r="I3418" s="23" t="n">
        <f aca="false">SUM(G3418*H3418)+G3418</f>
        <v>14.4</v>
      </c>
      <c r="J3418" s="87"/>
    </row>
    <row r="3419" s="74" customFormat="true" ht="15" hidden="false" customHeight="true" outlineLevel="0" collapsed="false">
      <c r="A3419" s="26"/>
      <c r="B3419" s="87" t="n">
        <v>6766</v>
      </c>
      <c r="C3419" s="101" t="s">
        <v>5018</v>
      </c>
      <c r="D3419" s="89" t="n">
        <v>32</v>
      </c>
      <c r="E3419" s="21" t="s">
        <v>2224</v>
      </c>
      <c r="F3419" s="53" t="s">
        <v>2224</v>
      </c>
      <c r="G3419" s="23" t="n">
        <f aca="false">SUM(D3419)*0.45</f>
        <v>14.4</v>
      </c>
      <c r="H3419" s="24"/>
      <c r="I3419" s="23" t="n">
        <f aca="false">SUM(G3419*H3419)+G3419</f>
        <v>14.4</v>
      </c>
      <c r="J3419" s="87"/>
    </row>
    <row r="3420" s="74" customFormat="true" ht="15" hidden="false" customHeight="true" outlineLevel="0" collapsed="false">
      <c r="A3420" s="26"/>
      <c r="B3420" s="87" t="n">
        <v>6767</v>
      </c>
      <c r="C3420" s="101" t="s">
        <v>5019</v>
      </c>
      <c r="D3420" s="89" t="n">
        <v>77.5</v>
      </c>
      <c r="E3420" s="21" t="s">
        <v>2224</v>
      </c>
      <c r="F3420" s="53" t="s">
        <v>2224</v>
      </c>
      <c r="G3420" s="23" t="n">
        <f aca="false">SUM(D3420)*0.45</f>
        <v>34.875</v>
      </c>
      <c r="H3420" s="24"/>
      <c r="I3420" s="23" t="n">
        <f aca="false">SUM(G3420*H3420)+G3420</f>
        <v>34.875</v>
      </c>
      <c r="J3420" s="87"/>
    </row>
    <row r="3421" s="74" customFormat="true" ht="15" hidden="false" customHeight="true" outlineLevel="0" collapsed="false">
      <c r="A3421" s="26"/>
      <c r="B3421" s="87" t="n">
        <v>6768</v>
      </c>
      <c r="C3421" s="101" t="s">
        <v>5020</v>
      </c>
      <c r="D3421" s="89" t="n">
        <v>105</v>
      </c>
      <c r="E3421" s="21" t="s">
        <v>2224</v>
      </c>
      <c r="F3421" s="53" t="s">
        <v>2224</v>
      </c>
      <c r="G3421" s="23" t="n">
        <f aca="false">SUM(D3421)*0.45</f>
        <v>47.25</v>
      </c>
      <c r="H3421" s="24"/>
      <c r="I3421" s="23" t="n">
        <f aca="false">SUM(G3421*H3421)+G3421</f>
        <v>47.25</v>
      </c>
      <c r="J3421" s="87"/>
    </row>
    <row r="3422" s="74" customFormat="true" ht="15" hidden="false" customHeight="true" outlineLevel="0" collapsed="false">
      <c r="A3422" s="26"/>
      <c r="B3422" s="87" t="n">
        <v>6769</v>
      </c>
      <c r="C3422" s="101" t="s">
        <v>5020</v>
      </c>
      <c r="D3422" s="89" t="n">
        <v>105</v>
      </c>
      <c r="E3422" s="21" t="s">
        <v>2224</v>
      </c>
      <c r="F3422" s="53" t="s">
        <v>2224</v>
      </c>
      <c r="G3422" s="23" t="n">
        <f aca="false">SUM(D3422)*0.45</f>
        <v>47.25</v>
      </c>
      <c r="H3422" s="24"/>
      <c r="I3422" s="23" t="n">
        <f aca="false">SUM(G3422*H3422)+G3422</f>
        <v>47.25</v>
      </c>
      <c r="J3422" s="87"/>
    </row>
    <row r="3423" s="74" customFormat="true" ht="15" hidden="false" customHeight="true" outlineLevel="0" collapsed="false">
      <c r="A3423" s="26"/>
      <c r="B3423" s="87" t="n">
        <v>6770</v>
      </c>
      <c r="C3423" s="101" t="s">
        <v>5016</v>
      </c>
      <c r="D3423" s="89" t="n">
        <v>28.5</v>
      </c>
      <c r="E3423" s="21" t="s">
        <v>2224</v>
      </c>
      <c r="F3423" s="53" t="s">
        <v>2224</v>
      </c>
      <c r="G3423" s="23" t="n">
        <f aca="false">SUM(D3423)*0.45</f>
        <v>12.825</v>
      </c>
      <c r="H3423" s="24"/>
      <c r="I3423" s="23" t="n">
        <f aca="false">SUM(G3423*H3423)+G3423</f>
        <v>12.825</v>
      </c>
      <c r="J3423" s="87"/>
    </row>
    <row r="3424" s="74" customFormat="true" ht="15" hidden="false" customHeight="true" outlineLevel="0" collapsed="false">
      <c r="A3424" s="26"/>
      <c r="B3424" s="95" t="n">
        <v>6771</v>
      </c>
      <c r="C3424" s="101" t="s">
        <v>5021</v>
      </c>
      <c r="D3424" s="97" t="n">
        <v>44</v>
      </c>
      <c r="E3424" s="21" t="s">
        <v>2224</v>
      </c>
      <c r="F3424" s="53" t="s">
        <v>2224</v>
      </c>
      <c r="G3424" s="23" t="n">
        <f aca="false">SUM(D3424)*0.45</f>
        <v>19.8</v>
      </c>
      <c r="H3424" s="24"/>
      <c r="I3424" s="23" t="n">
        <f aca="false">SUM(G3424*H3424)+G3424</f>
        <v>19.8</v>
      </c>
      <c r="J3424" s="95"/>
    </row>
    <row r="3425" s="74" customFormat="true" ht="15" hidden="false" customHeight="true" outlineLevel="0" collapsed="false">
      <c r="A3425" s="26"/>
      <c r="B3425" s="87" t="n">
        <v>6772</v>
      </c>
      <c r="C3425" s="101" t="s">
        <v>5016</v>
      </c>
      <c r="D3425" s="89" t="n">
        <v>12.25</v>
      </c>
      <c r="E3425" s="21" t="s">
        <v>2224</v>
      </c>
      <c r="F3425" s="53" t="s">
        <v>2224</v>
      </c>
      <c r="G3425" s="23" t="n">
        <f aca="false">SUM(D3425)*0.45</f>
        <v>5.5125</v>
      </c>
      <c r="H3425" s="24"/>
      <c r="I3425" s="23" t="n">
        <f aca="false">SUM(G3425*H3425)+G3425</f>
        <v>5.5125</v>
      </c>
      <c r="J3425" s="87"/>
    </row>
    <row r="3426" s="74" customFormat="true" ht="15" hidden="false" customHeight="true" outlineLevel="0" collapsed="false">
      <c r="A3426" s="26"/>
      <c r="B3426" s="87" t="n">
        <v>6773</v>
      </c>
      <c r="C3426" s="101" t="s">
        <v>5022</v>
      </c>
      <c r="D3426" s="89" t="n">
        <v>12.25</v>
      </c>
      <c r="E3426" s="21" t="s">
        <v>2224</v>
      </c>
      <c r="F3426" s="53" t="s">
        <v>2224</v>
      </c>
      <c r="G3426" s="23" t="n">
        <f aca="false">SUM(D3426)*0.45</f>
        <v>5.5125</v>
      </c>
      <c r="H3426" s="24"/>
      <c r="I3426" s="23" t="n">
        <f aca="false">SUM(G3426*H3426)+G3426</f>
        <v>5.5125</v>
      </c>
      <c r="J3426" s="87"/>
    </row>
    <row r="3427" s="74" customFormat="true" ht="15" hidden="false" customHeight="true" outlineLevel="0" collapsed="false">
      <c r="A3427" s="26"/>
      <c r="B3427" s="87" t="n">
        <v>6774</v>
      </c>
      <c r="C3427" s="101" t="s">
        <v>5023</v>
      </c>
      <c r="D3427" s="89" t="n">
        <v>47.5</v>
      </c>
      <c r="E3427" s="21" t="s">
        <v>2224</v>
      </c>
      <c r="F3427" s="53" t="s">
        <v>2224</v>
      </c>
      <c r="G3427" s="23" t="n">
        <f aca="false">SUM(D3427)*0.45</f>
        <v>21.375</v>
      </c>
      <c r="H3427" s="24"/>
      <c r="I3427" s="23" t="n">
        <f aca="false">SUM(G3427*H3427)+G3427</f>
        <v>21.375</v>
      </c>
      <c r="J3427" s="87"/>
    </row>
    <row r="3428" s="74" customFormat="true" ht="15" hidden="false" customHeight="true" outlineLevel="0" collapsed="false">
      <c r="A3428" s="26"/>
      <c r="B3428" s="87" t="n">
        <v>6775</v>
      </c>
      <c r="C3428" s="101" t="s">
        <v>5017</v>
      </c>
      <c r="D3428" s="89" t="n">
        <v>24.5</v>
      </c>
      <c r="E3428" s="21" t="s">
        <v>2224</v>
      </c>
      <c r="F3428" s="53" t="s">
        <v>2224</v>
      </c>
      <c r="G3428" s="23" t="n">
        <f aca="false">SUM(D3428)*0.45</f>
        <v>11.025</v>
      </c>
      <c r="H3428" s="24"/>
      <c r="I3428" s="23" t="n">
        <f aca="false">SUM(G3428*H3428)+G3428</f>
        <v>11.025</v>
      </c>
      <c r="J3428" s="87"/>
    </row>
    <row r="3429" s="74" customFormat="true" ht="15" hidden="false" customHeight="true" outlineLevel="0" collapsed="false">
      <c r="A3429" s="26"/>
      <c r="B3429" s="87" t="n">
        <v>6776</v>
      </c>
      <c r="C3429" s="101" t="s">
        <v>5018</v>
      </c>
      <c r="D3429" s="89" t="n">
        <v>37</v>
      </c>
      <c r="E3429" s="21" t="s">
        <v>2224</v>
      </c>
      <c r="F3429" s="53" t="s">
        <v>2224</v>
      </c>
      <c r="G3429" s="23" t="n">
        <f aca="false">SUM(D3429)*0.45</f>
        <v>16.65</v>
      </c>
      <c r="H3429" s="24"/>
      <c r="I3429" s="23" t="n">
        <f aca="false">SUM(G3429*H3429)+G3429</f>
        <v>16.65</v>
      </c>
      <c r="J3429" s="87"/>
    </row>
    <row r="3430" s="74" customFormat="true" ht="15" hidden="false" customHeight="true" outlineLevel="0" collapsed="false">
      <c r="A3430" s="26"/>
      <c r="B3430" s="87" t="n">
        <v>6779</v>
      </c>
      <c r="C3430" s="101" t="s">
        <v>5024</v>
      </c>
      <c r="D3430" s="89" t="n">
        <v>19.9</v>
      </c>
      <c r="E3430" s="21" t="s">
        <v>2224</v>
      </c>
      <c r="F3430" s="53" t="s">
        <v>2224</v>
      </c>
      <c r="G3430" s="23" t="n">
        <f aca="false">SUM(D3430)*0.45</f>
        <v>8.955</v>
      </c>
      <c r="H3430" s="24"/>
      <c r="I3430" s="23" t="n">
        <f aca="false">SUM(G3430*H3430)+G3430</f>
        <v>8.955</v>
      </c>
      <c r="J3430" s="87"/>
    </row>
    <row r="3431" s="74" customFormat="true" ht="15" hidden="false" customHeight="true" outlineLevel="0" collapsed="false">
      <c r="A3431" s="26"/>
      <c r="B3431" s="87" t="n">
        <v>6780</v>
      </c>
      <c r="C3431" s="101" t="s">
        <v>5025</v>
      </c>
      <c r="D3431" s="89" t="n">
        <v>23.5</v>
      </c>
      <c r="E3431" s="21" t="s">
        <v>2224</v>
      </c>
      <c r="F3431" s="53" t="s">
        <v>2224</v>
      </c>
      <c r="G3431" s="23" t="n">
        <f aca="false">SUM(D3431)*0.45</f>
        <v>10.575</v>
      </c>
      <c r="H3431" s="24"/>
      <c r="I3431" s="23" t="n">
        <f aca="false">SUM(G3431*H3431)+G3431</f>
        <v>10.575</v>
      </c>
      <c r="J3431" s="87"/>
    </row>
    <row r="3432" s="74" customFormat="true" ht="15" hidden="false" customHeight="true" outlineLevel="0" collapsed="false">
      <c r="A3432" s="26"/>
      <c r="B3432" s="95" t="n">
        <v>6781</v>
      </c>
      <c r="C3432" s="101" t="s">
        <v>5026</v>
      </c>
      <c r="D3432" s="89" t="n">
        <v>25</v>
      </c>
      <c r="E3432" s="21" t="s">
        <v>11</v>
      </c>
      <c r="F3432" s="30" t="s">
        <v>11</v>
      </c>
      <c r="G3432" s="23" t="n">
        <f aca="false">SUM(D3432)*0.4</f>
        <v>10</v>
      </c>
      <c r="H3432" s="24"/>
      <c r="I3432" s="23" t="n">
        <f aca="false">SUM(G3432*H3432)+G3432</f>
        <v>10</v>
      </c>
      <c r="J3432" s="95"/>
    </row>
    <row r="3433" s="74" customFormat="true" ht="15" hidden="false" customHeight="true" outlineLevel="0" collapsed="false">
      <c r="A3433" s="26"/>
      <c r="B3433" s="95" t="n">
        <v>6782</v>
      </c>
      <c r="C3433" s="101" t="s">
        <v>5027</v>
      </c>
      <c r="D3433" s="89" t="n">
        <v>18</v>
      </c>
      <c r="E3433" s="21" t="s">
        <v>11</v>
      </c>
      <c r="F3433" s="30" t="s">
        <v>11</v>
      </c>
      <c r="G3433" s="23" t="n">
        <f aca="false">SUM(D3433)*0.4</f>
        <v>7.2</v>
      </c>
      <c r="H3433" s="24"/>
      <c r="I3433" s="23" t="n">
        <f aca="false">SUM(G3433*H3433)+G3433</f>
        <v>7.2</v>
      </c>
      <c r="J3433" s="95"/>
    </row>
    <row r="3434" s="74" customFormat="true" ht="15" hidden="false" customHeight="true" outlineLevel="0" collapsed="false">
      <c r="A3434" s="26"/>
      <c r="B3434" s="95" t="n">
        <v>6783</v>
      </c>
      <c r="C3434" s="101" t="s">
        <v>5028</v>
      </c>
      <c r="D3434" s="97" t="n">
        <v>13.9</v>
      </c>
      <c r="E3434" s="21" t="s">
        <v>2224</v>
      </c>
      <c r="F3434" s="53" t="s">
        <v>2224</v>
      </c>
      <c r="G3434" s="23" t="n">
        <f aca="false">SUM(D3434)*0.45</f>
        <v>6.255</v>
      </c>
      <c r="H3434" s="24"/>
      <c r="I3434" s="23" t="n">
        <f aca="false">SUM(G3434*H3434)+G3434</f>
        <v>6.255</v>
      </c>
      <c r="J3434" s="95"/>
    </row>
    <row r="3435" s="74" customFormat="true" ht="15" hidden="false" customHeight="true" outlineLevel="0" collapsed="false">
      <c r="A3435" s="26"/>
      <c r="B3435" s="95" t="n">
        <v>6784</v>
      </c>
      <c r="C3435" s="101" t="s">
        <v>5029</v>
      </c>
      <c r="D3435" s="97" t="n">
        <v>13.9</v>
      </c>
      <c r="E3435" s="21" t="s">
        <v>2224</v>
      </c>
      <c r="F3435" s="53" t="s">
        <v>2224</v>
      </c>
      <c r="G3435" s="23" t="n">
        <f aca="false">SUM(D3435)*0.45</f>
        <v>6.255</v>
      </c>
      <c r="H3435" s="24"/>
      <c r="I3435" s="23" t="n">
        <f aca="false">SUM(G3435*H3435)+G3435</f>
        <v>6.255</v>
      </c>
      <c r="J3435" s="95"/>
    </row>
    <row r="3436" s="74" customFormat="true" ht="15" hidden="false" customHeight="true" outlineLevel="0" collapsed="false">
      <c r="A3436" s="26"/>
      <c r="B3436" s="94" t="n">
        <v>6785</v>
      </c>
      <c r="C3436" s="91" t="s">
        <v>5030</v>
      </c>
      <c r="D3436" s="92" t="n">
        <v>22.5</v>
      </c>
      <c r="E3436" s="21" t="s">
        <v>11</v>
      </c>
      <c r="F3436" s="41" t="s">
        <v>11</v>
      </c>
      <c r="G3436" s="23" t="n">
        <f aca="false">SUM(D3436)*0.4</f>
        <v>9</v>
      </c>
      <c r="H3436" s="24"/>
      <c r="I3436" s="23" t="n">
        <f aca="false">SUM(G3436*H3436)+G3436</f>
        <v>9</v>
      </c>
      <c r="J3436" s="94"/>
    </row>
    <row r="3437" s="74" customFormat="true" ht="15" hidden="false" customHeight="true" outlineLevel="0" collapsed="false">
      <c r="A3437" s="26"/>
      <c r="B3437" s="94" t="n">
        <v>6786</v>
      </c>
      <c r="C3437" s="91" t="s">
        <v>5031</v>
      </c>
      <c r="D3437" s="92" t="n">
        <v>22.5</v>
      </c>
      <c r="E3437" s="21" t="s">
        <v>11</v>
      </c>
      <c r="F3437" s="41" t="s">
        <v>11</v>
      </c>
      <c r="G3437" s="23" t="n">
        <f aca="false">SUM(D3437)*0.4</f>
        <v>9</v>
      </c>
      <c r="H3437" s="24"/>
      <c r="I3437" s="23" t="n">
        <f aca="false">SUM(G3437*H3437)+G3437</f>
        <v>9</v>
      </c>
      <c r="J3437" s="94"/>
    </row>
    <row r="3438" s="74" customFormat="true" ht="15" hidden="false" customHeight="true" outlineLevel="0" collapsed="false">
      <c r="A3438" s="26"/>
      <c r="B3438" s="94" t="n">
        <v>6787</v>
      </c>
      <c r="C3438" s="91" t="s">
        <v>5032</v>
      </c>
      <c r="D3438" s="92" t="n">
        <v>22.5</v>
      </c>
      <c r="E3438" s="21" t="s">
        <v>11</v>
      </c>
      <c r="F3438" s="41" t="s">
        <v>11</v>
      </c>
      <c r="G3438" s="23" t="n">
        <f aca="false">SUM(D3438)*0.4</f>
        <v>9</v>
      </c>
      <c r="H3438" s="24"/>
      <c r="I3438" s="23" t="n">
        <f aca="false">SUM(G3438*H3438)+G3438</f>
        <v>9</v>
      </c>
      <c r="J3438" s="94"/>
    </row>
    <row r="3439" s="74" customFormat="true" ht="15" hidden="false" customHeight="true" outlineLevel="0" collapsed="false">
      <c r="A3439" s="26"/>
      <c r="B3439" s="94" t="n">
        <v>6788</v>
      </c>
      <c r="C3439" s="91" t="s">
        <v>5033</v>
      </c>
      <c r="D3439" s="92" t="n">
        <v>22.5</v>
      </c>
      <c r="E3439" s="21" t="s">
        <v>11</v>
      </c>
      <c r="F3439" s="41" t="s">
        <v>11</v>
      </c>
      <c r="G3439" s="23" t="n">
        <f aca="false">SUM(D3439)*0.4</f>
        <v>9</v>
      </c>
      <c r="H3439" s="24"/>
      <c r="I3439" s="23" t="n">
        <f aca="false">SUM(G3439*H3439)+G3439</f>
        <v>9</v>
      </c>
      <c r="J3439" s="94"/>
    </row>
    <row r="3440" s="74" customFormat="true" ht="15" hidden="false" customHeight="true" outlineLevel="0" collapsed="false">
      <c r="A3440" s="26"/>
      <c r="B3440" s="95" t="n">
        <v>6805</v>
      </c>
      <c r="C3440" s="99" t="s">
        <v>5034</v>
      </c>
      <c r="D3440" s="100" t="n">
        <v>59</v>
      </c>
      <c r="E3440" s="21" t="s">
        <v>11</v>
      </c>
      <c r="F3440" s="30" t="s">
        <v>11</v>
      </c>
      <c r="G3440" s="23" t="n">
        <f aca="false">SUM(D3440)*0.4</f>
        <v>23.6</v>
      </c>
      <c r="H3440" s="24"/>
      <c r="I3440" s="23" t="n">
        <f aca="false">SUM(G3440*H3440)+G3440</f>
        <v>23.6</v>
      </c>
      <c r="J3440" s="95"/>
    </row>
    <row r="3441" s="74" customFormat="true" ht="15" hidden="false" customHeight="true" outlineLevel="0" collapsed="false">
      <c r="A3441" s="26"/>
      <c r="B3441" s="95" t="n">
        <v>6806</v>
      </c>
      <c r="C3441" s="99" t="s">
        <v>5035</v>
      </c>
      <c r="D3441" s="100" t="n">
        <v>59</v>
      </c>
      <c r="E3441" s="21" t="s">
        <v>11</v>
      </c>
      <c r="F3441" s="30" t="s">
        <v>11</v>
      </c>
      <c r="G3441" s="23" t="n">
        <f aca="false">SUM(D3441)*0.4</f>
        <v>23.6</v>
      </c>
      <c r="H3441" s="24"/>
      <c r="I3441" s="23" t="n">
        <f aca="false">SUM(G3441*H3441)+G3441</f>
        <v>23.6</v>
      </c>
      <c r="J3441" s="95"/>
    </row>
    <row r="3442" s="74" customFormat="true" ht="15" hidden="false" customHeight="true" outlineLevel="0" collapsed="false">
      <c r="A3442" s="26"/>
      <c r="B3442" s="94" t="n">
        <v>6807</v>
      </c>
      <c r="C3442" s="98" t="s">
        <v>5036</v>
      </c>
      <c r="D3442" s="92" t="n">
        <v>27.5</v>
      </c>
      <c r="E3442" s="21" t="s">
        <v>11</v>
      </c>
      <c r="F3442" s="30" t="s">
        <v>11</v>
      </c>
      <c r="G3442" s="23" t="n">
        <f aca="false">SUM(D3442)*0.4</f>
        <v>11</v>
      </c>
      <c r="H3442" s="24"/>
      <c r="I3442" s="23" t="n">
        <f aca="false">SUM(G3442*H3442)+G3442</f>
        <v>11</v>
      </c>
      <c r="J3442" s="94"/>
    </row>
    <row r="3443" s="74" customFormat="true" ht="15" hidden="false" customHeight="true" outlineLevel="0" collapsed="false">
      <c r="A3443" s="26"/>
      <c r="B3443" s="94" t="n">
        <v>6808</v>
      </c>
      <c r="C3443" s="98" t="s">
        <v>5037</v>
      </c>
      <c r="D3443" s="92" t="n">
        <v>27.5</v>
      </c>
      <c r="E3443" s="21" t="s">
        <v>11</v>
      </c>
      <c r="F3443" s="30" t="s">
        <v>11</v>
      </c>
      <c r="G3443" s="23" t="n">
        <f aca="false">SUM(D3443)*0.4</f>
        <v>11</v>
      </c>
      <c r="H3443" s="24"/>
      <c r="I3443" s="23" t="n">
        <f aca="false">SUM(G3443*H3443)+G3443</f>
        <v>11</v>
      </c>
      <c r="J3443" s="94"/>
    </row>
    <row r="3444" s="74" customFormat="true" ht="15" hidden="false" customHeight="true" outlineLevel="0" collapsed="false">
      <c r="A3444" s="26"/>
      <c r="B3444" s="94" t="n">
        <v>6809</v>
      </c>
      <c r="C3444" s="98" t="s">
        <v>5038</v>
      </c>
      <c r="D3444" s="92" t="n">
        <v>27.5</v>
      </c>
      <c r="E3444" s="21" t="s">
        <v>11</v>
      </c>
      <c r="F3444" s="30" t="s">
        <v>11</v>
      </c>
      <c r="G3444" s="23" t="n">
        <f aca="false">SUM(D3444)*0.4</f>
        <v>11</v>
      </c>
      <c r="H3444" s="24"/>
      <c r="I3444" s="23" t="n">
        <f aca="false">SUM(G3444*H3444)+G3444</f>
        <v>11</v>
      </c>
      <c r="J3444" s="94"/>
    </row>
    <row r="3445" s="74" customFormat="true" ht="15" hidden="false" customHeight="true" outlineLevel="0" collapsed="false">
      <c r="A3445" s="26"/>
      <c r="B3445" s="94" t="n">
        <v>6810</v>
      </c>
      <c r="C3445" s="98" t="s">
        <v>5039</v>
      </c>
      <c r="D3445" s="92" t="n">
        <v>44</v>
      </c>
      <c r="E3445" s="21" t="s">
        <v>11</v>
      </c>
      <c r="F3445" s="30" t="s">
        <v>11</v>
      </c>
      <c r="G3445" s="23" t="n">
        <f aca="false">SUM(D3445)*0.4</f>
        <v>17.6</v>
      </c>
      <c r="H3445" s="24"/>
      <c r="I3445" s="23" t="n">
        <f aca="false">SUM(G3445*H3445)+G3445</f>
        <v>17.6</v>
      </c>
      <c r="J3445" s="94"/>
    </row>
    <row r="3446" s="74" customFormat="true" ht="15" hidden="false" customHeight="true" outlineLevel="0" collapsed="false">
      <c r="A3446" s="26"/>
      <c r="B3446" s="94" t="n">
        <v>6811</v>
      </c>
      <c r="C3446" s="98" t="s">
        <v>5040</v>
      </c>
      <c r="D3446" s="92" t="n">
        <v>44</v>
      </c>
      <c r="E3446" s="21" t="s">
        <v>11</v>
      </c>
      <c r="F3446" s="30" t="s">
        <v>11</v>
      </c>
      <c r="G3446" s="23" t="n">
        <f aca="false">SUM(D3446)*0.4</f>
        <v>17.6</v>
      </c>
      <c r="H3446" s="24"/>
      <c r="I3446" s="23" t="n">
        <f aca="false">SUM(G3446*H3446)+G3446</f>
        <v>17.6</v>
      </c>
      <c r="J3446" s="94"/>
    </row>
    <row r="3447" s="74" customFormat="true" ht="15" hidden="false" customHeight="true" outlineLevel="0" collapsed="false">
      <c r="A3447" s="26"/>
      <c r="B3447" s="94" t="n">
        <v>6812</v>
      </c>
      <c r="C3447" s="98" t="s">
        <v>5041</v>
      </c>
      <c r="D3447" s="92" t="n">
        <v>44</v>
      </c>
      <c r="E3447" s="21" t="s">
        <v>11</v>
      </c>
      <c r="F3447" s="30" t="s">
        <v>11</v>
      </c>
      <c r="G3447" s="23" t="n">
        <f aca="false">SUM(D3447)*0.4</f>
        <v>17.6</v>
      </c>
      <c r="H3447" s="24"/>
      <c r="I3447" s="23" t="n">
        <f aca="false">SUM(G3447*H3447)+G3447</f>
        <v>17.6</v>
      </c>
      <c r="J3447" s="94"/>
    </row>
    <row r="3448" s="74" customFormat="true" ht="15" hidden="false" customHeight="true" outlineLevel="0" collapsed="false">
      <c r="A3448" s="26"/>
      <c r="B3448" s="94" t="n">
        <v>6813</v>
      </c>
      <c r="C3448" s="98" t="s">
        <v>5042</v>
      </c>
      <c r="D3448" s="92" t="n">
        <v>27.5</v>
      </c>
      <c r="E3448" s="21" t="s">
        <v>11</v>
      </c>
      <c r="F3448" s="30" t="s">
        <v>11</v>
      </c>
      <c r="G3448" s="23" t="n">
        <f aca="false">SUM(D3448)*0.4</f>
        <v>11</v>
      </c>
      <c r="H3448" s="24"/>
      <c r="I3448" s="23" t="n">
        <f aca="false">SUM(G3448*H3448)+G3448</f>
        <v>11</v>
      </c>
      <c r="J3448" s="94"/>
    </row>
    <row r="3449" s="74" customFormat="true" ht="15" hidden="false" customHeight="true" outlineLevel="0" collapsed="false">
      <c r="A3449" s="26"/>
      <c r="B3449" s="94" t="n">
        <v>6814</v>
      </c>
      <c r="C3449" s="98" t="s">
        <v>5043</v>
      </c>
      <c r="D3449" s="92" t="n">
        <v>27.5</v>
      </c>
      <c r="E3449" s="21" t="s">
        <v>11</v>
      </c>
      <c r="F3449" s="30" t="s">
        <v>11</v>
      </c>
      <c r="G3449" s="23" t="n">
        <f aca="false">SUM(D3449)*0.4</f>
        <v>11</v>
      </c>
      <c r="H3449" s="24"/>
      <c r="I3449" s="23" t="n">
        <f aca="false">SUM(G3449*H3449)+G3449</f>
        <v>11</v>
      </c>
      <c r="J3449" s="94"/>
    </row>
    <row r="3450" s="74" customFormat="true" ht="15" hidden="false" customHeight="true" outlineLevel="0" collapsed="false">
      <c r="A3450" s="26"/>
      <c r="B3450" s="94" t="n">
        <v>6815</v>
      </c>
      <c r="C3450" s="98" t="s">
        <v>5044</v>
      </c>
      <c r="D3450" s="92" t="n">
        <v>27.5</v>
      </c>
      <c r="E3450" s="21" t="s">
        <v>11</v>
      </c>
      <c r="F3450" s="30" t="s">
        <v>11</v>
      </c>
      <c r="G3450" s="23" t="n">
        <f aca="false">SUM(D3450)*0.4</f>
        <v>11</v>
      </c>
      <c r="H3450" s="24"/>
      <c r="I3450" s="23" t="n">
        <f aca="false">SUM(G3450*H3450)+G3450</f>
        <v>11</v>
      </c>
      <c r="J3450" s="94"/>
    </row>
    <row r="3451" s="74" customFormat="true" ht="15" hidden="false" customHeight="true" outlineLevel="0" collapsed="false">
      <c r="A3451" s="26"/>
      <c r="B3451" s="94" t="n">
        <v>6816</v>
      </c>
      <c r="C3451" s="98" t="s">
        <v>5045</v>
      </c>
      <c r="D3451" s="92" t="n">
        <v>44</v>
      </c>
      <c r="E3451" s="21" t="s">
        <v>11</v>
      </c>
      <c r="F3451" s="30" t="s">
        <v>11</v>
      </c>
      <c r="G3451" s="23" t="n">
        <f aca="false">SUM(D3451)*0.4</f>
        <v>17.6</v>
      </c>
      <c r="H3451" s="24"/>
      <c r="I3451" s="23" t="n">
        <f aca="false">SUM(G3451*H3451)+G3451</f>
        <v>17.6</v>
      </c>
      <c r="J3451" s="94"/>
    </row>
    <row r="3452" s="74" customFormat="true" ht="15" hidden="false" customHeight="true" outlineLevel="0" collapsed="false">
      <c r="A3452" s="26"/>
      <c r="B3452" s="94" t="n">
        <v>6817</v>
      </c>
      <c r="C3452" s="98" t="s">
        <v>5046</v>
      </c>
      <c r="D3452" s="92" t="n">
        <v>44</v>
      </c>
      <c r="E3452" s="21" t="s">
        <v>11</v>
      </c>
      <c r="F3452" s="30" t="s">
        <v>11</v>
      </c>
      <c r="G3452" s="23" t="n">
        <f aca="false">SUM(D3452)*0.4</f>
        <v>17.6</v>
      </c>
      <c r="H3452" s="24"/>
      <c r="I3452" s="23" t="n">
        <f aca="false">SUM(G3452*H3452)+G3452</f>
        <v>17.6</v>
      </c>
      <c r="J3452" s="94"/>
    </row>
    <row r="3453" customFormat="false" ht="15" hidden="false" customHeight="true" outlineLevel="0" collapsed="false">
      <c r="A3453" s="26"/>
      <c r="B3453" s="94" t="n">
        <v>6818</v>
      </c>
      <c r="C3453" s="98" t="s">
        <v>5047</v>
      </c>
      <c r="D3453" s="92" t="n">
        <v>44</v>
      </c>
      <c r="E3453" s="21" t="s">
        <v>11</v>
      </c>
      <c r="F3453" s="30" t="s">
        <v>11</v>
      </c>
      <c r="G3453" s="23" t="n">
        <f aca="false">SUM(D3453)*0.4</f>
        <v>17.6</v>
      </c>
      <c r="H3453" s="24"/>
      <c r="I3453" s="23" t="n">
        <f aca="false">SUM(G3453*H3453)+G3453</f>
        <v>17.6</v>
      </c>
      <c r="J3453" s="94"/>
      <c r="K3453" s="74"/>
      <c r="L3453" s="74"/>
    </row>
    <row r="3454" customFormat="false" ht="15" hidden="false" customHeight="true" outlineLevel="0" collapsed="false">
      <c r="A3454" s="26"/>
      <c r="B3454" s="95" t="n">
        <v>6819</v>
      </c>
      <c r="C3454" s="101" t="s">
        <v>5048</v>
      </c>
      <c r="D3454" s="97" t="n">
        <v>23.9</v>
      </c>
      <c r="E3454" s="21" t="s">
        <v>2224</v>
      </c>
      <c r="F3454" s="53" t="s">
        <v>2224</v>
      </c>
      <c r="G3454" s="23" t="n">
        <f aca="false">SUM(D3454)*0.45</f>
        <v>10.755</v>
      </c>
      <c r="H3454" s="24"/>
      <c r="I3454" s="23" t="n">
        <f aca="false">SUM(G3454*H3454)+G3454</f>
        <v>10.755</v>
      </c>
      <c r="J3454" s="95"/>
      <c r="K3454" s="74"/>
      <c r="L3454" s="74"/>
    </row>
    <row r="3455" customFormat="false" ht="15" hidden="false" customHeight="true" outlineLevel="0" collapsed="false">
      <c r="A3455" s="26"/>
      <c r="B3455" s="94" t="n">
        <v>6820</v>
      </c>
      <c r="C3455" s="98" t="s">
        <v>5049</v>
      </c>
      <c r="D3455" s="92" t="n">
        <v>42.588</v>
      </c>
      <c r="E3455" s="21" t="s">
        <v>11</v>
      </c>
      <c r="F3455" s="30" t="s">
        <v>11</v>
      </c>
      <c r="G3455" s="23" t="n">
        <f aca="false">SUM(D3455)*0.4</f>
        <v>17.0352</v>
      </c>
      <c r="H3455" s="24"/>
      <c r="I3455" s="23" t="n">
        <f aca="false">SUM(G3455*H3455)+G3455</f>
        <v>17.0352</v>
      </c>
      <c r="J3455" s="94"/>
      <c r="K3455" s="74"/>
      <c r="L3455" s="74"/>
    </row>
    <row r="3456" customFormat="false" ht="15" hidden="false" customHeight="true" outlineLevel="0" collapsed="false">
      <c r="A3456" s="26"/>
      <c r="B3456" s="95" t="n">
        <v>6821</v>
      </c>
      <c r="C3456" s="101" t="s">
        <v>5050</v>
      </c>
      <c r="D3456" s="89" t="n">
        <v>49.9</v>
      </c>
      <c r="E3456" s="21" t="s">
        <v>11</v>
      </c>
      <c r="F3456" s="30" t="s">
        <v>11</v>
      </c>
      <c r="G3456" s="23" t="n">
        <f aca="false">SUM(D3456)*0.4</f>
        <v>19.96</v>
      </c>
      <c r="H3456" s="24"/>
      <c r="I3456" s="23" t="n">
        <f aca="false">SUM(G3456*H3456)+G3456</f>
        <v>19.96</v>
      </c>
      <c r="J3456" s="95"/>
      <c r="K3456" s="74"/>
      <c r="L3456" s="74"/>
    </row>
    <row r="3457" customFormat="false" ht="15" hidden="false" customHeight="true" outlineLevel="0" collapsed="false">
      <c r="A3457" s="26"/>
      <c r="B3457" s="94" t="n">
        <v>6828</v>
      </c>
      <c r="C3457" s="130" t="s">
        <v>5051</v>
      </c>
      <c r="D3457" s="92" t="n">
        <v>77</v>
      </c>
      <c r="E3457" s="21" t="s">
        <v>11</v>
      </c>
      <c r="F3457" s="30" t="s">
        <v>11</v>
      </c>
      <c r="G3457" s="23" t="n">
        <f aca="false">SUM(D3457)*0.4</f>
        <v>30.8</v>
      </c>
      <c r="H3457" s="24"/>
      <c r="I3457" s="23" t="n">
        <f aca="false">SUM(G3457*H3457)+G3457</f>
        <v>30.8</v>
      </c>
      <c r="J3457" s="94"/>
      <c r="K3457" s="74"/>
      <c r="L3457" s="74"/>
    </row>
    <row r="3458" customFormat="false" ht="15" hidden="false" customHeight="true" outlineLevel="0" collapsed="false">
      <c r="A3458" s="26"/>
      <c r="B3458" s="94" t="n">
        <v>6829</v>
      </c>
      <c r="C3458" s="130" t="s">
        <v>5052</v>
      </c>
      <c r="D3458" s="92" t="n">
        <v>77</v>
      </c>
      <c r="E3458" s="21" t="s">
        <v>11</v>
      </c>
      <c r="F3458" s="30" t="s">
        <v>11</v>
      </c>
      <c r="G3458" s="23" t="n">
        <f aca="false">SUM(D3458)*0.4</f>
        <v>30.8</v>
      </c>
      <c r="H3458" s="24"/>
      <c r="I3458" s="23" t="n">
        <f aca="false">SUM(G3458*H3458)+G3458</f>
        <v>30.8</v>
      </c>
      <c r="J3458" s="94"/>
      <c r="K3458" s="74"/>
      <c r="L3458" s="74"/>
    </row>
    <row r="3459" customFormat="false" ht="15" hidden="false" customHeight="true" outlineLevel="0" collapsed="false">
      <c r="A3459" s="26"/>
      <c r="B3459" s="94" t="n">
        <v>6830</v>
      </c>
      <c r="C3459" s="130" t="s">
        <v>5053</v>
      </c>
      <c r="D3459" s="92" t="n">
        <v>77</v>
      </c>
      <c r="E3459" s="21" t="s">
        <v>11</v>
      </c>
      <c r="F3459" s="30" t="s">
        <v>11</v>
      </c>
      <c r="G3459" s="23" t="n">
        <f aca="false">SUM(D3459)*0.4</f>
        <v>30.8</v>
      </c>
      <c r="H3459" s="24"/>
      <c r="I3459" s="23" t="n">
        <f aca="false">SUM(G3459*H3459)+G3459</f>
        <v>30.8</v>
      </c>
      <c r="J3459" s="94"/>
      <c r="K3459" s="74"/>
      <c r="L3459" s="74"/>
    </row>
    <row r="3460" customFormat="false" ht="15" hidden="false" customHeight="true" outlineLevel="0" collapsed="false">
      <c r="A3460" s="26"/>
      <c r="B3460" s="94" t="n">
        <v>6831</v>
      </c>
      <c r="C3460" s="130" t="s">
        <v>5054</v>
      </c>
      <c r="D3460" s="92" t="n">
        <v>77</v>
      </c>
      <c r="E3460" s="21" t="s">
        <v>11</v>
      </c>
      <c r="F3460" s="30" t="s">
        <v>11</v>
      </c>
      <c r="G3460" s="23" t="n">
        <f aca="false">SUM(D3460)*0.4</f>
        <v>30.8</v>
      </c>
      <c r="H3460" s="24"/>
      <c r="I3460" s="23" t="n">
        <f aca="false">SUM(G3460*H3460)+G3460</f>
        <v>30.8</v>
      </c>
      <c r="J3460" s="94"/>
      <c r="K3460" s="74"/>
      <c r="L3460" s="74"/>
    </row>
    <row r="3461" s="81" customFormat="true" ht="15" hidden="false" customHeight="true" outlineLevel="0" collapsed="false">
      <c r="A3461" s="26"/>
      <c r="B3461" s="94" t="n">
        <v>6832</v>
      </c>
      <c r="C3461" s="130" t="s">
        <v>5055</v>
      </c>
      <c r="D3461" s="92" t="n">
        <v>49</v>
      </c>
      <c r="E3461" s="21" t="s">
        <v>11</v>
      </c>
      <c r="F3461" s="30" t="s">
        <v>11</v>
      </c>
      <c r="G3461" s="23" t="n">
        <f aca="false">SUM(D3461)*0.4</f>
        <v>19.6</v>
      </c>
      <c r="H3461" s="24"/>
      <c r="I3461" s="23" t="n">
        <f aca="false">SUM(G3461*H3461)+G3461</f>
        <v>19.6</v>
      </c>
      <c r="J3461" s="94"/>
      <c r="K3461" s="74"/>
      <c r="L3461" s="74"/>
    </row>
    <row r="3462" s="81" customFormat="true" ht="15" hidden="false" customHeight="true" outlineLevel="0" collapsed="false">
      <c r="A3462" s="26"/>
      <c r="B3462" s="94" t="n">
        <v>6833</v>
      </c>
      <c r="C3462" s="130" t="s">
        <v>5056</v>
      </c>
      <c r="D3462" s="92" t="n">
        <v>49</v>
      </c>
      <c r="E3462" s="21" t="s">
        <v>11</v>
      </c>
      <c r="F3462" s="30" t="s">
        <v>11</v>
      </c>
      <c r="G3462" s="23" t="n">
        <f aca="false">SUM(D3462)*0.4</f>
        <v>19.6</v>
      </c>
      <c r="H3462" s="24"/>
      <c r="I3462" s="23" t="n">
        <f aca="false">SUM(G3462*H3462)+G3462</f>
        <v>19.6</v>
      </c>
      <c r="J3462" s="94"/>
      <c r="K3462" s="74"/>
      <c r="L3462" s="74"/>
    </row>
    <row r="3463" s="81" customFormat="true" ht="15" hidden="false" customHeight="true" outlineLevel="0" collapsed="false">
      <c r="A3463" s="26"/>
      <c r="B3463" s="94" t="n">
        <v>6834</v>
      </c>
      <c r="C3463" s="130" t="s">
        <v>5057</v>
      </c>
      <c r="D3463" s="92" t="n">
        <v>49</v>
      </c>
      <c r="E3463" s="21" t="s">
        <v>11</v>
      </c>
      <c r="F3463" s="30" t="s">
        <v>11</v>
      </c>
      <c r="G3463" s="23" t="n">
        <f aca="false">SUM(D3463)*0.4</f>
        <v>19.6</v>
      </c>
      <c r="H3463" s="24"/>
      <c r="I3463" s="23" t="n">
        <f aca="false">SUM(G3463*H3463)+G3463</f>
        <v>19.6</v>
      </c>
      <c r="J3463" s="94"/>
      <c r="K3463" s="74"/>
      <c r="L3463" s="74"/>
    </row>
    <row r="3464" s="81" customFormat="true" ht="15" hidden="false" customHeight="true" outlineLevel="0" collapsed="false">
      <c r="A3464" s="26"/>
      <c r="B3464" s="94" t="n">
        <v>6835</v>
      </c>
      <c r="C3464" s="130" t="s">
        <v>5058</v>
      </c>
      <c r="D3464" s="92" t="n">
        <v>49</v>
      </c>
      <c r="E3464" s="21" t="s">
        <v>11</v>
      </c>
      <c r="F3464" s="30" t="s">
        <v>11</v>
      </c>
      <c r="G3464" s="23" t="n">
        <f aca="false">SUM(D3464)*0.4</f>
        <v>19.6</v>
      </c>
      <c r="H3464" s="24"/>
      <c r="I3464" s="23" t="n">
        <f aca="false">SUM(G3464*H3464)+G3464</f>
        <v>19.6</v>
      </c>
      <c r="J3464" s="94"/>
      <c r="K3464" s="74"/>
      <c r="L3464" s="74"/>
    </row>
    <row r="3465" s="81" customFormat="true" ht="15" hidden="false" customHeight="true" outlineLevel="0" collapsed="false">
      <c r="A3465" s="26"/>
      <c r="B3465" s="94" t="n">
        <v>6836</v>
      </c>
      <c r="C3465" s="130" t="s">
        <v>5059</v>
      </c>
      <c r="D3465" s="92" t="n">
        <v>69</v>
      </c>
      <c r="E3465" s="21" t="s">
        <v>11</v>
      </c>
      <c r="F3465" s="30" t="s">
        <v>11</v>
      </c>
      <c r="G3465" s="23" t="n">
        <f aca="false">SUM(D3465)*0.4</f>
        <v>27.6</v>
      </c>
      <c r="H3465" s="24"/>
      <c r="I3465" s="23" t="n">
        <f aca="false">SUM(G3465*H3465)+G3465</f>
        <v>27.6</v>
      </c>
      <c r="J3465" s="94"/>
      <c r="K3465" s="74"/>
      <c r="L3465" s="74"/>
    </row>
    <row r="3466" s="81" customFormat="true" ht="15" hidden="false" customHeight="true" outlineLevel="0" collapsed="false">
      <c r="A3466" s="26"/>
      <c r="B3466" s="94" t="n">
        <v>6837</v>
      </c>
      <c r="C3466" s="130" t="s">
        <v>5060</v>
      </c>
      <c r="D3466" s="92" t="n">
        <v>69</v>
      </c>
      <c r="E3466" s="21" t="s">
        <v>11</v>
      </c>
      <c r="F3466" s="30" t="s">
        <v>11</v>
      </c>
      <c r="G3466" s="23" t="n">
        <f aca="false">SUM(D3466)*0.4</f>
        <v>27.6</v>
      </c>
      <c r="H3466" s="24"/>
      <c r="I3466" s="23" t="n">
        <f aca="false">SUM(G3466*H3466)+G3466</f>
        <v>27.6</v>
      </c>
      <c r="J3466" s="94"/>
      <c r="K3466" s="74"/>
      <c r="L3466" s="74"/>
    </row>
    <row r="3467" s="81" customFormat="true" ht="15" hidden="false" customHeight="true" outlineLevel="0" collapsed="false">
      <c r="A3467" s="26"/>
      <c r="B3467" s="94" t="n">
        <v>6838</v>
      </c>
      <c r="C3467" s="130" t="s">
        <v>5061</v>
      </c>
      <c r="D3467" s="92" t="n">
        <v>69</v>
      </c>
      <c r="E3467" s="21" t="s">
        <v>11</v>
      </c>
      <c r="F3467" s="30" t="s">
        <v>11</v>
      </c>
      <c r="G3467" s="23" t="n">
        <f aca="false">SUM(D3467)*0.4</f>
        <v>27.6</v>
      </c>
      <c r="H3467" s="24"/>
      <c r="I3467" s="23" t="n">
        <f aca="false">SUM(G3467*H3467)+G3467</f>
        <v>27.6</v>
      </c>
      <c r="J3467" s="94"/>
      <c r="K3467" s="74"/>
      <c r="L3467" s="74"/>
    </row>
    <row r="3468" s="81" customFormat="true" ht="15" hidden="false" customHeight="true" outlineLevel="0" collapsed="false">
      <c r="A3468" s="26"/>
      <c r="B3468" s="94" t="n">
        <v>6839</v>
      </c>
      <c r="C3468" s="130" t="s">
        <v>5062</v>
      </c>
      <c r="D3468" s="92" t="n">
        <v>69</v>
      </c>
      <c r="E3468" s="21" t="s">
        <v>11</v>
      </c>
      <c r="F3468" s="30" t="s">
        <v>11</v>
      </c>
      <c r="G3468" s="23" t="n">
        <f aca="false">SUM(D3468)*0.4</f>
        <v>27.6</v>
      </c>
      <c r="H3468" s="24"/>
      <c r="I3468" s="23" t="n">
        <f aca="false">SUM(G3468*H3468)+G3468</f>
        <v>27.6</v>
      </c>
      <c r="J3468" s="94"/>
      <c r="K3468" s="74"/>
      <c r="L3468" s="74"/>
    </row>
    <row r="3469" s="81" customFormat="true" ht="15" hidden="false" customHeight="true" outlineLevel="0" collapsed="false">
      <c r="A3469" s="26"/>
      <c r="B3469" s="94" t="n">
        <v>6840</v>
      </c>
      <c r="C3469" s="130" t="s">
        <v>5063</v>
      </c>
      <c r="D3469" s="92" t="n">
        <v>63.9</v>
      </c>
      <c r="E3469" s="21" t="s">
        <v>11</v>
      </c>
      <c r="F3469" s="30" t="s">
        <v>11</v>
      </c>
      <c r="G3469" s="23" t="n">
        <f aca="false">SUM(D3469)*0.4</f>
        <v>25.56</v>
      </c>
      <c r="H3469" s="24"/>
      <c r="I3469" s="23" t="n">
        <f aca="false">SUM(G3469*H3469)+G3469</f>
        <v>25.56</v>
      </c>
      <c r="J3469" s="94"/>
      <c r="K3469" s="74"/>
      <c r="L3469" s="74"/>
    </row>
    <row r="3470" s="81" customFormat="true" ht="15" hidden="false" customHeight="true" outlineLevel="0" collapsed="false">
      <c r="A3470" s="26"/>
      <c r="B3470" s="94" t="n">
        <v>6841</v>
      </c>
      <c r="C3470" s="130" t="s">
        <v>5064</v>
      </c>
      <c r="D3470" s="92" t="n">
        <v>63.9</v>
      </c>
      <c r="E3470" s="21" t="s">
        <v>11</v>
      </c>
      <c r="F3470" s="30" t="s">
        <v>11</v>
      </c>
      <c r="G3470" s="23" t="n">
        <f aca="false">SUM(D3470)*0.4</f>
        <v>25.56</v>
      </c>
      <c r="H3470" s="24"/>
      <c r="I3470" s="23" t="n">
        <f aca="false">SUM(G3470*H3470)+G3470</f>
        <v>25.56</v>
      </c>
      <c r="J3470" s="94"/>
      <c r="K3470" s="74"/>
      <c r="L3470" s="74"/>
    </row>
    <row r="3471" s="81" customFormat="true" ht="15" hidden="false" customHeight="true" outlineLevel="0" collapsed="false">
      <c r="A3471" s="26"/>
      <c r="B3471" s="94" t="n">
        <v>6842</v>
      </c>
      <c r="C3471" s="130" t="s">
        <v>5065</v>
      </c>
      <c r="D3471" s="92" t="n">
        <v>63.9</v>
      </c>
      <c r="E3471" s="21" t="s">
        <v>11</v>
      </c>
      <c r="F3471" s="30" t="s">
        <v>11</v>
      </c>
      <c r="G3471" s="23" t="n">
        <f aca="false">SUM(D3471)*0.4</f>
        <v>25.56</v>
      </c>
      <c r="H3471" s="24"/>
      <c r="I3471" s="23" t="n">
        <f aca="false">SUM(G3471*H3471)+G3471</f>
        <v>25.56</v>
      </c>
      <c r="J3471" s="94"/>
      <c r="K3471" s="74"/>
      <c r="L3471" s="74"/>
    </row>
    <row r="3472" s="81" customFormat="true" ht="15" hidden="false" customHeight="true" outlineLevel="0" collapsed="false">
      <c r="A3472" s="26"/>
      <c r="B3472" s="94" t="n">
        <v>6843</v>
      </c>
      <c r="C3472" s="130" t="s">
        <v>5066</v>
      </c>
      <c r="D3472" s="92" t="n">
        <v>63.9</v>
      </c>
      <c r="E3472" s="21" t="s">
        <v>11</v>
      </c>
      <c r="F3472" s="30" t="s">
        <v>11</v>
      </c>
      <c r="G3472" s="23" t="n">
        <f aca="false">SUM(D3472)*0.4</f>
        <v>25.56</v>
      </c>
      <c r="H3472" s="24"/>
      <c r="I3472" s="23" t="n">
        <f aca="false">SUM(G3472*H3472)+G3472</f>
        <v>25.56</v>
      </c>
      <c r="J3472" s="94"/>
      <c r="K3472" s="74"/>
      <c r="L3472" s="74"/>
    </row>
    <row r="3473" s="81" customFormat="true" ht="15" hidden="false" customHeight="true" outlineLevel="0" collapsed="false">
      <c r="A3473" s="26"/>
      <c r="B3473" s="95" t="n">
        <v>6844</v>
      </c>
      <c r="C3473" s="99" t="s">
        <v>5067</v>
      </c>
      <c r="D3473" s="100" t="n">
        <v>65</v>
      </c>
      <c r="E3473" s="21" t="s">
        <v>11</v>
      </c>
      <c r="F3473" s="30" t="s">
        <v>11</v>
      </c>
      <c r="G3473" s="23" t="n">
        <f aca="false">SUM(D3473)*0.4</f>
        <v>26</v>
      </c>
      <c r="H3473" s="24"/>
      <c r="I3473" s="23" t="n">
        <f aca="false">SUM(G3473*H3473)+G3473</f>
        <v>26</v>
      </c>
      <c r="J3473" s="95"/>
      <c r="K3473" s="74"/>
      <c r="L3473" s="74"/>
    </row>
    <row r="3474" s="81" customFormat="true" ht="15" hidden="false" customHeight="true" outlineLevel="0" collapsed="false">
      <c r="A3474" s="26"/>
      <c r="B3474" s="95" t="n">
        <v>6849</v>
      </c>
      <c r="C3474" s="99" t="s">
        <v>5068</v>
      </c>
      <c r="D3474" s="100" t="n">
        <v>65</v>
      </c>
      <c r="E3474" s="21" t="s">
        <v>11</v>
      </c>
      <c r="F3474" s="30" t="s">
        <v>11</v>
      </c>
      <c r="G3474" s="23" t="n">
        <f aca="false">SUM(D3474)*0.4</f>
        <v>26</v>
      </c>
      <c r="H3474" s="24"/>
      <c r="I3474" s="23" t="n">
        <f aca="false">SUM(G3474*H3474)+G3474</f>
        <v>26</v>
      </c>
      <c r="J3474" s="95"/>
      <c r="K3474" s="74"/>
      <c r="L3474" s="74"/>
    </row>
    <row r="3475" s="81" customFormat="true" ht="15" hidden="false" customHeight="true" outlineLevel="0" collapsed="false">
      <c r="A3475" s="26"/>
      <c r="B3475" s="95" t="n">
        <v>6850</v>
      </c>
      <c r="C3475" s="99" t="s">
        <v>5069</v>
      </c>
      <c r="D3475" s="100" t="n">
        <v>65</v>
      </c>
      <c r="E3475" s="21" t="s">
        <v>11</v>
      </c>
      <c r="F3475" s="30" t="s">
        <v>11</v>
      </c>
      <c r="G3475" s="23" t="n">
        <f aca="false">SUM(D3475)*0.4</f>
        <v>26</v>
      </c>
      <c r="H3475" s="24"/>
      <c r="I3475" s="23" t="n">
        <f aca="false">SUM(G3475*H3475)+G3475</f>
        <v>26</v>
      </c>
      <c r="J3475" s="95"/>
      <c r="K3475" s="74"/>
      <c r="L3475" s="74"/>
    </row>
    <row r="3476" s="81" customFormat="true" ht="15" hidden="false" customHeight="true" outlineLevel="0" collapsed="false">
      <c r="A3476" s="43" t="s">
        <v>229</v>
      </c>
      <c r="B3476" s="90" t="n">
        <v>6868</v>
      </c>
      <c r="C3476" s="131" t="s">
        <v>5070</v>
      </c>
      <c r="D3476" s="92" t="n">
        <v>19.9</v>
      </c>
      <c r="E3476" s="21" t="s">
        <v>11</v>
      </c>
      <c r="F3476" s="30" t="s">
        <v>11</v>
      </c>
      <c r="G3476" s="23" t="n">
        <f aca="false">SUM(D3476)*0.4*10</f>
        <v>79.6</v>
      </c>
      <c r="H3476" s="24"/>
      <c r="I3476" s="23" t="n">
        <f aca="false">SUM(G3476*H3476)+G3476</f>
        <v>79.6</v>
      </c>
      <c r="J3476" s="90"/>
      <c r="K3476" s="74"/>
      <c r="L3476" s="74"/>
    </row>
    <row r="3477" s="76" customFormat="true" ht="15" hidden="false" customHeight="true" outlineLevel="0" collapsed="false">
      <c r="A3477" s="43" t="s">
        <v>229</v>
      </c>
      <c r="B3477" s="90" t="n">
        <v>6869</v>
      </c>
      <c r="C3477" s="131" t="s">
        <v>5071</v>
      </c>
      <c r="D3477" s="92" t="n">
        <v>19.9</v>
      </c>
      <c r="E3477" s="21" t="s">
        <v>11</v>
      </c>
      <c r="F3477" s="30" t="s">
        <v>11</v>
      </c>
      <c r="G3477" s="23" t="n">
        <f aca="false">SUM(D3477)*0.4*10</f>
        <v>79.6</v>
      </c>
      <c r="H3477" s="24"/>
      <c r="I3477" s="23" t="n">
        <f aca="false">SUM(G3477*H3477)+G3477</f>
        <v>79.6</v>
      </c>
      <c r="J3477" s="90"/>
      <c r="K3477" s="74"/>
      <c r="L3477" s="74"/>
    </row>
    <row r="3478" s="76" customFormat="true" ht="15" hidden="false" customHeight="true" outlineLevel="0" collapsed="false">
      <c r="A3478" s="43" t="s">
        <v>229</v>
      </c>
      <c r="B3478" s="90" t="n">
        <v>6870</v>
      </c>
      <c r="C3478" s="131" t="s">
        <v>5072</v>
      </c>
      <c r="D3478" s="92" t="n">
        <v>19.9</v>
      </c>
      <c r="E3478" s="21" t="s">
        <v>11</v>
      </c>
      <c r="F3478" s="30" t="s">
        <v>11</v>
      </c>
      <c r="G3478" s="23" t="n">
        <f aca="false">SUM(D3478)*0.4*10</f>
        <v>79.6</v>
      </c>
      <c r="H3478" s="24"/>
      <c r="I3478" s="23" t="n">
        <f aca="false">SUM(G3478*H3478)+G3478</f>
        <v>79.6</v>
      </c>
      <c r="J3478" s="90"/>
      <c r="K3478" s="74"/>
      <c r="L3478" s="74"/>
    </row>
    <row r="3479" s="76" customFormat="true" ht="15" hidden="false" customHeight="true" outlineLevel="0" collapsed="false">
      <c r="A3479" s="43" t="s">
        <v>229</v>
      </c>
      <c r="B3479" s="90" t="n">
        <v>6871</v>
      </c>
      <c r="C3479" s="131" t="s">
        <v>5073</v>
      </c>
      <c r="D3479" s="92" t="n">
        <v>19.9</v>
      </c>
      <c r="E3479" s="21" t="s">
        <v>11</v>
      </c>
      <c r="F3479" s="30" t="s">
        <v>11</v>
      </c>
      <c r="G3479" s="23" t="n">
        <f aca="false">SUM(D3479)*0.4*10</f>
        <v>79.6</v>
      </c>
      <c r="H3479" s="24"/>
      <c r="I3479" s="23" t="n">
        <f aca="false">SUM(G3479*H3479)+G3479</f>
        <v>79.6</v>
      </c>
      <c r="J3479" s="90"/>
      <c r="K3479" s="74"/>
      <c r="L3479" s="74"/>
    </row>
    <row r="3480" s="76" customFormat="true" ht="15" hidden="false" customHeight="true" outlineLevel="0" collapsed="false">
      <c r="A3480" s="43" t="s">
        <v>229</v>
      </c>
      <c r="B3480" s="90" t="n">
        <v>6872</v>
      </c>
      <c r="C3480" s="131" t="s">
        <v>5074</v>
      </c>
      <c r="D3480" s="92" t="n">
        <v>19.9</v>
      </c>
      <c r="E3480" s="21" t="s">
        <v>11</v>
      </c>
      <c r="F3480" s="30" t="s">
        <v>11</v>
      </c>
      <c r="G3480" s="23" t="n">
        <f aca="false">SUM(D3480)*0.4*10</f>
        <v>79.6</v>
      </c>
      <c r="H3480" s="24"/>
      <c r="I3480" s="23" t="n">
        <f aca="false">SUM(G3480*H3480)+G3480</f>
        <v>79.6</v>
      </c>
      <c r="J3480" s="90"/>
      <c r="K3480" s="74"/>
      <c r="L3480" s="74"/>
    </row>
    <row r="3481" s="76" customFormat="true" ht="15" hidden="false" customHeight="true" outlineLevel="0" collapsed="false">
      <c r="A3481" s="43" t="s">
        <v>229</v>
      </c>
      <c r="B3481" s="90" t="n">
        <v>6873</v>
      </c>
      <c r="C3481" s="131" t="s">
        <v>5075</v>
      </c>
      <c r="D3481" s="92" t="n">
        <v>19.9</v>
      </c>
      <c r="E3481" s="21" t="s">
        <v>11</v>
      </c>
      <c r="F3481" s="30" t="s">
        <v>11</v>
      </c>
      <c r="G3481" s="23" t="n">
        <f aca="false">SUM(D3481)*0.4*10</f>
        <v>79.6</v>
      </c>
      <c r="H3481" s="24"/>
      <c r="I3481" s="23" t="n">
        <f aca="false">SUM(G3481*H3481)+G3481</f>
        <v>79.6</v>
      </c>
      <c r="J3481" s="90"/>
      <c r="K3481" s="74"/>
      <c r="L3481" s="74"/>
    </row>
    <row r="3482" s="76" customFormat="true" ht="15" hidden="false" customHeight="true" outlineLevel="0" collapsed="false">
      <c r="A3482" s="43" t="s">
        <v>229</v>
      </c>
      <c r="B3482" s="90" t="n">
        <v>6874</v>
      </c>
      <c r="C3482" s="131" t="s">
        <v>5076</v>
      </c>
      <c r="D3482" s="92" t="n">
        <v>19.9</v>
      </c>
      <c r="E3482" s="21" t="s">
        <v>11</v>
      </c>
      <c r="F3482" s="30" t="s">
        <v>11</v>
      </c>
      <c r="G3482" s="23" t="n">
        <f aca="false">SUM(D3482)*0.4*10</f>
        <v>79.6</v>
      </c>
      <c r="H3482" s="24"/>
      <c r="I3482" s="23" t="n">
        <f aca="false">SUM(G3482*H3482)+G3482</f>
        <v>79.6</v>
      </c>
      <c r="J3482" s="90"/>
      <c r="K3482" s="74"/>
      <c r="L3482" s="74"/>
    </row>
    <row r="3483" s="76" customFormat="true" ht="15" hidden="false" customHeight="true" outlineLevel="0" collapsed="false">
      <c r="A3483" s="43" t="s">
        <v>229</v>
      </c>
      <c r="B3483" s="90" t="n">
        <v>6875</v>
      </c>
      <c r="C3483" s="131" t="s">
        <v>5077</v>
      </c>
      <c r="D3483" s="92" t="n">
        <v>21.9</v>
      </c>
      <c r="E3483" s="21" t="s">
        <v>11</v>
      </c>
      <c r="F3483" s="30" t="s">
        <v>11</v>
      </c>
      <c r="G3483" s="23" t="n">
        <f aca="false">SUM(D3483)*0.4*10</f>
        <v>87.6</v>
      </c>
      <c r="H3483" s="24"/>
      <c r="I3483" s="23" t="n">
        <f aca="false">SUM(G3483*H3483)+G3483</f>
        <v>87.6</v>
      </c>
      <c r="J3483" s="90"/>
      <c r="K3483" s="74"/>
      <c r="L3483" s="74"/>
    </row>
    <row r="3484" s="76" customFormat="true" ht="15" hidden="false" customHeight="true" outlineLevel="0" collapsed="false">
      <c r="A3484" s="47" t="s">
        <v>233</v>
      </c>
      <c r="B3484" s="90" t="n">
        <v>6876</v>
      </c>
      <c r="C3484" s="131" t="s">
        <v>5078</v>
      </c>
      <c r="D3484" s="92" t="n">
        <v>35.5</v>
      </c>
      <c r="E3484" s="21" t="s">
        <v>11</v>
      </c>
      <c r="F3484" s="30" t="s">
        <v>11</v>
      </c>
      <c r="G3484" s="23" t="n">
        <f aca="false">SUM(D3484)*0.4*5</f>
        <v>71</v>
      </c>
      <c r="H3484" s="24"/>
      <c r="I3484" s="23" t="n">
        <f aca="false">SUM(G3484*H3484)+G3484</f>
        <v>71</v>
      </c>
      <c r="J3484" s="90"/>
      <c r="K3484" s="74"/>
      <c r="L3484" s="74"/>
    </row>
    <row r="3485" s="76" customFormat="true" ht="15" hidden="false" customHeight="true" outlineLevel="0" collapsed="false">
      <c r="A3485" s="26"/>
      <c r="B3485" s="87" t="n">
        <v>6877</v>
      </c>
      <c r="C3485" s="88" t="s">
        <v>5079</v>
      </c>
      <c r="D3485" s="89" t="n">
        <v>0.49</v>
      </c>
      <c r="E3485" s="21" t="s">
        <v>1054</v>
      </c>
      <c r="F3485" s="53" t="s">
        <v>1054</v>
      </c>
      <c r="G3485" s="23" t="n">
        <f aca="false">SUM(D3485)*0.6</f>
        <v>0.294</v>
      </c>
      <c r="H3485" s="24"/>
      <c r="I3485" s="23" t="n">
        <f aca="false">SUM(G3485*H3485)+G3485</f>
        <v>0.294</v>
      </c>
      <c r="J3485" s="87"/>
      <c r="K3485" s="74"/>
      <c r="L3485" s="74"/>
    </row>
    <row r="3486" s="76" customFormat="true" ht="15" hidden="false" customHeight="true" outlineLevel="0" collapsed="false">
      <c r="A3486" s="26"/>
      <c r="B3486" s="87" t="n">
        <v>6878</v>
      </c>
      <c r="C3486" s="88" t="s">
        <v>5080</v>
      </c>
      <c r="D3486" s="89" t="n">
        <v>1.98</v>
      </c>
      <c r="E3486" s="21" t="s">
        <v>1054</v>
      </c>
      <c r="F3486" s="53" t="s">
        <v>1054</v>
      </c>
      <c r="G3486" s="23" t="n">
        <f aca="false">SUM(D3486)*0.6</f>
        <v>1.188</v>
      </c>
      <c r="H3486" s="24"/>
      <c r="I3486" s="23" t="n">
        <f aca="false">SUM(G3486*H3486)+G3486</f>
        <v>1.188</v>
      </c>
      <c r="J3486" s="87"/>
      <c r="K3486" s="74"/>
      <c r="L3486" s="74"/>
    </row>
    <row r="3487" s="76" customFormat="true" ht="15" hidden="false" customHeight="true" outlineLevel="0" collapsed="false">
      <c r="A3487" s="26"/>
      <c r="B3487" s="87" t="n">
        <v>6879</v>
      </c>
      <c r="C3487" s="88" t="s">
        <v>5081</v>
      </c>
      <c r="D3487" s="89" t="n">
        <v>0.45</v>
      </c>
      <c r="E3487" s="21" t="s">
        <v>1054</v>
      </c>
      <c r="F3487" s="53" t="s">
        <v>1054</v>
      </c>
      <c r="G3487" s="23" t="n">
        <f aca="false">SUM(D3487)*0.6</f>
        <v>0.27</v>
      </c>
      <c r="H3487" s="24"/>
      <c r="I3487" s="23" t="n">
        <f aca="false">SUM(G3487*H3487)+G3487</f>
        <v>0.27</v>
      </c>
      <c r="J3487" s="87"/>
      <c r="K3487" s="74"/>
      <c r="L3487" s="74"/>
    </row>
    <row r="3488" s="76" customFormat="true" ht="15" hidden="false" customHeight="true" outlineLevel="0" collapsed="false">
      <c r="A3488" s="26"/>
      <c r="B3488" s="87" t="n">
        <v>6880</v>
      </c>
      <c r="C3488" s="88" t="s">
        <v>5082</v>
      </c>
      <c r="D3488" s="89" t="n">
        <v>0.45</v>
      </c>
      <c r="E3488" s="21" t="s">
        <v>1054</v>
      </c>
      <c r="F3488" s="53" t="s">
        <v>1054</v>
      </c>
      <c r="G3488" s="23" t="n">
        <f aca="false">SUM(D3488)*0.6</f>
        <v>0.27</v>
      </c>
      <c r="H3488" s="24"/>
      <c r="I3488" s="23" t="n">
        <f aca="false">SUM(G3488*H3488)+G3488</f>
        <v>0.27</v>
      </c>
      <c r="J3488" s="87"/>
      <c r="K3488" s="74"/>
      <c r="L3488" s="74"/>
    </row>
    <row r="3489" s="76" customFormat="true" ht="15" hidden="false" customHeight="true" outlineLevel="0" collapsed="false">
      <c r="A3489" s="26"/>
      <c r="B3489" s="95" t="n">
        <v>6882</v>
      </c>
      <c r="C3489" s="101" t="s">
        <v>5083</v>
      </c>
      <c r="D3489" s="89" t="n">
        <v>42.5</v>
      </c>
      <c r="E3489" s="21" t="s">
        <v>11</v>
      </c>
      <c r="F3489" s="30" t="s">
        <v>11</v>
      </c>
      <c r="G3489" s="23" t="n">
        <f aca="false">SUM(D3489)*0.4</f>
        <v>17</v>
      </c>
      <c r="H3489" s="24"/>
      <c r="I3489" s="23" t="n">
        <f aca="false">SUM(G3489*H3489)+G3489</f>
        <v>17</v>
      </c>
      <c r="J3489" s="95"/>
      <c r="K3489" s="74"/>
      <c r="L3489" s="74"/>
    </row>
    <row r="3490" s="76" customFormat="true" ht="15" hidden="false" customHeight="true" outlineLevel="0" collapsed="false">
      <c r="A3490" s="26"/>
      <c r="B3490" s="95" t="n">
        <v>6883</v>
      </c>
      <c r="C3490" s="101" t="s">
        <v>5084</v>
      </c>
      <c r="D3490" s="89" t="n">
        <v>52.9</v>
      </c>
      <c r="E3490" s="21" t="s">
        <v>11</v>
      </c>
      <c r="F3490" s="30" t="s">
        <v>11</v>
      </c>
      <c r="G3490" s="23" t="n">
        <f aca="false">SUM(D3490)*0.4</f>
        <v>21.16</v>
      </c>
      <c r="H3490" s="24"/>
      <c r="I3490" s="23" t="n">
        <f aca="false">SUM(G3490*H3490)+G3490</f>
        <v>21.16</v>
      </c>
      <c r="J3490" s="95"/>
      <c r="K3490" s="74"/>
      <c r="L3490" s="74"/>
    </row>
    <row r="3491" s="76" customFormat="true" ht="15" hidden="false" customHeight="true" outlineLevel="0" collapsed="false">
      <c r="A3491" s="26"/>
      <c r="B3491" s="95" t="n">
        <v>6884</v>
      </c>
      <c r="C3491" s="101" t="s">
        <v>5085</v>
      </c>
      <c r="D3491" s="89" t="n">
        <v>54.85</v>
      </c>
      <c r="E3491" s="21" t="s">
        <v>11</v>
      </c>
      <c r="F3491" s="30" t="s">
        <v>11</v>
      </c>
      <c r="G3491" s="23" t="n">
        <f aca="false">SUM(D3491)*0.4</f>
        <v>21.94</v>
      </c>
      <c r="H3491" s="24"/>
      <c r="I3491" s="23" t="n">
        <f aca="false">SUM(G3491*H3491)+G3491</f>
        <v>21.94</v>
      </c>
      <c r="J3491" s="95"/>
      <c r="K3491" s="74"/>
      <c r="L3491" s="74"/>
    </row>
    <row r="3492" s="76" customFormat="true" ht="15" hidden="false" customHeight="true" outlineLevel="0" collapsed="false">
      <c r="A3492" s="26"/>
      <c r="B3492" s="95" t="n">
        <v>6885</v>
      </c>
      <c r="C3492" s="101" t="s">
        <v>5084</v>
      </c>
      <c r="D3492" s="89" t="n">
        <v>79.8</v>
      </c>
      <c r="E3492" s="21" t="s">
        <v>11</v>
      </c>
      <c r="F3492" s="30" t="s">
        <v>11</v>
      </c>
      <c r="G3492" s="23" t="n">
        <f aca="false">SUM(D3492)*0.4</f>
        <v>31.92</v>
      </c>
      <c r="H3492" s="24"/>
      <c r="I3492" s="23" t="n">
        <f aca="false">SUM(G3492*H3492)+G3492</f>
        <v>31.92</v>
      </c>
      <c r="J3492" s="95"/>
      <c r="K3492" s="74"/>
      <c r="L3492" s="74"/>
    </row>
    <row r="3493" s="76" customFormat="true" ht="15" hidden="false" customHeight="true" outlineLevel="0" collapsed="false">
      <c r="A3493" s="26"/>
      <c r="B3493" s="95" t="n">
        <v>6886</v>
      </c>
      <c r="C3493" s="101" t="s">
        <v>5086</v>
      </c>
      <c r="D3493" s="89" t="n">
        <v>52.9</v>
      </c>
      <c r="E3493" s="21" t="s">
        <v>11</v>
      </c>
      <c r="F3493" s="30" t="s">
        <v>11</v>
      </c>
      <c r="G3493" s="23" t="n">
        <f aca="false">SUM(D3493)*0.4</f>
        <v>21.16</v>
      </c>
      <c r="H3493" s="24"/>
      <c r="I3493" s="23" t="n">
        <f aca="false">SUM(G3493*H3493)+G3493</f>
        <v>21.16</v>
      </c>
      <c r="J3493" s="95"/>
      <c r="K3493" s="74"/>
      <c r="L3493" s="74"/>
    </row>
    <row r="3494" s="76" customFormat="true" ht="15" hidden="false" customHeight="true" outlineLevel="0" collapsed="false">
      <c r="A3494" s="26"/>
      <c r="B3494" s="95" t="n">
        <v>6887</v>
      </c>
      <c r="C3494" s="101" t="s">
        <v>5087</v>
      </c>
      <c r="D3494" s="89" t="n">
        <v>73.65</v>
      </c>
      <c r="E3494" s="21" t="s">
        <v>11</v>
      </c>
      <c r="F3494" s="30" t="s">
        <v>11</v>
      </c>
      <c r="G3494" s="23" t="n">
        <f aca="false">SUM(D3494)*0.4</f>
        <v>29.46</v>
      </c>
      <c r="H3494" s="24"/>
      <c r="I3494" s="23" t="n">
        <f aca="false">SUM(G3494*H3494)+G3494</f>
        <v>29.46</v>
      </c>
      <c r="J3494" s="95"/>
      <c r="K3494" s="74"/>
      <c r="L3494" s="74"/>
    </row>
    <row r="3495" s="76" customFormat="true" ht="15" hidden="false" customHeight="true" outlineLevel="0" collapsed="false">
      <c r="A3495" s="26"/>
      <c r="B3495" s="95" t="n">
        <v>6888</v>
      </c>
      <c r="C3495" s="101" t="s">
        <v>5088</v>
      </c>
      <c r="D3495" s="89" t="n">
        <v>56.5</v>
      </c>
      <c r="E3495" s="21" t="s">
        <v>11</v>
      </c>
      <c r="F3495" s="30" t="s">
        <v>11</v>
      </c>
      <c r="G3495" s="23" t="n">
        <f aca="false">SUM(D3495)*0.4</f>
        <v>22.6</v>
      </c>
      <c r="H3495" s="24"/>
      <c r="I3495" s="23" t="n">
        <f aca="false">SUM(G3495*H3495)+G3495</f>
        <v>22.6</v>
      </c>
      <c r="J3495" s="95"/>
      <c r="K3495" s="74"/>
      <c r="L3495" s="74"/>
    </row>
    <row r="3496" s="76" customFormat="true" ht="15" hidden="false" customHeight="true" outlineLevel="0" collapsed="false">
      <c r="A3496" s="26"/>
      <c r="B3496" s="95" t="n">
        <v>6889</v>
      </c>
      <c r="C3496" s="101" t="s">
        <v>5089</v>
      </c>
      <c r="D3496" s="89" t="n">
        <v>62.25</v>
      </c>
      <c r="E3496" s="21" t="s">
        <v>11</v>
      </c>
      <c r="F3496" s="30" t="s">
        <v>11</v>
      </c>
      <c r="G3496" s="23" t="n">
        <f aca="false">SUM(D3496)*0.4</f>
        <v>24.9</v>
      </c>
      <c r="H3496" s="24"/>
      <c r="I3496" s="23" t="n">
        <f aca="false">SUM(G3496*H3496)+G3496</f>
        <v>24.9</v>
      </c>
      <c r="J3496" s="95"/>
      <c r="K3496" s="74"/>
      <c r="L3496" s="74"/>
    </row>
    <row r="3497" s="76" customFormat="true" ht="15" hidden="false" customHeight="true" outlineLevel="0" collapsed="false">
      <c r="A3497" s="26"/>
      <c r="B3497" s="95" t="n">
        <v>6890</v>
      </c>
      <c r="C3497" s="101" t="s">
        <v>5090</v>
      </c>
      <c r="D3497" s="89" t="n">
        <v>22.2</v>
      </c>
      <c r="E3497" s="21" t="s">
        <v>11</v>
      </c>
      <c r="F3497" s="30" t="s">
        <v>11</v>
      </c>
      <c r="G3497" s="23" t="n">
        <f aca="false">SUM(D3497)*0.4</f>
        <v>8.88</v>
      </c>
      <c r="H3497" s="24"/>
      <c r="I3497" s="23" t="n">
        <f aca="false">SUM(G3497*H3497)+G3497</f>
        <v>8.88</v>
      </c>
      <c r="J3497" s="95"/>
      <c r="K3497" s="74"/>
      <c r="L3497" s="74"/>
    </row>
    <row r="3498" s="76" customFormat="true" ht="15" hidden="false" customHeight="true" outlineLevel="0" collapsed="false">
      <c r="A3498" s="26"/>
      <c r="B3498" s="95" t="n">
        <v>6891</v>
      </c>
      <c r="C3498" s="101" t="s">
        <v>5091</v>
      </c>
      <c r="D3498" s="89" t="n">
        <v>44.4</v>
      </c>
      <c r="E3498" s="21" t="s">
        <v>11</v>
      </c>
      <c r="F3498" s="30" t="s">
        <v>11</v>
      </c>
      <c r="G3498" s="23" t="n">
        <f aca="false">SUM(D3498)*0.4</f>
        <v>17.76</v>
      </c>
      <c r="H3498" s="24"/>
      <c r="I3498" s="23" t="n">
        <f aca="false">SUM(G3498*H3498)+G3498</f>
        <v>17.76</v>
      </c>
      <c r="J3498" s="95"/>
      <c r="K3498" s="74"/>
      <c r="L3498" s="74"/>
    </row>
    <row r="3499" s="76" customFormat="true" ht="15" hidden="false" customHeight="true" outlineLevel="0" collapsed="false">
      <c r="A3499" s="26"/>
      <c r="B3499" s="95" t="n">
        <v>6892</v>
      </c>
      <c r="C3499" s="101" t="s">
        <v>5092</v>
      </c>
      <c r="D3499" s="89" t="n">
        <v>0.65</v>
      </c>
      <c r="E3499" s="21" t="s">
        <v>11</v>
      </c>
      <c r="F3499" s="30" t="s">
        <v>11</v>
      </c>
      <c r="G3499" s="23" t="n">
        <f aca="false">SUM(D3499)*0.4</f>
        <v>0.26</v>
      </c>
      <c r="H3499" s="24"/>
      <c r="I3499" s="23" t="n">
        <f aca="false">SUM(G3499*H3499)+G3499</f>
        <v>0.26</v>
      </c>
      <c r="J3499" s="95"/>
      <c r="K3499" s="74"/>
      <c r="L3499" s="74"/>
    </row>
    <row r="3500" s="76" customFormat="true" ht="15" hidden="false" customHeight="true" outlineLevel="0" collapsed="false">
      <c r="A3500" s="26"/>
      <c r="B3500" s="95" t="n">
        <v>6893</v>
      </c>
      <c r="C3500" s="101" t="s">
        <v>5093</v>
      </c>
      <c r="D3500" s="89" t="n">
        <v>9.25</v>
      </c>
      <c r="E3500" s="21" t="s">
        <v>11</v>
      </c>
      <c r="F3500" s="30" t="s">
        <v>11</v>
      </c>
      <c r="G3500" s="23" t="n">
        <f aca="false">SUM(D3500)*0.4</f>
        <v>3.7</v>
      </c>
      <c r="H3500" s="24"/>
      <c r="I3500" s="23" t="n">
        <f aca="false">SUM(G3500*H3500)+G3500</f>
        <v>3.7</v>
      </c>
      <c r="J3500" s="95"/>
      <c r="K3500" s="74"/>
      <c r="L3500" s="74"/>
    </row>
    <row r="3501" s="76" customFormat="true" ht="15" hidden="false" customHeight="true" outlineLevel="0" collapsed="false">
      <c r="A3501" s="26"/>
      <c r="B3501" s="95" t="n">
        <v>6894</v>
      </c>
      <c r="C3501" s="101" t="s">
        <v>5093</v>
      </c>
      <c r="D3501" s="89" t="n">
        <v>9.25</v>
      </c>
      <c r="E3501" s="21" t="s">
        <v>11</v>
      </c>
      <c r="F3501" s="30" t="s">
        <v>11</v>
      </c>
      <c r="G3501" s="23" t="n">
        <f aca="false">SUM(D3501)*0.4</f>
        <v>3.7</v>
      </c>
      <c r="H3501" s="24"/>
      <c r="I3501" s="23" t="n">
        <f aca="false">SUM(G3501*H3501)+G3501</f>
        <v>3.7</v>
      </c>
      <c r="J3501" s="95"/>
      <c r="K3501" s="74"/>
      <c r="L3501" s="74"/>
    </row>
    <row r="3502" s="76" customFormat="true" ht="15" hidden="false" customHeight="true" outlineLevel="0" collapsed="false">
      <c r="A3502" s="26"/>
      <c r="B3502" s="95" t="n">
        <v>6895</v>
      </c>
      <c r="C3502" s="101" t="s">
        <v>5094</v>
      </c>
      <c r="D3502" s="89" t="n">
        <v>75.75</v>
      </c>
      <c r="E3502" s="21" t="s">
        <v>11</v>
      </c>
      <c r="F3502" s="30" t="s">
        <v>11</v>
      </c>
      <c r="G3502" s="23" t="n">
        <f aca="false">SUM(D3502)*0.4</f>
        <v>30.3</v>
      </c>
      <c r="H3502" s="24"/>
      <c r="I3502" s="23" t="n">
        <f aca="false">SUM(G3502*H3502)+G3502</f>
        <v>30.3</v>
      </c>
      <c r="J3502" s="95"/>
      <c r="K3502" s="74"/>
      <c r="L3502" s="74"/>
    </row>
    <row r="3503" s="76" customFormat="true" ht="15" hidden="false" customHeight="true" outlineLevel="0" collapsed="false">
      <c r="A3503" s="26"/>
      <c r="B3503" s="95" t="n">
        <v>6896</v>
      </c>
      <c r="C3503" s="101" t="s">
        <v>5095</v>
      </c>
      <c r="D3503" s="89" t="n">
        <v>21.7</v>
      </c>
      <c r="E3503" s="21" t="s">
        <v>11</v>
      </c>
      <c r="F3503" s="30" t="s">
        <v>11</v>
      </c>
      <c r="G3503" s="23" t="n">
        <f aca="false">SUM(D3503)*0.4</f>
        <v>8.68</v>
      </c>
      <c r="H3503" s="24"/>
      <c r="I3503" s="23" t="n">
        <f aca="false">SUM(G3503*H3503)+G3503</f>
        <v>8.68</v>
      </c>
      <c r="J3503" s="95"/>
      <c r="K3503" s="74"/>
      <c r="L3503" s="74"/>
    </row>
    <row r="3504" s="76" customFormat="true" ht="15" hidden="false" customHeight="true" outlineLevel="0" collapsed="false">
      <c r="A3504" s="26"/>
      <c r="B3504" s="95" t="n">
        <v>6897</v>
      </c>
      <c r="C3504" s="101" t="s">
        <v>5096</v>
      </c>
      <c r="D3504" s="89" t="n">
        <v>43.4</v>
      </c>
      <c r="E3504" s="21" t="s">
        <v>11</v>
      </c>
      <c r="F3504" s="30" t="s">
        <v>11</v>
      </c>
      <c r="G3504" s="23" t="n">
        <f aca="false">SUM(D3504)*0.4</f>
        <v>17.36</v>
      </c>
      <c r="H3504" s="24"/>
      <c r="I3504" s="23" t="n">
        <f aca="false">SUM(G3504*H3504)+G3504</f>
        <v>17.36</v>
      </c>
      <c r="J3504" s="95"/>
      <c r="K3504" s="74"/>
      <c r="L3504" s="74"/>
    </row>
    <row r="3505" s="76" customFormat="true" ht="15" hidden="false" customHeight="true" outlineLevel="0" collapsed="false">
      <c r="A3505" s="26"/>
      <c r="B3505" s="95" t="n">
        <v>6898</v>
      </c>
      <c r="C3505" s="101" t="s">
        <v>5097</v>
      </c>
      <c r="D3505" s="89" t="n">
        <v>0.65</v>
      </c>
      <c r="E3505" s="21" t="s">
        <v>11</v>
      </c>
      <c r="F3505" s="30" t="s">
        <v>11</v>
      </c>
      <c r="G3505" s="23" t="n">
        <f aca="false">SUM(D3505)*0.4</f>
        <v>0.26</v>
      </c>
      <c r="H3505" s="24"/>
      <c r="I3505" s="23" t="n">
        <f aca="false">SUM(G3505*H3505)+G3505</f>
        <v>0.26</v>
      </c>
      <c r="J3505" s="95"/>
      <c r="K3505" s="74"/>
      <c r="L3505" s="74"/>
    </row>
    <row r="3506" s="76" customFormat="true" ht="15" hidden="false" customHeight="true" outlineLevel="0" collapsed="false">
      <c r="A3506" s="26"/>
      <c r="B3506" s="95" t="n">
        <v>6899</v>
      </c>
      <c r="C3506" s="101" t="s">
        <v>5098</v>
      </c>
      <c r="D3506" s="89" t="n">
        <v>9.25</v>
      </c>
      <c r="E3506" s="21" t="s">
        <v>11</v>
      </c>
      <c r="F3506" s="30" t="s">
        <v>11</v>
      </c>
      <c r="G3506" s="23" t="n">
        <f aca="false">SUM(D3506)*0.4</f>
        <v>3.7</v>
      </c>
      <c r="H3506" s="24"/>
      <c r="I3506" s="23" t="n">
        <f aca="false">SUM(G3506*H3506)+G3506</f>
        <v>3.7</v>
      </c>
      <c r="J3506" s="95"/>
      <c r="K3506" s="74"/>
      <c r="L3506" s="74"/>
    </row>
    <row r="3507" s="76" customFormat="true" ht="15" hidden="false" customHeight="true" outlineLevel="0" collapsed="false">
      <c r="A3507" s="26"/>
      <c r="B3507" s="95" t="n">
        <v>6900</v>
      </c>
      <c r="C3507" s="101" t="s">
        <v>5098</v>
      </c>
      <c r="D3507" s="89" t="n">
        <v>9.25</v>
      </c>
      <c r="E3507" s="21" t="s">
        <v>11</v>
      </c>
      <c r="F3507" s="30" t="s">
        <v>11</v>
      </c>
      <c r="G3507" s="23" t="n">
        <f aca="false">SUM(D3507)*0.4</f>
        <v>3.7</v>
      </c>
      <c r="H3507" s="24"/>
      <c r="I3507" s="23" t="n">
        <f aca="false">SUM(G3507*H3507)+G3507</f>
        <v>3.7</v>
      </c>
      <c r="J3507" s="95"/>
      <c r="K3507" s="74"/>
      <c r="L3507" s="74"/>
    </row>
    <row r="3508" s="76" customFormat="true" ht="15" hidden="false" customHeight="true" outlineLevel="0" collapsed="false">
      <c r="A3508" s="26"/>
      <c r="B3508" s="95" t="n">
        <v>6901</v>
      </c>
      <c r="C3508" s="101" t="s">
        <v>5099</v>
      </c>
      <c r="D3508" s="89" t="n">
        <v>5.85</v>
      </c>
      <c r="E3508" s="21" t="s">
        <v>11</v>
      </c>
      <c r="F3508" s="30" t="s">
        <v>11</v>
      </c>
      <c r="G3508" s="23" t="n">
        <f aca="false">SUM(D3508)*0.4</f>
        <v>2.34</v>
      </c>
      <c r="H3508" s="24"/>
      <c r="I3508" s="23" t="n">
        <f aca="false">SUM(G3508*H3508)+G3508</f>
        <v>2.34</v>
      </c>
      <c r="J3508" s="95"/>
      <c r="K3508" s="74"/>
      <c r="L3508" s="74"/>
    </row>
    <row r="3509" s="76" customFormat="true" ht="15" hidden="false" customHeight="true" outlineLevel="0" collapsed="false">
      <c r="A3509" s="26"/>
      <c r="B3509" s="95" t="n">
        <v>6902</v>
      </c>
      <c r="C3509" s="101" t="s">
        <v>5100</v>
      </c>
      <c r="D3509" s="89" t="n">
        <v>9.25</v>
      </c>
      <c r="E3509" s="21" t="s">
        <v>11</v>
      </c>
      <c r="F3509" s="30" t="s">
        <v>11</v>
      </c>
      <c r="G3509" s="23" t="n">
        <f aca="false">SUM(D3509)*0.4</f>
        <v>3.7</v>
      </c>
      <c r="H3509" s="24"/>
      <c r="I3509" s="23" t="n">
        <f aca="false">SUM(G3509*H3509)+G3509</f>
        <v>3.7</v>
      </c>
      <c r="J3509" s="95"/>
      <c r="K3509" s="74"/>
      <c r="L3509" s="74"/>
    </row>
    <row r="3510" s="76" customFormat="true" ht="15" hidden="false" customHeight="true" outlineLevel="0" collapsed="false">
      <c r="A3510" s="26"/>
      <c r="B3510" s="95" t="n">
        <v>6903</v>
      </c>
      <c r="C3510" s="101" t="s">
        <v>5101</v>
      </c>
      <c r="D3510" s="89" t="n">
        <v>200</v>
      </c>
      <c r="E3510" s="21" t="s">
        <v>11</v>
      </c>
      <c r="F3510" s="30" t="s">
        <v>11</v>
      </c>
      <c r="G3510" s="23" t="n">
        <f aca="false">SUM(D3510)*0.4</f>
        <v>80</v>
      </c>
      <c r="H3510" s="24"/>
      <c r="I3510" s="23" t="n">
        <f aca="false">SUM(G3510*H3510)+G3510</f>
        <v>80</v>
      </c>
      <c r="J3510" s="95"/>
      <c r="K3510" s="74"/>
      <c r="L3510" s="74"/>
    </row>
    <row r="3511" s="76" customFormat="true" ht="15" hidden="false" customHeight="true" outlineLevel="0" collapsed="false">
      <c r="A3511" s="26"/>
      <c r="B3511" s="95" t="n">
        <v>6904</v>
      </c>
      <c r="C3511" s="101" t="s">
        <v>5102</v>
      </c>
      <c r="D3511" s="89" t="n">
        <v>200</v>
      </c>
      <c r="E3511" s="21" t="s">
        <v>11</v>
      </c>
      <c r="F3511" s="30" t="s">
        <v>11</v>
      </c>
      <c r="G3511" s="23" t="n">
        <f aca="false">SUM(D3511)*0.4</f>
        <v>80</v>
      </c>
      <c r="H3511" s="24"/>
      <c r="I3511" s="23" t="n">
        <f aca="false">SUM(G3511*H3511)+G3511</f>
        <v>80</v>
      </c>
      <c r="J3511" s="95"/>
      <c r="K3511" s="74"/>
      <c r="L3511" s="74"/>
    </row>
    <row r="3512" s="76" customFormat="true" ht="15" hidden="false" customHeight="true" outlineLevel="0" collapsed="false">
      <c r="A3512" s="26"/>
      <c r="B3512" s="95" t="n">
        <v>6905</v>
      </c>
      <c r="C3512" s="101" t="s">
        <v>5103</v>
      </c>
      <c r="D3512" s="89" t="n">
        <v>32</v>
      </c>
      <c r="E3512" s="21" t="s">
        <v>11</v>
      </c>
      <c r="F3512" s="30" t="s">
        <v>11</v>
      </c>
      <c r="G3512" s="23" t="n">
        <f aca="false">SUM(D3512)*0.4</f>
        <v>12.8</v>
      </c>
      <c r="H3512" s="24"/>
      <c r="I3512" s="23" t="n">
        <f aca="false">SUM(G3512*H3512)+G3512</f>
        <v>12.8</v>
      </c>
      <c r="J3512" s="95"/>
      <c r="K3512" s="74"/>
      <c r="L3512" s="74"/>
    </row>
    <row r="3513" s="76" customFormat="true" ht="15" hidden="false" customHeight="true" outlineLevel="0" collapsed="false">
      <c r="A3513" s="26"/>
      <c r="B3513" s="95" t="n">
        <v>6906</v>
      </c>
      <c r="C3513" s="101" t="s">
        <v>5104</v>
      </c>
      <c r="D3513" s="89" t="n">
        <v>225</v>
      </c>
      <c r="E3513" s="21" t="s">
        <v>11</v>
      </c>
      <c r="F3513" s="30" t="s">
        <v>11</v>
      </c>
      <c r="G3513" s="23" t="n">
        <f aca="false">SUM(D3513)*0.4</f>
        <v>90</v>
      </c>
      <c r="H3513" s="24"/>
      <c r="I3513" s="23" t="n">
        <f aca="false">SUM(G3513*H3513)+G3513</f>
        <v>90</v>
      </c>
      <c r="J3513" s="95"/>
      <c r="K3513" s="74"/>
      <c r="L3513" s="74"/>
    </row>
    <row r="3514" s="76" customFormat="true" ht="15" hidden="false" customHeight="true" outlineLevel="0" collapsed="false">
      <c r="A3514" s="26"/>
      <c r="B3514" s="95" t="n">
        <v>6907</v>
      </c>
      <c r="C3514" s="101" t="s">
        <v>5105</v>
      </c>
      <c r="D3514" s="89" t="n">
        <v>32</v>
      </c>
      <c r="E3514" s="21" t="s">
        <v>11</v>
      </c>
      <c r="F3514" s="30" t="s">
        <v>11</v>
      </c>
      <c r="G3514" s="23" t="n">
        <f aca="false">SUM(D3514)*0.4</f>
        <v>12.8</v>
      </c>
      <c r="H3514" s="24"/>
      <c r="I3514" s="23" t="n">
        <f aca="false">SUM(G3514*H3514)+G3514</f>
        <v>12.8</v>
      </c>
      <c r="J3514" s="95"/>
      <c r="K3514" s="74"/>
      <c r="L3514" s="74"/>
    </row>
    <row r="3515" s="76" customFormat="true" ht="15" hidden="false" customHeight="true" outlineLevel="0" collapsed="false">
      <c r="A3515" s="26"/>
      <c r="B3515" s="95" t="n">
        <v>6908</v>
      </c>
      <c r="C3515" s="101" t="s">
        <v>5106</v>
      </c>
      <c r="D3515" s="89" t="n">
        <v>127.5</v>
      </c>
      <c r="E3515" s="21" t="s">
        <v>11</v>
      </c>
      <c r="F3515" s="30" t="s">
        <v>11</v>
      </c>
      <c r="G3515" s="23" t="n">
        <f aca="false">SUM(D3515)*0.4</f>
        <v>51</v>
      </c>
      <c r="H3515" s="24"/>
      <c r="I3515" s="23" t="n">
        <f aca="false">SUM(G3515*H3515)+G3515</f>
        <v>51</v>
      </c>
      <c r="J3515" s="95"/>
      <c r="K3515" s="74"/>
      <c r="L3515" s="74"/>
    </row>
    <row r="3516" s="76" customFormat="true" ht="15" hidden="false" customHeight="true" outlineLevel="0" collapsed="false">
      <c r="A3516" s="26"/>
      <c r="B3516" s="95" t="n">
        <v>6909</v>
      </c>
      <c r="C3516" s="101" t="s">
        <v>5107</v>
      </c>
      <c r="D3516" s="89" t="n">
        <v>127.5</v>
      </c>
      <c r="E3516" s="21" t="s">
        <v>11</v>
      </c>
      <c r="F3516" s="30" t="s">
        <v>11</v>
      </c>
      <c r="G3516" s="23" t="n">
        <f aca="false">SUM(D3516)*0.4</f>
        <v>51</v>
      </c>
      <c r="H3516" s="24"/>
      <c r="I3516" s="23" t="n">
        <f aca="false">SUM(G3516*H3516)+G3516</f>
        <v>51</v>
      </c>
      <c r="J3516" s="95"/>
      <c r="K3516" s="74"/>
      <c r="L3516" s="74"/>
    </row>
    <row r="3517" s="76" customFormat="true" ht="15" hidden="false" customHeight="true" outlineLevel="0" collapsed="false">
      <c r="A3517" s="26"/>
      <c r="B3517" s="95" t="n">
        <v>6910</v>
      </c>
      <c r="C3517" s="101" t="s">
        <v>5108</v>
      </c>
      <c r="D3517" s="89" t="n">
        <v>16</v>
      </c>
      <c r="E3517" s="21" t="s">
        <v>11</v>
      </c>
      <c r="F3517" s="30" t="s">
        <v>11</v>
      </c>
      <c r="G3517" s="23" t="n">
        <f aca="false">SUM(D3517)*0.4</f>
        <v>6.4</v>
      </c>
      <c r="H3517" s="24"/>
      <c r="I3517" s="23" t="n">
        <f aca="false">SUM(G3517*H3517)+G3517</f>
        <v>6.4</v>
      </c>
      <c r="J3517" s="95"/>
      <c r="K3517" s="74"/>
      <c r="L3517" s="74"/>
    </row>
    <row r="3518" s="76" customFormat="true" ht="15" hidden="false" customHeight="true" outlineLevel="0" collapsed="false">
      <c r="A3518" s="26"/>
      <c r="B3518" s="95" t="n">
        <v>6911</v>
      </c>
      <c r="C3518" s="101" t="s">
        <v>5109</v>
      </c>
      <c r="D3518" s="89" t="n">
        <v>185</v>
      </c>
      <c r="E3518" s="21" t="s">
        <v>11</v>
      </c>
      <c r="F3518" s="30" t="s">
        <v>11</v>
      </c>
      <c r="G3518" s="23" t="n">
        <f aca="false">SUM(D3518)*0.4</f>
        <v>74</v>
      </c>
      <c r="H3518" s="24"/>
      <c r="I3518" s="23" t="n">
        <f aca="false">SUM(G3518*H3518)+G3518</f>
        <v>74</v>
      </c>
      <c r="J3518" s="95"/>
      <c r="K3518" s="74"/>
      <c r="L3518" s="74"/>
    </row>
    <row r="3519" s="76" customFormat="true" ht="15" hidden="false" customHeight="true" outlineLevel="0" collapsed="false">
      <c r="A3519" s="26"/>
      <c r="B3519" s="95" t="n">
        <v>6912</v>
      </c>
      <c r="C3519" s="101" t="s">
        <v>5110</v>
      </c>
      <c r="D3519" s="89" t="n">
        <v>185</v>
      </c>
      <c r="E3519" s="21" t="s">
        <v>11</v>
      </c>
      <c r="F3519" s="30" t="s">
        <v>11</v>
      </c>
      <c r="G3519" s="23" t="n">
        <f aca="false">SUM(D3519)*0.4</f>
        <v>74</v>
      </c>
      <c r="H3519" s="24"/>
      <c r="I3519" s="23" t="n">
        <f aca="false">SUM(G3519*H3519)+G3519</f>
        <v>74</v>
      </c>
      <c r="J3519" s="95"/>
      <c r="K3519" s="74"/>
      <c r="L3519" s="74"/>
    </row>
    <row r="3520" s="76" customFormat="true" ht="15" hidden="false" customHeight="true" outlineLevel="0" collapsed="false">
      <c r="A3520" s="26"/>
      <c r="B3520" s="95" t="n">
        <v>6913</v>
      </c>
      <c r="C3520" s="101" t="s">
        <v>5111</v>
      </c>
      <c r="D3520" s="89" t="n">
        <v>32</v>
      </c>
      <c r="E3520" s="21" t="s">
        <v>11</v>
      </c>
      <c r="F3520" s="30" t="s">
        <v>11</v>
      </c>
      <c r="G3520" s="23" t="n">
        <f aca="false">SUM(D3520)*0.4</f>
        <v>12.8</v>
      </c>
      <c r="H3520" s="24"/>
      <c r="I3520" s="23" t="n">
        <f aca="false">SUM(G3520*H3520)+G3520</f>
        <v>12.8</v>
      </c>
      <c r="J3520" s="95"/>
      <c r="K3520" s="74"/>
      <c r="L3520" s="74"/>
    </row>
    <row r="3521" s="76" customFormat="true" ht="15" hidden="false" customHeight="true" outlineLevel="0" collapsed="false">
      <c r="A3521" s="26"/>
      <c r="B3521" s="95" t="n">
        <v>6914</v>
      </c>
      <c r="C3521" s="101" t="s">
        <v>5112</v>
      </c>
      <c r="D3521" s="89" t="n">
        <v>127.5</v>
      </c>
      <c r="E3521" s="21" t="s">
        <v>11</v>
      </c>
      <c r="F3521" s="30" t="s">
        <v>11</v>
      </c>
      <c r="G3521" s="23" t="n">
        <f aca="false">SUM(D3521)*0.4</f>
        <v>51</v>
      </c>
      <c r="H3521" s="24"/>
      <c r="I3521" s="23" t="n">
        <f aca="false">SUM(G3521*H3521)+G3521</f>
        <v>51</v>
      </c>
      <c r="J3521" s="95"/>
      <c r="K3521" s="74"/>
      <c r="L3521" s="74"/>
    </row>
    <row r="3522" s="76" customFormat="true" ht="15" hidden="false" customHeight="true" outlineLevel="0" collapsed="false">
      <c r="A3522" s="26"/>
      <c r="B3522" s="95" t="n">
        <v>6915</v>
      </c>
      <c r="C3522" s="101" t="s">
        <v>5113</v>
      </c>
      <c r="D3522" s="89" t="n">
        <v>127.5</v>
      </c>
      <c r="E3522" s="21" t="s">
        <v>11</v>
      </c>
      <c r="F3522" s="30" t="s">
        <v>11</v>
      </c>
      <c r="G3522" s="23" t="n">
        <f aca="false">SUM(D3522)*0.4</f>
        <v>51</v>
      </c>
      <c r="H3522" s="24"/>
      <c r="I3522" s="23" t="n">
        <f aca="false">SUM(G3522*H3522)+G3522</f>
        <v>51</v>
      </c>
      <c r="J3522" s="95"/>
      <c r="K3522" s="74"/>
      <c r="L3522" s="74"/>
    </row>
    <row r="3523" s="76" customFormat="true" ht="15" hidden="false" customHeight="true" outlineLevel="0" collapsed="false">
      <c r="A3523" s="26"/>
      <c r="B3523" s="95" t="n">
        <v>6916</v>
      </c>
      <c r="C3523" s="101" t="s">
        <v>5114</v>
      </c>
      <c r="D3523" s="89" t="n">
        <v>16</v>
      </c>
      <c r="E3523" s="21" t="s">
        <v>11</v>
      </c>
      <c r="F3523" s="30" t="s">
        <v>11</v>
      </c>
      <c r="G3523" s="23" t="n">
        <f aca="false">SUM(D3523)*0.4</f>
        <v>6.4</v>
      </c>
      <c r="H3523" s="24"/>
      <c r="I3523" s="23" t="n">
        <f aca="false">SUM(G3523*H3523)+G3523</f>
        <v>6.4</v>
      </c>
      <c r="J3523" s="95"/>
      <c r="K3523" s="74"/>
      <c r="L3523" s="74"/>
    </row>
    <row r="3524" s="76" customFormat="true" ht="15" hidden="false" customHeight="true" outlineLevel="0" collapsed="false">
      <c r="A3524" s="26"/>
      <c r="B3524" s="95" t="n">
        <v>6917</v>
      </c>
      <c r="C3524" s="101" t="s">
        <v>5115</v>
      </c>
      <c r="D3524" s="89" t="n">
        <v>185</v>
      </c>
      <c r="E3524" s="21" t="s">
        <v>11</v>
      </c>
      <c r="F3524" s="30" t="s">
        <v>11</v>
      </c>
      <c r="G3524" s="23" t="n">
        <f aca="false">SUM(D3524)*0.4</f>
        <v>74</v>
      </c>
      <c r="H3524" s="24"/>
      <c r="I3524" s="23" t="n">
        <f aca="false">SUM(G3524*H3524)+G3524</f>
        <v>74</v>
      </c>
      <c r="J3524" s="95"/>
      <c r="K3524" s="74"/>
      <c r="L3524" s="74"/>
    </row>
    <row r="3525" s="76" customFormat="true" ht="15" hidden="false" customHeight="true" outlineLevel="0" collapsed="false">
      <c r="A3525" s="26"/>
      <c r="B3525" s="95" t="n">
        <v>6918</v>
      </c>
      <c r="C3525" s="101" t="s">
        <v>5116</v>
      </c>
      <c r="D3525" s="89" t="n">
        <v>185</v>
      </c>
      <c r="E3525" s="21" t="s">
        <v>11</v>
      </c>
      <c r="F3525" s="30" t="s">
        <v>11</v>
      </c>
      <c r="G3525" s="23" t="n">
        <f aca="false">SUM(D3525)*0.4</f>
        <v>74</v>
      </c>
      <c r="H3525" s="24"/>
      <c r="I3525" s="23" t="n">
        <f aca="false">SUM(G3525*H3525)+G3525</f>
        <v>74</v>
      </c>
      <c r="J3525" s="95"/>
      <c r="K3525" s="74"/>
      <c r="L3525" s="74"/>
    </row>
    <row r="3526" s="76" customFormat="true" ht="15" hidden="false" customHeight="true" outlineLevel="0" collapsed="false">
      <c r="A3526" s="26"/>
      <c r="B3526" s="95" t="n">
        <v>6919</v>
      </c>
      <c r="C3526" s="101" t="s">
        <v>5117</v>
      </c>
      <c r="D3526" s="89" t="n">
        <v>32</v>
      </c>
      <c r="E3526" s="21" t="s">
        <v>11</v>
      </c>
      <c r="F3526" s="30" t="s">
        <v>11</v>
      </c>
      <c r="G3526" s="23" t="n">
        <f aca="false">SUM(D3526)*0.4</f>
        <v>12.8</v>
      </c>
      <c r="H3526" s="24"/>
      <c r="I3526" s="23" t="n">
        <f aca="false">SUM(G3526*H3526)+G3526</f>
        <v>12.8</v>
      </c>
      <c r="J3526" s="95"/>
      <c r="K3526" s="74"/>
      <c r="L3526" s="74"/>
    </row>
    <row r="3527" s="76" customFormat="true" ht="15" hidden="false" customHeight="true" outlineLevel="0" collapsed="false">
      <c r="A3527" s="26"/>
      <c r="B3527" s="95" t="n">
        <v>6920</v>
      </c>
      <c r="C3527" s="101" t="s">
        <v>5118</v>
      </c>
      <c r="D3527" s="89" t="n">
        <v>120</v>
      </c>
      <c r="E3527" s="21" t="s">
        <v>11</v>
      </c>
      <c r="F3527" s="30" t="s">
        <v>11</v>
      </c>
      <c r="G3527" s="23" t="n">
        <f aca="false">SUM(D3527)*0.4</f>
        <v>48</v>
      </c>
      <c r="H3527" s="24"/>
      <c r="I3527" s="23" t="n">
        <f aca="false">SUM(G3527*H3527)+G3527</f>
        <v>48</v>
      </c>
      <c r="J3527" s="95"/>
      <c r="K3527" s="74"/>
      <c r="L3527" s="74"/>
    </row>
    <row r="3528" s="76" customFormat="true" ht="15" hidden="false" customHeight="true" outlineLevel="0" collapsed="false">
      <c r="A3528" s="26"/>
      <c r="B3528" s="95" t="n">
        <v>6921</v>
      </c>
      <c r="C3528" s="101" t="s">
        <v>5119</v>
      </c>
      <c r="D3528" s="89" t="n">
        <v>120</v>
      </c>
      <c r="E3528" s="21" t="s">
        <v>11</v>
      </c>
      <c r="F3528" s="30" t="s">
        <v>11</v>
      </c>
      <c r="G3528" s="23" t="n">
        <f aca="false">SUM(D3528)*0.4</f>
        <v>48</v>
      </c>
      <c r="H3528" s="24"/>
      <c r="I3528" s="23" t="n">
        <f aca="false">SUM(G3528*H3528)+G3528</f>
        <v>48</v>
      </c>
      <c r="J3528" s="95"/>
      <c r="K3528" s="74"/>
      <c r="L3528" s="74"/>
    </row>
    <row r="3529" s="76" customFormat="true" ht="15" hidden="false" customHeight="true" outlineLevel="0" collapsed="false">
      <c r="A3529" s="26"/>
      <c r="B3529" s="95" t="n">
        <v>6922</v>
      </c>
      <c r="C3529" s="101" t="s">
        <v>5120</v>
      </c>
      <c r="D3529" s="89" t="n">
        <v>16</v>
      </c>
      <c r="E3529" s="21" t="s">
        <v>11</v>
      </c>
      <c r="F3529" s="30" t="s">
        <v>11</v>
      </c>
      <c r="G3529" s="23" t="n">
        <f aca="false">SUM(D3529)*0.4</f>
        <v>6.4</v>
      </c>
      <c r="H3529" s="24"/>
      <c r="I3529" s="23" t="n">
        <f aca="false">SUM(G3529*H3529)+G3529</f>
        <v>6.4</v>
      </c>
      <c r="J3529" s="95"/>
      <c r="K3529" s="74"/>
      <c r="L3529" s="74"/>
    </row>
    <row r="3530" s="76" customFormat="true" ht="15" hidden="false" customHeight="true" outlineLevel="0" collapsed="false">
      <c r="A3530" s="26"/>
      <c r="B3530" s="95" t="n">
        <v>6923</v>
      </c>
      <c r="C3530" s="101" t="s">
        <v>5121</v>
      </c>
      <c r="D3530" s="89" t="n">
        <v>155</v>
      </c>
      <c r="E3530" s="21" t="s">
        <v>11</v>
      </c>
      <c r="F3530" s="30" t="s">
        <v>11</v>
      </c>
      <c r="G3530" s="23" t="n">
        <f aca="false">SUM(D3530)*0.4</f>
        <v>62</v>
      </c>
      <c r="H3530" s="24"/>
      <c r="I3530" s="23" t="n">
        <f aca="false">SUM(G3530*H3530)+G3530</f>
        <v>62</v>
      </c>
      <c r="J3530" s="95"/>
      <c r="K3530" s="74"/>
      <c r="L3530" s="74"/>
    </row>
    <row r="3531" s="76" customFormat="true" ht="15" hidden="false" customHeight="true" outlineLevel="0" collapsed="false">
      <c r="A3531" s="26"/>
      <c r="B3531" s="95" t="n">
        <v>6924</v>
      </c>
      <c r="C3531" s="101" t="s">
        <v>5122</v>
      </c>
      <c r="D3531" s="89" t="n">
        <v>155</v>
      </c>
      <c r="E3531" s="21" t="s">
        <v>11</v>
      </c>
      <c r="F3531" s="30" t="s">
        <v>11</v>
      </c>
      <c r="G3531" s="23" t="n">
        <f aca="false">SUM(D3531)*0.4</f>
        <v>62</v>
      </c>
      <c r="H3531" s="24"/>
      <c r="I3531" s="23" t="n">
        <f aca="false">SUM(G3531*H3531)+G3531</f>
        <v>62</v>
      </c>
      <c r="J3531" s="95"/>
      <c r="K3531" s="74"/>
      <c r="L3531" s="74"/>
    </row>
    <row r="3532" s="76" customFormat="true" ht="15" hidden="false" customHeight="true" outlineLevel="0" collapsed="false">
      <c r="A3532" s="26"/>
      <c r="B3532" s="95" t="n">
        <v>6925</v>
      </c>
      <c r="C3532" s="101" t="s">
        <v>5123</v>
      </c>
      <c r="D3532" s="89" t="n">
        <v>40</v>
      </c>
      <c r="E3532" s="21" t="s">
        <v>11</v>
      </c>
      <c r="F3532" s="30" t="s">
        <v>11</v>
      </c>
      <c r="G3532" s="23" t="n">
        <f aca="false">SUM(D3532)*0.4</f>
        <v>16</v>
      </c>
      <c r="H3532" s="24"/>
      <c r="I3532" s="23" t="n">
        <f aca="false">SUM(G3532*H3532)+G3532</f>
        <v>16</v>
      </c>
      <c r="J3532" s="95"/>
      <c r="K3532" s="74"/>
      <c r="L3532" s="74"/>
    </row>
    <row r="3533" s="76" customFormat="true" ht="15" hidden="false" customHeight="true" outlineLevel="0" collapsed="false">
      <c r="A3533" s="26"/>
      <c r="B3533" s="95" t="n">
        <v>6926</v>
      </c>
      <c r="C3533" s="101" t="s">
        <v>5124</v>
      </c>
      <c r="D3533" s="89" t="n">
        <v>60</v>
      </c>
      <c r="E3533" s="21" t="s">
        <v>11</v>
      </c>
      <c r="F3533" s="30" t="s">
        <v>11</v>
      </c>
      <c r="G3533" s="23" t="n">
        <f aca="false">SUM(D3533)*0.4</f>
        <v>24</v>
      </c>
      <c r="H3533" s="24"/>
      <c r="I3533" s="23" t="n">
        <f aca="false">SUM(G3533*H3533)+G3533</f>
        <v>24</v>
      </c>
      <c r="J3533" s="95"/>
      <c r="K3533" s="74"/>
      <c r="L3533" s="74"/>
    </row>
    <row r="3534" s="76" customFormat="true" ht="15" hidden="false" customHeight="true" outlineLevel="0" collapsed="false">
      <c r="A3534" s="26"/>
      <c r="B3534" s="95" t="n">
        <v>6927</v>
      </c>
      <c r="C3534" s="101" t="s">
        <v>5125</v>
      </c>
      <c r="D3534" s="89" t="n">
        <v>60</v>
      </c>
      <c r="E3534" s="21" t="s">
        <v>11</v>
      </c>
      <c r="F3534" s="30" t="s">
        <v>11</v>
      </c>
      <c r="G3534" s="23" t="n">
        <f aca="false">SUM(D3534)*0.4</f>
        <v>24</v>
      </c>
      <c r="H3534" s="24"/>
      <c r="I3534" s="23" t="n">
        <f aca="false">SUM(G3534*H3534)+G3534</f>
        <v>24</v>
      </c>
      <c r="J3534" s="95"/>
      <c r="K3534" s="74"/>
      <c r="L3534" s="74"/>
    </row>
    <row r="3535" s="76" customFormat="true" ht="15" hidden="false" customHeight="true" outlineLevel="0" collapsed="false">
      <c r="A3535" s="26"/>
      <c r="B3535" s="95" t="n">
        <v>6928</v>
      </c>
      <c r="C3535" s="101" t="s">
        <v>5126</v>
      </c>
      <c r="D3535" s="89" t="n">
        <v>12</v>
      </c>
      <c r="E3535" s="21" t="s">
        <v>11</v>
      </c>
      <c r="F3535" s="30" t="s">
        <v>11</v>
      </c>
      <c r="G3535" s="23" t="n">
        <f aca="false">SUM(D3535)*0.4</f>
        <v>4.8</v>
      </c>
      <c r="H3535" s="24"/>
      <c r="I3535" s="23" t="n">
        <f aca="false">SUM(G3535*H3535)+G3535</f>
        <v>4.8</v>
      </c>
      <c r="J3535" s="95"/>
      <c r="K3535" s="74"/>
      <c r="L3535" s="74"/>
    </row>
    <row r="3536" s="76" customFormat="true" ht="15" hidden="false" customHeight="true" outlineLevel="0" collapsed="false">
      <c r="A3536" s="26"/>
      <c r="B3536" s="95" t="n">
        <v>6929</v>
      </c>
      <c r="C3536" s="101" t="s">
        <v>5127</v>
      </c>
      <c r="D3536" s="89" t="n">
        <v>147.5</v>
      </c>
      <c r="E3536" s="21" t="s">
        <v>11</v>
      </c>
      <c r="F3536" s="30" t="s">
        <v>11</v>
      </c>
      <c r="G3536" s="23" t="n">
        <f aca="false">SUM(D3536)*0.4</f>
        <v>59</v>
      </c>
      <c r="H3536" s="24"/>
      <c r="I3536" s="23" t="n">
        <f aca="false">SUM(G3536*H3536)+G3536</f>
        <v>59</v>
      </c>
      <c r="J3536" s="95"/>
      <c r="K3536" s="74"/>
      <c r="L3536" s="74"/>
    </row>
    <row r="3537" s="76" customFormat="true" ht="15" hidden="false" customHeight="true" outlineLevel="0" collapsed="false">
      <c r="A3537" s="26"/>
      <c r="B3537" s="95" t="n">
        <v>6930</v>
      </c>
      <c r="C3537" s="101" t="s">
        <v>5128</v>
      </c>
      <c r="D3537" s="89" t="n">
        <v>32</v>
      </c>
      <c r="E3537" s="21" t="s">
        <v>11</v>
      </c>
      <c r="F3537" s="30" t="s">
        <v>11</v>
      </c>
      <c r="G3537" s="23" t="n">
        <f aca="false">SUM(D3537)*0.4</f>
        <v>12.8</v>
      </c>
      <c r="H3537" s="24"/>
      <c r="I3537" s="23" t="n">
        <f aca="false">SUM(G3537*H3537)+G3537</f>
        <v>12.8</v>
      </c>
      <c r="J3537" s="95"/>
      <c r="K3537" s="74"/>
      <c r="L3537" s="74"/>
    </row>
    <row r="3538" s="76" customFormat="true" ht="15" hidden="false" customHeight="true" outlineLevel="0" collapsed="false">
      <c r="A3538" s="26"/>
      <c r="B3538" s="95" t="n">
        <v>6931</v>
      </c>
      <c r="C3538" s="101" t="s">
        <v>5129</v>
      </c>
      <c r="D3538" s="89" t="n">
        <v>55</v>
      </c>
      <c r="E3538" s="21" t="s">
        <v>11</v>
      </c>
      <c r="F3538" s="30" t="s">
        <v>11</v>
      </c>
      <c r="G3538" s="23" t="n">
        <f aca="false">SUM(D3538)*0.4</f>
        <v>22</v>
      </c>
      <c r="H3538" s="24"/>
      <c r="I3538" s="23" t="n">
        <f aca="false">SUM(G3538*H3538)+G3538</f>
        <v>22</v>
      </c>
      <c r="J3538" s="95"/>
      <c r="K3538" s="74"/>
      <c r="L3538" s="74"/>
    </row>
    <row r="3539" s="76" customFormat="true" ht="15" hidden="false" customHeight="true" outlineLevel="0" collapsed="false">
      <c r="A3539" s="26"/>
      <c r="B3539" s="95" t="n">
        <v>6932</v>
      </c>
      <c r="C3539" s="101" t="s">
        <v>5130</v>
      </c>
      <c r="D3539" s="89" t="n">
        <v>12</v>
      </c>
      <c r="E3539" s="21" t="s">
        <v>11</v>
      </c>
      <c r="F3539" s="30" t="s">
        <v>11</v>
      </c>
      <c r="G3539" s="23" t="n">
        <f aca="false">SUM(D3539)*0.4</f>
        <v>4.8</v>
      </c>
      <c r="H3539" s="24"/>
      <c r="I3539" s="23" t="n">
        <f aca="false">SUM(G3539*H3539)+G3539</f>
        <v>4.8</v>
      </c>
      <c r="J3539" s="95"/>
      <c r="K3539" s="74"/>
      <c r="L3539" s="74"/>
    </row>
    <row r="3540" s="76" customFormat="true" ht="15" hidden="false" customHeight="true" outlineLevel="0" collapsed="false">
      <c r="A3540" s="26"/>
      <c r="B3540" s="95" t="n">
        <v>6933</v>
      </c>
      <c r="C3540" s="101" t="s">
        <v>5131</v>
      </c>
      <c r="D3540" s="89" t="n">
        <v>95</v>
      </c>
      <c r="E3540" s="21" t="s">
        <v>11</v>
      </c>
      <c r="F3540" s="30" t="s">
        <v>11</v>
      </c>
      <c r="G3540" s="23" t="n">
        <f aca="false">SUM(D3540)*0.4</f>
        <v>38</v>
      </c>
      <c r="H3540" s="24"/>
      <c r="I3540" s="23" t="n">
        <f aca="false">SUM(G3540*H3540)+G3540</f>
        <v>38</v>
      </c>
      <c r="J3540" s="95"/>
      <c r="K3540" s="74"/>
      <c r="L3540" s="74"/>
    </row>
    <row r="3541" s="76" customFormat="true" ht="15" hidden="false" customHeight="true" outlineLevel="0" collapsed="false">
      <c r="A3541" s="26"/>
      <c r="B3541" s="95" t="n">
        <v>6934</v>
      </c>
      <c r="C3541" s="101" t="s">
        <v>5132</v>
      </c>
      <c r="D3541" s="89" t="n">
        <v>18</v>
      </c>
      <c r="E3541" s="21" t="s">
        <v>11</v>
      </c>
      <c r="F3541" s="30" t="s">
        <v>11</v>
      </c>
      <c r="G3541" s="23" t="n">
        <f aca="false">SUM(D3541)*0.4</f>
        <v>7.2</v>
      </c>
      <c r="H3541" s="24"/>
      <c r="I3541" s="23" t="n">
        <f aca="false">SUM(G3541*H3541)+G3541</f>
        <v>7.2</v>
      </c>
      <c r="J3541" s="95"/>
      <c r="K3541" s="74"/>
      <c r="L3541" s="74"/>
    </row>
    <row r="3542" s="76" customFormat="true" ht="15" hidden="false" customHeight="true" outlineLevel="0" collapsed="false">
      <c r="A3542" s="26"/>
      <c r="B3542" s="95" t="n">
        <v>6935</v>
      </c>
      <c r="C3542" s="101" t="s">
        <v>5133</v>
      </c>
      <c r="D3542" s="89" t="n">
        <v>115</v>
      </c>
      <c r="E3542" s="21" t="s">
        <v>11</v>
      </c>
      <c r="F3542" s="30" t="s">
        <v>11</v>
      </c>
      <c r="G3542" s="23" t="n">
        <f aca="false">SUM(D3542)*0.4</f>
        <v>46</v>
      </c>
      <c r="H3542" s="24"/>
      <c r="I3542" s="23" t="n">
        <f aca="false">SUM(G3542*H3542)+G3542</f>
        <v>46</v>
      </c>
      <c r="J3542" s="95"/>
      <c r="K3542" s="74"/>
      <c r="L3542" s="74"/>
    </row>
    <row r="3543" s="76" customFormat="true" ht="15" hidden="false" customHeight="true" outlineLevel="0" collapsed="false">
      <c r="A3543" s="26"/>
      <c r="B3543" s="95" t="n">
        <v>6936</v>
      </c>
      <c r="C3543" s="101" t="s">
        <v>5134</v>
      </c>
      <c r="D3543" s="89" t="n">
        <v>12</v>
      </c>
      <c r="E3543" s="21" t="s">
        <v>11</v>
      </c>
      <c r="F3543" s="30" t="s">
        <v>11</v>
      </c>
      <c r="G3543" s="23" t="n">
        <f aca="false">SUM(D3543)*0.4</f>
        <v>4.8</v>
      </c>
      <c r="H3543" s="24"/>
      <c r="I3543" s="23" t="n">
        <f aca="false">SUM(G3543*H3543)+G3543</f>
        <v>4.8</v>
      </c>
      <c r="J3543" s="95"/>
      <c r="K3543" s="74"/>
      <c r="L3543" s="74"/>
    </row>
    <row r="3544" s="76" customFormat="true" ht="15" hidden="false" customHeight="true" outlineLevel="0" collapsed="false">
      <c r="A3544" s="26"/>
      <c r="B3544" s="95" t="n">
        <v>6937</v>
      </c>
      <c r="C3544" s="101" t="s">
        <v>5135</v>
      </c>
      <c r="D3544" s="89" t="n">
        <v>110</v>
      </c>
      <c r="E3544" s="21" t="s">
        <v>11</v>
      </c>
      <c r="F3544" s="30" t="s">
        <v>11</v>
      </c>
      <c r="G3544" s="23" t="n">
        <f aca="false">SUM(D3544)*0.4</f>
        <v>44</v>
      </c>
      <c r="H3544" s="24"/>
      <c r="I3544" s="23" t="n">
        <f aca="false">SUM(G3544*H3544)+G3544</f>
        <v>44</v>
      </c>
      <c r="J3544" s="95"/>
      <c r="K3544" s="74"/>
      <c r="L3544" s="74"/>
    </row>
    <row r="3545" s="76" customFormat="true" ht="15" hidden="false" customHeight="true" outlineLevel="0" collapsed="false">
      <c r="A3545" s="26"/>
      <c r="B3545" s="95" t="n">
        <v>6938</v>
      </c>
      <c r="C3545" s="101" t="s">
        <v>5136</v>
      </c>
      <c r="D3545" s="89" t="n">
        <v>12</v>
      </c>
      <c r="E3545" s="21" t="s">
        <v>11</v>
      </c>
      <c r="F3545" s="30" t="s">
        <v>11</v>
      </c>
      <c r="G3545" s="23" t="n">
        <f aca="false">SUM(D3545)*0.4</f>
        <v>4.8</v>
      </c>
      <c r="H3545" s="24"/>
      <c r="I3545" s="23" t="n">
        <f aca="false">SUM(G3545*H3545)+G3545</f>
        <v>4.8</v>
      </c>
      <c r="J3545" s="95"/>
      <c r="K3545" s="74"/>
      <c r="L3545" s="74"/>
    </row>
    <row r="3546" s="76" customFormat="true" ht="15" hidden="false" customHeight="true" outlineLevel="0" collapsed="false">
      <c r="A3546" s="26"/>
      <c r="B3546" s="95" t="n">
        <v>6939</v>
      </c>
      <c r="C3546" s="101" t="s">
        <v>5129</v>
      </c>
      <c r="D3546" s="89" t="n">
        <v>68.25</v>
      </c>
      <c r="E3546" s="21" t="s">
        <v>11</v>
      </c>
      <c r="F3546" s="30" t="s">
        <v>11</v>
      </c>
      <c r="G3546" s="23" t="n">
        <f aca="false">SUM(D3546)*0.4</f>
        <v>27.3</v>
      </c>
      <c r="H3546" s="24"/>
      <c r="I3546" s="23" t="n">
        <f aca="false">SUM(G3546*H3546)+G3546</f>
        <v>27.3</v>
      </c>
      <c r="J3546" s="95"/>
      <c r="K3546" s="74"/>
      <c r="L3546" s="74"/>
    </row>
    <row r="3547" s="76" customFormat="true" ht="15" hidden="false" customHeight="true" outlineLevel="0" collapsed="false">
      <c r="A3547" s="26"/>
      <c r="B3547" s="95" t="n">
        <v>6940</v>
      </c>
      <c r="C3547" s="101" t="s">
        <v>5137</v>
      </c>
      <c r="D3547" s="89" t="n">
        <v>12</v>
      </c>
      <c r="E3547" s="21" t="s">
        <v>11</v>
      </c>
      <c r="F3547" s="30" t="s">
        <v>11</v>
      </c>
      <c r="G3547" s="23" t="n">
        <f aca="false">SUM(D3547)*0.4</f>
        <v>4.8</v>
      </c>
      <c r="H3547" s="24"/>
      <c r="I3547" s="23" t="n">
        <f aca="false">SUM(G3547*H3547)+G3547</f>
        <v>4.8</v>
      </c>
      <c r="J3547" s="95"/>
      <c r="K3547" s="74"/>
      <c r="L3547" s="74"/>
    </row>
    <row r="3548" s="76" customFormat="true" ht="15" hidden="false" customHeight="true" outlineLevel="0" collapsed="false">
      <c r="A3548" s="26"/>
      <c r="B3548" s="95" t="n">
        <v>6941</v>
      </c>
      <c r="C3548" s="101" t="s">
        <v>5138</v>
      </c>
      <c r="D3548" s="89" t="n">
        <v>105</v>
      </c>
      <c r="E3548" s="21" t="s">
        <v>11</v>
      </c>
      <c r="F3548" s="30" t="s">
        <v>11</v>
      </c>
      <c r="G3548" s="23" t="n">
        <f aca="false">SUM(D3548)*0.4</f>
        <v>42</v>
      </c>
      <c r="H3548" s="24"/>
      <c r="I3548" s="23" t="n">
        <f aca="false">SUM(G3548*H3548)+G3548</f>
        <v>42</v>
      </c>
      <c r="J3548" s="95"/>
      <c r="K3548" s="74"/>
      <c r="L3548" s="74"/>
    </row>
    <row r="3549" s="76" customFormat="true" ht="15" hidden="false" customHeight="true" outlineLevel="0" collapsed="false">
      <c r="A3549" s="26"/>
      <c r="B3549" s="95" t="n">
        <v>6942</v>
      </c>
      <c r="C3549" s="101" t="s">
        <v>5139</v>
      </c>
      <c r="D3549" s="89" t="n">
        <v>14</v>
      </c>
      <c r="E3549" s="21" t="s">
        <v>11</v>
      </c>
      <c r="F3549" s="30" t="s">
        <v>11</v>
      </c>
      <c r="G3549" s="23" t="n">
        <f aca="false">SUM(D3549)*0.4</f>
        <v>5.6</v>
      </c>
      <c r="H3549" s="24"/>
      <c r="I3549" s="23" t="n">
        <f aca="false">SUM(G3549*H3549)+G3549</f>
        <v>5.6</v>
      </c>
      <c r="J3549" s="95"/>
      <c r="K3549" s="74"/>
      <c r="L3549" s="74"/>
    </row>
    <row r="3550" s="76" customFormat="true" ht="15" hidden="false" customHeight="true" outlineLevel="0" collapsed="false">
      <c r="A3550" s="26"/>
      <c r="B3550" s="95" t="n">
        <v>6943</v>
      </c>
      <c r="C3550" s="101" t="s">
        <v>5140</v>
      </c>
      <c r="D3550" s="89" t="n">
        <v>112.5</v>
      </c>
      <c r="E3550" s="21" t="s">
        <v>11</v>
      </c>
      <c r="F3550" s="30" t="s">
        <v>11</v>
      </c>
      <c r="G3550" s="23" t="n">
        <f aca="false">SUM(D3550)*0.4</f>
        <v>45</v>
      </c>
      <c r="H3550" s="24"/>
      <c r="I3550" s="23" t="n">
        <f aca="false">SUM(G3550*H3550)+G3550</f>
        <v>45</v>
      </c>
      <c r="J3550" s="95"/>
      <c r="K3550" s="74"/>
      <c r="L3550" s="74"/>
    </row>
    <row r="3551" s="76" customFormat="true" ht="15" hidden="false" customHeight="true" outlineLevel="0" collapsed="false">
      <c r="A3551" s="26"/>
      <c r="B3551" s="95" t="n">
        <v>6944</v>
      </c>
      <c r="C3551" s="101" t="s">
        <v>5141</v>
      </c>
      <c r="D3551" s="89" t="n">
        <v>14</v>
      </c>
      <c r="E3551" s="21" t="s">
        <v>11</v>
      </c>
      <c r="F3551" s="30" t="s">
        <v>11</v>
      </c>
      <c r="G3551" s="23" t="n">
        <f aca="false">SUM(D3551)*0.4</f>
        <v>5.6</v>
      </c>
      <c r="H3551" s="24"/>
      <c r="I3551" s="23" t="n">
        <f aca="false">SUM(G3551*H3551)+G3551</f>
        <v>5.6</v>
      </c>
      <c r="J3551" s="95"/>
      <c r="K3551" s="74"/>
      <c r="L3551" s="74"/>
    </row>
    <row r="3552" s="76" customFormat="true" ht="15" hidden="false" customHeight="true" outlineLevel="0" collapsed="false">
      <c r="A3552" s="26"/>
      <c r="B3552" s="95" t="n">
        <v>6957</v>
      </c>
      <c r="C3552" s="101" t="s">
        <v>5142</v>
      </c>
      <c r="D3552" s="89" t="n">
        <v>100</v>
      </c>
      <c r="E3552" s="21" t="s">
        <v>11</v>
      </c>
      <c r="F3552" s="30" t="s">
        <v>11</v>
      </c>
      <c r="G3552" s="23" t="n">
        <f aca="false">SUM(D3552)*0.4</f>
        <v>40</v>
      </c>
      <c r="H3552" s="24"/>
      <c r="I3552" s="23" t="n">
        <f aca="false">SUM(G3552*H3552)+G3552</f>
        <v>40</v>
      </c>
      <c r="J3552" s="95"/>
      <c r="K3552" s="74"/>
      <c r="L3552" s="74"/>
    </row>
    <row r="3553" s="76" customFormat="true" ht="15" hidden="false" customHeight="true" outlineLevel="0" collapsed="false">
      <c r="A3553" s="26"/>
      <c r="B3553" s="95" t="n">
        <v>6958</v>
      </c>
      <c r="C3553" s="101" t="s">
        <v>5143</v>
      </c>
      <c r="D3553" s="89" t="n">
        <v>100</v>
      </c>
      <c r="E3553" s="21" t="s">
        <v>11</v>
      </c>
      <c r="F3553" s="30" t="s">
        <v>11</v>
      </c>
      <c r="G3553" s="23" t="n">
        <f aca="false">SUM(D3553)*0.4</f>
        <v>40</v>
      </c>
      <c r="H3553" s="24"/>
      <c r="I3553" s="23" t="n">
        <f aca="false">SUM(G3553*H3553)+G3553</f>
        <v>40</v>
      </c>
      <c r="J3553" s="95"/>
      <c r="K3553" s="74"/>
      <c r="L3553" s="74"/>
    </row>
    <row r="3554" s="76" customFormat="true" ht="15" hidden="false" customHeight="true" outlineLevel="0" collapsed="false">
      <c r="A3554" s="26"/>
      <c r="B3554" s="95" t="n">
        <v>6959</v>
      </c>
      <c r="C3554" s="101" t="s">
        <v>5144</v>
      </c>
      <c r="D3554" s="89" t="n">
        <v>100</v>
      </c>
      <c r="E3554" s="21" t="s">
        <v>11</v>
      </c>
      <c r="F3554" s="30" t="s">
        <v>11</v>
      </c>
      <c r="G3554" s="23" t="n">
        <f aca="false">SUM(D3554)*0.4</f>
        <v>40</v>
      </c>
      <c r="H3554" s="24"/>
      <c r="I3554" s="23" t="n">
        <f aca="false">SUM(G3554*H3554)+G3554</f>
        <v>40</v>
      </c>
      <c r="J3554" s="95"/>
      <c r="K3554" s="74"/>
      <c r="L3554" s="74"/>
    </row>
    <row r="3555" s="76" customFormat="true" ht="15" hidden="false" customHeight="true" outlineLevel="0" collapsed="false">
      <c r="A3555" s="26"/>
      <c r="B3555" s="95" t="n">
        <v>6960</v>
      </c>
      <c r="C3555" s="101" t="s">
        <v>5145</v>
      </c>
      <c r="D3555" s="89" t="n">
        <v>72</v>
      </c>
      <c r="E3555" s="21" t="s">
        <v>11</v>
      </c>
      <c r="F3555" s="30" t="s">
        <v>11</v>
      </c>
      <c r="G3555" s="23" t="n">
        <f aca="false">SUM(D3555)*0.4</f>
        <v>28.8</v>
      </c>
      <c r="H3555" s="24"/>
      <c r="I3555" s="23" t="n">
        <f aca="false">SUM(G3555*H3555)+G3555</f>
        <v>28.8</v>
      </c>
      <c r="J3555" s="95"/>
      <c r="K3555" s="74"/>
      <c r="L3555" s="74"/>
    </row>
    <row r="3556" s="76" customFormat="true" ht="15" hidden="false" customHeight="true" outlineLevel="0" collapsed="false">
      <c r="A3556" s="26"/>
      <c r="B3556" s="95" t="n">
        <v>6962</v>
      </c>
      <c r="C3556" s="101" t="s">
        <v>5146</v>
      </c>
      <c r="D3556" s="89" t="n">
        <v>300</v>
      </c>
      <c r="E3556" s="21" t="s">
        <v>11</v>
      </c>
      <c r="F3556" s="30" t="s">
        <v>11</v>
      </c>
      <c r="G3556" s="23" t="n">
        <f aca="false">SUM(D3556)*0.4</f>
        <v>120</v>
      </c>
      <c r="H3556" s="24"/>
      <c r="I3556" s="23" t="n">
        <f aca="false">SUM(G3556*H3556)+G3556</f>
        <v>120</v>
      </c>
      <c r="J3556" s="95"/>
      <c r="K3556" s="74"/>
      <c r="L3556" s="74"/>
    </row>
    <row r="3557" s="76" customFormat="true" ht="15" hidden="false" customHeight="true" outlineLevel="0" collapsed="false">
      <c r="A3557" s="26"/>
      <c r="B3557" s="95" t="n">
        <v>6964</v>
      </c>
      <c r="C3557" s="132" t="s">
        <v>5147</v>
      </c>
      <c r="D3557" s="97" t="n">
        <v>39</v>
      </c>
      <c r="E3557" s="21" t="s">
        <v>11</v>
      </c>
      <c r="F3557" s="22" t="s">
        <v>11</v>
      </c>
      <c r="G3557" s="23" t="n">
        <f aca="false">SUM(D3557)*0.4</f>
        <v>15.6</v>
      </c>
      <c r="H3557" s="24"/>
      <c r="I3557" s="23" t="n">
        <f aca="false">SUM(G3557*H3557)+G3557</f>
        <v>15.6</v>
      </c>
      <c r="J3557" s="95"/>
      <c r="K3557" s="74"/>
      <c r="L3557" s="74"/>
    </row>
    <row r="3558" s="76" customFormat="true" ht="15" hidden="false" customHeight="true" outlineLevel="0" collapsed="false">
      <c r="A3558" s="26"/>
      <c r="B3558" s="95" t="n">
        <v>6965</v>
      </c>
      <c r="C3558" s="132" t="s">
        <v>5148</v>
      </c>
      <c r="D3558" s="97" t="n">
        <v>39</v>
      </c>
      <c r="E3558" s="21" t="s">
        <v>11</v>
      </c>
      <c r="F3558" s="22" t="s">
        <v>11</v>
      </c>
      <c r="G3558" s="23" t="n">
        <f aca="false">SUM(D3558)*0.4</f>
        <v>15.6</v>
      </c>
      <c r="H3558" s="24"/>
      <c r="I3558" s="23" t="n">
        <f aca="false">SUM(G3558*H3558)+G3558</f>
        <v>15.6</v>
      </c>
      <c r="J3558" s="95"/>
      <c r="K3558" s="74"/>
      <c r="L3558" s="74"/>
    </row>
    <row r="3559" s="76" customFormat="true" ht="15" hidden="false" customHeight="true" outlineLevel="0" collapsed="false">
      <c r="A3559" s="26"/>
      <c r="B3559" s="95" t="n">
        <v>6966</v>
      </c>
      <c r="C3559" s="132" t="s">
        <v>5149</v>
      </c>
      <c r="D3559" s="97" t="n">
        <v>61.66</v>
      </c>
      <c r="E3559" s="21" t="s">
        <v>11</v>
      </c>
      <c r="F3559" s="22" t="s">
        <v>11</v>
      </c>
      <c r="G3559" s="23" t="n">
        <f aca="false">SUM(D3559)*0.4</f>
        <v>24.664</v>
      </c>
      <c r="H3559" s="24"/>
      <c r="I3559" s="23" t="n">
        <f aca="false">SUM(G3559*H3559)+G3559</f>
        <v>24.664</v>
      </c>
      <c r="J3559" s="95"/>
      <c r="K3559" s="10"/>
      <c r="L3559" s="10"/>
    </row>
    <row r="3560" s="76" customFormat="true" ht="15" hidden="false" customHeight="true" outlineLevel="0" collapsed="false">
      <c r="A3560" s="26"/>
      <c r="B3560" s="95" t="n">
        <v>6967</v>
      </c>
      <c r="C3560" s="132" t="s">
        <v>5150</v>
      </c>
      <c r="D3560" s="97" t="n">
        <v>61.66</v>
      </c>
      <c r="E3560" s="21" t="s">
        <v>11</v>
      </c>
      <c r="F3560" s="22" t="s">
        <v>11</v>
      </c>
      <c r="G3560" s="23" t="n">
        <f aca="false">SUM(D3560)*0.4</f>
        <v>24.664</v>
      </c>
      <c r="H3560" s="24"/>
      <c r="I3560" s="23" t="n">
        <f aca="false">SUM(G3560*H3560)+G3560</f>
        <v>24.664</v>
      </c>
      <c r="J3560" s="95"/>
      <c r="K3560" s="25"/>
      <c r="L3560" s="25"/>
    </row>
    <row r="3561" s="76" customFormat="true" ht="15" hidden="false" customHeight="true" outlineLevel="0" collapsed="false">
      <c r="A3561" s="26"/>
      <c r="B3561" s="95" t="n">
        <v>6968</v>
      </c>
      <c r="C3561" s="132" t="s">
        <v>5151</v>
      </c>
      <c r="D3561" s="97" t="n">
        <v>75</v>
      </c>
      <c r="E3561" s="21" t="s">
        <v>11</v>
      </c>
      <c r="F3561" s="22" t="s">
        <v>11</v>
      </c>
      <c r="G3561" s="23" t="n">
        <f aca="false">SUM(D3561)*0.4</f>
        <v>30</v>
      </c>
      <c r="H3561" s="24"/>
      <c r="I3561" s="23" t="n">
        <f aca="false">SUM(G3561*H3561)+G3561</f>
        <v>30</v>
      </c>
      <c r="J3561" s="95"/>
      <c r="K3561" s="25"/>
      <c r="L3561" s="25"/>
    </row>
    <row r="3562" s="76" customFormat="true" ht="15" hidden="false" customHeight="true" outlineLevel="0" collapsed="false">
      <c r="A3562" s="26"/>
      <c r="B3562" s="95" t="n">
        <v>6969</v>
      </c>
      <c r="C3562" s="132" t="s">
        <v>5152</v>
      </c>
      <c r="D3562" s="97" t="n">
        <v>75</v>
      </c>
      <c r="E3562" s="21" t="s">
        <v>11</v>
      </c>
      <c r="F3562" s="22" t="s">
        <v>11</v>
      </c>
      <c r="G3562" s="23" t="n">
        <f aca="false">SUM(D3562)*0.4</f>
        <v>30</v>
      </c>
      <c r="H3562" s="24"/>
      <c r="I3562" s="23" t="n">
        <f aca="false">SUM(G3562*H3562)+G3562</f>
        <v>30</v>
      </c>
      <c r="J3562" s="95"/>
      <c r="K3562" s="25"/>
      <c r="L3562" s="25"/>
    </row>
    <row r="3563" s="76" customFormat="true" ht="15" hidden="false" customHeight="true" outlineLevel="0" collapsed="false">
      <c r="A3563" s="26"/>
      <c r="B3563" s="95" t="n">
        <v>6970</v>
      </c>
      <c r="C3563" s="132" t="s">
        <v>5153</v>
      </c>
      <c r="D3563" s="97" t="n">
        <v>95</v>
      </c>
      <c r="E3563" s="21" t="s">
        <v>11</v>
      </c>
      <c r="F3563" s="22" t="s">
        <v>11</v>
      </c>
      <c r="G3563" s="23" t="n">
        <f aca="false">SUM(D3563)*0.4</f>
        <v>38</v>
      </c>
      <c r="H3563" s="24"/>
      <c r="I3563" s="23" t="n">
        <f aca="false">SUM(G3563*H3563)+G3563</f>
        <v>38</v>
      </c>
      <c r="J3563" s="95"/>
      <c r="K3563" s="10"/>
      <c r="L3563" s="10"/>
    </row>
    <row r="3564" s="76" customFormat="true" ht="15" hidden="false" customHeight="true" outlineLevel="0" collapsed="false">
      <c r="A3564" s="26"/>
      <c r="B3564" s="95" t="n">
        <v>6971</v>
      </c>
      <c r="C3564" s="132" t="s">
        <v>5154</v>
      </c>
      <c r="D3564" s="97" t="n">
        <v>95</v>
      </c>
      <c r="E3564" s="21" t="s">
        <v>11</v>
      </c>
      <c r="F3564" s="22" t="s">
        <v>11</v>
      </c>
      <c r="G3564" s="23" t="n">
        <f aca="false">SUM(D3564)*0.4</f>
        <v>38</v>
      </c>
      <c r="H3564" s="24"/>
      <c r="I3564" s="23" t="n">
        <f aca="false">SUM(G3564*H3564)+G3564</f>
        <v>38</v>
      </c>
      <c r="J3564" s="95"/>
      <c r="K3564" s="10"/>
      <c r="L3564" s="10"/>
    </row>
    <row r="3565" s="76" customFormat="true" ht="15" hidden="false" customHeight="true" outlineLevel="0" collapsed="false">
      <c r="A3565" s="26"/>
      <c r="B3565" s="95" t="n">
        <v>6986</v>
      </c>
      <c r="C3565" s="101" t="s">
        <v>5155</v>
      </c>
      <c r="D3565" s="89" t="n">
        <v>70</v>
      </c>
      <c r="E3565" s="21" t="s">
        <v>11</v>
      </c>
      <c r="F3565" s="30" t="s">
        <v>11</v>
      </c>
      <c r="G3565" s="23" t="n">
        <f aca="false">SUM(D3565)*0.4</f>
        <v>28</v>
      </c>
      <c r="H3565" s="24"/>
      <c r="I3565" s="23" t="n">
        <f aca="false">SUM(G3565*H3565)+G3565</f>
        <v>28</v>
      </c>
      <c r="J3565" s="95"/>
      <c r="K3565" s="10"/>
      <c r="L3565" s="10"/>
    </row>
    <row r="3566" s="76" customFormat="true" ht="15" hidden="false" customHeight="true" outlineLevel="0" collapsed="false">
      <c r="A3566" s="26"/>
      <c r="B3566" s="95" t="n">
        <v>6987</v>
      </c>
      <c r="C3566" s="101" t="s">
        <v>5156</v>
      </c>
      <c r="D3566" s="89" t="n">
        <v>70</v>
      </c>
      <c r="E3566" s="21" t="s">
        <v>11</v>
      </c>
      <c r="F3566" s="30" t="s">
        <v>11</v>
      </c>
      <c r="G3566" s="23" t="n">
        <f aca="false">SUM(D3566)*0.4</f>
        <v>28</v>
      </c>
      <c r="H3566" s="24"/>
      <c r="I3566" s="23" t="n">
        <f aca="false">SUM(G3566*H3566)+G3566</f>
        <v>28</v>
      </c>
      <c r="J3566" s="95"/>
      <c r="K3566" s="10"/>
      <c r="L3566" s="10"/>
    </row>
    <row r="3567" s="76" customFormat="true" ht="15" hidden="false" customHeight="true" outlineLevel="0" collapsed="false">
      <c r="A3567" s="26"/>
      <c r="B3567" s="95" t="n">
        <v>6988</v>
      </c>
      <c r="C3567" s="101" t="s">
        <v>5157</v>
      </c>
      <c r="D3567" s="89" t="n">
        <v>85</v>
      </c>
      <c r="E3567" s="21" t="s">
        <v>11</v>
      </c>
      <c r="F3567" s="30" t="s">
        <v>11</v>
      </c>
      <c r="G3567" s="23" t="n">
        <f aca="false">SUM(D3567)*0.4</f>
        <v>34</v>
      </c>
      <c r="H3567" s="24"/>
      <c r="I3567" s="23" t="n">
        <f aca="false">SUM(G3567*H3567)+G3567</f>
        <v>34</v>
      </c>
      <c r="J3567" s="95"/>
      <c r="K3567" s="10"/>
      <c r="L3567" s="10"/>
    </row>
    <row r="3568" s="76" customFormat="true" ht="15" hidden="false" customHeight="true" outlineLevel="0" collapsed="false">
      <c r="A3568" s="26"/>
      <c r="B3568" s="95" t="n">
        <v>6989</v>
      </c>
      <c r="C3568" s="101" t="s">
        <v>5158</v>
      </c>
      <c r="D3568" s="89" t="n">
        <v>85</v>
      </c>
      <c r="E3568" s="21" t="s">
        <v>11</v>
      </c>
      <c r="F3568" s="30" t="s">
        <v>11</v>
      </c>
      <c r="G3568" s="23" t="n">
        <f aca="false">SUM(D3568)*0.4</f>
        <v>34</v>
      </c>
      <c r="H3568" s="24"/>
      <c r="I3568" s="23" t="n">
        <f aca="false">SUM(G3568*H3568)+G3568</f>
        <v>34</v>
      </c>
      <c r="J3568" s="95"/>
      <c r="K3568" s="10"/>
      <c r="L3568" s="10"/>
    </row>
    <row r="3569" s="76" customFormat="true" ht="15" hidden="false" customHeight="true" outlineLevel="0" collapsed="false">
      <c r="A3569" s="26"/>
      <c r="B3569" s="95" t="n">
        <v>6990</v>
      </c>
      <c r="C3569" s="101" t="s">
        <v>5159</v>
      </c>
      <c r="D3569" s="89" t="n">
        <v>70</v>
      </c>
      <c r="E3569" s="21" t="s">
        <v>11</v>
      </c>
      <c r="F3569" s="30" t="s">
        <v>11</v>
      </c>
      <c r="G3569" s="23" t="n">
        <f aca="false">SUM(D3569)*0.4</f>
        <v>28</v>
      </c>
      <c r="H3569" s="24"/>
      <c r="I3569" s="23" t="n">
        <f aca="false">SUM(G3569*H3569)+G3569</f>
        <v>28</v>
      </c>
      <c r="J3569" s="95"/>
      <c r="K3569" s="10"/>
      <c r="L3569" s="10"/>
    </row>
    <row r="3570" s="76" customFormat="true" ht="15" hidden="false" customHeight="true" outlineLevel="0" collapsed="false">
      <c r="A3570" s="26"/>
      <c r="B3570" s="95" t="n">
        <v>6991</v>
      </c>
      <c r="C3570" s="101" t="s">
        <v>5160</v>
      </c>
      <c r="D3570" s="89" t="n">
        <v>70</v>
      </c>
      <c r="E3570" s="21" t="s">
        <v>11</v>
      </c>
      <c r="F3570" s="30" t="s">
        <v>11</v>
      </c>
      <c r="G3570" s="23" t="n">
        <f aca="false">SUM(D3570)*0.4</f>
        <v>28</v>
      </c>
      <c r="H3570" s="24"/>
      <c r="I3570" s="23" t="n">
        <f aca="false">SUM(G3570*H3570)+G3570</f>
        <v>28</v>
      </c>
      <c r="J3570" s="95"/>
      <c r="K3570" s="10"/>
      <c r="L3570" s="10"/>
    </row>
    <row r="3571" s="76" customFormat="true" ht="15" hidden="false" customHeight="true" outlineLevel="0" collapsed="false">
      <c r="A3571" s="26"/>
      <c r="B3571" s="95" t="n">
        <v>6992</v>
      </c>
      <c r="C3571" s="101" t="s">
        <v>5161</v>
      </c>
      <c r="D3571" s="89" t="n">
        <v>85</v>
      </c>
      <c r="E3571" s="21" t="s">
        <v>11</v>
      </c>
      <c r="F3571" s="30" t="s">
        <v>11</v>
      </c>
      <c r="G3571" s="23" t="n">
        <f aca="false">SUM(D3571)*0.4</f>
        <v>34</v>
      </c>
      <c r="H3571" s="24"/>
      <c r="I3571" s="23" t="n">
        <f aca="false">SUM(G3571*H3571)+G3571</f>
        <v>34</v>
      </c>
      <c r="J3571" s="95"/>
      <c r="K3571" s="10"/>
      <c r="L3571" s="10"/>
    </row>
    <row r="3572" s="76" customFormat="true" ht="15" hidden="false" customHeight="true" outlineLevel="0" collapsed="false">
      <c r="A3572" s="26"/>
      <c r="B3572" s="95" t="n">
        <v>6993</v>
      </c>
      <c r="C3572" s="101" t="s">
        <v>5162</v>
      </c>
      <c r="D3572" s="89" t="n">
        <v>85</v>
      </c>
      <c r="E3572" s="21" t="s">
        <v>11</v>
      </c>
      <c r="F3572" s="30" t="s">
        <v>11</v>
      </c>
      <c r="G3572" s="23" t="n">
        <f aca="false">SUM(D3572)*0.4</f>
        <v>34</v>
      </c>
      <c r="H3572" s="24"/>
      <c r="I3572" s="23" t="n">
        <f aca="false">SUM(G3572*H3572)+G3572</f>
        <v>34</v>
      </c>
      <c r="J3572" s="95"/>
      <c r="K3572" s="25"/>
      <c r="L3572" s="25"/>
    </row>
    <row r="3573" s="76" customFormat="true" ht="15" hidden="false" customHeight="true" outlineLevel="0" collapsed="false">
      <c r="A3573" s="26"/>
      <c r="B3573" s="95" t="n">
        <v>6994</v>
      </c>
      <c r="C3573" s="101" t="s">
        <v>5163</v>
      </c>
      <c r="D3573" s="89" t="n">
        <v>79</v>
      </c>
      <c r="E3573" s="21" t="s">
        <v>11</v>
      </c>
      <c r="F3573" s="30" t="s">
        <v>11</v>
      </c>
      <c r="G3573" s="23" t="n">
        <f aca="false">SUM(D3573)*0.4</f>
        <v>31.6</v>
      </c>
      <c r="H3573" s="24"/>
      <c r="I3573" s="23" t="n">
        <f aca="false">SUM(G3573*H3573)+G3573</f>
        <v>31.6</v>
      </c>
      <c r="J3573" s="95"/>
      <c r="K3573" s="25"/>
      <c r="L3573" s="25"/>
    </row>
    <row r="3574" s="76" customFormat="true" ht="15" hidden="false" customHeight="true" outlineLevel="0" collapsed="false">
      <c r="A3574" s="26"/>
      <c r="B3574" s="95" t="n">
        <v>6995</v>
      </c>
      <c r="C3574" s="101" t="s">
        <v>5164</v>
      </c>
      <c r="D3574" s="89" t="n">
        <v>79</v>
      </c>
      <c r="E3574" s="21" t="s">
        <v>11</v>
      </c>
      <c r="F3574" s="30" t="s">
        <v>11</v>
      </c>
      <c r="G3574" s="23" t="n">
        <f aca="false">SUM(D3574)*0.4</f>
        <v>31.6</v>
      </c>
      <c r="H3574" s="24"/>
      <c r="I3574" s="23" t="n">
        <f aca="false">SUM(G3574*H3574)+G3574</f>
        <v>31.6</v>
      </c>
      <c r="J3574" s="95"/>
      <c r="K3574" s="25"/>
      <c r="L3574" s="25"/>
    </row>
    <row r="3575" s="76" customFormat="true" ht="15" hidden="false" customHeight="true" outlineLevel="0" collapsed="false">
      <c r="A3575" s="26"/>
      <c r="B3575" s="95" t="n">
        <v>6996</v>
      </c>
      <c r="C3575" s="101" t="s">
        <v>5165</v>
      </c>
      <c r="D3575" s="89" t="n">
        <v>75</v>
      </c>
      <c r="E3575" s="21" t="s">
        <v>11</v>
      </c>
      <c r="F3575" s="30" t="s">
        <v>11</v>
      </c>
      <c r="G3575" s="23" t="n">
        <f aca="false">SUM(D3575)*0.4</f>
        <v>30</v>
      </c>
      <c r="H3575" s="24"/>
      <c r="I3575" s="23" t="n">
        <f aca="false">SUM(G3575*H3575)+G3575</f>
        <v>30</v>
      </c>
      <c r="J3575" s="95"/>
      <c r="K3575" s="25"/>
      <c r="L3575" s="25"/>
    </row>
    <row r="3576" s="76" customFormat="true" ht="15" hidden="false" customHeight="true" outlineLevel="0" collapsed="false">
      <c r="A3576" s="26"/>
      <c r="B3576" s="95" t="n">
        <v>6997</v>
      </c>
      <c r="C3576" s="101" t="s">
        <v>5166</v>
      </c>
      <c r="D3576" s="89" t="n">
        <v>75</v>
      </c>
      <c r="E3576" s="21" t="s">
        <v>11</v>
      </c>
      <c r="F3576" s="30" t="s">
        <v>11</v>
      </c>
      <c r="G3576" s="23" t="n">
        <f aca="false">SUM(D3576)*0.4</f>
        <v>30</v>
      </c>
      <c r="H3576" s="24"/>
      <c r="I3576" s="23" t="n">
        <f aca="false">SUM(G3576*H3576)+G3576</f>
        <v>30</v>
      </c>
      <c r="J3576" s="95"/>
      <c r="K3576" s="25"/>
      <c r="L3576" s="25"/>
    </row>
    <row r="3577" s="76" customFormat="true" ht="15" hidden="false" customHeight="true" outlineLevel="0" collapsed="false">
      <c r="A3577" s="26"/>
      <c r="B3577" s="95" t="n">
        <v>6998</v>
      </c>
      <c r="C3577" s="101" t="s">
        <v>5167</v>
      </c>
      <c r="D3577" s="89" t="n">
        <v>105</v>
      </c>
      <c r="E3577" s="21" t="s">
        <v>11</v>
      </c>
      <c r="F3577" s="30" t="s">
        <v>11</v>
      </c>
      <c r="G3577" s="23" t="n">
        <f aca="false">SUM(D3577)*0.4</f>
        <v>42</v>
      </c>
      <c r="H3577" s="24"/>
      <c r="I3577" s="23" t="n">
        <f aca="false">SUM(G3577*H3577)+G3577</f>
        <v>42</v>
      </c>
      <c r="J3577" s="95"/>
      <c r="K3577" s="10"/>
      <c r="L3577" s="10"/>
    </row>
    <row r="3578" s="76" customFormat="true" ht="15" hidden="false" customHeight="true" outlineLevel="0" collapsed="false">
      <c r="A3578" s="26"/>
      <c r="B3578" s="95" t="n">
        <v>7000</v>
      </c>
      <c r="C3578" s="101" t="s">
        <v>5168</v>
      </c>
      <c r="D3578" s="89" t="n">
        <v>62.5</v>
      </c>
      <c r="E3578" s="21" t="s">
        <v>11</v>
      </c>
      <c r="F3578" s="30" t="s">
        <v>11</v>
      </c>
      <c r="G3578" s="23" t="n">
        <f aca="false">SUM(D3578)*0.4</f>
        <v>25</v>
      </c>
      <c r="H3578" s="24"/>
      <c r="I3578" s="23" t="n">
        <f aca="false">SUM(G3578*H3578)+G3578</f>
        <v>25</v>
      </c>
      <c r="J3578" s="95"/>
      <c r="K3578" s="81"/>
      <c r="L3578" s="81"/>
    </row>
    <row r="3579" s="76" customFormat="true" ht="15" hidden="false" customHeight="true" outlineLevel="0" collapsed="false">
      <c r="A3579" s="26"/>
      <c r="B3579" s="95" t="n">
        <v>7001</v>
      </c>
      <c r="C3579" s="101" t="s">
        <v>5169</v>
      </c>
      <c r="D3579" s="89" t="n">
        <v>47.5</v>
      </c>
      <c r="E3579" s="21" t="s">
        <v>11</v>
      </c>
      <c r="F3579" s="30" t="s">
        <v>11</v>
      </c>
      <c r="G3579" s="23" t="n">
        <f aca="false">SUM(D3579)*0.4</f>
        <v>19</v>
      </c>
      <c r="H3579" s="24"/>
      <c r="I3579" s="23" t="n">
        <f aca="false">SUM(G3579*H3579)+G3579</f>
        <v>19</v>
      </c>
      <c r="J3579" s="95"/>
      <c r="K3579" s="81"/>
      <c r="L3579" s="81"/>
    </row>
    <row r="3580" s="76" customFormat="true" ht="15" hidden="false" customHeight="true" outlineLevel="0" collapsed="false">
      <c r="A3580" s="26"/>
      <c r="B3580" s="95" t="n">
        <v>7002</v>
      </c>
      <c r="C3580" s="101" t="s">
        <v>5170</v>
      </c>
      <c r="D3580" s="89" t="n">
        <v>65</v>
      </c>
      <c r="E3580" s="21" t="s">
        <v>11</v>
      </c>
      <c r="F3580" s="30" t="s">
        <v>11</v>
      </c>
      <c r="G3580" s="23" t="n">
        <f aca="false">SUM(D3580)*0.4</f>
        <v>26</v>
      </c>
      <c r="H3580" s="24"/>
      <c r="I3580" s="23" t="n">
        <f aca="false">SUM(G3580*H3580)+G3580</f>
        <v>26</v>
      </c>
      <c r="J3580" s="95"/>
      <c r="K3580" s="81"/>
      <c r="L3580" s="81"/>
    </row>
    <row r="3581" s="76" customFormat="true" ht="15" hidden="false" customHeight="true" outlineLevel="0" collapsed="false">
      <c r="A3581" s="26"/>
      <c r="B3581" s="95" t="n">
        <v>7003</v>
      </c>
      <c r="C3581" s="101" t="s">
        <v>5171</v>
      </c>
      <c r="D3581" s="89" t="n">
        <v>59</v>
      </c>
      <c r="E3581" s="21" t="s">
        <v>11</v>
      </c>
      <c r="F3581" s="30" t="s">
        <v>11</v>
      </c>
      <c r="G3581" s="23" t="n">
        <f aca="false">SUM(D3581)*0.4</f>
        <v>23.6</v>
      </c>
      <c r="H3581" s="24"/>
      <c r="I3581" s="23" t="n">
        <f aca="false">SUM(G3581*H3581)+G3581</f>
        <v>23.6</v>
      </c>
      <c r="J3581" s="95"/>
      <c r="K3581" s="81"/>
      <c r="L3581" s="81"/>
    </row>
    <row r="3582" s="76" customFormat="true" ht="15" hidden="false" customHeight="true" outlineLevel="0" collapsed="false">
      <c r="A3582" s="26"/>
      <c r="B3582" s="95" t="n">
        <v>7004</v>
      </c>
      <c r="C3582" s="101" t="s">
        <v>5172</v>
      </c>
      <c r="D3582" s="89" t="n">
        <v>68.5</v>
      </c>
      <c r="E3582" s="21" t="s">
        <v>11</v>
      </c>
      <c r="F3582" s="30" t="s">
        <v>11</v>
      </c>
      <c r="G3582" s="23" t="n">
        <f aca="false">SUM(D3582)*0.4</f>
        <v>27.4</v>
      </c>
      <c r="H3582" s="24"/>
      <c r="I3582" s="23" t="n">
        <f aca="false">SUM(G3582*H3582)+G3582</f>
        <v>27.4</v>
      </c>
      <c r="J3582" s="95"/>
      <c r="K3582" s="81"/>
      <c r="L3582" s="81"/>
    </row>
    <row r="3583" s="76" customFormat="true" ht="15" hidden="false" customHeight="true" outlineLevel="0" collapsed="false">
      <c r="A3583" s="26"/>
      <c r="B3583" s="95" t="n">
        <v>7005</v>
      </c>
      <c r="C3583" s="101" t="s">
        <v>5173</v>
      </c>
      <c r="D3583" s="89" t="n">
        <v>52.5</v>
      </c>
      <c r="E3583" s="21" t="s">
        <v>11</v>
      </c>
      <c r="F3583" s="30" t="s">
        <v>11</v>
      </c>
      <c r="G3583" s="23" t="n">
        <f aca="false">SUM(D3583)*0.4</f>
        <v>21</v>
      </c>
      <c r="H3583" s="24"/>
      <c r="I3583" s="23" t="n">
        <f aca="false">SUM(G3583*H3583)+G3583</f>
        <v>21</v>
      </c>
      <c r="J3583" s="95"/>
      <c r="K3583" s="81"/>
      <c r="L3583" s="81"/>
    </row>
    <row r="3584" s="76" customFormat="true" ht="15" hidden="false" customHeight="true" outlineLevel="0" collapsed="false">
      <c r="A3584" s="26"/>
      <c r="B3584" s="95" t="n">
        <v>7006</v>
      </c>
      <c r="C3584" s="101" t="s">
        <v>5174</v>
      </c>
      <c r="D3584" s="89" t="n">
        <v>47.5</v>
      </c>
      <c r="E3584" s="21" t="s">
        <v>11</v>
      </c>
      <c r="F3584" s="30" t="s">
        <v>11</v>
      </c>
      <c r="G3584" s="23" t="n">
        <f aca="false">SUM(D3584)*0.4</f>
        <v>19</v>
      </c>
      <c r="H3584" s="24"/>
      <c r="I3584" s="23" t="n">
        <f aca="false">SUM(G3584*H3584)+G3584</f>
        <v>19</v>
      </c>
      <c r="J3584" s="95"/>
      <c r="K3584" s="81"/>
      <c r="L3584" s="81"/>
    </row>
    <row r="3585" s="76" customFormat="true" ht="15" hidden="false" customHeight="true" outlineLevel="0" collapsed="false">
      <c r="A3585" s="26"/>
      <c r="B3585" s="95" t="n">
        <v>7007</v>
      </c>
      <c r="C3585" s="101" t="s">
        <v>5175</v>
      </c>
      <c r="D3585" s="89" t="n">
        <v>97.3</v>
      </c>
      <c r="E3585" s="21" t="s">
        <v>11</v>
      </c>
      <c r="F3585" s="30" t="s">
        <v>11</v>
      </c>
      <c r="G3585" s="23" t="n">
        <f aca="false">SUM(D3585)*0.4</f>
        <v>38.92</v>
      </c>
      <c r="H3585" s="24"/>
      <c r="I3585" s="23" t="n">
        <f aca="false">SUM(G3585*H3585)+G3585</f>
        <v>38.92</v>
      </c>
      <c r="J3585" s="95"/>
      <c r="K3585" s="81"/>
      <c r="L3585" s="81"/>
    </row>
    <row r="3586" s="76" customFormat="true" ht="15" hidden="false" customHeight="true" outlineLevel="0" collapsed="false">
      <c r="A3586" s="26"/>
      <c r="B3586" s="95" t="n">
        <v>7008</v>
      </c>
      <c r="C3586" s="101" t="s">
        <v>5176</v>
      </c>
      <c r="D3586" s="89" t="n">
        <v>97.3</v>
      </c>
      <c r="E3586" s="21" t="s">
        <v>11</v>
      </c>
      <c r="F3586" s="30" t="s">
        <v>11</v>
      </c>
      <c r="G3586" s="23" t="n">
        <f aca="false">SUM(D3586)*0.4</f>
        <v>38.92</v>
      </c>
      <c r="H3586" s="24"/>
      <c r="I3586" s="23" t="n">
        <f aca="false">SUM(G3586*H3586)+G3586</f>
        <v>38.92</v>
      </c>
      <c r="J3586" s="95"/>
      <c r="K3586" s="81"/>
      <c r="L3586" s="81"/>
    </row>
    <row r="3587" s="76" customFormat="true" ht="15" hidden="false" customHeight="true" outlineLevel="0" collapsed="false">
      <c r="A3587" s="26"/>
      <c r="B3587" s="95" t="n">
        <v>7009</v>
      </c>
      <c r="C3587" s="101" t="s">
        <v>5177</v>
      </c>
      <c r="D3587" s="89" t="n">
        <v>97.3</v>
      </c>
      <c r="E3587" s="21" t="s">
        <v>11</v>
      </c>
      <c r="F3587" s="30" t="s">
        <v>11</v>
      </c>
      <c r="G3587" s="23" t="n">
        <f aca="false">SUM(D3587)*0.4</f>
        <v>38.92</v>
      </c>
      <c r="H3587" s="24"/>
      <c r="I3587" s="23" t="n">
        <f aca="false">SUM(G3587*H3587)+G3587</f>
        <v>38.92</v>
      </c>
      <c r="J3587" s="95"/>
      <c r="K3587" s="81"/>
      <c r="L3587" s="81"/>
    </row>
    <row r="3588" s="76" customFormat="true" ht="15" hidden="false" customHeight="true" outlineLevel="0" collapsed="false">
      <c r="A3588" s="26"/>
      <c r="B3588" s="94" t="n">
        <v>7010</v>
      </c>
      <c r="C3588" s="91" t="s">
        <v>5178</v>
      </c>
      <c r="D3588" s="92" t="n">
        <v>7.5</v>
      </c>
      <c r="E3588" s="21" t="s">
        <v>11</v>
      </c>
      <c r="F3588" s="30" t="s">
        <v>11</v>
      </c>
      <c r="G3588" s="23" t="n">
        <f aca="false">SUM(D3588)*0.4</f>
        <v>3</v>
      </c>
      <c r="H3588" s="24"/>
      <c r="I3588" s="23" t="n">
        <f aca="false">SUM(G3588*H3588)+G3588</f>
        <v>3</v>
      </c>
      <c r="J3588" s="94"/>
      <c r="K3588" s="81"/>
      <c r="L3588" s="81"/>
    </row>
    <row r="3589" s="76" customFormat="true" ht="15" hidden="false" customHeight="true" outlineLevel="0" collapsed="false">
      <c r="A3589" s="33"/>
      <c r="B3589" s="18" t="s">
        <v>5179</v>
      </c>
      <c r="C3589" s="19" t="s">
        <v>5180</v>
      </c>
      <c r="D3589" s="34" t="n">
        <v>24.9</v>
      </c>
      <c r="E3589" s="21" t="s">
        <v>593</v>
      </c>
      <c r="F3589" s="26" t="s">
        <v>593</v>
      </c>
      <c r="G3589" s="23" t="n">
        <f aca="false">SUM(D3589)*0.5</f>
        <v>12.45</v>
      </c>
      <c r="H3589" s="24"/>
      <c r="I3589" s="23" t="n">
        <f aca="false">SUM(G3589*H3589)+G3589</f>
        <v>12.45</v>
      </c>
      <c r="J3589" s="18"/>
      <c r="K3589" s="36"/>
      <c r="L3589" s="36"/>
    </row>
    <row r="3590" s="76" customFormat="true" ht="15" hidden="false" customHeight="true" outlineLevel="0" collapsed="false">
      <c r="A3590" s="33"/>
      <c r="B3590" s="18" t="s">
        <v>5181</v>
      </c>
      <c r="C3590" s="19" t="s">
        <v>5182</v>
      </c>
      <c r="D3590" s="34" t="n">
        <v>24.9</v>
      </c>
      <c r="E3590" s="21" t="s">
        <v>593</v>
      </c>
      <c r="F3590" s="26" t="s">
        <v>593</v>
      </c>
      <c r="G3590" s="23" t="n">
        <f aca="false">SUM(D3590)*0.5</f>
        <v>12.45</v>
      </c>
      <c r="H3590" s="24"/>
      <c r="I3590" s="23" t="n">
        <f aca="false">SUM(G3590*H3590)+G3590</f>
        <v>12.45</v>
      </c>
      <c r="J3590" s="18"/>
      <c r="K3590" s="36"/>
      <c r="L3590" s="36"/>
    </row>
    <row r="3591" s="76" customFormat="true" ht="15" hidden="false" customHeight="true" outlineLevel="0" collapsed="false">
      <c r="A3591" s="33"/>
      <c r="B3591" s="18" t="s">
        <v>5183</v>
      </c>
      <c r="C3591" s="19" t="s">
        <v>5184</v>
      </c>
      <c r="D3591" s="34" t="n">
        <v>24.9</v>
      </c>
      <c r="E3591" s="21" t="s">
        <v>593</v>
      </c>
      <c r="F3591" s="26" t="s">
        <v>593</v>
      </c>
      <c r="G3591" s="23" t="n">
        <f aca="false">SUM(D3591)*0.5</f>
        <v>12.45</v>
      </c>
      <c r="H3591" s="24"/>
      <c r="I3591" s="23" t="n">
        <f aca="false">SUM(G3591*H3591)+G3591</f>
        <v>12.45</v>
      </c>
      <c r="J3591" s="18"/>
      <c r="K3591" s="36"/>
      <c r="L3591" s="36"/>
    </row>
    <row r="3592" s="76" customFormat="true" ht="15" hidden="false" customHeight="true" outlineLevel="0" collapsed="false">
      <c r="A3592" s="26"/>
      <c r="B3592" s="42" t="n">
        <v>7044</v>
      </c>
      <c r="C3592" s="70" t="s">
        <v>5185</v>
      </c>
      <c r="D3592" s="86" t="n">
        <v>6.1425</v>
      </c>
      <c r="E3592" s="21" t="s">
        <v>11</v>
      </c>
      <c r="F3592" s="30" t="s">
        <v>11</v>
      </c>
      <c r="G3592" s="23" t="n">
        <f aca="false">SUM(D3592)*0.4</f>
        <v>2.457</v>
      </c>
      <c r="H3592" s="24"/>
      <c r="I3592" s="23" t="n">
        <f aca="false">SUM(G3592*H3592)+G3592</f>
        <v>2.457</v>
      </c>
      <c r="J3592" s="42"/>
      <c r="K3592" s="81"/>
      <c r="L3592" s="81"/>
    </row>
    <row r="3593" s="76" customFormat="true" ht="15" hidden="false" customHeight="true" outlineLevel="0" collapsed="false">
      <c r="A3593" s="26"/>
      <c r="B3593" s="42" t="n">
        <v>7045</v>
      </c>
      <c r="C3593" s="70" t="s">
        <v>5186</v>
      </c>
      <c r="D3593" s="86" t="n">
        <v>11.109</v>
      </c>
      <c r="E3593" s="21" t="s">
        <v>11</v>
      </c>
      <c r="F3593" s="30" t="s">
        <v>11</v>
      </c>
      <c r="G3593" s="23" t="n">
        <f aca="false">SUM(D3593)*0.4</f>
        <v>4.4436</v>
      </c>
      <c r="H3593" s="24"/>
      <c r="I3593" s="23" t="n">
        <f aca="false">SUM(G3593*H3593)+G3593</f>
        <v>4.4436</v>
      </c>
      <c r="J3593" s="42"/>
      <c r="K3593" s="81"/>
      <c r="L3593" s="81"/>
    </row>
    <row r="3594" s="76" customFormat="true" ht="15" hidden="false" customHeight="true" outlineLevel="0" collapsed="false">
      <c r="A3594" s="26"/>
      <c r="B3594" s="42" t="n">
        <v>7046</v>
      </c>
      <c r="C3594" s="70" t="s">
        <v>5187</v>
      </c>
      <c r="D3594" s="86" t="n">
        <v>25.41</v>
      </c>
      <c r="E3594" s="21" t="s">
        <v>11</v>
      </c>
      <c r="F3594" s="30" t="s">
        <v>11</v>
      </c>
      <c r="G3594" s="23" t="n">
        <f aca="false">SUM(D3594)*0.4</f>
        <v>10.164</v>
      </c>
      <c r="H3594" s="24"/>
      <c r="I3594" s="23" t="n">
        <f aca="false">SUM(G3594*H3594)+G3594</f>
        <v>10.164</v>
      </c>
      <c r="J3594" s="42"/>
      <c r="K3594" s="81"/>
      <c r="L3594" s="81"/>
    </row>
    <row r="3595" s="76" customFormat="true" ht="15" hidden="false" customHeight="true" outlineLevel="0" collapsed="false">
      <c r="A3595" s="26"/>
      <c r="B3595" s="42" t="n">
        <v>7047</v>
      </c>
      <c r="C3595" s="70" t="s">
        <v>5188</v>
      </c>
      <c r="D3595" s="86" t="n">
        <v>25.41</v>
      </c>
      <c r="E3595" s="21" t="s">
        <v>11</v>
      </c>
      <c r="F3595" s="30" t="s">
        <v>11</v>
      </c>
      <c r="G3595" s="23" t="n">
        <f aca="false">SUM(D3595)*0.4</f>
        <v>10.164</v>
      </c>
      <c r="H3595" s="24"/>
      <c r="I3595" s="23" t="n">
        <f aca="false">SUM(G3595*H3595)+G3595</f>
        <v>10.164</v>
      </c>
      <c r="J3595" s="42"/>
      <c r="K3595" s="81"/>
      <c r="L3595" s="81"/>
    </row>
    <row r="3596" s="76" customFormat="true" ht="15" hidden="false" customHeight="true" outlineLevel="0" collapsed="false">
      <c r="A3596" s="33"/>
      <c r="B3596" s="18" t="s">
        <v>5189</v>
      </c>
      <c r="C3596" s="19" t="s">
        <v>5190</v>
      </c>
      <c r="D3596" s="34" t="n">
        <v>32</v>
      </c>
      <c r="E3596" s="21" t="s">
        <v>593</v>
      </c>
      <c r="F3596" s="26" t="s">
        <v>593</v>
      </c>
      <c r="G3596" s="23" t="n">
        <f aca="false">SUM(D3596)*0.5</f>
        <v>16</v>
      </c>
      <c r="H3596" s="24"/>
      <c r="I3596" s="23" t="n">
        <f aca="false">SUM(G3596*H3596)+G3596</f>
        <v>16</v>
      </c>
      <c r="J3596" s="18"/>
      <c r="K3596" s="36"/>
      <c r="L3596" s="36"/>
    </row>
    <row r="3597" s="76" customFormat="true" ht="15" hidden="false" customHeight="true" outlineLevel="0" collapsed="false">
      <c r="A3597" s="33"/>
      <c r="B3597" s="18" t="s">
        <v>5191</v>
      </c>
      <c r="C3597" s="19" t="s">
        <v>5192</v>
      </c>
      <c r="D3597" s="34" t="n">
        <v>12</v>
      </c>
      <c r="E3597" s="21" t="s">
        <v>593</v>
      </c>
      <c r="F3597" s="26" t="s">
        <v>593</v>
      </c>
      <c r="G3597" s="23" t="n">
        <f aca="false">SUM(D3597)*0.5</f>
        <v>6</v>
      </c>
      <c r="H3597" s="24"/>
      <c r="I3597" s="23" t="n">
        <f aca="false">SUM(G3597*H3597)+G3597</f>
        <v>6</v>
      </c>
      <c r="J3597" s="18"/>
      <c r="K3597" s="36"/>
      <c r="L3597" s="36"/>
    </row>
    <row r="3598" s="76" customFormat="true" ht="15" hidden="false" customHeight="true" outlineLevel="0" collapsed="false">
      <c r="A3598" s="33"/>
      <c r="B3598" s="18" t="s">
        <v>5193</v>
      </c>
      <c r="C3598" s="19" t="s">
        <v>5194</v>
      </c>
      <c r="D3598" s="34" t="n">
        <v>20</v>
      </c>
      <c r="E3598" s="21" t="s">
        <v>593</v>
      </c>
      <c r="F3598" s="26" t="s">
        <v>593</v>
      </c>
      <c r="G3598" s="23" t="n">
        <f aca="false">SUM(D3598)*0.5</f>
        <v>10</v>
      </c>
      <c r="H3598" s="24"/>
      <c r="I3598" s="23" t="n">
        <f aca="false">SUM(G3598*H3598)+G3598</f>
        <v>10</v>
      </c>
      <c r="J3598" s="18"/>
      <c r="K3598" s="36"/>
      <c r="L3598" s="36"/>
    </row>
    <row r="3599" s="76" customFormat="true" ht="15" hidden="false" customHeight="true" outlineLevel="0" collapsed="false">
      <c r="A3599" s="33"/>
      <c r="B3599" s="18" t="s">
        <v>5195</v>
      </c>
      <c r="C3599" s="19" t="s">
        <v>5196</v>
      </c>
      <c r="D3599" s="34" t="n">
        <v>20</v>
      </c>
      <c r="E3599" s="21" t="s">
        <v>593</v>
      </c>
      <c r="F3599" s="26" t="s">
        <v>593</v>
      </c>
      <c r="G3599" s="23" t="n">
        <f aca="false">SUM(D3599)*0.5</f>
        <v>10</v>
      </c>
      <c r="H3599" s="24"/>
      <c r="I3599" s="23" t="n">
        <f aca="false">SUM(G3599*H3599)+G3599</f>
        <v>10</v>
      </c>
      <c r="J3599" s="18"/>
      <c r="K3599" s="36"/>
      <c r="L3599" s="36"/>
    </row>
    <row r="3600" s="76" customFormat="true" ht="15" hidden="false" customHeight="true" outlineLevel="0" collapsed="false">
      <c r="A3600" s="39"/>
      <c r="B3600" s="42" t="n">
        <v>7055</v>
      </c>
      <c r="C3600" s="71" t="s">
        <v>5197</v>
      </c>
      <c r="D3600" s="20" t="n">
        <v>31.5</v>
      </c>
      <c r="E3600" s="21" t="s">
        <v>11</v>
      </c>
      <c r="F3600" s="30" t="s">
        <v>11</v>
      </c>
      <c r="G3600" s="23" t="n">
        <f aca="false">SUM(D3600)*0.4</f>
        <v>12.6</v>
      </c>
      <c r="H3600" s="24"/>
      <c r="I3600" s="23" t="n">
        <f aca="false">SUM(G3600*H3600)+G3600</f>
        <v>12.6</v>
      </c>
      <c r="J3600" s="42"/>
      <c r="K3600" s="81"/>
      <c r="L3600" s="81"/>
    </row>
    <row r="3601" s="76" customFormat="true" ht="15" hidden="false" customHeight="true" outlineLevel="0" collapsed="false">
      <c r="A3601" s="39"/>
      <c r="B3601" s="42" t="n">
        <v>7056</v>
      </c>
      <c r="C3601" s="71" t="s">
        <v>5198</v>
      </c>
      <c r="D3601" s="20" t="n">
        <v>31.5</v>
      </c>
      <c r="E3601" s="21" t="s">
        <v>11</v>
      </c>
      <c r="F3601" s="30" t="s">
        <v>11</v>
      </c>
      <c r="G3601" s="23" t="n">
        <f aca="false">SUM(D3601)*0.4</f>
        <v>12.6</v>
      </c>
      <c r="H3601" s="24"/>
      <c r="I3601" s="23" t="n">
        <f aca="false">SUM(G3601*H3601)+G3601</f>
        <v>12.6</v>
      </c>
      <c r="J3601" s="42"/>
      <c r="K3601" s="81"/>
      <c r="L3601" s="81"/>
    </row>
    <row r="3602" s="76" customFormat="true" ht="15" hidden="false" customHeight="true" outlineLevel="0" collapsed="false">
      <c r="A3602" s="26"/>
      <c r="B3602" s="42" t="n">
        <v>7057</v>
      </c>
      <c r="C3602" s="70" t="s">
        <v>5199</v>
      </c>
      <c r="D3602" s="86" t="n">
        <v>25.00575</v>
      </c>
      <c r="E3602" s="21" t="s">
        <v>11</v>
      </c>
      <c r="F3602" s="30" t="s">
        <v>11</v>
      </c>
      <c r="G3602" s="23" t="n">
        <f aca="false">SUM(D3602)*0.4</f>
        <v>10.0023</v>
      </c>
      <c r="H3602" s="24"/>
      <c r="I3602" s="23" t="n">
        <f aca="false">SUM(G3602*H3602)+G3602</f>
        <v>10.0023</v>
      </c>
      <c r="J3602" s="42"/>
      <c r="K3602" s="81"/>
      <c r="L3602" s="81"/>
    </row>
    <row r="3603" s="76" customFormat="true" ht="15" hidden="false" customHeight="true" outlineLevel="0" collapsed="false">
      <c r="A3603" s="26"/>
      <c r="B3603" s="42" t="n">
        <v>7058</v>
      </c>
      <c r="C3603" s="70" t="s">
        <v>5200</v>
      </c>
      <c r="D3603" s="86" t="n">
        <v>25.00575</v>
      </c>
      <c r="E3603" s="21" t="s">
        <v>11</v>
      </c>
      <c r="F3603" s="30" t="s">
        <v>11</v>
      </c>
      <c r="G3603" s="23" t="n">
        <f aca="false">SUM(D3603)*0.4</f>
        <v>10.0023</v>
      </c>
      <c r="H3603" s="24"/>
      <c r="I3603" s="23" t="n">
        <f aca="false">SUM(G3603*H3603)+G3603</f>
        <v>10.0023</v>
      </c>
      <c r="J3603" s="42"/>
      <c r="K3603" s="81"/>
      <c r="L3603" s="81"/>
    </row>
    <row r="3604" s="76" customFormat="true" ht="15" hidden="false" customHeight="true" outlineLevel="0" collapsed="false">
      <c r="A3604" s="26"/>
      <c r="B3604" s="42" t="n">
        <v>7059</v>
      </c>
      <c r="C3604" s="70" t="s">
        <v>5201</v>
      </c>
      <c r="D3604" s="86" t="n">
        <v>50.82</v>
      </c>
      <c r="E3604" s="21" t="s">
        <v>11</v>
      </c>
      <c r="F3604" s="30" t="s">
        <v>11</v>
      </c>
      <c r="G3604" s="23" t="n">
        <f aca="false">SUM(D3604)*0.4</f>
        <v>20.328</v>
      </c>
      <c r="H3604" s="24"/>
      <c r="I3604" s="23" t="n">
        <f aca="false">SUM(G3604*H3604)+G3604</f>
        <v>20.328</v>
      </c>
      <c r="J3604" s="42"/>
      <c r="K3604" s="81"/>
      <c r="L3604" s="81"/>
    </row>
    <row r="3605" s="76" customFormat="true" ht="15" hidden="false" customHeight="true" outlineLevel="0" collapsed="false">
      <c r="A3605" s="26"/>
      <c r="B3605" s="42" t="n">
        <v>7060</v>
      </c>
      <c r="C3605" s="70" t="s">
        <v>5202</v>
      </c>
      <c r="D3605" s="86" t="n">
        <v>100.01145</v>
      </c>
      <c r="E3605" s="21" t="s">
        <v>11</v>
      </c>
      <c r="F3605" s="30" t="s">
        <v>11</v>
      </c>
      <c r="G3605" s="23" t="n">
        <f aca="false">SUM(D3605)*0.4</f>
        <v>40.00458</v>
      </c>
      <c r="H3605" s="24"/>
      <c r="I3605" s="23" t="n">
        <f aca="false">SUM(G3605*H3605)+G3605</f>
        <v>40.00458</v>
      </c>
      <c r="J3605" s="42"/>
      <c r="K3605" s="81"/>
      <c r="L3605" s="81"/>
    </row>
    <row r="3606" s="76" customFormat="true" ht="15" hidden="false" customHeight="true" outlineLevel="0" collapsed="false">
      <c r="A3606" s="26"/>
      <c r="B3606" s="42" t="n">
        <v>7061</v>
      </c>
      <c r="C3606" s="70" t="s">
        <v>5203</v>
      </c>
      <c r="D3606" s="86" t="n">
        <v>173.2752</v>
      </c>
      <c r="E3606" s="21" t="s">
        <v>11</v>
      </c>
      <c r="F3606" s="30" t="s">
        <v>11</v>
      </c>
      <c r="G3606" s="23" t="n">
        <f aca="false">SUM(D3606)*0.4</f>
        <v>69.31008</v>
      </c>
      <c r="H3606" s="24"/>
      <c r="I3606" s="23" t="n">
        <f aca="false">SUM(G3606*H3606)+G3606</f>
        <v>69.31008</v>
      </c>
      <c r="J3606" s="42"/>
      <c r="K3606" s="81"/>
      <c r="L3606" s="81"/>
    </row>
    <row r="3607" s="76" customFormat="true" ht="15" hidden="false" customHeight="true" outlineLevel="0" collapsed="false">
      <c r="A3607" s="26"/>
      <c r="B3607" s="42" t="n">
        <v>7062</v>
      </c>
      <c r="C3607" s="70" t="s">
        <v>5204</v>
      </c>
      <c r="D3607" s="86" t="n">
        <v>194.14395</v>
      </c>
      <c r="E3607" s="21" t="s">
        <v>11</v>
      </c>
      <c r="F3607" s="30" t="s">
        <v>11</v>
      </c>
      <c r="G3607" s="23" t="n">
        <f aca="false">SUM(D3607)*0.4</f>
        <v>77.65758</v>
      </c>
      <c r="H3607" s="24"/>
      <c r="I3607" s="23" t="n">
        <f aca="false">SUM(G3607*H3607)+G3607</f>
        <v>77.65758</v>
      </c>
      <c r="J3607" s="42"/>
      <c r="K3607" s="81"/>
      <c r="L3607" s="81"/>
    </row>
    <row r="3608" s="76" customFormat="true" ht="15" hidden="false" customHeight="true" outlineLevel="0" collapsed="false">
      <c r="A3608" s="26"/>
      <c r="B3608" s="42" t="n">
        <v>7063</v>
      </c>
      <c r="C3608" s="70" t="s">
        <v>5205</v>
      </c>
      <c r="D3608" s="86" t="n">
        <v>217.6713</v>
      </c>
      <c r="E3608" s="21" t="s">
        <v>11</v>
      </c>
      <c r="F3608" s="30" t="s">
        <v>11</v>
      </c>
      <c r="G3608" s="23" t="n">
        <f aca="false">SUM(D3608)*0.4</f>
        <v>87.06852</v>
      </c>
      <c r="H3608" s="24"/>
      <c r="I3608" s="23" t="n">
        <f aca="false">SUM(G3608*H3608)+G3608</f>
        <v>87.06852</v>
      </c>
      <c r="J3608" s="42"/>
      <c r="K3608" s="81"/>
      <c r="L3608" s="81"/>
    </row>
    <row r="3609" s="76" customFormat="true" ht="15" hidden="false" customHeight="true" outlineLevel="0" collapsed="false">
      <c r="A3609" s="39"/>
      <c r="B3609" s="42" t="n">
        <v>7064</v>
      </c>
      <c r="C3609" s="71" t="s">
        <v>5206</v>
      </c>
      <c r="D3609" s="20" t="n">
        <v>27.72</v>
      </c>
      <c r="E3609" s="21" t="s">
        <v>11</v>
      </c>
      <c r="F3609" s="30" t="s">
        <v>11</v>
      </c>
      <c r="G3609" s="23" t="n">
        <f aca="false">SUM(D3609)*0.4</f>
        <v>11.088</v>
      </c>
      <c r="H3609" s="24"/>
      <c r="I3609" s="23" t="n">
        <f aca="false">SUM(G3609*H3609)+G3609</f>
        <v>11.088</v>
      </c>
      <c r="J3609" s="42"/>
      <c r="K3609" s="81"/>
      <c r="L3609" s="81"/>
    </row>
    <row r="3610" s="76" customFormat="true" ht="15" hidden="false" customHeight="true" outlineLevel="0" collapsed="false">
      <c r="A3610" s="39"/>
      <c r="B3610" s="42" t="n">
        <v>7065</v>
      </c>
      <c r="C3610" s="71" t="s">
        <v>5207</v>
      </c>
      <c r="D3610" s="20" t="n">
        <v>27.72</v>
      </c>
      <c r="E3610" s="21" t="s">
        <v>11</v>
      </c>
      <c r="F3610" s="30" t="s">
        <v>11</v>
      </c>
      <c r="G3610" s="23" t="n">
        <f aca="false">SUM(D3610)*0.4</f>
        <v>11.088</v>
      </c>
      <c r="H3610" s="24"/>
      <c r="I3610" s="23" t="n">
        <f aca="false">SUM(G3610*H3610)+G3610</f>
        <v>11.088</v>
      </c>
      <c r="J3610" s="42"/>
      <c r="K3610" s="81"/>
      <c r="L3610" s="81"/>
    </row>
    <row r="3611" s="76" customFormat="true" ht="15" hidden="false" customHeight="true" outlineLevel="0" collapsed="false">
      <c r="A3611" s="26"/>
      <c r="B3611" s="42" t="n">
        <v>7066</v>
      </c>
      <c r="C3611" s="71" t="s">
        <v>5208</v>
      </c>
      <c r="D3611" s="86" t="n">
        <v>18.317775</v>
      </c>
      <c r="E3611" s="21" t="s">
        <v>11</v>
      </c>
      <c r="F3611" s="30" t="s">
        <v>11</v>
      </c>
      <c r="G3611" s="23" t="n">
        <f aca="false">SUM(D3611)*0.4</f>
        <v>7.32711</v>
      </c>
      <c r="H3611" s="24"/>
      <c r="I3611" s="23" t="n">
        <f aca="false">SUM(G3611*H3611)+G3611</f>
        <v>7.32711</v>
      </c>
      <c r="J3611" s="42"/>
      <c r="K3611" s="81"/>
      <c r="L3611" s="81"/>
    </row>
    <row r="3612" s="76" customFormat="true" ht="15" hidden="false" customHeight="true" outlineLevel="0" collapsed="false">
      <c r="A3612" s="26"/>
      <c r="B3612" s="42" t="n">
        <v>7067</v>
      </c>
      <c r="C3612" s="71" t="s">
        <v>5209</v>
      </c>
      <c r="D3612" s="86" t="n">
        <v>18.317775</v>
      </c>
      <c r="E3612" s="21" t="s">
        <v>11</v>
      </c>
      <c r="F3612" s="30" t="s">
        <v>11</v>
      </c>
      <c r="G3612" s="23" t="n">
        <f aca="false">SUM(D3612)*0.4</f>
        <v>7.32711</v>
      </c>
      <c r="H3612" s="24"/>
      <c r="I3612" s="23" t="n">
        <f aca="false">SUM(G3612*H3612)+G3612</f>
        <v>7.32711</v>
      </c>
      <c r="J3612" s="42"/>
      <c r="K3612" s="81"/>
      <c r="L3612" s="81"/>
    </row>
    <row r="3613" s="76" customFormat="true" ht="15" hidden="false" customHeight="true" outlineLevel="0" collapsed="false">
      <c r="A3613" s="26"/>
      <c r="B3613" s="42" t="n">
        <v>7068</v>
      </c>
      <c r="C3613" s="71" t="s">
        <v>5210</v>
      </c>
      <c r="D3613" s="86" t="n">
        <v>18.317775</v>
      </c>
      <c r="E3613" s="21" t="s">
        <v>11</v>
      </c>
      <c r="F3613" s="30" t="s">
        <v>11</v>
      </c>
      <c r="G3613" s="23" t="n">
        <f aca="false">SUM(D3613)*0.4</f>
        <v>7.32711</v>
      </c>
      <c r="H3613" s="24"/>
      <c r="I3613" s="23" t="n">
        <f aca="false">SUM(G3613*H3613)+G3613</f>
        <v>7.32711</v>
      </c>
      <c r="J3613" s="42"/>
      <c r="K3613" s="81"/>
      <c r="L3613" s="81"/>
    </row>
    <row r="3614" s="76" customFormat="true" ht="15" hidden="false" customHeight="true" outlineLevel="0" collapsed="false">
      <c r="A3614" s="26"/>
      <c r="B3614" s="42" t="n">
        <v>7069</v>
      </c>
      <c r="C3614" s="71" t="s">
        <v>5211</v>
      </c>
      <c r="D3614" s="86" t="n">
        <v>18.317775</v>
      </c>
      <c r="E3614" s="21" t="s">
        <v>11</v>
      </c>
      <c r="F3614" s="30" t="s">
        <v>11</v>
      </c>
      <c r="G3614" s="23" t="n">
        <f aca="false">SUM(D3614)*0.4</f>
        <v>7.32711</v>
      </c>
      <c r="H3614" s="24"/>
      <c r="I3614" s="23" t="n">
        <f aca="false">SUM(G3614*H3614)+G3614</f>
        <v>7.32711</v>
      </c>
      <c r="J3614" s="42"/>
      <c r="K3614" s="81"/>
      <c r="L3614" s="81"/>
    </row>
    <row r="3615" s="76" customFormat="true" ht="15" hidden="false" customHeight="true" outlineLevel="0" collapsed="false">
      <c r="A3615" s="26"/>
      <c r="B3615" s="42" t="n">
        <v>7070</v>
      </c>
      <c r="C3615" s="71" t="s">
        <v>5212</v>
      </c>
      <c r="D3615" s="86" t="n">
        <v>38.289825</v>
      </c>
      <c r="E3615" s="21" t="s">
        <v>11</v>
      </c>
      <c r="F3615" s="30" t="s">
        <v>11</v>
      </c>
      <c r="G3615" s="23" t="n">
        <f aca="false">SUM(D3615)*0.4</f>
        <v>15.31593</v>
      </c>
      <c r="H3615" s="24"/>
      <c r="I3615" s="23" t="n">
        <f aca="false">SUM(G3615*H3615)+G3615</f>
        <v>15.31593</v>
      </c>
      <c r="J3615" s="42"/>
      <c r="K3615" s="81"/>
      <c r="L3615" s="81"/>
    </row>
    <row r="3616" s="76" customFormat="true" ht="15" hidden="false" customHeight="true" outlineLevel="0" collapsed="false">
      <c r="A3616" s="26"/>
      <c r="B3616" s="42" t="n">
        <v>7071</v>
      </c>
      <c r="C3616" s="71" t="s">
        <v>5213</v>
      </c>
      <c r="D3616" s="86" t="n">
        <v>38.289825</v>
      </c>
      <c r="E3616" s="21" t="s">
        <v>11</v>
      </c>
      <c r="F3616" s="30" t="s">
        <v>11</v>
      </c>
      <c r="G3616" s="23" t="n">
        <f aca="false">SUM(D3616)*0.4</f>
        <v>15.31593</v>
      </c>
      <c r="H3616" s="24"/>
      <c r="I3616" s="23" t="n">
        <f aca="false">SUM(G3616*H3616)+G3616</f>
        <v>15.31593</v>
      </c>
      <c r="J3616" s="42"/>
      <c r="K3616" s="81"/>
      <c r="L3616" s="81"/>
    </row>
    <row r="3617" s="76" customFormat="true" ht="15" hidden="false" customHeight="true" outlineLevel="0" collapsed="false">
      <c r="A3617" s="26"/>
      <c r="B3617" s="42" t="n">
        <v>7072</v>
      </c>
      <c r="C3617" s="71" t="s">
        <v>5214</v>
      </c>
      <c r="D3617" s="86" t="n">
        <v>18.75</v>
      </c>
      <c r="E3617" s="21" t="s">
        <v>11</v>
      </c>
      <c r="F3617" s="30" t="s">
        <v>11</v>
      </c>
      <c r="G3617" s="23" t="n">
        <f aca="false">SUM(D3617)*0.4</f>
        <v>7.5</v>
      </c>
      <c r="H3617" s="24"/>
      <c r="I3617" s="23" t="n">
        <f aca="false">SUM(G3617*H3617)+G3617</f>
        <v>7.5</v>
      </c>
      <c r="J3617" s="42"/>
      <c r="K3617" s="10"/>
      <c r="L3617" s="10"/>
    </row>
    <row r="3618" s="76" customFormat="true" ht="15" hidden="false" customHeight="true" outlineLevel="0" collapsed="false">
      <c r="A3618" s="26"/>
      <c r="B3618" s="42" t="n">
        <v>7073</v>
      </c>
      <c r="C3618" s="71" t="s">
        <v>5215</v>
      </c>
      <c r="D3618" s="86" t="n">
        <v>18.75</v>
      </c>
      <c r="E3618" s="21" t="s">
        <v>11</v>
      </c>
      <c r="F3618" s="30" t="s">
        <v>11</v>
      </c>
      <c r="G3618" s="23" t="n">
        <f aca="false">SUM(D3618)*0.4</f>
        <v>7.5</v>
      </c>
      <c r="H3618" s="24"/>
      <c r="I3618" s="23" t="n">
        <f aca="false">SUM(G3618*H3618)+G3618</f>
        <v>7.5</v>
      </c>
      <c r="J3618" s="42"/>
      <c r="K3618" s="10"/>
      <c r="L3618" s="10"/>
    </row>
    <row r="3619" s="76" customFormat="true" ht="15" hidden="false" customHeight="true" outlineLevel="0" collapsed="false">
      <c r="A3619" s="26"/>
      <c r="B3619" s="42" t="n">
        <v>7074</v>
      </c>
      <c r="C3619" s="71" t="s">
        <v>5216</v>
      </c>
      <c r="D3619" s="86" t="n">
        <v>15.9285</v>
      </c>
      <c r="E3619" s="21" t="s">
        <v>11</v>
      </c>
      <c r="F3619" s="30" t="s">
        <v>11</v>
      </c>
      <c r="G3619" s="23" t="n">
        <f aca="false">SUM(D3619)*0.4</f>
        <v>6.3714</v>
      </c>
      <c r="H3619" s="24"/>
      <c r="I3619" s="23" t="n">
        <f aca="false">SUM(G3619*H3619)+G3619</f>
        <v>6.3714</v>
      </c>
      <c r="J3619" s="42"/>
      <c r="K3619" s="10"/>
      <c r="L3619" s="10"/>
    </row>
    <row r="3620" s="76" customFormat="true" ht="15" hidden="false" customHeight="true" outlineLevel="0" collapsed="false">
      <c r="A3620" s="26"/>
      <c r="B3620" s="42" t="n">
        <v>7075</v>
      </c>
      <c r="C3620" s="71" t="s">
        <v>5217</v>
      </c>
      <c r="D3620" s="86" t="n">
        <v>15.9285</v>
      </c>
      <c r="E3620" s="21" t="s">
        <v>11</v>
      </c>
      <c r="F3620" s="30" t="s">
        <v>11</v>
      </c>
      <c r="G3620" s="23" t="n">
        <f aca="false">SUM(D3620)*0.4</f>
        <v>6.3714</v>
      </c>
      <c r="H3620" s="24"/>
      <c r="I3620" s="23" t="n">
        <f aca="false">SUM(G3620*H3620)+G3620</f>
        <v>6.3714</v>
      </c>
      <c r="J3620" s="42"/>
      <c r="K3620" s="10"/>
      <c r="L3620" s="10"/>
    </row>
    <row r="3621" s="76" customFormat="true" ht="15" hidden="false" customHeight="true" outlineLevel="0" collapsed="false">
      <c r="A3621" s="26"/>
      <c r="B3621" s="42" t="n">
        <v>7076</v>
      </c>
      <c r="C3621" s="71" t="s">
        <v>5218</v>
      </c>
      <c r="D3621" s="86" t="n">
        <v>20.45505</v>
      </c>
      <c r="E3621" s="21" t="s">
        <v>11</v>
      </c>
      <c r="F3621" s="30" t="s">
        <v>11</v>
      </c>
      <c r="G3621" s="23" t="n">
        <f aca="false">SUM(D3621)*0.4</f>
        <v>8.18202</v>
      </c>
      <c r="H3621" s="24"/>
      <c r="I3621" s="23" t="n">
        <f aca="false">SUM(G3621*H3621)+G3621</f>
        <v>8.18202</v>
      </c>
      <c r="J3621" s="42"/>
      <c r="K3621" s="10"/>
      <c r="L3621" s="10"/>
    </row>
    <row r="3622" s="76" customFormat="true" ht="15" hidden="false" customHeight="true" outlineLevel="0" collapsed="false">
      <c r="A3622" s="26"/>
      <c r="B3622" s="42" t="n">
        <v>7077</v>
      </c>
      <c r="C3622" s="71" t="s">
        <v>5219</v>
      </c>
      <c r="D3622" s="86" t="n">
        <v>20.45505</v>
      </c>
      <c r="E3622" s="21" t="s">
        <v>11</v>
      </c>
      <c r="F3622" s="30" t="s">
        <v>11</v>
      </c>
      <c r="G3622" s="23" t="n">
        <f aca="false">SUM(D3622)*0.4</f>
        <v>8.18202</v>
      </c>
      <c r="H3622" s="24"/>
      <c r="I3622" s="23" t="n">
        <f aca="false">SUM(G3622*H3622)+G3622</f>
        <v>8.18202</v>
      </c>
      <c r="J3622" s="42"/>
      <c r="K3622" s="10"/>
      <c r="L3622" s="10"/>
    </row>
    <row r="3623" s="76" customFormat="true" ht="15" hidden="false" customHeight="true" outlineLevel="0" collapsed="false">
      <c r="A3623" s="18"/>
      <c r="B3623" s="18" t="s">
        <v>5220</v>
      </c>
      <c r="C3623" s="19" t="s">
        <v>5221</v>
      </c>
      <c r="D3623" s="20" t="n">
        <v>37.317</v>
      </c>
      <c r="E3623" s="21" t="s">
        <v>11</v>
      </c>
      <c r="F3623" s="30" t="s">
        <v>11</v>
      </c>
      <c r="G3623" s="23" t="n">
        <f aca="false">SUM(D3623)*0.4</f>
        <v>14.9268</v>
      </c>
      <c r="H3623" s="24"/>
      <c r="I3623" s="23" t="n">
        <f aca="false">SUM(G3623*H3623)+G3623</f>
        <v>14.9268</v>
      </c>
      <c r="J3623" s="18"/>
      <c r="K3623" s="10"/>
      <c r="L3623" s="10"/>
    </row>
    <row r="3624" s="76" customFormat="true" ht="15" hidden="false" customHeight="true" outlineLevel="0" collapsed="false">
      <c r="A3624" s="18"/>
      <c r="B3624" s="18" t="s">
        <v>5222</v>
      </c>
      <c r="C3624" s="19" t="s">
        <v>5223</v>
      </c>
      <c r="D3624" s="20" t="n">
        <v>37.317</v>
      </c>
      <c r="E3624" s="21" t="s">
        <v>11</v>
      </c>
      <c r="F3624" s="30" t="s">
        <v>11</v>
      </c>
      <c r="G3624" s="23" t="n">
        <f aca="false">SUM(D3624)*0.4</f>
        <v>14.9268</v>
      </c>
      <c r="H3624" s="24"/>
      <c r="I3624" s="23" t="n">
        <f aca="false">SUM(G3624*H3624)+G3624</f>
        <v>14.9268</v>
      </c>
      <c r="J3624" s="18"/>
      <c r="K3624" s="10"/>
      <c r="L3624" s="10"/>
    </row>
    <row r="3625" s="76" customFormat="true" ht="15" hidden="false" customHeight="true" outlineLevel="0" collapsed="false">
      <c r="A3625" s="18"/>
      <c r="B3625" s="18" t="s">
        <v>5224</v>
      </c>
      <c r="C3625" s="19" t="s">
        <v>5225</v>
      </c>
      <c r="D3625" s="20" t="n">
        <v>37.317</v>
      </c>
      <c r="E3625" s="21" t="s">
        <v>11</v>
      </c>
      <c r="F3625" s="30" t="s">
        <v>11</v>
      </c>
      <c r="G3625" s="23" t="n">
        <f aca="false">SUM(D3625)*0.4</f>
        <v>14.9268</v>
      </c>
      <c r="H3625" s="24"/>
      <c r="I3625" s="23" t="n">
        <f aca="false">SUM(G3625*H3625)+G3625</f>
        <v>14.9268</v>
      </c>
      <c r="J3625" s="18"/>
      <c r="K3625" s="10"/>
      <c r="L3625" s="10"/>
    </row>
    <row r="3626" s="76" customFormat="true" ht="15" hidden="false" customHeight="true" outlineLevel="0" collapsed="false">
      <c r="A3626" s="18"/>
      <c r="B3626" s="18" t="s">
        <v>5226</v>
      </c>
      <c r="C3626" s="19" t="s">
        <v>5227</v>
      </c>
      <c r="D3626" s="20" t="n">
        <v>37.317</v>
      </c>
      <c r="E3626" s="21" t="s">
        <v>11</v>
      </c>
      <c r="F3626" s="30" t="s">
        <v>11</v>
      </c>
      <c r="G3626" s="23" t="n">
        <f aca="false">SUM(D3626)*0.4</f>
        <v>14.9268</v>
      </c>
      <c r="H3626" s="24"/>
      <c r="I3626" s="23" t="n">
        <f aca="false">SUM(G3626*H3626)+G3626</f>
        <v>14.9268</v>
      </c>
      <c r="J3626" s="18"/>
      <c r="K3626" s="10"/>
      <c r="L3626" s="10"/>
    </row>
    <row r="3627" s="76" customFormat="true" ht="15" hidden="false" customHeight="true" outlineLevel="0" collapsed="false">
      <c r="A3627" s="19"/>
      <c r="B3627" s="32" t="n">
        <v>7082</v>
      </c>
      <c r="C3627" s="19" t="s">
        <v>5228</v>
      </c>
      <c r="D3627" s="20" t="n">
        <v>37.317</v>
      </c>
      <c r="E3627" s="21" t="s">
        <v>11</v>
      </c>
      <c r="F3627" s="30" t="s">
        <v>11</v>
      </c>
      <c r="G3627" s="23" t="n">
        <f aca="false">SUM(D3627)*0.4</f>
        <v>14.9268</v>
      </c>
      <c r="H3627" s="24"/>
      <c r="I3627" s="23" t="n">
        <f aca="false">SUM(G3627*H3627)+G3627</f>
        <v>14.9268</v>
      </c>
      <c r="J3627" s="32"/>
      <c r="K3627" s="10"/>
      <c r="L3627" s="10"/>
    </row>
    <row r="3628" s="76" customFormat="true" ht="15" hidden="false" customHeight="true" outlineLevel="0" collapsed="false">
      <c r="A3628" s="26"/>
      <c r="B3628" s="42" t="n">
        <v>7083</v>
      </c>
      <c r="C3628" s="70" t="s">
        <v>5229</v>
      </c>
      <c r="D3628" s="86" t="n">
        <v>37.317</v>
      </c>
      <c r="E3628" s="21" t="s">
        <v>11</v>
      </c>
      <c r="F3628" s="30" t="s">
        <v>11</v>
      </c>
      <c r="G3628" s="23" t="n">
        <f aca="false">SUM(D3628)*0.4</f>
        <v>14.9268</v>
      </c>
      <c r="H3628" s="24"/>
      <c r="I3628" s="23" t="n">
        <f aca="false">SUM(G3628*H3628)+G3628</f>
        <v>14.9268</v>
      </c>
      <c r="J3628" s="42"/>
      <c r="K3628" s="10"/>
      <c r="L3628" s="10"/>
    </row>
    <row r="3629" s="76" customFormat="true" ht="15" hidden="false" customHeight="true" outlineLevel="0" collapsed="false">
      <c r="A3629" s="39"/>
      <c r="B3629" s="42" t="n">
        <v>7084</v>
      </c>
      <c r="C3629" s="70" t="s">
        <v>5230</v>
      </c>
      <c r="D3629" s="20" t="n">
        <v>22.05</v>
      </c>
      <c r="E3629" s="21" t="s">
        <v>11</v>
      </c>
      <c r="F3629" s="53" t="s">
        <v>5231</v>
      </c>
      <c r="G3629" s="23" t="n">
        <f aca="false">SUM(D3629)*0.3</f>
        <v>6.615</v>
      </c>
      <c r="H3629" s="24"/>
      <c r="I3629" s="23" t="n">
        <f aca="false">SUM(G3629*H3629)+G3629</f>
        <v>6.615</v>
      </c>
      <c r="J3629" s="42"/>
      <c r="K3629" s="10"/>
      <c r="L3629" s="10"/>
    </row>
    <row r="3630" s="76" customFormat="true" ht="15" hidden="false" customHeight="true" outlineLevel="0" collapsed="false">
      <c r="A3630" s="18"/>
      <c r="B3630" s="18" t="s">
        <v>5232</v>
      </c>
      <c r="C3630" s="19" t="s">
        <v>5233</v>
      </c>
      <c r="D3630" s="20" t="n">
        <v>22.05</v>
      </c>
      <c r="E3630" s="21" t="s">
        <v>11</v>
      </c>
      <c r="F3630" s="18" t="s">
        <v>5231</v>
      </c>
      <c r="G3630" s="23" t="n">
        <f aca="false">SUM(D3630)*0.3</f>
        <v>6.615</v>
      </c>
      <c r="H3630" s="24"/>
      <c r="I3630" s="23" t="n">
        <f aca="false">SUM(G3630*H3630)+G3630</f>
        <v>6.615</v>
      </c>
      <c r="J3630" s="18"/>
      <c r="K3630" s="10"/>
      <c r="L3630" s="10"/>
    </row>
    <row r="3631" s="76" customFormat="true" ht="15" hidden="false" customHeight="true" outlineLevel="0" collapsed="false">
      <c r="A3631" s="39"/>
      <c r="B3631" s="42" t="n">
        <v>7086</v>
      </c>
      <c r="C3631" s="70" t="s">
        <v>5234</v>
      </c>
      <c r="D3631" s="20" t="n">
        <v>46.2</v>
      </c>
      <c r="E3631" s="21" t="s">
        <v>11</v>
      </c>
      <c r="F3631" s="30" t="s">
        <v>11</v>
      </c>
      <c r="G3631" s="23" t="n">
        <f aca="false">SUM(D3631)*0.4</f>
        <v>18.48</v>
      </c>
      <c r="H3631" s="24"/>
      <c r="I3631" s="23" t="n">
        <f aca="false">SUM(G3631*H3631)+G3631</f>
        <v>18.48</v>
      </c>
      <c r="J3631" s="42"/>
      <c r="K3631" s="10"/>
      <c r="L3631" s="10"/>
    </row>
    <row r="3632" s="76" customFormat="true" ht="15" hidden="false" customHeight="true" outlineLevel="0" collapsed="false">
      <c r="A3632" s="93"/>
      <c r="B3632" s="18" t="s">
        <v>5235</v>
      </c>
      <c r="C3632" s="19" t="s">
        <v>5236</v>
      </c>
      <c r="D3632" s="20" t="n">
        <v>37.317</v>
      </c>
      <c r="E3632" s="21" t="s">
        <v>11</v>
      </c>
      <c r="F3632" s="22" t="s">
        <v>11</v>
      </c>
      <c r="G3632" s="23" t="n">
        <f aca="false">SUM(D3632)*0.4</f>
        <v>14.9268</v>
      </c>
      <c r="H3632" s="24"/>
      <c r="I3632" s="23" t="n">
        <f aca="false">SUM(G3632*H3632)+G3632</f>
        <v>14.9268</v>
      </c>
      <c r="J3632" s="18"/>
    </row>
    <row r="3633" s="76" customFormat="true" ht="15" hidden="false" customHeight="true" outlineLevel="0" collapsed="false">
      <c r="A3633" s="18"/>
      <c r="B3633" s="18" t="s">
        <v>5237</v>
      </c>
      <c r="C3633" s="19" t="s">
        <v>5238</v>
      </c>
      <c r="D3633" s="20" t="n">
        <v>37.317</v>
      </c>
      <c r="E3633" s="21" t="s">
        <v>11</v>
      </c>
      <c r="F3633" s="30" t="s">
        <v>11</v>
      </c>
      <c r="G3633" s="23" t="n">
        <f aca="false">SUM(D3633)*0.4</f>
        <v>14.9268</v>
      </c>
      <c r="H3633" s="24"/>
      <c r="I3633" s="23" t="n">
        <f aca="false">SUM(G3633*H3633)+G3633</f>
        <v>14.9268</v>
      </c>
      <c r="J3633" s="18"/>
    </row>
    <row r="3634" s="76" customFormat="true" ht="15" hidden="false" customHeight="true" outlineLevel="0" collapsed="false">
      <c r="A3634" s="18"/>
      <c r="B3634" s="42" t="n">
        <v>7089</v>
      </c>
      <c r="C3634" s="70" t="s">
        <v>5239</v>
      </c>
      <c r="D3634" s="20" t="n">
        <v>37.317</v>
      </c>
      <c r="E3634" s="21" t="s">
        <v>11</v>
      </c>
      <c r="F3634" s="30" t="s">
        <v>11</v>
      </c>
      <c r="G3634" s="23" t="n">
        <f aca="false">SUM(D3634)*0.4</f>
        <v>14.9268</v>
      </c>
      <c r="H3634" s="24"/>
      <c r="I3634" s="23" t="n">
        <f aca="false">SUM(G3634*H3634)+G3634</f>
        <v>14.9268</v>
      </c>
      <c r="J3634" s="42"/>
    </row>
    <row r="3635" s="76" customFormat="true" ht="15" hidden="false" customHeight="true" outlineLevel="0" collapsed="false">
      <c r="A3635" s="18"/>
      <c r="B3635" s="18" t="s">
        <v>5240</v>
      </c>
      <c r="C3635" s="19" t="s">
        <v>5241</v>
      </c>
      <c r="D3635" s="20" t="n">
        <v>37.317</v>
      </c>
      <c r="E3635" s="21" t="s">
        <v>11</v>
      </c>
      <c r="F3635" s="30" t="s">
        <v>11</v>
      </c>
      <c r="G3635" s="23" t="n">
        <f aca="false">SUM(D3635)*0.4</f>
        <v>14.9268</v>
      </c>
      <c r="H3635" s="24"/>
      <c r="I3635" s="23" t="n">
        <f aca="false">SUM(G3635*H3635)+G3635</f>
        <v>14.9268</v>
      </c>
      <c r="J3635" s="18"/>
    </row>
    <row r="3636" s="76" customFormat="true" ht="15" hidden="false" customHeight="true" outlineLevel="0" collapsed="false">
      <c r="A3636" s="18"/>
      <c r="B3636" s="42" t="n">
        <v>7091</v>
      </c>
      <c r="C3636" s="70" t="s">
        <v>5242</v>
      </c>
      <c r="D3636" s="20" t="n">
        <v>37.317</v>
      </c>
      <c r="E3636" s="21" t="s">
        <v>11</v>
      </c>
      <c r="F3636" s="30" t="s">
        <v>11</v>
      </c>
      <c r="G3636" s="23" t="n">
        <f aca="false">SUM(D3636)*0.4</f>
        <v>14.9268</v>
      </c>
      <c r="H3636" s="24"/>
      <c r="I3636" s="23" t="n">
        <f aca="false">SUM(G3636*H3636)+G3636</f>
        <v>14.9268</v>
      </c>
      <c r="J3636" s="42"/>
    </row>
    <row r="3637" s="76" customFormat="true" ht="15" hidden="false" customHeight="true" outlineLevel="0" collapsed="false">
      <c r="A3637" s="18"/>
      <c r="B3637" s="42" t="n">
        <v>7092</v>
      </c>
      <c r="C3637" s="70" t="s">
        <v>5243</v>
      </c>
      <c r="D3637" s="20" t="n">
        <v>37.317</v>
      </c>
      <c r="E3637" s="21" t="s">
        <v>11</v>
      </c>
      <c r="F3637" s="30" t="s">
        <v>11</v>
      </c>
      <c r="G3637" s="23" t="n">
        <f aca="false">SUM(D3637)*0.4</f>
        <v>14.9268</v>
      </c>
      <c r="H3637" s="24"/>
      <c r="I3637" s="23" t="n">
        <f aca="false">SUM(G3637*H3637)+G3637</f>
        <v>14.9268</v>
      </c>
      <c r="J3637" s="42"/>
    </row>
    <row r="3638" s="76" customFormat="true" ht="15" hidden="false" customHeight="true" outlineLevel="0" collapsed="false">
      <c r="A3638" s="18"/>
      <c r="B3638" s="18" t="s">
        <v>5244</v>
      </c>
      <c r="C3638" s="19" t="s">
        <v>5245</v>
      </c>
      <c r="D3638" s="20" t="n">
        <v>46.2</v>
      </c>
      <c r="E3638" s="21" t="s">
        <v>11</v>
      </c>
      <c r="F3638" s="30" t="s">
        <v>11</v>
      </c>
      <c r="G3638" s="23" t="n">
        <f aca="false">SUM(D3638)*0.4</f>
        <v>18.48</v>
      </c>
      <c r="H3638" s="24"/>
      <c r="I3638" s="23" t="n">
        <f aca="false">SUM(G3638*H3638)+G3638</f>
        <v>18.48</v>
      </c>
      <c r="J3638" s="18"/>
    </row>
    <row r="3639" s="76" customFormat="true" ht="15" hidden="false" customHeight="true" outlineLevel="0" collapsed="false">
      <c r="A3639" s="39"/>
      <c r="B3639" s="42" t="n">
        <v>7094</v>
      </c>
      <c r="C3639" s="70" t="s">
        <v>5246</v>
      </c>
      <c r="D3639" s="20" t="n">
        <v>22.05</v>
      </c>
      <c r="E3639" s="21" t="s">
        <v>11</v>
      </c>
      <c r="F3639" s="53" t="s">
        <v>5231</v>
      </c>
      <c r="G3639" s="23" t="n">
        <f aca="false">SUM(D3639)*0.3</f>
        <v>6.615</v>
      </c>
      <c r="H3639" s="24"/>
      <c r="I3639" s="23" t="n">
        <f aca="false">SUM(G3639*H3639)+G3639</f>
        <v>6.615</v>
      </c>
      <c r="J3639" s="42"/>
    </row>
    <row r="3640" s="76" customFormat="true" ht="15" hidden="false" customHeight="true" outlineLevel="0" collapsed="false">
      <c r="A3640" s="18"/>
      <c r="B3640" s="18" t="s">
        <v>5247</v>
      </c>
      <c r="C3640" s="19" t="s">
        <v>5248</v>
      </c>
      <c r="D3640" s="20" t="n">
        <v>22.05</v>
      </c>
      <c r="E3640" s="21" t="s">
        <v>11</v>
      </c>
      <c r="F3640" s="18" t="s">
        <v>5231</v>
      </c>
      <c r="G3640" s="23" t="n">
        <f aca="false">SUM(D3640)*0.3</f>
        <v>6.615</v>
      </c>
      <c r="H3640" s="24"/>
      <c r="I3640" s="23" t="n">
        <f aca="false">SUM(G3640*H3640)+G3640</f>
        <v>6.615</v>
      </c>
      <c r="J3640" s="18"/>
    </row>
    <row r="3641" s="76" customFormat="true" ht="15" hidden="false" customHeight="true" outlineLevel="0" collapsed="false">
      <c r="A3641" s="26"/>
      <c r="B3641" s="42" t="n">
        <v>7096</v>
      </c>
      <c r="C3641" s="40" t="s">
        <v>5249</v>
      </c>
      <c r="D3641" s="20" t="n">
        <v>30.7545</v>
      </c>
      <c r="E3641" s="21" t="s">
        <v>11</v>
      </c>
      <c r="F3641" s="30" t="s">
        <v>11</v>
      </c>
      <c r="G3641" s="23" t="n">
        <f aca="false">SUM(D3641)*0.4</f>
        <v>12.3018</v>
      </c>
      <c r="H3641" s="24"/>
      <c r="I3641" s="23" t="n">
        <f aca="false">SUM(G3641*H3641)+G3641</f>
        <v>12.3018</v>
      </c>
      <c r="J3641" s="42"/>
    </row>
    <row r="3642" s="76" customFormat="true" ht="15" hidden="false" customHeight="true" outlineLevel="0" collapsed="false">
      <c r="A3642" s="26"/>
      <c r="B3642" s="50" t="n">
        <v>7098</v>
      </c>
      <c r="C3642" s="68" t="s">
        <v>5250</v>
      </c>
      <c r="D3642" s="65" t="n">
        <v>17.33</v>
      </c>
      <c r="E3642" s="21" t="s">
        <v>11</v>
      </c>
      <c r="F3642" s="30" t="s">
        <v>11</v>
      </c>
      <c r="G3642" s="23" t="n">
        <f aca="false">SUM(D3642)*0.4</f>
        <v>6.932</v>
      </c>
      <c r="H3642" s="24"/>
      <c r="I3642" s="23" t="n">
        <f aca="false">SUM(G3642*H3642)+G3642</f>
        <v>6.932</v>
      </c>
      <c r="J3642" s="50"/>
    </row>
    <row r="3643" s="76" customFormat="true" ht="15" hidden="false" customHeight="true" outlineLevel="0" collapsed="false">
      <c r="A3643" s="26"/>
      <c r="B3643" s="50" t="n">
        <v>7099</v>
      </c>
      <c r="C3643" s="68" t="s">
        <v>5251</v>
      </c>
      <c r="D3643" s="65" t="n">
        <v>17.33</v>
      </c>
      <c r="E3643" s="21" t="s">
        <v>11</v>
      </c>
      <c r="F3643" s="30" t="s">
        <v>11</v>
      </c>
      <c r="G3643" s="23" t="n">
        <f aca="false">SUM(D3643)*0.4</f>
        <v>6.932</v>
      </c>
      <c r="H3643" s="24"/>
      <c r="I3643" s="23" t="n">
        <f aca="false">SUM(G3643*H3643)+G3643</f>
        <v>6.932</v>
      </c>
      <c r="J3643" s="50"/>
    </row>
    <row r="3644" s="76" customFormat="true" ht="15" hidden="false" customHeight="true" outlineLevel="0" collapsed="false">
      <c r="A3644" s="18"/>
      <c r="B3644" s="18" t="s">
        <v>5252</v>
      </c>
      <c r="C3644" s="19" t="s">
        <v>5253</v>
      </c>
      <c r="D3644" s="20" t="n">
        <v>3.05</v>
      </c>
      <c r="E3644" s="21" t="s">
        <v>11</v>
      </c>
      <c r="F3644" s="37" t="s">
        <v>3177</v>
      </c>
      <c r="G3644" s="56" t="n">
        <v>0.93</v>
      </c>
      <c r="H3644" s="24"/>
      <c r="I3644" s="23" t="n">
        <f aca="false">SUM(G3644*H3644)+G3644</f>
        <v>0.93</v>
      </c>
      <c r="J3644" s="18"/>
    </row>
    <row r="3645" s="76" customFormat="true" ht="15" hidden="false" customHeight="true" outlineLevel="0" collapsed="false">
      <c r="A3645" s="33"/>
      <c r="B3645" s="18" t="s">
        <v>5254</v>
      </c>
      <c r="C3645" s="19" t="s">
        <v>5255</v>
      </c>
      <c r="D3645" s="20" t="n">
        <v>3.05</v>
      </c>
      <c r="E3645" s="21" t="s">
        <v>11</v>
      </c>
      <c r="F3645" s="37" t="s">
        <v>3177</v>
      </c>
      <c r="G3645" s="56" t="n">
        <v>0.93</v>
      </c>
      <c r="H3645" s="24"/>
      <c r="I3645" s="23" t="n">
        <f aca="false">SUM(G3645*H3645)+G3645</f>
        <v>0.93</v>
      </c>
      <c r="J3645" s="18"/>
      <c r="K3645" s="10"/>
      <c r="L3645" s="10"/>
    </row>
    <row r="3646" s="76" customFormat="true" ht="15" hidden="false" customHeight="true" outlineLevel="0" collapsed="false">
      <c r="A3646" s="33"/>
      <c r="B3646" s="18" t="s">
        <v>5256</v>
      </c>
      <c r="C3646" s="19" t="s">
        <v>5257</v>
      </c>
      <c r="D3646" s="20" t="n">
        <v>3.05</v>
      </c>
      <c r="E3646" s="21" t="s">
        <v>11</v>
      </c>
      <c r="F3646" s="37" t="s">
        <v>3177</v>
      </c>
      <c r="G3646" s="56" t="n">
        <v>0.93</v>
      </c>
      <c r="H3646" s="24"/>
      <c r="I3646" s="23" t="n">
        <f aca="false">SUM(G3646*H3646)+G3646</f>
        <v>0.93</v>
      </c>
      <c r="J3646" s="18"/>
      <c r="K3646" s="10"/>
      <c r="L3646" s="10"/>
    </row>
    <row r="3647" s="76" customFormat="true" ht="15" hidden="false" customHeight="true" outlineLevel="0" collapsed="false">
      <c r="A3647" s="33"/>
      <c r="B3647" s="18" t="s">
        <v>5258</v>
      </c>
      <c r="C3647" s="19" t="s">
        <v>5259</v>
      </c>
      <c r="D3647" s="20" t="n">
        <v>3.05</v>
      </c>
      <c r="E3647" s="21" t="s">
        <v>11</v>
      </c>
      <c r="F3647" s="37" t="s">
        <v>3177</v>
      </c>
      <c r="G3647" s="56" t="n">
        <v>0.93</v>
      </c>
      <c r="H3647" s="24"/>
      <c r="I3647" s="23" t="n">
        <f aca="false">SUM(G3647*H3647)+G3647</f>
        <v>0.93</v>
      </c>
      <c r="J3647" s="18"/>
      <c r="K3647" s="10"/>
      <c r="L3647" s="10"/>
    </row>
    <row r="3648" s="76" customFormat="true" ht="15" hidden="false" customHeight="true" outlineLevel="0" collapsed="false">
      <c r="A3648" s="33"/>
      <c r="B3648" s="18" t="s">
        <v>5260</v>
      </c>
      <c r="C3648" s="19" t="s">
        <v>5261</v>
      </c>
      <c r="D3648" s="20" t="n">
        <v>3.05</v>
      </c>
      <c r="E3648" s="21" t="s">
        <v>11</v>
      </c>
      <c r="F3648" s="37" t="s">
        <v>3177</v>
      </c>
      <c r="G3648" s="56" t="n">
        <v>0.93</v>
      </c>
      <c r="H3648" s="24"/>
      <c r="I3648" s="23" t="n">
        <f aca="false">SUM(G3648*H3648)+G3648</f>
        <v>0.93</v>
      </c>
      <c r="J3648" s="18"/>
      <c r="K3648" s="10"/>
      <c r="L3648" s="10"/>
    </row>
    <row r="3649" s="76" customFormat="true" ht="15" hidden="false" customHeight="true" outlineLevel="0" collapsed="false">
      <c r="A3649" s="33"/>
      <c r="B3649" s="18" t="s">
        <v>5262</v>
      </c>
      <c r="C3649" s="19" t="s">
        <v>5263</v>
      </c>
      <c r="D3649" s="20" t="n">
        <v>3.05</v>
      </c>
      <c r="E3649" s="21" t="s">
        <v>11</v>
      </c>
      <c r="F3649" s="37" t="s">
        <v>3177</v>
      </c>
      <c r="G3649" s="56" t="n">
        <v>0.93</v>
      </c>
      <c r="H3649" s="24"/>
      <c r="I3649" s="23" t="n">
        <f aca="false">SUM(G3649*H3649)+G3649</f>
        <v>0.93</v>
      </c>
      <c r="J3649" s="18"/>
      <c r="K3649" s="10"/>
      <c r="L3649" s="10"/>
    </row>
    <row r="3650" s="76" customFormat="true" ht="15" hidden="false" customHeight="true" outlineLevel="0" collapsed="false">
      <c r="A3650" s="18"/>
      <c r="B3650" s="18" t="s">
        <v>5264</v>
      </c>
      <c r="C3650" s="19" t="s">
        <v>5265</v>
      </c>
      <c r="D3650" s="20" t="n">
        <v>3.05</v>
      </c>
      <c r="E3650" s="21" t="s">
        <v>11</v>
      </c>
      <c r="F3650" s="37" t="s">
        <v>3177</v>
      </c>
      <c r="G3650" s="56" t="n">
        <v>0.93</v>
      </c>
      <c r="H3650" s="24"/>
      <c r="I3650" s="23" t="n">
        <f aca="false">SUM(G3650*H3650)+G3650</f>
        <v>0.93</v>
      </c>
      <c r="J3650" s="18"/>
    </row>
    <row r="3651" s="76" customFormat="true" ht="15" hidden="false" customHeight="true" outlineLevel="0" collapsed="false">
      <c r="A3651" s="33"/>
      <c r="B3651" s="18" t="s">
        <v>5266</v>
      </c>
      <c r="C3651" s="19" t="s">
        <v>5267</v>
      </c>
      <c r="D3651" s="20" t="n">
        <v>3.05</v>
      </c>
      <c r="E3651" s="21" t="s">
        <v>11</v>
      </c>
      <c r="F3651" s="37" t="s">
        <v>3177</v>
      </c>
      <c r="G3651" s="56" t="n">
        <v>0.93</v>
      </c>
      <c r="H3651" s="24"/>
      <c r="I3651" s="23" t="n">
        <f aca="false">SUM(G3651*H3651)+G3651</f>
        <v>0.93</v>
      </c>
      <c r="J3651" s="18"/>
      <c r="K3651" s="10"/>
      <c r="L3651" s="10"/>
    </row>
    <row r="3652" s="76" customFormat="true" ht="15" hidden="false" customHeight="true" outlineLevel="0" collapsed="false">
      <c r="A3652" s="33"/>
      <c r="B3652" s="18" t="s">
        <v>5268</v>
      </c>
      <c r="C3652" s="19" t="s">
        <v>5269</v>
      </c>
      <c r="D3652" s="20" t="n">
        <v>3.05</v>
      </c>
      <c r="E3652" s="21" t="s">
        <v>11</v>
      </c>
      <c r="F3652" s="37" t="s">
        <v>3177</v>
      </c>
      <c r="G3652" s="56" t="n">
        <v>0.93</v>
      </c>
      <c r="H3652" s="24"/>
      <c r="I3652" s="23" t="n">
        <f aca="false">SUM(G3652*H3652)+G3652</f>
        <v>0.93</v>
      </c>
      <c r="J3652" s="18"/>
      <c r="K3652" s="10"/>
      <c r="L3652" s="10"/>
    </row>
    <row r="3653" s="76" customFormat="true" ht="15" hidden="false" customHeight="true" outlineLevel="0" collapsed="false">
      <c r="A3653" s="18"/>
      <c r="B3653" s="18" t="s">
        <v>5270</v>
      </c>
      <c r="C3653" s="19" t="s">
        <v>5271</v>
      </c>
      <c r="D3653" s="20" t="n">
        <v>3.05</v>
      </c>
      <c r="E3653" s="21" t="s">
        <v>11</v>
      </c>
      <c r="F3653" s="37" t="s">
        <v>3177</v>
      </c>
      <c r="G3653" s="56" t="n">
        <v>0.93</v>
      </c>
      <c r="H3653" s="24"/>
      <c r="I3653" s="23" t="n">
        <f aca="false">SUM(G3653*H3653)+G3653</f>
        <v>0.93</v>
      </c>
      <c r="J3653" s="18"/>
    </row>
    <row r="3654" s="76" customFormat="true" ht="15" hidden="false" customHeight="true" outlineLevel="0" collapsed="false">
      <c r="A3654" s="18"/>
      <c r="B3654" s="18" t="s">
        <v>5272</v>
      </c>
      <c r="C3654" s="19" t="s">
        <v>5273</v>
      </c>
      <c r="D3654" s="20" t="n">
        <v>3.05</v>
      </c>
      <c r="E3654" s="21" t="s">
        <v>11</v>
      </c>
      <c r="F3654" s="37" t="s">
        <v>3177</v>
      </c>
      <c r="G3654" s="56" t="n">
        <v>0.93</v>
      </c>
      <c r="H3654" s="24"/>
      <c r="I3654" s="23" t="n">
        <f aca="false">SUM(G3654*H3654)+G3654</f>
        <v>0.93</v>
      </c>
      <c r="J3654" s="18"/>
    </row>
    <row r="3655" s="76" customFormat="true" ht="15" hidden="false" customHeight="true" outlineLevel="0" collapsed="false">
      <c r="A3655" s="26"/>
      <c r="B3655" s="42" t="n">
        <v>7114</v>
      </c>
      <c r="C3655" s="70" t="s">
        <v>5274</v>
      </c>
      <c r="D3655" s="20" t="n">
        <v>3.05</v>
      </c>
      <c r="E3655" s="21" t="s">
        <v>11</v>
      </c>
      <c r="F3655" s="37" t="s">
        <v>3177</v>
      </c>
      <c r="G3655" s="56" t="n">
        <v>0.93</v>
      </c>
      <c r="H3655" s="24"/>
      <c r="I3655" s="23" t="n">
        <f aca="false">SUM(G3655*H3655)+G3655</f>
        <v>0.93</v>
      </c>
      <c r="J3655" s="42"/>
      <c r="K3655" s="10"/>
      <c r="L3655" s="10"/>
    </row>
    <row r="3656" s="76" customFormat="true" ht="15" hidden="false" customHeight="true" outlineLevel="0" collapsed="false">
      <c r="A3656" s="18"/>
      <c r="B3656" s="18" t="s">
        <v>5275</v>
      </c>
      <c r="C3656" s="19" t="s">
        <v>5276</v>
      </c>
      <c r="D3656" s="20" t="n">
        <v>3.05</v>
      </c>
      <c r="E3656" s="21" t="s">
        <v>11</v>
      </c>
      <c r="F3656" s="37" t="s">
        <v>3177</v>
      </c>
      <c r="G3656" s="56" t="n">
        <v>0.93</v>
      </c>
      <c r="H3656" s="24"/>
      <c r="I3656" s="23" t="n">
        <f aca="false">SUM(G3656*H3656)+G3656</f>
        <v>0.93</v>
      </c>
      <c r="J3656" s="18"/>
      <c r="K3656" s="10"/>
      <c r="L3656" s="10"/>
    </row>
    <row r="3657" s="76" customFormat="true" ht="15" hidden="false" customHeight="true" outlineLevel="0" collapsed="false">
      <c r="A3657" s="26"/>
      <c r="B3657" s="42" t="n">
        <v>7116</v>
      </c>
      <c r="C3657" s="70" t="s">
        <v>5277</v>
      </c>
      <c r="D3657" s="20" t="n">
        <v>3.05</v>
      </c>
      <c r="E3657" s="21" t="s">
        <v>11</v>
      </c>
      <c r="F3657" s="37" t="s">
        <v>3177</v>
      </c>
      <c r="G3657" s="56" t="n">
        <v>0.93</v>
      </c>
      <c r="H3657" s="24"/>
      <c r="I3657" s="23" t="n">
        <f aca="false">SUM(G3657*H3657)+G3657</f>
        <v>0.93</v>
      </c>
      <c r="J3657" s="42"/>
      <c r="K3657" s="10"/>
      <c r="L3657" s="10"/>
    </row>
    <row r="3658" s="76" customFormat="true" ht="15" hidden="false" customHeight="true" outlineLevel="0" collapsed="false">
      <c r="A3658" s="18"/>
      <c r="B3658" s="18" t="s">
        <v>5278</v>
      </c>
      <c r="C3658" s="19" t="s">
        <v>5279</v>
      </c>
      <c r="D3658" s="20" t="n">
        <v>3.15</v>
      </c>
      <c r="E3658" s="21" t="s">
        <v>11</v>
      </c>
      <c r="F3658" s="37" t="s">
        <v>3177</v>
      </c>
      <c r="G3658" s="56" t="n">
        <v>0.93</v>
      </c>
      <c r="H3658" s="24"/>
      <c r="I3658" s="23" t="n">
        <f aca="false">SUM(G3658*H3658)+G3658</f>
        <v>0.93</v>
      </c>
      <c r="J3658" s="18"/>
      <c r="K3658" s="10"/>
      <c r="L3658" s="10"/>
    </row>
    <row r="3659" s="76" customFormat="true" ht="15" hidden="false" customHeight="true" outlineLevel="0" collapsed="false">
      <c r="A3659" s="26"/>
      <c r="B3659" s="42" t="n">
        <v>7120</v>
      </c>
      <c r="C3659" s="70" t="s">
        <v>5280</v>
      </c>
      <c r="D3659" s="20" t="n">
        <v>3.15</v>
      </c>
      <c r="E3659" s="21" t="s">
        <v>11</v>
      </c>
      <c r="F3659" s="30" t="s">
        <v>11</v>
      </c>
      <c r="G3659" s="23" t="n">
        <f aca="false">SUM(D3659)*0.4</f>
        <v>1.26</v>
      </c>
      <c r="H3659" s="24"/>
      <c r="I3659" s="23" t="n">
        <f aca="false">SUM(G3659*H3659)+G3659</f>
        <v>1.26</v>
      </c>
      <c r="J3659" s="42"/>
      <c r="K3659" s="10"/>
      <c r="L3659" s="10"/>
    </row>
    <row r="3660" s="76" customFormat="true" ht="15" hidden="false" customHeight="true" outlineLevel="0" collapsed="false">
      <c r="A3660" s="18"/>
      <c r="B3660" s="18" t="s">
        <v>5281</v>
      </c>
      <c r="C3660" s="19" t="s">
        <v>5282</v>
      </c>
      <c r="D3660" s="20" t="n">
        <v>9.19</v>
      </c>
      <c r="E3660" s="21" t="s">
        <v>11</v>
      </c>
      <c r="F3660" s="37" t="s">
        <v>5283</v>
      </c>
      <c r="G3660" s="56" t="n">
        <v>2.61</v>
      </c>
      <c r="H3660" s="24"/>
      <c r="I3660" s="23" t="n">
        <f aca="false">SUM(G3660*H3660)+G3660</f>
        <v>2.61</v>
      </c>
      <c r="J3660" s="18"/>
      <c r="K3660" s="10"/>
      <c r="L3660" s="10"/>
    </row>
    <row r="3661" s="76" customFormat="true" ht="15" hidden="false" customHeight="true" outlineLevel="0" collapsed="false">
      <c r="A3661" s="19"/>
      <c r="B3661" s="32" t="n">
        <v>7123</v>
      </c>
      <c r="C3661" s="19" t="s">
        <v>5284</v>
      </c>
      <c r="D3661" s="20" t="n">
        <v>8.93</v>
      </c>
      <c r="E3661" s="21" t="s">
        <v>11</v>
      </c>
      <c r="F3661" s="30" t="s">
        <v>11</v>
      </c>
      <c r="G3661" s="23" t="n">
        <f aca="false">SUM(D3661)*0.4</f>
        <v>3.572</v>
      </c>
      <c r="H3661" s="24"/>
      <c r="I3661" s="23" t="n">
        <f aca="false">SUM(G3661*H3661)+G3661</f>
        <v>3.572</v>
      </c>
      <c r="J3661" s="32"/>
      <c r="K3661" s="10"/>
      <c r="L3661" s="10"/>
    </row>
    <row r="3662" s="76" customFormat="true" ht="15" hidden="false" customHeight="true" outlineLevel="0" collapsed="false">
      <c r="A3662" s="19"/>
      <c r="B3662" s="32" t="n">
        <v>7124</v>
      </c>
      <c r="C3662" s="19" t="s">
        <v>5285</v>
      </c>
      <c r="D3662" s="20" t="n">
        <v>8.93</v>
      </c>
      <c r="E3662" s="21" t="s">
        <v>11</v>
      </c>
      <c r="F3662" s="30" t="s">
        <v>11</v>
      </c>
      <c r="G3662" s="23" t="n">
        <f aca="false">SUM(D3662)*0.4</f>
        <v>3.572</v>
      </c>
      <c r="H3662" s="24"/>
      <c r="I3662" s="23" t="n">
        <f aca="false">SUM(G3662*H3662)+G3662</f>
        <v>3.572</v>
      </c>
      <c r="J3662" s="32"/>
      <c r="K3662" s="10"/>
      <c r="L3662" s="10"/>
    </row>
    <row r="3663" s="76" customFormat="true" ht="15" hidden="false" customHeight="true" outlineLevel="0" collapsed="false">
      <c r="A3663" s="19"/>
      <c r="B3663" s="32" t="n">
        <v>7125</v>
      </c>
      <c r="C3663" s="19" t="s">
        <v>5286</v>
      </c>
      <c r="D3663" s="20" t="n">
        <v>8.93</v>
      </c>
      <c r="E3663" s="21" t="s">
        <v>11</v>
      </c>
      <c r="F3663" s="30" t="s">
        <v>11</v>
      </c>
      <c r="G3663" s="23" t="n">
        <f aca="false">SUM(D3663)*0.4</f>
        <v>3.572</v>
      </c>
      <c r="H3663" s="24"/>
      <c r="I3663" s="23" t="n">
        <f aca="false">SUM(G3663*H3663)+G3663</f>
        <v>3.572</v>
      </c>
      <c r="J3663" s="32"/>
      <c r="K3663" s="10"/>
      <c r="L3663" s="10"/>
    </row>
    <row r="3664" s="76" customFormat="true" ht="15" hidden="false" customHeight="true" outlineLevel="0" collapsed="false">
      <c r="A3664" s="18"/>
      <c r="B3664" s="18" t="s">
        <v>5287</v>
      </c>
      <c r="C3664" s="19" t="s">
        <v>5288</v>
      </c>
      <c r="D3664" s="20" t="n">
        <v>1.47</v>
      </c>
      <c r="E3664" s="21" t="s">
        <v>11</v>
      </c>
      <c r="F3664" s="37" t="s">
        <v>5289</v>
      </c>
      <c r="G3664" s="56" t="n">
        <v>0.37</v>
      </c>
      <c r="H3664" s="24"/>
      <c r="I3664" s="23" t="n">
        <f aca="false">SUM(G3664*H3664)+G3664</f>
        <v>0.37</v>
      </c>
      <c r="J3664" s="18"/>
      <c r="K3664" s="10"/>
      <c r="L3664" s="10"/>
    </row>
    <row r="3665" s="76" customFormat="true" ht="15" hidden="false" customHeight="true" outlineLevel="0" collapsed="false">
      <c r="A3665" s="18"/>
      <c r="B3665" s="18" t="s">
        <v>5290</v>
      </c>
      <c r="C3665" s="19" t="s">
        <v>5291</v>
      </c>
      <c r="D3665" s="20" t="n">
        <v>1.47</v>
      </c>
      <c r="E3665" s="21" t="s">
        <v>11</v>
      </c>
      <c r="F3665" s="37" t="s">
        <v>5289</v>
      </c>
      <c r="G3665" s="56" t="n">
        <v>0.37</v>
      </c>
      <c r="H3665" s="24"/>
      <c r="I3665" s="23" t="n">
        <f aca="false">SUM(G3665*H3665)+G3665</f>
        <v>0.37</v>
      </c>
      <c r="J3665" s="18"/>
      <c r="K3665" s="10"/>
      <c r="L3665" s="10"/>
    </row>
    <row r="3666" s="76" customFormat="true" ht="15" hidden="false" customHeight="true" outlineLevel="0" collapsed="false">
      <c r="A3666" s="18"/>
      <c r="B3666" s="18" t="s">
        <v>5292</v>
      </c>
      <c r="C3666" s="19" t="s">
        <v>5293</v>
      </c>
      <c r="D3666" s="20" t="n">
        <v>1.47</v>
      </c>
      <c r="E3666" s="21" t="s">
        <v>11</v>
      </c>
      <c r="F3666" s="37" t="s">
        <v>5289</v>
      </c>
      <c r="G3666" s="56" t="n">
        <v>0.37</v>
      </c>
      <c r="H3666" s="24"/>
      <c r="I3666" s="23" t="n">
        <f aca="false">SUM(G3666*H3666)+G3666</f>
        <v>0.37</v>
      </c>
      <c r="J3666" s="18"/>
      <c r="K3666" s="10"/>
      <c r="L3666" s="10"/>
    </row>
    <row r="3667" s="76" customFormat="true" ht="15" hidden="false" customHeight="true" outlineLevel="0" collapsed="false">
      <c r="A3667" s="33"/>
      <c r="B3667" s="18" t="s">
        <v>5294</v>
      </c>
      <c r="C3667" s="19" t="s">
        <v>5295</v>
      </c>
      <c r="D3667" s="20" t="n">
        <v>26</v>
      </c>
      <c r="E3667" s="39"/>
      <c r="F3667" s="31" t="s">
        <v>5296</v>
      </c>
      <c r="G3667" s="35" t="n">
        <v>7.9</v>
      </c>
      <c r="H3667" s="24"/>
      <c r="I3667" s="23" t="n">
        <f aca="false">SUM(G3667*H3667)+G3667</f>
        <v>7.9</v>
      </c>
      <c r="J3667" s="18"/>
      <c r="K3667" s="10"/>
      <c r="L3667" s="10"/>
    </row>
    <row r="3668" s="76" customFormat="true" ht="15" hidden="false" customHeight="true" outlineLevel="0" collapsed="false">
      <c r="A3668" s="33"/>
      <c r="B3668" s="18" t="s">
        <v>5297</v>
      </c>
      <c r="C3668" s="19" t="s">
        <v>5298</v>
      </c>
      <c r="D3668" s="20" t="n">
        <v>26</v>
      </c>
      <c r="E3668" s="39"/>
      <c r="F3668" s="31" t="s">
        <v>5296</v>
      </c>
      <c r="G3668" s="35" t="n">
        <v>7.9</v>
      </c>
      <c r="H3668" s="24"/>
      <c r="I3668" s="23" t="n">
        <f aca="false">SUM(G3668*H3668)+G3668</f>
        <v>7.9</v>
      </c>
      <c r="J3668" s="18"/>
      <c r="K3668" s="10"/>
      <c r="L3668" s="10"/>
    </row>
    <row r="3669" s="76" customFormat="true" ht="15" hidden="false" customHeight="true" outlineLevel="0" collapsed="false">
      <c r="A3669" s="33"/>
      <c r="B3669" s="18" t="s">
        <v>5299</v>
      </c>
      <c r="C3669" s="19" t="s">
        <v>5300</v>
      </c>
      <c r="D3669" s="20" t="n">
        <v>26</v>
      </c>
      <c r="E3669" s="39"/>
      <c r="F3669" s="31" t="s">
        <v>5296</v>
      </c>
      <c r="G3669" s="35" t="n">
        <v>7.9</v>
      </c>
      <c r="H3669" s="24"/>
      <c r="I3669" s="23" t="n">
        <f aca="false">SUM(G3669*H3669)+G3669</f>
        <v>7.9</v>
      </c>
      <c r="J3669" s="18"/>
      <c r="K3669" s="10"/>
      <c r="L3669" s="10"/>
    </row>
    <row r="3670" s="76" customFormat="true" ht="15" hidden="false" customHeight="true" outlineLevel="0" collapsed="false">
      <c r="A3670" s="26"/>
      <c r="B3670" s="42" t="n">
        <v>7142</v>
      </c>
      <c r="C3670" s="70" t="s">
        <v>5301</v>
      </c>
      <c r="D3670" s="20" t="n">
        <v>9.35</v>
      </c>
      <c r="E3670" s="21" t="s">
        <v>11</v>
      </c>
      <c r="F3670" s="30" t="s">
        <v>11</v>
      </c>
      <c r="G3670" s="23" t="n">
        <f aca="false">SUM(D3670)*0.4</f>
        <v>3.74</v>
      </c>
      <c r="H3670" s="24"/>
      <c r="I3670" s="23" t="n">
        <f aca="false">SUM(G3670*H3670)+G3670</f>
        <v>3.74</v>
      </c>
      <c r="J3670" s="42"/>
      <c r="K3670" s="111"/>
      <c r="L3670" s="111"/>
    </row>
    <row r="3671" s="76" customFormat="true" ht="15" hidden="false" customHeight="true" outlineLevel="0" collapsed="false">
      <c r="A3671" s="18"/>
      <c r="B3671" s="18" t="s">
        <v>5302</v>
      </c>
      <c r="C3671" s="19" t="s">
        <v>5303</v>
      </c>
      <c r="D3671" s="20" t="n">
        <v>9.98</v>
      </c>
      <c r="E3671" s="21" t="s">
        <v>11</v>
      </c>
      <c r="F3671" s="22" t="s">
        <v>11</v>
      </c>
      <c r="G3671" s="23" t="n">
        <f aca="false">SUM(D3671)*0.4</f>
        <v>3.992</v>
      </c>
      <c r="H3671" s="24"/>
      <c r="I3671" s="23" t="n">
        <f aca="false">SUM(G3671*H3671)+G3671</f>
        <v>3.992</v>
      </c>
      <c r="J3671" s="18"/>
      <c r="K3671" s="10"/>
      <c r="L3671" s="10"/>
    </row>
    <row r="3672" s="76" customFormat="true" ht="15" hidden="false" customHeight="true" outlineLevel="0" collapsed="false">
      <c r="A3672" s="18"/>
      <c r="B3672" s="18" t="s">
        <v>5304</v>
      </c>
      <c r="C3672" s="19" t="s">
        <v>5305</v>
      </c>
      <c r="D3672" s="20" t="n">
        <v>10.4</v>
      </c>
      <c r="E3672" s="21" t="s">
        <v>11</v>
      </c>
      <c r="F3672" s="30" t="s">
        <v>11</v>
      </c>
      <c r="G3672" s="23" t="n">
        <f aca="false">SUM(D3672)*0.4</f>
        <v>4.16</v>
      </c>
      <c r="H3672" s="24"/>
      <c r="I3672" s="23" t="n">
        <f aca="false">SUM(G3672*H3672)+G3672</f>
        <v>4.16</v>
      </c>
      <c r="J3672" s="18"/>
      <c r="K3672" s="10"/>
      <c r="L3672" s="10"/>
    </row>
    <row r="3673" s="76" customFormat="true" ht="15" hidden="false" customHeight="true" outlineLevel="0" collapsed="false">
      <c r="A3673" s="33"/>
      <c r="B3673" s="18" t="s">
        <v>5306</v>
      </c>
      <c r="C3673" s="19" t="s">
        <v>5307</v>
      </c>
      <c r="D3673" s="20" t="n">
        <v>3.92</v>
      </c>
      <c r="E3673" s="39"/>
      <c r="F3673" s="31" t="s">
        <v>5308</v>
      </c>
      <c r="G3673" s="35" t="n">
        <v>3.92</v>
      </c>
      <c r="H3673" s="24"/>
      <c r="I3673" s="23" t="n">
        <f aca="false">SUM(G3673*H3673)+G3673</f>
        <v>3.92</v>
      </c>
      <c r="J3673" s="18"/>
      <c r="K3673" s="10"/>
      <c r="L3673" s="10"/>
    </row>
    <row r="3674" s="76" customFormat="true" ht="15" hidden="false" customHeight="true" outlineLevel="0" collapsed="false">
      <c r="A3674" s="18"/>
      <c r="B3674" s="18" t="s">
        <v>5309</v>
      </c>
      <c r="C3674" s="19" t="s">
        <v>5310</v>
      </c>
      <c r="D3674" s="20" t="n">
        <v>8.82</v>
      </c>
      <c r="E3674" s="21" t="s">
        <v>11</v>
      </c>
      <c r="F3674" s="30" t="s">
        <v>11</v>
      </c>
      <c r="G3674" s="23" t="n">
        <f aca="false">SUM(D3674)*0.4</f>
        <v>3.528</v>
      </c>
      <c r="H3674" s="24"/>
      <c r="I3674" s="23" t="n">
        <f aca="false">SUM(G3674*H3674)+G3674</f>
        <v>3.528</v>
      </c>
      <c r="J3674" s="18"/>
      <c r="K3674" s="10"/>
      <c r="L3674" s="10"/>
    </row>
    <row r="3675" s="76" customFormat="true" ht="15" hidden="false" customHeight="true" outlineLevel="0" collapsed="false">
      <c r="A3675" s="18"/>
      <c r="B3675" s="18" t="s">
        <v>5311</v>
      </c>
      <c r="C3675" s="19" t="s">
        <v>5312</v>
      </c>
      <c r="D3675" s="20" t="n">
        <v>15.33</v>
      </c>
      <c r="E3675" s="21" t="s">
        <v>11</v>
      </c>
      <c r="F3675" s="22" t="s">
        <v>11</v>
      </c>
      <c r="G3675" s="23" t="n">
        <f aca="false">SUM(D3675)*0.4</f>
        <v>6.132</v>
      </c>
      <c r="H3675" s="24"/>
      <c r="I3675" s="23" t="n">
        <f aca="false">SUM(G3675*H3675)+G3675</f>
        <v>6.132</v>
      </c>
      <c r="J3675" s="18"/>
      <c r="K3675" s="81"/>
      <c r="L3675" s="81"/>
    </row>
    <row r="3676" s="76" customFormat="true" ht="15" hidden="false" customHeight="true" outlineLevel="0" collapsed="false">
      <c r="A3676" s="18"/>
      <c r="B3676" s="18" t="s">
        <v>5313</v>
      </c>
      <c r="C3676" s="19" t="s">
        <v>5314</v>
      </c>
      <c r="D3676" s="20" t="n">
        <v>10.29</v>
      </c>
      <c r="E3676" s="21" t="s">
        <v>11</v>
      </c>
      <c r="F3676" s="22" t="s">
        <v>11</v>
      </c>
      <c r="G3676" s="23" t="n">
        <f aca="false">SUM(D3676)*0.4</f>
        <v>4.116</v>
      </c>
      <c r="H3676" s="24"/>
      <c r="I3676" s="23" t="n">
        <f aca="false">SUM(G3676*H3676)+G3676</f>
        <v>4.116</v>
      </c>
      <c r="J3676" s="18"/>
      <c r="K3676" s="81"/>
      <c r="L3676" s="81"/>
    </row>
    <row r="3677" s="76" customFormat="true" ht="15" hidden="false" customHeight="true" outlineLevel="0" collapsed="false">
      <c r="A3677" s="26"/>
      <c r="B3677" s="42" t="n">
        <v>7149</v>
      </c>
      <c r="C3677" s="70" t="s">
        <v>5315</v>
      </c>
      <c r="D3677" s="20" t="n">
        <v>10.5</v>
      </c>
      <c r="E3677" s="21" t="s">
        <v>11</v>
      </c>
      <c r="F3677" s="30" t="s">
        <v>11</v>
      </c>
      <c r="G3677" s="23" t="n">
        <f aca="false">SUM(D3677)*0.4</f>
        <v>4.2</v>
      </c>
      <c r="H3677" s="24"/>
      <c r="I3677" s="23" t="n">
        <f aca="false">SUM(G3677*H3677)+G3677</f>
        <v>4.2</v>
      </c>
      <c r="J3677" s="42"/>
      <c r="K3677" s="81"/>
      <c r="L3677" s="81"/>
    </row>
    <row r="3678" s="76" customFormat="true" ht="15" hidden="false" customHeight="true" outlineLevel="0" collapsed="false">
      <c r="A3678" s="18"/>
      <c r="B3678" s="18" t="s">
        <v>5316</v>
      </c>
      <c r="C3678" s="19" t="s">
        <v>5317</v>
      </c>
      <c r="D3678" s="20" t="n">
        <v>9.19</v>
      </c>
      <c r="E3678" s="21" t="s">
        <v>11</v>
      </c>
      <c r="F3678" s="37" t="s">
        <v>5283</v>
      </c>
      <c r="G3678" s="56" t="n">
        <v>2.61</v>
      </c>
      <c r="H3678" s="24"/>
      <c r="I3678" s="23" t="n">
        <f aca="false">SUM(G3678*H3678)+G3678</f>
        <v>2.61</v>
      </c>
      <c r="J3678" s="18"/>
      <c r="K3678" s="81"/>
      <c r="L3678" s="81"/>
    </row>
    <row r="3679" s="76" customFormat="true" ht="15" hidden="false" customHeight="true" outlineLevel="0" collapsed="false">
      <c r="A3679" s="18"/>
      <c r="B3679" s="18" t="s">
        <v>5318</v>
      </c>
      <c r="C3679" s="19" t="s">
        <v>5319</v>
      </c>
      <c r="D3679" s="20" t="n">
        <v>9.19</v>
      </c>
      <c r="E3679" s="21" t="s">
        <v>11</v>
      </c>
      <c r="F3679" s="37" t="s">
        <v>5283</v>
      </c>
      <c r="G3679" s="56" t="n">
        <v>2.61</v>
      </c>
      <c r="H3679" s="24"/>
      <c r="I3679" s="23" t="n">
        <f aca="false">SUM(G3679*H3679)+G3679</f>
        <v>2.61</v>
      </c>
      <c r="J3679" s="18"/>
      <c r="K3679" s="81"/>
      <c r="L3679" s="81"/>
    </row>
    <row r="3680" s="76" customFormat="true" ht="15" hidden="false" customHeight="true" outlineLevel="0" collapsed="false">
      <c r="A3680" s="19"/>
      <c r="B3680" s="32" t="n">
        <v>7153</v>
      </c>
      <c r="C3680" s="19" t="s">
        <v>5320</v>
      </c>
      <c r="D3680" s="20" t="n">
        <v>5.78</v>
      </c>
      <c r="E3680" s="21" t="s">
        <v>11</v>
      </c>
      <c r="F3680" s="30" t="s">
        <v>11</v>
      </c>
      <c r="G3680" s="23" t="n">
        <f aca="false">SUM(D3680)*0.4</f>
        <v>2.312</v>
      </c>
      <c r="H3680" s="24"/>
      <c r="I3680" s="23" t="n">
        <f aca="false">SUM(G3680*H3680)+G3680</f>
        <v>2.312</v>
      </c>
      <c r="J3680" s="32"/>
      <c r="K3680" s="81"/>
      <c r="L3680" s="81"/>
    </row>
    <row r="3681" s="76" customFormat="true" ht="15" hidden="false" customHeight="true" outlineLevel="0" collapsed="false">
      <c r="A3681" s="26"/>
      <c r="B3681" s="42" t="n">
        <v>7154</v>
      </c>
      <c r="C3681" s="70" t="s">
        <v>5321</v>
      </c>
      <c r="D3681" s="20" t="n">
        <v>6.25</v>
      </c>
      <c r="E3681" s="21" t="s">
        <v>11</v>
      </c>
      <c r="F3681" s="30" t="s">
        <v>11</v>
      </c>
      <c r="G3681" s="23" t="n">
        <f aca="false">SUM(D3681)*0.4</f>
        <v>2.5</v>
      </c>
      <c r="H3681" s="24"/>
      <c r="I3681" s="23" t="n">
        <f aca="false">SUM(G3681*H3681)+G3681</f>
        <v>2.5</v>
      </c>
      <c r="J3681" s="42"/>
      <c r="K3681" s="81"/>
      <c r="L3681" s="81"/>
    </row>
    <row r="3682" s="76" customFormat="true" ht="15" hidden="false" customHeight="true" outlineLevel="0" collapsed="false">
      <c r="A3682" s="18"/>
      <c r="B3682" s="18" t="s">
        <v>5322</v>
      </c>
      <c r="C3682" s="19" t="s">
        <v>5323</v>
      </c>
      <c r="D3682" s="20" t="n">
        <v>16.7</v>
      </c>
      <c r="E3682" s="21" t="s">
        <v>11</v>
      </c>
      <c r="F3682" s="22" t="s">
        <v>11</v>
      </c>
      <c r="G3682" s="23" t="n">
        <f aca="false">SUM(D3682)*0.4</f>
        <v>6.68</v>
      </c>
      <c r="H3682" s="24"/>
      <c r="I3682" s="23" t="n">
        <f aca="false">SUM(G3682*H3682)+G3682</f>
        <v>6.68</v>
      </c>
      <c r="J3682" s="18"/>
      <c r="K3682" s="81"/>
      <c r="L3682" s="81"/>
    </row>
    <row r="3683" s="76" customFormat="true" ht="15" hidden="false" customHeight="true" outlineLevel="0" collapsed="false">
      <c r="A3683" s="18"/>
      <c r="B3683" s="18" t="s">
        <v>5324</v>
      </c>
      <c r="C3683" s="19" t="s">
        <v>5325</v>
      </c>
      <c r="D3683" s="20" t="n">
        <v>10.4</v>
      </c>
      <c r="E3683" s="21" t="s">
        <v>11</v>
      </c>
      <c r="F3683" s="22" t="s">
        <v>11</v>
      </c>
      <c r="G3683" s="23" t="n">
        <f aca="false">SUM(D3683)*0.4</f>
        <v>4.16</v>
      </c>
      <c r="H3683" s="24"/>
      <c r="I3683" s="23" t="n">
        <f aca="false">SUM(G3683*H3683)+G3683</f>
        <v>4.16</v>
      </c>
      <c r="J3683" s="18"/>
      <c r="K3683" s="81"/>
      <c r="L3683" s="81"/>
    </row>
    <row r="3684" s="76" customFormat="true" ht="15" hidden="false" customHeight="true" outlineLevel="0" collapsed="false">
      <c r="A3684" s="18"/>
      <c r="B3684" s="18" t="s">
        <v>5326</v>
      </c>
      <c r="C3684" s="19" t="s">
        <v>5327</v>
      </c>
      <c r="D3684" s="20" t="n">
        <v>6.83</v>
      </c>
      <c r="E3684" s="21" t="s">
        <v>11</v>
      </c>
      <c r="F3684" s="22" t="s">
        <v>11</v>
      </c>
      <c r="G3684" s="23" t="n">
        <f aca="false">SUM(D3684)*0.4</f>
        <v>2.732</v>
      </c>
      <c r="H3684" s="24"/>
      <c r="I3684" s="23" t="n">
        <f aca="false">SUM(G3684*H3684)+G3684</f>
        <v>2.732</v>
      </c>
      <c r="J3684" s="18"/>
      <c r="K3684" s="81"/>
      <c r="L3684" s="81"/>
    </row>
    <row r="3685" s="76" customFormat="true" ht="15" hidden="false" customHeight="true" outlineLevel="0" collapsed="false">
      <c r="A3685" s="18"/>
      <c r="B3685" s="18" t="n">
        <v>7158</v>
      </c>
      <c r="C3685" s="19" t="s">
        <v>5328</v>
      </c>
      <c r="D3685" s="20" t="n">
        <v>6.62</v>
      </c>
      <c r="E3685" s="21" t="s">
        <v>11</v>
      </c>
      <c r="F3685" s="22" t="s">
        <v>11</v>
      </c>
      <c r="G3685" s="23" t="n">
        <f aca="false">SUM(D3685)*0.4</f>
        <v>2.648</v>
      </c>
      <c r="H3685" s="24"/>
      <c r="I3685" s="23" t="n">
        <f aca="false">SUM(G3685*H3685)+G3685</f>
        <v>2.648</v>
      </c>
      <c r="J3685" s="18"/>
      <c r="K3685" s="81"/>
      <c r="L3685" s="81"/>
    </row>
    <row r="3686" s="76" customFormat="true" ht="15" hidden="false" customHeight="true" outlineLevel="0" collapsed="false">
      <c r="A3686" s="18"/>
      <c r="B3686" s="18" t="s">
        <v>5329</v>
      </c>
      <c r="C3686" s="19" t="s">
        <v>5330</v>
      </c>
      <c r="D3686" s="20" t="n">
        <v>6.62</v>
      </c>
      <c r="E3686" s="21" t="s">
        <v>11</v>
      </c>
      <c r="F3686" s="22" t="s">
        <v>11</v>
      </c>
      <c r="G3686" s="23" t="n">
        <f aca="false">SUM(D3686)*0.4</f>
        <v>2.648</v>
      </c>
      <c r="H3686" s="24"/>
      <c r="I3686" s="23" t="n">
        <f aca="false">SUM(G3686*H3686)+G3686</f>
        <v>2.648</v>
      </c>
      <c r="J3686" s="18"/>
      <c r="K3686" s="81"/>
      <c r="L3686" s="81"/>
    </row>
    <row r="3687" s="76" customFormat="true" ht="15" hidden="false" customHeight="true" outlineLevel="0" collapsed="false">
      <c r="A3687" s="18"/>
      <c r="B3687" s="18" t="s">
        <v>5331</v>
      </c>
      <c r="C3687" s="19" t="s">
        <v>5332</v>
      </c>
      <c r="D3687" s="20" t="n">
        <v>6.62</v>
      </c>
      <c r="E3687" s="21" t="s">
        <v>11</v>
      </c>
      <c r="F3687" s="22" t="s">
        <v>11</v>
      </c>
      <c r="G3687" s="23" t="n">
        <f aca="false">SUM(D3687)*0.4</f>
        <v>2.648</v>
      </c>
      <c r="H3687" s="24"/>
      <c r="I3687" s="23" t="n">
        <f aca="false">SUM(G3687*H3687)+G3687</f>
        <v>2.648</v>
      </c>
      <c r="J3687" s="18"/>
      <c r="K3687" s="81"/>
      <c r="L3687" s="81"/>
    </row>
    <row r="3688" s="76" customFormat="true" ht="15" hidden="false" customHeight="true" outlineLevel="0" collapsed="false">
      <c r="A3688" s="18"/>
      <c r="B3688" s="18" t="s">
        <v>5333</v>
      </c>
      <c r="C3688" s="19" t="s">
        <v>5334</v>
      </c>
      <c r="D3688" s="20" t="n">
        <v>10.4</v>
      </c>
      <c r="E3688" s="21" t="s">
        <v>11</v>
      </c>
      <c r="F3688" s="22" t="s">
        <v>11</v>
      </c>
      <c r="G3688" s="23" t="n">
        <f aca="false">SUM(D3688)*0.4</f>
        <v>4.16</v>
      </c>
      <c r="H3688" s="24"/>
      <c r="I3688" s="23" t="n">
        <f aca="false">SUM(G3688*H3688)+G3688</f>
        <v>4.16</v>
      </c>
      <c r="J3688" s="18"/>
      <c r="K3688" s="81"/>
      <c r="L3688" s="81"/>
    </row>
    <row r="3689" s="76" customFormat="true" ht="15" hidden="false" customHeight="true" outlineLevel="0" collapsed="false">
      <c r="A3689" s="18"/>
      <c r="B3689" s="18" t="s">
        <v>5335</v>
      </c>
      <c r="C3689" s="19" t="s">
        <v>5336</v>
      </c>
      <c r="D3689" s="20" t="n">
        <v>10.4</v>
      </c>
      <c r="E3689" s="21" t="s">
        <v>11</v>
      </c>
      <c r="F3689" s="22" t="s">
        <v>11</v>
      </c>
      <c r="G3689" s="23" t="n">
        <f aca="false">SUM(D3689)*0.4</f>
        <v>4.16</v>
      </c>
      <c r="H3689" s="24"/>
      <c r="I3689" s="23" t="n">
        <f aca="false">SUM(G3689*H3689)+G3689</f>
        <v>4.16</v>
      </c>
      <c r="J3689" s="18"/>
      <c r="K3689" s="81"/>
      <c r="L3689" s="81"/>
    </row>
    <row r="3690" s="76" customFormat="true" ht="15" hidden="false" customHeight="true" outlineLevel="0" collapsed="false">
      <c r="A3690" s="18"/>
      <c r="B3690" s="18" t="s">
        <v>5337</v>
      </c>
      <c r="C3690" s="19" t="s">
        <v>5338</v>
      </c>
      <c r="D3690" s="20" t="n">
        <v>10.4</v>
      </c>
      <c r="E3690" s="21" t="s">
        <v>11</v>
      </c>
      <c r="F3690" s="22" t="s">
        <v>11</v>
      </c>
      <c r="G3690" s="23" t="n">
        <f aca="false">SUM(D3690)*0.4</f>
        <v>4.16</v>
      </c>
      <c r="H3690" s="24"/>
      <c r="I3690" s="23" t="n">
        <f aca="false">SUM(G3690*H3690)+G3690</f>
        <v>4.16</v>
      </c>
      <c r="J3690" s="18"/>
      <c r="K3690" s="81"/>
      <c r="L3690" s="81"/>
    </row>
    <row r="3691" s="76" customFormat="true" ht="15" hidden="false" customHeight="true" outlineLevel="0" collapsed="false">
      <c r="A3691" s="26"/>
      <c r="B3691" s="32" t="n">
        <v>7164</v>
      </c>
      <c r="C3691" s="70" t="s">
        <v>5339</v>
      </c>
      <c r="D3691" s="20" t="n">
        <v>16.28</v>
      </c>
      <c r="E3691" s="21" t="s">
        <v>11</v>
      </c>
      <c r="F3691" s="30" t="s">
        <v>11</v>
      </c>
      <c r="G3691" s="23" t="n">
        <f aca="false">SUM(D3691)*0.4</f>
        <v>6.512</v>
      </c>
      <c r="H3691" s="24"/>
      <c r="I3691" s="23" t="n">
        <f aca="false">SUM(G3691*H3691)+G3691</f>
        <v>6.512</v>
      </c>
      <c r="J3691" s="32"/>
      <c r="K3691" s="10"/>
      <c r="L3691" s="10"/>
    </row>
    <row r="3692" s="76" customFormat="true" ht="15" hidden="false" customHeight="true" outlineLevel="0" collapsed="false">
      <c r="A3692" s="26"/>
      <c r="B3692" s="32" t="n">
        <v>7165</v>
      </c>
      <c r="C3692" s="70" t="s">
        <v>5340</v>
      </c>
      <c r="D3692" s="20" t="n">
        <v>16.28</v>
      </c>
      <c r="E3692" s="21" t="s">
        <v>11</v>
      </c>
      <c r="F3692" s="30" t="s">
        <v>11</v>
      </c>
      <c r="G3692" s="23" t="n">
        <f aca="false">SUM(D3692)*0.4</f>
        <v>6.512</v>
      </c>
      <c r="H3692" s="24"/>
      <c r="I3692" s="23" t="n">
        <f aca="false">SUM(G3692*H3692)+G3692</f>
        <v>6.512</v>
      </c>
      <c r="J3692" s="32"/>
      <c r="K3692" s="10"/>
      <c r="L3692" s="10"/>
    </row>
    <row r="3693" s="76" customFormat="true" ht="15" hidden="false" customHeight="true" outlineLevel="0" collapsed="false">
      <c r="A3693" s="18"/>
      <c r="B3693" s="18" t="s">
        <v>5341</v>
      </c>
      <c r="C3693" s="19" t="s">
        <v>5342</v>
      </c>
      <c r="D3693" s="20" t="n">
        <v>16.28</v>
      </c>
      <c r="E3693" s="21" t="s">
        <v>11</v>
      </c>
      <c r="F3693" s="22" t="s">
        <v>11</v>
      </c>
      <c r="G3693" s="23" t="n">
        <f aca="false">SUM(D3693)*0.4</f>
        <v>6.512</v>
      </c>
      <c r="H3693" s="24"/>
      <c r="I3693" s="23" t="n">
        <f aca="false">SUM(G3693*H3693)+G3693</f>
        <v>6.512</v>
      </c>
      <c r="J3693" s="18"/>
      <c r="K3693" s="10"/>
      <c r="L3693" s="10"/>
    </row>
    <row r="3694" s="76" customFormat="true" ht="15" hidden="false" customHeight="true" outlineLevel="0" collapsed="false">
      <c r="A3694" s="26"/>
      <c r="B3694" s="42" t="n">
        <v>7169</v>
      </c>
      <c r="C3694" s="70" t="s">
        <v>5343</v>
      </c>
      <c r="D3694" s="20" t="n">
        <v>3.68</v>
      </c>
      <c r="E3694" s="21" t="s">
        <v>11</v>
      </c>
      <c r="F3694" s="30" t="s">
        <v>11</v>
      </c>
      <c r="G3694" s="23" t="n">
        <f aca="false">SUM(D3694)*0.4</f>
        <v>1.472</v>
      </c>
      <c r="H3694" s="24"/>
      <c r="I3694" s="23" t="n">
        <f aca="false">SUM(G3694*H3694)+G3694</f>
        <v>1.472</v>
      </c>
      <c r="J3694" s="42"/>
      <c r="K3694" s="74"/>
      <c r="L3694" s="74"/>
    </row>
    <row r="3695" s="76" customFormat="true" ht="15" hidden="false" customHeight="true" outlineLevel="0" collapsed="false">
      <c r="A3695" s="26"/>
      <c r="B3695" s="42" t="n">
        <v>7173</v>
      </c>
      <c r="C3695" s="70" t="s">
        <v>5344</v>
      </c>
      <c r="D3695" s="20" t="n">
        <v>3.26</v>
      </c>
      <c r="E3695" s="21" t="s">
        <v>11</v>
      </c>
      <c r="F3695" s="30" t="s">
        <v>11</v>
      </c>
      <c r="G3695" s="23" t="n">
        <f aca="false">SUM(D3695)*0.4</f>
        <v>1.304</v>
      </c>
      <c r="H3695" s="24"/>
      <c r="I3695" s="23" t="n">
        <f aca="false">SUM(G3695*H3695)+G3695</f>
        <v>1.304</v>
      </c>
      <c r="J3695" s="42"/>
      <c r="K3695" s="74"/>
      <c r="L3695" s="74"/>
    </row>
    <row r="3696" s="76" customFormat="true" ht="15" hidden="false" customHeight="true" outlineLevel="0" collapsed="false">
      <c r="A3696" s="18"/>
      <c r="B3696" s="18" t="s">
        <v>5345</v>
      </c>
      <c r="C3696" s="19" t="s">
        <v>5346</v>
      </c>
      <c r="D3696" s="20" t="n">
        <v>3.26</v>
      </c>
      <c r="E3696" s="21" t="s">
        <v>11</v>
      </c>
      <c r="F3696" s="37" t="s">
        <v>5347</v>
      </c>
      <c r="G3696" s="56" t="n">
        <v>1.26</v>
      </c>
      <c r="H3696" s="24"/>
      <c r="I3696" s="23" t="n">
        <f aca="false">SUM(G3696*H3696)+G3696</f>
        <v>1.26</v>
      </c>
      <c r="J3696" s="18"/>
      <c r="K3696" s="74"/>
      <c r="L3696" s="74"/>
    </row>
    <row r="3697" s="76" customFormat="true" ht="15" hidden="false" customHeight="true" outlineLevel="0" collapsed="false">
      <c r="A3697" s="18"/>
      <c r="B3697" s="18" t="s">
        <v>5348</v>
      </c>
      <c r="C3697" s="19" t="s">
        <v>5349</v>
      </c>
      <c r="D3697" s="20" t="n">
        <v>3.26</v>
      </c>
      <c r="E3697" s="21" t="s">
        <v>11</v>
      </c>
      <c r="F3697" s="37" t="s">
        <v>5347</v>
      </c>
      <c r="G3697" s="56" t="n">
        <v>1.26</v>
      </c>
      <c r="H3697" s="24"/>
      <c r="I3697" s="23" t="n">
        <f aca="false">SUM(G3697*H3697)+G3697</f>
        <v>1.26</v>
      </c>
      <c r="J3697" s="18"/>
      <c r="K3697" s="74"/>
      <c r="L3697" s="74"/>
    </row>
    <row r="3698" s="76" customFormat="true" ht="15" hidden="false" customHeight="true" outlineLevel="0" collapsed="false">
      <c r="A3698" s="33"/>
      <c r="B3698" s="18" t="s">
        <v>5350</v>
      </c>
      <c r="C3698" s="19" t="s">
        <v>5351</v>
      </c>
      <c r="D3698" s="20" t="n">
        <v>3.5</v>
      </c>
      <c r="E3698" s="21" t="s">
        <v>11</v>
      </c>
      <c r="F3698" s="39" t="s">
        <v>11</v>
      </c>
      <c r="G3698" s="23" t="n">
        <f aca="false">SUM(D3698)*0.4</f>
        <v>1.4</v>
      </c>
      <c r="H3698" s="24"/>
      <c r="I3698" s="23" t="n">
        <f aca="false">SUM(G3698*H3698)+G3698</f>
        <v>1.4</v>
      </c>
      <c r="J3698" s="18"/>
      <c r="K3698" s="10"/>
      <c r="L3698" s="10"/>
    </row>
    <row r="3699" s="76" customFormat="true" ht="15" hidden="false" customHeight="true" outlineLevel="0" collapsed="false">
      <c r="A3699" s="18"/>
      <c r="B3699" s="18" t="s">
        <v>5352</v>
      </c>
      <c r="C3699" s="19" t="s">
        <v>5353</v>
      </c>
      <c r="D3699" s="20" t="n">
        <v>3.68</v>
      </c>
      <c r="E3699" s="21" t="s">
        <v>11</v>
      </c>
      <c r="F3699" s="22" t="s">
        <v>11</v>
      </c>
      <c r="G3699" s="23" t="n">
        <f aca="false">SUM(D3699)*0.4</f>
        <v>1.472</v>
      </c>
      <c r="H3699" s="24"/>
      <c r="I3699" s="23" t="n">
        <f aca="false">SUM(G3699*H3699)+G3699</f>
        <v>1.472</v>
      </c>
      <c r="J3699" s="18"/>
      <c r="K3699" s="74"/>
      <c r="L3699" s="74"/>
    </row>
    <row r="3700" s="76" customFormat="true" ht="15" hidden="false" customHeight="true" outlineLevel="0" collapsed="false">
      <c r="A3700" s="26"/>
      <c r="B3700" s="42" t="n">
        <v>7178</v>
      </c>
      <c r="C3700" s="70" t="s">
        <v>5354</v>
      </c>
      <c r="D3700" s="20" t="n">
        <v>3.25</v>
      </c>
      <c r="E3700" s="21" t="s">
        <v>11</v>
      </c>
      <c r="F3700" s="30" t="s">
        <v>11</v>
      </c>
      <c r="G3700" s="23" t="n">
        <f aca="false">SUM(D3700)*0.4</f>
        <v>1.3</v>
      </c>
      <c r="H3700" s="24"/>
      <c r="I3700" s="23" t="n">
        <f aca="false">SUM(G3700*H3700)+G3700</f>
        <v>1.3</v>
      </c>
      <c r="J3700" s="42"/>
      <c r="K3700" s="74"/>
      <c r="L3700" s="74"/>
    </row>
    <row r="3701" s="76" customFormat="true" ht="15" hidden="false" customHeight="true" outlineLevel="0" collapsed="false">
      <c r="A3701" s="18"/>
      <c r="B3701" s="18" t="s">
        <v>5355</v>
      </c>
      <c r="C3701" s="19" t="s">
        <v>5356</v>
      </c>
      <c r="D3701" s="20" t="n">
        <v>3.14</v>
      </c>
      <c r="E3701" s="21" t="s">
        <v>11</v>
      </c>
      <c r="F3701" s="37" t="s">
        <v>16</v>
      </c>
      <c r="G3701" s="56" t="n">
        <v>1.04</v>
      </c>
      <c r="H3701" s="24"/>
      <c r="I3701" s="23" t="n">
        <f aca="false">SUM(G3701*H3701)+G3701</f>
        <v>1.04</v>
      </c>
      <c r="J3701" s="18"/>
      <c r="K3701" s="10"/>
      <c r="L3701" s="10"/>
    </row>
    <row r="3702" s="76" customFormat="true" ht="15" hidden="false" customHeight="true" outlineLevel="0" collapsed="false">
      <c r="A3702" s="26"/>
      <c r="B3702" s="42" t="n">
        <v>7180</v>
      </c>
      <c r="C3702" s="70" t="s">
        <v>5357</v>
      </c>
      <c r="D3702" s="20" t="n">
        <v>3.25</v>
      </c>
      <c r="E3702" s="21" t="s">
        <v>11</v>
      </c>
      <c r="F3702" s="30" t="s">
        <v>11</v>
      </c>
      <c r="G3702" s="23" t="n">
        <f aca="false">SUM(D3702)*0.4</f>
        <v>1.3</v>
      </c>
      <c r="H3702" s="24"/>
      <c r="I3702" s="23" t="n">
        <f aca="false">SUM(G3702*H3702)+G3702</f>
        <v>1.3</v>
      </c>
      <c r="J3702" s="42"/>
      <c r="K3702" s="10"/>
      <c r="L3702" s="10"/>
    </row>
    <row r="3703" s="76" customFormat="true" ht="15" hidden="false" customHeight="true" outlineLevel="0" collapsed="false">
      <c r="A3703" s="19"/>
      <c r="B3703" s="32" t="n">
        <v>7181</v>
      </c>
      <c r="C3703" s="19" t="s">
        <v>5358</v>
      </c>
      <c r="D3703" s="20" t="n">
        <v>4.1</v>
      </c>
      <c r="E3703" s="21" t="s">
        <v>11</v>
      </c>
      <c r="F3703" s="37" t="s">
        <v>3445</v>
      </c>
      <c r="G3703" s="34" t="n">
        <v>1.31</v>
      </c>
      <c r="H3703" s="24"/>
      <c r="I3703" s="23" t="n">
        <f aca="false">SUM(G3703*H3703)+G3703</f>
        <v>1.31</v>
      </c>
      <c r="J3703" s="32"/>
      <c r="K3703" s="10"/>
      <c r="L3703" s="10"/>
    </row>
    <row r="3704" s="76" customFormat="true" ht="15" hidden="false" customHeight="true" outlineLevel="0" collapsed="false">
      <c r="A3704" s="19"/>
      <c r="B3704" s="32" t="n">
        <v>7182</v>
      </c>
      <c r="C3704" s="19" t="s">
        <v>5359</v>
      </c>
      <c r="D3704" s="20" t="n">
        <v>4.1</v>
      </c>
      <c r="E3704" s="21" t="s">
        <v>11</v>
      </c>
      <c r="F3704" s="37" t="s">
        <v>3445</v>
      </c>
      <c r="G3704" s="34" t="n">
        <v>1.31</v>
      </c>
      <c r="H3704" s="24"/>
      <c r="I3704" s="23" t="n">
        <f aca="false">SUM(G3704*H3704)+G3704</f>
        <v>1.31</v>
      </c>
      <c r="J3704" s="32"/>
      <c r="K3704" s="10"/>
      <c r="L3704" s="10"/>
    </row>
    <row r="3705" s="76" customFormat="true" ht="15" hidden="false" customHeight="true" outlineLevel="0" collapsed="false">
      <c r="A3705" s="19"/>
      <c r="B3705" s="32" t="n">
        <v>7183</v>
      </c>
      <c r="C3705" s="19" t="s">
        <v>5360</v>
      </c>
      <c r="D3705" s="20" t="n">
        <v>4.1</v>
      </c>
      <c r="E3705" s="21" t="s">
        <v>11</v>
      </c>
      <c r="F3705" s="37" t="s">
        <v>3445</v>
      </c>
      <c r="G3705" s="34" t="n">
        <v>1.31</v>
      </c>
      <c r="H3705" s="24"/>
      <c r="I3705" s="23" t="n">
        <f aca="false">SUM(G3705*H3705)+G3705</f>
        <v>1.31</v>
      </c>
      <c r="J3705" s="32"/>
      <c r="K3705" s="10"/>
      <c r="L3705" s="10"/>
    </row>
    <row r="3706" s="76" customFormat="true" ht="15" hidden="false" customHeight="true" outlineLevel="0" collapsed="false">
      <c r="A3706" s="18"/>
      <c r="B3706" s="18" t="s">
        <v>5361</v>
      </c>
      <c r="C3706" s="19" t="s">
        <v>5362</v>
      </c>
      <c r="D3706" s="20" t="n">
        <v>5.15</v>
      </c>
      <c r="E3706" s="21" t="s">
        <v>11</v>
      </c>
      <c r="F3706" s="37" t="s">
        <v>5363</v>
      </c>
      <c r="G3706" s="56" t="n">
        <v>1.58</v>
      </c>
      <c r="H3706" s="24"/>
      <c r="I3706" s="23" t="n">
        <f aca="false">SUM(G3706*H3706)+G3706</f>
        <v>1.58</v>
      </c>
      <c r="J3706" s="18"/>
      <c r="K3706" s="10"/>
      <c r="L3706" s="10"/>
    </row>
    <row r="3707" s="76" customFormat="true" ht="15" hidden="false" customHeight="true" outlineLevel="0" collapsed="false">
      <c r="A3707" s="18"/>
      <c r="B3707" s="18" t="n">
        <v>7185</v>
      </c>
      <c r="C3707" s="19" t="s">
        <v>5364</v>
      </c>
      <c r="D3707" s="20" t="n">
        <v>5.15</v>
      </c>
      <c r="E3707" s="21" t="s">
        <v>11</v>
      </c>
      <c r="F3707" s="37" t="s">
        <v>5363</v>
      </c>
      <c r="G3707" s="56" t="n">
        <v>1.58</v>
      </c>
      <c r="H3707" s="24"/>
      <c r="I3707" s="23" t="n">
        <f aca="false">SUM(G3707*H3707)+G3707</f>
        <v>1.58</v>
      </c>
      <c r="J3707" s="18"/>
      <c r="K3707" s="10"/>
      <c r="L3707" s="10"/>
    </row>
    <row r="3708" s="76" customFormat="true" ht="15" hidden="false" customHeight="true" outlineLevel="0" collapsed="false">
      <c r="A3708" s="18"/>
      <c r="B3708" s="18" t="s">
        <v>5365</v>
      </c>
      <c r="C3708" s="19" t="s">
        <v>5366</v>
      </c>
      <c r="D3708" s="20" t="n">
        <v>5.15</v>
      </c>
      <c r="E3708" s="21" t="s">
        <v>11</v>
      </c>
      <c r="F3708" s="37" t="s">
        <v>5363</v>
      </c>
      <c r="G3708" s="56" t="n">
        <v>1.58</v>
      </c>
      <c r="H3708" s="24"/>
      <c r="I3708" s="23" t="n">
        <f aca="false">SUM(G3708*H3708)+G3708</f>
        <v>1.58</v>
      </c>
      <c r="J3708" s="18"/>
      <c r="K3708" s="10"/>
      <c r="L3708" s="10"/>
    </row>
    <row r="3709" s="76" customFormat="true" ht="15" hidden="false" customHeight="true" outlineLevel="0" collapsed="false">
      <c r="A3709" s="18"/>
      <c r="B3709" s="42" t="n">
        <v>7187</v>
      </c>
      <c r="C3709" s="70" t="s">
        <v>5367</v>
      </c>
      <c r="D3709" s="20" t="n">
        <v>7.88</v>
      </c>
      <c r="E3709" s="21" t="s">
        <v>11</v>
      </c>
      <c r="F3709" s="30" t="s">
        <v>11</v>
      </c>
      <c r="G3709" s="23" t="n">
        <f aca="false">SUM(D3709)*0.4</f>
        <v>3.152</v>
      </c>
      <c r="H3709" s="24"/>
      <c r="I3709" s="23" t="n">
        <f aca="false">SUM(G3709*H3709)+G3709</f>
        <v>3.152</v>
      </c>
      <c r="J3709" s="42"/>
      <c r="K3709" s="81"/>
      <c r="L3709" s="81"/>
    </row>
    <row r="3710" s="76" customFormat="true" ht="15" hidden="false" customHeight="true" outlineLevel="0" collapsed="false">
      <c r="A3710" s="18"/>
      <c r="B3710" s="42" t="n">
        <v>7188</v>
      </c>
      <c r="C3710" s="70" t="s">
        <v>5368</v>
      </c>
      <c r="D3710" s="20" t="n">
        <v>7.88</v>
      </c>
      <c r="E3710" s="21" t="s">
        <v>11</v>
      </c>
      <c r="F3710" s="30" t="s">
        <v>11</v>
      </c>
      <c r="G3710" s="23" t="n">
        <f aca="false">SUM(D3710)*0.4</f>
        <v>3.152</v>
      </c>
      <c r="H3710" s="24"/>
      <c r="I3710" s="23" t="n">
        <f aca="false">SUM(G3710*H3710)+G3710</f>
        <v>3.152</v>
      </c>
      <c r="J3710" s="42"/>
      <c r="K3710" s="81"/>
      <c r="L3710" s="81"/>
    </row>
    <row r="3711" s="76" customFormat="true" ht="15" hidden="false" customHeight="true" outlineLevel="0" collapsed="false">
      <c r="A3711" s="18"/>
      <c r="B3711" s="42" t="n">
        <v>7189</v>
      </c>
      <c r="C3711" s="70" t="s">
        <v>5369</v>
      </c>
      <c r="D3711" s="20" t="n">
        <v>8.3</v>
      </c>
      <c r="E3711" s="21" t="s">
        <v>11</v>
      </c>
      <c r="F3711" s="30" t="s">
        <v>11</v>
      </c>
      <c r="G3711" s="23" t="n">
        <f aca="false">SUM(D3711)*0.4</f>
        <v>3.32</v>
      </c>
      <c r="H3711" s="24"/>
      <c r="I3711" s="23" t="n">
        <f aca="false">SUM(G3711*H3711)+G3711</f>
        <v>3.32</v>
      </c>
      <c r="J3711" s="42"/>
      <c r="K3711" s="81"/>
      <c r="L3711" s="81"/>
    </row>
    <row r="3712" s="76" customFormat="true" ht="15" hidden="false" customHeight="true" outlineLevel="0" collapsed="false">
      <c r="A3712" s="18"/>
      <c r="B3712" s="42" t="n">
        <v>7190</v>
      </c>
      <c r="C3712" s="70" t="s">
        <v>5370</v>
      </c>
      <c r="D3712" s="20" t="n">
        <v>8.3</v>
      </c>
      <c r="E3712" s="21" t="s">
        <v>11</v>
      </c>
      <c r="F3712" s="30" t="s">
        <v>11</v>
      </c>
      <c r="G3712" s="23" t="n">
        <f aca="false">SUM(D3712)*0.4</f>
        <v>3.32</v>
      </c>
      <c r="H3712" s="24"/>
      <c r="I3712" s="23" t="n">
        <f aca="false">SUM(G3712*H3712)+G3712</f>
        <v>3.32</v>
      </c>
      <c r="J3712" s="42"/>
      <c r="K3712" s="81"/>
      <c r="L3712" s="81"/>
    </row>
    <row r="3713" s="76" customFormat="true" ht="15" hidden="false" customHeight="true" outlineLevel="0" collapsed="false">
      <c r="A3713" s="18"/>
      <c r="B3713" s="18" t="s">
        <v>5371</v>
      </c>
      <c r="C3713" s="19" t="s">
        <v>5372</v>
      </c>
      <c r="D3713" s="20" t="n">
        <v>8.09</v>
      </c>
      <c r="E3713" s="21" t="s">
        <v>11</v>
      </c>
      <c r="F3713" s="22" t="s">
        <v>11</v>
      </c>
      <c r="G3713" s="23" t="n">
        <f aca="false">SUM(D3713)*0.4</f>
        <v>3.236</v>
      </c>
      <c r="H3713" s="24"/>
      <c r="I3713" s="23" t="n">
        <f aca="false">SUM(G3713*H3713)+G3713</f>
        <v>3.236</v>
      </c>
      <c r="J3713" s="18"/>
      <c r="K3713" s="81"/>
      <c r="L3713" s="81"/>
    </row>
    <row r="3714" s="76" customFormat="true" ht="15" hidden="false" customHeight="true" outlineLevel="0" collapsed="false">
      <c r="A3714" s="18"/>
      <c r="B3714" s="18" t="s">
        <v>5373</v>
      </c>
      <c r="C3714" s="19" t="s">
        <v>5374</v>
      </c>
      <c r="D3714" s="20" t="n">
        <v>6.2</v>
      </c>
      <c r="E3714" s="21" t="s">
        <v>11</v>
      </c>
      <c r="F3714" s="22" t="s">
        <v>11</v>
      </c>
      <c r="G3714" s="23" t="n">
        <f aca="false">SUM(D3714)*0.4</f>
        <v>2.48</v>
      </c>
      <c r="H3714" s="24"/>
      <c r="I3714" s="23" t="n">
        <f aca="false">SUM(G3714*H3714)+G3714</f>
        <v>2.48</v>
      </c>
      <c r="J3714" s="18"/>
      <c r="K3714" s="81"/>
      <c r="L3714" s="81"/>
    </row>
    <row r="3715" s="76" customFormat="true" ht="15" hidden="false" customHeight="true" outlineLevel="0" collapsed="false">
      <c r="A3715" s="18"/>
      <c r="B3715" s="18" t="s">
        <v>5375</v>
      </c>
      <c r="C3715" s="19" t="s">
        <v>5376</v>
      </c>
      <c r="D3715" s="20" t="n">
        <v>11.45</v>
      </c>
      <c r="E3715" s="21" t="s">
        <v>11</v>
      </c>
      <c r="F3715" s="37" t="s">
        <v>3168</v>
      </c>
      <c r="G3715" s="56" t="n">
        <v>3.05</v>
      </c>
      <c r="H3715" s="24"/>
      <c r="I3715" s="23" t="n">
        <f aca="false">SUM(G3715*H3715)+G3715</f>
        <v>3.05</v>
      </c>
      <c r="J3715" s="18"/>
      <c r="K3715" s="81"/>
      <c r="L3715" s="81"/>
    </row>
    <row r="3716" s="76" customFormat="true" ht="15" hidden="false" customHeight="true" outlineLevel="0" collapsed="false">
      <c r="A3716" s="18"/>
      <c r="B3716" s="50" t="n">
        <v>7195</v>
      </c>
      <c r="C3716" s="73" t="s">
        <v>5377</v>
      </c>
      <c r="D3716" s="65" t="n">
        <v>11.45</v>
      </c>
      <c r="E3716" s="21" t="s">
        <v>11</v>
      </c>
      <c r="F3716" s="31" t="s">
        <v>3168</v>
      </c>
      <c r="G3716" s="23" t="n">
        <v>3.05</v>
      </c>
      <c r="H3716" s="24"/>
      <c r="I3716" s="23" t="n">
        <f aca="false">SUM(G3716*H3716)+G3716</f>
        <v>3.05</v>
      </c>
      <c r="J3716" s="50"/>
      <c r="K3716" s="81"/>
      <c r="L3716" s="81"/>
    </row>
    <row r="3717" s="76" customFormat="true" ht="15" hidden="false" customHeight="true" outlineLevel="0" collapsed="false">
      <c r="A3717" s="18"/>
      <c r="B3717" s="18" t="s">
        <v>5378</v>
      </c>
      <c r="C3717" s="19" t="s">
        <v>5379</v>
      </c>
      <c r="D3717" s="20" t="n">
        <v>1.47</v>
      </c>
      <c r="E3717" s="21" t="s">
        <v>11</v>
      </c>
      <c r="F3717" s="37" t="s">
        <v>5289</v>
      </c>
      <c r="G3717" s="56" t="n">
        <v>0.37</v>
      </c>
      <c r="H3717" s="24"/>
      <c r="I3717" s="23" t="n">
        <f aca="false">SUM(G3717*H3717)+G3717</f>
        <v>0.37</v>
      </c>
      <c r="J3717" s="18"/>
      <c r="K3717" s="81"/>
      <c r="L3717" s="81"/>
    </row>
    <row r="3718" s="76" customFormat="true" ht="15" hidden="false" customHeight="true" outlineLevel="0" collapsed="false">
      <c r="A3718" s="18"/>
      <c r="B3718" s="18" t="s">
        <v>5380</v>
      </c>
      <c r="C3718" s="19" t="s">
        <v>5381</v>
      </c>
      <c r="D3718" s="20" t="n">
        <v>1.47</v>
      </c>
      <c r="E3718" s="21" t="s">
        <v>11</v>
      </c>
      <c r="F3718" s="37" t="s">
        <v>5289</v>
      </c>
      <c r="G3718" s="56" t="n">
        <v>0.37</v>
      </c>
      <c r="H3718" s="24"/>
      <c r="I3718" s="23" t="n">
        <f aca="false">SUM(G3718*H3718)+G3718</f>
        <v>0.37</v>
      </c>
      <c r="J3718" s="18"/>
      <c r="K3718" s="81"/>
      <c r="L3718" s="81"/>
    </row>
    <row r="3719" s="76" customFormat="true" ht="15" hidden="false" customHeight="true" outlineLevel="0" collapsed="false">
      <c r="A3719" s="18"/>
      <c r="B3719" s="18" t="s">
        <v>5382</v>
      </c>
      <c r="C3719" s="19" t="s">
        <v>5383</v>
      </c>
      <c r="D3719" s="20" t="n">
        <v>1.47</v>
      </c>
      <c r="E3719" s="21" t="s">
        <v>11</v>
      </c>
      <c r="F3719" s="37" t="s">
        <v>5289</v>
      </c>
      <c r="G3719" s="56" t="n">
        <v>0.37</v>
      </c>
      <c r="H3719" s="24"/>
      <c r="I3719" s="23" t="n">
        <f aca="false">SUM(G3719*H3719)+G3719</f>
        <v>0.37</v>
      </c>
      <c r="J3719" s="18"/>
      <c r="K3719" s="81"/>
      <c r="L3719" s="81"/>
    </row>
    <row r="3720" s="76" customFormat="true" ht="15" hidden="false" customHeight="true" outlineLevel="0" collapsed="false">
      <c r="A3720" s="18"/>
      <c r="B3720" s="18" t="s">
        <v>5384</v>
      </c>
      <c r="C3720" s="19" t="s">
        <v>5385</v>
      </c>
      <c r="D3720" s="20" t="n">
        <v>1.47</v>
      </c>
      <c r="E3720" s="21" t="s">
        <v>11</v>
      </c>
      <c r="F3720" s="37" t="s">
        <v>5289</v>
      </c>
      <c r="G3720" s="56" t="n">
        <v>0.37</v>
      </c>
      <c r="H3720" s="24"/>
      <c r="I3720" s="23" t="n">
        <f aca="false">SUM(G3720*H3720)+G3720</f>
        <v>0.37</v>
      </c>
      <c r="J3720" s="18"/>
      <c r="K3720" s="81"/>
      <c r="L3720" s="81"/>
    </row>
    <row r="3721" s="76" customFormat="true" ht="15" hidden="false" customHeight="true" outlineLevel="0" collapsed="false">
      <c r="A3721" s="18"/>
      <c r="B3721" s="18" t="s">
        <v>5386</v>
      </c>
      <c r="C3721" s="19" t="s">
        <v>5387</v>
      </c>
      <c r="D3721" s="20" t="n">
        <v>1.47</v>
      </c>
      <c r="E3721" s="21" t="s">
        <v>11</v>
      </c>
      <c r="F3721" s="37" t="s">
        <v>5289</v>
      </c>
      <c r="G3721" s="56" t="n">
        <v>0.37</v>
      </c>
      <c r="H3721" s="24"/>
      <c r="I3721" s="23" t="n">
        <f aca="false">SUM(G3721*H3721)+G3721</f>
        <v>0.37</v>
      </c>
      <c r="J3721" s="18"/>
      <c r="K3721" s="81"/>
      <c r="L3721" s="81"/>
    </row>
    <row r="3722" s="76" customFormat="true" ht="15" hidden="false" customHeight="true" outlineLevel="0" collapsed="false">
      <c r="A3722" s="18"/>
      <c r="B3722" s="18" t="s">
        <v>5388</v>
      </c>
      <c r="C3722" s="19" t="s">
        <v>5389</v>
      </c>
      <c r="D3722" s="20" t="n">
        <v>1.47</v>
      </c>
      <c r="E3722" s="21" t="s">
        <v>11</v>
      </c>
      <c r="F3722" s="37" t="s">
        <v>5289</v>
      </c>
      <c r="G3722" s="56" t="n">
        <v>0.37</v>
      </c>
      <c r="H3722" s="24"/>
      <c r="I3722" s="23" t="n">
        <f aca="false">SUM(G3722*H3722)+G3722</f>
        <v>0.37</v>
      </c>
      <c r="J3722" s="18"/>
      <c r="K3722" s="81"/>
      <c r="L3722" s="81"/>
    </row>
    <row r="3723" s="76" customFormat="true" ht="15" hidden="false" customHeight="true" outlineLevel="0" collapsed="false">
      <c r="A3723" s="18"/>
      <c r="B3723" s="18" t="s">
        <v>5390</v>
      </c>
      <c r="C3723" s="19" t="s">
        <v>5391</v>
      </c>
      <c r="D3723" s="20" t="n">
        <v>1.47</v>
      </c>
      <c r="E3723" s="21" t="s">
        <v>11</v>
      </c>
      <c r="F3723" s="37" t="s">
        <v>5289</v>
      </c>
      <c r="G3723" s="56" t="n">
        <v>0.37</v>
      </c>
      <c r="H3723" s="24"/>
      <c r="I3723" s="23" t="n">
        <f aca="false">SUM(G3723*H3723)+G3723</f>
        <v>0.37</v>
      </c>
      <c r="J3723" s="18"/>
      <c r="K3723" s="81"/>
      <c r="L3723" s="81"/>
    </row>
    <row r="3724" s="76" customFormat="true" ht="15" hidden="false" customHeight="true" outlineLevel="0" collapsed="false">
      <c r="A3724" s="18"/>
      <c r="B3724" s="18" t="s">
        <v>5392</v>
      </c>
      <c r="C3724" s="19" t="s">
        <v>5393</v>
      </c>
      <c r="D3724" s="20" t="n">
        <v>1.47</v>
      </c>
      <c r="E3724" s="21" t="s">
        <v>11</v>
      </c>
      <c r="F3724" s="37" t="s">
        <v>5289</v>
      </c>
      <c r="G3724" s="56" t="n">
        <v>0.37</v>
      </c>
      <c r="H3724" s="24"/>
      <c r="I3724" s="23" t="n">
        <f aca="false">SUM(G3724*H3724)+G3724</f>
        <v>0.37</v>
      </c>
      <c r="J3724" s="18"/>
      <c r="K3724" s="81"/>
      <c r="L3724" s="81"/>
    </row>
    <row r="3725" s="76" customFormat="true" ht="15" hidden="false" customHeight="true" outlineLevel="0" collapsed="false">
      <c r="A3725" s="18"/>
      <c r="B3725" s="18" t="s">
        <v>5394</v>
      </c>
      <c r="C3725" s="19" t="s">
        <v>5395</v>
      </c>
      <c r="D3725" s="20" t="n">
        <v>1.47</v>
      </c>
      <c r="E3725" s="21" t="s">
        <v>11</v>
      </c>
      <c r="F3725" s="37" t="s">
        <v>5289</v>
      </c>
      <c r="G3725" s="56" t="n">
        <v>0.37</v>
      </c>
      <c r="H3725" s="24"/>
      <c r="I3725" s="23" t="n">
        <f aca="false">SUM(G3725*H3725)+G3725</f>
        <v>0.37</v>
      </c>
      <c r="J3725" s="18"/>
      <c r="K3725" s="81"/>
      <c r="L3725" s="81"/>
    </row>
    <row r="3726" s="76" customFormat="true" ht="15" hidden="false" customHeight="true" outlineLevel="0" collapsed="false">
      <c r="A3726" s="49"/>
      <c r="B3726" s="18" t="s">
        <v>5396</v>
      </c>
      <c r="C3726" s="19" t="s">
        <v>5397</v>
      </c>
      <c r="D3726" s="34" t="n">
        <v>2.9</v>
      </c>
      <c r="E3726" s="21" t="s">
        <v>11</v>
      </c>
      <c r="F3726" s="39" t="s">
        <v>11</v>
      </c>
      <c r="G3726" s="23" t="n">
        <f aca="false">SUM(D3726)*0.4</f>
        <v>1.16</v>
      </c>
      <c r="H3726" s="24"/>
      <c r="I3726" s="23" t="n">
        <f aca="false">SUM(G3726*H3726)+G3726</f>
        <v>1.16</v>
      </c>
      <c r="J3726" s="18"/>
      <c r="K3726" s="36"/>
      <c r="L3726" s="36"/>
    </row>
    <row r="3727" s="76" customFormat="true" ht="15" hidden="false" customHeight="true" outlineLevel="0" collapsed="false">
      <c r="A3727" s="19"/>
      <c r="B3727" s="32" t="n">
        <v>7210</v>
      </c>
      <c r="C3727" s="19" t="s">
        <v>5398</v>
      </c>
      <c r="D3727" s="20" t="n">
        <v>5.24</v>
      </c>
      <c r="E3727" s="21" t="s">
        <v>11</v>
      </c>
      <c r="F3727" s="30" t="s">
        <v>11</v>
      </c>
      <c r="G3727" s="23" t="n">
        <f aca="false">SUM(D3727)*0.4</f>
        <v>2.096</v>
      </c>
      <c r="H3727" s="24"/>
      <c r="I3727" s="23" t="n">
        <f aca="false">SUM(G3727*H3727)+G3727</f>
        <v>2.096</v>
      </c>
      <c r="J3727" s="32"/>
      <c r="K3727" s="81"/>
      <c r="L3727" s="81"/>
    </row>
    <row r="3728" s="76" customFormat="true" ht="15" hidden="false" customHeight="true" outlineLevel="0" collapsed="false">
      <c r="A3728" s="19"/>
      <c r="B3728" s="32" t="n">
        <v>7211</v>
      </c>
      <c r="C3728" s="19" t="s">
        <v>5399</v>
      </c>
      <c r="D3728" s="20" t="n">
        <v>5.24</v>
      </c>
      <c r="E3728" s="21" t="s">
        <v>11</v>
      </c>
      <c r="F3728" s="30" t="s">
        <v>11</v>
      </c>
      <c r="G3728" s="23" t="n">
        <f aca="false">SUM(D3728)*0.4</f>
        <v>2.096</v>
      </c>
      <c r="H3728" s="24"/>
      <c r="I3728" s="23" t="n">
        <f aca="false">SUM(G3728*H3728)+G3728</f>
        <v>2.096</v>
      </c>
      <c r="J3728" s="32"/>
      <c r="K3728" s="81"/>
      <c r="L3728" s="81"/>
    </row>
    <row r="3729" s="76" customFormat="true" ht="15" hidden="false" customHeight="true" outlineLevel="0" collapsed="false">
      <c r="A3729" s="18"/>
      <c r="B3729" s="18" t="s">
        <v>5400</v>
      </c>
      <c r="C3729" s="19" t="s">
        <v>5401</v>
      </c>
      <c r="D3729" s="20" t="n">
        <v>11.34</v>
      </c>
      <c r="E3729" s="21" t="s">
        <v>11</v>
      </c>
      <c r="F3729" s="22" t="s">
        <v>11</v>
      </c>
      <c r="G3729" s="23" t="n">
        <f aca="false">SUM(D3729)*0.4</f>
        <v>4.536</v>
      </c>
      <c r="H3729" s="24"/>
      <c r="I3729" s="23" t="n">
        <f aca="false">SUM(G3729*H3729)+G3729</f>
        <v>4.536</v>
      </c>
      <c r="J3729" s="18"/>
      <c r="K3729" s="81"/>
      <c r="L3729" s="81"/>
    </row>
    <row r="3730" s="76" customFormat="true" ht="15" hidden="false" customHeight="true" outlineLevel="0" collapsed="false">
      <c r="A3730" s="18"/>
      <c r="B3730" s="18" t="s">
        <v>5402</v>
      </c>
      <c r="C3730" s="19" t="s">
        <v>5403</v>
      </c>
      <c r="D3730" s="20" t="n">
        <v>10.4</v>
      </c>
      <c r="E3730" s="21" t="s">
        <v>11</v>
      </c>
      <c r="F3730" s="22" t="s">
        <v>11</v>
      </c>
      <c r="G3730" s="23" t="n">
        <f aca="false">SUM(D3730)*0.4</f>
        <v>4.16</v>
      </c>
      <c r="H3730" s="24"/>
      <c r="I3730" s="23" t="n">
        <f aca="false">SUM(G3730*H3730)+G3730</f>
        <v>4.16</v>
      </c>
      <c r="J3730" s="18"/>
      <c r="K3730" s="81"/>
      <c r="L3730" s="81"/>
    </row>
    <row r="3731" s="76" customFormat="true" ht="15" hidden="false" customHeight="true" outlineLevel="0" collapsed="false">
      <c r="A3731" s="18"/>
      <c r="B3731" s="18" t="s">
        <v>5404</v>
      </c>
      <c r="C3731" s="19" t="s">
        <v>5405</v>
      </c>
      <c r="D3731" s="20" t="n">
        <v>11.45</v>
      </c>
      <c r="E3731" s="21" t="s">
        <v>11</v>
      </c>
      <c r="F3731" s="22" t="s">
        <v>11</v>
      </c>
      <c r="G3731" s="23" t="n">
        <f aca="false">SUM(D3731)*0.4</f>
        <v>4.58</v>
      </c>
      <c r="H3731" s="24"/>
      <c r="I3731" s="23" t="n">
        <f aca="false">SUM(G3731*H3731)+G3731</f>
        <v>4.58</v>
      </c>
      <c r="J3731" s="18"/>
      <c r="K3731" s="81"/>
      <c r="L3731" s="81"/>
    </row>
    <row r="3732" s="76" customFormat="true" ht="15" hidden="false" customHeight="true" outlineLevel="0" collapsed="false">
      <c r="A3732" s="18"/>
      <c r="B3732" s="18" t="s">
        <v>5406</v>
      </c>
      <c r="C3732" s="19" t="s">
        <v>5407</v>
      </c>
      <c r="D3732" s="20" t="n">
        <v>7.04</v>
      </c>
      <c r="E3732" s="21" t="s">
        <v>11</v>
      </c>
      <c r="F3732" s="22" t="s">
        <v>11</v>
      </c>
      <c r="G3732" s="23" t="n">
        <f aca="false">SUM(D3732)*0.4</f>
        <v>2.816</v>
      </c>
      <c r="H3732" s="24"/>
      <c r="I3732" s="23" t="n">
        <f aca="false">SUM(G3732*H3732)+G3732</f>
        <v>2.816</v>
      </c>
      <c r="J3732" s="18"/>
      <c r="K3732" s="81"/>
      <c r="L3732" s="81"/>
    </row>
    <row r="3733" s="76" customFormat="true" ht="15" hidden="false" customHeight="true" outlineLevel="0" collapsed="false">
      <c r="A3733" s="18"/>
      <c r="B3733" s="18" t="s">
        <v>5408</v>
      </c>
      <c r="C3733" s="19" t="s">
        <v>5405</v>
      </c>
      <c r="D3733" s="20" t="n">
        <v>11.45</v>
      </c>
      <c r="E3733" s="21" t="s">
        <v>11</v>
      </c>
      <c r="F3733" s="22" t="s">
        <v>11</v>
      </c>
      <c r="G3733" s="23" t="n">
        <f aca="false">SUM(D3733)*0.4</f>
        <v>4.58</v>
      </c>
      <c r="H3733" s="24"/>
      <c r="I3733" s="23" t="n">
        <f aca="false">SUM(G3733*H3733)+G3733</f>
        <v>4.58</v>
      </c>
      <c r="J3733" s="18"/>
      <c r="K3733" s="81"/>
      <c r="L3733" s="81"/>
    </row>
    <row r="3734" s="76" customFormat="true" ht="15" hidden="false" customHeight="true" outlineLevel="0" collapsed="false">
      <c r="A3734" s="18"/>
      <c r="B3734" s="18" t="s">
        <v>5409</v>
      </c>
      <c r="C3734" s="19" t="s">
        <v>5410</v>
      </c>
      <c r="D3734" s="20" t="n">
        <v>4.83</v>
      </c>
      <c r="E3734" s="21" t="s">
        <v>11</v>
      </c>
      <c r="F3734" s="22" t="s">
        <v>11</v>
      </c>
      <c r="G3734" s="23" t="n">
        <f aca="false">SUM(D3734)*0.4</f>
        <v>1.932</v>
      </c>
      <c r="H3734" s="24"/>
      <c r="I3734" s="23" t="n">
        <f aca="false">SUM(G3734*H3734)+G3734</f>
        <v>1.932</v>
      </c>
      <c r="J3734" s="18"/>
      <c r="K3734" s="81"/>
      <c r="L3734" s="81"/>
    </row>
    <row r="3735" s="76" customFormat="true" ht="15" hidden="false" customHeight="true" outlineLevel="0" collapsed="false">
      <c r="A3735" s="18"/>
      <c r="B3735" s="18" t="s">
        <v>5411</v>
      </c>
      <c r="C3735" s="19" t="s">
        <v>5412</v>
      </c>
      <c r="D3735" s="20" t="n">
        <v>26.15</v>
      </c>
      <c r="E3735" s="21" t="s">
        <v>11</v>
      </c>
      <c r="F3735" s="30" t="s">
        <v>11</v>
      </c>
      <c r="G3735" s="23" t="n">
        <f aca="false">SUM(D3735)*0.4</f>
        <v>10.46</v>
      </c>
      <c r="H3735" s="24"/>
      <c r="I3735" s="23" t="n">
        <f aca="false">SUM(G3735*H3735)+G3735</f>
        <v>10.46</v>
      </c>
      <c r="J3735" s="18"/>
      <c r="K3735" s="81"/>
      <c r="L3735" s="81"/>
    </row>
    <row r="3736" s="76" customFormat="true" ht="15" hidden="false" customHeight="true" outlineLevel="0" collapsed="false">
      <c r="A3736" s="19"/>
      <c r="B3736" s="32" t="n">
        <v>7235</v>
      </c>
      <c r="C3736" s="19" t="s">
        <v>5413</v>
      </c>
      <c r="D3736" s="20" t="n">
        <v>26.15</v>
      </c>
      <c r="E3736" s="21" t="s">
        <v>11</v>
      </c>
      <c r="F3736" s="30" t="s">
        <v>11</v>
      </c>
      <c r="G3736" s="23" t="n">
        <f aca="false">SUM(D3736)*0.4</f>
        <v>10.46</v>
      </c>
      <c r="H3736" s="24"/>
      <c r="I3736" s="23" t="n">
        <f aca="false">SUM(G3736*H3736)+G3736</f>
        <v>10.46</v>
      </c>
      <c r="J3736" s="32"/>
      <c r="K3736" s="81"/>
      <c r="L3736" s="81"/>
    </row>
    <row r="3737" s="76" customFormat="true" ht="15" hidden="false" customHeight="true" outlineLevel="0" collapsed="false">
      <c r="A3737" s="18"/>
      <c r="B3737" s="18" t="s">
        <v>5414</v>
      </c>
      <c r="C3737" s="19" t="s">
        <v>5415</v>
      </c>
      <c r="D3737" s="20" t="n">
        <v>26.15</v>
      </c>
      <c r="E3737" s="21" t="s">
        <v>11</v>
      </c>
      <c r="F3737" s="30" t="s">
        <v>11</v>
      </c>
      <c r="G3737" s="23" t="n">
        <f aca="false">SUM(D3737)*0.4</f>
        <v>10.46</v>
      </c>
      <c r="H3737" s="24"/>
      <c r="I3737" s="23" t="n">
        <f aca="false">SUM(G3737*H3737)+G3737</f>
        <v>10.46</v>
      </c>
      <c r="J3737" s="18"/>
      <c r="K3737" s="81"/>
      <c r="L3737" s="81"/>
    </row>
    <row r="3738" s="76" customFormat="true" ht="15" hidden="false" customHeight="true" outlineLevel="0" collapsed="false">
      <c r="A3738" s="19"/>
      <c r="B3738" s="32" t="n">
        <v>7237</v>
      </c>
      <c r="C3738" s="19" t="s">
        <v>5416</v>
      </c>
      <c r="D3738" s="20" t="n">
        <v>2.1</v>
      </c>
      <c r="E3738" s="21" t="s">
        <v>11</v>
      </c>
      <c r="F3738" s="30" t="s">
        <v>11</v>
      </c>
      <c r="G3738" s="23" t="n">
        <f aca="false">SUM(D3738)*0.4</f>
        <v>0.84</v>
      </c>
      <c r="H3738" s="24"/>
      <c r="I3738" s="23" t="n">
        <f aca="false">SUM(G3738*H3738)+G3738</f>
        <v>0.84</v>
      </c>
      <c r="J3738" s="32"/>
      <c r="K3738" s="81"/>
      <c r="L3738" s="81"/>
    </row>
    <row r="3739" s="76" customFormat="true" ht="15" hidden="false" customHeight="true" outlineLevel="0" collapsed="false">
      <c r="A3739" s="18"/>
      <c r="B3739" s="18" t="s">
        <v>5417</v>
      </c>
      <c r="C3739" s="19" t="s">
        <v>5418</v>
      </c>
      <c r="D3739" s="20" t="n">
        <v>6.27</v>
      </c>
      <c r="E3739" s="21" t="s">
        <v>11</v>
      </c>
      <c r="F3739" s="37" t="s">
        <v>5419</v>
      </c>
      <c r="G3739" s="56" t="n">
        <v>1.47</v>
      </c>
      <c r="H3739" s="24"/>
      <c r="I3739" s="23" t="n">
        <f aca="false">SUM(G3739*H3739)+G3739</f>
        <v>1.47</v>
      </c>
      <c r="J3739" s="18"/>
      <c r="K3739" s="81"/>
      <c r="L3739" s="81"/>
    </row>
    <row r="3740" s="76" customFormat="true" ht="15" hidden="false" customHeight="true" outlineLevel="0" collapsed="false">
      <c r="A3740" s="18"/>
      <c r="B3740" s="18" t="s">
        <v>5420</v>
      </c>
      <c r="C3740" s="19" t="s">
        <v>5421</v>
      </c>
      <c r="D3740" s="20" t="n">
        <v>6.27</v>
      </c>
      <c r="E3740" s="21" t="s">
        <v>11</v>
      </c>
      <c r="F3740" s="37" t="s">
        <v>5419</v>
      </c>
      <c r="G3740" s="56" t="n">
        <v>1.47</v>
      </c>
      <c r="H3740" s="24"/>
      <c r="I3740" s="23" t="n">
        <f aca="false">SUM(G3740*H3740)+G3740</f>
        <v>1.47</v>
      </c>
      <c r="J3740" s="18"/>
      <c r="K3740" s="81"/>
      <c r="L3740" s="81"/>
    </row>
    <row r="3741" s="76" customFormat="true" ht="15" hidden="false" customHeight="true" outlineLevel="0" collapsed="false">
      <c r="A3741" s="18"/>
      <c r="B3741" s="18" t="s">
        <v>5422</v>
      </c>
      <c r="C3741" s="19" t="s">
        <v>5423</v>
      </c>
      <c r="D3741" s="20" t="n">
        <v>6.27</v>
      </c>
      <c r="E3741" s="21" t="s">
        <v>11</v>
      </c>
      <c r="F3741" s="37" t="s">
        <v>5419</v>
      </c>
      <c r="G3741" s="56" t="n">
        <v>1.47</v>
      </c>
      <c r="H3741" s="24"/>
      <c r="I3741" s="23" t="n">
        <f aca="false">SUM(G3741*H3741)+G3741</f>
        <v>1.47</v>
      </c>
      <c r="J3741" s="18"/>
      <c r="K3741" s="81"/>
      <c r="L3741" s="81"/>
    </row>
    <row r="3742" s="76" customFormat="true" ht="15" hidden="false" customHeight="true" outlineLevel="0" collapsed="false">
      <c r="A3742" s="18"/>
      <c r="B3742" s="18" t="s">
        <v>5424</v>
      </c>
      <c r="C3742" s="19" t="s">
        <v>5425</v>
      </c>
      <c r="D3742" s="20" t="n">
        <v>6.2</v>
      </c>
      <c r="E3742" s="21" t="s">
        <v>11</v>
      </c>
      <c r="F3742" s="22" t="s">
        <v>11</v>
      </c>
      <c r="G3742" s="23" t="n">
        <f aca="false">SUM(D3742)*0.4</f>
        <v>2.48</v>
      </c>
      <c r="H3742" s="24"/>
      <c r="I3742" s="23" t="n">
        <f aca="false">SUM(G3742*H3742)+G3742</f>
        <v>2.48</v>
      </c>
      <c r="J3742" s="18"/>
      <c r="K3742" s="81"/>
      <c r="L3742" s="81"/>
    </row>
    <row r="3743" s="76" customFormat="true" ht="15" hidden="false" customHeight="true" outlineLevel="0" collapsed="false">
      <c r="A3743" s="18"/>
      <c r="B3743" s="18" t="s">
        <v>5426</v>
      </c>
      <c r="C3743" s="19" t="s">
        <v>5427</v>
      </c>
      <c r="D3743" s="20" t="n">
        <v>6.2</v>
      </c>
      <c r="E3743" s="21" t="s">
        <v>11</v>
      </c>
      <c r="F3743" s="22" t="s">
        <v>11</v>
      </c>
      <c r="G3743" s="23" t="n">
        <f aca="false">SUM(D3743)*0.4</f>
        <v>2.48</v>
      </c>
      <c r="H3743" s="24"/>
      <c r="I3743" s="23" t="n">
        <f aca="false">SUM(G3743*H3743)+G3743</f>
        <v>2.48</v>
      </c>
      <c r="J3743" s="18"/>
      <c r="K3743" s="81"/>
      <c r="L3743" s="81"/>
    </row>
    <row r="3744" s="76" customFormat="true" ht="15" hidden="false" customHeight="true" outlineLevel="0" collapsed="false">
      <c r="A3744" s="18"/>
      <c r="B3744" s="18" t="s">
        <v>5428</v>
      </c>
      <c r="C3744" s="19" t="s">
        <v>5429</v>
      </c>
      <c r="D3744" s="20" t="n">
        <v>3.26</v>
      </c>
      <c r="E3744" s="21" t="s">
        <v>11</v>
      </c>
      <c r="F3744" s="37" t="s">
        <v>5347</v>
      </c>
      <c r="G3744" s="56" t="n">
        <v>1.26</v>
      </c>
      <c r="H3744" s="24"/>
      <c r="I3744" s="23" t="n">
        <f aca="false">SUM(G3744*H3744)+G3744</f>
        <v>1.26</v>
      </c>
      <c r="J3744" s="18"/>
      <c r="K3744" s="81"/>
      <c r="L3744" s="81"/>
    </row>
    <row r="3745" s="76" customFormat="true" ht="15" hidden="false" customHeight="true" outlineLevel="0" collapsed="false">
      <c r="A3745" s="18"/>
      <c r="B3745" s="18" t="s">
        <v>5430</v>
      </c>
      <c r="C3745" s="19" t="s">
        <v>5431</v>
      </c>
      <c r="D3745" s="20" t="n">
        <v>2.09</v>
      </c>
      <c r="E3745" s="21" t="s">
        <v>11</v>
      </c>
      <c r="F3745" s="37" t="s">
        <v>5432</v>
      </c>
      <c r="G3745" s="56" t="n">
        <v>0.49</v>
      </c>
      <c r="H3745" s="24"/>
      <c r="I3745" s="23" t="n">
        <f aca="false">SUM(G3745*H3745)+G3745</f>
        <v>0.49</v>
      </c>
      <c r="J3745" s="18"/>
      <c r="K3745" s="81"/>
      <c r="L3745" s="81"/>
    </row>
    <row r="3746" s="76" customFormat="true" ht="15" hidden="false" customHeight="true" outlineLevel="0" collapsed="false">
      <c r="A3746" s="18"/>
      <c r="B3746" s="18" t="s">
        <v>5433</v>
      </c>
      <c r="C3746" s="19" t="s">
        <v>5434</v>
      </c>
      <c r="D3746" s="20" t="n">
        <v>2.09</v>
      </c>
      <c r="E3746" s="21" t="s">
        <v>11</v>
      </c>
      <c r="F3746" s="37" t="s">
        <v>5432</v>
      </c>
      <c r="G3746" s="56" t="n">
        <v>0.49</v>
      </c>
      <c r="H3746" s="24"/>
      <c r="I3746" s="23" t="n">
        <f aca="false">SUM(G3746*H3746)+G3746</f>
        <v>0.49</v>
      </c>
      <c r="J3746" s="18"/>
      <c r="K3746" s="81"/>
      <c r="L3746" s="81"/>
    </row>
    <row r="3747" s="76" customFormat="true" ht="15" hidden="false" customHeight="true" outlineLevel="0" collapsed="false">
      <c r="A3747" s="18"/>
      <c r="B3747" s="18" t="s">
        <v>5435</v>
      </c>
      <c r="C3747" s="19" t="s">
        <v>5436</v>
      </c>
      <c r="D3747" s="20" t="n">
        <v>2.09</v>
      </c>
      <c r="E3747" s="21" t="s">
        <v>11</v>
      </c>
      <c r="F3747" s="37" t="s">
        <v>5432</v>
      </c>
      <c r="G3747" s="56" t="n">
        <v>0.49</v>
      </c>
      <c r="H3747" s="24"/>
      <c r="I3747" s="23" t="n">
        <f aca="false">SUM(G3747*H3747)+G3747</f>
        <v>0.49</v>
      </c>
      <c r="J3747" s="18"/>
      <c r="K3747" s="81"/>
      <c r="L3747" s="81"/>
    </row>
    <row r="3748" s="76" customFormat="true" ht="15" hidden="false" customHeight="true" outlineLevel="0" collapsed="false">
      <c r="A3748" s="18"/>
      <c r="B3748" s="18" t="s">
        <v>5437</v>
      </c>
      <c r="C3748" s="19" t="s">
        <v>5438</v>
      </c>
      <c r="D3748" s="20" t="n">
        <v>6.93</v>
      </c>
      <c r="E3748" s="21" t="s">
        <v>11</v>
      </c>
      <c r="F3748" s="37" t="s">
        <v>5439</v>
      </c>
      <c r="G3748" s="56" t="n">
        <v>1.46</v>
      </c>
      <c r="H3748" s="24"/>
      <c r="I3748" s="23" t="n">
        <f aca="false">SUM(G3748*H3748)+G3748</f>
        <v>1.46</v>
      </c>
      <c r="J3748" s="18"/>
      <c r="K3748" s="81"/>
      <c r="L3748" s="81"/>
    </row>
    <row r="3749" s="76" customFormat="true" ht="15" hidden="false" customHeight="true" outlineLevel="0" collapsed="false">
      <c r="A3749" s="18"/>
      <c r="B3749" s="18" t="s">
        <v>5440</v>
      </c>
      <c r="C3749" s="19" t="s">
        <v>5441</v>
      </c>
      <c r="D3749" s="20" t="n">
        <v>6.93</v>
      </c>
      <c r="E3749" s="21" t="s">
        <v>11</v>
      </c>
      <c r="F3749" s="37" t="s">
        <v>5439</v>
      </c>
      <c r="G3749" s="56" t="n">
        <v>1.46</v>
      </c>
      <c r="H3749" s="24"/>
      <c r="I3749" s="23" t="n">
        <f aca="false">SUM(G3749*H3749)+G3749</f>
        <v>1.46</v>
      </c>
      <c r="J3749" s="18"/>
      <c r="K3749" s="81"/>
      <c r="L3749" s="81"/>
    </row>
    <row r="3750" s="76" customFormat="true" ht="15" hidden="false" customHeight="true" outlineLevel="0" collapsed="false">
      <c r="A3750" s="18"/>
      <c r="B3750" s="18" t="s">
        <v>5442</v>
      </c>
      <c r="C3750" s="19" t="s">
        <v>5443</v>
      </c>
      <c r="D3750" s="20" t="n">
        <v>6.93</v>
      </c>
      <c r="E3750" s="21" t="s">
        <v>11</v>
      </c>
      <c r="F3750" s="37" t="s">
        <v>5439</v>
      </c>
      <c r="G3750" s="56" t="n">
        <v>1.46</v>
      </c>
      <c r="H3750" s="24"/>
      <c r="I3750" s="23" t="n">
        <f aca="false">SUM(G3750*H3750)+G3750</f>
        <v>1.46</v>
      </c>
      <c r="J3750" s="18"/>
      <c r="K3750" s="81"/>
      <c r="L3750" s="81"/>
    </row>
    <row r="3751" s="76" customFormat="true" ht="15" hidden="false" customHeight="true" outlineLevel="0" collapsed="false">
      <c r="A3751" s="18"/>
      <c r="B3751" s="42" t="n">
        <v>7266</v>
      </c>
      <c r="C3751" s="70" t="s">
        <v>5444</v>
      </c>
      <c r="D3751" s="20" t="n">
        <v>4.2</v>
      </c>
      <c r="E3751" s="21" t="s">
        <v>11</v>
      </c>
      <c r="F3751" s="30" t="s">
        <v>11</v>
      </c>
      <c r="G3751" s="23" t="n">
        <f aca="false">SUM(D3751)*0.4</f>
        <v>1.68</v>
      </c>
      <c r="H3751" s="24"/>
      <c r="I3751" s="23" t="n">
        <f aca="false">SUM(G3751*H3751)+G3751</f>
        <v>1.68</v>
      </c>
      <c r="J3751" s="42"/>
      <c r="K3751" s="81"/>
      <c r="L3751" s="81"/>
    </row>
    <row r="3752" s="76" customFormat="true" ht="15" hidden="false" customHeight="true" outlineLevel="0" collapsed="false">
      <c r="A3752" s="18"/>
      <c r="B3752" s="18" t="s">
        <v>5445</v>
      </c>
      <c r="C3752" s="19" t="s">
        <v>5446</v>
      </c>
      <c r="D3752" s="20" t="n">
        <v>6.27</v>
      </c>
      <c r="E3752" s="21" t="s">
        <v>11</v>
      </c>
      <c r="F3752" s="37" t="s">
        <v>5447</v>
      </c>
      <c r="G3752" s="56" t="n">
        <v>1.88</v>
      </c>
      <c r="H3752" s="24"/>
      <c r="I3752" s="23" t="n">
        <f aca="false">SUM(G3752*H3752)+G3752</f>
        <v>1.88</v>
      </c>
      <c r="J3752" s="18"/>
      <c r="K3752" s="81"/>
      <c r="L3752" s="81"/>
    </row>
    <row r="3753" s="76" customFormat="true" ht="15" hidden="false" customHeight="true" outlineLevel="0" collapsed="false">
      <c r="A3753" s="18"/>
      <c r="B3753" s="18" t="s">
        <v>5448</v>
      </c>
      <c r="C3753" s="19" t="s">
        <v>5449</v>
      </c>
      <c r="D3753" s="20" t="n">
        <v>6.27</v>
      </c>
      <c r="E3753" s="21" t="s">
        <v>11</v>
      </c>
      <c r="F3753" s="37" t="s">
        <v>5447</v>
      </c>
      <c r="G3753" s="56" t="n">
        <v>1.88</v>
      </c>
      <c r="H3753" s="24"/>
      <c r="I3753" s="23" t="n">
        <f aca="false">SUM(G3753*H3753)+G3753</f>
        <v>1.88</v>
      </c>
      <c r="J3753" s="18"/>
      <c r="K3753" s="81"/>
      <c r="L3753" s="81"/>
    </row>
    <row r="3754" s="76" customFormat="true" ht="15" hidden="false" customHeight="true" outlineLevel="0" collapsed="false">
      <c r="A3754" s="18"/>
      <c r="B3754" s="18" t="s">
        <v>5450</v>
      </c>
      <c r="C3754" s="19" t="s">
        <v>5451</v>
      </c>
      <c r="D3754" s="20" t="n">
        <v>6.27</v>
      </c>
      <c r="E3754" s="21" t="s">
        <v>11</v>
      </c>
      <c r="F3754" s="37" t="s">
        <v>5447</v>
      </c>
      <c r="G3754" s="56" t="n">
        <v>1.88</v>
      </c>
      <c r="H3754" s="24"/>
      <c r="I3754" s="23" t="n">
        <f aca="false">SUM(G3754*H3754)+G3754</f>
        <v>1.88</v>
      </c>
      <c r="J3754" s="18"/>
      <c r="K3754" s="81"/>
      <c r="L3754" s="81"/>
    </row>
    <row r="3755" s="76" customFormat="true" ht="15" hidden="false" customHeight="true" outlineLevel="0" collapsed="false">
      <c r="A3755" s="33"/>
      <c r="B3755" s="18" t="s">
        <v>5452</v>
      </c>
      <c r="C3755" s="19" t="s">
        <v>5453</v>
      </c>
      <c r="D3755" s="20" t="n">
        <v>9</v>
      </c>
      <c r="E3755" s="21" t="s">
        <v>11</v>
      </c>
      <c r="F3755" s="39" t="s">
        <v>11</v>
      </c>
      <c r="G3755" s="23" t="n">
        <f aca="false">SUM(D3755)*0.4</f>
        <v>3.6</v>
      </c>
      <c r="H3755" s="24"/>
      <c r="I3755" s="23" t="n">
        <f aca="false">SUM(G3755*H3755)+G3755</f>
        <v>3.6</v>
      </c>
      <c r="J3755" s="18"/>
      <c r="K3755" s="10"/>
      <c r="L3755" s="10"/>
    </row>
    <row r="3756" s="76" customFormat="true" ht="15" hidden="false" customHeight="true" outlineLevel="0" collapsed="false">
      <c r="A3756" s="33"/>
      <c r="B3756" s="18" t="s">
        <v>5454</v>
      </c>
      <c r="C3756" s="19" t="s">
        <v>5455</v>
      </c>
      <c r="D3756" s="20" t="n">
        <v>9</v>
      </c>
      <c r="E3756" s="21" t="s">
        <v>11</v>
      </c>
      <c r="F3756" s="39" t="s">
        <v>11</v>
      </c>
      <c r="G3756" s="23" t="n">
        <f aca="false">SUM(D3756)*0.4</f>
        <v>3.6</v>
      </c>
      <c r="H3756" s="24"/>
      <c r="I3756" s="23" t="n">
        <f aca="false">SUM(G3756*H3756)+G3756</f>
        <v>3.6</v>
      </c>
      <c r="J3756" s="18"/>
      <c r="K3756" s="10"/>
      <c r="L3756" s="10"/>
    </row>
    <row r="3757" s="76" customFormat="true" ht="15" hidden="false" customHeight="true" outlineLevel="0" collapsed="false">
      <c r="A3757" s="33"/>
      <c r="B3757" s="18" t="s">
        <v>5456</v>
      </c>
      <c r="C3757" s="19" t="s">
        <v>5457</v>
      </c>
      <c r="D3757" s="20" t="n">
        <v>9</v>
      </c>
      <c r="E3757" s="21" t="s">
        <v>11</v>
      </c>
      <c r="F3757" s="39" t="s">
        <v>11</v>
      </c>
      <c r="G3757" s="23" t="n">
        <f aca="false">SUM(D3757)*0.4</f>
        <v>3.6</v>
      </c>
      <c r="H3757" s="24"/>
      <c r="I3757" s="23" t="n">
        <f aca="false">SUM(G3757*H3757)+G3757</f>
        <v>3.6</v>
      </c>
      <c r="J3757" s="18"/>
      <c r="K3757" s="10"/>
      <c r="L3757" s="10"/>
    </row>
    <row r="3758" s="76" customFormat="true" ht="15" hidden="false" customHeight="true" outlineLevel="0" collapsed="false">
      <c r="A3758" s="33"/>
      <c r="B3758" s="18" t="s">
        <v>5458</v>
      </c>
      <c r="C3758" s="19" t="s">
        <v>5459</v>
      </c>
      <c r="D3758" s="20" t="n">
        <v>5.8</v>
      </c>
      <c r="E3758" s="39"/>
      <c r="F3758" s="31" t="s">
        <v>5460</v>
      </c>
      <c r="G3758" s="35" t="n">
        <v>1.49</v>
      </c>
      <c r="H3758" s="24"/>
      <c r="I3758" s="23" t="n">
        <f aca="false">SUM(G3758*H3758)+G3758</f>
        <v>1.49</v>
      </c>
      <c r="J3758" s="18"/>
      <c r="K3758" s="10"/>
      <c r="L3758" s="10"/>
    </row>
    <row r="3759" s="76" customFormat="true" ht="15" hidden="false" customHeight="true" outlineLevel="0" collapsed="false">
      <c r="A3759" s="33"/>
      <c r="B3759" s="18" t="s">
        <v>5461</v>
      </c>
      <c r="C3759" s="19" t="s">
        <v>5462</v>
      </c>
      <c r="D3759" s="20" t="n">
        <v>6</v>
      </c>
      <c r="E3759" s="39"/>
      <c r="F3759" s="31" t="s">
        <v>5460</v>
      </c>
      <c r="G3759" s="35" t="n">
        <v>1.49</v>
      </c>
      <c r="H3759" s="24"/>
      <c r="I3759" s="23" t="n">
        <f aca="false">SUM(G3759*H3759)+G3759</f>
        <v>1.49</v>
      </c>
      <c r="J3759" s="18"/>
      <c r="K3759" s="10"/>
      <c r="L3759" s="10"/>
    </row>
    <row r="3760" s="76" customFormat="true" ht="15" hidden="false" customHeight="true" outlineLevel="0" collapsed="false">
      <c r="A3760" s="33"/>
      <c r="B3760" s="18" t="s">
        <v>5463</v>
      </c>
      <c r="C3760" s="19" t="s">
        <v>5464</v>
      </c>
      <c r="D3760" s="20" t="n">
        <v>6.9</v>
      </c>
      <c r="E3760" s="39"/>
      <c r="F3760" s="31" t="s">
        <v>5460</v>
      </c>
      <c r="G3760" s="35" t="n">
        <v>1.49</v>
      </c>
      <c r="H3760" s="24"/>
      <c r="I3760" s="23" t="n">
        <f aca="false">SUM(G3760*H3760)+G3760</f>
        <v>1.49</v>
      </c>
      <c r="J3760" s="18"/>
      <c r="K3760" s="10"/>
      <c r="L3760" s="10"/>
    </row>
    <row r="3761" s="76" customFormat="true" ht="15" hidden="false" customHeight="true" outlineLevel="0" collapsed="false">
      <c r="A3761" s="18"/>
      <c r="B3761" s="18" t="s">
        <v>5465</v>
      </c>
      <c r="C3761" s="19" t="s">
        <v>5466</v>
      </c>
      <c r="D3761" s="20" t="n">
        <v>12.18</v>
      </c>
      <c r="E3761" s="21" t="s">
        <v>11</v>
      </c>
      <c r="F3761" s="22" t="s">
        <v>11</v>
      </c>
      <c r="G3761" s="23" t="n">
        <f aca="false">SUM(D3761)*0.4</f>
        <v>4.872</v>
      </c>
      <c r="H3761" s="24"/>
      <c r="I3761" s="23" t="n">
        <f aca="false">SUM(G3761*H3761)+G3761</f>
        <v>4.872</v>
      </c>
      <c r="J3761" s="18"/>
      <c r="K3761" s="81"/>
      <c r="L3761" s="81"/>
    </row>
    <row r="3762" s="76" customFormat="true" ht="15" hidden="false" customHeight="true" outlineLevel="0" collapsed="false">
      <c r="A3762" s="18"/>
      <c r="B3762" s="18" t="s">
        <v>5467</v>
      </c>
      <c r="C3762" s="19" t="s">
        <v>5468</v>
      </c>
      <c r="D3762" s="20" t="n">
        <v>12.18</v>
      </c>
      <c r="E3762" s="21" t="s">
        <v>11</v>
      </c>
      <c r="F3762" s="22" t="s">
        <v>11</v>
      </c>
      <c r="G3762" s="23" t="n">
        <f aca="false">SUM(D3762)*0.4</f>
        <v>4.872</v>
      </c>
      <c r="H3762" s="24"/>
      <c r="I3762" s="23" t="n">
        <f aca="false">SUM(G3762*H3762)+G3762</f>
        <v>4.872</v>
      </c>
      <c r="J3762" s="18"/>
      <c r="K3762" s="81"/>
      <c r="L3762" s="81"/>
    </row>
    <row r="3763" s="76" customFormat="true" ht="15" hidden="false" customHeight="true" outlineLevel="0" collapsed="false">
      <c r="A3763" s="18"/>
      <c r="B3763" s="18" t="s">
        <v>5469</v>
      </c>
      <c r="C3763" s="19" t="s">
        <v>5470</v>
      </c>
      <c r="D3763" s="20" t="n">
        <v>12.18</v>
      </c>
      <c r="E3763" s="21" t="s">
        <v>11</v>
      </c>
      <c r="F3763" s="22" t="s">
        <v>11</v>
      </c>
      <c r="G3763" s="23" t="n">
        <f aca="false">SUM(D3763)*0.4</f>
        <v>4.872</v>
      </c>
      <c r="H3763" s="24"/>
      <c r="I3763" s="23" t="n">
        <f aca="false">SUM(G3763*H3763)+G3763</f>
        <v>4.872</v>
      </c>
      <c r="J3763" s="18"/>
      <c r="K3763" s="81"/>
      <c r="L3763" s="81"/>
    </row>
    <row r="3764" s="76" customFormat="true" ht="15" hidden="false" customHeight="true" outlineLevel="0" collapsed="false">
      <c r="A3764" s="18"/>
      <c r="B3764" s="42" t="n">
        <v>7288</v>
      </c>
      <c r="C3764" s="70" t="s">
        <v>5471</v>
      </c>
      <c r="D3764" s="20" t="n">
        <v>8.19</v>
      </c>
      <c r="E3764" s="21" t="s">
        <v>11</v>
      </c>
      <c r="F3764" s="30" t="s">
        <v>11</v>
      </c>
      <c r="G3764" s="23" t="n">
        <f aca="false">SUM(D3764)*0.4</f>
        <v>3.276</v>
      </c>
      <c r="H3764" s="24"/>
      <c r="I3764" s="23" t="n">
        <f aca="false">SUM(G3764*H3764)+G3764</f>
        <v>3.276</v>
      </c>
      <c r="J3764" s="42"/>
      <c r="K3764" s="81"/>
      <c r="L3764" s="81"/>
    </row>
    <row r="3765" s="76" customFormat="true" ht="15" hidden="false" customHeight="true" outlineLevel="0" collapsed="false">
      <c r="A3765" s="18"/>
      <c r="B3765" s="42" t="n">
        <v>7289</v>
      </c>
      <c r="C3765" s="70" t="s">
        <v>5472</v>
      </c>
      <c r="D3765" s="20" t="n">
        <v>8.19</v>
      </c>
      <c r="E3765" s="21" t="s">
        <v>11</v>
      </c>
      <c r="F3765" s="30" t="s">
        <v>11</v>
      </c>
      <c r="G3765" s="23" t="n">
        <f aca="false">SUM(D3765)*0.4</f>
        <v>3.276</v>
      </c>
      <c r="H3765" s="24"/>
      <c r="I3765" s="23" t="n">
        <f aca="false">SUM(G3765*H3765)+G3765</f>
        <v>3.276</v>
      </c>
      <c r="J3765" s="42"/>
      <c r="K3765" s="81"/>
      <c r="L3765" s="81"/>
    </row>
    <row r="3766" s="76" customFormat="true" ht="15" hidden="false" customHeight="true" outlineLevel="0" collapsed="false">
      <c r="A3766" s="18"/>
      <c r="B3766" s="42" t="n">
        <v>7290</v>
      </c>
      <c r="C3766" s="70" t="s">
        <v>5473</v>
      </c>
      <c r="D3766" s="20" t="n">
        <v>8.19</v>
      </c>
      <c r="E3766" s="21" t="s">
        <v>11</v>
      </c>
      <c r="F3766" s="30" t="s">
        <v>11</v>
      </c>
      <c r="G3766" s="23" t="n">
        <f aca="false">SUM(D3766)*0.4</f>
        <v>3.276</v>
      </c>
      <c r="H3766" s="24"/>
      <c r="I3766" s="23" t="n">
        <f aca="false">SUM(G3766*H3766)+G3766</f>
        <v>3.276</v>
      </c>
      <c r="J3766" s="42"/>
      <c r="K3766" s="81"/>
      <c r="L3766" s="81"/>
    </row>
    <row r="3767" s="76" customFormat="true" ht="15" hidden="false" customHeight="true" outlineLevel="0" collapsed="false">
      <c r="A3767" s="18"/>
      <c r="B3767" s="42" t="n">
        <v>7291</v>
      </c>
      <c r="C3767" s="70" t="s">
        <v>5474</v>
      </c>
      <c r="D3767" s="20" t="n">
        <v>4.62</v>
      </c>
      <c r="E3767" s="21" t="s">
        <v>11</v>
      </c>
      <c r="F3767" s="31" t="s">
        <v>5475</v>
      </c>
      <c r="G3767" s="23" t="n">
        <v>1.14</v>
      </c>
      <c r="H3767" s="24"/>
      <c r="I3767" s="23" t="n">
        <f aca="false">SUM(G3767*H3767)+G3767</f>
        <v>1.14</v>
      </c>
      <c r="J3767" s="42"/>
      <c r="K3767" s="81"/>
      <c r="L3767" s="81"/>
    </row>
    <row r="3768" s="76" customFormat="true" ht="15" hidden="false" customHeight="true" outlineLevel="0" collapsed="false">
      <c r="A3768" s="18"/>
      <c r="B3768" s="18" t="s">
        <v>5476</v>
      </c>
      <c r="C3768" s="19" t="s">
        <v>5477</v>
      </c>
      <c r="D3768" s="20" t="n">
        <v>4.62</v>
      </c>
      <c r="E3768" s="21" t="s">
        <v>11</v>
      </c>
      <c r="F3768" s="37" t="s">
        <v>5475</v>
      </c>
      <c r="G3768" s="56" t="n">
        <v>1.14</v>
      </c>
      <c r="H3768" s="24"/>
      <c r="I3768" s="23" t="n">
        <f aca="false">SUM(G3768*H3768)+G3768</f>
        <v>1.14</v>
      </c>
      <c r="J3768" s="18"/>
      <c r="K3768" s="81"/>
      <c r="L3768" s="81"/>
    </row>
    <row r="3769" s="76" customFormat="true" ht="15" hidden="false" customHeight="true" outlineLevel="0" collapsed="false">
      <c r="A3769" s="19"/>
      <c r="B3769" s="32" t="n">
        <v>7293</v>
      </c>
      <c r="C3769" s="19" t="s">
        <v>5478</v>
      </c>
      <c r="D3769" s="20" t="n">
        <v>4.62</v>
      </c>
      <c r="E3769" s="21" t="s">
        <v>11</v>
      </c>
      <c r="F3769" s="31" t="s">
        <v>5475</v>
      </c>
      <c r="G3769" s="23" t="n">
        <v>1.14</v>
      </c>
      <c r="H3769" s="24"/>
      <c r="I3769" s="23" t="n">
        <f aca="false">SUM(G3769*H3769)+G3769</f>
        <v>1.14</v>
      </c>
      <c r="J3769" s="32"/>
      <c r="K3769" s="81"/>
      <c r="L3769" s="81"/>
    </row>
    <row r="3770" s="76" customFormat="true" ht="15" hidden="false" customHeight="true" outlineLevel="0" collapsed="false">
      <c r="A3770" s="18"/>
      <c r="B3770" s="18" t="s">
        <v>5479</v>
      </c>
      <c r="C3770" s="19" t="s">
        <v>5480</v>
      </c>
      <c r="D3770" s="20" t="n">
        <v>4.18</v>
      </c>
      <c r="E3770" s="21" t="s">
        <v>11</v>
      </c>
      <c r="F3770" s="37" t="s">
        <v>5481</v>
      </c>
      <c r="G3770" s="56" t="n">
        <v>0.98</v>
      </c>
      <c r="H3770" s="24"/>
      <c r="I3770" s="23" t="n">
        <f aca="false">SUM(G3770*H3770)+G3770</f>
        <v>0.98</v>
      </c>
      <c r="J3770" s="18"/>
      <c r="K3770" s="81"/>
      <c r="L3770" s="81"/>
    </row>
    <row r="3771" s="76" customFormat="true" ht="15" hidden="false" customHeight="true" outlineLevel="0" collapsed="false">
      <c r="A3771" s="18"/>
      <c r="B3771" s="18" t="s">
        <v>5482</v>
      </c>
      <c r="C3771" s="19" t="s">
        <v>5483</v>
      </c>
      <c r="D3771" s="20" t="n">
        <v>4.18</v>
      </c>
      <c r="E3771" s="21" t="s">
        <v>11</v>
      </c>
      <c r="F3771" s="37" t="s">
        <v>5481</v>
      </c>
      <c r="G3771" s="56" t="n">
        <v>0.98</v>
      </c>
      <c r="H3771" s="24"/>
      <c r="I3771" s="23" t="n">
        <f aca="false">SUM(G3771*H3771)+G3771</f>
        <v>0.98</v>
      </c>
      <c r="J3771" s="18"/>
      <c r="K3771" s="81"/>
      <c r="L3771" s="81"/>
    </row>
    <row r="3772" s="76" customFormat="true" ht="15" hidden="false" customHeight="true" outlineLevel="0" collapsed="false">
      <c r="A3772" s="18"/>
      <c r="B3772" s="18" t="s">
        <v>5484</v>
      </c>
      <c r="C3772" s="19" t="s">
        <v>5485</v>
      </c>
      <c r="D3772" s="20" t="n">
        <v>4.18</v>
      </c>
      <c r="E3772" s="21" t="s">
        <v>11</v>
      </c>
      <c r="F3772" s="37" t="s">
        <v>5481</v>
      </c>
      <c r="G3772" s="56" t="n">
        <v>0.98</v>
      </c>
      <c r="H3772" s="24"/>
      <c r="I3772" s="23" t="n">
        <f aca="false">SUM(G3772*H3772)+G3772</f>
        <v>0.98</v>
      </c>
      <c r="J3772" s="18"/>
      <c r="K3772" s="81"/>
      <c r="L3772" s="81"/>
    </row>
    <row r="3773" s="76" customFormat="true" ht="15" hidden="false" customHeight="true" outlineLevel="0" collapsed="false">
      <c r="A3773" s="18"/>
      <c r="B3773" s="42" t="n">
        <v>7297</v>
      </c>
      <c r="C3773" s="70" t="s">
        <v>5486</v>
      </c>
      <c r="D3773" s="20" t="n">
        <v>5.78</v>
      </c>
      <c r="E3773" s="21" t="s">
        <v>11</v>
      </c>
      <c r="F3773" s="37" t="s">
        <v>5487</v>
      </c>
      <c r="G3773" s="23" t="n">
        <v>1.79</v>
      </c>
      <c r="H3773" s="24"/>
      <c r="I3773" s="23" t="n">
        <f aca="false">SUM(G3773*H3773)+G3773</f>
        <v>1.79</v>
      </c>
      <c r="J3773" s="42"/>
      <c r="K3773" s="81"/>
      <c r="L3773" s="81"/>
    </row>
    <row r="3774" s="76" customFormat="true" ht="15" hidden="false" customHeight="true" outlineLevel="0" collapsed="false">
      <c r="A3774" s="18"/>
      <c r="B3774" s="18" t="s">
        <v>5488</v>
      </c>
      <c r="C3774" s="19" t="s">
        <v>5489</v>
      </c>
      <c r="D3774" s="20" t="n">
        <v>5.78</v>
      </c>
      <c r="E3774" s="21" t="s">
        <v>11</v>
      </c>
      <c r="F3774" s="37" t="s">
        <v>5487</v>
      </c>
      <c r="G3774" s="56" t="n">
        <v>1.79</v>
      </c>
      <c r="H3774" s="24"/>
      <c r="I3774" s="23" t="n">
        <f aca="false">SUM(G3774*H3774)+G3774</f>
        <v>1.79</v>
      </c>
      <c r="J3774" s="18"/>
      <c r="K3774" s="81"/>
      <c r="L3774" s="81"/>
    </row>
    <row r="3775" s="76" customFormat="true" ht="15" hidden="false" customHeight="true" outlineLevel="0" collapsed="false">
      <c r="A3775" s="18"/>
      <c r="B3775" s="18" t="s">
        <v>5490</v>
      </c>
      <c r="C3775" s="19" t="s">
        <v>5491</v>
      </c>
      <c r="D3775" s="20" t="n">
        <v>5.78</v>
      </c>
      <c r="E3775" s="21" t="s">
        <v>11</v>
      </c>
      <c r="F3775" s="37" t="s">
        <v>5487</v>
      </c>
      <c r="G3775" s="56" t="n">
        <v>1.79</v>
      </c>
      <c r="H3775" s="24"/>
      <c r="I3775" s="23" t="n">
        <f aca="false">SUM(G3775*H3775)+G3775</f>
        <v>1.79</v>
      </c>
      <c r="J3775" s="18"/>
      <c r="K3775" s="81"/>
      <c r="L3775" s="81"/>
    </row>
    <row r="3776" s="76" customFormat="true" ht="15" hidden="false" customHeight="true" outlineLevel="0" collapsed="false">
      <c r="A3776" s="18"/>
      <c r="B3776" s="32" t="n">
        <v>7300</v>
      </c>
      <c r="C3776" s="70" t="s">
        <v>5492</v>
      </c>
      <c r="D3776" s="20" t="n">
        <v>4.38</v>
      </c>
      <c r="E3776" s="21" t="s">
        <v>11</v>
      </c>
      <c r="F3776" s="30" t="s">
        <v>11</v>
      </c>
      <c r="G3776" s="23" t="n">
        <f aca="false">SUM(D3776)*0.4</f>
        <v>1.752</v>
      </c>
      <c r="H3776" s="24"/>
      <c r="I3776" s="23" t="n">
        <f aca="false">SUM(G3776*H3776)+G3776</f>
        <v>1.752</v>
      </c>
      <c r="J3776" s="32"/>
      <c r="K3776" s="81"/>
      <c r="L3776" s="81"/>
    </row>
    <row r="3777" s="76" customFormat="true" ht="15" hidden="false" customHeight="true" outlineLevel="0" collapsed="false">
      <c r="A3777" s="18"/>
      <c r="B3777" s="18" t="s">
        <v>5493</v>
      </c>
      <c r="C3777" s="19" t="s">
        <v>5494</v>
      </c>
      <c r="D3777" s="20" t="n">
        <v>4.38</v>
      </c>
      <c r="E3777" s="21" t="s">
        <v>11</v>
      </c>
      <c r="F3777" s="37" t="s">
        <v>5495</v>
      </c>
      <c r="G3777" s="56" t="n">
        <v>2</v>
      </c>
      <c r="H3777" s="24"/>
      <c r="I3777" s="23" t="n">
        <f aca="false">SUM(G3777*H3777)+G3777</f>
        <v>2</v>
      </c>
      <c r="J3777" s="18"/>
      <c r="K3777" s="81"/>
      <c r="L3777" s="81"/>
    </row>
    <row r="3778" s="76" customFormat="true" ht="15" hidden="false" customHeight="true" outlineLevel="0" collapsed="false">
      <c r="A3778" s="18"/>
      <c r="B3778" s="32" t="n">
        <v>7302</v>
      </c>
      <c r="C3778" s="70" t="s">
        <v>5496</v>
      </c>
      <c r="D3778" s="20" t="n">
        <v>4.38</v>
      </c>
      <c r="E3778" s="21" t="s">
        <v>11</v>
      </c>
      <c r="F3778" s="30" t="s">
        <v>11</v>
      </c>
      <c r="G3778" s="23" t="n">
        <f aca="false">SUM(D3778)*0.4</f>
        <v>1.752</v>
      </c>
      <c r="H3778" s="24"/>
      <c r="I3778" s="23" t="n">
        <f aca="false">SUM(G3778*H3778)+G3778</f>
        <v>1.752</v>
      </c>
      <c r="J3778" s="32"/>
      <c r="K3778" s="81"/>
      <c r="L3778" s="81"/>
    </row>
    <row r="3779" s="76" customFormat="true" ht="15" hidden="false" customHeight="true" outlineLevel="0" collapsed="false">
      <c r="A3779" s="33"/>
      <c r="B3779" s="18" t="s">
        <v>5497</v>
      </c>
      <c r="C3779" s="19" t="s">
        <v>5498</v>
      </c>
      <c r="D3779" s="20" t="n">
        <v>5</v>
      </c>
      <c r="E3779" s="21" t="s">
        <v>11</v>
      </c>
      <c r="F3779" s="31" t="s">
        <v>5499</v>
      </c>
      <c r="G3779" s="35" t="n">
        <v>1.59</v>
      </c>
      <c r="H3779" s="24"/>
      <c r="I3779" s="23" t="n">
        <f aca="false">SUM(G3779*H3779)+G3779</f>
        <v>1.59</v>
      </c>
      <c r="J3779" s="18"/>
      <c r="K3779" s="10"/>
      <c r="L3779" s="10"/>
    </row>
    <row r="3780" s="76" customFormat="true" ht="15" hidden="false" customHeight="true" outlineLevel="0" collapsed="false">
      <c r="A3780" s="33"/>
      <c r="B3780" s="18" t="s">
        <v>5500</v>
      </c>
      <c r="C3780" s="19" t="s">
        <v>5501</v>
      </c>
      <c r="D3780" s="20" t="n">
        <v>5</v>
      </c>
      <c r="E3780" s="21" t="s">
        <v>11</v>
      </c>
      <c r="F3780" s="31" t="s">
        <v>5499</v>
      </c>
      <c r="G3780" s="35" t="n">
        <v>1.59</v>
      </c>
      <c r="H3780" s="24"/>
      <c r="I3780" s="23" t="n">
        <f aca="false">SUM(G3780*H3780)+G3780</f>
        <v>1.59</v>
      </c>
      <c r="J3780" s="18"/>
      <c r="K3780" s="10"/>
      <c r="L3780" s="10"/>
    </row>
    <row r="3781" s="76" customFormat="true" ht="15" hidden="false" customHeight="true" outlineLevel="0" collapsed="false">
      <c r="A3781" s="33"/>
      <c r="B3781" s="18" t="s">
        <v>5502</v>
      </c>
      <c r="C3781" s="19" t="s">
        <v>5503</v>
      </c>
      <c r="D3781" s="20" t="n">
        <v>5</v>
      </c>
      <c r="E3781" s="21" t="s">
        <v>11</v>
      </c>
      <c r="F3781" s="31" t="s">
        <v>5499</v>
      </c>
      <c r="G3781" s="35" t="n">
        <v>1.59</v>
      </c>
      <c r="H3781" s="24"/>
      <c r="I3781" s="23" t="n">
        <f aca="false">SUM(G3781*H3781)+G3781</f>
        <v>1.59</v>
      </c>
      <c r="J3781" s="18"/>
      <c r="K3781" s="10"/>
      <c r="L3781" s="10"/>
    </row>
    <row r="3782" s="76" customFormat="true" ht="15" hidden="false" customHeight="true" outlineLevel="0" collapsed="false">
      <c r="A3782" s="33"/>
      <c r="B3782" s="18" t="s">
        <v>5504</v>
      </c>
      <c r="C3782" s="19" t="s">
        <v>5505</v>
      </c>
      <c r="D3782" s="20" t="n">
        <v>7.5</v>
      </c>
      <c r="E3782" s="21" t="s">
        <v>11</v>
      </c>
      <c r="F3782" s="39" t="s">
        <v>11</v>
      </c>
      <c r="G3782" s="23" t="n">
        <f aca="false">SUM(D3782)*0.4</f>
        <v>3</v>
      </c>
      <c r="H3782" s="24"/>
      <c r="I3782" s="23" t="n">
        <f aca="false">SUM(G3782*H3782)+G3782</f>
        <v>3</v>
      </c>
      <c r="J3782" s="18"/>
      <c r="K3782" s="10"/>
      <c r="L3782" s="10"/>
    </row>
    <row r="3783" s="76" customFormat="true" ht="15" hidden="false" customHeight="true" outlineLevel="0" collapsed="false">
      <c r="A3783" s="33"/>
      <c r="B3783" s="18" t="s">
        <v>5506</v>
      </c>
      <c r="C3783" s="19" t="s">
        <v>5507</v>
      </c>
      <c r="D3783" s="20" t="n">
        <v>7.5</v>
      </c>
      <c r="E3783" s="21" t="s">
        <v>11</v>
      </c>
      <c r="F3783" s="39" t="s">
        <v>11</v>
      </c>
      <c r="G3783" s="23" t="n">
        <f aca="false">SUM(D3783)*0.4</f>
        <v>3</v>
      </c>
      <c r="H3783" s="24"/>
      <c r="I3783" s="23" t="n">
        <f aca="false">SUM(G3783*H3783)+G3783</f>
        <v>3</v>
      </c>
      <c r="J3783" s="18"/>
      <c r="K3783" s="10"/>
      <c r="L3783" s="10"/>
    </row>
    <row r="3784" s="76" customFormat="true" ht="15" hidden="false" customHeight="true" outlineLevel="0" collapsed="false">
      <c r="A3784" s="33"/>
      <c r="B3784" s="18" t="s">
        <v>5508</v>
      </c>
      <c r="C3784" s="19" t="s">
        <v>5509</v>
      </c>
      <c r="D3784" s="20" t="n">
        <v>7.5</v>
      </c>
      <c r="E3784" s="21" t="s">
        <v>11</v>
      </c>
      <c r="F3784" s="39" t="s">
        <v>11</v>
      </c>
      <c r="G3784" s="23" t="n">
        <f aca="false">SUM(D3784)*0.4</f>
        <v>3</v>
      </c>
      <c r="H3784" s="24"/>
      <c r="I3784" s="23" t="n">
        <f aca="false">SUM(G3784*H3784)+G3784</f>
        <v>3</v>
      </c>
      <c r="J3784" s="18"/>
      <c r="K3784" s="10"/>
      <c r="L3784" s="10"/>
    </row>
    <row r="3785" s="76" customFormat="true" ht="15" hidden="false" customHeight="true" outlineLevel="0" collapsed="false">
      <c r="A3785" s="18"/>
      <c r="B3785" s="42" t="n">
        <v>7309</v>
      </c>
      <c r="C3785" s="70" t="s">
        <v>5510</v>
      </c>
      <c r="D3785" s="20" t="n">
        <v>9.35</v>
      </c>
      <c r="E3785" s="21" t="s">
        <v>11</v>
      </c>
      <c r="F3785" s="30" t="s">
        <v>11</v>
      </c>
      <c r="G3785" s="23" t="n">
        <f aca="false">SUM(D3785)*0.4</f>
        <v>3.74</v>
      </c>
      <c r="H3785" s="24"/>
      <c r="I3785" s="23" t="n">
        <f aca="false">SUM(G3785*H3785)+G3785</f>
        <v>3.74</v>
      </c>
      <c r="J3785" s="42"/>
      <c r="K3785" s="81"/>
      <c r="L3785" s="81"/>
    </row>
    <row r="3786" s="76" customFormat="true" ht="15" hidden="false" customHeight="true" outlineLevel="0" collapsed="false">
      <c r="A3786" s="18"/>
      <c r="B3786" s="18" t="s">
        <v>5511</v>
      </c>
      <c r="C3786" s="19" t="s">
        <v>5512</v>
      </c>
      <c r="D3786" s="20" t="n">
        <v>2.63</v>
      </c>
      <c r="E3786" s="21" t="s">
        <v>11</v>
      </c>
      <c r="F3786" s="37" t="s">
        <v>5513</v>
      </c>
      <c r="G3786" s="56" t="n">
        <v>0.83</v>
      </c>
      <c r="H3786" s="24"/>
      <c r="I3786" s="23" t="n">
        <f aca="false">SUM(G3786*H3786)+G3786</f>
        <v>0.83</v>
      </c>
      <c r="J3786" s="18"/>
      <c r="K3786" s="81"/>
      <c r="L3786" s="81"/>
    </row>
    <row r="3787" s="76" customFormat="true" ht="15" hidden="false" customHeight="true" outlineLevel="0" collapsed="false">
      <c r="A3787" s="18"/>
      <c r="B3787" s="42" t="n">
        <v>7317</v>
      </c>
      <c r="C3787" s="70" t="s">
        <v>5514</v>
      </c>
      <c r="D3787" s="20" t="n">
        <v>4.41</v>
      </c>
      <c r="E3787" s="21" t="s">
        <v>11</v>
      </c>
      <c r="F3787" s="30" t="s">
        <v>11</v>
      </c>
      <c r="G3787" s="23" t="n">
        <f aca="false">SUM(D3787)*0.4</f>
        <v>1.764</v>
      </c>
      <c r="H3787" s="24"/>
      <c r="I3787" s="23" t="n">
        <f aca="false">SUM(G3787*H3787)+G3787</f>
        <v>1.764</v>
      </c>
      <c r="J3787" s="42"/>
      <c r="K3787" s="81"/>
      <c r="L3787" s="81"/>
    </row>
    <row r="3788" s="76" customFormat="true" ht="15" hidden="false" customHeight="true" outlineLevel="0" collapsed="false">
      <c r="A3788" s="18"/>
      <c r="B3788" s="18" t="s">
        <v>5515</v>
      </c>
      <c r="C3788" s="19" t="s">
        <v>5516</v>
      </c>
      <c r="D3788" s="20" t="n">
        <v>9.19</v>
      </c>
      <c r="E3788" s="21" t="s">
        <v>11</v>
      </c>
      <c r="F3788" s="37" t="s">
        <v>5283</v>
      </c>
      <c r="G3788" s="56" t="n">
        <v>2.61</v>
      </c>
      <c r="H3788" s="24"/>
      <c r="I3788" s="23" t="n">
        <f aca="false">SUM(G3788*H3788)+G3788</f>
        <v>2.61</v>
      </c>
      <c r="J3788" s="18"/>
      <c r="K3788" s="81"/>
      <c r="L3788" s="81"/>
    </row>
    <row r="3789" s="76" customFormat="true" ht="15" hidden="false" customHeight="true" outlineLevel="0" collapsed="false">
      <c r="A3789" s="18"/>
      <c r="B3789" s="18" t="n">
        <v>7325</v>
      </c>
      <c r="C3789" s="19" t="s">
        <v>5517</v>
      </c>
      <c r="D3789" s="20" t="n">
        <v>9.19</v>
      </c>
      <c r="E3789" s="21" t="s">
        <v>11</v>
      </c>
      <c r="F3789" s="37" t="s">
        <v>5283</v>
      </c>
      <c r="G3789" s="56" t="n">
        <v>2.61</v>
      </c>
      <c r="H3789" s="24"/>
      <c r="I3789" s="23" t="n">
        <f aca="false">SUM(G3789*H3789)+G3789</f>
        <v>2.61</v>
      </c>
      <c r="J3789" s="18"/>
      <c r="K3789" s="81"/>
      <c r="L3789" s="81"/>
    </row>
    <row r="3790" s="76" customFormat="true" ht="15" hidden="false" customHeight="true" outlineLevel="0" collapsed="false">
      <c r="A3790" s="18"/>
      <c r="B3790" s="18" t="n">
        <v>7326</v>
      </c>
      <c r="C3790" s="19" t="s">
        <v>5518</v>
      </c>
      <c r="D3790" s="20" t="n">
        <v>9.19</v>
      </c>
      <c r="E3790" s="21" t="s">
        <v>11</v>
      </c>
      <c r="F3790" s="37" t="s">
        <v>5283</v>
      </c>
      <c r="G3790" s="56" t="n">
        <v>2.61</v>
      </c>
      <c r="H3790" s="24"/>
      <c r="I3790" s="23" t="n">
        <f aca="false">SUM(G3790*H3790)+G3790</f>
        <v>2.61</v>
      </c>
      <c r="J3790" s="18"/>
      <c r="K3790" s="81"/>
      <c r="L3790" s="81"/>
    </row>
    <row r="3791" s="76" customFormat="true" ht="15" hidden="false" customHeight="true" outlineLevel="0" collapsed="false">
      <c r="A3791" s="18"/>
      <c r="B3791" s="18" t="s">
        <v>5519</v>
      </c>
      <c r="C3791" s="19" t="s">
        <v>5520</v>
      </c>
      <c r="D3791" s="20" t="n">
        <v>13.02</v>
      </c>
      <c r="E3791" s="21" t="s">
        <v>11</v>
      </c>
      <c r="F3791" s="22" t="s">
        <v>11</v>
      </c>
      <c r="G3791" s="23" t="n">
        <f aca="false">SUM(D3791)*0.4</f>
        <v>5.208</v>
      </c>
      <c r="H3791" s="24"/>
      <c r="I3791" s="23" t="n">
        <f aca="false">SUM(G3791*H3791)+G3791</f>
        <v>5.208</v>
      </c>
      <c r="J3791" s="18"/>
      <c r="K3791" s="81"/>
      <c r="L3791" s="81"/>
    </row>
    <row r="3792" s="76" customFormat="true" ht="15" hidden="false" customHeight="true" outlineLevel="0" collapsed="false">
      <c r="A3792" s="18"/>
      <c r="B3792" s="18" t="n">
        <v>7328</v>
      </c>
      <c r="C3792" s="19" t="s">
        <v>5521</v>
      </c>
      <c r="D3792" s="20" t="n">
        <v>14.6</v>
      </c>
      <c r="E3792" s="21" t="s">
        <v>11</v>
      </c>
      <c r="F3792" s="22" t="s">
        <v>11</v>
      </c>
      <c r="G3792" s="23" t="n">
        <f aca="false">SUM(D3792)*0.4</f>
        <v>5.84</v>
      </c>
      <c r="H3792" s="24"/>
      <c r="I3792" s="23" t="n">
        <f aca="false">SUM(G3792*H3792)+G3792</f>
        <v>5.84</v>
      </c>
      <c r="J3792" s="18"/>
      <c r="K3792" s="81"/>
      <c r="L3792" s="81"/>
    </row>
    <row r="3793" s="76" customFormat="true" ht="15" hidden="false" customHeight="true" outlineLevel="0" collapsed="false">
      <c r="A3793" s="18"/>
      <c r="B3793" s="18" t="n">
        <v>7329</v>
      </c>
      <c r="C3793" s="19" t="s">
        <v>5522</v>
      </c>
      <c r="D3793" s="20" t="n">
        <v>4.2</v>
      </c>
      <c r="E3793" s="21" t="s">
        <v>593</v>
      </c>
      <c r="F3793" s="37" t="s">
        <v>5523</v>
      </c>
      <c r="G3793" s="56" t="n">
        <v>1.04</v>
      </c>
      <c r="H3793" s="24"/>
      <c r="I3793" s="23" t="n">
        <f aca="false">SUM(G3793*H3793)+G3793</f>
        <v>1.04</v>
      </c>
      <c r="J3793" s="18"/>
      <c r="K3793" s="81"/>
      <c r="L3793" s="81"/>
    </row>
    <row r="3794" s="76" customFormat="true" ht="15" hidden="false" customHeight="true" outlineLevel="0" collapsed="false">
      <c r="A3794" s="18"/>
      <c r="B3794" s="18" t="n">
        <v>7330</v>
      </c>
      <c r="C3794" s="19" t="s">
        <v>5524</v>
      </c>
      <c r="D3794" s="20" t="n">
        <v>4.2</v>
      </c>
      <c r="E3794" s="21" t="s">
        <v>593</v>
      </c>
      <c r="F3794" s="37" t="s">
        <v>5523</v>
      </c>
      <c r="G3794" s="56" t="n">
        <v>1.04</v>
      </c>
      <c r="H3794" s="24"/>
      <c r="I3794" s="23" t="n">
        <f aca="false">SUM(G3794*H3794)+G3794</f>
        <v>1.04</v>
      </c>
      <c r="J3794" s="18"/>
      <c r="K3794" s="81"/>
      <c r="L3794" s="81"/>
    </row>
    <row r="3795" s="76" customFormat="true" ht="15" hidden="false" customHeight="true" outlineLevel="0" collapsed="false">
      <c r="A3795" s="18"/>
      <c r="B3795" s="18" t="s">
        <v>5525</v>
      </c>
      <c r="C3795" s="19" t="s">
        <v>5526</v>
      </c>
      <c r="D3795" s="20" t="n">
        <v>4.2</v>
      </c>
      <c r="E3795" s="21" t="s">
        <v>593</v>
      </c>
      <c r="F3795" s="37" t="s">
        <v>5523</v>
      </c>
      <c r="G3795" s="56" t="n">
        <v>1.04</v>
      </c>
      <c r="H3795" s="24"/>
      <c r="I3795" s="23" t="n">
        <f aca="false">SUM(G3795*H3795)+G3795</f>
        <v>1.04</v>
      </c>
      <c r="J3795" s="18"/>
      <c r="K3795" s="81"/>
      <c r="L3795" s="81"/>
    </row>
    <row r="3796" s="76" customFormat="true" ht="15" hidden="false" customHeight="true" outlineLevel="0" collapsed="false">
      <c r="A3796" s="18"/>
      <c r="B3796" s="18" t="s">
        <v>5527</v>
      </c>
      <c r="C3796" s="19" t="s">
        <v>5528</v>
      </c>
      <c r="D3796" s="20" t="n">
        <v>4.2</v>
      </c>
      <c r="E3796" s="21" t="s">
        <v>593</v>
      </c>
      <c r="F3796" s="37" t="s">
        <v>5523</v>
      </c>
      <c r="G3796" s="56" t="n">
        <v>1.04</v>
      </c>
      <c r="H3796" s="24"/>
      <c r="I3796" s="23" t="n">
        <f aca="false">SUM(G3796*H3796)+G3796</f>
        <v>1.04</v>
      </c>
      <c r="J3796" s="18"/>
      <c r="K3796" s="81"/>
      <c r="L3796" s="81"/>
    </row>
    <row r="3797" s="76" customFormat="true" ht="15" hidden="false" customHeight="true" outlineLevel="0" collapsed="false">
      <c r="A3797" s="33"/>
      <c r="B3797" s="18" t="s">
        <v>5529</v>
      </c>
      <c r="C3797" s="19" t="s">
        <v>5530</v>
      </c>
      <c r="D3797" s="20" t="n">
        <v>4.2</v>
      </c>
      <c r="E3797" s="21" t="s">
        <v>593</v>
      </c>
      <c r="F3797" s="37" t="s">
        <v>5523</v>
      </c>
      <c r="G3797" s="56" t="n">
        <v>1.04</v>
      </c>
      <c r="H3797" s="24"/>
      <c r="I3797" s="23" t="n">
        <f aca="false">SUM(G3797*H3797)+G3797</f>
        <v>1.04</v>
      </c>
      <c r="J3797" s="18"/>
      <c r="K3797" s="10"/>
      <c r="L3797" s="10"/>
    </row>
    <row r="3798" s="76" customFormat="true" ht="15" hidden="false" customHeight="true" outlineLevel="0" collapsed="false">
      <c r="A3798" s="33"/>
      <c r="B3798" s="18" t="s">
        <v>5531</v>
      </c>
      <c r="C3798" s="19" t="s">
        <v>5532</v>
      </c>
      <c r="D3798" s="20" t="n">
        <v>4.2</v>
      </c>
      <c r="E3798" s="21" t="s">
        <v>593</v>
      </c>
      <c r="F3798" s="37" t="s">
        <v>5523</v>
      </c>
      <c r="G3798" s="56" t="n">
        <v>1.04</v>
      </c>
      <c r="H3798" s="24"/>
      <c r="I3798" s="23" t="n">
        <f aca="false">SUM(G3798*H3798)+G3798</f>
        <v>1.04</v>
      </c>
      <c r="J3798" s="18"/>
      <c r="K3798" s="10"/>
      <c r="L3798" s="10"/>
    </row>
    <row r="3799" s="76" customFormat="true" ht="15" hidden="false" customHeight="true" outlineLevel="0" collapsed="false">
      <c r="A3799" s="18"/>
      <c r="B3799" s="18" t="s">
        <v>5533</v>
      </c>
      <c r="C3799" s="19" t="s">
        <v>5534</v>
      </c>
      <c r="D3799" s="20" t="n">
        <v>6.2</v>
      </c>
      <c r="E3799" s="21" t="s">
        <v>11</v>
      </c>
      <c r="F3799" s="22" t="s">
        <v>11</v>
      </c>
      <c r="G3799" s="23" t="n">
        <f aca="false">SUM(D3799)*0.4</f>
        <v>2.48</v>
      </c>
      <c r="H3799" s="24"/>
      <c r="I3799" s="23" t="n">
        <f aca="false">SUM(G3799*H3799)+G3799</f>
        <v>2.48</v>
      </c>
      <c r="J3799" s="18"/>
      <c r="K3799" s="81"/>
      <c r="L3799" s="81"/>
    </row>
    <row r="3800" s="76" customFormat="true" ht="15" hidden="false" customHeight="true" outlineLevel="0" collapsed="false">
      <c r="A3800" s="39"/>
      <c r="B3800" s="119" t="n">
        <v>7336</v>
      </c>
      <c r="C3800" s="117" t="s">
        <v>5535</v>
      </c>
      <c r="D3800" s="118" t="n">
        <v>2.27</v>
      </c>
      <c r="E3800" s="63"/>
      <c r="F3800" s="39"/>
      <c r="G3800" s="23" t="n">
        <f aca="false">SUM(D3800)</f>
        <v>2.27</v>
      </c>
      <c r="H3800" s="24"/>
      <c r="I3800" s="23" t="n">
        <f aca="false">SUM(G3800*H3800)+G3800</f>
        <v>2.27</v>
      </c>
      <c r="J3800" s="119"/>
      <c r="K3800" s="10"/>
      <c r="L3800" s="10"/>
    </row>
    <row r="3801" s="76" customFormat="true" ht="15" hidden="false" customHeight="true" outlineLevel="0" collapsed="false">
      <c r="A3801" s="18"/>
      <c r="B3801" s="18" t="s">
        <v>5536</v>
      </c>
      <c r="C3801" s="19" t="s">
        <v>5537</v>
      </c>
      <c r="D3801" s="20" t="n">
        <v>2.63</v>
      </c>
      <c r="E3801" s="21" t="s">
        <v>11</v>
      </c>
      <c r="F3801" s="22" t="s">
        <v>11</v>
      </c>
      <c r="G3801" s="23" t="n">
        <f aca="false">SUM(D3801)*0.4</f>
        <v>1.052</v>
      </c>
      <c r="H3801" s="24"/>
      <c r="I3801" s="23" t="n">
        <f aca="false">SUM(G3801*H3801)+G3801</f>
        <v>1.052</v>
      </c>
      <c r="J3801" s="18"/>
      <c r="K3801" s="81"/>
      <c r="L3801" s="81"/>
    </row>
    <row r="3802" s="76" customFormat="true" ht="15" hidden="false" customHeight="true" outlineLevel="0" collapsed="false">
      <c r="A3802" s="18"/>
      <c r="B3802" s="18" t="s">
        <v>5538</v>
      </c>
      <c r="C3802" s="19" t="s">
        <v>5539</v>
      </c>
      <c r="D3802" s="20" t="n">
        <v>2.63</v>
      </c>
      <c r="E3802" s="21" t="s">
        <v>11</v>
      </c>
      <c r="F3802" s="22" t="s">
        <v>11</v>
      </c>
      <c r="G3802" s="23" t="n">
        <f aca="false">SUM(D3802)*0.4</f>
        <v>1.052</v>
      </c>
      <c r="H3802" s="24"/>
      <c r="I3802" s="23" t="n">
        <f aca="false">SUM(G3802*H3802)+G3802</f>
        <v>1.052</v>
      </c>
      <c r="J3802" s="18"/>
      <c r="K3802" s="81"/>
      <c r="L3802" s="81"/>
    </row>
    <row r="3803" s="76" customFormat="true" ht="15" hidden="false" customHeight="true" outlineLevel="0" collapsed="false">
      <c r="A3803" s="18"/>
      <c r="B3803" s="18" t="s">
        <v>5540</v>
      </c>
      <c r="C3803" s="19" t="s">
        <v>5541</v>
      </c>
      <c r="D3803" s="20" t="n">
        <v>2.63</v>
      </c>
      <c r="E3803" s="21" t="s">
        <v>11</v>
      </c>
      <c r="F3803" s="22" t="s">
        <v>11</v>
      </c>
      <c r="G3803" s="23" t="n">
        <f aca="false">SUM(D3803)*0.4</f>
        <v>1.052</v>
      </c>
      <c r="H3803" s="24"/>
      <c r="I3803" s="23" t="n">
        <f aca="false">SUM(G3803*H3803)+G3803</f>
        <v>1.052</v>
      </c>
      <c r="J3803" s="18"/>
      <c r="K3803" s="81"/>
      <c r="L3803" s="81"/>
    </row>
    <row r="3804" s="76" customFormat="true" ht="15" hidden="false" customHeight="true" outlineLevel="0" collapsed="false">
      <c r="A3804" s="18"/>
      <c r="B3804" s="18" t="s">
        <v>5542</v>
      </c>
      <c r="C3804" s="19" t="s">
        <v>5543</v>
      </c>
      <c r="D3804" s="20" t="n">
        <v>5.25</v>
      </c>
      <c r="E3804" s="21" t="s">
        <v>11</v>
      </c>
      <c r="F3804" s="22" t="s">
        <v>11</v>
      </c>
      <c r="G3804" s="23" t="n">
        <f aca="false">SUM(D3804)*0.4</f>
        <v>2.1</v>
      </c>
      <c r="H3804" s="24"/>
      <c r="I3804" s="23" t="n">
        <f aca="false">SUM(G3804*H3804)+G3804</f>
        <v>2.1</v>
      </c>
      <c r="J3804" s="18"/>
      <c r="K3804" s="81"/>
      <c r="L3804" s="81"/>
    </row>
    <row r="3805" s="76" customFormat="true" ht="15" hidden="false" customHeight="true" outlineLevel="0" collapsed="false">
      <c r="A3805" s="18"/>
      <c r="B3805" s="18" t="s">
        <v>5544</v>
      </c>
      <c r="C3805" s="19" t="s">
        <v>5545</v>
      </c>
      <c r="D3805" s="20" t="n">
        <v>3.05</v>
      </c>
      <c r="E3805" s="21" t="s">
        <v>11</v>
      </c>
      <c r="F3805" s="22" t="s">
        <v>11</v>
      </c>
      <c r="G3805" s="23" t="n">
        <f aca="false">SUM(D3805)*0.4</f>
        <v>1.22</v>
      </c>
      <c r="H3805" s="24"/>
      <c r="I3805" s="23" t="n">
        <f aca="false">SUM(G3805*H3805)+G3805</f>
        <v>1.22</v>
      </c>
      <c r="J3805" s="18"/>
      <c r="K3805" s="81"/>
      <c r="L3805" s="81"/>
    </row>
    <row r="3806" s="76" customFormat="true" ht="15" hidden="false" customHeight="true" outlineLevel="0" collapsed="false">
      <c r="A3806" s="18"/>
      <c r="B3806" s="18" t="s">
        <v>5546</v>
      </c>
      <c r="C3806" s="19" t="s">
        <v>5547</v>
      </c>
      <c r="D3806" s="20" t="n">
        <v>3.05</v>
      </c>
      <c r="E3806" s="21" t="s">
        <v>11</v>
      </c>
      <c r="F3806" s="22" t="s">
        <v>11</v>
      </c>
      <c r="G3806" s="23" t="n">
        <f aca="false">SUM(D3806)*0.4</f>
        <v>1.22</v>
      </c>
      <c r="H3806" s="24"/>
      <c r="I3806" s="23" t="n">
        <f aca="false">SUM(G3806*H3806)+G3806</f>
        <v>1.22</v>
      </c>
      <c r="J3806" s="18"/>
      <c r="K3806" s="81"/>
      <c r="L3806" s="81"/>
    </row>
    <row r="3807" s="76" customFormat="true" ht="15" hidden="false" customHeight="true" outlineLevel="0" collapsed="false">
      <c r="A3807" s="18"/>
      <c r="B3807" s="18" t="s">
        <v>5548</v>
      </c>
      <c r="C3807" s="19" t="s">
        <v>5549</v>
      </c>
      <c r="D3807" s="20" t="n">
        <v>3.05</v>
      </c>
      <c r="E3807" s="21" t="s">
        <v>11</v>
      </c>
      <c r="F3807" s="22" t="s">
        <v>11</v>
      </c>
      <c r="G3807" s="23" t="n">
        <f aca="false">SUM(D3807)*0.4</f>
        <v>1.22</v>
      </c>
      <c r="H3807" s="24"/>
      <c r="I3807" s="23" t="n">
        <f aca="false">SUM(G3807*H3807)+G3807</f>
        <v>1.22</v>
      </c>
      <c r="J3807" s="18"/>
      <c r="K3807" s="81"/>
      <c r="L3807" s="81"/>
    </row>
    <row r="3808" s="76" customFormat="true" ht="15" hidden="false" customHeight="true" outlineLevel="0" collapsed="false">
      <c r="A3808" s="18"/>
      <c r="B3808" s="18" t="s">
        <v>5550</v>
      </c>
      <c r="C3808" s="19" t="s">
        <v>5551</v>
      </c>
      <c r="D3808" s="20" t="n">
        <v>3.05</v>
      </c>
      <c r="E3808" s="21" t="s">
        <v>11</v>
      </c>
      <c r="F3808" s="22" t="s">
        <v>11</v>
      </c>
      <c r="G3808" s="23" t="n">
        <f aca="false">SUM(D3808)*0.4</f>
        <v>1.22</v>
      </c>
      <c r="H3808" s="24"/>
      <c r="I3808" s="23" t="n">
        <f aca="false">SUM(G3808*H3808)+G3808</f>
        <v>1.22</v>
      </c>
      <c r="J3808" s="18"/>
      <c r="K3808" s="81"/>
      <c r="L3808" s="81"/>
    </row>
    <row r="3809" s="76" customFormat="true" ht="15" hidden="false" customHeight="true" outlineLevel="0" collapsed="false">
      <c r="A3809" s="19"/>
      <c r="B3809" s="32" t="n">
        <v>7349</v>
      </c>
      <c r="C3809" s="19" t="s">
        <v>5552</v>
      </c>
      <c r="D3809" s="20" t="n">
        <v>2.89</v>
      </c>
      <c r="E3809" s="21" t="s">
        <v>11</v>
      </c>
      <c r="F3809" s="37" t="s">
        <v>20</v>
      </c>
      <c r="G3809" s="38" t="n">
        <v>0.72</v>
      </c>
      <c r="H3809" s="24"/>
      <c r="I3809" s="23" t="n">
        <f aca="false">SUM(G3809*H3809)+G3809</f>
        <v>0.72</v>
      </c>
      <c r="J3809" s="32"/>
      <c r="K3809" s="81"/>
      <c r="L3809" s="81"/>
    </row>
    <row r="3810" s="76" customFormat="true" ht="15" hidden="false" customHeight="true" outlineLevel="0" collapsed="false">
      <c r="A3810" s="19"/>
      <c r="B3810" s="32" t="n">
        <v>7350</v>
      </c>
      <c r="C3810" s="19" t="s">
        <v>5553</v>
      </c>
      <c r="D3810" s="20" t="n">
        <v>2.89</v>
      </c>
      <c r="E3810" s="21" t="s">
        <v>11</v>
      </c>
      <c r="F3810" s="37" t="s">
        <v>20</v>
      </c>
      <c r="G3810" s="38" t="n">
        <v>0.72</v>
      </c>
      <c r="H3810" s="24"/>
      <c r="I3810" s="23" t="n">
        <f aca="false">SUM(G3810*H3810)+G3810</f>
        <v>0.72</v>
      </c>
      <c r="J3810" s="32"/>
      <c r="K3810" s="81"/>
      <c r="L3810" s="81"/>
    </row>
    <row r="3811" s="76" customFormat="true" ht="15" hidden="false" customHeight="true" outlineLevel="0" collapsed="false">
      <c r="A3811" s="19"/>
      <c r="B3811" s="32" t="n">
        <v>7351</v>
      </c>
      <c r="C3811" s="19" t="s">
        <v>5554</v>
      </c>
      <c r="D3811" s="20" t="n">
        <v>2.89</v>
      </c>
      <c r="E3811" s="21" t="s">
        <v>11</v>
      </c>
      <c r="F3811" s="37" t="s">
        <v>20</v>
      </c>
      <c r="G3811" s="38" t="n">
        <v>0.72</v>
      </c>
      <c r="H3811" s="24"/>
      <c r="I3811" s="23" t="n">
        <f aca="false">SUM(G3811*H3811)+G3811</f>
        <v>0.72</v>
      </c>
      <c r="J3811" s="32"/>
      <c r="K3811" s="81"/>
      <c r="L3811" s="81"/>
    </row>
    <row r="3812" s="76" customFormat="true" ht="15" hidden="false" customHeight="true" outlineLevel="0" collapsed="false">
      <c r="A3812" s="18"/>
      <c r="B3812" s="18" t="s">
        <v>5555</v>
      </c>
      <c r="C3812" s="19" t="s">
        <v>5556</v>
      </c>
      <c r="D3812" s="20" t="n">
        <v>8.66</v>
      </c>
      <c r="E3812" s="21" t="s">
        <v>11</v>
      </c>
      <c r="F3812" s="37" t="s">
        <v>5557</v>
      </c>
      <c r="G3812" s="34" t="n">
        <v>2.05</v>
      </c>
      <c r="H3812" s="24"/>
      <c r="I3812" s="23" t="n">
        <f aca="false">SUM(G3812*H3812)+G3812</f>
        <v>2.05</v>
      </c>
      <c r="J3812" s="18"/>
      <c r="K3812" s="81"/>
      <c r="L3812" s="81"/>
    </row>
    <row r="3813" s="76" customFormat="true" ht="15" hidden="false" customHeight="true" outlineLevel="0" collapsed="false">
      <c r="A3813" s="18"/>
      <c r="B3813" s="18" t="s">
        <v>5558</v>
      </c>
      <c r="C3813" s="19" t="s">
        <v>5559</v>
      </c>
      <c r="D3813" s="20" t="n">
        <v>8.66</v>
      </c>
      <c r="E3813" s="21" t="s">
        <v>11</v>
      </c>
      <c r="F3813" s="37" t="s">
        <v>5557</v>
      </c>
      <c r="G3813" s="56" t="n">
        <v>2.05</v>
      </c>
      <c r="H3813" s="24"/>
      <c r="I3813" s="23" t="n">
        <f aca="false">SUM(G3813*H3813)+G3813</f>
        <v>2.05</v>
      </c>
      <c r="J3813" s="18"/>
      <c r="K3813" s="81"/>
      <c r="L3813" s="81"/>
    </row>
    <row r="3814" s="76" customFormat="true" ht="15" hidden="false" customHeight="true" outlineLevel="0" collapsed="false">
      <c r="A3814" s="18"/>
      <c r="B3814" s="18" t="s">
        <v>5560</v>
      </c>
      <c r="C3814" s="19" t="s">
        <v>5561</v>
      </c>
      <c r="D3814" s="20" t="n">
        <v>8.66</v>
      </c>
      <c r="E3814" s="21" t="s">
        <v>11</v>
      </c>
      <c r="F3814" s="37" t="s">
        <v>5557</v>
      </c>
      <c r="G3814" s="56" t="n">
        <v>2.05</v>
      </c>
      <c r="H3814" s="24"/>
      <c r="I3814" s="23" t="n">
        <f aca="false">SUM(G3814*H3814)+G3814</f>
        <v>2.05</v>
      </c>
      <c r="J3814" s="18"/>
      <c r="K3814" s="81"/>
      <c r="L3814" s="81"/>
    </row>
    <row r="3815" s="76" customFormat="true" ht="15" hidden="false" customHeight="true" outlineLevel="0" collapsed="false">
      <c r="A3815" s="18"/>
      <c r="B3815" s="18" t="s">
        <v>5562</v>
      </c>
      <c r="C3815" s="19" t="s">
        <v>5563</v>
      </c>
      <c r="D3815" s="20" t="n">
        <v>4.62</v>
      </c>
      <c r="E3815" s="21" t="s">
        <v>11</v>
      </c>
      <c r="F3815" s="37" t="s">
        <v>5475</v>
      </c>
      <c r="G3815" s="56" t="n">
        <v>1.14</v>
      </c>
      <c r="H3815" s="24"/>
      <c r="I3815" s="23" t="n">
        <f aca="false">SUM(G3815*H3815)+G3815</f>
        <v>1.14</v>
      </c>
      <c r="J3815" s="18"/>
      <c r="K3815" s="81"/>
      <c r="L3815" s="81"/>
    </row>
    <row r="3816" s="76" customFormat="true" ht="15" hidden="false" customHeight="true" outlineLevel="0" collapsed="false">
      <c r="A3816" s="18"/>
      <c r="B3816" s="18" t="s">
        <v>5564</v>
      </c>
      <c r="C3816" s="19" t="s">
        <v>5565</v>
      </c>
      <c r="D3816" s="20" t="n">
        <v>4.62</v>
      </c>
      <c r="E3816" s="21" t="s">
        <v>11</v>
      </c>
      <c r="F3816" s="37" t="s">
        <v>5475</v>
      </c>
      <c r="G3816" s="56" t="n">
        <v>1.14</v>
      </c>
      <c r="H3816" s="24"/>
      <c r="I3816" s="23" t="n">
        <f aca="false">SUM(G3816*H3816)+G3816</f>
        <v>1.14</v>
      </c>
      <c r="J3816" s="18"/>
      <c r="K3816" s="81"/>
      <c r="L3816" s="81"/>
    </row>
    <row r="3817" s="76" customFormat="true" ht="15" hidden="false" customHeight="true" outlineLevel="0" collapsed="false">
      <c r="A3817" s="18"/>
      <c r="B3817" s="18" t="s">
        <v>5566</v>
      </c>
      <c r="C3817" s="19" t="s">
        <v>5567</v>
      </c>
      <c r="D3817" s="20" t="n">
        <v>6.93</v>
      </c>
      <c r="E3817" s="21" t="s">
        <v>11</v>
      </c>
      <c r="F3817" s="37" t="s">
        <v>5439</v>
      </c>
      <c r="G3817" s="56" t="n">
        <v>1.46</v>
      </c>
      <c r="H3817" s="24"/>
      <c r="I3817" s="23" t="n">
        <f aca="false">SUM(G3817*H3817)+G3817</f>
        <v>1.46</v>
      </c>
      <c r="J3817" s="18"/>
      <c r="K3817" s="81"/>
      <c r="L3817" s="81"/>
    </row>
    <row r="3818" s="76" customFormat="true" ht="15" hidden="false" customHeight="true" outlineLevel="0" collapsed="false">
      <c r="A3818" s="19"/>
      <c r="B3818" s="32" t="n">
        <v>7358</v>
      </c>
      <c r="C3818" s="19" t="s">
        <v>5568</v>
      </c>
      <c r="D3818" s="20" t="n">
        <v>6.93</v>
      </c>
      <c r="E3818" s="21" t="s">
        <v>11</v>
      </c>
      <c r="F3818" s="37" t="s">
        <v>5439</v>
      </c>
      <c r="G3818" s="34" t="n">
        <v>1.46</v>
      </c>
      <c r="H3818" s="24"/>
      <c r="I3818" s="23" t="n">
        <f aca="false">SUM(G3818*H3818)+G3818</f>
        <v>1.46</v>
      </c>
      <c r="J3818" s="32"/>
      <c r="K3818" s="81"/>
      <c r="L3818" s="81"/>
    </row>
    <row r="3819" s="76" customFormat="true" ht="15" hidden="false" customHeight="true" outlineLevel="0" collapsed="false">
      <c r="A3819" s="18"/>
      <c r="B3819" s="18" t="s">
        <v>5569</v>
      </c>
      <c r="C3819" s="19" t="s">
        <v>5570</v>
      </c>
      <c r="D3819" s="20" t="n">
        <v>6.93</v>
      </c>
      <c r="E3819" s="21" t="s">
        <v>11</v>
      </c>
      <c r="F3819" s="37" t="s">
        <v>5439</v>
      </c>
      <c r="G3819" s="56" t="n">
        <v>1.46</v>
      </c>
      <c r="H3819" s="24"/>
      <c r="I3819" s="23" t="n">
        <f aca="false">SUM(G3819*H3819)+G3819</f>
        <v>1.46</v>
      </c>
      <c r="J3819" s="18"/>
      <c r="K3819" s="81"/>
      <c r="L3819" s="81"/>
    </row>
    <row r="3820" s="76" customFormat="true" ht="15" hidden="false" customHeight="true" outlineLevel="0" collapsed="false">
      <c r="A3820" s="18"/>
      <c r="B3820" s="18" t="s">
        <v>5571</v>
      </c>
      <c r="C3820" s="19" t="s">
        <v>5572</v>
      </c>
      <c r="D3820" s="20" t="n">
        <v>4.62</v>
      </c>
      <c r="E3820" s="21" t="s">
        <v>11</v>
      </c>
      <c r="F3820" s="37" t="s">
        <v>5475</v>
      </c>
      <c r="G3820" s="56" t="n">
        <v>1.14</v>
      </c>
      <c r="H3820" s="24"/>
      <c r="I3820" s="23" t="n">
        <f aca="false">SUM(G3820*H3820)+G3820</f>
        <v>1.14</v>
      </c>
      <c r="J3820" s="18"/>
      <c r="K3820" s="81"/>
      <c r="L3820" s="81"/>
    </row>
    <row r="3821" s="76" customFormat="true" ht="15" hidden="false" customHeight="true" outlineLevel="0" collapsed="false">
      <c r="A3821" s="18"/>
      <c r="B3821" s="18" t="s">
        <v>5573</v>
      </c>
      <c r="C3821" s="19" t="s">
        <v>5574</v>
      </c>
      <c r="D3821" s="20" t="n">
        <v>4.62</v>
      </c>
      <c r="E3821" s="21" t="s">
        <v>11</v>
      </c>
      <c r="F3821" s="37" t="s">
        <v>5475</v>
      </c>
      <c r="G3821" s="56" t="n">
        <v>1.14</v>
      </c>
      <c r="H3821" s="24"/>
      <c r="I3821" s="23" t="n">
        <f aca="false">SUM(G3821*H3821)+G3821</f>
        <v>1.14</v>
      </c>
      <c r="J3821" s="18"/>
      <c r="K3821" s="81"/>
      <c r="L3821" s="81"/>
    </row>
    <row r="3822" s="76" customFormat="true" ht="15" hidden="false" customHeight="true" outlineLevel="0" collapsed="false">
      <c r="A3822" s="18"/>
      <c r="B3822" s="18" t="s">
        <v>5575</v>
      </c>
      <c r="C3822" s="19" t="s">
        <v>5576</v>
      </c>
      <c r="D3822" s="20" t="n">
        <v>6.93</v>
      </c>
      <c r="E3822" s="21" t="s">
        <v>11</v>
      </c>
      <c r="F3822" s="37" t="s">
        <v>5439</v>
      </c>
      <c r="G3822" s="56" t="n">
        <v>1.46</v>
      </c>
      <c r="H3822" s="24"/>
      <c r="I3822" s="23" t="n">
        <f aca="false">SUM(G3822*H3822)+G3822</f>
        <v>1.46</v>
      </c>
      <c r="J3822" s="18"/>
      <c r="K3822" s="10"/>
      <c r="L3822" s="10"/>
    </row>
    <row r="3823" s="76" customFormat="true" ht="15" hidden="false" customHeight="true" outlineLevel="0" collapsed="false">
      <c r="A3823" s="18"/>
      <c r="B3823" s="18" t="s">
        <v>5577</v>
      </c>
      <c r="C3823" s="19" t="s">
        <v>5578</v>
      </c>
      <c r="D3823" s="20" t="n">
        <v>6.93</v>
      </c>
      <c r="E3823" s="21" t="s">
        <v>11</v>
      </c>
      <c r="F3823" s="37" t="s">
        <v>5439</v>
      </c>
      <c r="G3823" s="56" t="n">
        <v>1.46</v>
      </c>
      <c r="H3823" s="24"/>
      <c r="I3823" s="23" t="n">
        <f aca="false">SUM(G3823*H3823)+G3823</f>
        <v>1.46</v>
      </c>
      <c r="J3823" s="18"/>
      <c r="K3823" s="10"/>
      <c r="L3823" s="10"/>
    </row>
    <row r="3824" s="76" customFormat="true" ht="15" hidden="false" customHeight="true" outlineLevel="0" collapsed="false">
      <c r="A3824" s="19"/>
      <c r="B3824" s="32" t="n">
        <v>7364</v>
      </c>
      <c r="C3824" s="19" t="s">
        <v>5579</v>
      </c>
      <c r="D3824" s="20" t="n">
        <v>6.93</v>
      </c>
      <c r="E3824" s="21" t="s">
        <v>11</v>
      </c>
      <c r="F3824" s="37" t="s">
        <v>5439</v>
      </c>
      <c r="G3824" s="34" t="n">
        <v>1.46</v>
      </c>
      <c r="H3824" s="24"/>
      <c r="I3824" s="23" t="n">
        <f aca="false">SUM(G3824*H3824)+G3824</f>
        <v>1.46</v>
      </c>
      <c r="J3824" s="32"/>
      <c r="K3824" s="10"/>
      <c r="L3824" s="10"/>
    </row>
    <row r="3825" s="76" customFormat="true" ht="15" hidden="false" customHeight="true" outlineLevel="0" collapsed="false">
      <c r="A3825" s="18"/>
      <c r="B3825" s="42" t="n">
        <v>7365</v>
      </c>
      <c r="C3825" s="70" t="s">
        <v>5580</v>
      </c>
      <c r="D3825" s="20" t="n">
        <v>6.09</v>
      </c>
      <c r="E3825" s="21" t="s">
        <v>11</v>
      </c>
      <c r="F3825" s="31" t="s">
        <v>5581</v>
      </c>
      <c r="G3825" s="23" t="n">
        <v>1.04</v>
      </c>
      <c r="H3825" s="24"/>
      <c r="I3825" s="23" t="n">
        <f aca="false">SUM(G3825*H3825)+G3825</f>
        <v>1.04</v>
      </c>
      <c r="J3825" s="42"/>
      <c r="K3825" s="74"/>
      <c r="L3825" s="74"/>
    </row>
    <row r="3826" s="76" customFormat="true" ht="15" hidden="false" customHeight="true" outlineLevel="0" collapsed="false">
      <c r="A3826" s="18"/>
      <c r="B3826" s="42" t="n">
        <v>7366</v>
      </c>
      <c r="C3826" s="70" t="s">
        <v>5582</v>
      </c>
      <c r="D3826" s="20" t="n">
        <v>6.09</v>
      </c>
      <c r="E3826" s="21" t="s">
        <v>11</v>
      </c>
      <c r="F3826" s="31" t="s">
        <v>5581</v>
      </c>
      <c r="G3826" s="23" t="n">
        <v>1.04</v>
      </c>
      <c r="H3826" s="24"/>
      <c r="I3826" s="23" t="n">
        <f aca="false">SUM(G3826*H3826)+G3826</f>
        <v>1.04</v>
      </c>
      <c r="J3826" s="42"/>
      <c r="K3826" s="10"/>
      <c r="L3826" s="10"/>
    </row>
    <row r="3827" s="76" customFormat="true" ht="15" hidden="false" customHeight="true" outlineLevel="0" collapsed="false">
      <c r="A3827" s="33"/>
      <c r="B3827" s="18" t="s">
        <v>5583</v>
      </c>
      <c r="C3827" s="19" t="s">
        <v>5584</v>
      </c>
      <c r="D3827" s="20" t="n">
        <v>5.8</v>
      </c>
      <c r="E3827" s="21" t="s">
        <v>11</v>
      </c>
      <c r="F3827" s="31" t="s">
        <v>5460</v>
      </c>
      <c r="G3827" s="35" t="n">
        <v>1.49</v>
      </c>
      <c r="H3827" s="24"/>
      <c r="I3827" s="23" t="n">
        <f aca="false">SUM(G3827*H3827)+G3827</f>
        <v>1.49</v>
      </c>
      <c r="J3827" s="18"/>
      <c r="K3827" s="10"/>
      <c r="L3827" s="10"/>
    </row>
    <row r="3828" s="76" customFormat="true" ht="15" hidden="false" customHeight="true" outlineLevel="0" collapsed="false">
      <c r="A3828" s="18"/>
      <c r="B3828" s="18" t="s">
        <v>5585</v>
      </c>
      <c r="C3828" s="19" t="s">
        <v>5586</v>
      </c>
      <c r="D3828" s="20" t="n">
        <v>7.35</v>
      </c>
      <c r="E3828" s="21" t="s">
        <v>11</v>
      </c>
      <c r="F3828" s="37" t="s">
        <v>5587</v>
      </c>
      <c r="G3828" s="56" t="n">
        <v>1.56</v>
      </c>
      <c r="H3828" s="24"/>
      <c r="I3828" s="23" t="n">
        <f aca="false">SUM(G3828*H3828)+G3828</f>
        <v>1.56</v>
      </c>
      <c r="J3828" s="18"/>
      <c r="K3828" s="74"/>
      <c r="L3828" s="74"/>
    </row>
    <row r="3829" s="76" customFormat="true" ht="15" hidden="false" customHeight="true" outlineLevel="0" collapsed="false">
      <c r="A3829" s="18"/>
      <c r="B3829" s="18" t="s">
        <v>5588</v>
      </c>
      <c r="C3829" s="19" t="s">
        <v>5589</v>
      </c>
      <c r="D3829" s="20" t="n">
        <v>2.31</v>
      </c>
      <c r="E3829" s="21" t="s">
        <v>11</v>
      </c>
      <c r="F3829" s="37" t="s">
        <v>5590</v>
      </c>
      <c r="G3829" s="56" t="n">
        <v>0.62</v>
      </c>
      <c r="H3829" s="24"/>
      <c r="I3829" s="23" t="n">
        <f aca="false">SUM(G3829*H3829)+G3829</f>
        <v>0.62</v>
      </c>
      <c r="J3829" s="18"/>
      <c r="K3829" s="10"/>
      <c r="L3829" s="10"/>
    </row>
    <row r="3830" s="76" customFormat="true" ht="15" hidden="false" customHeight="true" outlineLevel="0" collapsed="false">
      <c r="A3830" s="18"/>
      <c r="B3830" s="18" t="s">
        <v>5591</v>
      </c>
      <c r="C3830" s="19" t="s">
        <v>5592</v>
      </c>
      <c r="D3830" s="20" t="n">
        <v>2.31</v>
      </c>
      <c r="E3830" s="21" t="s">
        <v>11</v>
      </c>
      <c r="F3830" s="37" t="s">
        <v>5590</v>
      </c>
      <c r="G3830" s="34" t="n">
        <v>0.62</v>
      </c>
      <c r="H3830" s="24"/>
      <c r="I3830" s="23" t="n">
        <f aca="false">SUM(G3830*H3830)+G3830</f>
        <v>0.62</v>
      </c>
      <c r="J3830" s="18"/>
      <c r="K3830" s="74"/>
      <c r="L3830" s="74"/>
    </row>
    <row r="3831" s="76" customFormat="true" ht="15" hidden="false" customHeight="true" outlineLevel="0" collapsed="false">
      <c r="A3831" s="19"/>
      <c r="B3831" s="32" t="n">
        <v>7409</v>
      </c>
      <c r="C3831" s="19" t="s">
        <v>5593</v>
      </c>
      <c r="D3831" s="20" t="n">
        <v>2.31</v>
      </c>
      <c r="E3831" s="21" t="s">
        <v>11</v>
      </c>
      <c r="F3831" s="37" t="s">
        <v>5590</v>
      </c>
      <c r="G3831" s="34" t="n">
        <v>0.62</v>
      </c>
      <c r="H3831" s="24"/>
      <c r="I3831" s="23" t="n">
        <f aca="false">SUM(G3831*H3831)+G3831</f>
        <v>0.62</v>
      </c>
      <c r="J3831" s="32"/>
      <c r="K3831" s="10"/>
      <c r="L3831" s="10"/>
    </row>
    <row r="3832" s="76" customFormat="true" ht="15" hidden="false" customHeight="true" outlineLevel="0" collapsed="false">
      <c r="A3832" s="18"/>
      <c r="B3832" s="18" t="s">
        <v>5594</v>
      </c>
      <c r="C3832" s="19" t="s">
        <v>5595</v>
      </c>
      <c r="D3832" s="20" t="n">
        <v>3.05</v>
      </c>
      <c r="E3832" s="21" t="s">
        <v>11</v>
      </c>
      <c r="F3832" s="22" t="s">
        <v>11</v>
      </c>
      <c r="G3832" s="23" t="n">
        <f aca="false">SUM(D3832)*0.4</f>
        <v>1.22</v>
      </c>
      <c r="H3832" s="24"/>
      <c r="I3832" s="23" t="n">
        <f aca="false">SUM(G3832*H3832)+G3832</f>
        <v>1.22</v>
      </c>
      <c r="J3832" s="18"/>
      <c r="K3832" s="74"/>
      <c r="L3832" s="74"/>
    </row>
    <row r="3833" s="76" customFormat="true" ht="15" hidden="false" customHeight="true" outlineLevel="0" collapsed="false">
      <c r="A3833" s="18"/>
      <c r="B3833" s="18" t="s">
        <v>5596</v>
      </c>
      <c r="C3833" s="19" t="s">
        <v>5597</v>
      </c>
      <c r="D3833" s="20" t="n">
        <v>3.05</v>
      </c>
      <c r="E3833" s="21" t="s">
        <v>11</v>
      </c>
      <c r="F3833" s="22" t="s">
        <v>11</v>
      </c>
      <c r="G3833" s="23" t="n">
        <f aca="false">SUM(D3833)*0.4</f>
        <v>1.22</v>
      </c>
      <c r="H3833" s="24"/>
      <c r="I3833" s="23" t="n">
        <f aca="false">SUM(G3833*H3833)+G3833</f>
        <v>1.22</v>
      </c>
      <c r="J3833" s="18"/>
      <c r="K3833" s="10"/>
      <c r="L3833" s="10"/>
    </row>
    <row r="3834" s="76" customFormat="true" ht="15" hidden="false" customHeight="true" outlineLevel="0" collapsed="false">
      <c r="A3834" s="18"/>
      <c r="B3834" s="18" t="s">
        <v>5598</v>
      </c>
      <c r="C3834" s="19" t="s">
        <v>5599</v>
      </c>
      <c r="D3834" s="20" t="n">
        <v>3.05</v>
      </c>
      <c r="E3834" s="21" t="s">
        <v>11</v>
      </c>
      <c r="F3834" s="22" t="s">
        <v>11</v>
      </c>
      <c r="G3834" s="23" t="n">
        <f aca="false">SUM(D3834)*0.4</f>
        <v>1.22</v>
      </c>
      <c r="H3834" s="24"/>
      <c r="I3834" s="23" t="n">
        <f aca="false">SUM(G3834*H3834)+G3834</f>
        <v>1.22</v>
      </c>
      <c r="J3834" s="18"/>
      <c r="K3834" s="74"/>
      <c r="L3834" s="74"/>
    </row>
    <row r="3835" s="76" customFormat="true" ht="15" hidden="false" customHeight="true" outlineLevel="0" collapsed="false">
      <c r="A3835" s="18"/>
      <c r="B3835" s="18" t="s">
        <v>5600</v>
      </c>
      <c r="C3835" s="19" t="s">
        <v>5601</v>
      </c>
      <c r="D3835" s="20" t="n">
        <v>3.05</v>
      </c>
      <c r="E3835" s="21" t="s">
        <v>11</v>
      </c>
      <c r="F3835" s="22" t="s">
        <v>11</v>
      </c>
      <c r="G3835" s="23" t="n">
        <f aca="false">SUM(D3835)*0.4</f>
        <v>1.22</v>
      </c>
      <c r="H3835" s="24"/>
      <c r="I3835" s="23" t="n">
        <f aca="false">SUM(G3835*H3835)+G3835</f>
        <v>1.22</v>
      </c>
      <c r="J3835" s="18"/>
      <c r="K3835" s="10"/>
      <c r="L3835" s="10"/>
    </row>
    <row r="3836" s="76" customFormat="true" ht="15" hidden="false" customHeight="true" outlineLevel="0" collapsed="false">
      <c r="A3836" s="18"/>
      <c r="B3836" s="18" t="s">
        <v>5602</v>
      </c>
      <c r="C3836" s="19" t="s">
        <v>5603</v>
      </c>
      <c r="D3836" s="20" t="n">
        <v>4.62</v>
      </c>
      <c r="E3836" s="21" t="s">
        <v>11</v>
      </c>
      <c r="F3836" s="22" t="s">
        <v>11</v>
      </c>
      <c r="G3836" s="23" t="n">
        <f aca="false">SUM(D3836)*0.4</f>
        <v>1.848</v>
      </c>
      <c r="H3836" s="24"/>
      <c r="I3836" s="23" t="n">
        <f aca="false">SUM(G3836*H3836)+G3836</f>
        <v>1.848</v>
      </c>
      <c r="J3836" s="18"/>
      <c r="K3836" s="10"/>
      <c r="L3836" s="10"/>
    </row>
    <row r="3837" s="76" customFormat="true" ht="15" hidden="false" customHeight="true" outlineLevel="0" collapsed="false">
      <c r="A3837" s="18"/>
      <c r="B3837" s="18" t="s">
        <v>5604</v>
      </c>
      <c r="C3837" s="19" t="s">
        <v>5605</v>
      </c>
      <c r="D3837" s="20" t="n">
        <v>12.18</v>
      </c>
      <c r="E3837" s="21" t="s">
        <v>11</v>
      </c>
      <c r="F3837" s="22" t="s">
        <v>11</v>
      </c>
      <c r="G3837" s="23" t="n">
        <f aca="false">SUM(D3837)*0.4</f>
        <v>4.872</v>
      </c>
      <c r="H3837" s="24"/>
      <c r="I3837" s="23" t="n">
        <f aca="false">SUM(G3837*H3837)+G3837</f>
        <v>4.872</v>
      </c>
      <c r="J3837" s="18"/>
      <c r="K3837" s="10"/>
      <c r="L3837" s="10"/>
    </row>
    <row r="3838" s="76" customFormat="true" ht="15" hidden="false" customHeight="true" outlineLevel="0" collapsed="false">
      <c r="A3838" s="18"/>
      <c r="B3838" s="18" t="s">
        <v>5606</v>
      </c>
      <c r="C3838" s="19" t="s">
        <v>5607</v>
      </c>
      <c r="D3838" s="20" t="n">
        <v>11.34</v>
      </c>
      <c r="E3838" s="21" t="s">
        <v>11</v>
      </c>
      <c r="F3838" s="22" t="s">
        <v>11</v>
      </c>
      <c r="G3838" s="23" t="n">
        <f aca="false">SUM(D3838)*0.4</f>
        <v>4.536</v>
      </c>
      <c r="H3838" s="24"/>
      <c r="I3838" s="23" t="n">
        <f aca="false">SUM(G3838*H3838)+G3838</f>
        <v>4.536</v>
      </c>
      <c r="J3838" s="18"/>
      <c r="K3838" s="10"/>
      <c r="L3838" s="10"/>
    </row>
    <row r="3839" s="76" customFormat="true" ht="15" hidden="false" customHeight="true" outlineLevel="0" collapsed="false">
      <c r="A3839" s="18"/>
      <c r="B3839" s="18" t="s">
        <v>5608</v>
      </c>
      <c r="C3839" s="19" t="s">
        <v>5609</v>
      </c>
      <c r="D3839" s="20" t="n">
        <v>4.83</v>
      </c>
      <c r="E3839" s="21" t="s">
        <v>11</v>
      </c>
      <c r="F3839" s="22" t="s">
        <v>11</v>
      </c>
      <c r="G3839" s="23" t="n">
        <f aca="false">SUM(D3839)*0.4</f>
        <v>1.932</v>
      </c>
      <c r="H3839" s="24"/>
      <c r="I3839" s="23" t="n">
        <f aca="false">SUM(G3839*H3839)+G3839</f>
        <v>1.932</v>
      </c>
      <c r="J3839" s="18"/>
      <c r="K3839" s="81"/>
      <c r="L3839" s="81"/>
    </row>
    <row r="3840" s="76" customFormat="true" ht="15" hidden="false" customHeight="true" outlineLevel="0" collapsed="false">
      <c r="A3840" s="18"/>
      <c r="B3840" s="18" t="s">
        <v>5610</v>
      </c>
      <c r="C3840" s="19" t="s">
        <v>5611</v>
      </c>
      <c r="D3840" s="20" t="n">
        <v>3.68</v>
      </c>
      <c r="E3840" s="21" t="s">
        <v>11</v>
      </c>
      <c r="F3840" s="30" t="s">
        <v>11</v>
      </c>
      <c r="G3840" s="23" t="n">
        <f aca="false">SUM(D3840)*0.4</f>
        <v>1.472</v>
      </c>
      <c r="H3840" s="24"/>
      <c r="I3840" s="23" t="n">
        <f aca="false">SUM(G3840*H3840)+G3840</f>
        <v>1.472</v>
      </c>
      <c r="J3840" s="18"/>
      <c r="K3840" s="81"/>
      <c r="L3840" s="81"/>
    </row>
    <row r="3841" s="76" customFormat="true" ht="15" hidden="false" customHeight="true" outlineLevel="0" collapsed="false">
      <c r="A3841" s="18"/>
      <c r="B3841" s="18" t="s">
        <v>5612</v>
      </c>
      <c r="C3841" s="19" t="s">
        <v>5613</v>
      </c>
      <c r="D3841" s="20" t="n">
        <v>3.68</v>
      </c>
      <c r="E3841" s="21" t="s">
        <v>11</v>
      </c>
      <c r="F3841" s="22" t="s">
        <v>11</v>
      </c>
      <c r="G3841" s="23" t="n">
        <f aca="false">SUM(D3841)*0.4</f>
        <v>1.472</v>
      </c>
      <c r="H3841" s="24"/>
      <c r="I3841" s="23" t="n">
        <f aca="false">SUM(G3841*H3841)+G3841</f>
        <v>1.472</v>
      </c>
      <c r="J3841" s="18"/>
      <c r="K3841" s="81"/>
      <c r="L3841" s="81"/>
    </row>
    <row r="3842" s="76" customFormat="true" ht="15" hidden="false" customHeight="true" outlineLevel="0" collapsed="false">
      <c r="A3842" s="18"/>
      <c r="B3842" s="18" t="s">
        <v>5614</v>
      </c>
      <c r="C3842" s="19" t="s">
        <v>5615</v>
      </c>
      <c r="D3842" s="20" t="n">
        <v>3.68</v>
      </c>
      <c r="E3842" s="21" t="s">
        <v>11</v>
      </c>
      <c r="F3842" s="22" t="s">
        <v>11</v>
      </c>
      <c r="G3842" s="23" t="n">
        <f aca="false">SUM(D3842)*0.4</f>
        <v>1.472</v>
      </c>
      <c r="H3842" s="24"/>
      <c r="I3842" s="23" t="n">
        <f aca="false">SUM(G3842*H3842)+G3842</f>
        <v>1.472</v>
      </c>
      <c r="J3842" s="18"/>
      <c r="K3842" s="81"/>
      <c r="L3842" s="81"/>
    </row>
    <row r="3843" s="76" customFormat="true" ht="15" hidden="false" customHeight="true" outlineLevel="0" collapsed="false">
      <c r="A3843" s="18"/>
      <c r="B3843" s="18" t="s">
        <v>5616</v>
      </c>
      <c r="C3843" s="19" t="s">
        <v>5617</v>
      </c>
      <c r="D3843" s="20" t="n">
        <v>17.64</v>
      </c>
      <c r="E3843" s="21" t="s">
        <v>11</v>
      </c>
      <c r="F3843" s="22" t="s">
        <v>11</v>
      </c>
      <c r="G3843" s="23" t="n">
        <f aca="false">SUM(D3843)*0.4</f>
        <v>7.056</v>
      </c>
      <c r="H3843" s="24"/>
      <c r="I3843" s="23" t="n">
        <f aca="false">SUM(G3843*H3843)+G3843</f>
        <v>7.056</v>
      </c>
      <c r="J3843" s="18"/>
      <c r="K3843" s="81"/>
      <c r="L3843" s="81"/>
    </row>
    <row r="3844" s="76" customFormat="true" ht="15" hidden="false" customHeight="true" outlineLevel="0" collapsed="false">
      <c r="A3844" s="26"/>
      <c r="B3844" s="42" t="n">
        <v>7427</v>
      </c>
      <c r="C3844" s="70" t="s">
        <v>5618</v>
      </c>
      <c r="D3844" s="20" t="n">
        <v>7.56</v>
      </c>
      <c r="E3844" s="21" t="s">
        <v>11</v>
      </c>
      <c r="F3844" s="30" t="s">
        <v>11</v>
      </c>
      <c r="G3844" s="23" t="n">
        <f aca="false">SUM(D3844)*0.4</f>
        <v>3.024</v>
      </c>
      <c r="H3844" s="24"/>
      <c r="I3844" s="23" t="n">
        <f aca="false">SUM(G3844*H3844)+G3844</f>
        <v>3.024</v>
      </c>
      <c r="J3844" s="42"/>
      <c r="K3844" s="81"/>
      <c r="L3844" s="81"/>
    </row>
    <row r="3845" s="76" customFormat="true" ht="15" hidden="false" customHeight="true" outlineLevel="0" collapsed="false">
      <c r="A3845" s="18"/>
      <c r="B3845" s="18" t="s">
        <v>5619</v>
      </c>
      <c r="C3845" s="19" t="s">
        <v>5620</v>
      </c>
      <c r="D3845" s="20" t="n">
        <v>6.25</v>
      </c>
      <c r="E3845" s="21" t="s">
        <v>11</v>
      </c>
      <c r="F3845" s="22" t="s">
        <v>11</v>
      </c>
      <c r="G3845" s="23" t="n">
        <f aca="false">SUM(D3845)*0.4</f>
        <v>2.5</v>
      </c>
      <c r="H3845" s="24"/>
      <c r="I3845" s="23" t="n">
        <f aca="false">SUM(G3845*H3845)+G3845</f>
        <v>2.5</v>
      </c>
      <c r="J3845" s="18"/>
      <c r="K3845" s="81"/>
      <c r="L3845" s="81"/>
    </row>
    <row r="3846" s="76" customFormat="true" ht="15" hidden="false" customHeight="true" outlineLevel="0" collapsed="false">
      <c r="A3846" s="18"/>
      <c r="B3846" s="18" t="s">
        <v>5621</v>
      </c>
      <c r="C3846" s="19" t="s">
        <v>5622</v>
      </c>
      <c r="D3846" s="20" t="n">
        <v>6.25</v>
      </c>
      <c r="E3846" s="21" t="s">
        <v>11</v>
      </c>
      <c r="F3846" s="22" t="s">
        <v>11</v>
      </c>
      <c r="G3846" s="23" t="n">
        <f aca="false">SUM(D3846)*0.4</f>
        <v>2.5</v>
      </c>
      <c r="H3846" s="24"/>
      <c r="I3846" s="23" t="n">
        <f aca="false">SUM(G3846*H3846)+G3846</f>
        <v>2.5</v>
      </c>
      <c r="J3846" s="18"/>
      <c r="K3846" s="81"/>
      <c r="L3846" s="81"/>
    </row>
    <row r="3847" s="76" customFormat="true" ht="15" hidden="false" customHeight="true" outlineLevel="0" collapsed="false">
      <c r="A3847" s="18"/>
      <c r="B3847" s="18" t="s">
        <v>5623</v>
      </c>
      <c r="C3847" s="19" t="s">
        <v>5624</v>
      </c>
      <c r="D3847" s="20" t="n">
        <v>6.25</v>
      </c>
      <c r="E3847" s="21" t="s">
        <v>11</v>
      </c>
      <c r="F3847" s="22" t="s">
        <v>11</v>
      </c>
      <c r="G3847" s="23" t="n">
        <f aca="false">SUM(D3847)*0.4</f>
        <v>2.5</v>
      </c>
      <c r="H3847" s="24"/>
      <c r="I3847" s="23" t="n">
        <f aca="false">SUM(G3847*H3847)+G3847</f>
        <v>2.5</v>
      </c>
      <c r="J3847" s="18"/>
      <c r="K3847" s="81"/>
      <c r="L3847" s="81"/>
    </row>
    <row r="3848" s="76" customFormat="true" ht="15" hidden="false" customHeight="true" outlineLevel="0" collapsed="false">
      <c r="A3848" s="18"/>
      <c r="B3848" s="18" t="s">
        <v>5625</v>
      </c>
      <c r="C3848" s="19" t="s">
        <v>5626</v>
      </c>
      <c r="D3848" s="20" t="n">
        <v>4.78</v>
      </c>
      <c r="E3848" s="21" t="s">
        <v>11</v>
      </c>
      <c r="F3848" s="22" t="s">
        <v>11</v>
      </c>
      <c r="G3848" s="23" t="n">
        <f aca="false">SUM(D3848)*0.4</f>
        <v>1.912</v>
      </c>
      <c r="H3848" s="24"/>
      <c r="I3848" s="23" t="n">
        <f aca="false">SUM(G3848*H3848)+G3848</f>
        <v>1.912</v>
      </c>
      <c r="J3848" s="18"/>
      <c r="K3848" s="81"/>
      <c r="L3848" s="81"/>
    </row>
    <row r="3849" s="76" customFormat="true" ht="15" hidden="false" customHeight="true" outlineLevel="0" collapsed="false">
      <c r="A3849" s="18"/>
      <c r="B3849" s="18" t="s">
        <v>5627</v>
      </c>
      <c r="C3849" s="19" t="s">
        <v>5628</v>
      </c>
      <c r="D3849" s="20" t="n">
        <v>4.78</v>
      </c>
      <c r="E3849" s="21" t="s">
        <v>11</v>
      </c>
      <c r="F3849" s="22" t="s">
        <v>11</v>
      </c>
      <c r="G3849" s="23" t="n">
        <f aca="false">SUM(D3849)*0.4</f>
        <v>1.912</v>
      </c>
      <c r="H3849" s="24"/>
      <c r="I3849" s="23" t="n">
        <f aca="false">SUM(G3849*H3849)+G3849</f>
        <v>1.912</v>
      </c>
      <c r="J3849" s="18"/>
      <c r="K3849" s="81"/>
      <c r="L3849" s="81"/>
    </row>
    <row r="3850" s="76" customFormat="true" ht="15" hidden="false" customHeight="true" outlineLevel="0" collapsed="false">
      <c r="A3850" s="18"/>
      <c r="B3850" s="18" t="s">
        <v>5629</v>
      </c>
      <c r="C3850" s="19" t="s">
        <v>5630</v>
      </c>
      <c r="D3850" s="20" t="n">
        <v>4.78</v>
      </c>
      <c r="E3850" s="21" t="s">
        <v>11</v>
      </c>
      <c r="F3850" s="22" t="s">
        <v>11</v>
      </c>
      <c r="G3850" s="23" t="n">
        <f aca="false">SUM(D3850)*0.4</f>
        <v>1.912</v>
      </c>
      <c r="H3850" s="24"/>
      <c r="I3850" s="23" t="n">
        <f aca="false">SUM(G3850*H3850)+G3850</f>
        <v>1.912</v>
      </c>
      <c r="J3850" s="18"/>
      <c r="K3850" s="81"/>
      <c r="L3850" s="81"/>
    </row>
    <row r="3851" s="76" customFormat="true" ht="15" hidden="false" customHeight="true" outlineLevel="0" collapsed="false">
      <c r="A3851" s="39"/>
      <c r="B3851" s="42" t="n">
        <v>7435</v>
      </c>
      <c r="C3851" s="83" t="s">
        <v>5631</v>
      </c>
      <c r="D3851" s="86" t="n">
        <v>36.9075</v>
      </c>
      <c r="E3851" s="21" t="s">
        <v>11</v>
      </c>
      <c r="F3851" s="30" t="s">
        <v>11</v>
      </c>
      <c r="G3851" s="23" t="n">
        <f aca="false">SUM(D3851)*0.4</f>
        <v>14.763</v>
      </c>
      <c r="H3851" s="24"/>
      <c r="I3851" s="23" t="n">
        <f aca="false">SUM(G3851*H3851)+G3851</f>
        <v>14.763</v>
      </c>
      <c r="J3851" s="42"/>
      <c r="K3851" s="81"/>
      <c r="L3851" s="81"/>
    </row>
    <row r="3852" s="76" customFormat="true" ht="15" hidden="false" customHeight="true" outlineLevel="0" collapsed="false">
      <c r="A3852" s="93"/>
      <c r="B3852" s="18" t="s">
        <v>5632</v>
      </c>
      <c r="C3852" s="19" t="s">
        <v>5633</v>
      </c>
      <c r="D3852" s="20" t="n">
        <v>36.9075</v>
      </c>
      <c r="E3852" s="21" t="s">
        <v>11</v>
      </c>
      <c r="F3852" s="22" t="s">
        <v>11</v>
      </c>
      <c r="G3852" s="23" t="n">
        <f aca="false">SUM(D3852)*0.4</f>
        <v>14.763</v>
      </c>
      <c r="H3852" s="24"/>
      <c r="I3852" s="23" t="n">
        <f aca="false">SUM(G3852*H3852)+G3852</f>
        <v>14.763</v>
      </c>
      <c r="J3852" s="18"/>
      <c r="K3852" s="81"/>
      <c r="L3852" s="81"/>
    </row>
    <row r="3853" s="76" customFormat="true" ht="15" hidden="false" customHeight="true" outlineLevel="0" collapsed="false">
      <c r="A3853" s="39"/>
      <c r="B3853" s="42" t="n">
        <v>7437</v>
      </c>
      <c r="C3853" s="83" t="s">
        <v>5634</v>
      </c>
      <c r="D3853" s="20" t="n">
        <v>36.9075</v>
      </c>
      <c r="E3853" s="21" t="s">
        <v>11</v>
      </c>
      <c r="F3853" s="30" t="s">
        <v>11</v>
      </c>
      <c r="G3853" s="23" t="n">
        <f aca="false">SUM(D3853)*0.4</f>
        <v>14.763</v>
      </c>
      <c r="H3853" s="24"/>
      <c r="I3853" s="23" t="n">
        <f aca="false">SUM(G3853*H3853)+G3853</f>
        <v>14.763</v>
      </c>
      <c r="J3853" s="42"/>
      <c r="K3853" s="81"/>
      <c r="L3853" s="81"/>
    </row>
    <row r="3854" s="76" customFormat="true" ht="15" hidden="false" customHeight="true" outlineLevel="0" collapsed="false">
      <c r="A3854" s="39"/>
      <c r="B3854" s="42" t="n">
        <v>7438</v>
      </c>
      <c r="C3854" s="83" t="s">
        <v>5635</v>
      </c>
      <c r="D3854" s="20" t="n">
        <v>60.4275</v>
      </c>
      <c r="E3854" s="21" t="s">
        <v>11</v>
      </c>
      <c r="F3854" s="30" t="s">
        <v>11</v>
      </c>
      <c r="G3854" s="23" t="n">
        <f aca="false">SUM(D3854)*0.4</f>
        <v>24.171</v>
      </c>
      <c r="H3854" s="24"/>
      <c r="I3854" s="23" t="n">
        <f aca="false">SUM(G3854*H3854)+G3854</f>
        <v>24.171</v>
      </c>
      <c r="J3854" s="42"/>
      <c r="K3854" s="81"/>
      <c r="L3854" s="81"/>
    </row>
    <row r="3855" s="76" customFormat="true" ht="15" hidden="false" customHeight="true" outlineLevel="0" collapsed="false">
      <c r="A3855" s="93"/>
      <c r="B3855" s="18" t="s">
        <v>5636</v>
      </c>
      <c r="C3855" s="19" t="s">
        <v>5637</v>
      </c>
      <c r="D3855" s="20" t="n">
        <v>60.4275</v>
      </c>
      <c r="E3855" s="21" t="s">
        <v>11</v>
      </c>
      <c r="F3855" s="22" t="s">
        <v>11</v>
      </c>
      <c r="G3855" s="23" t="n">
        <f aca="false">SUM(D3855)*0.4</f>
        <v>24.171</v>
      </c>
      <c r="H3855" s="24"/>
      <c r="I3855" s="23" t="n">
        <f aca="false">SUM(G3855*H3855)+G3855</f>
        <v>24.171</v>
      </c>
      <c r="J3855" s="18"/>
      <c r="K3855" s="81"/>
      <c r="L3855" s="81"/>
    </row>
    <row r="3856" s="76" customFormat="true" ht="15" hidden="false" customHeight="true" outlineLevel="0" collapsed="false">
      <c r="A3856" s="39"/>
      <c r="B3856" s="42" t="n">
        <v>7440</v>
      </c>
      <c r="C3856" s="83" t="s">
        <v>5638</v>
      </c>
      <c r="D3856" s="20" t="n">
        <v>60.4275</v>
      </c>
      <c r="E3856" s="21" t="s">
        <v>11</v>
      </c>
      <c r="F3856" s="30" t="s">
        <v>11</v>
      </c>
      <c r="G3856" s="23" t="n">
        <f aca="false">SUM(D3856)*0.4</f>
        <v>24.171</v>
      </c>
      <c r="H3856" s="24"/>
      <c r="I3856" s="23" t="n">
        <f aca="false">SUM(G3856*H3856)+G3856</f>
        <v>24.171</v>
      </c>
      <c r="J3856" s="42"/>
      <c r="K3856" s="81"/>
      <c r="L3856" s="81"/>
    </row>
    <row r="3857" s="76" customFormat="true" ht="15" hidden="false" customHeight="true" outlineLevel="0" collapsed="false">
      <c r="A3857" s="18"/>
      <c r="B3857" s="18" t="s">
        <v>5639</v>
      </c>
      <c r="C3857" s="19" t="s">
        <v>5640</v>
      </c>
      <c r="D3857" s="20" t="n">
        <v>23.1</v>
      </c>
      <c r="E3857" s="21" t="s">
        <v>11</v>
      </c>
      <c r="F3857" s="22" t="s">
        <v>11</v>
      </c>
      <c r="G3857" s="23" t="n">
        <f aca="false">SUM(D3857)*0.4</f>
        <v>9.24</v>
      </c>
      <c r="H3857" s="24"/>
      <c r="I3857" s="23" t="n">
        <f aca="false">SUM(G3857*H3857)+G3857</f>
        <v>9.24</v>
      </c>
      <c r="J3857" s="18"/>
      <c r="K3857" s="81"/>
      <c r="L3857" s="81"/>
    </row>
    <row r="3858" s="76" customFormat="true" ht="15" hidden="false" customHeight="true" outlineLevel="0" collapsed="false">
      <c r="A3858" s="18"/>
      <c r="B3858" s="18" t="s">
        <v>5641</v>
      </c>
      <c r="C3858" s="19" t="s">
        <v>5642</v>
      </c>
      <c r="D3858" s="20" t="n">
        <v>23.1</v>
      </c>
      <c r="E3858" s="21" t="s">
        <v>11</v>
      </c>
      <c r="F3858" s="22" t="s">
        <v>11</v>
      </c>
      <c r="G3858" s="23" t="n">
        <f aca="false">SUM(D3858)*0.4</f>
        <v>9.24</v>
      </c>
      <c r="H3858" s="24"/>
      <c r="I3858" s="23" t="n">
        <f aca="false">SUM(G3858*H3858)+G3858</f>
        <v>9.24</v>
      </c>
      <c r="J3858" s="18"/>
      <c r="K3858" s="81"/>
      <c r="L3858" s="81"/>
    </row>
    <row r="3859" s="76" customFormat="true" ht="15" hidden="false" customHeight="true" outlineLevel="0" collapsed="false">
      <c r="A3859" s="18"/>
      <c r="B3859" s="18" t="s">
        <v>5643</v>
      </c>
      <c r="C3859" s="19" t="s">
        <v>5644</v>
      </c>
      <c r="D3859" s="20" t="n">
        <v>23.1</v>
      </c>
      <c r="E3859" s="21" t="s">
        <v>11</v>
      </c>
      <c r="F3859" s="22" t="s">
        <v>11</v>
      </c>
      <c r="G3859" s="23" t="n">
        <f aca="false">SUM(D3859)*0.4</f>
        <v>9.24</v>
      </c>
      <c r="H3859" s="24"/>
      <c r="I3859" s="23" t="n">
        <f aca="false">SUM(G3859*H3859)+G3859</f>
        <v>9.24</v>
      </c>
      <c r="J3859" s="18"/>
      <c r="K3859" s="81"/>
      <c r="L3859" s="81"/>
    </row>
    <row r="3860" s="76" customFormat="true" ht="15" hidden="false" customHeight="true" outlineLevel="0" collapsed="false">
      <c r="A3860" s="18"/>
      <c r="B3860" s="18" t="s">
        <v>5645</v>
      </c>
      <c r="C3860" s="19" t="s">
        <v>5646</v>
      </c>
      <c r="D3860" s="20" t="n">
        <v>15.65</v>
      </c>
      <c r="E3860" s="21" t="s">
        <v>11</v>
      </c>
      <c r="F3860" s="37" t="s">
        <v>5647</v>
      </c>
      <c r="G3860" s="56" t="n">
        <v>4.73</v>
      </c>
      <c r="H3860" s="24"/>
      <c r="I3860" s="23" t="n">
        <f aca="false">SUM(G3860*H3860)+G3860</f>
        <v>4.73</v>
      </c>
      <c r="J3860" s="18"/>
      <c r="K3860" s="81"/>
      <c r="L3860" s="81"/>
    </row>
    <row r="3861" s="76" customFormat="true" ht="15" hidden="false" customHeight="true" outlineLevel="0" collapsed="false">
      <c r="A3861" s="18"/>
      <c r="B3861" s="18" t="s">
        <v>5648</v>
      </c>
      <c r="C3861" s="19" t="s">
        <v>5649</v>
      </c>
      <c r="D3861" s="20" t="n">
        <v>15.65</v>
      </c>
      <c r="E3861" s="21" t="s">
        <v>11</v>
      </c>
      <c r="F3861" s="37" t="s">
        <v>5647</v>
      </c>
      <c r="G3861" s="56" t="n">
        <v>4.73</v>
      </c>
      <c r="H3861" s="24"/>
      <c r="I3861" s="23" t="n">
        <f aca="false">SUM(G3861*H3861)+G3861</f>
        <v>4.73</v>
      </c>
      <c r="J3861" s="18"/>
      <c r="K3861" s="81"/>
      <c r="L3861" s="81"/>
    </row>
    <row r="3862" s="76" customFormat="true" ht="15" hidden="false" customHeight="true" outlineLevel="0" collapsed="false">
      <c r="A3862" s="18"/>
      <c r="B3862" s="18" t="s">
        <v>5650</v>
      </c>
      <c r="C3862" s="19" t="s">
        <v>5651</v>
      </c>
      <c r="D3862" s="20" t="n">
        <v>15.65</v>
      </c>
      <c r="E3862" s="21" t="s">
        <v>11</v>
      </c>
      <c r="F3862" s="37" t="s">
        <v>5647</v>
      </c>
      <c r="G3862" s="56" t="n">
        <v>4.73</v>
      </c>
      <c r="H3862" s="24"/>
      <c r="I3862" s="23" t="n">
        <f aca="false">SUM(G3862*H3862)+G3862</f>
        <v>4.73</v>
      </c>
      <c r="J3862" s="18"/>
      <c r="K3862" s="81"/>
      <c r="L3862" s="81"/>
    </row>
    <row r="3863" s="76" customFormat="true" ht="15" hidden="false" customHeight="true" outlineLevel="0" collapsed="false">
      <c r="A3863" s="18"/>
      <c r="B3863" s="18" t="s">
        <v>5652</v>
      </c>
      <c r="C3863" s="19" t="s">
        <v>5653</v>
      </c>
      <c r="D3863" s="20" t="n">
        <v>16.28</v>
      </c>
      <c r="E3863" s="21" t="s">
        <v>11</v>
      </c>
      <c r="F3863" s="37" t="s">
        <v>5647</v>
      </c>
      <c r="G3863" s="56" t="n">
        <v>4.73</v>
      </c>
      <c r="H3863" s="24"/>
      <c r="I3863" s="23" t="n">
        <f aca="false">SUM(G3863*H3863)+G3863</f>
        <v>4.73</v>
      </c>
      <c r="J3863" s="18"/>
      <c r="K3863" s="81"/>
      <c r="L3863" s="81"/>
    </row>
    <row r="3864" s="76" customFormat="true" ht="15" hidden="false" customHeight="true" outlineLevel="0" collapsed="false">
      <c r="A3864" s="18"/>
      <c r="B3864" s="18" t="s">
        <v>5654</v>
      </c>
      <c r="C3864" s="19" t="s">
        <v>5655</v>
      </c>
      <c r="D3864" s="20" t="n">
        <v>11.45</v>
      </c>
      <c r="E3864" s="21" t="s">
        <v>11</v>
      </c>
      <c r="F3864" s="37" t="s">
        <v>5656</v>
      </c>
      <c r="G3864" s="56" t="n">
        <v>3.68</v>
      </c>
      <c r="H3864" s="24"/>
      <c r="I3864" s="23" t="n">
        <f aca="false">SUM(G3864*H3864)+G3864</f>
        <v>3.68</v>
      </c>
      <c r="J3864" s="18"/>
      <c r="K3864" s="81"/>
      <c r="L3864" s="81"/>
    </row>
    <row r="3865" s="76" customFormat="true" ht="15" hidden="false" customHeight="true" outlineLevel="0" collapsed="false">
      <c r="A3865" s="18"/>
      <c r="B3865" s="18" t="s">
        <v>5657</v>
      </c>
      <c r="C3865" s="19" t="s">
        <v>5658</v>
      </c>
      <c r="D3865" s="20" t="n">
        <v>10.92</v>
      </c>
      <c r="E3865" s="21" t="s">
        <v>11</v>
      </c>
      <c r="F3865" s="37" t="s">
        <v>5656</v>
      </c>
      <c r="G3865" s="56" t="n">
        <v>3.68</v>
      </c>
      <c r="H3865" s="24"/>
      <c r="I3865" s="23" t="n">
        <f aca="false">SUM(G3865*H3865)+G3865</f>
        <v>3.68</v>
      </c>
      <c r="J3865" s="18"/>
      <c r="K3865" s="81"/>
      <c r="L3865" s="81"/>
    </row>
    <row r="3866" s="76" customFormat="true" ht="15" hidden="false" customHeight="true" outlineLevel="0" collapsed="false">
      <c r="A3866" s="18"/>
      <c r="B3866" s="18" t="s">
        <v>5659</v>
      </c>
      <c r="C3866" s="19" t="s">
        <v>5660</v>
      </c>
      <c r="D3866" s="20" t="n">
        <v>10.92</v>
      </c>
      <c r="E3866" s="21" t="s">
        <v>11</v>
      </c>
      <c r="F3866" s="37" t="s">
        <v>5656</v>
      </c>
      <c r="G3866" s="56" t="n">
        <v>3.68</v>
      </c>
      <c r="H3866" s="24"/>
      <c r="I3866" s="23" t="n">
        <f aca="false">SUM(G3866*H3866)+G3866</f>
        <v>3.68</v>
      </c>
      <c r="J3866" s="18"/>
      <c r="K3866" s="81"/>
      <c r="L3866" s="81"/>
    </row>
    <row r="3867" s="76" customFormat="true" ht="15" hidden="false" customHeight="true" outlineLevel="0" collapsed="false">
      <c r="A3867" s="18"/>
      <c r="B3867" s="18" t="s">
        <v>5661</v>
      </c>
      <c r="C3867" s="19" t="s">
        <v>5662</v>
      </c>
      <c r="D3867" s="20" t="n">
        <v>10.92</v>
      </c>
      <c r="E3867" s="21" t="s">
        <v>11</v>
      </c>
      <c r="F3867" s="37" t="s">
        <v>5656</v>
      </c>
      <c r="G3867" s="56" t="n">
        <v>3.68</v>
      </c>
      <c r="H3867" s="24"/>
      <c r="I3867" s="23" t="n">
        <f aca="false">SUM(G3867*H3867)+G3867</f>
        <v>3.68</v>
      </c>
      <c r="J3867" s="18"/>
      <c r="K3867" s="81"/>
      <c r="L3867" s="81"/>
    </row>
    <row r="3868" s="76" customFormat="true" ht="15" hidden="false" customHeight="true" outlineLevel="0" collapsed="false">
      <c r="A3868" s="26"/>
      <c r="B3868" s="42" t="n">
        <v>7461</v>
      </c>
      <c r="C3868" s="70" t="s">
        <v>5663</v>
      </c>
      <c r="D3868" s="20" t="n">
        <v>34.91</v>
      </c>
      <c r="E3868" s="21" t="s">
        <v>11</v>
      </c>
      <c r="F3868" s="30" t="s">
        <v>11</v>
      </c>
      <c r="G3868" s="23" t="n">
        <f aca="false">SUM(D3868)*0.4</f>
        <v>13.964</v>
      </c>
      <c r="H3868" s="24"/>
      <c r="I3868" s="23" t="n">
        <f aca="false">SUM(G3868*H3868)+G3868</f>
        <v>13.964</v>
      </c>
      <c r="J3868" s="42"/>
      <c r="K3868" s="81"/>
      <c r="L3868" s="81"/>
    </row>
    <row r="3869" s="76" customFormat="true" ht="15" hidden="false" customHeight="true" outlineLevel="0" collapsed="false">
      <c r="A3869" s="18"/>
      <c r="B3869" s="18" t="s">
        <v>5664</v>
      </c>
      <c r="C3869" s="19" t="s">
        <v>5665</v>
      </c>
      <c r="D3869" s="20" t="n">
        <v>34.91</v>
      </c>
      <c r="E3869" s="21" t="s">
        <v>11</v>
      </c>
      <c r="F3869" s="22" t="s">
        <v>11</v>
      </c>
      <c r="G3869" s="23" t="n">
        <f aca="false">SUM(D3869)*0.4</f>
        <v>13.964</v>
      </c>
      <c r="H3869" s="24"/>
      <c r="I3869" s="23" t="n">
        <f aca="false">SUM(G3869*H3869)+G3869</f>
        <v>13.964</v>
      </c>
      <c r="J3869" s="18"/>
      <c r="K3869" s="81"/>
      <c r="L3869" s="81"/>
    </row>
    <row r="3870" s="76" customFormat="true" ht="15" hidden="false" customHeight="true" outlineLevel="0" collapsed="false">
      <c r="A3870" s="26"/>
      <c r="B3870" s="42" t="n">
        <v>7463</v>
      </c>
      <c r="C3870" s="70" t="s">
        <v>5666</v>
      </c>
      <c r="D3870" s="20" t="n">
        <v>34.91</v>
      </c>
      <c r="E3870" s="21" t="s">
        <v>11</v>
      </c>
      <c r="F3870" s="30" t="s">
        <v>11</v>
      </c>
      <c r="G3870" s="23" t="n">
        <f aca="false">SUM(D3870)*0.4</f>
        <v>13.964</v>
      </c>
      <c r="H3870" s="24"/>
      <c r="I3870" s="23" t="n">
        <f aca="false">SUM(G3870*H3870)+G3870</f>
        <v>13.964</v>
      </c>
      <c r="J3870" s="42"/>
      <c r="K3870" s="81"/>
      <c r="L3870" s="81"/>
    </row>
    <row r="3871" s="76" customFormat="true" ht="15" hidden="false" customHeight="true" outlineLevel="0" collapsed="false">
      <c r="A3871" s="26"/>
      <c r="B3871" s="42" t="n">
        <v>7464</v>
      </c>
      <c r="C3871" s="70" t="s">
        <v>5667</v>
      </c>
      <c r="D3871" s="20" t="n">
        <v>34.91</v>
      </c>
      <c r="E3871" s="21" t="s">
        <v>11</v>
      </c>
      <c r="F3871" s="30" t="s">
        <v>11</v>
      </c>
      <c r="G3871" s="23" t="n">
        <f aca="false">SUM(D3871)*0.4</f>
        <v>13.964</v>
      </c>
      <c r="H3871" s="24"/>
      <c r="I3871" s="23" t="n">
        <f aca="false">SUM(G3871*H3871)+G3871</f>
        <v>13.964</v>
      </c>
      <c r="J3871" s="42"/>
      <c r="K3871" s="81"/>
      <c r="L3871" s="81"/>
    </row>
    <row r="3872" s="76" customFormat="true" ht="15" hidden="false" customHeight="true" outlineLevel="0" collapsed="false">
      <c r="A3872" s="18"/>
      <c r="B3872" s="18" t="s">
        <v>5668</v>
      </c>
      <c r="C3872" s="19" t="s">
        <v>5669</v>
      </c>
      <c r="D3872" s="20" t="n">
        <v>47.78</v>
      </c>
      <c r="E3872" s="21" t="s">
        <v>11</v>
      </c>
      <c r="F3872" s="22" t="s">
        <v>11</v>
      </c>
      <c r="G3872" s="23" t="n">
        <f aca="false">SUM(D3872)*0.4</f>
        <v>19.112</v>
      </c>
      <c r="H3872" s="24"/>
      <c r="I3872" s="23" t="n">
        <f aca="false">SUM(G3872*H3872)+G3872</f>
        <v>19.112</v>
      </c>
      <c r="J3872" s="18"/>
      <c r="K3872" s="81"/>
      <c r="L3872" s="81"/>
    </row>
    <row r="3873" s="76" customFormat="true" ht="15" hidden="false" customHeight="true" outlineLevel="0" collapsed="false">
      <c r="A3873" s="26"/>
      <c r="B3873" s="42" t="n">
        <v>7466</v>
      </c>
      <c r="C3873" s="70" t="s">
        <v>5670</v>
      </c>
      <c r="D3873" s="20" t="n">
        <v>15.12</v>
      </c>
      <c r="E3873" s="21" t="s">
        <v>11</v>
      </c>
      <c r="F3873" s="30" t="s">
        <v>11</v>
      </c>
      <c r="G3873" s="23" t="n">
        <f aca="false">SUM(D3873)*0.4</f>
        <v>6.048</v>
      </c>
      <c r="H3873" s="24"/>
      <c r="I3873" s="23" t="n">
        <f aca="false">SUM(G3873*H3873)+G3873</f>
        <v>6.048</v>
      </c>
      <c r="J3873" s="42"/>
      <c r="K3873" s="81"/>
      <c r="L3873" s="81"/>
    </row>
    <row r="3874" s="76" customFormat="true" ht="15" hidden="false" customHeight="true" outlineLevel="0" collapsed="false">
      <c r="A3874" s="26"/>
      <c r="B3874" s="42" t="n">
        <v>7467</v>
      </c>
      <c r="C3874" s="70" t="s">
        <v>5671</v>
      </c>
      <c r="D3874" s="20" t="n">
        <v>15.12</v>
      </c>
      <c r="E3874" s="21" t="s">
        <v>11</v>
      </c>
      <c r="F3874" s="30" t="s">
        <v>11</v>
      </c>
      <c r="G3874" s="23" t="n">
        <f aca="false">SUM(D3874)*0.4</f>
        <v>6.048</v>
      </c>
      <c r="H3874" s="24"/>
      <c r="I3874" s="23" t="n">
        <f aca="false">SUM(G3874*H3874)+G3874</f>
        <v>6.048</v>
      </c>
      <c r="J3874" s="42"/>
      <c r="K3874" s="81"/>
      <c r="L3874" s="81"/>
    </row>
    <row r="3875" s="76" customFormat="true" ht="15" hidden="false" customHeight="true" outlineLevel="0" collapsed="false">
      <c r="A3875" s="26"/>
      <c r="B3875" s="42" t="n">
        <v>7468</v>
      </c>
      <c r="C3875" s="70" t="s">
        <v>5672</v>
      </c>
      <c r="D3875" s="20" t="n">
        <v>15.12</v>
      </c>
      <c r="E3875" s="21" t="s">
        <v>11</v>
      </c>
      <c r="F3875" s="30" t="s">
        <v>11</v>
      </c>
      <c r="G3875" s="23" t="n">
        <f aca="false">SUM(D3875)*0.4</f>
        <v>6.048</v>
      </c>
      <c r="H3875" s="24"/>
      <c r="I3875" s="23" t="n">
        <f aca="false">SUM(G3875*H3875)+G3875</f>
        <v>6.048</v>
      </c>
      <c r="J3875" s="42"/>
      <c r="K3875" s="81"/>
      <c r="L3875" s="81"/>
    </row>
    <row r="3876" s="76" customFormat="true" ht="15" hidden="false" customHeight="true" outlineLevel="0" collapsed="false">
      <c r="A3876" s="18"/>
      <c r="B3876" s="18" t="s">
        <v>5673</v>
      </c>
      <c r="C3876" s="19" t="s">
        <v>5674</v>
      </c>
      <c r="D3876" s="20" t="n">
        <v>19.43</v>
      </c>
      <c r="E3876" s="21" t="s">
        <v>11</v>
      </c>
      <c r="F3876" s="22" t="s">
        <v>11</v>
      </c>
      <c r="G3876" s="23" t="n">
        <f aca="false">SUM(D3876)*0.4</f>
        <v>7.772</v>
      </c>
      <c r="H3876" s="24"/>
      <c r="I3876" s="23" t="n">
        <f aca="false">SUM(G3876*H3876)+G3876</f>
        <v>7.772</v>
      </c>
      <c r="J3876" s="18"/>
      <c r="K3876" s="81"/>
      <c r="L3876" s="81"/>
    </row>
    <row r="3877" s="76" customFormat="true" ht="15" hidden="false" customHeight="true" outlineLevel="0" collapsed="false">
      <c r="A3877" s="18"/>
      <c r="B3877" s="18" t="s">
        <v>5675</v>
      </c>
      <c r="C3877" s="19" t="s">
        <v>5676</v>
      </c>
      <c r="D3877" s="20" t="n">
        <v>6.62</v>
      </c>
      <c r="E3877" s="21" t="s">
        <v>11</v>
      </c>
      <c r="F3877" s="22" t="s">
        <v>11</v>
      </c>
      <c r="G3877" s="23" t="n">
        <f aca="false">SUM(D3877)*0.4</f>
        <v>2.648</v>
      </c>
      <c r="H3877" s="24"/>
      <c r="I3877" s="23" t="n">
        <f aca="false">SUM(G3877*H3877)+G3877</f>
        <v>2.648</v>
      </c>
      <c r="J3877" s="18"/>
      <c r="K3877" s="81"/>
      <c r="L3877" s="81"/>
    </row>
    <row r="3878" s="76" customFormat="true" ht="15" hidden="false" customHeight="true" outlineLevel="0" collapsed="false">
      <c r="A3878" s="18"/>
      <c r="B3878" s="18" t="s">
        <v>5677</v>
      </c>
      <c r="C3878" s="19" t="s">
        <v>5678</v>
      </c>
      <c r="D3878" s="20" t="n">
        <v>8.82</v>
      </c>
      <c r="E3878" s="21" t="s">
        <v>11</v>
      </c>
      <c r="F3878" s="30" t="s">
        <v>11</v>
      </c>
      <c r="G3878" s="23" t="n">
        <f aca="false">SUM(D3878)*0.4</f>
        <v>3.528</v>
      </c>
      <c r="H3878" s="24"/>
      <c r="I3878" s="23" t="n">
        <f aca="false">SUM(G3878*H3878)+G3878</f>
        <v>3.528</v>
      </c>
      <c r="J3878" s="18"/>
      <c r="K3878" s="81"/>
      <c r="L3878" s="81"/>
    </row>
    <row r="3879" s="76" customFormat="true" ht="15" hidden="false" customHeight="true" outlineLevel="0" collapsed="false">
      <c r="A3879" s="18"/>
      <c r="B3879" s="18" t="s">
        <v>5679</v>
      </c>
      <c r="C3879" s="19" t="s">
        <v>5680</v>
      </c>
      <c r="D3879" s="20" t="n">
        <v>9.98</v>
      </c>
      <c r="E3879" s="21" t="s">
        <v>11</v>
      </c>
      <c r="F3879" s="22" t="s">
        <v>11</v>
      </c>
      <c r="G3879" s="23" t="n">
        <f aca="false">SUM(D3879)*0.4</f>
        <v>3.992</v>
      </c>
      <c r="H3879" s="24"/>
      <c r="I3879" s="23" t="n">
        <f aca="false">SUM(G3879*H3879)+G3879</f>
        <v>3.992</v>
      </c>
      <c r="J3879" s="18"/>
      <c r="K3879" s="81"/>
      <c r="L3879" s="81"/>
    </row>
    <row r="3880" s="76" customFormat="true" ht="15" hidden="false" customHeight="true" outlineLevel="0" collapsed="false">
      <c r="A3880" s="18"/>
      <c r="B3880" s="18" t="s">
        <v>5681</v>
      </c>
      <c r="C3880" s="19" t="s">
        <v>5682</v>
      </c>
      <c r="D3880" s="20" t="n">
        <v>13.65</v>
      </c>
      <c r="E3880" s="21" t="s">
        <v>11</v>
      </c>
      <c r="F3880" s="30" t="s">
        <v>11</v>
      </c>
      <c r="G3880" s="23" t="n">
        <f aca="false">SUM(D3880)*0.4</f>
        <v>5.46</v>
      </c>
      <c r="H3880" s="24"/>
      <c r="I3880" s="23" t="n">
        <f aca="false">SUM(G3880*H3880)+G3880</f>
        <v>5.46</v>
      </c>
      <c r="J3880" s="18"/>
      <c r="K3880" s="81"/>
      <c r="L3880" s="81"/>
    </row>
    <row r="3881" s="76" customFormat="true" ht="15" hidden="false" customHeight="true" outlineLevel="0" collapsed="false">
      <c r="A3881" s="18"/>
      <c r="B3881" s="18" t="s">
        <v>5683</v>
      </c>
      <c r="C3881" s="19" t="s">
        <v>5684</v>
      </c>
      <c r="D3881" s="20" t="n">
        <v>3.68</v>
      </c>
      <c r="E3881" s="21" t="s">
        <v>11</v>
      </c>
      <c r="F3881" s="22" t="s">
        <v>11</v>
      </c>
      <c r="G3881" s="23" t="n">
        <f aca="false">SUM(D3881)*0.4</f>
        <v>1.472</v>
      </c>
      <c r="H3881" s="24"/>
      <c r="I3881" s="23" t="n">
        <f aca="false">SUM(G3881*H3881)+G3881</f>
        <v>1.472</v>
      </c>
      <c r="J3881" s="18"/>
      <c r="K3881" s="81"/>
      <c r="L3881" s="81"/>
    </row>
    <row r="3882" s="76" customFormat="true" ht="15" hidden="false" customHeight="true" outlineLevel="0" collapsed="false">
      <c r="A3882" s="18"/>
      <c r="B3882" s="18" t="s">
        <v>5685</v>
      </c>
      <c r="C3882" s="19" t="s">
        <v>5686</v>
      </c>
      <c r="D3882" s="20" t="n">
        <v>3.68</v>
      </c>
      <c r="E3882" s="21" t="s">
        <v>11</v>
      </c>
      <c r="F3882" s="22" t="s">
        <v>11</v>
      </c>
      <c r="G3882" s="23" t="n">
        <f aca="false">SUM(D3882)*0.4</f>
        <v>1.472</v>
      </c>
      <c r="H3882" s="24"/>
      <c r="I3882" s="23" t="n">
        <f aca="false">SUM(G3882*H3882)+G3882</f>
        <v>1.472</v>
      </c>
      <c r="J3882" s="18"/>
      <c r="K3882" s="81"/>
      <c r="L3882" s="81"/>
    </row>
    <row r="3883" s="76" customFormat="true" ht="15" hidden="false" customHeight="true" outlineLevel="0" collapsed="false">
      <c r="A3883" s="18"/>
      <c r="B3883" s="18" t="s">
        <v>5687</v>
      </c>
      <c r="C3883" s="19" t="s">
        <v>5688</v>
      </c>
      <c r="D3883" s="20" t="n">
        <v>3.68</v>
      </c>
      <c r="E3883" s="21" t="s">
        <v>11</v>
      </c>
      <c r="F3883" s="22" t="s">
        <v>11</v>
      </c>
      <c r="G3883" s="23" t="n">
        <f aca="false">SUM(D3883)*0.4</f>
        <v>1.472</v>
      </c>
      <c r="H3883" s="24"/>
      <c r="I3883" s="23" t="n">
        <f aca="false">SUM(G3883*H3883)+G3883</f>
        <v>1.472</v>
      </c>
      <c r="J3883" s="18"/>
      <c r="K3883" s="81"/>
      <c r="L3883" s="81"/>
    </row>
    <row r="3884" s="76" customFormat="true" ht="15" hidden="false" customHeight="true" outlineLevel="0" collapsed="false">
      <c r="A3884" s="26"/>
      <c r="B3884" s="42" t="n">
        <v>7479</v>
      </c>
      <c r="C3884" s="70" t="s">
        <v>5689</v>
      </c>
      <c r="D3884" s="20" t="n">
        <v>2.52</v>
      </c>
      <c r="E3884" s="21" t="s">
        <v>11</v>
      </c>
      <c r="F3884" s="30" t="s">
        <v>11</v>
      </c>
      <c r="G3884" s="23" t="n">
        <f aca="false">SUM(D3884)*0.4</f>
        <v>1.008</v>
      </c>
      <c r="H3884" s="24"/>
      <c r="I3884" s="23" t="n">
        <f aca="false">SUM(G3884*H3884)+G3884</f>
        <v>1.008</v>
      </c>
      <c r="J3884" s="42"/>
      <c r="K3884" s="81"/>
      <c r="L3884" s="81"/>
    </row>
    <row r="3885" s="76" customFormat="true" ht="15" hidden="false" customHeight="true" outlineLevel="0" collapsed="false">
      <c r="A3885" s="26"/>
      <c r="B3885" s="42" t="n">
        <v>7480</v>
      </c>
      <c r="C3885" s="70" t="s">
        <v>5690</v>
      </c>
      <c r="D3885" s="20" t="n">
        <v>2.52</v>
      </c>
      <c r="E3885" s="21" t="s">
        <v>11</v>
      </c>
      <c r="F3885" s="30" t="s">
        <v>11</v>
      </c>
      <c r="G3885" s="23" t="n">
        <f aca="false">SUM(D3885)*0.4</f>
        <v>1.008</v>
      </c>
      <c r="H3885" s="24"/>
      <c r="I3885" s="23" t="n">
        <f aca="false">SUM(G3885*H3885)+G3885</f>
        <v>1.008</v>
      </c>
      <c r="J3885" s="42"/>
      <c r="K3885" s="81"/>
      <c r="L3885" s="81"/>
    </row>
    <row r="3886" s="76" customFormat="true" ht="15" hidden="false" customHeight="true" outlineLevel="0" collapsed="false">
      <c r="A3886" s="26"/>
      <c r="B3886" s="42" t="n">
        <v>7481</v>
      </c>
      <c r="C3886" s="70" t="s">
        <v>5691</v>
      </c>
      <c r="D3886" s="20" t="n">
        <v>2.52</v>
      </c>
      <c r="E3886" s="21" t="s">
        <v>11</v>
      </c>
      <c r="F3886" s="30" t="s">
        <v>11</v>
      </c>
      <c r="G3886" s="23" t="n">
        <f aca="false">SUM(D3886)*0.4</f>
        <v>1.008</v>
      </c>
      <c r="H3886" s="24"/>
      <c r="I3886" s="23" t="n">
        <f aca="false">SUM(G3886*H3886)+G3886</f>
        <v>1.008</v>
      </c>
      <c r="J3886" s="42"/>
      <c r="K3886" s="81"/>
      <c r="L3886" s="81"/>
    </row>
    <row r="3887" s="76" customFormat="true" ht="15" hidden="false" customHeight="true" outlineLevel="0" collapsed="false">
      <c r="A3887" s="19"/>
      <c r="B3887" s="32" t="n">
        <v>7482</v>
      </c>
      <c r="C3887" s="19" t="s">
        <v>5692</v>
      </c>
      <c r="D3887" s="20" t="n">
        <v>3.57</v>
      </c>
      <c r="E3887" s="21" t="s">
        <v>11</v>
      </c>
      <c r="F3887" s="30" t="s">
        <v>11</v>
      </c>
      <c r="G3887" s="23" t="n">
        <f aca="false">SUM(D3887)*0.4</f>
        <v>1.428</v>
      </c>
      <c r="H3887" s="24"/>
      <c r="I3887" s="23" t="n">
        <f aca="false">SUM(G3887*H3887)+G3887</f>
        <v>1.428</v>
      </c>
      <c r="J3887" s="32"/>
      <c r="K3887" s="81"/>
      <c r="L3887" s="81"/>
    </row>
    <row r="3888" s="76" customFormat="true" ht="15" hidden="false" customHeight="true" outlineLevel="0" collapsed="false">
      <c r="A3888" s="18"/>
      <c r="B3888" s="18" t="s">
        <v>5693</v>
      </c>
      <c r="C3888" s="19" t="s">
        <v>5694</v>
      </c>
      <c r="D3888" s="20" t="n">
        <v>3.57</v>
      </c>
      <c r="E3888" s="21" t="s">
        <v>11</v>
      </c>
      <c r="F3888" s="22" t="s">
        <v>11</v>
      </c>
      <c r="G3888" s="23" t="n">
        <f aca="false">SUM(D3888)*0.4</f>
        <v>1.428</v>
      </c>
      <c r="H3888" s="24"/>
      <c r="I3888" s="23" t="n">
        <f aca="false">SUM(G3888*H3888)+G3888</f>
        <v>1.428</v>
      </c>
      <c r="J3888" s="18"/>
      <c r="K3888" s="81"/>
      <c r="L3888" s="81"/>
    </row>
    <row r="3889" s="76" customFormat="true" ht="15" hidden="false" customHeight="true" outlineLevel="0" collapsed="false">
      <c r="A3889" s="19"/>
      <c r="B3889" s="32" t="n">
        <v>7484</v>
      </c>
      <c r="C3889" s="19" t="s">
        <v>5695</v>
      </c>
      <c r="D3889" s="20" t="n">
        <v>3.57</v>
      </c>
      <c r="E3889" s="21" t="s">
        <v>11</v>
      </c>
      <c r="F3889" s="30" t="s">
        <v>11</v>
      </c>
      <c r="G3889" s="23" t="n">
        <f aca="false">SUM(D3889)*0.4</f>
        <v>1.428</v>
      </c>
      <c r="H3889" s="24"/>
      <c r="I3889" s="23" t="n">
        <f aca="false">SUM(G3889*H3889)+G3889</f>
        <v>1.428</v>
      </c>
      <c r="J3889" s="32"/>
      <c r="K3889" s="81"/>
      <c r="L3889" s="81"/>
    </row>
    <row r="3890" s="76" customFormat="true" ht="15" hidden="false" customHeight="true" outlineLevel="0" collapsed="false">
      <c r="A3890" s="18"/>
      <c r="B3890" s="18" t="s">
        <v>5696</v>
      </c>
      <c r="C3890" s="19" t="s">
        <v>5697</v>
      </c>
      <c r="D3890" s="20" t="n">
        <v>5.15</v>
      </c>
      <c r="E3890" s="21" t="s">
        <v>11</v>
      </c>
      <c r="F3890" s="22" t="s">
        <v>11</v>
      </c>
      <c r="G3890" s="23" t="n">
        <f aca="false">SUM(D3890)*0.4</f>
        <v>2.06</v>
      </c>
      <c r="H3890" s="24"/>
      <c r="I3890" s="23" t="n">
        <f aca="false">SUM(G3890*H3890)+G3890</f>
        <v>2.06</v>
      </c>
      <c r="J3890" s="18"/>
      <c r="K3890" s="81"/>
      <c r="L3890" s="81"/>
    </row>
    <row r="3891" s="76" customFormat="true" ht="15" hidden="false" customHeight="true" outlineLevel="0" collapsed="false">
      <c r="A3891" s="18"/>
      <c r="B3891" s="18" t="s">
        <v>5698</v>
      </c>
      <c r="C3891" s="19" t="s">
        <v>5699</v>
      </c>
      <c r="D3891" s="20" t="n">
        <v>5.15</v>
      </c>
      <c r="E3891" s="21" t="s">
        <v>11</v>
      </c>
      <c r="F3891" s="22" t="s">
        <v>11</v>
      </c>
      <c r="G3891" s="23" t="n">
        <f aca="false">SUM(D3891)*0.4</f>
        <v>2.06</v>
      </c>
      <c r="H3891" s="24"/>
      <c r="I3891" s="23" t="n">
        <f aca="false">SUM(G3891*H3891)+G3891</f>
        <v>2.06</v>
      </c>
      <c r="J3891" s="18"/>
      <c r="K3891" s="81"/>
      <c r="L3891" s="81"/>
    </row>
    <row r="3892" s="76" customFormat="true" ht="15" hidden="false" customHeight="true" outlineLevel="0" collapsed="false">
      <c r="A3892" s="18"/>
      <c r="B3892" s="18" t="s">
        <v>5700</v>
      </c>
      <c r="C3892" s="19" t="s">
        <v>5701</v>
      </c>
      <c r="D3892" s="20" t="n">
        <v>5.15</v>
      </c>
      <c r="E3892" s="21" t="s">
        <v>11</v>
      </c>
      <c r="F3892" s="22" t="s">
        <v>11</v>
      </c>
      <c r="G3892" s="23" t="n">
        <f aca="false">SUM(D3892)*0.4</f>
        <v>2.06</v>
      </c>
      <c r="H3892" s="24"/>
      <c r="I3892" s="23" t="n">
        <f aca="false">SUM(G3892*H3892)+G3892</f>
        <v>2.06</v>
      </c>
      <c r="J3892" s="18"/>
      <c r="K3892" s="81"/>
      <c r="L3892" s="81"/>
    </row>
    <row r="3893" s="76" customFormat="true" ht="15" hidden="false" customHeight="true" outlineLevel="0" collapsed="false">
      <c r="A3893" s="19"/>
      <c r="B3893" s="32" t="n">
        <v>7488</v>
      </c>
      <c r="C3893" s="19" t="s">
        <v>5702</v>
      </c>
      <c r="D3893" s="20" t="n">
        <v>2.63</v>
      </c>
      <c r="E3893" s="21" t="s">
        <v>11</v>
      </c>
      <c r="F3893" s="30" t="s">
        <v>11</v>
      </c>
      <c r="G3893" s="23" t="n">
        <f aca="false">SUM(D3893)*0.4</f>
        <v>1.052</v>
      </c>
      <c r="H3893" s="24"/>
      <c r="I3893" s="23" t="n">
        <f aca="false">SUM(G3893*H3893)+G3893</f>
        <v>1.052</v>
      </c>
      <c r="J3893" s="32"/>
      <c r="K3893" s="81"/>
      <c r="L3893" s="81"/>
    </row>
    <row r="3894" s="76" customFormat="true" ht="15" hidden="false" customHeight="true" outlineLevel="0" collapsed="false">
      <c r="A3894" s="19"/>
      <c r="B3894" s="32" t="n">
        <v>7489</v>
      </c>
      <c r="C3894" s="19" t="s">
        <v>5703</v>
      </c>
      <c r="D3894" s="20" t="n">
        <v>2.63</v>
      </c>
      <c r="E3894" s="21" t="s">
        <v>11</v>
      </c>
      <c r="F3894" s="30" t="s">
        <v>11</v>
      </c>
      <c r="G3894" s="23" t="n">
        <f aca="false">SUM(D3894)*0.4</f>
        <v>1.052</v>
      </c>
      <c r="H3894" s="24"/>
      <c r="I3894" s="23" t="n">
        <f aca="false">SUM(G3894*H3894)+G3894</f>
        <v>1.052</v>
      </c>
      <c r="J3894" s="32"/>
      <c r="K3894" s="81"/>
      <c r="L3894" s="81"/>
    </row>
    <row r="3895" s="76" customFormat="true" ht="15" hidden="false" customHeight="true" outlineLevel="0" collapsed="false">
      <c r="A3895" s="26"/>
      <c r="B3895" s="42" t="n">
        <v>7490</v>
      </c>
      <c r="C3895" s="70" t="s">
        <v>5704</v>
      </c>
      <c r="D3895" s="20" t="n">
        <v>2.63</v>
      </c>
      <c r="E3895" s="21" t="s">
        <v>11</v>
      </c>
      <c r="F3895" s="30" t="s">
        <v>11</v>
      </c>
      <c r="G3895" s="23" t="n">
        <f aca="false">SUM(D3895)*0.4</f>
        <v>1.052</v>
      </c>
      <c r="H3895" s="24"/>
      <c r="I3895" s="23" t="n">
        <f aca="false">SUM(G3895*H3895)+G3895</f>
        <v>1.052</v>
      </c>
      <c r="J3895" s="42"/>
      <c r="K3895" s="81"/>
      <c r="L3895" s="81"/>
    </row>
    <row r="3896" s="76" customFormat="true" ht="15" hidden="false" customHeight="true" outlineLevel="0" collapsed="false">
      <c r="A3896" s="19"/>
      <c r="B3896" s="32" t="n">
        <v>7491</v>
      </c>
      <c r="C3896" s="19" t="s">
        <v>5705</v>
      </c>
      <c r="D3896" s="20" t="n">
        <v>2.63</v>
      </c>
      <c r="E3896" s="21" t="s">
        <v>11</v>
      </c>
      <c r="F3896" s="30" t="s">
        <v>11</v>
      </c>
      <c r="G3896" s="23" t="n">
        <f aca="false">SUM(D3896)*0.4</f>
        <v>1.052</v>
      </c>
      <c r="H3896" s="24"/>
      <c r="I3896" s="23" t="n">
        <f aca="false">SUM(G3896*H3896)+G3896</f>
        <v>1.052</v>
      </c>
      <c r="J3896" s="32"/>
      <c r="K3896" s="81"/>
      <c r="L3896" s="81"/>
    </row>
    <row r="3897" s="76" customFormat="true" ht="15" hidden="false" customHeight="true" outlineLevel="0" collapsed="false">
      <c r="A3897" s="19"/>
      <c r="B3897" s="32" t="n">
        <v>7492</v>
      </c>
      <c r="C3897" s="19" t="s">
        <v>5706</v>
      </c>
      <c r="D3897" s="20" t="n">
        <v>2.63</v>
      </c>
      <c r="E3897" s="21" t="s">
        <v>11</v>
      </c>
      <c r="F3897" s="30" t="s">
        <v>11</v>
      </c>
      <c r="G3897" s="23" t="n">
        <f aca="false">SUM(D3897)*0.4</f>
        <v>1.052</v>
      </c>
      <c r="H3897" s="24"/>
      <c r="I3897" s="23" t="n">
        <f aca="false">SUM(G3897*H3897)+G3897</f>
        <v>1.052</v>
      </c>
      <c r="J3897" s="32"/>
      <c r="K3897" s="81"/>
      <c r="L3897" s="81"/>
    </row>
    <row r="3898" s="76" customFormat="true" ht="15" hidden="false" customHeight="true" outlineLevel="0" collapsed="false">
      <c r="A3898" s="18"/>
      <c r="B3898" s="18" t="s">
        <v>5707</v>
      </c>
      <c r="C3898" s="19" t="s">
        <v>5708</v>
      </c>
      <c r="D3898" s="20" t="n">
        <v>2.63</v>
      </c>
      <c r="E3898" s="21" t="s">
        <v>11</v>
      </c>
      <c r="F3898" s="30" t="s">
        <v>11</v>
      </c>
      <c r="G3898" s="23" t="n">
        <f aca="false">SUM(D3898)*0.4</f>
        <v>1.052</v>
      </c>
      <c r="H3898" s="24"/>
      <c r="I3898" s="23" t="n">
        <f aca="false">SUM(G3898*H3898)+G3898</f>
        <v>1.052</v>
      </c>
      <c r="J3898" s="18"/>
      <c r="K3898" s="81"/>
      <c r="L3898" s="81"/>
    </row>
    <row r="3899" s="76" customFormat="true" ht="15" hidden="false" customHeight="true" outlineLevel="0" collapsed="false">
      <c r="A3899" s="19"/>
      <c r="B3899" s="32" t="n">
        <v>7494</v>
      </c>
      <c r="C3899" s="19" t="s">
        <v>5709</v>
      </c>
      <c r="D3899" s="20" t="n">
        <v>2.63</v>
      </c>
      <c r="E3899" s="21" t="s">
        <v>11</v>
      </c>
      <c r="F3899" s="30" t="s">
        <v>11</v>
      </c>
      <c r="G3899" s="23" t="n">
        <f aca="false">SUM(D3899)*0.4</f>
        <v>1.052</v>
      </c>
      <c r="H3899" s="24"/>
      <c r="I3899" s="23" t="n">
        <f aca="false">SUM(G3899*H3899)+G3899</f>
        <v>1.052</v>
      </c>
      <c r="J3899" s="32"/>
      <c r="K3899" s="81"/>
      <c r="L3899" s="81"/>
    </row>
    <row r="3900" s="76" customFormat="true" ht="15" hidden="false" customHeight="true" outlineLevel="0" collapsed="false">
      <c r="A3900" s="19"/>
      <c r="B3900" s="32" t="n">
        <v>7495</v>
      </c>
      <c r="C3900" s="19" t="s">
        <v>5710</v>
      </c>
      <c r="D3900" s="20" t="n">
        <v>2.63</v>
      </c>
      <c r="E3900" s="21" t="s">
        <v>11</v>
      </c>
      <c r="F3900" s="30" t="s">
        <v>11</v>
      </c>
      <c r="G3900" s="23" t="n">
        <f aca="false">SUM(D3900)*0.4</f>
        <v>1.052</v>
      </c>
      <c r="H3900" s="24"/>
      <c r="I3900" s="23" t="n">
        <f aca="false">SUM(G3900*H3900)+G3900</f>
        <v>1.052</v>
      </c>
      <c r="J3900" s="32"/>
      <c r="K3900" s="81"/>
      <c r="L3900" s="81"/>
    </row>
    <row r="3901" s="76" customFormat="true" ht="15" hidden="false" customHeight="true" outlineLevel="0" collapsed="false">
      <c r="A3901" s="18"/>
      <c r="B3901" s="42" t="n">
        <v>7496</v>
      </c>
      <c r="C3901" s="70" t="s">
        <v>5711</v>
      </c>
      <c r="D3901" s="20" t="n">
        <v>2.63</v>
      </c>
      <c r="E3901" s="21" t="s">
        <v>11</v>
      </c>
      <c r="F3901" s="30" t="s">
        <v>11</v>
      </c>
      <c r="G3901" s="23" t="n">
        <f aca="false">SUM(D3901)*0.4</f>
        <v>1.052</v>
      </c>
      <c r="H3901" s="24"/>
      <c r="I3901" s="23" t="n">
        <f aca="false">SUM(G3901*H3901)+G3901</f>
        <v>1.052</v>
      </c>
      <c r="J3901" s="42"/>
      <c r="K3901" s="81"/>
      <c r="L3901" s="81"/>
    </row>
    <row r="3902" s="76" customFormat="true" ht="15" hidden="false" customHeight="true" outlineLevel="0" collapsed="false">
      <c r="A3902" s="18"/>
      <c r="B3902" s="18" t="s">
        <v>5712</v>
      </c>
      <c r="C3902" s="19" t="s">
        <v>5713</v>
      </c>
      <c r="D3902" s="20" t="n">
        <v>2.73</v>
      </c>
      <c r="E3902" s="21" t="s">
        <v>11</v>
      </c>
      <c r="F3902" s="22" t="s">
        <v>11</v>
      </c>
      <c r="G3902" s="23" t="n">
        <f aca="false">SUM(D3902)*0.4</f>
        <v>1.092</v>
      </c>
      <c r="H3902" s="24"/>
      <c r="I3902" s="23" t="n">
        <f aca="false">SUM(G3902*H3902)+G3902</f>
        <v>1.092</v>
      </c>
      <c r="J3902" s="18"/>
      <c r="K3902" s="81"/>
      <c r="L3902" s="81"/>
    </row>
    <row r="3903" s="76" customFormat="true" ht="15" hidden="false" customHeight="true" outlineLevel="0" collapsed="false">
      <c r="A3903" s="26"/>
      <c r="B3903" s="42" t="n">
        <v>7498</v>
      </c>
      <c r="C3903" s="70" t="s">
        <v>5714</v>
      </c>
      <c r="D3903" s="20" t="n">
        <v>2.8665</v>
      </c>
      <c r="E3903" s="21" t="s">
        <v>11</v>
      </c>
      <c r="F3903" s="30" t="s">
        <v>11</v>
      </c>
      <c r="G3903" s="23" t="n">
        <f aca="false">SUM(D3903)*0.4</f>
        <v>1.1466</v>
      </c>
      <c r="H3903" s="24"/>
      <c r="I3903" s="23" t="n">
        <f aca="false">SUM(G3903*H3903)+G3903</f>
        <v>1.1466</v>
      </c>
      <c r="J3903" s="42"/>
      <c r="K3903" s="81"/>
      <c r="L3903" s="81"/>
    </row>
    <row r="3904" s="76" customFormat="true" ht="15" hidden="false" customHeight="true" outlineLevel="0" collapsed="false">
      <c r="A3904" s="18"/>
      <c r="B3904" s="18" t="s">
        <v>5715</v>
      </c>
      <c r="C3904" s="19" t="s">
        <v>5716</v>
      </c>
      <c r="D3904" s="20" t="n">
        <v>2.73</v>
      </c>
      <c r="E3904" s="21" t="s">
        <v>11</v>
      </c>
      <c r="F3904" s="22" t="s">
        <v>11</v>
      </c>
      <c r="G3904" s="23" t="n">
        <f aca="false">SUM(D3904)*0.4</f>
        <v>1.092</v>
      </c>
      <c r="H3904" s="24"/>
      <c r="I3904" s="23" t="n">
        <f aca="false">SUM(G3904*H3904)+G3904</f>
        <v>1.092</v>
      </c>
      <c r="J3904" s="18"/>
      <c r="K3904" s="81"/>
      <c r="L3904" s="81"/>
    </row>
    <row r="3905" s="76" customFormat="true" ht="15" hidden="false" customHeight="true" outlineLevel="0" collapsed="false">
      <c r="A3905" s="26"/>
      <c r="B3905" s="42" t="n">
        <v>7500</v>
      </c>
      <c r="C3905" s="71" t="s">
        <v>5717</v>
      </c>
      <c r="D3905" s="86" t="n">
        <v>23.415</v>
      </c>
      <c r="E3905" s="21" t="s">
        <v>11</v>
      </c>
      <c r="F3905" s="30" t="s">
        <v>11</v>
      </c>
      <c r="G3905" s="23" t="n">
        <f aca="false">SUM(D3905)*0.4</f>
        <v>9.366</v>
      </c>
      <c r="H3905" s="24"/>
      <c r="I3905" s="23" t="n">
        <f aca="false">SUM(G3905*H3905)+G3905</f>
        <v>9.366</v>
      </c>
      <c r="J3905" s="42"/>
      <c r="K3905" s="81"/>
      <c r="L3905" s="81"/>
    </row>
    <row r="3906" s="76" customFormat="true" ht="15" hidden="false" customHeight="true" outlineLevel="0" collapsed="false">
      <c r="A3906" s="26"/>
      <c r="B3906" s="42" t="n">
        <v>7501</v>
      </c>
      <c r="C3906" s="71" t="s">
        <v>5718</v>
      </c>
      <c r="D3906" s="86" t="n">
        <v>18.1755</v>
      </c>
      <c r="E3906" s="21" t="s">
        <v>11</v>
      </c>
      <c r="F3906" s="30" t="s">
        <v>11</v>
      </c>
      <c r="G3906" s="23" t="n">
        <f aca="false">SUM(D3906)*0.4</f>
        <v>7.2702</v>
      </c>
      <c r="H3906" s="24"/>
      <c r="I3906" s="23" t="n">
        <f aca="false">SUM(G3906*H3906)+G3906</f>
        <v>7.2702</v>
      </c>
      <c r="J3906" s="42"/>
      <c r="K3906" s="81"/>
      <c r="L3906" s="81"/>
    </row>
    <row r="3907" s="76" customFormat="true" ht="15" hidden="false" customHeight="true" outlineLevel="0" collapsed="false">
      <c r="A3907" s="26"/>
      <c r="B3907" s="42" t="n">
        <v>7502</v>
      </c>
      <c r="C3907" s="71" t="s">
        <v>5719</v>
      </c>
      <c r="D3907" s="86" t="n">
        <v>41.454</v>
      </c>
      <c r="E3907" s="21" t="s">
        <v>11</v>
      </c>
      <c r="F3907" s="30" t="s">
        <v>11</v>
      </c>
      <c r="G3907" s="23" t="n">
        <f aca="false">SUM(D3907)*0.4</f>
        <v>16.5816</v>
      </c>
      <c r="H3907" s="24"/>
      <c r="I3907" s="23" t="n">
        <f aca="false">SUM(G3907*H3907)+G3907</f>
        <v>16.5816</v>
      </c>
      <c r="J3907" s="42"/>
      <c r="K3907" s="81"/>
      <c r="L3907" s="81"/>
    </row>
    <row r="3908" s="76" customFormat="true" ht="15" hidden="false" customHeight="true" outlineLevel="0" collapsed="false">
      <c r="A3908" s="26"/>
      <c r="B3908" s="42" t="n">
        <v>7503</v>
      </c>
      <c r="C3908" s="71" t="s">
        <v>5720</v>
      </c>
      <c r="D3908" s="86" t="n">
        <v>45.339</v>
      </c>
      <c r="E3908" s="21" t="s">
        <v>11</v>
      </c>
      <c r="F3908" s="30" t="s">
        <v>11</v>
      </c>
      <c r="G3908" s="23" t="n">
        <f aca="false">SUM(D3908)*0.4</f>
        <v>18.1356</v>
      </c>
      <c r="H3908" s="24"/>
      <c r="I3908" s="23" t="n">
        <f aca="false">SUM(G3908*H3908)+G3908</f>
        <v>18.1356</v>
      </c>
      <c r="J3908" s="42"/>
      <c r="K3908" s="81"/>
      <c r="L3908" s="81"/>
    </row>
    <row r="3909" s="76" customFormat="true" ht="15" hidden="false" customHeight="true" outlineLevel="0" collapsed="false">
      <c r="A3909" s="26"/>
      <c r="B3909" s="42" t="n">
        <v>7504</v>
      </c>
      <c r="C3909" s="71" t="s">
        <v>5721</v>
      </c>
      <c r="D3909" s="86" t="n">
        <v>25.011</v>
      </c>
      <c r="E3909" s="21" t="s">
        <v>11</v>
      </c>
      <c r="F3909" s="30" t="s">
        <v>11</v>
      </c>
      <c r="G3909" s="23" t="n">
        <f aca="false">SUM(D3909)*0.4</f>
        <v>10.0044</v>
      </c>
      <c r="H3909" s="24"/>
      <c r="I3909" s="23" t="n">
        <f aca="false">SUM(G3909*H3909)+G3909</f>
        <v>10.0044</v>
      </c>
      <c r="J3909" s="42"/>
      <c r="K3909" s="81"/>
      <c r="L3909" s="81"/>
    </row>
    <row r="3910" s="76" customFormat="true" ht="15" hidden="false" customHeight="true" outlineLevel="0" collapsed="false">
      <c r="A3910" s="26"/>
      <c r="B3910" s="42" t="n">
        <v>7505</v>
      </c>
      <c r="C3910" s="71" t="s">
        <v>5722</v>
      </c>
      <c r="D3910" s="86" t="n">
        <v>19.929</v>
      </c>
      <c r="E3910" s="21" t="s">
        <v>11</v>
      </c>
      <c r="F3910" s="30" t="s">
        <v>11</v>
      </c>
      <c r="G3910" s="23" t="n">
        <f aca="false">SUM(D3910)*0.4</f>
        <v>7.9716</v>
      </c>
      <c r="H3910" s="24"/>
      <c r="I3910" s="23" t="n">
        <f aca="false">SUM(G3910*H3910)+G3910</f>
        <v>7.9716</v>
      </c>
      <c r="J3910" s="42"/>
      <c r="K3910" s="81"/>
      <c r="L3910" s="81"/>
    </row>
    <row r="3911" s="76" customFormat="true" ht="15" hidden="false" customHeight="true" outlineLevel="0" collapsed="false">
      <c r="A3911" s="26"/>
      <c r="B3911" s="42" t="n">
        <v>7506</v>
      </c>
      <c r="C3911" s="71" t="s">
        <v>5723</v>
      </c>
      <c r="D3911" s="86" t="n">
        <v>19.929</v>
      </c>
      <c r="E3911" s="21" t="s">
        <v>11</v>
      </c>
      <c r="F3911" s="30" t="s">
        <v>11</v>
      </c>
      <c r="G3911" s="23" t="n">
        <f aca="false">SUM(D3911)*0.4</f>
        <v>7.9716</v>
      </c>
      <c r="H3911" s="24"/>
      <c r="I3911" s="23" t="n">
        <f aca="false">SUM(G3911*H3911)+G3911</f>
        <v>7.9716</v>
      </c>
      <c r="J3911" s="42"/>
      <c r="K3911" s="81"/>
      <c r="L3911" s="81"/>
    </row>
    <row r="3912" s="76" customFormat="true" ht="15" hidden="false" customHeight="true" outlineLevel="0" collapsed="false">
      <c r="A3912" s="26"/>
      <c r="B3912" s="42" t="n">
        <v>7507</v>
      </c>
      <c r="C3912" s="71" t="s">
        <v>5724</v>
      </c>
      <c r="D3912" s="86" t="n">
        <v>25.011</v>
      </c>
      <c r="E3912" s="21" t="s">
        <v>11</v>
      </c>
      <c r="F3912" s="30" t="s">
        <v>11</v>
      </c>
      <c r="G3912" s="23" t="n">
        <f aca="false">SUM(D3912)*0.4</f>
        <v>10.0044</v>
      </c>
      <c r="H3912" s="24"/>
      <c r="I3912" s="23" t="n">
        <f aca="false">SUM(G3912*H3912)+G3912</f>
        <v>10.0044</v>
      </c>
      <c r="J3912" s="42"/>
      <c r="K3912" s="81"/>
      <c r="L3912" s="81"/>
    </row>
    <row r="3913" s="76" customFormat="true" ht="15" hidden="false" customHeight="true" outlineLevel="0" collapsed="false">
      <c r="A3913" s="26"/>
      <c r="B3913" s="42" t="n">
        <v>7508</v>
      </c>
      <c r="C3913" s="71" t="s">
        <v>5725</v>
      </c>
      <c r="D3913" s="86" t="n">
        <v>16.842</v>
      </c>
      <c r="E3913" s="21" t="s">
        <v>11</v>
      </c>
      <c r="F3913" s="30" t="s">
        <v>11</v>
      </c>
      <c r="G3913" s="23" t="n">
        <f aca="false">SUM(D3913)*0.4</f>
        <v>6.7368</v>
      </c>
      <c r="H3913" s="24"/>
      <c r="I3913" s="23" t="n">
        <f aca="false">SUM(G3913*H3913)+G3913</f>
        <v>6.7368</v>
      </c>
      <c r="J3913" s="42"/>
      <c r="K3913" s="81"/>
      <c r="L3913" s="81"/>
    </row>
    <row r="3914" s="76" customFormat="true" ht="15" hidden="false" customHeight="true" outlineLevel="0" collapsed="false">
      <c r="A3914" s="26"/>
      <c r="B3914" s="42" t="n">
        <v>7509</v>
      </c>
      <c r="C3914" s="71" t="s">
        <v>5726</v>
      </c>
      <c r="D3914" s="86" t="n">
        <v>23.94</v>
      </c>
      <c r="E3914" s="21" t="s">
        <v>11</v>
      </c>
      <c r="F3914" s="30" t="s">
        <v>11</v>
      </c>
      <c r="G3914" s="23" t="n">
        <f aca="false">SUM(D3914)*0.4</f>
        <v>9.576</v>
      </c>
      <c r="H3914" s="24"/>
      <c r="I3914" s="23" t="n">
        <f aca="false">SUM(G3914*H3914)+G3914</f>
        <v>9.576</v>
      </c>
      <c r="J3914" s="42"/>
      <c r="K3914" s="81"/>
      <c r="L3914" s="81"/>
    </row>
    <row r="3915" s="76" customFormat="true" ht="15" hidden="false" customHeight="true" outlineLevel="0" collapsed="false">
      <c r="A3915" s="26"/>
      <c r="B3915" s="42" t="n">
        <v>7510</v>
      </c>
      <c r="C3915" s="71" t="s">
        <v>5727</v>
      </c>
      <c r="D3915" s="86" t="n">
        <v>16.842</v>
      </c>
      <c r="E3915" s="21" t="s">
        <v>11</v>
      </c>
      <c r="F3915" s="30" t="s">
        <v>11</v>
      </c>
      <c r="G3915" s="23" t="n">
        <f aca="false">SUM(D3915)*0.4</f>
        <v>6.7368</v>
      </c>
      <c r="H3915" s="24"/>
      <c r="I3915" s="23" t="n">
        <f aca="false">SUM(G3915*H3915)+G3915</f>
        <v>6.7368</v>
      </c>
      <c r="J3915" s="42"/>
      <c r="K3915" s="81"/>
      <c r="L3915" s="81"/>
    </row>
    <row r="3916" s="76" customFormat="true" ht="15" hidden="false" customHeight="true" outlineLevel="0" collapsed="false">
      <c r="A3916" s="26"/>
      <c r="B3916" s="42" t="n">
        <v>7511</v>
      </c>
      <c r="C3916" s="71" t="s">
        <v>5728</v>
      </c>
      <c r="D3916" s="86" t="n">
        <v>23.94</v>
      </c>
      <c r="E3916" s="21" t="s">
        <v>11</v>
      </c>
      <c r="F3916" s="30" t="s">
        <v>11</v>
      </c>
      <c r="G3916" s="23" t="n">
        <f aca="false">SUM(D3916)*0.4</f>
        <v>9.576</v>
      </c>
      <c r="H3916" s="24"/>
      <c r="I3916" s="23" t="n">
        <f aca="false">SUM(G3916*H3916)+G3916</f>
        <v>9.576</v>
      </c>
      <c r="J3916" s="42"/>
      <c r="K3916" s="81"/>
      <c r="L3916" s="81"/>
    </row>
    <row r="3917" s="76" customFormat="true" ht="15" hidden="false" customHeight="true" outlineLevel="0" collapsed="false">
      <c r="A3917" s="26"/>
      <c r="B3917" s="42" t="n">
        <v>7512</v>
      </c>
      <c r="C3917" s="71" t="s">
        <v>5729</v>
      </c>
      <c r="D3917" s="86" t="n">
        <v>42.6615</v>
      </c>
      <c r="E3917" s="21" t="s">
        <v>11</v>
      </c>
      <c r="F3917" s="30" t="s">
        <v>11</v>
      </c>
      <c r="G3917" s="23" t="n">
        <f aca="false">SUM(D3917)*0.4</f>
        <v>17.0646</v>
      </c>
      <c r="H3917" s="24"/>
      <c r="I3917" s="23" t="n">
        <f aca="false">SUM(G3917*H3917)+G3917</f>
        <v>17.0646</v>
      </c>
      <c r="J3917" s="42"/>
      <c r="K3917" s="81"/>
      <c r="L3917" s="81"/>
    </row>
    <row r="3918" s="76" customFormat="true" ht="15" hidden="false" customHeight="true" outlineLevel="0" collapsed="false">
      <c r="A3918" s="26"/>
      <c r="B3918" s="42" t="n">
        <v>7513</v>
      </c>
      <c r="C3918" s="71" t="s">
        <v>5730</v>
      </c>
      <c r="D3918" s="86" t="n">
        <v>18.5955</v>
      </c>
      <c r="E3918" s="21" t="s">
        <v>11</v>
      </c>
      <c r="F3918" s="30" t="s">
        <v>11</v>
      </c>
      <c r="G3918" s="23" t="n">
        <f aca="false">SUM(D3918)*0.4</f>
        <v>7.4382</v>
      </c>
      <c r="H3918" s="24"/>
      <c r="I3918" s="23" t="n">
        <f aca="false">SUM(G3918*H3918)+G3918</f>
        <v>7.4382</v>
      </c>
      <c r="J3918" s="42"/>
      <c r="K3918" s="81"/>
      <c r="L3918" s="81"/>
    </row>
    <row r="3919" s="76" customFormat="true" ht="15" hidden="false" customHeight="true" outlineLevel="0" collapsed="false">
      <c r="A3919" s="26"/>
      <c r="B3919" s="42" t="n">
        <v>7514</v>
      </c>
      <c r="C3919" s="71" t="s">
        <v>5730</v>
      </c>
      <c r="D3919" s="86" t="n">
        <v>18.5955</v>
      </c>
      <c r="E3919" s="21" t="s">
        <v>11</v>
      </c>
      <c r="F3919" s="30" t="s">
        <v>11</v>
      </c>
      <c r="G3919" s="23" t="n">
        <f aca="false">SUM(D3919)*0.4</f>
        <v>7.4382</v>
      </c>
      <c r="H3919" s="24"/>
      <c r="I3919" s="23" t="n">
        <f aca="false">SUM(G3919*H3919)+G3919</f>
        <v>7.4382</v>
      </c>
      <c r="J3919" s="42"/>
      <c r="K3919" s="81"/>
      <c r="L3919" s="81"/>
    </row>
    <row r="3920" s="76" customFormat="true" ht="15" hidden="false" customHeight="true" outlineLevel="0" collapsed="false">
      <c r="A3920" s="26"/>
      <c r="B3920" s="42" t="n">
        <v>7515</v>
      </c>
      <c r="C3920" s="71" t="s">
        <v>5731</v>
      </c>
      <c r="D3920" s="86" t="n">
        <v>24.6015</v>
      </c>
      <c r="E3920" s="21" t="s">
        <v>11</v>
      </c>
      <c r="F3920" s="30" t="s">
        <v>11</v>
      </c>
      <c r="G3920" s="23" t="n">
        <f aca="false">SUM(D3920)*0.4</f>
        <v>9.8406</v>
      </c>
      <c r="H3920" s="24"/>
      <c r="I3920" s="23" t="n">
        <f aca="false">SUM(G3920*H3920)+G3920</f>
        <v>9.8406</v>
      </c>
      <c r="J3920" s="42"/>
      <c r="K3920" s="81"/>
      <c r="L3920" s="81"/>
    </row>
    <row r="3921" s="76" customFormat="true" ht="15" hidden="false" customHeight="true" outlineLevel="0" collapsed="false">
      <c r="A3921" s="26"/>
      <c r="B3921" s="42" t="n">
        <v>7516</v>
      </c>
      <c r="C3921" s="71" t="s">
        <v>5732</v>
      </c>
      <c r="D3921" s="86" t="n">
        <v>24.6015</v>
      </c>
      <c r="E3921" s="21" t="s">
        <v>11</v>
      </c>
      <c r="F3921" s="30" t="s">
        <v>11</v>
      </c>
      <c r="G3921" s="23" t="n">
        <f aca="false">SUM(D3921)*0.4</f>
        <v>9.8406</v>
      </c>
      <c r="H3921" s="24"/>
      <c r="I3921" s="23" t="n">
        <f aca="false">SUM(G3921*H3921)+G3921</f>
        <v>9.8406</v>
      </c>
      <c r="J3921" s="42"/>
      <c r="K3921" s="81"/>
      <c r="L3921" s="81"/>
    </row>
    <row r="3922" s="76" customFormat="true" ht="15" hidden="false" customHeight="true" outlineLevel="0" collapsed="false">
      <c r="A3922" s="26"/>
      <c r="B3922" s="42" t="n">
        <v>7517</v>
      </c>
      <c r="C3922" s="71" t="s">
        <v>5733</v>
      </c>
      <c r="D3922" s="86" t="n">
        <v>18.1755</v>
      </c>
      <c r="E3922" s="21" t="s">
        <v>11</v>
      </c>
      <c r="F3922" s="30" t="s">
        <v>11</v>
      </c>
      <c r="G3922" s="23" t="n">
        <f aca="false">SUM(D3922)*0.4</f>
        <v>7.2702</v>
      </c>
      <c r="H3922" s="24"/>
      <c r="I3922" s="23" t="n">
        <f aca="false">SUM(G3922*H3922)+G3922</f>
        <v>7.2702</v>
      </c>
      <c r="J3922" s="42"/>
      <c r="K3922" s="81"/>
      <c r="L3922" s="81"/>
    </row>
    <row r="3923" s="76" customFormat="true" ht="15" hidden="false" customHeight="true" outlineLevel="0" collapsed="false">
      <c r="A3923" s="26"/>
      <c r="B3923" s="42" t="n">
        <v>7518</v>
      </c>
      <c r="C3923" s="71" t="s">
        <v>5734</v>
      </c>
      <c r="D3923" s="86" t="n">
        <v>29.295</v>
      </c>
      <c r="E3923" s="21" t="s">
        <v>11</v>
      </c>
      <c r="F3923" s="30" t="s">
        <v>11</v>
      </c>
      <c r="G3923" s="23" t="n">
        <f aca="false">SUM(D3923)*0.4</f>
        <v>11.718</v>
      </c>
      <c r="H3923" s="24"/>
      <c r="I3923" s="23" t="n">
        <f aca="false">SUM(G3923*H3923)+G3923</f>
        <v>11.718</v>
      </c>
      <c r="J3923" s="42"/>
      <c r="K3923" s="81"/>
      <c r="L3923" s="81"/>
    </row>
    <row r="3924" s="76" customFormat="true" ht="15" hidden="false" customHeight="true" outlineLevel="0" collapsed="false">
      <c r="A3924" s="26"/>
      <c r="B3924" s="42" t="n">
        <v>7519</v>
      </c>
      <c r="C3924" s="71" t="s">
        <v>5735</v>
      </c>
      <c r="D3924" s="86" t="n">
        <v>29</v>
      </c>
      <c r="E3924" s="21" t="s">
        <v>11</v>
      </c>
      <c r="F3924" s="30" t="s">
        <v>11</v>
      </c>
      <c r="G3924" s="23" t="n">
        <f aca="false">SUM(D3924)*0.4</f>
        <v>11.6</v>
      </c>
      <c r="H3924" s="24"/>
      <c r="I3924" s="23" t="n">
        <f aca="false">SUM(G3924*H3924)+G3924</f>
        <v>11.6</v>
      </c>
      <c r="J3924" s="42"/>
      <c r="K3924" s="81"/>
      <c r="L3924" s="81"/>
    </row>
    <row r="3925" s="76" customFormat="true" ht="15" hidden="false" customHeight="true" outlineLevel="0" collapsed="false">
      <c r="A3925" s="26"/>
      <c r="B3925" s="42" t="n">
        <v>7520</v>
      </c>
      <c r="C3925" s="71" t="s">
        <v>5736</v>
      </c>
      <c r="D3925" s="86" t="n">
        <v>29</v>
      </c>
      <c r="E3925" s="21" t="s">
        <v>11</v>
      </c>
      <c r="F3925" s="30" t="s">
        <v>11</v>
      </c>
      <c r="G3925" s="23" t="n">
        <f aca="false">SUM(D3925)*0.4</f>
        <v>11.6</v>
      </c>
      <c r="H3925" s="24"/>
      <c r="I3925" s="23" t="n">
        <f aca="false">SUM(G3925*H3925)+G3925</f>
        <v>11.6</v>
      </c>
      <c r="J3925" s="42"/>
      <c r="K3925" s="81"/>
      <c r="L3925" s="81"/>
    </row>
    <row r="3926" s="76" customFormat="true" ht="15" hidden="false" customHeight="true" outlineLevel="0" collapsed="false">
      <c r="A3926" s="26"/>
      <c r="B3926" s="42" t="n">
        <v>7521</v>
      </c>
      <c r="C3926" s="71" t="s">
        <v>5737</v>
      </c>
      <c r="D3926" s="86" t="n">
        <v>33</v>
      </c>
      <c r="E3926" s="21" t="s">
        <v>11</v>
      </c>
      <c r="F3926" s="30" t="s">
        <v>11</v>
      </c>
      <c r="G3926" s="23" t="n">
        <f aca="false">SUM(D3926)*0.4</f>
        <v>13.2</v>
      </c>
      <c r="H3926" s="24"/>
      <c r="I3926" s="23" t="n">
        <f aca="false">SUM(G3926*H3926)+G3926</f>
        <v>13.2</v>
      </c>
      <c r="J3926" s="42"/>
      <c r="K3926" s="81"/>
      <c r="L3926" s="81"/>
    </row>
    <row r="3927" s="76" customFormat="true" ht="15" hidden="false" customHeight="true" outlineLevel="0" collapsed="false">
      <c r="A3927" s="26"/>
      <c r="B3927" s="42" t="n">
        <v>7522</v>
      </c>
      <c r="C3927" s="71" t="s">
        <v>5738</v>
      </c>
      <c r="D3927" s="86" t="n">
        <v>33</v>
      </c>
      <c r="E3927" s="21" t="s">
        <v>11</v>
      </c>
      <c r="F3927" s="30" t="s">
        <v>11</v>
      </c>
      <c r="G3927" s="23" t="n">
        <f aca="false">SUM(D3927)*0.4</f>
        <v>13.2</v>
      </c>
      <c r="H3927" s="24"/>
      <c r="I3927" s="23" t="n">
        <f aca="false">SUM(G3927*H3927)+G3927</f>
        <v>13.2</v>
      </c>
      <c r="J3927" s="42"/>
      <c r="K3927" s="81"/>
      <c r="L3927" s="81"/>
    </row>
    <row r="3928" s="76" customFormat="true" ht="15" hidden="false" customHeight="true" outlineLevel="0" collapsed="false">
      <c r="A3928" s="26"/>
      <c r="B3928" s="42" t="n">
        <v>7523</v>
      </c>
      <c r="C3928" s="71" t="s">
        <v>5739</v>
      </c>
      <c r="D3928" s="86" t="n">
        <v>56.1645</v>
      </c>
      <c r="E3928" s="21" t="s">
        <v>11</v>
      </c>
      <c r="F3928" s="30" t="s">
        <v>11</v>
      </c>
      <c r="G3928" s="23" t="n">
        <f aca="false">SUM(D3928)*0.4</f>
        <v>22.4658</v>
      </c>
      <c r="H3928" s="24"/>
      <c r="I3928" s="23" t="n">
        <f aca="false">SUM(G3928*H3928)+G3928</f>
        <v>22.4658</v>
      </c>
      <c r="J3928" s="42"/>
      <c r="K3928" s="81"/>
      <c r="L3928" s="81"/>
    </row>
    <row r="3929" s="76" customFormat="true" ht="15" hidden="false" customHeight="true" outlineLevel="0" collapsed="false">
      <c r="A3929" s="18"/>
      <c r="B3929" s="18" t="s">
        <v>5740</v>
      </c>
      <c r="C3929" s="19" t="s">
        <v>5741</v>
      </c>
      <c r="D3929" s="20" t="n">
        <v>49.4655</v>
      </c>
      <c r="E3929" s="21" t="s">
        <v>11</v>
      </c>
      <c r="F3929" s="30" t="s">
        <v>11</v>
      </c>
      <c r="G3929" s="23" t="n">
        <f aca="false">SUM(D3929)*0.4</f>
        <v>19.7862</v>
      </c>
      <c r="H3929" s="24"/>
      <c r="I3929" s="23" t="n">
        <f aca="false">SUM(G3929*H3929)+G3929</f>
        <v>19.7862</v>
      </c>
      <c r="J3929" s="18"/>
      <c r="K3929" s="81"/>
      <c r="L3929" s="81"/>
    </row>
    <row r="3930" s="76" customFormat="true" ht="15" hidden="false" customHeight="true" outlineLevel="0" collapsed="false">
      <c r="A3930" s="26"/>
      <c r="B3930" s="42" t="n">
        <v>7525</v>
      </c>
      <c r="C3930" s="70" t="s">
        <v>5742</v>
      </c>
      <c r="D3930" s="86" t="n">
        <v>49.4655</v>
      </c>
      <c r="E3930" s="21" t="s">
        <v>11</v>
      </c>
      <c r="F3930" s="30" t="s">
        <v>11</v>
      </c>
      <c r="G3930" s="23" t="n">
        <f aca="false">SUM(D3930)*0.4</f>
        <v>19.7862</v>
      </c>
      <c r="H3930" s="24"/>
      <c r="I3930" s="23" t="n">
        <f aca="false">SUM(G3930*H3930)+G3930</f>
        <v>19.7862</v>
      </c>
      <c r="J3930" s="42"/>
      <c r="K3930" s="81"/>
      <c r="L3930" s="81"/>
    </row>
    <row r="3931" s="76" customFormat="true" ht="15" hidden="false" customHeight="true" outlineLevel="0" collapsed="false">
      <c r="A3931" s="26"/>
      <c r="B3931" s="42" t="n">
        <v>7526</v>
      </c>
      <c r="C3931" s="70" t="s">
        <v>5743</v>
      </c>
      <c r="D3931" s="86" t="n">
        <v>66.192</v>
      </c>
      <c r="E3931" s="21" t="s">
        <v>11</v>
      </c>
      <c r="F3931" s="30" t="s">
        <v>11</v>
      </c>
      <c r="G3931" s="23" t="n">
        <f aca="false">SUM(D3931)*0.4</f>
        <v>26.4768</v>
      </c>
      <c r="H3931" s="24"/>
      <c r="I3931" s="23" t="n">
        <f aca="false">SUM(G3931*H3931)+G3931</f>
        <v>26.4768</v>
      </c>
      <c r="J3931" s="42"/>
      <c r="K3931" s="81"/>
      <c r="L3931" s="81"/>
    </row>
    <row r="3932" s="76" customFormat="true" ht="15" hidden="false" customHeight="true" outlineLevel="0" collapsed="false">
      <c r="A3932" s="18"/>
      <c r="B3932" s="18" t="s">
        <v>5744</v>
      </c>
      <c r="C3932" s="19" t="s">
        <v>5745</v>
      </c>
      <c r="D3932" s="20" t="n">
        <v>66.192</v>
      </c>
      <c r="E3932" s="21" t="s">
        <v>11</v>
      </c>
      <c r="F3932" s="30" t="s">
        <v>11</v>
      </c>
      <c r="G3932" s="23" t="n">
        <f aca="false">SUM(D3932)*0.4</f>
        <v>26.4768</v>
      </c>
      <c r="H3932" s="24"/>
      <c r="I3932" s="23" t="n">
        <f aca="false">SUM(G3932*H3932)+G3932</f>
        <v>26.4768</v>
      </c>
      <c r="J3932" s="18"/>
      <c r="K3932" s="81"/>
      <c r="L3932" s="81"/>
    </row>
    <row r="3933" s="76" customFormat="true" ht="15" hidden="false" customHeight="true" outlineLevel="0" collapsed="false">
      <c r="A3933" s="26"/>
      <c r="B3933" s="42" t="n">
        <v>7528</v>
      </c>
      <c r="C3933" s="71" t="s">
        <v>5746</v>
      </c>
      <c r="D3933" s="86" t="n">
        <v>56.1645</v>
      </c>
      <c r="E3933" s="21" t="s">
        <v>11</v>
      </c>
      <c r="F3933" s="30" t="s">
        <v>11</v>
      </c>
      <c r="G3933" s="23" t="n">
        <f aca="false">SUM(D3933)*0.4</f>
        <v>22.4658</v>
      </c>
      <c r="H3933" s="24"/>
      <c r="I3933" s="23" t="n">
        <f aca="false">SUM(G3933*H3933)+G3933</f>
        <v>22.4658</v>
      </c>
      <c r="J3933" s="42"/>
      <c r="K3933" s="81"/>
      <c r="L3933" s="81"/>
    </row>
    <row r="3934" s="76" customFormat="true" ht="15" hidden="false" customHeight="true" outlineLevel="0" collapsed="false">
      <c r="A3934" s="26"/>
      <c r="B3934" s="42" t="n">
        <v>7529</v>
      </c>
      <c r="C3934" s="71" t="s">
        <v>5747</v>
      </c>
      <c r="D3934" s="86" t="n">
        <v>48.132</v>
      </c>
      <c r="E3934" s="21" t="s">
        <v>11</v>
      </c>
      <c r="F3934" s="30" t="s">
        <v>11</v>
      </c>
      <c r="G3934" s="23" t="n">
        <f aca="false">SUM(D3934)*0.4</f>
        <v>19.2528</v>
      </c>
      <c r="H3934" s="24"/>
      <c r="I3934" s="23" t="n">
        <f aca="false">SUM(G3934*H3934)+G3934</f>
        <v>19.2528</v>
      </c>
      <c r="J3934" s="42"/>
      <c r="K3934" s="81"/>
      <c r="L3934" s="81"/>
    </row>
    <row r="3935" s="76" customFormat="true" ht="15" hidden="false" customHeight="true" outlineLevel="0" collapsed="false">
      <c r="A3935" s="26"/>
      <c r="B3935" s="42" t="n">
        <v>7530</v>
      </c>
      <c r="C3935" s="71" t="s">
        <v>5748</v>
      </c>
      <c r="D3935" s="86" t="n">
        <v>90.9195</v>
      </c>
      <c r="E3935" s="21" t="s">
        <v>11</v>
      </c>
      <c r="F3935" s="30" t="s">
        <v>11</v>
      </c>
      <c r="G3935" s="23" t="n">
        <f aca="false">SUM(D3935)*0.4</f>
        <v>36.3678</v>
      </c>
      <c r="H3935" s="24"/>
      <c r="I3935" s="23" t="n">
        <f aca="false">SUM(G3935*H3935)+G3935</f>
        <v>36.3678</v>
      </c>
      <c r="J3935" s="42"/>
      <c r="K3935" s="10"/>
      <c r="L3935" s="10"/>
    </row>
    <row r="3936" s="76" customFormat="true" ht="15" hidden="false" customHeight="true" outlineLevel="0" collapsed="false">
      <c r="A3936" s="26"/>
      <c r="B3936" s="42" t="n">
        <v>7531</v>
      </c>
      <c r="C3936" s="71" t="s">
        <v>5749</v>
      </c>
      <c r="D3936" s="86" t="n">
        <v>76.4841</v>
      </c>
      <c r="E3936" s="21" t="s">
        <v>11</v>
      </c>
      <c r="F3936" s="30" t="s">
        <v>11</v>
      </c>
      <c r="G3936" s="23" t="n">
        <f aca="false">SUM(D3936)*0.4</f>
        <v>30.59364</v>
      </c>
      <c r="H3936" s="24"/>
      <c r="I3936" s="23" t="n">
        <f aca="false">SUM(G3936*H3936)+G3936</f>
        <v>30.59364</v>
      </c>
      <c r="J3936" s="42"/>
      <c r="K3936" s="10"/>
      <c r="L3936" s="10"/>
    </row>
    <row r="3937" s="76" customFormat="true" ht="15" hidden="false" customHeight="true" outlineLevel="0" collapsed="false">
      <c r="A3937" s="26"/>
      <c r="B3937" s="42" t="n">
        <v>7532</v>
      </c>
      <c r="C3937" s="71" t="s">
        <v>5750</v>
      </c>
      <c r="D3937" s="86" t="n">
        <v>76.4841</v>
      </c>
      <c r="E3937" s="21" t="s">
        <v>11</v>
      </c>
      <c r="F3937" s="30" t="s">
        <v>11</v>
      </c>
      <c r="G3937" s="23" t="n">
        <f aca="false">SUM(D3937)*0.4</f>
        <v>30.59364</v>
      </c>
      <c r="H3937" s="24"/>
      <c r="I3937" s="23" t="n">
        <f aca="false">SUM(G3937*H3937)+G3937</f>
        <v>30.59364</v>
      </c>
      <c r="J3937" s="42"/>
      <c r="K3937" s="10"/>
      <c r="L3937" s="10"/>
    </row>
    <row r="3938" s="76" customFormat="true" ht="15" hidden="false" customHeight="true" outlineLevel="0" collapsed="false">
      <c r="A3938" s="26"/>
      <c r="B3938" s="50" t="n">
        <v>7533</v>
      </c>
      <c r="C3938" s="121" t="s">
        <v>5751</v>
      </c>
      <c r="D3938" s="69" t="n">
        <v>2.52</v>
      </c>
      <c r="E3938" s="21" t="s">
        <v>1054</v>
      </c>
      <c r="F3938" s="53" t="s">
        <v>1054</v>
      </c>
      <c r="G3938" s="23" t="n">
        <f aca="false">SUM(D3938)*0.6</f>
        <v>1.512</v>
      </c>
      <c r="H3938" s="24"/>
      <c r="I3938" s="23" t="n">
        <f aca="false">SUM(G3938*H3938)+G3938</f>
        <v>1.512</v>
      </c>
      <c r="J3938" s="50"/>
      <c r="K3938" s="10"/>
      <c r="L3938" s="10"/>
    </row>
    <row r="3939" s="76" customFormat="true" ht="15" hidden="false" customHeight="true" outlineLevel="0" collapsed="false">
      <c r="A3939" s="26"/>
      <c r="B3939" s="50" t="n">
        <v>7534</v>
      </c>
      <c r="C3939" s="121" t="s">
        <v>5752</v>
      </c>
      <c r="D3939" s="69" t="n">
        <v>2.52</v>
      </c>
      <c r="E3939" s="21" t="s">
        <v>1054</v>
      </c>
      <c r="F3939" s="53" t="s">
        <v>1054</v>
      </c>
      <c r="G3939" s="23" t="n">
        <f aca="false">SUM(D3939)*0.6</f>
        <v>1.512</v>
      </c>
      <c r="H3939" s="24"/>
      <c r="I3939" s="23" t="n">
        <f aca="false">SUM(G3939*H3939)+G3939</f>
        <v>1.512</v>
      </c>
      <c r="J3939" s="50"/>
      <c r="K3939" s="10"/>
      <c r="L3939" s="10"/>
    </row>
    <row r="3940" s="76" customFormat="true" ht="15" hidden="false" customHeight="true" outlineLevel="0" collapsed="false">
      <c r="A3940" s="26"/>
      <c r="B3940" s="50" t="n">
        <v>7535</v>
      </c>
      <c r="C3940" s="121" t="s">
        <v>5753</v>
      </c>
      <c r="D3940" s="69" t="n">
        <v>2.52</v>
      </c>
      <c r="E3940" s="21" t="s">
        <v>1054</v>
      </c>
      <c r="F3940" s="53" t="s">
        <v>1054</v>
      </c>
      <c r="G3940" s="23" t="n">
        <f aca="false">SUM(D3940)*0.6</f>
        <v>1.512</v>
      </c>
      <c r="H3940" s="24"/>
      <c r="I3940" s="23" t="n">
        <f aca="false">SUM(G3940*H3940)+G3940</f>
        <v>1.512</v>
      </c>
      <c r="J3940" s="50"/>
      <c r="K3940" s="10"/>
      <c r="L3940" s="10"/>
    </row>
    <row r="3941" s="76" customFormat="true" ht="15" hidden="false" customHeight="true" outlineLevel="0" collapsed="false">
      <c r="A3941" s="26"/>
      <c r="B3941" s="50" t="n">
        <v>7536</v>
      </c>
      <c r="C3941" s="121" t="s">
        <v>5754</v>
      </c>
      <c r="D3941" s="69" t="n">
        <v>7.56</v>
      </c>
      <c r="E3941" s="21" t="s">
        <v>1054</v>
      </c>
      <c r="F3941" s="53" t="s">
        <v>1054</v>
      </c>
      <c r="G3941" s="23" t="n">
        <f aca="false">SUM(D3941)*0.6</f>
        <v>4.536</v>
      </c>
      <c r="H3941" s="24"/>
      <c r="I3941" s="23" t="n">
        <f aca="false">SUM(G3941*H3941)+G3941</f>
        <v>4.536</v>
      </c>
      <c r="J3941" s="50"/>
      <c r="K3941" s="10"/>
      <c r="L3941" s="10"/>
    </row>
    <row r="3942" s="76" customFormat="true" ht="15" hidden="false" customHeight="true" outlineLevel="0" collapsed="false">
      <c r="A3942" s="26"/>
      <c r="B3942" s="50" t="n">
        <v>7537</v>
      </c>
      <c r="C3942" s="121" t="s">
        <v>5755</v>
      </c>
      <c r="D3942" s="69" t="n">
        <v>7.56</v>
      </c>
      <c r="E3942" s="21" t="s">
        <v>1054</v>
      </c>
      <c r="F3942" s="53" t="s">
        <v>1054</v>
      </c>
      <c r="G3942" s="23" t="n">
        <f aca="false">SUM(D3942)*0.6</f>
        <v>4.536</v>
      </c>
      <c r="H3942" s="24"/>
      <c r="I3942" s="23" t="n">
        <f aca="false">SUM(G3942*H3942)+G3942</f>
        <v>4.536</v>
      </c>
      <c r="J3942" s="50"/>
      <c r="K3942" s="10"/>
      <c r="L3942" s="10"/>
    </row>
    <row r="3943" s="76" customFormat="true" ht="15" hidden="false" customHeight="true" outlineLevel="0" collapsed="false">
      <c r="A3943" s="26"/>
      <c r="B3943" s="50" t="n">
        <v>7538</v>
      </c>
      <c r="C3943" s="121" t="s">
        <v>5756</v>
      </c>
      <c r="D3943" s="69" t="n">
        <v>7.56</v>
      </c>
      <c r="E3943" s="21" t="s">
        <v>1054</v>
      </c>
      <c r="F3943" s="53" t="s">
        <v>1054</v>
      </c>
      <c r="G3943" s="23" t="n">
        <f aca="false">SUM(D3943)*0.6</f>
        <v>4.536</v>
      </c>
      <c r="H3943" s="24"/>
      <c r="I3943" s="23" t="n">
        <f aca="false">SUM(G3943*H3943)+G3943</f>
        <v>4.536</v>
      </c>
      <c r="J3943" s="50"/>
      <c r="K3943" s="10"/>
      <c r="L3943" s="10"/>
    </row>
    <row r="3944" s="76" customFormat="true" ht="15" hidden="false" customHeight="true" outlineLevel="0" collapsed="false">
      <c r="A3944" s="26"/>
      <c r="B3944" s="42" t="n">
        <v>7539</v>
      </c>
      <c r="C3944" s="71" t="s">
        <v>5757</v>
      </c>
      <c r="D3944" s="86" t="n">
        <v>19.53</v>
      </c>
      <c r="E3944" s="21" t="s">
        <v>11</v>
      </c>
      <c r="F3944" s="30" t="s">
        <v>11</v>
      </c>
      <c r="G3944" s="23" t="n">
        <f aca="false">SUM(D3944)*0.4</f>
        <v>7.812</v>
      </c>
      <c r="H3944" s="24"/>
      <c r="I3944" s="23" t="n">
        <f aca="false">SUM(G3944*H3944)+G3944</f>
        <v>7.812</v>
      </c>
      <c r="J3944" s="42"/>
      <c r="K3944" s="10"/>
      <c r="L3944" s="10"/>
    </row>
    <row r="3945" s="76" customFormat="true" ht="15" hidden="false" customHeight="true" outlineLevel="0" collapsed="false">
      <c r="A3945" s="26"/>
      <c r="B3945" s="42" t="n">
        <v>7540</v>
      </c>
      <c r="C3945" s="71" t="s">
        <v>5758</v>
      </c>
      <c r="D3945" s="86" t="n">
        <v>19.53</v>
      </c>
      <c r="E3945" s="21" t="s">
        <v>11</v>
      </c>
      <c r="F3945" s="30" t="s">
        <v>11</v>
      </c>
      <c r="G3945" s="23" t="n">
        <f aca="false">SUM(D3945)*0.4</f>
        <v>7.812</v>
      </c>
      <c r="H3945" s="24"/>
      <c r="I3945" s="23" t="n">
        <f aca="false">SUM(G3945*H3945)+G3945</f>
        <v>7.812</v>
      </c>
      <c r="J3945" s="42"/>
      <c r="K3945" s="10"/>
      <c r="L3945" s="10"/>
    </row>
    <row r="3946" s="76" customFormat="true" ht="15" hidden="false" customHeight="true" outlineLevel="0" collapsed="false">
      <c r="A3946" s="26"/>
      <c r="B3946" s="42" t="n">
        <v>7541</v>
      </c>
      <c r="C3946" s="71" t="s">
        <v>5759</v>
      </c>
      <c r="D3946" s="86" t="n">
        <v>26.208</v>
      </c>
      <c r="E3946" s="21" t="s">
        <v>11</v>
      </c>
      <c r="F3946" s="30" t="s">
        <v>11</v>
      </c>
      <c r="G3946" s="23" t="n">
        <f aca="false">SUM(D3946)*0.4</f>
        <v>10.4832</v>
      </c>
      <c r="H3946" s="24"/>
      <c r="I3946" s="23" t="n">
        <f aca="false">SUM(G3946*H3946)+G3946</f>
        <v>10.4832</v>
      </c>
      <c r="J3946" s="42"/>
      <c r="K3946" s="10"/>
      <c r="L3946" s="10"/>
    </row>
    <row r="3947" s="76" customFormat="true" ht="15" hidden="false" customHeight="true" outlineLevel="0" collapsed="false">
      <c r="A3947" s="26"/>
      <c r="B3947" s="42" t="n">
        <v>7542</v>
      </c>
      <c r="C3947" s="71" t="s">
        <v>5760</v>
      </c>
      <c r="D3947" s="86" t="n">
        <v>26.208</v>
      </c>
      <c r="E3947" s="21" t="s">
        <v>11</v>
      </c>
      <c r="F3947" s="30" t="s">
        <v>11</v>
      </c>
      <c r="G3947" s="23" t="n">
        <f aca="false">SUM(D3947)*0.4</f>
        <v>10.4832</v>
      </c>
      <c r="H3947" s="24"/>
      <c r="I3947" s="23" t="n">
        <f aca="false">SUM(G3947*H3947)+G3947</f>
        <v>10.4832</v>
      </c>
      <c r="J3947" s="42"/>
      <c r="K3947" s="10"/>
      <c r="L3947" s="10"/>
    </row>
    <row r="3948" s="76" customFormat="true" ht="15" hidden="false" customHeight="true" outlineLevel="0" collapsed="false">
      <c r="A3948" s="26"/>
      <c r="B3948" s="42" t="n">
        <v>7543</v>
      </c>
      <c r="C3948" s="71" t="s">
        <v>5761</v>
      </c>
      <c r="D3948" s="86" t="n">
        <v>48.132</v>
      </c>
      <c r="E3948" s="21" t="s">
        <v>11</v>
      </c>
      <c r="F3948" s="30" t="s">
        <v>11</v>
      </c>
      <c r="G3948" s="23" t="n">
        <f aca="false">SUM(D3948)*0.4</f>
        <v>19.2528</v>
      </c>
      <c r="H3948" s="24"/>
      <c r="I3948" s="23" t="n">
        <f aca="false">SUM(G3948*H3948)+G3948</f>
        <v>19.2528</v>
      </c>
      <c r="J3948" s="42"/>
      <c r="K3948" s="74"/>
      <c r="L3948" s="74"/>
    </row>
    <row r="3949" s="76" customFormat="true" ht="15" hidden="false" customHeight="true" outlineLevel="0" collapsed="false">
      <c r="A3949" s="93"/>
      <c r="B3949" s="18" t="s">
        <v>5762</v>
      </c>
      <c r="C3949" s="19" t="s">
        <v>5763</v>
      </c>
      <c r="D3949" s="20" t="n">
        <v>23.415</v>
      </c>
      <c r="E3949" s="21" t="s">
        <v>11</v>
      </c>
      <c r="F3949" s="22" t="s">
        <v>11</v>
      </c>
      <c r="G3949" s="23" t="n">
        <f aca="false">SUM(D3949)*0.4</f>
        <v>9.366</v>
      </c>
      <c r="H3949" s="24"/>
      <c r="I3949" s="23" t="n">
        <f aca="false">SUM(G3949*H3949)+G3949</f>
        <v>9.366</v>
      </c>
      <c r="J3949" s="18"/>
      <c r="K3949" s="74"/>
      <c r="L3949" s="74"/>
    </row>
    <row r="3950" s="76" customFormat="true" ht="15" hidden="false" customHeight="true" outlineLevel="0" collapsed="false">
      <c r="A3950" s="18"/>
      <c r="B3950" s="18" t="s">
        <v>5764</v>
      </c>
      <c r="C3950" s="19" t="s">
        <v>5765</v>
      </c>
      <c r="D3950" s="20" t="n">
        <v>23.415</v>
      </c>
      <c r="E3950" s="21" t="s">
        <v>11</v>
      </c>
      <c r="F3950" s="30" t="s">
        <v>11</v>
      </c>
      <c r="G3950" s="23" t="n">
        <f aca="false">SUM(D3950)*0.4</f>
        <v>9.366</v>
      </c>
      <c r="H3950" s="24"/>
      <c r="I3950" s="23" t="n">
        <f aca="false">SUM(G3950*H3950)+G3950</f>
        <v>9.366</v>
      </c>
      <c r="J3950" s="18"/>
      <c r="K3950" s="74"/>
      <c r="L3950" s="74"/>
    </row>
    <row r="3951" s="76" customFormat="true" ht="15" hidden="false" customHeight="true" outlineLevel="0" collapsed="false">
      <c r="A3951" s="18"/>
      <c r="B3951" s="42" t="n">
        <v>7546</v>
      </c>
      <c r="C3951" s="71" t="s">
        <v>5766</v>
      </c>
      <c r="D3951" s="20" t="n">
        <v>23.415</v>
      </c>
      <c r="E3951" s="21" t="s">
        <v>11</v>
      </c>
      <c r="F3951" s="30" t="s">
        <v>11</v>
      </c>
      <c r="G3951" s="23" t="n">
        <f aca="false">SUM(D3951)*0.4</f>
        <v>9.366</v>
      </c>
      <c r="H3951" s="24"/>
      <c r="I3951" s="23" t="n">
        <f aca="false">SUM(G3951*H3951)+G3951</f>
        <v>9.366</v>
      </c>
      <c r="J3951" s="42"/>
      <c r="K3951" s="74"/>
      <c r="L3951" s="74"/>
    </row>
    <row r="3952" s="76" customFormat="true" ht="15" hidden="false" customHeight="true" outlineLevel="0" collapsed="false">
      <c r="A3952" s="18"/>
      <c r="B3952" s="18" t="s">
        <v>5767</v>
      </c>
      <c r="C3952" s="19" t="s">
        <v>5768</v>
      </c>
      <c r="D3952" s="20" t="n">
        <v>23.415</v>
      </c>
      <c r="E3952" s="21" t="s">
        <v>11</v>
      </c>
      <c r="F3952" s="30" t="s">
        <v>11</v>
      </c>
      <c r="G3952" s="23" t="n">
        <f aca="false">SUM(D3952)*0.4</f>
        <v>9.366</v>
      </c>
      <c r="H3952" s="24"/>
      <c r="I3952" s="23" t="n">
        <f aca="false">SUM(G3952*H3952)+G3952</f>
        <v>9.366</v>
      </c>
      <c r="J3952" s="18"/>
      <c r="K3952" s="74"/>
      <c r="L3952" s="74"/>
    </row>
    <row r="3953" s="76" customFormat="true" ht="15" hidden="false" customHeight="true" outlineLevel="0" collapsed="false">
      <c r="A3953" s="18"/>
      <c r="B3953" s="18" t="s">
        <v>5769</v>
      </c>
      <c r="C3953" s="19" t="s">
        <v>5770</v>
      </c>
      <c r="D3953" s="20" t="n">
        <v>23.415</v>
      </c>
      <c r="E3953" s="21" t="s">
        <v>11</v>
      </c>
      <c r="F3953" s="30" t="s">
        <v>11</v>
      </c>
      <c r="G3953" s="23" t="n">
        <f aca="false">SUM(D3953)*0.4</f>
        <v>9.366</v>
      </c>
      <c r="H3953" s="24"/>
      <c r="I3953" s="23" t="n">
        <f aca="false">SUM(G3953*H3953)+G3953</f>
        <v>9.366</v>
      </c>
      <c r="J3953" s="18"/>
      <c r="K3953" s="74"/>
      <c r="L3953" s="74"/>
    </row>
    <row r="3954" s="76" customFormat="true" ht="15" hidden="false" customHeight="true" outlineLevel="0" collapsed="false">
      <c r="A3954" s="18"/>
      <c r="B3954" s="42" t="n">
        <v>7549</v>
      </c>
      <c r="C3954" s="71" t="s">
        <v>5771</v>
      </c>
      <c r="D3954" s="20" t="n">
        <v>23.415</v>
      </c>
      <c r="E3954" s="21" t="s">
        <v>11</v>
      </c>
      <c r="F3954" s="30" t="s">
        <v>11</v>
      </c>
      <c r="G3954" s="23" t="n">
        <f aca="false">SUM(D3954)*0.4</f>
        <v>9.366</v>
      </c>
      <c r="H3954" s="24"/>
      <c r="I3954" s="23" t="n">
        <f aca="false">SUM(G3954*H3954)+G3954</f>
        <v>9.366</v>
      </c>
      <c r="J3954" s="42"/>
      <c r="K3954" s="74"/>
      <c r="L3954" s="74"/>
    </row>
    <row r="3955" s="76" customFormat="true" ht="15" hidden="false" customHeight="true" outlineLevel="0" collapsed="false">
      <c r="A3955" s="18"/>
      <c r="B3955" s="18" t="s">
        <v>5772</v>
      </c>
      <c r="C3955" s="19" t="s">
        <v>5773</v>
      </c>
      <c r="D3955" s="20" t="n">
        <v>23.415</v>
      </c>
      <c r="E3955" s="21" t="s">
        <v>11</v>
      </c>
      <c r="F3955" s="30" t="s">
        <v>11</v>
      </c>
      <c r="G3955" s="23" t="n">
        <f aca="false">SUM(D3955)*0.4</f>
        <v>9.366</v>
      </c>
      <c r="H3955" s="24"/>
      <c r="I3955" s="23" t="n">
        <f aca="false">SUM(G3955*H3955)+G3955</f>
        <v>9.366</v>
      </c>
      <c r="J3955" s="18"/>
      <c r="K3955" s="74"/>
      <c r="L3955" s="74"/>
    </row>
    <row r="3956" s="76" customFormat="true" ht="15" hidden="false" customHeight="true" outlineLevel="0" collapsed="false">
      <c r="A3956" s="18"/>
      <c r="B3956" s="18" t="s">
        <v>5774</v>
      </c>
      <c r="C3956" s="19" t="s">
        <v>5775</v>
      </c>
      <c r="D3956" s="20" t="n">
        <v>23.415</v>
      </c>
      <c r="E3956" s="21" t="s">
        <v>11</v>
      </c>
      <c r="F3956" s="30" t="s">
        <v>11</v>
      </c>
      <c r="G3956" s="23" t="n">
        <f aca="false">SUM(D3956)*0.4</f>
        <v>9.366</v>
      </c>
      <c r="H3956" s="24"/>
      <c r="I3956" s="23" t="n">
        <f aca="false">SUM(G3956*H3956)+G3956</f>
        <v>9.366</v>
      </c>
      <c r="J3956" s="18"/>
      <c r="K3956" s="74"/>
      <c r="L3956" s="74"/>
    </row>
    <row r="3957" s="76" customFormat="true" ht="15" hidden="false" customHeight="true" outlineLevel="0" collapsed="false">
      <c r="A3957" s="26"/>
      <c r="B3957" s="42" t="n">
        <v>7552</v>
      </c>
      <c r="C3957" s="71" t="s">
        <v>5776</v>
      </c>
      <c r="D3957" s="86" t="n">
        <v>23.415</v>
      </c>
      <c r="E3957" s="21" t="s">
        <v>11</v>
      </c>
      <c r="F3957" s="30" t="s">
        <v>11</v>
      </c>
      <c r="G3957" s="23" t="n">
        <f aca="false">SUM(D3957)*0.4</f>
        <v>9.366</v>
      </c>
      <c r="H3957" s="24"/>
      <c r="I3957" s="23" t="n">
        <f aca="false">SUM(G3957*H3957)+G3957</f>
        <v>9.366</v>
      </c>
      <c r="J3957" s="42"/>
      <c r="K3957" s="74"/>
      <c r="L3957" s="74"/>
    </row>
    <row r="3958" s="76" customFormat="true" ht="15" hidden="false" customHeight="true" outlineLevel="0" collapsed="false">
      <c r="A3958" s="26"/>
      <c r="B3958" s="42" t="n">
        <v>7553</v>
      </c>
      <c r="C3958" s="71" t="s">
        <v>5777</v>
      </c>
      <c r="D3958" s="86" t="n">
        <v>26.628</v>
      </c>
      <c r="E3958" s="21" t="s">
        <v>11</v>
      </c>
      <c r="F3958" s="30" t="s">
        <v>11</v>
      </c>
      <c r="G3958" s="23" t="n">
        <f aca="false">SUM(D3958)*0.4</f>
        <v>10.6512</v>
      </c>
      <c r="H3958" s="24"/>
      <c r="I3958" s="23" t="n">
        <f aca="false">SUM(G3958*H3958)+G3958</f>
        <v>10.6512</v>
      </c>
      <c r="J3958" s="42"/>
      <c r="K3958" s="74"/>
      <c r="L3958" s="74"/>
    </row>
    <row r="3959" s="76" customFormat="true" ht="15" hidden="false" customHeight="true" outlineLevel="0" collapsed="false">
      <c r="A3959" s="26"/>
      <c r="B3959" s="42" t="n">
        <v>7554</v>
      </c>
      <c r="C3959" s="71" t="s">
        <v>5778</v>
      </c>
      <c r="D3959" s="86" t="n">
        <v>55.083</v>
      </c>
      <c r="E3959" s="21" t="s">
        <v>11</v>
      </c>
      <c r="F3959" s="30" t="s">
        <v>11</v>
      </c>
      <c r="G3959" s="23" t="n">
        <f aca="false">SUM(D3959)*0.4</f>
        <v>22.0332</v>
      </c>
      <c r="H3959" s="24"/>
      <c r="I3959" s="23" t="n">
        <f aca="false">SUM(G3959*H3959)+G3959</f>
        <v>22.0332</v>
      </c>
      <c r="J3959" s="42"/>
      <c r="K3959" s="74"/>
      <c r="L3959" s="74"/>
    </row>
    <row r="3960" s="76" customFormat="true" ht="15" hidden="false" customHeight="true" outlineLevel="0" collapsed="false">
      <c r="A3960" s="26"/>
      <c r="B3960" s="67" t="s">
        <v>5779</v>
      </c>
      <c r="C3960" s="107" t="s">
        <v>5780</v>
      </c>
      <c r="D3960" s="65" t="n">
        <v>56.6</v>
      </c>
      <c r="E3960" s="21" t="s">
        <v>11</v>
      </c>
      <c r="F3960" s="30" t="s">
        <v>11</v>
      </c>
      <c r="G3960" s="23" t="n">
        <f aca="false">SUM(D3960)*0.4</f>
        <v>22.64</v>
      </c>
      <c r="H3960" s="24"/>
      <c r="I3960" s="23" t="n">
        <f aca="false">SUM(G3960*H3960)+G3960</f>
        <v>22.64</v>
      </c>
      <c r="J3960" s="67"/>
      <c r="K3960" s="74"/>
      <c r="L3960" s="74"/>
    </row>
    <row r="3961" s="76" customFormat="true" ht="15" hidden="false" customHeight="true" outlineLevel="0" collapsed="false">
      <c r="A3961" s="26"/>
      <c r="B3961" s="67" t="s">
        <v>5781</v>
      </c>
      <c r="C3961" s="107" t="s">
        <v>5782</v>
      </c>
      <c r="D3961" s="65" t="n">
        <v>56.6</v>
      </c>
      <c r="E3961" s="21" t="s">
        <v>11</v>
      </c>
      <c r="F3961" s="30" t="s">
        <v>11</v>
      </c>
      <c r="G3961" s="23" t="n">
        <f aca="false">SUM(D3961)*0.4</f>
        <v>22.64</v>
      </c>
      <c r="H3961" s="24"/>
      <c r="I3961" s="23" t="n">
        <f aca="false">SUM(G3961*H3961)+G3961</f>
        <v>22.64</v>
      </c>
      <c r="J3961" s="67"/>
      <c r="K3961" s="74"/>
      <c r="L3961" s="74"/>
    </row>
    <row r="3962" s="76" customFormat="true" ht="15" hidden="false" customHeight="true" outlineLevel="0" collapsed="false">
      <c r="A3962" s="26"/>
      <c r="B3962" s="67" t="s">
        <v>5783</v>
      </c>
      <c r="C3962" s="107" t="s">
        <v>5784</v>
      </c>
      <c r="D3962" s="65" t="n">
        <v>56.6</v>
      </c>
      <c r="E3962" s="21" t="s">
        <v>11</v>
      </c>
      <c r="F3962" s="30" t="s">
        <v>11</v>
      </c>
      <c r="G3962" s="23" t="n">
        <f aca="false">SUM(D3962)*0.4</f>
        <v>22.64</v>
      </c>
      <c r="H3962" s="24"/>
      <c r="I3962" s="23" t="n">
        <f aca="false">SUM(G3962*H3962)+G3962</f>
        <v>22.64</v>
      </c>
      <c r="J3962" s="67"/>
      <c r="K3962" s="74"/>
      <c r="L3962" s="74"/>
    </row>
    <row r="3963" s="76" customFormat="true" ht="15" hidden="false" customHeight="true" outlineLevel="0" collapsed="false">
      <c r="A3963" s="26"/>
      <c r="B3963" s="67" t="s">
        <v>5785</v>
      </c>
      <c r="C3963" s="107" t="s">
        <v>5786</v>
      </c>
      <c r="D3963" s="65" t="n">
        <v>76.07</v>
      </c>
      <c r="E3963" s="21" t="s">
        <v>11</v>
      </c>
      <c r="F3963" s="30" t="s">
        <v>11</v>
      </c>
      <c r="G3963" s="23" t="n">
        <f aca="false">SUM(D3963)*0.4</f>
        <v>30.428</v>
      </c>
      <c r="H3963" s="24"/>
      <c r="I3963" s="23" t="n">
        <f aca="false">SUM(G3963*H3963)+G3963</f>
        <v>30.428</v>
      </c>
      <c r="J3963" s="67"/>
      <c r="K3963" s="74"/>
      <c r="L3963" s="74"/>
    </row>
    <row r="3964" s="76" customFormat="true" ht="15" hidden="false" customHeight="true" outlineLevel="0" collapsed="false">
      <c r="A3964" s="26"/>
      <c r="B3964" s="67" t="s">
        <v>5787</v>
      </c>
      <c r="C3964" s="107" t="s">
        <v>5788</v>
      </c>
      <c r="D3964" s="65" t="n">
        <v>63.21</v>
      </c>
      <c r="E3964" s="21" t="s">
        <v>11</v>
      </c>
      <c r="F3964" s="30" t="s">
        <v>11</v>
      </c>
      <c r="G3964" s="23" t="n">
        <f aca="false">SUM(D3964)*0.4</f>
        <v>25.284</v>
      </c>
      <c r="H3964" s="24"/>
      <c r="I3964" s="23" t="n">
        <f aca="false">SUM(G3964*H3964)+G3964</f>
        <v>25.284</v>
      </c>
      <c r="J3964" s="67"/>
      <c r="K3964" s="74"/>
      <c r="L3964" s="74"/>
    </row>
    <row r="3965" s="76" customFormat="true" ht="15" hidden="false" customHeight="true" outlineLevel="0" collapsed="false">
      <c r="A3965" s="26"/>
      <c r="B3965" s="67" t="s">
        <v>5789</v>
      </c>
      <c r="C3965" s="107" t="s">
        <v>5790</v>
      </c>
      <c r="D3965" s="65" t="n">
        <v>63.21</v>
      </c>
      <c r="E3965" s="21" t="s">
        <v>11</v>
      </c>
      <c r="F3965" s="30" t="s">
        <v>11</v>
      </c>
      <c r="G3965" s="23" t="n">
        <f aca="false">SUM(D3965)*0.4</f>
        <v>25.284</v>
      </c>
      <c r="H3965" s="24"/>
      <c r="I3965" s="23" t="n">
        <f aca="false">SUM(G3965*H3965)+G3965</f>
        <v>25.284</v>
      </c>
      <c r="J3965" s="67"/>
      <c r="K3965" s="74"/>
      <c r="L3965" s="74"/>
    </row>
    <row r="3966" s="76" customFormat="true" ht="15" hidden="false" customHeight="true" outlineLevel="0" collapsed="false">
      <c r="A3966" s="26"/>
      <c r="B3966" s="67" t="s">
        <v>5791</v>
      </c>
      <c r="C3966" s="107" t="s">
        <v>5792</v>
      </c>
      <c r="D3966" s="65" t="n">
        <v>63.21</v>
      </c>
      <c r="E3966" s="21" t="s">
        <v>11</v>
      </c>
      <c r="F3966" s="30" t="s">
        <v>11</v>
      </c>
      <c r="G3966" s="23" t="n">
        <f aca="false">SUM(D3966)*0.4</f>
        <v>25.284</v>
      </c>
      <c r="H3966" s="24"/>
      <c r="I3966" s="23" t="n">
        <f aca="false">SUM(G3966*H3966)+G3966</f>
        <v>25.284</v>
      </c>
      <c r="J3966" s="67"/>
      <c r="K3966" s="74"/>
      <c r="L3966" s="74"/>
    </row>
    <row r="3967" s="76" customFormat="true" ht="15" hidden="false" customHeight="true" outlineLevel="0" collapsed="false">
      <c r="A3967" s="26"/>
      <c r="B3967" s="67" t="s">
        <v>5793</v>
      </c>
      <c r="C3967" s="107" t="s">
        <v>5794</v>
      </c>
      <c r="D3967" s="65" t="n">
        <v>82.69</v>
      </c>
      <c r="E3967" s="21" t="s">
        <v>11</v>
      </c>
      <c r="F3967" s="30" t="s">
        <v>11</v>
      </c>
      <c r="G3967" s="23" t="n">
        <f aca="false">SUM(D3967)*0.4</f>
        <v>33.076</v>
      </c>
      <c r="H3967" s="24"/>
      <c r="I3967" s="23" t="n">
        <f aca="false">SUM(G3967*H3967)+G3967</f>
        <v>33.076</v>
      </c>
      <c r="J3967" s="67"/>
      <c r="K3967" s="74"/>
      <c r="L3967" s="74"/>
    </row>
    <row r="3968" s="76" customFormat="true" ht="15" hidden="false" customHeight="true" outlineLevel="0" collapsed="false">
      <c r="A3968" s="26"/>
      <c r="B3968" s="42" t="n">
        <v>7563</v>
      </c>
      <c r="C3968" s="71" t="s">
        <v>5795</v>
      </c>
      <c r="D3968" s="86" t="n">
        <v>31.0275</v>
      </c>
      <c r="E3968" s="21" t="s">
        <v>11</v>
      </c>
      <c r="F3968" s="30" t="s">
        <v>11</v>
      </c>
      <c r="G3968" s="23" t="n">
        <f aca="false">SUM(D3968)*0.4</f>
        <v>12.411</v>
      </c>
      <c r="H3968" s="24"/>
      <c r="I3968" s="23" t="n">
        <f aca="false">SUM(G3968*H3968)+G3968</f>
        <v>12.411</v>
      </c>
      <c r="J3968" s="42"/>
      <c r="K3968" s="74"/>
      <c r="L3968" s="74"/>
    </row>
    <row r="3969" s="76" customFormat="true" ht="15" hidden="false" customHeight="true" outlineLevel="0" collapsed="false">
      <c r="A3969" s="26"/>
      <c r="B3969" s="42" t="n">
        <v>7564</v>
      </c>
      <c r="C3969" s="71" t="s">
        <v>5796</v>
      </c>
      <c r="D3969" s="86" t="n">
        <v>41.8278</v>
      </c>
      <c r="E3969" s="21" t="s">
        <v>11</v>
      </c>
      <c r="F3969" s="30" t="s">
        <v>11</v>
      </c>
      <c r="G3969" s="23" t="n">
        <f aca="false">SUM(D3969)*0.4</f>
        <v>16.73112</v>
      </c>
      <c r="H3969" s="24"/>
      <c r="I3969" s="23" t="n">
        <f aca="false">SUM(G3969*H3969)+G3969</f>
        <v>16.73112</v>
      </c>
      <c r="J3969" s="42"/>
      <c r="K3969" s="74"/>
      <c r="L3969" s="74"/>
    </row>
    <row r="3970" s="76" customFormat="true" ht="15" hidden="false" customHeight="true" outlineLevel="0" collapsed="false">
      <c r="A3970" s="26"/>
      <c r="B3970" s="42" t="n">
        <v>7565</v>
      </c>
      <c r="C3970" s="71" t="s">
        <v>5797</v>
      </c>
      <c r="D3970" s="86" t="n">
        <v>53.359425</v>
      </c>
      <c r="E3970" s="21" t="s">
        <v>11</v>
      </c>
      <c r="F3970" s="30" t="s">
        <v>11</v>
      </c>
      <c r="G3970" s="23" t="n">
        <f aca="false">SUM(D3970)*0.4</f>
        <v>21.34377</v>
      </c>
      <c r="H3970" s="24"/>
      <c r="I3970" s="23" t="n">
        <f aca="false">SUM(G3970*H3970)+G3970</f>
        <v>21.34377</v>
      </c>
      <c r="J3970" s="42"/>
      <c r="K3970" s="74"/>
      <c r="L3970" s="74"/>
    </row>
    <row r="3971" s="76" customFormat="true" ht="15" hidden="false" customHeight="true" outlineLevel="0" collapsed="false">
      <c r="A3971" s="26"/>
      <c r="B3971" s="42" t="n">
        <v>7566</v>
      </c>
      <c r="C3971" s="71" t="s">
        <v>5798</v>
      </c>
      <c r="D3971" s="86" t="n">
        <v>31.0275</v>
      </c>
      <c r="E3971" s="21" t="s">
        <v>11</v>
      </c>
      <c r="F3971" s="30" t="s">
        <v>11</v>
      </c>
      <c r="G3971" s="23" t="n">
        <f aca="false">SUM(D3971)*0.4</f>
        <v>12.411</v>
      </c>
      <c r="H3971" s="24"/>
      <c r="I3971" s="23" t="n">
        <f aca="false">SUM(G3971*H3971)+G3971</f>
        <v>12.411</v>
      </c>
      <c r="J3971" s="42"/>
      <c r="K3971" s="74"/>
      <c r="L3971" s="74"/>
    </row>
    <row r="3972" s="76" customFormat="true" ht="15" hidden="false" customHeight="true" outlineLevel="0" collapsed="false">
      <c r="A3972" s="26"/>
      <c r="B3972" s="42" t="n">
        <v>7567</v>
      </c>
      <c r="C3972" s="71" t="s">
        <v>5799</v>
      </c>
      <c r="D3972" s="86" t="n">
        <v>41.8278</v>
      </c>
      <c r="E3972" s="21" t="s">
        <v>11</v>
      </c>
      <c r="F3972" s="30" t="s">
        <v>11</v>
      </c>
      <c r="G3972" s="23" t="n">
        <f aca="false">SUM(D3972)*0.4</f>
        <v>16.73112</v>
      </c>
      <c r="H3972" s="24"/>
      <c r="I3972" s="23" t="n">
        <f aca="false">SUM(G3972*H3972)+G3972</f>
        <v>16.73112</v>
      </c>
      <c r="J3972" s="42"/>
      <c r="K3972" s="74"/>
      <c r="L3972" s="74"/>
    </row>
    <row r="3973" s="76" customFormat="true" ht="15" hidden="false" customHeight="true" outlineLevel="0" collapsed="false">
      <c r="A3973" s="26"/>
      <c r="B3973" s="42" t="n">
        <v>7568</v>
      </c>
      <c r="C3973" s="71" t="s">
        <v>5800</v>
      </c>
      <c r="D3973" s="86" t="n">
        <v>53.359425</v>
      </c>
      <c r="E3973" s="21" t="s">
        <v>11</v>
      </c>
      <c r="F3973" s="30" t="s">
        <v>11</v>
      </c>
      <c r="G3973" s="23" t="n">
        <f aca="false">SUM(D3973)*0.4</f>
        <v>21.34377</v>
      </c>
      <c r="H3973" s="24"/>
      <c r="I3973" s="23" t="n">
        <f aca="false">SUM(G3973*H3973)+G3973</f>
        <v>21.34377</v>
      </c>
      <c r="J3973" s="42"/>
      <c r="K3973" s="74"/>
      <c r="L3973" s="74"/>
    </row>
    <row r="3974" s="76" customFormat="true" ht="15" hidden="false" customHeight="true" outlineLevel="0" collapsed="false">
      <c r="A3974" s="26"/>
      <c r="B3974" s="42" t="n">
        <v>7569</v>
      </c>
      <c r="C3974" s="71" t="s">
        <v>5801</v>
      </c>
      <c r="D3974" s="86" t="n">
        <v>22.7325</v>
      </c>
      <c r="E3974" s="21" t="s">
        <v>11</v>
      </c>
      <c r="F3974" s="30" t="s">
        <v>11</v>
      </c>
      <c r="G3974" s="23" t="n">
        <f aca="false">SUM(D3974)*0.4</f>
        <v>9.093</v>
      </c>
      <c r="H3974" s="24"/>
      <c r="I3974" s="23" t="n">
        <f aca="false">SUM(G3974*H3974)+G3974</f>
        <v>9.093</v>
      </c>
      <c r="J3974" s="42"/>
      <c r="K3974" s="74"/>
      <c r="L3974" s="74"/>
    </row>
    <row r="3975" s="76" customFormat="true" ht="15" hidden="false" customHeight="true" outlineLevel="0" collapsed="false">
      <c r="A3975" s="26"/>
      <c r="B3975" s="42" t="n">
        <v>7570</v>
      </c>
      <c r="C3975" s="71" t="s">
        <v>5802</v>
      </c>
      <c r="D3975" s="86" t="n">
        <v>22.7325</v>
      </c>
      <c r="E3975" s="21" t="s">
        <v>11</v>
      </c>
      <c r="F3975" s="30" t="s">
        <v>11</v>
      </c>
      <c r="G3975" s="23" t="n">
        <f aca="false">SUM(D3975)*0.4</f>
        <v>9.093</v>
      </c>
      <c r="H3975" s="24"/>
      <c r="I3975" s="23" t="n">
        <f aca="false">SUM(G3975*H3975)+G3975</f>
        <v>9.093</v>
      </c>
      <c r="J3975" s="42"/>
      <c r="K3975" s="74"/>
      <c r="L3975" s="74"/>
    </row>
    <row r="3976" s="76" customFormat="true" ht="15" hidden="false" customHeight="true" outlineLevel="0" collapsed="false">
      <c r="A3976" s="26"/>
      <c r="B3976" s="103" t="n">
        <v>7571</v>
      </c>
      <c r="C3976" s="104" t="s">
        <v>5803</v>
      </c>
      <c r="D3976" s="100" t="n">
        <v>13.5</v>
      </c>
      <c r="E3976" s="21" t="s">
        <v>11</v>
      </c>
      <c r="F3976" s="30" t="s">
        <v>11</v>
      </c>
      <c r="G3976" s="23" t="n">
        <f aca="false">SUM(D3976)*0.4</f>
        <v>5.4</v>
      </c>
      <c r="H3976" s="24"/>
      <c r="I3976" s="23" t="n">
        <f aca="false">SUM(G3976*H3976)+G3976</f>
        <v>5.4</v>
      </c>
      <c r="J3976" s="103"/>
      <c r="K3976" s="74"/>
      <c r="L3976" s="74"/>
    </row>
    <row r="3977" s="76" customFormat="true" ht="15" hidden="false" customHeight="true" outlineLevel="0" collapsed="false">
      <c r="A3977" s="26"/>
      <c r="B3977" s="103" t="n">
        <v>7572</v>
      </c>
      <c r="C3977" s="104" t="s">
        <v>5803</v>
      </c>
      <c r="D3977" s="100" t="n">
        <v>13.5</v>
      </c>
      <c r="E3977" s="21" t="s">
        <v>11</v>
      </c>
      <c r="F3977" s="30" t="s">
        <v>11</v>
      </c>
      <c r="G3977" s="23" t="n">
        <f aca="false">SUM(D3977)*0.4</f>
        <v>5.4</v>
      </c>
      <c r="H3977" s="24"/>
      <c r="I3977" s="23" t="n">
        <f aca="false">SUM(G3977*H3977)+G3977</f>
        <v>5.4</v>
      </c>
      <c r="J3977" s="103"/>
      <c r="K3977" s="74"/>
      <c r="L3977" s="74"/>
    </row>
    <row r="3978" s="76" customFormat="true" ht="15" hidden="false" customHeight="true" outlineLevel="0" collapsed="false">
      <c r="A3978" s="26"/>
      <c r="B3978" s="95" t="n">
        <v>7573</v>
      </c>
      <c r="C3978" s="101" t="s">
        <v>5804</v>
      </c>
      <c r="D3978" s="100" t="n">
        <v>27.9</v>
      </c>
      <c r="E3978" s="21" t="s">
        <v>11</v>
      </c>
      <c r="F3978" s="30" t="s">
        <v>11</v>
      </c>
      <c r="G3978" s="23" t="n">
        <f aca="false">SUM(D3978)*0.4</f>
        <v>11.16</v>
      </c>
      <c r="H3978" s="24"/>
      <c r="I3978" s="23" t="n">
        <f aca="false">SUM(G3978*H3978)+G3978</f>
        <v>11.16</v>
      </c>
      <c r="J3978" s="95"/>
      <c r="K3978" s="74"/>
      <c r="L3978" s="74"/>
    </row>
    <row r="3979" s="76" customFormat="true" ht="15" hidden="false" customHeight="true" outlineLevel="0" collapsed="false">
      <c r="A3979" s="26"/>
      <c r="B3979" s="95" t="n">
        <v>7574</v>
      </c>
      <c r="C3979" s="101" t="s">
        <v>5804</v>
      </c>
      <c r="D3979" s="100" t="n">
        <v>27.9</v>
      </c>
      <c r="E3979" s="21" t="s">
        <v>11</v>
      </c>
      <c r="F3979" s="30" t="s">
        <v>11</v>
      </c>
      <c r="G3979" s="23" t="n">
        <f aca="false">SUM(D3979)*0.4</f>
        <v>11.16</v>
      </c>
      <c r="H3979" s="24"/>
      <c r="I3979" s="23" t="n">
        <f aca="false">SUM(G3979*H3979)+G3979</f>
        <v>11.16</v>
      </c>
      <c r="J3979" s="95"/>
      <c r="K3979" s="74"/>
      <c r="L3979" s="74"/>
    </row>
    <row r="3980" customFormat="false" ht="15" hidden="false" customHeight="true" outlineLevel="0" collapsed="false">
      <c r="A3980" s="26"/>
      <c r="B3980" s="42" t="n">
        <v>7600</v>
      </c>
      <c r="C3980" s="71" t="s">
        <v>5805</v>
      </c>
      <c r="D3980" s="20" t="n">
        <v>72.45</v>
      </c>
      <c r="E3980" s="21" t="s">
        <v>11</v>
      </c>
      <c r="F3980" s="30" t="s">
        <v>11</v>
      </c>
      <c r="G3980" s="23" t="n">
        <f aca="false">SUM(D3980)*0.4</f>
        <v>28.98</v>
      </c>
      <c r="H3980" s="24"/>
      <c r="I3980" s="23" t="n">
        <f aca="false">SUM(G3980*H3980)+G3980</f>
        <v>28.98</v>
      </c>
      <c r="J3980" s="42"/>
      <c r="K3980" s="74"/>
      <c r="L3980" s="74"/>
    </row>
    <row r="3981" customFormat="false" ht="15" hidden="false" customHeight="true" outlineLevel="0" collapsed="false">
      <c r="A3981" s="33"/>
      <c r="B3981" s="18" t="s">
        <v>5806</v>
      </c>
      <c r="C3981" s="19" t="s">
        <v>5807</v>
      </c>
      <c r="D3981" s="20" t="n">
        <v>69</v>
      </c>
      <c r="E3981" s="21" t="s">
        <v>11</v>
      </c>
      <c r="F3981" s="39" t="s">
        <v>11</v>
      </c>
      <c r="G3981" s="23" t="n">
        <f aca="false">SUM(D3981)*0.4</f>
        <v>27.6</v>
      </c>
      <c r="H3981" s="24"/>
      <c r="I3981" s="23" t="n">
        <f aca="false">SUM(G3981*H3981)+G3981</f>
        <v>27.6</v>
      </c>
      <c r="J3981" s="18"/>
    </row>
    <row r="3982" customFormat="false" ht="15" hidden="false" customHeight="true" outlineLevel="0" collapsed="false">
      <c r="A3982" s="18"/>
      <c r="B3982" s="18" t="s">
        <v>5808</v>
      </c>
      <c r="C3982" s="19" t="s">
        <v>5809</v>
      </c>
      <c r="D3982" s="20" t="n">
        <v>12.5</v>
      </c>
      <c r="E3982" s="21" t="s">
        <v>11</v>
      </c>
      <c r="F3982" s="37" t="s">
        <v>5810</v>
      </c>
      <c r="G3982" s="34" t="n">
        <v>4.2</v>
      </c>
      <c r="H3982" s="24"/>
      <c r="I3982" s="23" t="n">
        <f aca="false">SUM(G3982*H3982)+G3982</f>
        <v>4.2</v>
      </c>
      <c r="J3982" s="18"/>
      <c r="K3982" s="74"/>
      <c r="L3982" s="74"/>
    </row>
    <row r="3983" customFormat="false" ht="15" hidden="false" customHeight="true" outlineLevel="0" collapsed="false">
      <c r="A3983" s="18"/>
      <c r="B3983" s="18" t="s">
        <v>5811</v>
      </c>
      <c r="C3983" s="19" t="s">
        <v>5812</v>
      </c>
      <c r="D3983" s="20" t="n">
        <v>11.97</v>
      </c>
      <c r="E3983" s="21" t="s">
        <v>11</v>
      </c>
      <c r="F3983" s="37" t="s">
        <v>5813</v>
      </c>
      <c r="G3983" s="34" t="n">
        <v>3.99</v>
      </c>
      <c r="H3983" s="24"/>
      <c r="I3983" s="23" t="n">
        <f aca="false">SUM(G3983*H3983)+G3983</f>
        <v>3.99</v>
      </c>
      <c r="J3983" s="18"/>
    </row>
    <row r="3984" customFormat="false" ht="15" hidden="false" customHeight="true" outlineLevel="0" collapsed="false">
      <c r="A3984" s="18"/>
      <c r="B3984" s="18" t="s">
        <v>5814</v>
      </c>
      <c r="C3984" s="19" t="s">
        <v>5815</v>
      </c>
      <c r="D3984" s="20" t="n">
        <v>14.6</v>
      </c>
      <c r="E3984" s="21" t="s">
        <v>11</v>
      </c>
      <c r="F3984" s="37" t="s">
        <v>5816</v>
      </c>
      <c r="G3984" s="34" t="n">
        <v>5.2</v>
      </c>
      <c r="H3984" s="24"/>
      <c r="I3984" s="23" t="n">
        <f aca="false">SUM(G3984*H3984)+G3984</f>
        <v>5.2</v>
      </c>
      <c r="J3984" s="18"/>
      <c r="K3984" s="81"/>
      <c r="L3984" s="81"/>
    </row>
    <row r="3985" customFormat="false" ht="15" hidden="false" customHeight="true" outlineLevel="0" collapsed="false">
      <c r="A3985" s="18"/>
      <c r="B3985" s="50" t="n">
        <v>7605</v>
      </c>
      <c r="C3985" s="73" t="s">
        <v>5817</v>
      </c>
      <c r="D3985" s="65" t="n">
        <v>14.28</v>
      </c>
      <c r="E3985" s="21" t="s">
        <v>11</v>
      </c>
      <c r="F3985" s="37" t="s">
        <v>5818</v>
      </c>
      <c r="G3985" s="38" t="n">
        <v>4.99</v>
      </c>
      <c r="H3985" s="24"/>
      <c r="I3985" s="23" t="n">
        <f aca="false">SUM(G3985*H3985)+G3985</f>
        <v>4.99</v>
      </c>
      <c r="J3985" s="50"/>
      <c r="K3985" s="81"/>
      <c r="L3985" s="81"/>
    </row>
    <row r="3986" customFormat="false" ht="15" hidden="false" customHeight="true" outlineLevel="0" collapsed="false">
      <c r="A3986" s="18"/>
      <c r="B3986" s="18" t="s">
        <v>5819</v>
      </c>
      <c r="C3986" s="19" t="s">
        <v>5820</v>
      </c>
      <c r="D3986" s="20" t="n">
        <v>17.75</v>
      </c>
      <c r="E3986" s="21" t="s">
        <v>11</v>
      </c>
      <c r="F3986" s="37" t="s">
        <v>5821</v>
      </c>
      <c r="G3986" s="34" t="n">
        <v>6.2</v>
      </c>
      <c r="H3986" s="24"/>
      <c r="I3986" s="23" t="n">
        <f aca="false">SUM(G3986*H3986)+G3986</f>
        <v>6.2</v>
      </c>
      <c r="J3986" s="18"/>
      <c r="K3986" s="81"/>
      <c r="L3986" s="81"/>
    </row>
    <row r="3987" customFormat="false" ht="15" hidden="false" customHeight="true" outlineLevel="0" collapsed="false">
      <c r="A3987" s="18"/>
      <c r="B3987" s="50" t="n">
        <v>7607</v>
      </c>
      <c r="C3987" s="73" t="s">
        <v>5822</v>
      </c>
      <c r="D3987" s="65" t="n">
        <v>17.22</v>
      </c>
      <c r="E3987" s="21" t="s">
        <v>11</v>
      </c>
      <c r="F3987" s="37" t="s">
        <v>5823</v>
      </c>
      <c r="G3987" s="38" t="n">
        <v>5.99</v>
      </c>
      <c r="H3987" s="24"/>
      <c r="I3987" s="23" t="n">
        <f aca="false">SUM(G3987*H3987)+G3987</f>
        <v>5.99</v>
      </c>
      <c r="J3987" s="50"/>
      <c r="K3987" s="81"/>
      <c r="L3987" s="81"/>
    </row>
    <row r="3988" customFormat="false" ht="15" hidden="false" customHeight="true" outlineLevel="0" collapsed="false">
      <c r="A3988" s="18"/>
      <c r="B3988" s="18" t="s">
        <v>5824</v>
      </c>
      <c r="C3988" s="19" t="s">
        <v>5825</v>
      </c>
      <c r="D3988" s="20" t="n">
        <v>34.65</v>
      </c>
      <c r="E3988" s="21" t="s">
        <v>11</v>
      </c>
      <c r="F3988" s="37" t="s">
        <v>5826</v>
      </c>
      <c r="G3988" s="34" t="n">
        <v>13.2</v>
      </c>
      <c r="H3988" s="24"/>
      <c r="I3988" s="23" t="n">
        <f aca="false">SUM(G3988*H3988)+G3988</f>
        <v>13.2</v>
      </c>
      <c r="J3988" s="18"/>
      <c r="K3988" s="81"/>
      <c r="L3988" s="81"/>
    </row>
    <row r="3989" customFormat="false" ht="15" hidden="false" customHeight="true" outlineLevel="0" collapsed="false">
      <c r="A3989" s="18"/>
      <c r="B3989" s="18" t="s">
        <v>5827</v>
      </c>
      <c r="C3989" s="19" t="s">
        <v>5828</v>
      </c>
      <c r="D3989" s="20" t="n">
        <v>33.6</v>
      </c>
      <c r="E3989" s="21" t="s">
        <v>11</v>
      </c>
      <c r="F3989" s="37" t="s">
        <v>5829</v>
      </c>
      <c r="G3989" s="34" t="n">
        <v>12.99</v>
      </c>
      <c r="H3989" s="24"/>
      <c r="I3989" s="23" t="n">
        <f aca="false">SUM(G3989*H3989)+G3989</f>
        <v>12.99</v>
      </c>
      <c r="J3989" s="18"/>
      <c r="K3989" s="81"/>
      <c r="L3989" s="81"/>
    </row>
    <row r="3990" customFormat="false" ht="15" hidden="false" customHeight="true" outlineLevel="0" collapsed="false">
      <c r="A3990" s="18"/>
      <c r="B3990" s="18" t="s">
        <v>5830</v>
      </c>
      <c r="C3990" s="19" t="s">
        <v>5831</v>
      </c>
      <c r="D3990" s="20" t="n">
        <v>2.99</v>
      </c>
      <c r="E3990" s="21" t="s">
        <v>593</v>
      </c>
      <c r="F3990" s="18" t="s">
        <v>593</v>
      </c>
      <c r="G3990" s="23" t="n">
        <f aca="false">SUM(D3990)*0.5</f>
        <v>1.495</v>
      </c>
      <c r="H3990" s="24"/>
      <c r="I3990" s="23" t="n">
        <f aca="false">SUM(G3990*H3990)+G3990</f>
        <v>1.495</v>
      </c>
      <c r="J3990" s="18"/>
      <c r="K3990" s="81"/>
      <c r="L3990" s="81"/>
    </row>
    <row r="3991" customFormat="false" ht="15" hidden="false" customHeight="true" outlineLevel="0" collapsed="false">
      <c r="A3991" s="18"/>
      <c r="B3991" s="18" t="s">
        <v>5832</v>
      </c>
      <c r="C3991" s="19" t="s">
        <v>5833</v>
      </c>
      <c r="D3991" s="20" t="n">
        <v>2.99</v>
      </c>
      <c r="E3991" s="21" t="s">
        <v>593</v>
      </c>
      <c r="F3991" s="18" t="s">
        <v>593</v>
      </c>
      <c r="G3991" s="23" t="n">
        <f aca="false">SUM(D3991)*0.5</f>
        <v>1.495</v>
      </c>
      <c r="H3991" s="24"/>
      <c r="I3991" s="23" t="n">
        <f aca="false">SUM(G3991*H3991)+G3991</f>
        <v>1.495</v>
      </c>
      <c r="J3991" s="18"/>
      <c r="K3991" s="81"/>
      <c r="L3991" s="81"/>
    </row>
    <row r="3992" customFormat="false" ht="15" hidden="false" customHeight="true" outlineLevel="0" collapsed="false">
      <c r="A3992" s="18"/>
      <c r="B3992" s="18" t="s">
        <v>5834</v>
      </c>
      <c r="C3992" s="19" t="s">
        <v>5835</v>
      </c>
      <c r="D3992" s="20" t="n">
        <v>2.99</v>
      </c>
      <c r="E3992" s="21" t="s">
        <v>593</v>
      </c>
      <c r="F3992" s="18" t="s">
        <v>593</v>
      </c>
      <c r="G3992" s="23" t="n">
        <f aca="false">SUM(D3992)*0.5</f>
        <v>1.495</v>
      </c>
      <c r="H3992" s="24"/>
      <c r="I3992" s="23" t="n">
        <f aca="false">SUM(G3992*H3992)+G3992</f>
        <v>1.495</v>
      </c>
      <c r="J3992" s="18"/>
      <c r="K3992" s="81"/>
      <c r="L3992" s="81"/>
    </row>
    <row r="3993" s="111" customFormat="true" ht="15" hidden="false" customHeight="true" outlineLevel="0" collapsed="false">
      <c r="A3993" s="26"/>
      <c r="B3993" s="50" t="n">
        <v>7613</v>
      </c>
      <c r="C3993" s="73" t="s">
        <v>5836</v>
      </c>
      <c r="D3993" s="65" t="n">
        <v>69</v>
      </c>
      <c r="E3993" s="21" t="s">
        <v>11</v>
      </c>
      <c r="F3993" s="30" t="s">
        <v>11</v>
      </c>
      <c r="G3993" s="38" t="n">
        <f aca="false">SUM(D3993)*0.4</f>
        <v>27.6</v>
      </c>
      <c r="H3993" s="24"/>
      <c r="I3993" s="23" t="n">
        <f aca="false">SUM(G3993*H3993)+G3993</f>
        <v>27.6</v>
      </c>
      <c r="J3993" s="50"/>
      <c r="K3993" s="81"/>
      <c r="L3993" s="81"/>
    </row>
    <row r="3994" s="111" customFormat="true" ht="15" hidden="false" customHeight="true" outlineLevel="0" collapsed="false">
      <c r="A3994" s="26"/>
      <c r="B3994" s="90" t="n">
        <v>7615</v>
      </c>
      <c r="C3994" s="133" t="s">
        <v>5837</v>
      </c>
      <c r="D3994" s="92" t="n">
        <v>13.5</v>
      </c>
      <c r="E3994" s="21" t="s">
        <v>11</v>
      </c>
      <c r="F3994" s="30" t="s">
        <v>11</v>
      </c>
      <c r="G3994" s="23" t="n">
        <f aca="false">SUM(D3994)*0.4</f>
        <v>5.4</v>
      </c>
      <c r="H3994" s="24"/>
      <c r="I3994" s="23" t="n">
        <f aca="false">SUM(G3994*H3994)+G3994</f>
        <v>5.4</v>
      </c>
      <c r="J3994" s="90"/>
      <c r="K3994" s="81"/>
      <c r="L3994" s="81"/>
    </row>
    <row r="3995" s="111" customFormat="true" ht="15" hidden="false" customHeight="true" outlineLevel="0" collapsed="false">
      <c r="A3995" s="26"/>
      <c r="B3995" s="94" t="n">
        <v>7616</v>
      </c>
      <c r="C3995" s="91" t="s">
        <v>5838</v>
      </c>
      <c r="D3995" s="92" t="n">
        <v>13.5</v>
      </c>
      <c r="E3995" s="21" t="s">
        <v>11</v>
      </c>
      <c r="F3995" s="30" t="s">
        <v>11</v>
      </c>
      <c r="G3995" s="23" t="n">
        <f aca="false">SUM(D3995)*0.4</f>
        <v>5.4</v>
      </c>
      <c r="H3995" s="24"/>
      <c r="I3995" s="23" t="n">
        <f aca="false">SUM(G3995*H3995)+G3995</f>
        <v>5.4</v>
      </c>
      <c r="J3995" s="94"/>
      <c r="K3995" s="81"/>
      <c r="L3995" s="81"/>
    </row>
    <row r="3996" s="111" customFormat="true" ht="15" hidden="false" customHeight="true" outlineLevel="0" collapsed="false">
      <c r="A3996" s="26"/>
      <c r="B3996" s="94" t="n">
        <v>7617</v>
      </c>
      <c r="C3996" s="91" t="s">
        <v>5839</v>
      </c>
      <c r="D3996" s="92" t="n">
        <v>13.5</v>
      </c>
      <c r="E3996" s="21" t="s">
        <v>11</v>
      </c>
      <c r="F3996" s="30" t="s">
        <v>11</v>
      </c>
      <c r="G3996" s="23" t="n">
        <f aca="false">SUM(D3996)*0.4</f>
        <v>5.4</v>
      </c>
      <c r="H3996" s="24"/>
      <c r="I3996" s="23" t="n">
        <f aca="false">SUM(G3996*H3996)+G3996</f>
        <v>5.4</v>
      </c>
      <c r="J3996" s="94"/>
      <c r="K3996" s="81"/>
      <c r="L3996" s="81"/>
    </row>
    <row r="3997" s="111" customFormat="true" ht="15" hidden="false" customHeight="true" outlineLevel="0" collapsed="false">
      <c r="A3997" s="26"/>
      <c r="B3997" s="94" t="n">
        <v>7618</v>
      </c>
      <c r="C3997" s="91" t="s">
        <v>5840</v>
      </c>
      <c r="D3997" s="92" t="n">
        <v>19.9</v>
      </c>
      <c r="E3997" s="21" t="s">
        <v>11</v>
      </c>
      <c r="F3997" s="30" t="s">
        <v>11</v>
      </c>
      <c r="G3997" s="23" t="n">
        <f aca="false">SUM(D3997)*0.4</f>
        <v>7.96</v>
      </c>
      <c r="H3997" s="24"/>
      <c r="I3997" s="23" t="n">
        <f aca="false">SUM(G3997*H3997)+G3997</f>
        <v>7.96</v>
      </c>
      <c r="J3997" s="94"/>
      <c r="K3997" s="81"/>
      <c r="L3997" s="81"/>
    </row>
    <row r="3998" customFormat="false" ht="15" hidden="false" customHeight="true" outlineLevel="0" collapsed="false">
      <c r="A3998" s="26"/>
      <c r="B3998" s="94" t="n">
        <v>7619</v>
      </c>
      <c r="C3998" s="91" t="s">
        <v>5841</v>
      </c>
      <c r="D3998" s="92" t="n">
        <v>19.9</v>
      </c>
      <c r="E3998" s="21" t="s">
        <v>11</v>
      </c>
      <c r="F3998" s="30" t="s">
        <v>11</v>
      </c>
      <c r="G3998" s="23" t="n">
        <f aca="false">SUM(D3998)*0.4</f>
        <v>7.96</v>
      </c>
      <c r="H3998" s="24"/>
      <c r="I3998" s="23" t="n">
        <f aca="false">SUM(G3998*H3998)+G3998</f>
        <v>7.96</v>
      </c>
      <c r="J3998" s="94"/>
      <c r="K3998" s="81"/>
      <c r="L3998" s="81"/>
    </row>
    <row r="3999" customFormat="false" ht="15" hidden="false" customHeight="true" outlineLevel="0" collapsed="false">
      <c r="A3999" s="26"/>
      <c r="B3999" s="94" t="n">
        <v>7620</v>
      </c>
      <c r="C3999" s="91" t="s">
        <v>5842</v>
      </c>
      <c r="D3999" s="92" t="n">
        <v>19.9</v>
      </c>
      <c r="E3999" s="21" t="s">
        <v>11</v>
      </c>
      <c r="F3999" s="30" t="s">
        <v>11</v>
      </c>
      <c r="G3999" s="23" t="n">
        <f aca="false">SUM(D3999)*0.4</f>
        <v>7.96</v>
      </c>
      <c r="H3999" s="24"/>
      <c r="I3999" s="23" t="n">
        <f aca="false">SUM(G3999*H3999)+G3999</f>
        <v>7.96</v>
      </c>
      <c r="J3999" s="94"/>
      <c r="K3999" s="81"/>
      <c r="L3999" s="81"/>
    </row>
    <row r="4000" customFormat="false" ht="15" hidden="false" customHeight="true" outlineLevel="0" collapsed="false">
      <c r="A4000" s="26"/>
      <c r="B4000" s="90" t="n">
        <v>7621</v>
      </c>
      <c r="C4000" s="133" t="s">
        <v>5843</v>
      </c>
      <c r="D4000" s="92" t="n">
        <v>33</v>
      </c>
      <c r="E4000" s="21" t="s">
        <v>11</v>
      </c>
      <c r="F4000" s="30" t="s">
        <v>11</v>
      </c>
      <c r="G4000" s="23" t="n">
        <f aca="false">SUM(D4000)*0.4</f>
        <v>13.2</v>
      </c>
      <c r="H4000" s="24"/>
      <c r="I4000" s="23" t="n">
        <f aca="false">SUM(G4000*H4000)+G4000</f>
        <v>13.2</v>
      </c>
      <c r="J4000" s="90"/>
    </row>
    <row r="4001" customFormat="false" ht="15" hidden="false" customHeight="true" outlineLevel="0" collapsed="false">
      <c r="A4001" s="26"/>
      <c r="B4001" s="94" t="n">
        <v>7622</v>
      </c>
      <c r="C4001" s="91" t="s">
        <v>5844</v>
      </c>
      <c r="D4001" s="92" t="n">
        <v>33</v>
      </c>
      <c r="E4001" s="21" t="s">
        <v>11</v>
      </c>
      <c r="F4001" s="30" t="s">
        <v>11</v>
      </c>
      <c r="G4001" s="23" t="n">
        <f aca="false">SUM(D4001)*0.4</f>
        <v>13.2</v>
      </c>
      <c r="H4001" s="24"/>
      <c r="I4001" s="23" t="n">
        <f aca="false">SUM(G4001*H4001)+G4001</f>
        <v>13.2</v>
      </c>
      <c r="J4001" s="94"/>
    </row>
    <row r="4002" customFormat="false" ht="15" hidden="false" customHeight="true" outlineLevel="0" collapsed="false">
      <c r="A4002" s="26"/>
      <c r="B4002" s="90" t="n">
        <v>7623</v>
      </c>
      <c r="C4002" s="133" t="s">
        <v>5845</v>
      </c>
      <c r="D4002" s="92" t="n">
        <v>33</v>
      </c>
      <c r="E4002" s="21" t="s">
        <v>11</v>
      </c>
      <c r="F4002" s="30" t="s">
        <v>11</v>
      </c>
      <c r="G4002" s="23" t="n">
        <f aca="false">SUM(D4002)*0.4</f>
        <v>13.2</v>
      </c>
      <c r="H4002" s="24"/>
      <c r="I4002" s="23" t="n">
        <f aca="false">SUM(G4002*H4002)+G4002</f>
        <v>13.2</v>
      </c>
      <c r="J4002" s="90"/>
    </row>
    <row r="4003" customFormat="false" ht="15" hidden="false" customHeight="true" outlineLevel="0" collapsed="false">
      <c r="A4003" s="26"/>
      <c r="B4003" s="94" t="n">
        <v>7624</v>
      </c>
      <c r="C4003" s="91" t="s">
        <v>5846</v>
      </c>
      <c r="D4003" s="92" t="n">
        <v>13.5</v>
      </c>
      <c r="E4003" s="21" t="s">
        <v>11</v>
      </c>
      <c r="F4003" s="30" t="s">
        <v>11</v>
      </c>
      <c r="G4003" s="23" t="n">
        <f aca="false">SUM(D4003)*0.4</f>
        <v>5.4</v>
      </c>
      <c r="H4003" s="24"/>
      <c r="I4003" s="23" t="n">
        <f aca="false">SUM(G4003*H4003)+G4003</f>
        <v>5.4</v>
      </c>
      <c r="J4003" s="94"/>
    </row>
    <row r="4004" customFormat="false" ht="15" hidden="false" customHeight="true" outlineLevel="0" collapsed="false">
      <c r="A4004" s="26"/>
      <c r="B4004" s="94" t="n">
        <v>7625</v>
      </c>
      <c r="C4004" s="91" t="s">
        <v>5847</v>
      </c>
      <c r="D4004" s="92" t="n">
        <v>13.5</v>
      </c>
      <c r="E4004" s="21" t="s">
        <v>11</v>
      </c>
      <c r="F4004" s="30" t="s">
        <v>11</v>
      </c>
      <c r="G4004" s="23" t="n">
        <f aca="false">SUM(D4004)*0.4</f>
        <v>5.4</v>
      </c>
      <c r="H4004" s="24"/>
      <c r="I4004" s="23" t="n">
        <f aca="false">SUM(G4004*H4004)+G4004</f>
        <v>5.4</v>
      </c>
      <c r="J4004" s="94"/>
    </row>
    <row r="4005" customFormat="false" ht="15" hidden="false" customHeight="true" outlineLevel="0" collapsed="false">
      <c r="A4005" s="26"/>
      <c r="B4005" s="94" t="n">
        <v>7626</v>
      </c>
      <c r="C4005" s="91" t="s">
        <v>5848</v>
      </c>
      <c r="D4005" s="92" t="n">
        <v>13.5</v>
      </c>
      <c r="E4005" s="21" t="s">
        <v>11</v>
      </c>
      <c r="F4005" s="30" t="s">
        <v>11</v>
      </c>
      <c r="G4005" s="23" t="n">
        <f aca="false">SUM(D4005)*0.4</f>
        <v>5.4</v>
      </c>
      <c r="H4005" s="24"/>
      <c r="I4005" s="23" t="n">
        <f aca="false">SUM(G4005*H4005)+G4005</f>
        <v>5.4</v>
      </c>
      <c r="J4005" s="94"/>
    </row>
    <row r="4006" customFormat="false" ht="15" hidden="false" customHeight="true" outlineLevel="0" collapsed="false">
      <c r="A4006" s="26"/>
      <c r="B4006" s="90" t="n">
        <v>7627</v>
      </c>
      <c r="C4006" s="133" t="s">
        <v>5849</v>
      </c>
      <c r="D4006" s="92" t="n">
        <v>19.9</v>
      </c>
      <c r="E4006" s="21" t="s">
        <v>11</v>
      </c>
      <c r="F4006" s="30" t="s">
        <v>11</v>
      </c>
      <c r="G4006" s="23" t="n">
        <f aca="false">SUM(D4006)*0.4</f>
        <v>7.96</v>
      </c>
      <c r="H4006" s="24"/>
      <c r="I4006" s="23" t="n">
        <f aca="false">SUM(G4006*H4006)+G4006</f>
        <v>7.96</v>
      </c>
      <c r="J4006" s="90"/>
    </row>
    <row r="4007" customFormat="false" ht="15" hidden="false" customHeight="true" outlineLevel="0" collapsed="false">
      <c r="A4007" s="26"/>
      <c r="B4007" s="90" t="n">
        <v>7628</v>
      </c>
      <c r="C4007" s="133" t="s">
        <v>5850</v>
      </c>
      <c r="D4007" s="92" t="n">
        <v>19.9</v>
      </c>
      <c r="E4007" s="21" t="s">
        <v>11</v>
      </c>
      <c r="F4007" s="30" t="s">
        <v>11</v>
      </c>
      <c r="G4007" s="23" t="n">
        <f aca="false">SUM(D4007)*0.4</f>
        <v>7.96</v>
      </c>
      <c r="H4007" s="24"/>
      <c r="I4007" s="23" t="n">
        <f aca="false">SUM(G4007*H4007)+G4007</f>
        <v>7.96</v>
      </c>
      <c r="J4007" s="90"/>
    </row>
    <row r="4008" customFormat="false" ht="15" hidden="false" customHeight="true" outlineLevel="0" collapsed="false">
      <c r="A4008" s="26"/>
      <c r="B4008" s="94" t="n">
        <v>7629</v>
      </c>
      <c r="C4008" s="91" t="s">
        <v>5851</v>
      </c>
      <c r="D4008" s="92" t="n">
        <v>19.9</v>
      </c>
      <c r="E4008" s="21" t="s">
        <v>11</v>
      </c>
      <c r="F4008" s="30" t="s">
        <v>11</v>
      </c>
      <c r="G4008" s="23" t="n">
        <f aca="false">SUM(D4008)*0.4</f>
        <v>7.96</v>
      </c>
      <c r="H4008" s="24"/>
      <c r="I4008" s="23" t="n">
        <f aca="false">SUM(G4008*H4008)+G4008</f>
        <v>7.96</v>
      </c>
      <c r="J4008" s="94"/>
    </row>
    <row r="4009" customFormat="false" ht="15" hidden="false" customHeight="true" outlineLevel="0" collapsed="false">
      <c r="A4009" s="26"/>
      <c r="B4009" s="94" t="n">
        <v>7630</v>
      </c>
      <c r="C4009" s="91" t="s">
        <v>5852</v>
      </c>
      <c r="D4009" s="92" t="n">
        <v>33</v>
      </c>
      <c r="E4009" s="21" t="s">
        <v>11</v>
      </c>
      <c r="F4009" s="41" t="s">
        <v>11</v>
      </c>
      <c r="G4009" s="23" t="n">
        <f aca="false">SUM(D4009)*0.4</f>
        <v>13.2</v>
      </c>
      <c r="H4009" s="24"/>
      <c r="I4009" s="23" t="n">
        <f aca="false">SUM(G4009*H4009)+G4009</f>
        <v>13.2</v>
      </c>
      <c r="J4009" s="94"/>
    </row>
    <row r="4010" s="76" customFormat="true" ht="15" hidden="false" customHeight="true" outlineLevel="0" collapsed="false">
      <c r="A4010" s="26"/>
      <c r="B4010" s="94" t="n">
        <v>7631</v>
      </c>
      <c r="C4010" s="91" t="s">
        <v>5853</v>
      </c>
      <c r="D4010" s="92" t="n">
        <v>33</v>
      </c>
      <c r="E4010" s="21" t="s">
        <v>11</v>
      </c>
      <c r="F4010" s="41" t="s">
        <v>11</v>
      </c>
      <c r="G4010" s="23" t="n">
        <f aca="false">SUM(D4010)*0.4</f>
        <v>13.2</v>
      </c>
      <c r="H4010" s="24"/>
      <c r="I4010" s="23" t="n">
        <f aca="false">SUM(G4010*H4010)+G4010</f>
        <v>13.2</v>
      </c>
      <c r="J4010" s="94"/>
      <c r="K4010" s="10"/>
      <c r="L4010" s="10"/>
    </row>
    <row r="4011" s="76" customFormat="true" ht="15" hidden="false" customHeight="true" outlineLevel="0" collapsed="false">
      <c r="A4011" s="26"/>
      <c r="B4011" s="94" t="n">
        <v>7632</v>
      </c>
      <c r="C4011" s="91" t="s">
        <v>5854</v>
      </c>
      <c r="D4011" s="92" t="n">
        <v>33</v>
      </c>
      <c r="E4011" s="21" t="s">
        <v>11</v>
      </c>
      <c r="F4011" s="41" t="s">
        <v>11</v>
      </c>
      <c r="G4011" s="23" t="n">
        <f aca="false">SUM(D4011)*0.4</f>
        <v>13.2</v>
      </c>
      <c r="H4011" s="24"/>
      <c r="I4011" s="23" t="n">
        <f aca="false">SUM(G4011*H4011)+G4011</f>
        <v>13.2</v>
      </c>
      <c r="J4011" s="94"/>
      <c r="K4011" s="74"/>
      <c r="L4011" s="74"/>
    </row>
    <row r="4012" s="76" customFormat="true" ht="15" hidden="false" customHeight="true" outlineLevel="0" collapsed="false">
      <c r="A4012" s="26"/>
      <c r="B4012" s="94" t="n">
        <v>7633</v>
      </c>
      <c r="C4012" s="91" t="s">
        <v>5855</v>
      </c>
      <c r="D4012" s="92" t="n">
        <v>13.5</v>
      </c>
      <c r="E4012" s="21" t="s">
        <v>11</v>
      </c>
      <c r="F4012" s="41" t="s">
        <v>11</v>
      </c>
      <c r="G4012" s="23" t="n">
        <f aca="false">SUM(D4012)*0.4</f>
        <v>5.4</v>
      </c>
      <c r="H4012" s="24"/>
      <c r="I4012" s="23" t="n">
        <f aca="false">SUM(G4012*H4012)+G4012</f>
        <v>5.4</v>
      </c>
      <c r="J4012" s="94"/>
      <c r="K4012" s="74"/>
      <c r="L4012" s="74"/>
    </row>
    <row r="4013" s="76" customFormat="true" ht="15" hidden="false" customHeight="true" outlineLevel="0" collapsed="false">
      <c r="A4013" s="26"/>
      <c r="B4013" s="94" t="n">
        <v>7634</v>
      </c>
      <c r="C4013" s="91" t="s">
        <v>5856</v>
      </c>
      <c r="D4013" s="92" t="n">
        <v>13.5</v>
      </c>
      <c r="E4013" s="21" t="s">
        <v>11</v>
      </c>
      <c r="F4013" s="41" t="s">
        <v>11</v>
      </c>
      <c r="G4013" s="23" t="n">
        <f aca="false">SUM(D4013)*0.4</f>
        <v>5.4</v>
      </c>
      <c r="H4013" s="24"/>
      <c r="I4013" s="23" t="n">
        <f aca="false">SUM(G4013*H4013)+G4013</f>
        <v>5.4</v>
      </c>
      <c r="J4013" s="94"/>
      <c r="K4013" s="74"/>
      <c r="L4013" s="74"/>
    </row>
    <row r="4014" s="76" customFormat="true" ht="15" hidden="false" customHeight="true" outlineLevel="0" collapsed="false">
      <c r="A4014" s="26"/>
      <c r="B4014" s="94" t="n">
        <v>7635</v>
      </c>
      <c r="C4014" s="91" t="s">
        <v>5857</v>
      </c>
      <c r="D4014" s="92" t="n">
        <v>13.5</v>
      </c>
      <c r="E4014" s="21" t="s">
        <v>11</v>
      </c>
      <c r="F4014" s="41" t="s">
        <v>11</v>
      </c>
      <c r="G4014" s="23" t="n">
        <f aca="false">SUM(D4014)*0.4</f>
        <v>5.4</v>
      </c>
      <c r="H4014" s="24"/>
      <c r="I4014" s="23" t="n">
        <f aca="false">SUM(G4014*H4014)+G4014</f>
        <v>5.4</v>
      </c>
      <c r="J4014" s="94"/>
      <c r="K4014" s="74"/>
      <c r="L4014" s="74"/>
    </row>
    <row r="4015" s="76" customFormat="true" ht="15" hidden="false" customHeight="true" outlineLevel="0" collapsed="false">
      <c r="A4015" s="26"/>
      <c r="B4015" s="94" t="n">
        <v>7636</v>
      </c>
      <c r="C4015" s="91" t="s">
        <v>5858</v>
      </c>
      <c r="D4015" s="92" t="n">
        <v>19.9</v>
      </c>
      <c r="E4015" s="21" t="s">
        <v>11</v>
      </c>
      <c r="F4015" s="41" t="s">
        <v>11</v>
      </c>
      <c r="G4015" s="23" t="n">
        <f aca="false">SUM(D4015)*0.4</f>
        <v>7.96</v>
      </c>
      <c r="H4015" s="24"/>
      <c r="I4015" s="23" t="n">
        <f aca="false">SUM(G4015*H4015)+G4015</f>
        <v>7.96</v>
      </c>
      <c r="J4015" s="94"/>
      <c r="K4015" s="74"/>
      <c r="L4015" s="74"/>
    </row>
    <row r="4016" s="76" customFormat="true" ht="15" hidden="false" customHeight="true" outlineLevel="0" collapsed="false">
      <c r="A4016" s="26"/>
      <c r="B4016" s="94" t="n">
        <v>7637</v>
      </c>
      <c r="C4016" s="91" t="s">
        <v>5859</v>
      </c>
      <c r="D4016" s="92" t="n">
        <v>19.9</v>
      </c>
      <c r="E4016" s="21" t="s">
        <v>11</v>
      </c>
      <c r="F4016" s="41" t="s">
        <v>11</v>
      </c>
      <c r="G4016" s="23" t="n">
        <f aca="false">SUM(D4016)*0.4</f>
        <v>7.96</v>
      </c>
      <c r="H4016" s="24"/>
      <c r="I4016" s="23" t="n">
        <f aca="false">SUM(G4016*H4016)+G4016</f>
        <v>7.96</v>
      </c>
      <c r="J4016" s="94"/>
      <c r="K4016" s="74"/>
      <c r="L4016" s="74"/>
    </row>
    <row r="4017" s="76" customFormat="true" ht="15" hidden="false" customHeight="true" outlineLevel="0" collapsed="false">
      <c r="A4017" s="26"/>
      <c r="B4017" s="94" t="n">
        <v>7638</v>
      </c>
      <c r="C4017" s="91" t="s">
        <v>5860</v>
      </c>
      <c r="D4017" s="92" t="n">
        <v>19.9</v>
      </c>
      <c r="E4017" s="21" t="s">
        <v>11</v>
      </c>
      <c r="F4017" s="41" t="s">
        <v>11</v>
      </c>
      <c r="G4017" s="23" t="n">
        <f aca="false">SUM(D4017)*0.4</f>
        <v>7.96</v>
      </c>
      <c r="H4017" s="24"/>
      <c r="I4017" s="23" t="n">
        <f aca="false">SUM(G4017*H4017)+G4017</f>
        <v>7.96</v>
      </c>
      <c r="J4017" s="94"/>
      <c r="K4017" s="74"/>
      <c r="L4017" s="74"/>
    </row>
    <row r="4018" s="76" customFormat="true" ht="15" hidden="false" customHeight="true" outlineLevel="0" collapsed="false">
      <c r="A4018" s="26"/>
      <c r="B4018" s="94" t="n">
        <v>7639</v>
      </c>
      <c r="C4018" s="91" t="s">
        <v>5861</v>
      </c>
      <c r="D4018" s="92" t="n">
        <v>33</v>
      </c>
      <c r="E4018" s="21" t="s">
        <v>11</v>
      </c>
      <c r="F4018" s="41" t="s">
        <v>11</v>
      </c>
      <c r="G4018" s="23" t="n">
        <f aca="false">SUM(D4018)*0.4</f>
        <v>13.2</v>
      </c>
      <c r="H4018" s="24"/>
      <c r="I4018" s="23" t="n">
        <f aca="false">SUM(G4018*H4018)+G4018</f>
        <v>13.2</v>
      </c>
      <c r="J4018" s="94"/>
      <c r="K4018" s="74"/>
      <c r="L4018" s="74"/>
    </row>
    <row r="4019" s="76" customFormat="true" ht="15" hidden="false" customHeight="true" outlineLevel="0" collapsed="false">
      <c r="A4019" s="26"/>
      <c r="B4019" s="94" t="n">
        <v>7640</v>
      </c>
      <c r="C4019" s="91" t="s">
        <v>5862</v>
      </c>
      <c r="D4019" s="92" t="n">
        <v>33</v>
      </c>
      <c r="E4019" s="21" t="s">
        <v>11</v>
      </c>
      <c r="F4019" s="41" t="s">
        <v>11</v>
      </c>
      <c r="G4019" s="23" t="n">
        <f aca="false">SUM(D4019)*0.4</f>
        <v>13.2</v>
      </c>
      <c r="H4019" s="24"/>
      <c r="I4019" s="23" t="n">
        <f aca="false">SUM(G4019*H4019)+G4019</f>
        <v>13.2</v>
      </c>
      <c r="J4019" s="94"/>
      <c r="K4019" s="74"/>
      <c r="L4019" s="74"/>
    </row>
    <row r="4020" s="76" customFormat="true" ht="15" hidden="false" customHeight="true" outlineLevel="0" collapsed="false">
      <c r="A4020" s="26"/>
      <c r="B4020" s="94" t="n">
        <v>7641</v>
      </c>
      <c r="C4020" s="91" t="s">
        <v>5863</v>
      </c>
      <c r="D4020" s="92" t="n">
        <v>33</v>
      </c>
      <c r="E4020" s="21" t="s">
        <v>11</v>
      </c>
      <c r="F4020" s="41" t="s">
        <v>11</v>
      </c>
      <c r="G4020" s="23" t="n">
        <f aca="false">SUM(D4020)*0.4</f>
        <v>13.2</v>
      </c>
      <c r="H4020" s="24"/>
      <c r="I4020" s="23" t="n">
        <f aca="false">SUM(G4020*H4020)+G4020</f>
        <v>13.2</v>
      </c>
      <c r="J4020" s="94"/>
      <c r="K4020" s="74"/>
      <c r="L4020" s="74"/>
    </row>
    <row r="4021" s="76" customFormat="true" ht="15" hidden="false" customHeight="true" outlineLevel="0" collapsed="false">
      <c r="A4021" s="26"/>
      <c r="B4021" s="94" t="n">
        <v>7642</v>
      </c>
      <c r="C4021" s="91" t="s">
        <v>5864</v>
      </c>
      <c r="D4021" s="92" t="n">
        <v>13.5</v>
      </c>
      <c r="E4021" s="21" t="s">
        <v>11</v>
      </c>
      <c r="F4021" s="41" t="s">
        <v>11</v>
      </c>
      <c r="G4021" s="23" t="n">
        <f aca="false">SUM(D4021)*0.4</f>
        <v>5.4</v>
      </c>
      <c r="H4021" s="24"/>
      <c r="I4021" s="23" t="n">
        <f aca="false">SUM(G4021*H4021)+G4021</f>
        <v>5.4</v>
      </c>
      <c r="J4021" s="94"/>
      <c r="K4021" s="74"/>
      <c r="L4021" s="74"/>
    </row>
    <row r="4022" s="76" customFormat="true" ht="15" hidden="false" customHeight="true" outlineLevel="0" collapsed="false">
      <c r="A4022" s="26"/>
      <c r="B4022" s="94" t="n">
        <v>7643</v>
      </c>
      <c r="C4022" s="91" t="s">
        <v>5865</v>
      </c>
      <c r="D4022" s="92" t="n">
        <v>13.5</v>
      </c>
      <c r="E4022" s="21" t="s">
        <v>11</v>
      </c>
      <c r="F4022" s="41" t="s">
        <v>11</v>
      </c>
      <c r="G4022" s="23" t="n">
        <f aca="false">SUM(D4022)*0.4</f>
        <v>5.4</v>
      </c>
      <c r="H4022" s="24"/>
      <c r="I4022" s="23" t="n">
        <f aca="false">SUM(G4022*H4022)+G4022</f>
        <v>5.4</v>
      </c>
      <c r="J4022" s="94"/>
      <c r="K4022" s="74"/>
      <c r="L4022" s="74"/>
    </row>
    <row r="4023" s="76" customFormat="true" ht="15" hidden="false" customHeight="true" outlineLevel="0" collapsed="false">
      <c r="A4023" s="26"/>
      <c r="B4023" s="94" t="n">
        <v>7644</v>
      </c>
      <c r="C4023" s="91" t="s">
        <v>5866</v>
      </c>
      <c r="D4023" s="92" t="n">
        <v>13.5</v>
      </c>
      <c r="E4023" s="21" t="s">
        <v>11</v>
      </c>
      <c r="F4023" s="41" t="s">
        <v>11</v>
      </c>
      <c r="G4023" s="23" t="n">
        <f aca="false">SUM(D4023)*0.4</f>
        <v>5.4</v>
      </c>
      <c r="H4023" s="24"/>
      <c r="I4023" s="23" t="n">
        <f aca="false">SUM(G4023*H4023)+G4023</f>
        <v>5.4</v>
      </c>
      <c r="J4023" s="94"/>
      <c r="K4023" s="74"/>
      <c r="L4023" s="74"/>
    </row>
    <row r="4024" s="76" customFormat="true" ht="15" hidden="false" customHeight="true" outlineLevel="0" collapsed="false">
      <c r="A4024" s="26"/>
      <c r="B4024" s="94" t="n">
        <v>7645</v>
      </c>
      <c r="C4024" s="91" t="s">
        <v>5867</v>
      </c>
      <c r="D4024" s="92" t="n">
        <v>19.9</v>
      </c>
      <c r="E4024" s="21" t="s">
        <v>11</v>
      </c>
      <c r="F4024" s="41" t="s">
        <v>11</v>
      </c>
      <c r="G4024" s="23" t="n">
        <f aca="false">SUM(D4024)*0.4</f>
        <v>7.96</v>
      </c>
      <c r="H4024" s="24"/>
      <c r="I4024" s="23" t="n">
        <f aca="false">SUM(G4024*H4024)+G4024</f>
        <v>7.96</v>
      </c>
      <c r="J4024" s="94"/>
      <c r="K4024" s="74"/>
      <c r="L4024" s="74"/>
    </row>
    <row r="4025" s="102" customFormat="true" ht="15" hidden="false" customHeight="true" outlineLevel="0" collapsed="false">
      <c r="A4025" s="26"/>
      <c r="B4025" s="94" t="n">
        <v>7646</v>
      </c>
      <c r="C4025" s="91" t="s">
        <v>5868</v>
      </c>
      <c r="D4025" s="92" t="n">
        <v>19.9</v>
      </c>
      <c r="E4025" s="21" t="s">
        <v>11</v>
      </c>
      <c r="F4025" s="41" t="s">
        <v>11</v>
      </c>
      <c r="G4025" s="23" t="n">
        <f aca="false">SUM(D4025)*0.4</f>
        <v>7.96</v>
      </c>
      <c r="H4025" s="24"/>
      <c r="I4025" s="23" t="n">
        <f aca="false">SUM(G4025*H4025)+G4025</f>
        <v>7.96</v>
      </c>
      <c r="J4025" s="94"/>
      <c r="K4025" s="74"/>
      <c r="L4025" s="74"/>
    </row>
    <row r="4026" s="102" customFormat="true" ht="15" hidden="false" customHeight="true" outlineLevel="0" collapsed="false">
      <c r="A4026" s="26"/>
      <c r="B4026" s="94" t="n">
        <v>7647</v>
      </c>
      <c r="C4026" s="91" t="s">
        <v>5869</v>
      </c>
      <c r="D4026" s="92" t="n">
        <v>19.9</v>
      </c>
      <c r="E4026" s="21" t="s">
        <v>11</v>
      </c>
      <c r="F4026" s="41" t="s">
        <v>11</v>
      </c>
      <c r="G4026" s="23" t="n">
        <f aca="false">SUM(D4026)*0.4</f>
        <v>7.96</v>
      </c>
      <c r="H4026" s="24"/>
      <c r="I4026" s="23" t="n">
        <f aca="false">SUM(G4026*H4026)+G4026</f>
        <v>7.96</v>
      </c>
      <c r="J4026" s="94"/>
      <c r="K4026" s="74"/>
      <c r="L4026" s="74"/>
    </row>
    <row r="4027" s="102" customFormat="true" ht="15" hidden="false" customHeight="true" outlineLevel="0" collapsed="false">
      <c r="A4027" s="26"/>
      <c r="B4027" s="94" t="n">
        <v>7648</v>
      </c>
      <c r="C4027" s="91" t="s">
        <v>5870</v>
      </c>
      <c r="D4027" s="92" t="n">
        <v>33</v>
      </c>
      <c r="E4027" s="21" t="s">
        <v>11</v>
      </c>
      <c r="F4027" s="41" t="s">
        <v>11</v>
      </c>
      <c r="G4027" s="23" t="n">
        <f aca="false">SUM(D4027)*0.4</f>
        <v>13.2</v>
      </c>
      <c r="H4027" s="24"/>
      <c r="I4027" s="23" t="n">
        <f aca="false">SUM(G4027*H4027)+G4027</f>
        <v>13.2</v>
      </c>
      <c r="J4027" s="94"/>
      <c r="K4027" s="74"/>
      <c r="L4027" s="74"/>
    </row>
    <row r="4028" s="102" customFormat="true" ht="15" hidden="false" customHeight="true" outlineLevel="0" collapsed="false">
      <c r="A4028" s="26"/>
      <c r="B4028" s="94" t="n">
        <v>7649</v>
      </c>
      <c r="C4028" s="91" t="s">
        <v>5871</v>
      </c>
      <c r="D4028" s="92" t="n">
        <v>33</v>
      </c>
      <c r="E4028" s="21" t="s">
        <v>11</v>
      </c>
      <c r="F4028" s="41" t="s">
        <v>11</v>
      </c>
      <c r="G4028" s="23" t="n">
        <f aca="false">SUM(D4028)*0.4</f>
        <v>13.2</v>
      </c>
      <c r="H4028" s="24"/>
      <c r="I4028" s="23" t="n">
        <f aca="false">SUM(G4028*H4028)+G4028</f>
        <v>13.2</v>
      </c>
      <c r="J4028" s="94"/>
      <c r="K4028" s="74"/>
      <c r="L4028" s="74"/>
    </row>
    <row r="4029" s="102" customFormat="true" ht="15" hidden="false" customHeight="true" outlineLevel="0" collapsed="false">
      <c r="A4029" s="26"/>
      <c r="B4029" s="94" t="n">
        <v>7650</v>
      </c>
      <c r="C4029" s="91" t="s">
        <v>5872</v>
      </c>
      <c r="D4029" s="92" t="n">
        <v>33</v>
      </c>
      <c r="E4029" s="21" t="s">
        <v>11</v>
      </c>
      <c r="F4029" s="41" t="s">
        <v>11</v>
      </c>
      <c r="G4029" s="23" t="n">
        <f aca="false">SUM(D4029)*0.4</f>
        <v>13.2</v>
      </c>
      <c r="H4029" s="24"/>
      <c r="I4029" s="23" t="n">
        <f aca="false">SUM(G4029*H4029)+G4029</f>
        <v>13.2</v>
      </c>
      <c r="J4029" s="94"/>
      <c r="K4029" s="74"/>
      <c r="L4029" s="74"/>
    </row>
    <row r="4030" s="102" customFormat="true" ht="15" hidden="false" customHeight="true" outlineLevel="0" collapsed="false">
      <c r="A4030" s="26"/>
      <c r="B4030" s="95" t="n">
        <v>7651</v>
      </c>
      <c r="C4030" s="101" t="s">
        <v>5873</v>
      </c>
      <c r="D4030" s="89" t="n">
        <v>83.3</v>
      </c>
      <c r="E4030" s="21" t="s">
        <v>11</v>
      </c>
      <c r="F4030" s="30" t="s">
        <v>11</v>
      </c>
      <c r="G4030" s="23" t="n">
        <f aca="false">SUM(D4030)*0.4</f>
        <v>33.32</v>
      </c>
      <c r="H4030" s="24"/>
      <c r="I4030" s="23" t="n">
        <f aca="false">SUM(G4030*H4030)+G4030</f>
        <v>33.32</v>
      </c>
      <c r="J4030" s="95"/>
      <c r="K4030" s="74"/>
      <c r="L4030" s="74"/>
    </row>
    <row r="4031" s="102" customFormat="true" ht="15" hidden="false" customHeight="true" outlineLevel="0" collapsed="false">
      <c r="A4031" s="26"/>
      <c r="B4031" s="95" t="n">
        <v>7652</v>
      </c>
      <c r="C4031" s="101" t="s">
        <v>5874</v>
      </c>
      <c r="D4031" s="89" t="n">
        <v>83.3</v>
      </c>
      <c r="E4031" s="21" t="s">
        <v>11</v>
      </c>
      <c r="F4031" s="30" t="s">
        <v>11</v>
      </c>
      <c r="G4031" s="23" t="n">
        <f aca="false">SUM(D4031)*0.4</f>
        <v>33.32</v>
      </c>
      <c r="H4031" s="24"/>
      <c r="I4031" s="23" t="n">
        <f aca="false">SUM(G4031*H4031)+G4031</f>
        <v>33.32</v>
      </c>
      <c r="J4031" s="95"/>
      <c r="K4031" s="74"/>
      <c r="L4031" s="74"/>
    </row>
    <row r="4032" s="102" customFormat="true" ht="15" hidden="false" customHeight="true" outlineLevel="0" collapsed="false">
      <c r="A4032" s="26"/>
      <c r="B4032" s="95" t="n">
        <v>7653</v>
      </c>
      <c r="C4032" s="101" t="s">
        <v>5875</v>
      </c>
      <c r="D4032" s="89" t="n">
        <v>83.3</v>
      </c>
      <c r="E4032" s="21" t="s">
        <v>11</v>
      </c>
      <c r="F4032" s="30" t="s">
        <v>11</v>
      </c>
      <c r="G4032" s="23" t="n">
        <f aca="false">SUM(D4032)*0.4</f>
        <v>33.32</v>
      </c>
      <c r="H4032" s="24"/>
      <c r="I4032" s="23" t="n">
        <f aca="false">SUM(G4032*H4032)+G4032</f>
        <v>33.32</v>
      </c>
      <c r="J4032" s="95"/>
      <c r="K4032" s="74"/>
      <c r="L4032" s="74"/>
    </row>
    <row r="4033" s="102" customFormat="true" ht="15" hidden="false" customHeight="true" outlineLevel="0" collapsed="false">
      <c r="A4033" s="26"/>
      <c r="B4033" s="95" t="n">
        <v>7654</v>
      </c>
      <c r="C4033" s="101" t="s">
        <v>5876</v>
      </c>
      <c r="D4033" s="89" t="n">
        <v>83.3</v>
      </c>
      <c r="E4033" s="21" t="s">
        <v>11</v>
      </c>
      <c r="F4033" s="30" t="s">
        <v>11</v>
      </c>
      <c r="G4033" s="23" t="n">
        <f aca="false">SUM(D4033)*0.4</f>
        <v>33.32</v>
      </c>
      <c r="H4033" s="24"/>
      <c r="I4033" s="23" t="n">
        <f aca="false">SUM(G4033*H4033)+G4033</f>
        <v>33.32</v>
      </c>
      <c r="J4033" s="95"/>
      <c r="K4033" s="74"/>
      <c r="L4033" s="74"/>
    </row>
    <row r="4034" customFormat="false" ht="15" hidden="false" customHeight="true" outlineLevel="0" collapsed="false">
      <c r="A4034" s="26"/>
      <c r="B4034" s="94" t="n">
        <v>7655</v>
      </c>
      <c r="C4034" s="134" t="s">
        <v>5877</v>
      </c>
      <c r="D4034" s="135" t="n">
        <v>220</v>
      </c>
      <c r="E4034" s="21" t="s">
        <v>11</v>
      </c>
      <c r="F4034" s="30" t="s">
        <v>11</v>
      </c>
      <c r="G4034" s="23" t="n">
        <f aca="false">SUM(D4034)*0.4</f>
        <v>88</v>
      </c>
      <c r="H4034" s="24"/>
      <c r="I4034" s="23" t="n">
        <f aca="false">SUM(G4034*H4034)+G4034</f>
        <v>88</v>
      </c>
      <c r="J4034" s="94"/>
      <c r="K4034" s="74"/>
      <c r="L4034" s="74"/>
    </row>
    <row r="4035" customFormat="false" ht="15" hidden="false" customHeight="true" outlineLevel="0" collapsed="false">
      <c r="A4035" s="26"/>
      <c r="B4035" s="90" t="s">
        <v>5878</v>
      </c>
      <c r="C4035" s="131" t="s">
        <v>5879</v>
      </c>
      <c r="D4035" s="92" t="n">
        <v>330</v>
      </c>
      <c r="E4035" s="21" t="s">
        <v>11</v>
      </c>
      <c r="F4035" s="30" t="s">
        <v>11</v>
      </c>
      <c r="G4035" s="23" t="n">
        <f aca="false">SUM(D4035)*0.4</f>
        <v>132</v>
      </c>
      <c r="H4035" s="24"/>
      <c r="I4035" s="23" t="n">
        <f aca="false">SUM(G4035*H4035)+G4035</f>
        <v>132</v>
      </c>
      <c r="J4035" s="90"/>
      <c r="K4035" s="74"/>
      <c r="L4035" s="74"/>
    </row>
    <row r="4036" customFormat="false" ht="15" hidden="false" customHeight="true" outlineLevel="0" collapsed="false">
      <c r="A4036" s="26"/>
      <c r="B4036" s="90" t="s">
        <v>5880</v>
      </c>
      <c r="C4036" s="131" t="s">
        <v>5881</v>
      </c>
      <c r="D4036" s="92" t="n">
        <v>330</v>
      </c>
      <c r="E4036" s="21" t="s">
        <v>11</v>
      </c>
      <c r="F4036" s="30" t="s">
        <v>11</v>
      </c>
      <c r="G4036" s="23" t="n">
        <f aca="false">SUM(D4036)*0.4</f>
        <v>132</v>
      </c>
      <c r="H4036" s="24"/>
      <c r="I4036" s="23" t="n">
        <f aca="false">SUM(G4036*H4036)+G4036</f>
        <v>132</v>
      </c>
      <c r="J4036" s="90"/>
      <c r="K4036" s="74"/>
      <c r="L4036" s="74"/>
    </row>
    <row r="4037" customFormat="false" ht="15" hidden="false" customHeight="true" outlineLevel="0" collapsed="false">
      <c r="A4037" s="26"/>
      <c r="B4037" s="94" t="n">
        <v>7659</v>
      </c>
      <c r="C4037" s="91" t="s">
        <v>5882</v>
      </c>
      <c r="D4037" s="92" t="n">
        <v>22.5</v>
      </c>
      <c r="E4037" s="21" t="s">
        <v>11</v>
      </c>
      <c r="F4037" s="41" t="s">
        <v>11</v>
      </c>
      <c r="G4037" s="23" t="n">
        <f aca="false">SUM(D4037)*0.4</f>
        <v>9</v>
      </c>
      <c r="H4037" s="24"/>
      <c r="I4037" s="23" t="n">
        <f aca="false">SUM(G4037*H4037)+G4037</f>
        <v>9</v>
      </c>
      <c r="J4037" s="94"/>
      <c r="K4037" s="74"/>
      <c r="L4037" s="74"/>
    </row>
    <row r="4038" customFormat="false" ht="15" hidden="false" customHeight="true" outlineLevel="0" collapsed="false">
      <c r="A4038" s="26"/>
      <c r="B4038" s="90" t="n">
        <v>7660</v>
      </c>
      <c r="C4038" s="133" t="s">
        <v>5883</v>
      </c>
      <c r="D4038" s="92" t="n">
        <v>22.5</v>
      </c>
      <c r="E4038" s="21" t="s">
        <v>11</v>
      </c>
      <c r="F4038" s="41" t="s">
        <v>11</v>
      </c>
      <c r="G4038" s="23" t="n">
        <f aca="false">SUM(D4038)*0.4</f>
        <v>9</v>
      </c>
      <c r="H4038" s="24"/>
      <c r="I4038" s="23" t="n">
        <f aca="false">SUM(G4038*H4038)+G4038</f>
        <v>9</v>
      </c>
      <c r="J4038" s="90"/>
      <c r="K4038" s="74"/>
      <c r="L4038" s="74"/>
    </row>
    <row r="4039" customFormat="false" ht="15" hidden="false" customHeight="true" outlineLevel="0" collapsed="false">
      <c r="A4039" s="26"/>
      <c r="B4039" s="90" t="n">
        <v>7661</v>
      </c>
      <c r="C4039" s="133" t="s">
        <v>5884</v>
      </c>
      <c r="D4039" s="92" t="n">
        <v>22.5</v>
      </c>
      <c r="E4039" s="21" t="s">
        <v>11</v>
      </c>
      <c r="F4039" s="41" t="s">
        <v>11</v>
      </c>
      <c r="G4039" s="23" t="n">
        <f aca="false">SUM(D4039)*0.4</f>
        <v>9</v>
      </c>
      <c r="H4039" s="24"/>
      <c r="I4039" s="23" t="n">
        <f aca="false">SUM(G4039*H4039)+G4039</f>
        <v>9</v>
      </c>
      <c r="J4039" s="90"/>
      <c r="K4039" s="74"/>
      <c r="L4039" s="74"/>
    </row>
    <row r="4040" s="76" customFormat="true" ht="15" hidden="false" customHeight="true" outlineLevel="0" collapsed="false">
      <c r="A4040" s="26"/>
      <c r="B4040" s="94" t="n">
        <v>7662</v>
      </c>
      <c r="C4040" s="91" t="s">
        <v>5885</v>
      </c>
      <c r="D4040" s="92" t="n">
        <v>28.5</v>
      </c>
      <c r="E4040" s="21" t="s">
        <v>11</v>
      </c>
      <c r="F4040" s="41" t="s">
        <v>11</v>
      </c>
      <c r="G4040" s="23" t="n">
        <f aca="false">SUM(D4040)*0.4</f>
        <v>11.4</v>
      </c>
      <c r="H4040" s="24"/>
      <c r="I4040" s="23" t="n">
        <f aca="false">SUM(G4040*H4040)+G4040</f>
        <v>11.4</v>
      </c>
      <c r="J4040" s="94"/>
      <c r="K4040" s="74"/>
      <c r="L4040" s="74"/>
    </row>
    <row r="4041" s="76" customFormat="true" ht="15" hidden="false" customHeight="true" outlineLevel="0" collapsed="false">
      <c r="A4041" s="26"/>
      <c r="B4041" s="94" t="n">
        <v>7663</v>
      </c>
      <c r="C4041" s="91" t="s">
        <v>5886</v>
      </c>
      <c r="D4041" s="92" t="n">
        <v>28.5</v>
      </c>
      <c r="E4041" s="21" t="s">
        <v>11</v>
      </c>
      <c r="F4041" s="41" t="s">
        <v>11</v>
      </c>
      <c r="G4041" s="23" t="n">
        <f aca="false">SUM(D4041)*0.4</f>
        <v>11.4</v>
      </c>
      <c r="H4041" s="24"/>
      <c r="I4041" s="23" t="n">
        <f aca="false">SUM(G4041*H4041)+G4041</f>
        <v>11.4</v>
      </c>
      <c r="J4041" s="94"/>
      <c r="K4041" s="74"/>
      <c r="L4041" s="74"/>
    </row>
    <row r="4042" s="76" customFormat="true" ht="15" hidden="false" customHeight="true" outlineLevel="0" collapsed="false">
      <c r="A4042" s="26"/>
      <c r="B4042" s="90" t="n">
        <v>7664</v>
      </c>
      <c r="C4042" s="133" t="s">
        <v>5887</v>
      </c>
      <c r="D4042" s="92" t="n">
        <v>28.5</v>
      </c>
      <c r="E4042" s="21" t="s">
        <v>11</v>
      </c>
      <c r="F4042" s="41" t="s">
        <v>11</v>
      </c>
      <c r="G4042" s="23" t="n">
        <f aca="false">SUM(D4042)*0.4</f>
        <v>11.4</v>
      </c>
      <c r="H4042" s="24"/>
      <c r="I4042" s="23" t="n">
        <f aca="false">SUM(G4042*H4042)+G4042</f>
        <v>11.4</v>
      </c>
      <c r="J4042" s="90"/>
      <c r="K4042" s="74"/>
      <c r="L4042" s="74"/>
    </row>
    <row r="4043" s="76" customFormat="true" ht="15" hidden="false" customHeight="true" outlineLevel="0" collapsed="false">
      <c r="A4043" s="26"/>
      <c r="B4043" s="94" t="n">
        <v>7665</v>
      </c>
      <c r="C4043" s="91" t="s">
        <v>5888</v>
      </c>
      <c r="D4043" s="92" t="n">
        <v>42.5</v>
      </c>
      <c r="E4043" s="21" t="s">
        <v>11</v>
      </c>
      <c r="F4043" s="41" t="s">
        <v>11</v>
      </c>
      <c r="G4043" s="23" t="n">
        <f aca="false">SUM(D4043)*0.4</f>
        <v>17</v>
      </c>
      <c r="H4043" s="24"/>
      <c r="I4043" s="23" t="n">
        <f aca="false">SUM(G4043*H4043)+G4043</f>
        <v>17</v>
      </c>
      <c r="J4043" s="94"/>
      <c r="K4043" s="74"/>
      <c r="L4043" s="74"/>
    </row>
    <row r="4044" s="76" customFormat="true" ht="15" hidden="false" customHeight="true" outlineLevel="0" collapsed="false">
      <c r="A4044" s="26"/>
      <c r="B4044" s="90" t="n">
        <v>7666</v>
      </c>
      <c r="C4044" s="133" t="s">
        <v>5889</v>
      </c>
      <c r="D4044" s="92" t="n">
        <v>22.5</v>
      </c>
      <c r="E4044" s="21" t="s">
        <v>11</v>
      </c>
      <c r="F4044" s="41" t="s">
        <v>11</v>
      </c>
      <c r="G4044" s="23" t="n">
        <f aca="false">SUM(D4044)*0.4</f>
        <v>9</v>
      </c>
      <c r="H4044" s="24"/>
      <c r="I4044" s="23" t="n">
        <f aca="false">SUM(G4044*H4044)+G4044</f>
        <v>9</v>
      </c>
      <c r="J4044" s="90"/>
      <c r="K4044" s="74"/>
      <c r="L4044" s="74"/>
    </row>
    <row r="4045" s="76" customFormat="true" ht="15" hidden="false" customHeight="true" outlineLevel="0" collapsed="false">
      <c r="A4045" s="26"/>
      <c r="B4045" s="94" t="n">
        <v>7667</v>
      </c>
      <c r="C4045" s="91" t="s">
        <v>5890</v>
      </c>
      <c r="D4045" s="92" t="n">
        <v>28.5</v>
      </c>
      <c r="E4045" s="21" t="s">
        <v>11</v>
      </c>
      <c r="F4045" s="41" t="s">
        <v>11</v>
      </c>
      <c r="G4045" s="23" t="n">
        <f aca="false">SUM(D4045)*0.4</f>
        <v>11.4</v>
      </c>
      <c r="H4045" s="24"/>
      <c r="I4045" s="23" t="n">
        <f aca="false">SUM(G4045*H4045)+G4045</f>
        <v>11.4</v>
      </c>
      <c r="J4045" s="94"/>
      <c r="K4045" s="74"/>
      <c r="L4045" s="74"/>
    </row>
    <row r="4046" s="76" customFormat="true" ht="15" hidden="false" customHeight="true" outlineLevel="0" collapsed="false">
      <c r="A4046" s="26"/>
      <c r="B4046" s="94" t="n">
        <v>7668</v>
      </c>
      <c r="C4046" s="91" t="s">
        <v>5891</v>
      </c>
      <c r="D4046" s="92" t="n">
        <v>42.5</v>
      </c>
      <c r="E4046" s="21" t="s">
        <v>11</v>
      </c>
      <c r="F4046" s="41" t="s">
        <v>11</v>
      </c>
      <c r="G4046" s="23" t="n">
        <f aca="false">SUM(D4046)*0.4</f>
        <v>17</v>
      </c>
      <c r="H4046" s="24"/>
      <c r="I4046" s="23" t="n">
        <f aca="false">SUM(G4046*H4046)+G4046</f>
        <v>17</v>
      </c>
      <c r="J4046" s="94"/>
      <c r="K4046" s="74"/>
      <c r="L4046" s="74"/>
    </row>
    <row r="4047" s="76" customFormat="true" ht="15" hidden="false" customHeight="true" outlineLevel="0" collapsed="false">
      <c r="A4047" s="26"/>
      <c r="B4047" s="94" t="n">
        <v>7669</v>
      </c>
      <c r="C4047" s="91" t="s">
        <v>5892</v>
      </c>
      <c r="D4047" s="92" t="n">
        <v>22.5</v>
      </c>
      <c r="E4047" s="21" t="s">
        <v>11</v>
      </c>
      <c r="F4047" s="41" t="s">
        <v>11</v>
      </c>
      <c r="G4047" s="23" t="n">
        <f aca="false">SUM(D4047)*0.4</f>
        <v>9</v>
      </c>
      <c r="H4047" s="24"/>
      <c r="I4047" s="23" t="n">
        <f aca="false">SUM(G4047*H4047)+G4047</f>
        <v>9</v>
      </c>
      <c r="J4047" s="94"/>
      <c r="K4047" s="74"/>
      <c r="L4047" s="74"/>
    </row>
    <row r="4048" s="76" customFormat="true" ht="15" hidden="false" customHeight="true" outlineLevel="0" collapsed="false">
      <c r="A4048" s="26"/>
      <c r="B4048" s="94" t="n">
        <v>7670</v>
      </c>
      <c r="C4048" s="91" t="s">
        <v>5893</v>
      </c>
      <c r="D4048" s="92" t="n">
        <v>28.5</v>
      </c>
      <c r="E4048" s="21" t="s">
        <v>11</v>
      </c>
      <c r="F4048" s="41" t="s">
        <v>11</v>
      </c>
      <c r="G4048" s="23" t="n">
        <f aca="false">SUM(D4048)*0.4</f>
        <v>11.4</v>
      </c>
      <c r="H4048" s="24"/>
      <c r="I4048" s="23" t="n">
        <f aca="false">SUM(G4048*H4048)+G4048</f>
        <v>11.4</v>
      </c>
      <c r="J4048" s="94"/>
      <c r="K4048" s="74"/>
      <c r="L4048" s="74"/>
    </row>
    <row r="4049" s="76" customFormat="true" ht="15" hidden="false" customHeight="true" outlineLevel="0" collapsed="false">
      <c r="A4049" s="26"/>
      <c r="B4049" s="94" t="n">
        <v>7671</v>
      </c>
      <c r="C4049" s="91" t="s">
        <v>5894</v>
      </c>
      <c r="D4049" s="92" t="n">
        <v>42.5</v>
      </c>
      <c r="E4049" s="21" t="s">
        <v>11</v>
      </c>
      <c r="F4049" s="41" t="s">
        <v>11</v>
      </c>
      <c r="G4049" s="23" t="n">
        <f aca="false">SUM(D4049)*0.4</f>
        <v>17</v>
      </c>
      <c r="H4049" s="24"/>
      <c r="I4049" s="23" t="n">
        <f aca="false">SUM(G4049*H4049)+G4049</f>
        <v>17</v>
      </c>
      <c r="J4049" s="94"/>
      <c r="K4049" s="74"/>
      <c r="L4049" s="74"/>
    </row>
    <row r="4050" s="76" customFormat="true" ht="15" hidden="false" customHeight="true" outlineLevel="0" collapsed="false">
      <c r="A4050" s="26"/>
      <c r="B4050" s="94" t="n">
        <v>7672</v>
      </c>
      <c r="C4050" s="91" t="s">
        <v>5895</v>
      </c>
      <c r="D4050" s="92" t="n">
        <v>22.5</v>
      </c>
      <c r="E4050" s="21" t="s">
        <v>11</v>
      </c>
      <c r="F4050" s="41" t="s">
        <v>11</v>
      </c>
      <c r="G4050" s="23" t="n">
        <f aca="false">SUM(D4050)*0.4</f>
        <v>9</v>
      </c>
      <c r="H4050" s="24"/>
      <c r="I4050" s="23" t="n">
        <f aca="false">SUM(G4050*H4050)+G4050</f>
        <v>9</v>
      </c>
      <c r="J4050" s="94"/>
      <c r="K4050" s="74"/>
      <c r="L4050" s="74"/>
    </row>
    <row r="4051" s="76" customFormat="true" ht="15" hidden="false" customHeight="true" outlineLevel="0" collapsed="false">
      <c r="A4051" s="26"/>
      <c r="B4051" s="94" t="n">
        <v>7673</v>
      </c>
      <c r="C4051" s="91" t="s">
        <v>5896</v>
      </c>
      <c r="D4051" s="92" t="n">
        <v>28.5</v>
      </c>
      <c r="E4051" s="21" t="s">
        <v>11</v>
      </c>
      <c r="F4051" s="41" t="s">
        <v>11</v>
      </c>
      <c r="G4051" s="23" t="n">
        <f aca="false">SUM(D4051)*0.4</f>
        <v>11.4</v>
      </c>
      <c r="H4051" s="24"/>
      <c r="I4051" s="23" t="n">
        <f aca="false">SUM(G4051*H4051)+G4051</f>
        <v>11.4</v>
      </c>
      <c r="J4051" s="94"/>
      <c r="K4051" s="74"/>
      <c r="L4051" s="74"/>
    </row>
    <row r="4052" s="76" customFormat="true" ht="15" hidden="false" customHeight="true" outlineLevel="0" collapsed="false">
      <c r="A4052" s="26"/>
      <c r="B4052" s="94" t="n">
        <v>7674</v>
      </c>
      <c r="C4052" s="91" t="s">
        <v>5897</v>
      </c>
      <c r="D4052" s="92" t="n">
        <v>42.5</v>
      </c>
      <c r="E4052" s="21" t="s">
        <v>11</v>
      </c>
      <c r="F4052" s="41" t="s">
        <v>11</v>
      </c>
      <c r="G4052" s="23" t="n">
        <f aca="false">SUM(D4052)*0.4</f>
        <v>17</v>
      </c>
      <c r="H4052" s="24"/>
      <c r="I4052" s="23" t="n">
        <f aca="false">SUM(G4052*H4052)+G4052</f>
        <v>17</v>
      </c>
      <c r="J4052" s="94"/>
      <c r="K4052" s="74"/>
      <c r="L4052" s="74"/>
    </row>
    <row r="4053" s="76" customFormat="true" ht="15" hidden="false" customHeight="true" outlineLevel="0" collapsed="false">
      <c r="A4053" s="26"/>
      <c r="B4053" s="95" t="n">
        <v>7675</v>
      </c>
      <c r="C4053" s="96" t="s">
        <v>5898</v>
      </c>
      <c r="D4053" s="89" t="n">
        <v>32</v>
      </c>
      <c r="E4053" s="21" t="s">
        <v>11</v>
      </c>
      <c r="F4053" s="30" t="s">
        <v>11</v>
      </c>
      <c r="G4053" s="23" t="n">
        <f aca="false">SUM(D4053)*0.4</f>
        <v>12.8</v>
      </c>
      <c r="H4053" s="24"/>
      <c r="I4053" s="23" t="n">
        <f aca="false">SUM(G4053*H4053)+G4053</f>
        <v>12.8</v>
      </c>
      <c r="J4053" s="95"/>
      <c r="K4053" s="74"/>
      <c r="L4053" s="74"/>
    </row>
    <row r="4054" s="76" customFormat="true" ht="15" hidden="false" customHeight="true" outlineLevel="0" collapsed="false">
      <c r="A4054" s="26"/>
      <c r="B4054" s="95" t="n">
        <v>7676</v>
      </c>
      <c r="C4054" s="101" t="s">
        <v>5899</v>
      </c>
      <c r="D4054" s="89" t="n">
        <v>109</v>
      </c>
      <c r="E4054" s="21" t="s">
        <v>11</v>
      </c>
      <c r="F4054" s="30" t="s">
        <v>11</v>
      </c>
      <c r="G4054" s="23" t="n">
        <f aca="false">SUM(D4054)*0.4</f>
        <v>43.6</v>
      </c>
      <c r="H4054" s="24"/>
      <c r="I4054" s="23" t="n">
        <f aca="false">SUM(G4054*H4054)+G4054</f>
        <v>43.6</v>
      </c>
      <c r="J4054" s="95"/>
      <c r="K4054" s="74"/>
      <c r="L4054" s="74"/>
    </row>
    <row r="4055" s="76" customFormat="true" ht="15" hidden="false" customHeight="true" outlineLevel="0" collapsed="false">
      <c r="A4055" s="26"/>
      <c r="B4055" s="95" t="n">
        <v>7677</v>
      </c>
      <c r="C4055" s="101" t="s">
        <v>5900</v>
      </c>
      <c r="D4055" s="89" t="n">
        <v>149</v>
      </c>
      <c r="E4055" s="21" t="s">
        <v>11</v>
      </c>
      <c r="F4055" s="30" t="s">
        <v>11</v>
      </c>
      <c r="G4055" s="23" t="n">
        <f aca="false">SUM(D4055)*0.4</f>
        <v>59.6</v>
      </c>
      <c r="H4055" s="24"/>
      <c r="I4055" s="23" t="n">
        <f aca="false">SUM(G4055*H4055)+G4055</f>
        <v>59.6</v>
      </c>
      <c r="J4055" s="95"/>
      <c r="K4055" s="74"/>
      <c r="L4055" s="74"/>
    </row>
    <row r="4056" s="76" customFormat="true" ht="15" hidden="false" customHeight="true" outlineLevel="0" collapsed="false">
      <c r="A4056" s="26"/>
      <c r="B4056" s="95" t="n">
        <v>7687</v>
      </c>
      <c r="C4056" s="96" t="s">
        <v>5901</v>
      </c>
      <c r="D4056" s="89" t="n">
        <v>26</v>
      </c>
      <c r="E4056" s="21" t="s">
        <v>11</v>
      </c>
      <c r="F4056" s="30" t="s">
        <v>11</v>
      </c>
      <c r="G4056" s="23" t="n">
        <f aca="false">SUM(D4056)*0.4</f>
        <v>10.4</v>
      </c>
      <c r="H4056" s="24"/>
      <c r="I4056" s="23" t="n">
        <f aca="false">SUM(G4056*H4056)+G4056</f>
        <v>10.4</v>
      </c>
      <c r="J4056" s="95"/>
      <c r="K4056" s="74"/>
      <c r="L4056" s="74"/>
    </row>
    <row r="4057" s="76" customFormat="true" ht="15" hidden="false" customHeight="true" outlineLevel="0" collapsed="false">
      <c r="A4057" s="26"/>
      <c r="B4057" s="95" t="n">
        <v>7688</v>
      </c>
      <c r="C4057" s="96" t="s">
        <v>5902</v>
      </c>
      <c r="D4057" s="89" t="n">
        <v>31</v>
      </c>
      <c r="E4057" s="21" t="s">
        <v>11</v>
      </c>
      <c r="F4057" s="30" t="s">
        <v>11</v>
      </c>
      <c r="G4057" s="23" t="n">
        <f aca="false">SUM(D4057)*0.4</f>
        <v>12.4</v>
      </c>
      <c r="H4057" s="24"/>
      <c r="I4057" s="23" t="n">
        <f aca="false">SUM(G4057*H4057)+G4057</f>
        <v>12.4</v>
      </c>
      <c r="J4057" s="95"/>
      <c r="K4057" s="74"/>
      <c r="L4057" s="74"/>
    </row>
    <row r="4058" s="76" customFormat="true" ht="15" hidden="false" customHeight="true" outlineLevel="0" collapsed="false">
      <c r="A4058" s="26"/>
      <c r="B4058" s="95" t="n">
        <v>7689</v>
      </c>
      <c r="C4058" s="101" t="s">
        <v>5903</v>
      </c>
      <c r="D4058" s="89" t="n">
        <v>59</v>
      </c>
      <c r="E4058" s="21" t="s">
        <v>11</v>
      </c>
      <c r="F4058" s="30" t="s">
        <v>11</v>
      </c>
      <c r="G4058" s="23" t="n">
        <f aca="false">SUM(D4058)*0.4</f>
        <v>23.6</v>
      </c>
      <c r="H4058" s="24"/>
      <c r="I4058" s="23" t="n">
        <f aca="false">SUM(G4058*H4058)+G4058</f>
        <v>23.6</v>
      </c>
      <c r="J4058" s="95"/>
      <c r="K4058" s="74"/>
      <c r="L4058" s="74"/>
    </row>
    <row r="4059" s="76" customFormat="true" ht="15" hidden="false" customHeight="true" outlineLevel="0" collapsed="false">
      <c r="A4059" s="26"/>
      <c r="B4059" s="95" t="n">
        <v>7690</v>
      </c>
      <c r="C4059" s="101" t="s">
        <v>5904</v>
      </c>
      <c r="D4059" s="89" t="n">
        <v>59</v>
      </c>
      <c r="E4059" s="21" t="s">
        <v>11</v>
      </c>
      <c r="F4059" s="30" t="s">
        <v>11</v>
      </c>
      <c r="G4059" s="23" t="n">
        <f aca="false">SUM(D4059)*0.4</f>
        <v>23.6</v>
      </c>
      <c r="H4059" s="24"/>
      <c r="I4059" s="23" t="n">
        <f aca="false">SUM(G4059*H4059)+G4059</f>
        <v>23.6</v>
      </c>
      <c r="J4059" s="95"/>
      <c r="K4059" s="74"/>
      <c r="L4059" s="74"/>
    </row>
    <row r="4060" s="76" customFormat="true" ht="15" hidden="false" customHeight="true" outlineLevel="0" collapsed="false">
      <c r="A4060" s="26"/>
      <c r="B4060" s="95" t="n">
        <v>7691</v>
      </c>
      <c r="C4060" s="101" t="s">
        <v>5903</v>
      </c>
      <c r="D4060" s="89" t="n">
        <v>69</v>
      </c>
      <c r="E4060" s="21" t="s">
        <v>11</v>
      </c>
      <c r="F4060" s="30" t="s">
        <v>11</v>
      </c>
      <c r="G4060" s="23" t="n">
        <f aca="false">SUM(D4060)*0.4</f>
        <v>27.6</v>
      </c>
      <c r="H4060" s="24"/>
      <c r="I4060" s="23" t="n">
        <f aca="false">SUM(G4060*H4060)+G4060</f>
        <v>27.6</v>
      </c>
      <c r="J4060" s="95"/>
      <c r="K4060" s="74"/>
      <c r="L4060" s="74"/>
    </row>
    <row r="4061" s="76" customFormat="true" ht="15" hidden="false" customHeight="true" outlineLevel="0" collapsed="false">
      <c r="A4061" s="26"/>
      <c r="B4061" s="95" t="n">
        <v>7692</v>
      </c>
      <c r="C4061" s="101" t="s">
        <v>5904</v>
      </c>
      <c r="D4061" s="89" t="n">
        <v>69</v>
      </c>
      <c r="E4061" s="21" t="s">
        <v>11</v>
      </c>
      <c r="F4061" s="30" t="s">
        <v>11</v>
      </c>
      <c r="G4061" s="23" t="n">
        <f aca="false">SUM(D4061)*0.4</f>
        <v>27.6</v>
      </c>
      <c r="H4061" s="24"/>
      <c r="I4061" s="23" t="n">
        <f aca="false">SUM(G4061*H4061)+G4061</f>
        <v>27.6</v>
      </c>
      <c r="J4061" s="95"/>
      <c r="K4061" s="74"/>
      <c r="L4061" s="74"/>
    </row>
    <row r="4062" s="76" customFormat="true" ht="15" hidden="false" customHeight="true" outlineLevel="0" collapsed="false">
      <c r="A4062" s="26"/>
      <c r="B4062" s="95" t="n">
        <v>7693</v>
      </c>
      <c r="C4062" s="101" t="s">
        <v>5905</v>
      </c>
      <c r="D4062" s="89" t="n">
        <v>69</v>
      </c>
      <c r="E4062" s="21" t="s">
        <v>11</v>
      </c>
      <c r="F4062" s="30" t="s">
        <v>11</v>
      </c>
      <c r="G4062" s="23" t="n">
        <f aca="false">SUM(D4062)*0.4</f>
        <v>27.6</v>
      </c>
      <c r="H4062" s="24"/>
      <c r="I4062" s="23" t="n">
        <f aca="false">SUM(G4062*H4062)+G4062</f>
        <v>27.6</v>
      </c>
      <c r="J4062" s="95"/>
      <c r="K4062" s="74"/>
      <c r="L4062" s="74"/>
    </row>
    <row r="4063" s="76" customFormat="true" ht="15" hidden="false" customHeight="true" outlineLevel="0" collapsed="false">
      <c r="A4063" s="26"/>
      <c r="B4063" s="94" t="n">
        <v>7694</v>
      </c>
      <c r="C4063" s="98" t="s">
        <v>5906</v>
      </c>
      <c r="D4063" s="92" t="n">
        <v>35</v>
      </c>
      <c r="E4063" s="21" t="s">
        <v>11</v>
      </c>
      <c r="F4063" s="30" t="s">
        <v>11</v>
      </c>
      <c r="G4063" s="23" t="n">
        <f aca="false">SUM(D4063)*0.4</f>
        <v>14</v>
      </c>
      <c r="H4063" s="24"/>
      <c r="I4063" s="23" t="n">
        <f aca="false">SUM(G4063*H4063)+G4063</f>
        <v>14</v>
      </c>
      <c r="J4063" s="94"/>
      <c r="K4063" s="74"/>
      <c r="L4063" s="74"/>
    </row>
    <row r="4064" s="76" customFormat="true" ht="15" hidden="false" customHeight="true" outlineLevel="0" collapsed="false">
      <c r="A4064" s="26"/>
      <c r="B4064" s="94" t="n">
        <v>7695</v>
      </c>
      <c r="C4064" s="98" t="s">
        <v>5907</v>
      </c>
      <c r="D4064" s="92" t="n">
        <v>47.5</v>
      </c>
      <c r="E4064" s="21" t="s">
        <v>11</v>
      </c>
      <c r="F4064" s="30" t="s">
        <v>11</v>
      </c>
      <c r="G4064" s="23" t="n">
        <f aca="false">SUM(D4064)*0.4</f>
        <v>19</v>
      </c>
      <c r="H4064" s="24"/>
      <c r="I4064" s="23" t="n">
        <f aca="false">SUM(G4064*H4064)+G4064</f>
        <v>19</v>
      </c>
      <c r="J4064" s="94"/>
      <c r="K4064" s="74"/>
      <c r="L4064" s="74"/>
    </row>
    <row r="4065" s="76" customFormat="true" ht="15" hidden="false" customHeight="true" outlineLevel="0" collapsed="false">
      <c r="A4065" s="26"/>
      <c r="B4065" s="95" t="n">
        <v>7696</v>
      </c>
      <c r="C4065" s="96" t="s">
        <v>5908</v>
      </c>
      <c r="D4065" s="97" t="n">
        <v>21</v>
      </c>
      <c r="E4065" s="21" t="s">
        <v>11</v>
      </c>
      <c r="F4065" s="30" t="s">
        <v>11</v>
      </c>
      <c r="G4065" s="23" t="n">
        <f aca="false">SUM(D4065)*0.4</f>
        <v>8.4</v>
      </c>
      <c r="H4065" s="24"/>
      <c r="I4065" s="23" t="n">
        <f aca="false">SUM(G4065*H4065)+G4065</f>
        <v>8.4</v>
      </c>
      <c r="J4065" s="95"/>
      <c r="K4065" s="74"/>
      <c r="L4065" s="74"/>
    </row>
    <row r="4066" s="76" customFormat="true" ht="15" hidden="false" customHeight="true" outlineLevel="0" collapsed="false">
      <c r="A4066" s="26"/>
      <c r="B4066" s="95" t="n">
        <v>7698</v>
      </c>
      <c r="C4066" s="96" t="s">
        <v>5908</v>
      </c>
      <c r="D4066" s="97" t="n">
        <v>25</v>
      </c>
      <c r="E4066" s="21" t="s">
        <v>11</v>
      </c>
      <c r="F4066" s="30" t="s">
        <v>11</v>
      </c>
      <c r="G4066" s="23" t="n">
        <f aca="false">SUM(D4066)*0.4</f>
        <v>10</v>
      </c>
      <c r="H4066" s="24"/>
      <c r="I4066" s="23" t="n">
        <f aca="false">SUM(G4066*H4066)+G4066</f>
        <v>10</v>
      </c>
      <c r="J4066" s="95"/>
      <c r="K4066" s="74"/>
      <c r="L4066" s="74"/>
    </row>
    <row r="4067" s="76" customFormat="true" ht="15" hidden="false" customHeight="true" outlineLevel="0" collapsed="false">
      <c r="A4067" s="39"/>
      <c r="B4067" s="103" t="n">
        <v>7699</v>
      </c>
      <c r="C4067" s="136" t="s">
        <v>5909</v>
      </c>
      <c r="D4067" s="100" t="n">
        <v>59</v>
      </c>
      <c r="E4067" s="21" t="s">
        <v>11</v>
      </c>
      <c r="F4067" s="30" t="s">
        <v>11</v>
      </c>
      <c r="G4067" s="23" t="n">
        <f aca="false">SUM(D4067)*0.4</f>
        <v>23.6</v>
      </c>
      <c r="H4067" s="24"/>
      <c r="I4067" s="23" t="n">
        <f aca="false">SUM(G4067*H4067)+G4067</f>
        <v>23.6</v>
      </c>
      <c r="J4067" s="103"/>
      <c r="K4067" s="74"/>
      <c r="L4067" s="74"/>
    </row>
    <row r="4068" s="76" customFormat="true" ht="15" hidden="false" customHeight="true" outlineLevel="0" collapsed="false">
      <c r="A4068" s="39"/>
      <c r="B4068" s="42" t="n">
        <v>7700</v>
      </c>
      <c r="C4068" s="71" t="s">
        <v>5910</v>
      </c>
      <c r="D4068" s="20" t="n">
        <v>10</v>
      </c>
      <c r="E4068" s="21" t="s">
        <v>11</v>
      </c>
      <c r="F4068" s="30" t="s">
        <v>11</v>
      </c>
      <c r="G4068" s="23" t="n">
        <f aca="false">SUM(D4068)*0.4</f>
        <v>4</v>
      </c>
      <c r="H4068" s="24"/>
      <c r="I4068" s="23" t="n">
        <f aca="false">SUM(G4068*H4068)+G4068</f>
        <v>4</v>
      </c>
      <c r="J4068" s="42"/>
      <c r="K4068" s="74"/>
      <c r="L4068" s="74"/>
    </row>
    <row r="4069" s="76" customFormat="true" ht="15" hidden="false" customHeight="true" outlineLevel="0" collapsed="false">
      <c r="A4069" s="39"/>
      <c r="B4069" s="42" t="n">
        <v>7701</v>
      </c>
      <c r="C4069" s="71" t="s">
        <v>5911</v>
      </c>
      <c r="D4069" s="20" t="n">
        <v>10</v>
      </c>
      <c r="E4069" s="21" t="s">
        <v>11</v>
      </c>
      <c r="F4069" s="30" t="s">
        <v>11</v>
      </c>
      <c r="G4069" s="23" t="n">
        <f aca="false">SUM(D4069)*0.4</f>
        <v>4</v>
      </c>
      <c r="H4069" s="24"/>
      <c r="I4069" s="23" t="n">
        <f aca="false">SUM(G4069*H4069)+G4069</f>
        <v>4</v>
      </c>
      <c r="J4069" s="42"/>
      <c r="K4069" s="74"/>
      <c r="L4069" s="74"/>
    </row>
    <row r="4070" s="76" customFormat="true" ht="15" hidden="false" customHeight="true" outlineLevel="0" collapsed="false">
      <c r="A4070" s="39"/>
      <c r="B4070" s="42" t="n">
        <v>7702</v>
      </c>
      <c r="C4070" s="71" t="s">
        <v>5912</v>
      </c>
      <c r="D4070" s="20" t="n">
        <v>15.75</v>
      </c>
      <c r="E4070" s="21" t="s">
        <v>11</v>
      </c>
      <c r="F4070" s="30" t="s">
        <v>11</v>
      </c>
      <c r="G4070" s="23" t="n">
        <f aca="false">SUM(D4070)*0.4</f>
        <v>6.3</v>
      </c>
      <c r="H4070" s="24"/>
      <c r="I4070" s="23" t="n">
        <f aca="false">SUM(G4070*H4070)+G4070</f>
        <v>6.3</v>
      </c>
      <c r="J4070" s="42"/>
      <c r="K4070" s="74"/>
      <c r="L4070" s="74"/>
    </row>
    <row r="4071" s="76" customFormat="true" ht="15" hidden="false" customHeight="true" outlineLevel="0" collapsed="false">
      <c r="A4071" s="39"/>
      <c r="B4071" s="42" t="n">
        <v>7703</v>
      </c>
      <c r="C4071" s="71" t="s">
        <v>5913</v>
      </c>
      <c r="D4071" s="20" t="n">
        <v>15.75</v>
      </c>
      <c r="E4071" s="21" t="s">
        <v>11</v>
      </c>
      <c r="F4071" s="30" t="s">
        <v>11</v>
      </c>
      <c r="G4071" s="23" t="n">
        <f aca="false">SUM(D4071)*0.4</f>
        <v>6.3</v>
      </c>
      <c r="H4071" s="24"/>
      <c r="I4071" s="23" t="n">
        <f aca="false">SUM(G4071*H4071)+G4071</f>
        <v>6.3</v>
      </c>
      <c r="J4071" s="42"/>
      <c r="K4071" s="74"/>
      <c r="L4071" s="74"/>
    </row>
    <row r="4072" s="76" customFormat="true" ht="15" hidden="false" customHeight="true" outlineLevel="0" collapsed="false">
      <c r="A4072" s="39"/>
      <c r="B4072" s="42" t="n">
        <v>7704</v>
      </c>
      <c r="C4072" s="71" t="s">
        <v>5914</v>
      </c>
      <c r="D4072" s="20" t="n">
        <v>12.6</v>
      </c>
      <c r="E4072" s="21" t="s">
        <v>11</v>
      </c>
      <c r="F4072" s="30" t="s">
        <v>11</v>
      </c>
      <c r="G4072" s="23" t="n">
        <f aca="false">SUM(D4072)*0.4</f>
        <v>5.04</v>
      </c>
      <c r="H4072" s="24"/>
      <c r="I4072" s="23" t="n">
        <f aca="false">SUM(G4072*H4072)+G4072</f>
        <v>5.04</v>
      </c>
      <c r="J4072" s="42"/>
      <c r="K4072" s="74"/>
      <c r="L4072" s="74"/>
    </row>
    <row r="4073" s="76" customFormat="true" ht="15" hidden="false" customHeight="true" outlineLevel="0" collapsed="false">
      <c r="A4073" s="39"/>
      <c r="B4073" s="42" t="n">
        <v>7705</v>
      </c>
      <c r="C4073" s="71" t="s">
        <v>5915</v>
      </c>
      <c r="D4073" s="20" t="n">
        <v>12.6</v>
      </c>
      <c r="E4073" s="21" t="s">
        <v>11</v>
      </c>
      <c r="F4073" s="30" t="s">
        <v>11</v>
      </c>
      <c r="G4073" s="23" t="n">
        <f aca="false">SUM(D4073)*0.4</f>
        <v>5.04</v>
      </c>
      <c r="H4073" s="24"/>
      <c r="I4073" s="23" t="n">
        <f aca="false">SUM(G4073*H4073)+G4073</f>
        <v>5.04</v>
      </c>
      <c r="J4073" s="42"/>
      <c r="K4073" s="74"/>
      <c r="L4073" s="74"/>
    </row>
    <row r="4074" s="76" customFormat="true" ht="15" hidden="false" customHeight="true" outlineLevel="0" collapsed="false">
      <c r="A4074" s="39"/>
      <c r="B4074" s="42" t="n">
        <v>7706</v>
      </c>
      <c r="C4074" s="71" t="s">
        <v>5916</v>
      </c>
      <c r="D4074" s="20" t="n">
        <v>6.93</v>
      </c>
      <c r="E4074" s="21" t="s">
        <v>11</v>
      </c>
      <c r="F4074" s="30" t="s">
        <v>11</v>
      </c>
      <c r="G4074" s="23" t="n">
        <f aca="false">SUM(D4074)*0.4</f>
        <v>2.772</v>
      </c>
      <c r="H4074" s="24"/>
      <c r="I4074" s="23" t="n">
        <f aca="false">SUM(G4074*H4074)+G4074</f>
        <v>2.772</v>
      </c>
      <c r="J4074" s="42"/>
      <c r="K4074" s="74"/>
      <c r="L4074" s="74"/>
    </row>
    <row r="4075" s="76" customFormat="true" ht="15" hidden="false" customHeight="true" outlineLevel="0" collapsed="false">
      <c r="A4075" s="39"/>
      <c r="B4075" s="42" t="n">
        <v>7707</v>
      </c>
      <c r="C4075" s="71" t="s">
        <v>5917</v>
      </c>
      <c r="D4075" s="20" t="n">
        <v>5.51</v>
      </c>
      <c r="E4075" s="21" t="s">
        <v>11</v>
      </c>
      <c r="F4075" s="30" t="s">
        <v>11</v>
      </c>
      <c r="G4075" s="23" t="n">
        <f aca="false">SUM(D4075)*0.4</f>
        <v>2.204</v>
      </c>
      <c r="H4075" s="24"/>
      <c r="I4075" s="23" t="n">
        <f aca="false">SUM(G4075*H4075)+G4075</f>
        <v>2.204</v>
      </c>
      <c r="J4075" s="42"/>
      <c r="K4075" s="74"/>
      <c r="L4075" s="74"/>
    </row>
    <row r="4076" s="76" customFormat="true" ht="15" hidden="false" customHeight="true" outlineLevel="0" collapsed="false">
      <c r="A4076" s="39"/>
      <c r="B4076" s="42" t="n">
        <v>7708</v>
      </c>
      <c r="C4076" s="71" t="s">
        <v>5918</v>
      </c>
      <c r="D4076" s="20" t="n">
        <v>17.33</v>
      </c>
      <c r="E4076" s="21" t="s">
        <v>11</v>
      </c>
      <c r="F4076" s="30" t="s">
        <v>11</v>
      </c>
      <c r="G4076" s="23" t="n">
        <f aca="false">SUM(D4076)*0.4</f>
        <v>6.932</v>
      </c>
      <c r="H4076" s="24"/>
      <c r="I4076" s="23" t="n">
        <f aca="false">SUM(G4076*H4076)+G4076</f>
        <v>6.932</v>
      </c>
      <c r="J4076" s="42"/>
      <c r="K4076" s="74"/>
      <c r="L4076" s="74"/>
    </row>
    <row r="4077" s="76" customFormat="true" ht="15" hidden="false" customHeight="true" outlineLevel="0" collapsed="false">
      <c r="A4077" s="39"/>
      <c r="B4077" s="42" t="n">
        <v>7709</v>
      </c>
      <c r="C4077" s="71" t="s">
        <v>5919</v>
      </c>
      <c r="D4077" s="20" t="n">
        <v>17.33</v>
      </c>
      <c r="E4077" s="21" t="s">
        <v>11</v>
      </c>
      <c r="F4077" s="30" t="s">
        <v>11</v>
      </c>
      <c r="G4077" s="23" t="n">
        <f aca="false">SUM(D4077)*0.4</f>
        <v>6.932</v>
      </c>
      <c r="H4077" s="24"/>
      <c r="I4077" s="23" t="n">
        <f aca="false">SUM(G4077*H4077)+G4077</f>
        <v>6.932</v>
      </c>
      <c r="J4077" s="42"/>
      <c r="K4077" s="74"/>
      <c r="L4077" s="74"/>
    </row>
    <row r="4078" s="76" customFormat="true" ht="15" hidden="false" customHeight="true" outlineLevel="0" collapsed="false">
      <c r="A4078" s="39"/>
      <c r="B4078" s="42" t="n">
        <v>7710</v>
      </c>
      <c r="C4078" s="71" t="s">
        <v>5920</v>
      </c>
      <c r="D4078" s="20" t="n">
        <v>18.11</v>
      </c>
      <c r="E4078" s="21" t="s">
        <v>11</v>
      </c>
      <c r="F4078" s="30" t="s">
        <v>11</v>
      </c>
      <c r="G4078" s="23" t="n">
        <f aca="false">SUM(D4078)*0.4</f>
        <v>7.244</v>
      </c>
      <c r="H4078" s="24"/>
      <c r="I4078" s="23" t="n">
        <f aca="false">SUM(G4078*H4078)+G4078</f>
        <v>7.244</v>
      </c>
      <c r="J4078" s="42"/>
      <c r="K4078" s="74"/>
      <c r="L4078" s="74"/>
    </row>
    <row r="4079" s="76" customFormat="true" ht="15" hidden="false" customHeight="true" outlineLevel="0" collapsed="false">
      <c r="A4079" s="39"/>
      <c r="B4079" s="42" t="n">
        <v>7711</v>
      </c>
      <c r="C4079" s="71" t="s">
        <v>5921</v>
      </c>
      <c r="D4079" s="20" t="n">
        <v>18.11</v>
      </c>
      <c r="E4079" s="21" t="s">
        <v>11</v>
      </c>
      <c r="F4079" s="30" t="s">
        <v>11</v>
      </c>
      <c r="G4079" s="23" t="n">
        <f aca="false">SUM(D4079)*0.4</f>
        <v>7.244</v>
      </c>
      <c r="H4079" s="24"/>
      <c r="I4079" s="23" t="n">
        <f aca="false">SUM(G4079*H4079)+G4079</f>
        <v>7.244</v>
      </c>
      <c r="J4079" s="42"/>
      <c r="K4079" s="74"/>
      <c r="L4079" s="74"/>
    </row>
    <row r="4080" s="76" customFormat="true" ht="15" hidden="false" customHeight="true" outlineLevel="0" collapsed="false">
      <c r="A4080" s="26"/>
      <c r="B4080" s="50" t="n">
        <v>7712</v>
      </c>
      <c r="C4080" s="68" t="s">
        <v>5922</v>
      </c>
      <c r="D4080" s="65" t="n">
        <v>15</v>
      </c>
      <c r="E4080" s="21" t="s">
        <v>11</v>
      </c>
      <c r="F4080" s="30" t="s">
        <v>11</v>
      </c>
      <c r="G4080" s="23" t="n">
        <f aca="false">SUM(D4080)*0.4</f>
        <v>6</v>
      </c>
      <c r="H4080" s="24"/>
      <c r="I4080" s="23" t="n">
        <f aca="false">SUM(G4080*H4080)+G4080</f>
        <v>6</v>
      </c>
      <c r="J4080" s="50"/>
      <c r="K4080" s="74"/>
      <c r="L4080" s="74"/>
    </row>
    <row r="4081" s="76" customFormat="true" ht="15" hidden="false" customHeight="true" outlineLevel="0" collapsed="false">
      <c r="A4081" s="26"/>
      <c r="B4081" s="50" t="n">
        <v>7713</v>
      </c>
      <c r="C4081" s="68" t="s">
        <v>5923</v>
      </c>
      <c r="D4081" s="65" t="n">
        <v>15</v>
      </c>
      <c r="E4081" s="21" t="s">
        <v>11</v>
      </c>
      <c r="F4081" s="30" t="s">
        <v>11</v>
      </c>
      <c r="G4081" s="23" t="n">
        <f aca="false">SUM(D4081)*0.4</f>
        <v>6</v>
      </c>
      <c r="H4081" s="24"/>
      <c r="I4081" s="23" t="n">
        <f aca="false">SUM(G4081*H4081)+G4081</f>
        <v>6</v>
      </c>
      <c r="J4081" s="50"/>
      <c r="K4081" s="74"/>
      <c r="L4081" s="74"/>
    </row>
    <row r="4082" s="76" customFormat="true" ht="15" hidden="false" customHeight="true" outlineLevel="0" collapsed="false">
      <c r="A4082" s="26"/>
      <c r="B4082" s="50" t="n">
        <v>7714</v>
      </c>
      <c r="C4082" s="68" t="s">
        <v>5924</v>
      </c>
      <c r="D4082" s="65" t="n">
        <v>15</v>
      </c>
      <c r="E4082" s="21" t="s">
        <v>11</v>
      </c>
      <c r="F4082" s="30" t="s">
        <v>11</v>
      </c>
      <c r="G4082" s="23" t="n">
        <f aca="false">SUM(D4082)*0.4</f>
        <v>6</v>
      </c>
      <c r="H4082" s="24"/>
      <c r="I4082" s="23" t="n">
        <f aca="false">SUM(G4082*H4082)+G4082</f>
        <v>6</v>
      </c>
      <c r="J4082" s="50"/>
      <c r="K4082" s="74"/>
      <c r="L4082" s="74"/>
    </row>
    <row r="4083" s="76" customFormat="true" ht="15" hidden="false" customHeight="true" outlineLevel="0" collapsed="false">
      <c r="A4083" s="26"/>
      <c r="B4083" s="50" t="n">
        <v>7715</v>
      </c>
      <c r="C4083" s="68" t="s">
        <v>5925</v>
      </c>
      <c r="D4083" s="65" t="n">
        <v>15</v>
      </c>
      <c r="E4083" s="21" t="s">
        <v>11</v>
      </c>
      <c r="F4083" s="30" t="s">
        <v>11</v>
      </c>
      <c r="G4083" s="23" t="n">
        <f aca="false">SUM(D4083)*0.4</f>
        <v>6</v>
      </c>
      <c r="H4083" s="24"/>
      <c r="I4083" s="23" t="n">
        <f aca="false">SUM(G4083*H4083)+G4083</f>
        <v>6</v>
      </c>
      <c r="J4083" s="50"/>
      <c r="K4083" s="74"/>
      <c r="L4083" s="74"/>
    </row>
    <row r="4084" s="76" customFormat="true" ht="15" hidden="false" customHeight="true" outlineLevel="0" collapsed="false">
      <c r="A4084" s="26"/>
      <c r="B4084" s="50" t="n">
        <v>7716</v>
      </c>
      <c r="C4084" s="68" t="s">
        <v>5926</v>
      </c>
      <c r="D4084" s="65" t="n">
        <v>32.26</v>
      </c>
      <c r="E4084" s="21" t="s">
        <v>11</v>
      </c>
      <c r="F4084" s="30" t="s">
        <v>11</v>
      </c>
      <c r="G4084" s="23" t="n">
        <f aca="false">SUM(D4084)*0.4</f>
        <v>12.904</v>
      </c>
      <c r="H4084" s="24"/>
      <c r="I4084" s="23" t="n">
        <f aca="false">SUM(G4084*H4084)+G4084</f>
        <v>12.904</v>
      </c>
      <c r="J4084" s="50"/>
      <c r="K4084" s="74"/>
      <c r="L4084" s="74"/>
    </row>
    <row r="4085" s="76" customFormat="true" ht="15" hidden="false" customHeight="true" outlineLevel="0" collapsed="false">
      <c r="A4085" s="26"/>
      <c r="B4085" s="50" t="n">
        <v>7717</v>
      </c>
      <c r="C4085" s="68" t="s">
        <v>5927</v>
      </c>
      <c r="D4085" s="65" t="n">
        <v>32.26</v>
      </c>
      <c r="E4085" s="21" t="s">
        <v>11</v>
      </c>
      <c r="F4085" s="30" t="s">
        <v>11</v>
      </c>
      <c r="G4085" s="23" t="n">
        <f aca="false">SUM(D4085)*0.4</f>
        <v>12.904</v>
      </c>
      <c r="H4085" s="24"/>
      <c r="I4085" s="23" t="n">
        <f aca="false">SUM(G4085*H4085)+G4085</f>
        <v>12.904</v>
      </c>
      <c r="J4085" s="50"/>
      <c r="K4085" s="74"/>
      <c r="L4085" s="74"/>
    </row>
    <row r="4086" s="76" customFormat="true" ht="15" hidden="false" customHeight="true" outlineLevel="0" collapsed="false">
      <c r="A4086" s="26"/>
      <c r="B4086" s="50" t="n">
        <v>7718</v>
      </c>
      <c r="C4086" s="68" t="s">
        <v>5928</v>
      </c>
      <c r="D4086" s="65" t="n">
        <v>32.26</v>
      </c>
      <c r="E4086" s="21" t="s">
        <v>11</v>
      </c>
      <c r="F4086" s="30" t="s">
        <v>11</v>
      </c>
      <c r="G4086" s="23" t="n">
        <f aca="false">SUM(D4086)*0.4</f>
        <v>12.904</v>
      </c>
      <c r="H4086" s="24"/>
      <c r="I4086" s="23" t="n">
        <f aca="false">SUM(G4086*H4086)+G4086</f>
        <v>12.904</v>
      </c>
      <c r="J4086" s="50"/>
      <c r="K4086" s="74"/>
      <c r="L4086" s="74"/>
    </row>
    <row r="4087" s="76" customFormat="true" ht="15" hidden="false" customHeight="true" outlineLevel="0" collapsed="false">
      <c r="A4087" s="26"/>
      <c r="B4087" s="50" t="n">
        <v>7719</v>
      </c>
      <c r="C4087" s="68" t="s">
        <v>5929</v>
      </c>
      <c r="D4087" s="65" t="n">
        <v>36.54</v>
      </c>
      <c r="E4087" s="21" t="s">
        <v>11</v>
      </c>
      <c r="F4087" s="30" t="s">
        <v>11</v>
      </c>
      <c r="G4087" s="23" t="n">
        <f aca="false">SUM(D4087)*0.4</f>
        <v>14.616</v>
      </c>
      <c r="H4087" s="24"/>
      <c r="I4087" s="23" t="n">
        <f aca="false">SUM(G4087*H4087)+G4087</f>
        <v>14.616</v>
      </c>
      <c r="J4087" s="50"/>
      <c r="K4087" s="74"/>
      <c r="L4087" s="74"/>
    </row>
    <row r="4088" s="76" customFormat="true" ht="15" hidden="false" customHeight="true" outlineLevel="0" collapsed="false">
      <c r="A4088" s="26"/>
      <c r="B4088" s="50" t="n">
        <v>7720</v>
      </c>
      <c r="C4088" s="68" t="s">
        <v>5930</v>
      </c>
      <c r="D4088" s="65" t="n">
        <v>36.54</v>
      </c>
      <c r="E4088" s="21" t="s">
        <v>11</v>
      </c>
      <c r="F4088" s="30" t="s">
        <v>11</v>
      </c>
      <c r="G4088" s="23" t="n">
        <f aca="false">SUM(D4088)*0.4</f>
        <v>14.616</v>
      </c>
      <c r="H4088" s="24"/>
      <c r="I4088" s="23" t="n">
        <f aca="false">SUM(G4088*H4088)+G4088</f>
        <v>14.616</v>
      </c>
      <c r="J4088" s="50"/>
      <c r="K4088" s="74"/>
      <c r="L4088" s="74"/>
    </row>
    <row r="4089" s="76" customFormat="true" ht="15" hidden="false" customHeight="true" outlineLevel="0" collapsed="false">
      <c r="A4089" s="26"/>
      <c r="B4089" s="50" t="n">
        <v>7721</v>
      </c>
      <c r="C4089" s="68" t="s">
        <v>5931</v>
      </c>
      <c r="D4089" s="65" t="n">
        <v>36.54</v>
      </c>
      <c r="E4089" s="21" t="s">
        <v>11</v>
      </c>
      <c r="F4089" s="30" t="s">
        <v>11</v>
      </c>
      <c r="G4089" s="23" t="n">
        <f aca="false">SUM(D4089)*0.4</f>
        <v>14.616</v>
      </c>
      <c r="H4089" s="24"/>
      <c r="I4089" s="23" t="n">
        <f aca="false">SUM(G4089*H4089)+G4089</f>
        <v>14.616</v>
      </c>
      <c r="J4089" s="50"/>
      <c r="K4089" s="74"/>
      <c r="L4089" s="74"/>
    </row>
    <row r="4090" s="76" customFormat="true" ht="15" hidden="false" customHeight="true" outlineLevel="0" collapsed="false">
      <c r="A4090" s="18"/>
      <c r="B4090" s="18" t="s">
        <v>5932</v>
      </c>
      <c r="C4090" s="19" t="s">
        <v>5933</v>
      </c>
      <c r="D4090" s="20" t="n">
        <v>24.58</v>
      </c>
      <c r="E4090" s="21" t="s">
        <v>11</v>
      </c>
      <c r="F4090" s="30" t="s">
        <v>11</v>
      </c>
      <c r="G4090" s="23" t="n">
        <f aca="false">SUM(D4090)*0.4</f>
        <v>9.832</v>
      </c>
      <c r="H4090" s="24"/>
      <c r="I4090" s="23" t="n">
        <f aca="false">SUM(G4090*H4090)+G4090</f>
        <v>9.832</v>
      </c>
      <c r="J4090" s="18"/>
      <c r="K4090" s="74"/>
      <c r="L4090" s="74"/>
    </row>
    <row r="4091" s="76" customFormat="true" ht="15" hidden="false" customHeight="true" outlineLevel="0" collapsed="false">
      <c r="A4091" s="18"/>
      <c r="B4091" s="18" t="s">
        <v>5934</v>
      </c>
      <c r="C4091" s="19" t="s">
        <v>5935</v>
      </c>
      <c r="D4091" s="20" t="n">
        <v>22.06</v>
      </c>
      <c r="E4091" s="21" t="s">
        <v>11</v>
      </c>
      <c r="F4091" s="30" t="s">
        <v>11</v>
      </c>
      <c r="G4091" s="23" t="n">
        <f aca="false">SUM(D4091)*0.4</f>
        <v>8.824</v>
      </c>
      <c r="H4091" s="24"/>
      <c r="I4091" s="23" t="n">
        <f aca="false">SUM(G4091*H4091)+G4091</f>
        <v>8.824</v>
      </c>
      <c r="J4091" s="18"/>
      <c r="K4091" s="74"/>
      <c r="L4091" s="74"/>
    </row>
    <row r="4092" s="76" customFormat="true" ht="15" hidden="false" customHeight="true" outlineLevel="0" collapsed="false">
      <c r="A4092" s="26"/>
      <c r="B4092" s="50" t="n">
        <v>7724</v>
      </c>
      <c r="C4092" s="68" t="s">
        <v>5936</v>
      </c>
      <c r="D4092" s="65" t="n">
        <v>37.68</v>
      </c>
      <c r="E4092" s="21" t="s">
        <v>11</v>
      </c>
      <c r="F4092" s="30" t="s">
        <v>11</v>
      </c>
      <c r="G4092" s="23" t="n">
        <f aca="false">SUM(D4092)*0.4</f>
        <v>15.072</v>
      </c>
      <c r="H4092" s="24"/>
      <c r="I4092" s="23" t="n">
        <f aca="false">SUM(G4092*H4092)+G4092</f>
        <v>15.072</v>
      </c>
      <c r="J4092" s="50"/>
      <c r="K4092" s="74"/>
      <c r="L4092" s="74"/>
    </row>
    <row r="4093" s="76" customFormat="true" ht="15" hidden="false" customHeight="true" outlineLevel="0" collapsed="false">
      <c r="A4093" s="26"/>
      <c r="B4093" s="50" t="n">
        <v>7725</v>
      </c>
      <c r="C4093" s="68" t="s">
        <v>5937</v>
      </c>
      <c r="D4093" s="65" t="n">
        <v>35.28</v>
      </c>
      <c r="E4093" s="21" t="s">
        <v>11</v>
      </c>
      <c r="F4093" s="30" t="s">
        <v>11</v>
      </c>
      <c r="G4093" s="23" t="n">
        <f aca="false">SUM(D4093)*0.4</f>
        <v>14.112</v>
      </c>
      <c r="H4093" s="24"/>
      <c r="I4093" s="23" t="n">
        <f aca="false">SUM(G4093*H4093)+G4093</f>
        <v>14.112</v>
      </c>
      <c r="J4093" s="50"/>
      <c r="K4093" s="74"/>
      <c r="L4093" s="74"/>
    </row>
    <row r="4094" s="76" customFormat="true" ht="15" hidden="false" customHeight="true" outlineLevel="0" collapsed="false">
      <c r="A4094" s="26"/>
      <c r="B4094" s="50" t="n">
        <v>7726</v>
      </c>
      <c r="C4094" s="68" t="s">
        <v>5938</v>
      </c>
      <c r="D4094" s="65" t="n">
        <v>31.38</v>
      </c>
      <c r="E4094" s="21" t="s">
        <v>11</v>
      </c>
      <c r="F4094" s="30" t="s">
        <v>11</v>
      </c>
      <c r="G4094" s="23" t="n">
        <f aca="false">SUM(D4094)*0.4</f>
        <v>12.552</v>
      </c>
      <c r="H4094" s="24"/>
      <c r="I4094" s="23" t="n">
        <f aca="false">SUM(G4094*H4094)+G4094</f>
        <v>12.552</v>
      </c>
      <c r="J4094" s="50"/>
      <c r="K4094" s="74"/>
      <c r="L4094" s="74"/>
    </row>
    <row r="4095" s="76" customFormat="true" ht="15" hidden="false" customHeight="true" outlineLevel="0" collapsed="false">
      <c r="A4095" s="39"/>
      <c r="B4095" s="42" t="n">
        <v>7727</v>
      </c>
      <c r="C4095" s="71" t="s">
        <v>5939</v>
      </c>
      <c r="D4095" s="20" t="n">
        <v>28.35</v>
      </c>
      <c r="E4095" s="21" t="s">
        <v>11</v>
      </c>
      <c r="F4095" s="30" t="s">
        <v>11</v>
      </c>
      <c r="G4095" s="23" t="n">
        <f aca="false">SUM(D4095)*0.4</f>
        <v>11.34</v>
      </c>
      <c r="H4095" s="24"/>
      <c r="I4095" s="23" t="n">
        <f aca="false">SUM(G4095*H4095)+G4095</f>
        <v>11.34</v>
      </c>
      <c r="J4095" s="42"/>
      <c r="K4095" s="74"/>
      <c r="L4095" s="74"/>
    </row>
    <row r="4096" s="76" customFormat="true" ht="15" hidden="false" customHeight="true" outlineLevel="0" collapsed="false">
      <c r="A4096" s="39"/>
      <c r="B4096" s="42" t="n">
        <v>7728</v>
      </c>
      <c r="C4096" s="71" t="s">
        <v>5940</v>
      </c>
      <c r="D4096" s="20" t="n">
        <v>28.35</v>
      </c>
      <c r="E4096" s="21" t="s">
        <v>11</v>
      </c>
      <c r="F4096" s="30" t="s">
        <v>11</v>
      </c>
      <c r="G4096" s="23" t="n">
        <f aca="false">SUM(D4096)*0.4</f>
        <v>11.34</v>
      </c>
      <c r="H4096" s="24"/>
      <c r="I4096" s="23" t="n">
        <f aca="false">SUM(G4096*H4096)+G4096</f>
        <v>11.34</v>
      </c>
      <c r="J4096" s="42"/>
      <c r="K4096" s="74"/>
      <c r="L4096" s="74"/>
    </row>
    <row r="4097" s="76" customFormat="true" ht="15" hidden="false" customHeight="true" outlineLevel="0" collapsed="false">
      <c r="A4097" s="39"/>
      <c r="B4097" s="42" t="n">
        <v>7729</v>
      </c>
      <c r="C4097" s="71" t="s">
        <v>5941</v>
      </c>
      <c r="D4097" s="20" t="n">
        <v>28.35</v>
      </c>
      <c r="E4097" s="21" t="s">
        <v>11</v>
      </c>
      <c r="F4097" s="30" t="s">
        <v>11</v>
      </c>
      <c r="G4097" s="23" t="n">
        <f aca="false">SUM(D4097)*0.4</f>
        <v>11.34</v>
      </c>
      <c r="H4097" s="24"/>
      <c r="I4097" s="23" t="n">
        <f aca="false">SUM(G4097*H4097)+G4097</f>
        <v>11.34</v>
      </c>
      <c r="J4097" s="42"/>
      <c r="K4097" s="74"/>
      <c r="L4097" s="74"/>
    </row>
    <row r="4098" s="76" customFormat="true" ht="15" hidden="false" customHeight="true" outlineLevel="0" collapsed="false">
      <c r="A4098" s="39"/>
      <c r="B4098" s="42" t="n">
        <v>7730</v>
      </c>
      <c r="C4098" s="71" t="s">
        <v>5942</v>
      </c>
      <c r="D4098" s="20" t="n">
        <v>28.35</v>
      </c>
      <c r="E4098" s="21" t="s">
        <v>11</v>
      </c>
      <c r="F4098" s="30" t="s">
        <v>11</v>
      </c>
      <c r="G4098" s="23" t="n">
        <f aca="false">SUM(D4098)*0.4</f>
        <v>11.34</v>
      </c>
      <c r="H4098" s="24"/>
      <c r="I4098" s="23" t="n">
        <f aca="false">SUM(G4098*H4098)+G4098</f>
        <v>11.34</v>
      </c>
      <c r="J4098" s="42"/>
      <c r="K4098" s="74"/>
      <c r="L4098" s="74"/>
    </row>
    <row r="4099" s="76" customFormat="true" ht="15" hidden="false" customHeight="true" outlineLevel="0" collapsed="false">
      <c r="A4099" s="39"/>
      <c r="B4099" s="42" t="n">
        <v>7731</v>
      </c>
      <c r="C4099" s="71" t="s">
        <v>5943</v>
      </c>
      <c r="D4099" s="20" t="n">
        <v>28.35</v>
      </c>
      <c r="E4099" s="21" t="s">
        <v>11</v>
      </c>
      <c r="F4099" s="30" t="s">
        <v>11</v>
      </c>
      <c r="G4099" s="23" t="n">
        <f aca="false">SUM(D4099)*0.4</f>
        <v>11.34</v>
      </c>
      <c r="H4099" s="24"/>
      <c r="I4099" s="23" t="n">
        <f aca="false">SUM(G4099*H4099)+G4099</f>
        <v>11.34</v>
      </c>
      <c r="J4099" s="42"/>
      <c r="K4099" s="74"/>
      <c r="L4099" s="74"/>
    </row>
    <row r="4100" s="76" customFormat="true" ht="15" hidden="false" customHeight="true" outlineLevel="0" collapsed="false">
      <c r="A4100" s="39"/>
      <c r="B4100" s="42" t="n">
        <v>7732</v>
      </c>
      <c r="C4100" s="71" t="s">
        <v>5944</v>
      </c>
      <c r="D4100" s="20" t="n">
        <v>28.35</v>
      </c>
      <c r="E4100" s="21" t="s">
        <v>11</v>
      </c>
      <c r="F4100" s="30" t="s">
        <v>11</v>
      </c>
      <c r="G4100" s="23" t="n">
        <f aca="false">SUM(D4100)*0.4</f>
        <v>11.34</v>
      </c>
      <c r="H4100" s="24"/>
      <c r="I4100" s="23" t="n">
        <f aca="false">SUM(G4100*H4100)+G4100</f>
        <v>11.34</v>
      </c>
      <c r="J4100" s="42"/>
      <c r="K4100" s="74"/>
      <c r="L4100" s="74"/>
    </row>
    <row r="4101" s="76" customFormat="true" ht="15" hidden="false" customHeight="true" outlineLevel="0" collapsed="false">
      <c r="A4101" s="26"/>
      <c r="B4101" s="50" t="n">
        <v>7733</v>
      </c>
      <c r="C4101" s="68" t="s">
        <v>5945</v>
      </c>
      <c r="D4101" s="65" t="n">
        <v>357.084</v>
      </c>
      <c r="E4101" s="21" t="s">
        <v>11</v>
      </c>
      <c r="F4101" s="30" t="s">
        <v>11</v>
      </c>
      <c r="G4101" s="23" t="n">
        <f aca="false">SUM(D4101)*0.4</f>
        <v>142.8336</v>
      </c>
      <c r="H4101" s="24"/>
      <c r="I4101" s="23" t="n">
        <f aca="false">SUM(G4101*H4101)+G4101</f>
        <v>142.8336</v>
      </c>
      <c r="J4101" s="50"/>
      <c r="K4101" s="74"/>
      <c r="L4101" s="74"/>
    </row>
    <row r="4102" s="76" customFormat="true" ht="15" hidden="false" customHeight="true" outlineLevel="0" collapsed="false">
      <c r="A4102" s="26"/>
      <c r="B4102" s="50" t="n">
        <v>7734</v>
      </c>
      <c r="C4102" s="68" t="s">
        <v>5946</v>
      </c>
      <c r="D4102" s="65" t="n">
        <v>301.518</v>
      </c>
      <c r="E4102" s="21" t="s">
        <v>11</v>
      </c>
      <c r="F4102" s="30" t="s">
        <v>11</v>
      </c>
      <c r="G4102" s="23" t="n">
        <f aca="false">SUM(D4102)*0.4</f>
        <v>120.6072</v>
      </c>
      <c r="H4102" s="24"/>
      <c r="I4102" s="23" t="n">
        <f aca="false">SUM(G4102*H4102)+G4102</f>
        <v>120.6072</v>
      </c>
      <c r="J4102" s="50"/>
      <c r="K4102" s="74"/>
      <c r="L4102" s="74"/>
    </row>
    <row r="4103" s="76" customFormat="true" ht="15" hidden="false" customHeight="true" outlineLevel="0" collapsed="false">
      <c r="A4103" s="26"/>
      <c r="B4103" s="50" t="n">
        <v>7735</v>
      </c>
      <c r="C4103" s="68" t="s">
        <v>5947</v>
      </c>
      <c r="D4103" s="65" t="n">
        <v>53.361</v>
      </c>
      <c r="E4103" s="21" t="s">
        <v>11</v>
      </c>
      <c r="F4103" s="30" t="s">
        <v>11</v>
      </c>
      <c r="G4103" s="23" t="n">
        <f aca="false">SUM(D4103)*0.4</f>
        <v>21.3444</v>
      </c>
      <c r="H4103" s="24"/>
      <c r="I4103" s="23" t="n">
        <f aca="false">SUM(G4103*H4103)+G4103</f>
        <v>21.3444</v>
      </c>
      <c r="J4103" s="50"/>
      <c r="K4103" s="74"/>
      <c r="L4103" s="74"/>
    </row>
    <row r="4104" s="76" customFormat="true" ht="15" hidden="false" customHeight="true" outlineLevel="0" collapsed="false">
      <c r="A4104" s="26"/>
      <c r="B4104" s="50" t="n">
        <v>7736</v>
      </c>
      <c r="C4104" s="68" t="s">
        <v>5948</v>
      </c>
      <c r="D4104" s="65" t="n">
        <v>106.722</v>
      </c>
      <c r="E4104" s="21" t="s">
        <v>11</v>
      </c>
      <c r="F4104" s="30" t="s">
        <v>11</v>
      </c>
      <c r="G4104" s="23" t="n">
        <f aca="false">SUM(D4104)*0.4</f>
        <v>42.6888</v>
      </c>
      <c r="H4104" s="24"/>
      <c r="I4104" s="23" t="n">
        <f aca="false">SUM(G4104*H4104)+G4104</f>
        <v>42.6888</v>
      </c>
      <c r="J4104" s="50"/>
      <c r="K4104" s="74"/>
      <c r="L4104" s="74"/>
    </row>
    <row r="4105" s="76" customFormat="true" ht="15" hidden="false" customHeight="true" outlineLevel="0" collapsed="false">
      <c r="A4105" s="26"/>
      <c r="B4105" s="50" t="n">
        <v>7737</v>
      </c>
      <c r="C4105" s="68" t="s">
        <v>5948</v>
      </c>
      <c r="D4105" s="65" t="n">
        <v>106.722</v>
      </c>
      <c r="E4105" s="21" t="s">
        <v>11</v>
      </c>
      <c r="F4105" s="30" t="s">
        <v>11</v>
      </c>
      <c r="G4105" s="23" t="n">
        <f aca="false">SUM(D4105)*0.4</f>
        <v>42.6888</v>
      </c>
      <c r="H4105" s="24"/>
      <c r="I4105" s="23" t="n">
        <f aca="false">SUM(G4105*H4105)+G4105</f>
        <v>42.6888</v>
      </c>
      <c r="J4105" s="50"/>
      <c r="K4105" s="74"/>
      <c r="L4105" s="74"/>
    </row>
    <row r="4106" s="76" customFormat="true" ht="15" hidden="false" customHeight="true" outlineLevel="0" collapsed="false">
      <c r="A4106" s="26"/>
      <c r="B4106" s="50" t="n">
        <v>7738</v>
      </c>
      <c r="C4106" s="68" t="s">
        <v>5949</v>
      </c>
      <c r="D4106" s="65" t="n">
        <v>181.434</v>
      </c>
      <c r="E4106" s="21" t="s">
        <v>11</v>
      </c>
      <c r="F4106" s="30" t="s">
        <v>11</v>
      </c>
      <c r="G4106" s="23" t="n">
        <f aca="false">SUM(D4106)*0.4</f>
        <v>72.5736</v>
      </c>
      <c r="H4106" s="24"/>
      <c r="I4106" s="23" t="n">
        <f aca="false">SUM(G4106*H4106)+G4106</f>
        <v>72.5736</v>
      </c>
      <c r="J4106" s="50"/>
      <c r="K4106" s="74"/>
      <c r="L4106" s="74"/>
    </row>
    <row r="4107" s="76" customFormat="true" ht="15" hidden="false" customHeight="true" outlineLevel="0" collapsed="false">
      <c r="A4107" s="26"/>
      <c r="B4107" s="42" t="n">
        <v>7739</v>
      </c>
      <c r="C4107" s="71" t="s">
        <v>5950</v>
      </c>
      <c r="D4107" s="20" t="n">
        <v>12.08</v>
      </c>
      <c r="E4107" s="21" t="s">
        <v>11</v>
      </c>
      <c r="F4107" s="30" t="s">
        <v>11</v>
      </c>
      <c r="G4107" s="23" t="n">
        <f aca="false">SUM(D4107)*0.4</f>
        <v>4.832</v>
      </c>
      <c r="H4107" s="24"/>
      <c r="I4107" s="23" t="n">
        <f aca="false">SUM(G4107*H4107)+G4107</f>
        <v>4.832</v>
      </c>
      <c r="J4107" s="42"/>
      <c r="K4107" s="74"/>
      <c r="L4107" s="74"/>
    </row>
    <row r="4108" s="76" customFormat="true" ht="15" hidden="false" customHeight="true" outlineLevel="0" collapsed="false">
      <c r="A4108" s="26"/>
      <c r="B4108" s="42" t="n">
        <v>7740</v>
      </c>
      <c r="C4108" s="71" t="s">
        <v>5951</v>
      </c>
      <c r="D4108" s="20" t="n">
        <v>12.08</v>
      </c>
      <c r="E4108" s="21" t="s">
        <v>11</v>
      </c>
      <c r="F4108" s="30" t="s">
        <v>11</v>
      </c>
      <c r="G4108" s="23" t="n">
        <f aca="false">SUM(D4108)*0.4</f>
        <v>4.832</v>
      </c>
      <c r="H4108" s="24"/>
      <c r="I4108" s="23" t="n">
        <f aca="false">SUM(G4108*H4108)+G4108</f>
        <v>4.832</v>
      </c>
      <c r="J4108" s="42"/>
      <c r="K4108" s="74"/>
      <c r="L4108" s="74"/>
    </row>
    <row r="4109" s="76" customFormat="true" ht="15" hidden="false" customHeight="true" outlineLevel="0" collapsed="false">
      <c r="A4109" s="26"/>
      <c r="B4109" s="42" t="n">
        <v>7741</v>
      </c>
      <c r="C4109" s="71" t="s">
        <v>5952</v>
      </c>
      <c r="D4109" s="20" t="n">
        <v>12.08</v>
      </c>
      <c r="E4109" s="21" t="s">
        <v>11</v>
      </c>
      <c r="F4109" s="30" t="s">
        <v>11</v>
      </c>
      <c r="G4109" s="23" t="n">
        <f aca="false">SUM(D4109)*0.4</f>
        <v>4.832</v>
      </c>
      <c r="H4109" s="24"/>
      <c r="I4109" s="23" t="n">
        <f aca="false">SUM(G4109*H4109)+G4109</f>
        <v>4.832</v>
      </c>
      <c r="J4109" s="42"/>
      <c r="K4109" s="74"/>
      <c r="L4109" s="74"/>
    </row>
    <row r="4110" s="76" customFormat="true" ht="15" hidden="false" customHeight="true" outlineLevel="0" collapsed="false">
      <c r="A4110" s="26"/>
      <c r="B4110" s="95" t="n">
        <v>7744</v>
      </c>
      <c r="C4110" s="101" t="s">
        <v>5953</v>
      </c>
      <c r="D4110" s="89" t="n">
        <v>16.5</v>
      </c>
      <c r="E4110" s="21" t="s">
        <v>11</v>
      </c>
      <c r="F4110" s="30" t="s">
        <v>11</v>
      </c>
      <c r="G4110" s="23" t="n">
        <f aca="false">SUM(D4110)*0.4</f>
        <v>6.6</v>
      </c>
      <c r="H4110" s="24"/>
      <c r="I4110" s="23" t="n">
        <f aca="false">SUM(G4110*H4110)+G4110</f>
        <v>6.6</v>
      </c>
      <c r="J4110" s="95"/>
      <c r="K4110" s="74"/>
      <c r="L4110" s="74"/>
    </row>
    <row r="4111" s="76" customFormat="true" ht="15" hidden="false" customHeight="true" outlineLevel="0" collapsed="false">
      <c r="A4111" s="26"/>
      <c r="B4111" s="95" t="n">
        <v>7745</v>
      </c>
      <c r="C4111" s="101" t="s">
        <v>5954</v>
      </c>
      <c r="D4111" s="89" t="n">
        <v>3.75</v>
      </c>
      <c r="E4111" s="21" t="s">
        <v>11</v>
      </c>
      <c r="F4111" s="30" t="s">
        <v>11</v>
      </c>
      <c r="G4111" s="23" t="n">
        <f aca="false">SUM(D4111)*0.4</f>
        <v>1.5</v>
      </c>
      <c r="H4111" s="24"/>
      <c r="I4111" s="23" t="n">
        <f aca="false">SUM(G4111*H4111)+G4111</f>
        <v>1.5</v>
      </c>
      <c r="J4111" s="95"/>
      <c r="K4111" s="74"/>
      <c r="L4111" s="74"/>
    </row>
    <row r="4112" s="76" customFormat="true" ht="15" hidden="false" customHeight="true" outlineLevel="0" collapsed="false">
      <c r="A4112" s="26"/>
      <c r="B4112" s="95" t="n">
        <v>7746</v>
      </c>
      <c r="C4112" s="101" t="s">
        <v>5955</v>
      </c>
      <c r="D4112" s="89" t="n">
        <v>12.75</v>
      </c>
      <c r="E4112" s="21" t="s">
        <v>11</v>
      </c>
      <c r="F4112" s="30" t="s">
        <v>11</v>
      </c>
      <c r="G4112" s="23" t="n">
        <f aca="false">SUM(D4112)*0.4</f>
        <v>5.1</v>
      </c>
      <c r="H4112" s="24"/>
      <c r="I4112" s="23" t="n">
        <f aca="false">SUM(G4112*H4112)+G4112</f>
        <v>5.1</v>
      </c>
      <c r="J4112" s="95"/>
      <c r="K4112" s="74"/>
      <c r="L4112" s="74"/>
    </row>
    <row r="4113" s="76" customFormat="true" ht="15" hidden="false" customHeight="true" outlineLevel="0" collapsed="false">
      <c r="A4113" s="26"/>
      <c r="B4113" s="95" t="n">
        <v>7747</v>
      </c>
      <c r="C4113" s="101" t="s">
        <v>5956</v>
      </c>
      <c r="D4113" s="89" t="n">
        <v>12.75</v>
      </c>
      <c r="E4113" s="21" t="s">
        <v>11</v>
      </c>
      <c r="F4113" s="30" t="s">
        <v>11</v>
      </c>
      <c r="G4113" s="23" t="n">
        <f aca="false">SUM(D4113)*0.4</f>
        <v>5.1</v>
      </c>
      <c r="H4113" s="24"/>
      <c r="I4113" s="23" t="n">
        <f aca="false">SUM(G4113*H4113)+G4113</f>
        <v>5.1</v>
      </c>
      <c r="J4113" s="95"/>
      <c r="K4113" s="74"/>
      <c r="L4113" s="74"/>
    </row>
    <row r="4114" s="76" customFormat="true" ht="15" hidden="false" customHeight="true" outlineLevel="0" collapsed="false">
      <c r="A4114" s="26"/>
      <c r="B4114" s="95" t="n">
        <v>7748</v>
      </c>
      <c r="C4114" s="101" t="s">
        <v>5957</v>
      </c>
      <c r="D4114" s="89" t="n">
        <v>7.9</v>
      </c>
      <c r="E4114" s="21" t="s">
        <v>11</v>
      </c>
      <c r="F4114" s="30" t="s">
        <v>11</v>
      </c>
      <c r="G4114" s="23" t="n">
        <f aca="false">SUM(D4114)*0.4</f>
        <v>3.16</v>
      </c>
      <c r="H4114" s="24"/>
      <c r="I4114" s="23" t="n">
        <f aca="false">SUM(G4114*H4114)+G4114</f>
        <v>3.16</v>
      </c>
      <c r="J4114" s="95"/>
      <c r="K4114" s="74"/>
      <c r="L4114" s="74"/>
    </row>
    <row r="4115" s="76" customFormat="true" ht="15" hidden="false" customHeight="true" outlineLevel="0" collapsed="false">
      <c r="A4115" s="26"/>
      <c r="B4115" s="94" t="n">
        <v>7794</v>
      </c>
      <c r="C4115" s="91" t="s">
        <v>5958</v>
      </c>
      <c r="D4115" s="92" t="n">
        <v>7.9</v>
      </c>
      <c r="E4115" s="21" t="s">
        <v>11</v>
      </c>
      <c r="F4115" s="30" t="s">
        <v>11</v>
      </c>
      <c r="G4115" s="23" t="n">
        <f aca="false">SUM(D4115)*0.4</f>
        <v>3.16</v>
      </c>
      <c r="H4115" s="24"/>
      <c r="I4115" s="23" t="n">
        <f aca="false">SUM(G4115*H4115)+G4115</f>
        <v>3.16</v>
      </c>
      <c r="J4115" s="94"/>
      <c r="K4115" s="74"/>
      <c r="L4115" s="74"/>
    </row>
    <row r="4116" s="76" customFormat="true" ht="15" hidden="false" customHeight="true" outlineLevel="0" collapsed="false">
      <c r="A4116" s="26"/>
      <c r="B4116" s="94" t="n">
        <v>7795</v>
      </c>
      <c r="C4116" s="91" t="s">
        <v>5959</v>
      </c>
      <c r="D4116" s="92" t="n">
        <v>8.5</v>
      </c>
      <c r="E4116" s="21" t="s">
        <v>11</v>
      </c>
      <c r="F4116" s="30" t="s">
        <v>11</v>
      </c>
      <c r="G4116" s="23" t="n">
        <f aca="false">SUM(D4116)*0.4</f>
        <v>3.4</v>
      </c>
      <c r="H4116" s="24"/>
      <c r="I4116" s="23" t="n">
        <f aca="false">SUM(G4116*H4116)+G4116</f>
        <v>3.4</v>
      </c>
      <c r="J4116" s="94"/>
      <c r="K4116" s="74"/>
      <c r="L4116" s="74"/>
    </row>
    <row r="4117" s="76" customFormat="true" ht="15" hidden="false" customHeight="true" outlineLevel="0" collapsed="false">
      <c r="A4117" s="26"/>
      <c r="B4117" s="94" t="n">
        <v>7796</v>
      </c>
      <c r="C4117" s="91" t="s">
        <v>5960</v>
      </c>
      <c r="D4117" s="92" t="n">
        <v>2.65</v>
      </c>
      <c r="E4117" s="21" t="s">
        <v>11</v>
      </c>
      <c r="F4117" s="39" t="s">
        <v>11</v>
      </c>
      <c r="G4117" s="23" t="n">
        <f aca="false">SUM(D4117)*0.4</f>
        <v>1.06</v>
      </c>
      <c r="H4117" s="24"/>
      <c r="I4117" s="23" t="n">
        <f aca="false">SUM(G4117*H4117)+G4117</f>
        <v>1.06</v>
      </c>
      <c r="J4117" s="94"/>
      <c r="K4117" s="74"/>
      <c r="L4117" s="74"/>
    </row>
    <row r="4118" s="76" customFormat="true" ht="15" hidden="false" customHeight="true" outlineLevel="0" collapsed="false">
      <c r="A4118" s="26"/>
      <c r="B4118" s="94" t="n">
        <v>7797</v>
      </c>
      <c r="C4118" s="91" t="s">
        <v>5961</v>
      </c>
      <c r="D4118" s="92" t="n">
        <v>2.65</v>
      </c>
      <c r="E4118" s="21" t="s">
        <v>11</v>
      </c>
      <c r="F4118" s="39" t="s">
        <v>11</v>
      </c>
      <c r="G4118" s="23" t="n">
        <f aca="false">SUM(D4118)*0.4</f>
        <v>1.06</v>
      </c>
      <c r="H4118" s="24"/>
      <c r="I4118" s="23" t="n">
        <f aca="false">SUM(G4118*H4118)+G4118</f>
        <v>1.06</v>
      </c>
      <c r="J4118" s="94"/>
      <c r="K4118" s="74"/>
      <c r="L4118" s="74"/>
    </row>
    <row r="4119" s="76" customFormat="true" ht="15" hidden="false" customHeight="true" outlineLevel="0" collapsed="false">
      <c r="A4119" s="26"/>
      <c r="B4119" s="94" t="n">
        <v>7798</v>
      </c>
      <c r="C4119" s="91" t="s">
        <v>5962</v>
      </c>
      <c r="D4119" s="92" t="n">
        <v>2.65</v>
      </c>
      <c r="E4119" s="21" t="s">
        <v>11</v>
      </c>
      <c r="F4119" s="39" t="s">
        <v>11</v>
      </c>
      <c r="G4119" s="23" t="n">
        <f aca="false">SUM(D4119)*0.4</f>
        <v>1.06</v>
      </c>
      <c r="H4119" s="24"/>
      <c r="I4119" s="23" t="n">
        <f aca="false">SUM(G4119*H4119)+G4119</f>
        <v>1.06</v>
      </c>
      <c r="J4119" s="94"/>
      <c r="K4119" s="74"/>
      <c r="L4119" s="74"/>
    </row>
    <row r="4120" s="76" customFormat="true" ht="15" hidden="false" customHeight="true" outlineLevel="0" collapsed="false">
      <c r="A4120" s="26"/>
      <c r="B4120" s="94" t="n">
        <v>7799</v>
      </c>
      <c r="C4120" s="91" t="s">
        <v>5963</v>
      </c>
      <c r="D4120" s="92" t="n">
        <v>4.65</v>
      </c>
      <c r="E4120" s="21" t="s">
        <v>11</v>
      </c>
      <c r="F4120" s="39" t="s">
        <v>11</v>
      </c>
      <c r="G4120" s="23" t="n">
        <f aca="false">SUM(D4120)*0.4</f>
        <v>1.86</v>
      </c>
      <c r="H4120" s="24"/>
      <c r="I4120" s="23" t="n">
        <f aca="false">SUM(G4120*H4120)+G4120</f>
        <v>1.86</v>
      </c>
      <c r="J4120" s="94"/>
      <c r="K4120" s="74"/>
      <c r="L4120" s="74"/>
    </row>
    <row r="4121" s="76" customFormat="true" ht="15" hidden="false" customHeight="true" outlineLevel="0" collapsed="false">
      <c r="A4121" s="26"/>
      <c r="B4121" s="94" t="n">
        <v>7801</v>
      </c>
      <c r="C4121" s="91" t="s">
        <v>5964</v>
      </c>
      <c r="D4121" s="92" t="n">
        <v>4.65</v>
      </c>
      <c r="E4121" s="21" t="s">
        <v>11</v>
      </c>
      <c r="F4121" s="39" t="s">
        <v>11</v>
      </c>
      <c r="G4121" s="23" t="n">
        <f aca="false">SUM(D4121)*0.4</f>
        <v>1.86</v>
      </c>
      <c r="H4121" s="24"/>
      <c r="I4121" s="23" t="n">
        <f aca="false">SUM(G4121*H4121)+G4121</f>
        <v>1.86</v>
      </c>
      <c r="J4121" s="94"/>
      <c r="K4121" s="74"/>
      <c r="L4121" s="74"/>
    </row>
    <row r="4122" s="76" customFormat="true" ht="15" hidden="false" customHeight="true" outlineLevel="0" collapsed="false">
      <c r="A4122" s="26"/>
      <c r="B4122" s="94" t="n">
        <v>7803</v>
      </c>
      <c r="C4122" s="91" t="s">
        <v>5965</v>
      </c>
      <c r="D4122" s="92" t="n">
        <v>4.65</v>
      </c>
      <c r="E4122" s="21" t="s">
        <v>11</v>
      </c>
      <c r="F4122" s="39" t="s">
        <v>11</v>
      </c>
      <c r="G4122" s="23" t="n">
        <f aca="false">SUM(D4122)*0.4</f>
        <v>1.86</v>
      </c>
      <c r="H4122" s="24"/>
      <c r="I4122" s="23" t="n">
        <f aca="false">SUM(G4122*H4122)+G4122</f>
        <v>1.86</v>
      </c>
      <c r="J4122" s="94"/>
      <c r="K4122" s="74"/>
      <c r="L4122" s="74"/>
    </row>
    <row r="4123" s="76" customFormat="true" ht="15" hidden="false" customHeight="true" outlineLevel="0" collapsed="false">
      <c r="A4123" s="39"/>
      <c r="B4123" s="103" t="n">
        <v>7804</v>
      </c>
      <c r="C4123" s="136" t="s">
        <v>5966</v>
      </c>
      <c r="D4123" s="100" t="n">
        <v>31.75</v>
      </c>
      <c r="E4123" s="21" t="s">
        <v>11</v>
      </c>
      <c r="F4123" s="30" t="s">
        <v>11</v>
      </c>
      <c r="G4123" s="23" t="n">
        <f aca="false">SUM(D4123)*0.4</f>
        <v>12.7</v>
      </c>
      <c r="H4123" s="24"/>
      <c r="I4123" s="23" t="n">
        <f aca="false">SUM(G4123*H4123)+G4123</f>
        <v>12.7</v>
      </c>
      <c r="J4123" s="103"/>
      <c r="K4123" s="74"/>
      <c r="L4123" s="74"/>
    </row>
    <row r="4124" s="76" customFormat="true" ht="15" hidden="false" customHeight="true" outlineLevel="0" collapsed="false">
      <c r="A4124" s="26"/>
      <c r="B4124" s="94" t="n">
        <v>7806</v>
      </c>
      <c r="C4124" s="91" t="s">
        <v>5967</v>
      </c>
      <c r="D4124" s="92" t="n">
        <v>4</v>
      </c>
      <c r="E4124" s="21" t="s">
        <v>11</v>
      </c>
      <c r="F4124" s="30" t="s">
        <v>11</v>
      </c>
      <c r="G4124" s="23" t="n">
        <f aca="false">SUM(D4124)*0.4</f>
        <v>1.6</v>
      </c>
      <c r="H4124" s="24"/>
      <c r="I4124" s="23" t="n">
        <f aca="false">SUM(G4124*H4124)+G4124</f>
        <v>1.6</v>
      </c>
      <c r="J4124" s="94"/>
      <c r="K4124" s="74"/>
      <c r="L4124" s="74"/>
    </row>
    <row r="4125" s="76" customFormat="true" ht="15" hidden="false" customHeight="true" outlineLevel="0" collapsed="false">
      <c r="A4125" s="26"/>
      <c r="B4125" s="94" t="n">
        <v>7807</v>
      </c>
      <c r="C4125" s="91" t="s">
        <v>5968</v>
      </c>
      <c r="D4125" s="92" t="n">
        <v>4</v>
      </c>
      <c r="E4125" s="21" t="s">
        <v>11</v>
      </c>
      <c r="F4125" s="30" t="s">
        <v>11</v>
      </c>
      <c r="G4125" s="23" t="n">
        <f aca="false">SUM(D4125)*0.4</f>
        <v>1.6</v>
      </c>
      <c r="H4125" s="24"/>
      <c r="I4125" s="23" t="n">
        <f aca="false">SUM(G4125*H4125)+G4125</f>
        <v>1.6</v>
      </c>
      <c r="J4125" s="94"/>
      <c r="K4125" s="74"/>
      <c r="L4125" s="74"/>
    </row>
    <row r="4126" s="76" customFormat="true" ht="15" hidden="false" customHeight="true" outlineLevel="0" collapsed="false">
      <c r="A4126" s="26"/>
      <c r="B4126" s="94" t="n">
        <v>7808</v>
      </c>
      <c r="C4126" s="134" t="s">
        <v>5969</v>
      </c>
      <c r="D4126" s="135" t="n">
        <v>43</v>
      </c>
      <c r="E4126" s="21" t="s">
        <v>11</v>
      </c>
      <c r="F4126" s="30" t="s">
        <v>11</v>
      </c>
      <c r="G4126" s="23" t="n">
        <f aca="false">SUM(D4126)*0.4</f>
        <v>17.2</v>
      </c>
      <c r="H4126" s="24"/>
      <c r="I4126" s="23" t="n">
        <f aca="false">SUM(G4126*H4126)+G4126</f>
        <v>17.2</v>
      </c>
      <c r="J4126" s="94"/>
      <c r="K4126" s="74"/>
      <c r="L4126" s="74"/>
    </row>
    <row r="4127" s="76" customFormat="true" ht="15" hidden="false" customHeight="true" outlineLevel="0" collapsed="false">
      <c r="A4127" s="26"/>
      <c r="B4127" s="94" t="n">
        <v>7809</v>
      </c>
      <c r="C4127" s="134" t="s">
        <v>5970</v>
      </c>
      <c r="D4127" s="135" t="n">
        <v>43</v>
      </c>
      <c r="E4127" s="21" t="s">
        <v>11</v>
      </c>
      <c r="F4127" s="30" t="s">
        <v>11</v>
      </c>
      <c r="G4127" s="23" t="n">
        <f aca="false">SUM(D4127)*0.4</f>
        <v>17.2</v>
      </c>
      <c r="H4127" s="24"/>
      <c r="I4127" s="23" t="n">
        <f aca="false">SUM(G4127*H4127)+G4127</f>
        <v>17.2</v>
      </c>
      <c r="J4127" s="94"/>
      <c r="K4127" s="74"/>
      <c r="L4127" s="74"/>
    </row>
    <row r="4128" s="76" customFormat="true" ht="15" hidden="false" customHeight="true" outlineLevel="0" collapsed="false">
      <c r="A4128" s="26"/>
      <c r="B4128" s="94" t="n">
        <v>7810</v>
      </c>
      <c r="C4128" s="134" t="s">
        <v>5971</v>
      </c>
      <c r="D4128" s="135" t="n">
        <v>49.7</v>
      </c>
      <c r="E4128" s="21" t="s">
        <v>11</v>
      </c>
      <c r="F4128" s="30" t="s">
        <v>11</v>
      </c>
      <c r="G4128" s="23" t="n">
        <f aca="false">SUM(D4128)*0.4</f>
        <v>19.88</v>
      </c>
      <c r="H4128" s="24"/>
      <c r="I4128" s="23" t="n">
        <f aca="false">SUM(G4128*H4128)+G4128</f>
        <v>19.88</v>
      </c>
      <c r="J4128" s="94"/>
      <c r="K4128" s="74"/>
      <c r="L4128" s="74"/>
    </row>
    <row r="4129" s="76" customFormat="true" ht="15" hidden="false" customHeight="true" outlineLevel="0" collapsed="false">
      <c r="A4129" s="26"/>
      <c r="B4129" s="94" t="n">
        <v>7811</v>
      </c>
      <c r="C4129" s="134" t="s">
        <v>5972</v>
      </c>
      <c r="D4129" s="135" t="n">
        <v>49.7</v>
      </c>
      <c r="E4129" s="21" t="s">
        <v>11</v>
      </c>
      <c r="F4129" s="30" t="s">
        <v>11</v>
      </c>
      <c r="G4129" s="23" t="n">
        <f aca="false">SUM(D4129)*0.4</f>
        <v>19.88</v>
      </c>
      <c r="H4129" s="24"/>
      <c r="I4129" s="23" t="n">
        <f aca="false">SUM(G4129*H4129)+G4129</f>
        <v>19.88</v>
      </c>
      <c r="J4129" s="94"/>
      <c r="K4129" s="74"/>
      <c r="L4129" s="74"/>
    </row>
    <row r="4130" s="76" customFormat="true" ht="15" hidden="false" customHeight="true" outlineLevel="0" collapsed="false">
      <c r="A4130" s="26"/>
      <c r="B4130" s="94" t="n">
        <v>7812</v>
      </c>
      <c r="C4130" s="134" t="s">
        <v>5973</v>
      </c>
      <c r="D4130" s="135" t="n">
        <v>66.4</v>
      </c>
      <c r="E4130" s="21" t="s">
        <v>11</v>
      </c>
      <c r="F4130" s="30" t="s">
        <v>11</v>
      </c>
      <c r="G4130" s="23" t="n">
        <f aca="false">SUM(D4130)*0.4</f>
        <v>26.56</v>
      </c>
      <c r="H4130" s="24"/>
      <c r="I4130" s="23" t="n">
        <f aca="false">SUM(G4130*H4130)+G4130</f>
        <v>26.56</v>
      </c>
      <c r="J4130" s="94"/>
      <c r="K4130" s="74"/>
      <c r="L4130" s="74"/>
    </row>
    <row r="4131" s="76" customFormat="true" ht="15" hidden="false" customHeight="true" outlineLevel="0" collapsed="false">
      <c r="A4131" s="26"/>
      <c r="B4131" s="94" t="n">
        <v>7813</v>
      </c>
      <c r="C4131" s="134" t="s">
        <v>5974</v>
      </c>
      <c r="D4131" s="135" t="n">
        <v>66.4</v>
      </c>
      <c r="E4131" s="21" t="s">
        <v>11</v>
      </c>
      <c r="F4131" s="30" t="s">
        <v>11</v>
      </c>
      <c r="G4131" s="23" t="n">
        <f aca="false">SUM(D4131)*0.4</f>
        <v>26.56</v>
      </c>
      <c r="H4131" s="24"/>
      <c r="I4131" s="23" t="n">
        <f aca="false">SUM(G4131*H4131)+G4131</f>
        <v>26.56</v>
      </c>
      <c r="J4131" s="94"/>
      <c r="K4131" s="74"/>
      <c r="L4131" s="74"/>
    </row>
    <row r="4132" s="76" customFormat="true" ht="15" hidden="false" customHeight="true" outlineLevel="0" collapsed="false">
      <c r="A4132" s="26"/>
      <c r="B4132" s="95" t="n">
        <v>7821</v>
      </c>
      <c r="C4132" s="132" t="s">
        <v>5975</v>
      </c>
      <c r="D4132" s="97" t="n">
        <v>44</v>
      </c>
      <c r="E4132" s="21" t="s">
        <v>11</v>
      </c>
      <c r="F4132" s="22" t="s">
        <v>11</v>
      </c>
      <c r="G4132" s="23" t="n">
        <f aca="false">SUM(D4132)*0.4</f>
        <v>17.6</v>
      </c>
      <c r="H4132" s="24"/>
      <c r="I4132" s="23" t="n">
        <f aca="false">SUM(G4132*H4132)+G4132</f>
        <v>17.6</v>
      </c>
      <c r="J4132" s="95"/>
      <c r="K4132" s="74"/>
      <c r="L4132" s="74"/>
    </row>
    <row r="4133" s="76" customFormat="true" ht="15" hidden="false" customHeight="true" outlineLevel="0" collapsed="false">
      <c r="A4133" s="26"/>
      <c r="B4133" s="95" t="n">
        <v>7822</v>
      </c>
      <c r="C4133" s="132" t="s">
        <v>5976</v>
      </c>
      <c r="D4133" s="97" t="n">
        <v>44</v>
      </c>
      <c r="E4133" s="21" t="s">
        <v>11</v>
      </c>
      <c r="F4133" s="22" t="s">
        <v>11</v>
      </c>
      <c r="G4133" s="23" t="n">
        <f aca="false">SUM(D4133)*0.4</f>
        <v>17.6</v>
      </c>
      <c r="H4133" s="24"/>
      <c r="I4133" s="23" t="n">
        <f aca="false">SUM(G4133*H4133)+G4133</f>
        <v>17.6</v>
      </c>
      <c r="J4133" s="95"/>
      <c r="K4133" s="74"/>
      <c r="L4133" s="74"/>
    </row>
    <row r="4134" s="76" customFormat="true" ht="15" hidden="false" customHeight="true" outlineLevel="0" collapsed="false">
      <c r="A4134" s="26"/>
      <c r="B4134" s="95" t="n">
        <v>7823</v>
      </c>
      <c r="C4134" s="132" t="s">
        <v>5977</v>
      </c>
      <c r="D4134" s="97" t="n">
        <v>49</v>
      </c>
      <c r="E4134" s="21" t="s">
        <v>11</v>
      </c>
      <c r="F4134" s="22" t="s">
        <v>11</v>
      </c>
      <c r="G4134" s="23" t="n">
        <f aca="false">SUM(D4134)*0.4</f>
        <v>19.6</v>
      </c>
      <c r="H4134" s="24"/>
      <c r="I4134" s="23" t="n">
        <f aca="false">SUM(G4134*H4134)+G4134</f>
        <v>19.6</v>
      </c>
      <c r="J4134" s="95"/>
      <c r="K4134" s="74"/>
      <c r="L4134" s="74"/>
    </row>
    <row r="4135" s="76" customFormat="true" ht="15" hidden="false" customHeight="true" outlineLevel="0" collapsed="false">
      <c r="A4135" s="26"/>
      <c r="B4135" s="95" t="n">
        <v>7824</v>
      </c>
      <c r="C4135" s="132" t="s">
        <v>5978</v>
      </c>
      <c r="D4135" s="97" t="n">
        <v>49</v>
      </c>
      <c r="E4135" s="21" t="s">
        <v>11</v>
      </c>
      <c r="F4135" s="22" t="s">
        <v>11</v>
      </c>
      <c r="G4135" s="23" t="n">
        <f aca="false">SUM(D4135)*0.4</f>
        <v>19.6</v>
      </c>
      <c r="H4135" s="24"/>
      <c r="I4135" s="23" t="n">
        <f aca="false">SUM(G4135*H4135)+G4135</f>
        <v>19.6</v>
      </c>
      <c r="J4135" s="95"/>
      <c r="K4135" s="74"/>
      <c r="L4135" s="74"/>
    </row>
    <row r="4136" s="76" customFormat="true" ht="15" hidden="false" customHeight="true" outlineLevel="0" collapsed="false">
      <c r="A4136" s="26"/>
      <c r="B4136" s="95" t="n">
        <v>7825</v>
      </c>
      <c r="C4136" s="132" t="s">
        <v>5979</v>
      </c>
      <c r="D4136" s="97" t="n">
        <v>60</v>
      </c>
      <c r="E4136" s="21" t="s">
        <v>11</v>
      </c>
      <c r="F4136" s="22" t="s">
        <v>11</v>
      </c>
      <c r="G4136" s="23" t="n">
        <f aca="false">SUM(D4136)*0.4</f>
        <v>24</v>
      </c>
      <c r="H4136" s="24"/>
      <c r="I4136" s="23" t="n">
        <f aca="false">SUM(G4136*H4136)+G4136</f>
        <v>24</v>
      </c>
      <c r="J4136" s="95"/>
      <c r="K4136" s="74"/>
      <c r="L4136" s="74"/>
    </row>
    <row r="4137" s="76" customFormat="true" ht="15" hidden="false" customHeight="true" outlineLevel="0" collapsed="false">
      <c r="A4137" s="26"/>
      <c r="B4137" s="95" t="n">
        <v>7826</v>
      </c>
      <c r="C4137" s="132" t="s">
        <v>5980</v>
      </c>
      <c r="D4137" s="97" t="n">
        <v>60</v>
      </c>
      <c r="E4137" s="21" t="s">
        <v>11</v>
      </c>
      <c r="F4137" s="22" t="s">
        <v>11</v>
      </c>
      <c r="G4137" s="23" t="n">
        <f aca="false">SUM(D4137)*0.4</f>
        <v>24</v>
      </c>
      <c r="H4137" s="24"/>
      <c r="I4137" s="23" t="n">
        <f aca="false">SUM(G4137*H4137)+G4137</f>
        <v>24</v>
      </c>
      <c r="J4137" s="95"/>
      <c r="K4137" s="74"/>
      <c r="L4137" s="74"/>
    </row>
    <row r="4138" s="76" customFormat="true" ht="15" hidden="false" customHeight="true" outlineLevel="0" collapsed="false">
      <c r="A4138" s="26"/>
      <c r="B4138" s="95" t="n">
        <v>7827</v>
      </c>
      <c r="C4138" s="132" t="s">
        <v>5981</v>
      </c>
      <c r="D4138" s="97" t="n">
        <v>89</v>
      </c>
      <c r="E4138" s="21" t="s">
        <v>11</v>
      </c>
      <c r="F4138" s="22" t="s">
        <v>11</v>
      </c>
      <c r="G4138" s="23" t="n">
        <f aca="false">SUM(D4138)*0.4</f>
        <v>35.6</v>
      </c>
      <c r="H4138" s="24"/>
      <c r="I4138" s="23" t="n">
        <f aca="false">SUM(G4138*H4138)+G4138</f>
        <v>35.6</v>
      </c>
      <c r="J4138" s="95"/>
      <c r="K4138" s="74"/>
      <c r="L4138" s="74"/>
    </row>
    <row r="4139" s="76" customFormat="true" ht="15" hidden="false" customHeight="true" outlineLevel="0" collapsed="false">
      <c r="A4139" s="26"/>
      <c r="B4139" s="95" t="n">
        <v>7828</v>
      </c>
      <c r="C4139" s="132" t="s">
        <v>5982</v>
      </c>
      <c r="D4139" s="97" t="n">
        <v>89</v>
      </c>
      <c r="E4139" s="21" t="s">
        <v>11</v>
      </c>
      <c r="F4139" s="22" t="s">
        <v>11</v>
      </c>
      <c r="G4139" s="23" t="n">
        <f aca="false">SUM(D4139)*0.4</f>
        <v>35.6</v>
      </c>
      <c r="H4139" s="24"/>
      <c r="I4139" s="23" t="n">
        <f aca="false">SUM(G4139*H4139)+G4139</f>
        <v>35.6</v>
      </c>
      <c r="J4139" s="95"/>
      <c r="K4139" s="74"/>
      <c r="L4139" s="74"/>
    </row>
    <row r="4140" s="76" customFormat="true" ht="15" hidden="false" customHeight="true" outlineLevel="0" collapsed="false">
      <c r="A4140" s="26"/>
      <c r="B4140" s="95" t="n">
        <v>7829</v>
      </c>
      <c r="C4140" s="132" t="s">
        <v>5983</v>
      </c>
      <c r="D4140" s="97" t="n">
        <v>127</v>
      </c>
      <c r="E4140" s="21" t="s">
        <v>11</v>
      </c>
      <c r="F4140" s="22" t="s">
        <v>11</v>
      </c>
      <c r="G4140" s="23" t="n">
        <f aca="false">SUM(D4140)*0.4</f>
        <v>50.8</v>
      </c>
      <c r="H4140" s="24"/>
      <c r="I4140" s="23" t="n">
        <f aca="false">SUM(G4140*H4140)+G4140</f>
        <v>50.8</v>
      </c>
      <c r="J4140" s="95"/>
      <c r="K4140" s="74"/>
      <c r="L4140" s="74"/>
    </row>
    <row r="4141" s="76" customFormat="true" ht="15" hidden="false" customHeight="true" outlineLevel="0" collapsed="false">
      <c r="A4141" s="26"/>
      <c r="B4141" s="95" t="n">
        <v>7830</v>
      </c>
      <c r="C4141" s="132" t="s">
        <v>5984</v>
      </c>
      <c r="D4141" s="97" t="n">
        <v>127</v>
      </c>
      <c r="E4141" s="21" t="s">
        <v>11</v>
      </c>
      <c r="F4141" s="22" t="s">
        <v>11</v>
      </c>
      <c r="G4141" s="23" t="n">
        <f aca="false">SUM(D4141)*0.4</f>
        <v>50.8</v>
      </c>
      <c r="H4141" s="24"/>
      <c r="I4141" s="23" t="n">
        <f aca="false">SUM(G4141*H4141)+G4141</f>
        <v>50.8</v>
      </c>
      <c r="J4141" s="95"/>
      <c r="K4141" s="74"/>
      <c r="L4141" s="74"/>
    </row>
    <row r="4142" s="76" customFormat="true" ht="15" hidden="false" customHeight="true" outlineLevel="0" collapsed="false">
      <c r="A4142" s="39"/>
      <c r="B4142" s="95" t="n">
        <v>7831</v>
      </c>
      <c r="C4142" s="101" t="s">
        <v>5985</v>
      </c>
      <c r="D4142" s="89" t="n">
        <v>17.9</v>
      </c>
      <c r="E4142" s="21" t="s">
        <v>11</v>
      </c>
      <c r="F4142" s="30" t="s">
        <v>11</v>
      </c>
      <c r="G4142" s="23" t="n">
        <f aca="false">SUM(D4142)*0.4</f>
        <v>7.16</v>
      </c>
      <c r="H4142" s="24"/>
      <c r="I4142" s="23" t="n">
        <f aca="false">SUM(G4142*H4142)+G4142</f>
        <v>7.16</v>
      </c>
      <c r="J4142" s="95"/>
      <c r="K4142" s="74"/>
      <c r="L4142" s="74"/>
    </row>
    <row r="4143" s="76" customFormat="true" ht="15" hidden="false" customHeight="true" outlineLevel="0" collapsed="false">
      <c r="A4143" s="39"/>
      <c r="B4143" s="95" t="n">
        <v>7832</v>
      </c>
      <c r="C4143" s="101" t="s">
        <v>5986</v>
      </c>
      <c r="D4143" s="89" t="n">
        <v>17.9</v>
      </c>
      <c r="E4143" s="21" t="s">
        <v>11</v>
      </c>
      <c r="F4143" s="30" t="s">
        <v>11</v>
      </c>
      <c r="G4143" s="23" t="n">
        <f aca="false">SUM(D4143)*0.4</f>
        <v>7.16</v>
      </c>
      <c r="H4143" s="24"/>
      <c r="I4143" s="23" t="n">
        <f aca="false">SUM(G4143*H4143)+G4143</f>
        <v>7.16</v>
      </c>
      <c r="J4143" s="95"/>
      <c r="K4143" s="74"/>
      <c r="L4143" s="74"/>
    </row>
    <row r="4144" s="76" customFormat="true" ht="15" hidden="false" customHeight="true" outlineLevel="0" collapsed="false">
      <c r="A4144" s="39"/>
      <c r="B4144" s="95" t="n">
        <v>7833</v>
      </c>
      <c r="C4144" s="101" t="s">
        <v>5985</v>
      </c>
      <c r="D4144" s="89" t="n">
        <v>17.9</v>
      </c>
      <c r="E4144" s="21" t="s">
        <v>11</v>
      </c>
      <c r="F4144" s="30" t="s">
        <v>11</v>
      </c>
      <c r="G4144" s="23" t="n">
        <f aca="false">SUM(D4144)*0.4</f>
        <v>7.16</v>
      </c>
      <c r="H4144" s="24"/>
      <c r="I4144" s="23" t="n">
        <f aca="false">SUM(G4144*H4144)+G4144</f>
        <v>7.16</v>
      </c>
      <c r="J4144" s="95"/>
      <c r="K4144" s="74"/>
      <c r="L4144" s="74"/>
    </row>
    <row r="4145" s="76" customFormat="true" ht="15" hidden="false" customHeight="true" outlineLevel="0" collapsed="false">
      <c r="A4145" s="39"/>
      <c r="B4145" s="95" t="n">
        <v>7834</v>
      </c>
      <c r="C4145" s="101" t="s">
        <v>5986</v>
      </c>
      <c r="D4145" s="89" t="n">
        <v>17.9</v>
      </c>
      <c r="E4145" s="21" t="s">
        <v>11</v>
      </c>
      <c r="F4145" s="30" t="s">
        <v>11</v>
      </c>
      <c r="G4145" s="23" t="n">
        <f aca="false">SUM(D4145)*0.4</f>
        <v>7.16</v>
      </c>
      <c r="H4145" s="24"/>
      <c r="I4145" s="23" t="n">
        <f aca="false">SUM(G4145*H4145)+G4145</f>
        <v>7.16</v>
      </c>
      <c r="J4145" s="95"/>
      <c r="K4145" s="74"/>
      <c r="L4145" s="74"/>
    </row>
    <row r="4146" s="76" customFormat="true" ht="15" hidden="false" customHeight="true" outlineLevel="0" collapsed="false">
      <c r="A4146" s="39"/>
      <c r="B4146" s="95" t="n">
        <v>7835</v>
      </c>
      <c r="C4146" s="101" t="s">
        <v>5987</v>
      </c>
      <c r="D4146" s="89" t="n">
        <v>29.9</v>
      </c>
      <c r="E4146" s="21" t="s">
        <v>11</v>
      </c>
      <c r="F4146" s="30" t="s">
        <v>11</v>
      </c>
      <c r="G4146" s="23" t="n">
        <f aca="false">SUM(D4146)*0.4</f>
        <v>11.96</v>
      </c>
      <c r="H4146" s="24"/>
      <c r="I4146" s="23" t="n">
        <f aca="false">SUM(G4146*H4146)+G4146</f>
        <v>11.96</v>
      </c>
      <c r="J4146" s="95"/>
      <c r="K4146" s="74"/>
      <c r="L4146" s="74"/>
    </row>
    <row r="4147" s="76" customFormat="true" ht="15" hidden="false" customHeight="true" outlineLevel="0" collapsed="false">
      <c r="A4147" s="39"/>
      <c r="B4147" s="95" t="n">
        <v>7836</v>
      </c>
      <c r="C4147" s="101" t="s">
        <v>5988</v>
      </c>
      <c r="D4147" s="89" t="n">
        <v>57.5</v>
      </c>
      <c r="E4147" s="21" t="s">
        <v>11</v>
      </c>
      <c r="F4147" s="30" t="s">
        <v>11</v>
      </c>
      <c r="G4147" s="23" t="n">
        <f aca="false">SUM(D4147)*0.4</f>
        <v>23</v>
      </c>
      <c r="H4147" s="24"/>
      <c r="I4147" s="23" t="n">
        <f aca="false">SUM(G4147*H4147)+G4147</f>
        <v>23</v>
      </c>
      <c r="J4147" s="95"/>
      <c r="K4147" s="74"/>
      <c r="L4147" s="74"/>
    </row>
    <row r="4148" s="76" customFormat="true" ht="15" hidden="false" customHeight="true" outlineLevel="0" collapsed="false">
      <c r="A4148" s="26"/>
      <c r="B4148" s="103" t="n">
        <v>7837</v>
      </c>
      <c r="C4148" s="137" t="s">
        <v>5989</v>
      </c>
      <c r="D4148" s="59" t="n">
        <v>425</v>
      </c>
      <c r="E4148" s="21" t="s">
        <v>11</v>
      </c>
      <c r="F4148" s="30" t="s">
        <v>11</v>
      </c>
      <c r="G4148" s="23" t="n">
        <f aca="false">SUM(D4148)*0.4</f>
        <v>170</v>
      </c>
      <c r="H4148" s="24"/>
      <c r="I4148" s="23" t="n">
        <f aca="false">SUM(G4148*H4148)+G4148</f>
        <v>170</v>
      </c>
      <c r="J4148" s="103"/>
      <c r="K4148" s="74"/>
      <c r="L4148" s="74"/>
    </row>
    <row r="4149" s="76" customFormat="true" ht="15" hidden="false" customHeight="true" outlineLevel="0" collapsed="false">
      <c r="A4149" s="26"/>
      <c r="B4149" s="95" t="n">
        <v>7839</v>
      </c>
      <c r="C4149" s="132" t="s">
        <v>5990</v>
      </c>
      <c r="D4149" s="97" t="n">
        <v>44</v>
      </c>
      <c r="E4149" s="21" t="s">
        <v>11</v>
      </c>
      <c r="F4149" s="22" t="s">
        <v>11</v>
      </c>
      <c r="G4149" s="23" t="n">
        <f aca="false">SUM(D4149)*0.4</f>
        <v>17.6</v>
      </c>
      <c r="H4149" s="24"/>
      <c r="I4149" s="23" t="n">
        <f aca="false">SUM(G4149*H4149)+G4149</f>
        <v>17.6</v>
      </c>
      <c r="J4149" s="95"/>
      <c r="K4149" s="74"/>
      <c r="L4149" s="74"/>
    </row>
    <row r="4150" s="76" customFormat="true" ht="15" hidden="false" customHeight="true" outlineLevel="0" collapsed="false">
      <c r="A4150" s="26"/>
      <c r="B4150" s="95" t="n">
        <v>7840</v>
      </c>
      <c r="C4150" s="132" t="s">
        <v>5991</v>
      </c>
      <c r="D4150" s="97" t="n">
        <v>44</v>
      </c>
      <c r="E4150" s="21" t="s">
        <v>11</v>
      </c>
      <c r="F4150" s="22" t="s">
        <v>11</v>
      </c>
      <c r="G4150" s="23" t="n">
        <f aca="false">SUM(D4150)*0.4</f>
        <v>17.6</v>
      </c>
      <c r="H4150" s="24"/>
      <c r="I4150" s="23" t="n">
        <f aca="false">SUM(G4150*H4150)+G4150</f>
        <v>17.6</v>
      </c>
      <c r="J4150" s="95"/>
      <c r="K4150" s="74"/>
      <c r="L4150" s="74"/>
    </row>
    <row r="4151" s="76" customFormat="true" ht="15" hidden="false" customHeight="true" outlineLevel="0" collapsed="false">
      <c r="A4151" s="26"/>
      <c r="B4151" s="95" t="n">
        <v>7841</v>
      </c>
      <c r="C4151" s="132" t="s">
        <v>5992</v>
      </c>
      <c r="D4151" s="97" t="n">
        <v>49</v>
      </c>
      <c r="E4151" s="21" t="s">
        <v>11</v>
      </c>
      <c r="F4151" s="22" t="s">
        <v>11</v>
      </c>
      <c r="G4151" s="23" t="n">
        <f aca="false">SUM(D4151)*0.4</f>
        <v>19.6</v>
      </c>
      <c r="H4151" s="24"/>
      <c r="I4151" s="23" t="n">
        <f aca="false">SUM(G4151*H4151)+G4151</f>
        <v>19.6</v>
      </c>
      <c r="J4151" s="95"/>
      <c r="K4151" s="74"/>
      <c r="L4151" s="74"/>
    </row>
    <row r="4152" s="76" customFormat="true" ht="15" hidden="false" customHeight="true" outlineLevel="0" collapsed="false">
      <c r="A4152" s="26"/>
      <c r="B4152" s="95" t="n">
        <v>7842</v>
      </c>
      <c r="C4152" s="132" t="s">
        <v>5993</v>
      </c>
      <c r="D4152" s="97" t="n">
        <v>49</v>
      </c>
      <c r="E4152" s="21" t="s">
        <v>11</v>
      </c>
      <c r="F4152" s="22" t="s">
        <v>11</v>
      </c>
      <c r="G4152" s="23" t="n">
        <f aca="false">SUM(D4152)*0.4</f>
        <v>19.6</v>
      </c>
      <c r="H4152" s="24"/>
      <c r="I4152" s="23" t="n">
        <f aca="false">SUM(G4152*H4152)+G4152</f>
        <v>19.6</v>
      </c>
      <c r="J4152" s="95"/>
      <c r="K4152" s="74"/>
      <c r="L4152" s="74"/>
    </row>
    <row r="4153" s="76" customFormat="true" ht="15" hidden="false" customHeight="true" outlineLevel="0" collapsed="false">
      <c r="A4153" s="26"/>
      <c r="B4153" s="95" t="n">
        <v>7843</v>
      </c>
      <c r="C4153" s="132" t="s">
        <v>5994</v>
      </c>
      <c r="D4153" s="97" t="n">
        <v>60</v>
      </c>
      <c r="E4153" s="21" t="s">
        <v>11</v>
      </c>
      <c r="F4153" s="22" t="s">
        <v>11</v>
      </c>
      <c r="G4153" s="23" t="n">
        <f aca="false">SUM(D4153)*0.4</f>
        <v>24</v>
      </c>
      <c r="H4153" s="24"/>
      <c r="I4153" s="23" t="n">
        <f aca="false">SUM(G4153*H4153)+G4153</f>
        <v>24</v>
      </c>
      <c r="J4153" s="95"/>
      <c r="K4153" s="74"/>
      <c r="L4153" s="74"/>
    </row>
    <row r="4154" s="76" customFormat="true" ht="15" hidden="false" customHeight="true" outlineLevel="0" collapsed="false">
      <c r="A4154" s="26"/>
      <c r="B4154" s="95" t="n">
        <v>7844</v>
      </c>
      <c r="C4154" s="132" t="s">
        <v>5995</v>
      </c>
      <c r="D4154" s="97" t="n">
        <v>60</v>
      </c>
      <c r="E4154" s="21" t="s">
        <v>11</v>
      </c>
      <c r="F4154" s="22" t="s">
        <v>11</v>
      </c>
      <c r="G4154" s="23" t="n">
        <f aca="false">SUM(D4154)*0.4</f>
        <v>24</v>
      </c>
      <c r="H4154" s="24"/>
      <c r="I4154" s="23" t="n">
        <f aca="false">SUM(G4154*H4154)+G4154</f>
        <v>24</v>
      </c>
      <c r="J4154" s="95"/>
      <c r="K4154" s="74"/>
      <c r="L4154" s="74"/>
    </row>
    <row r="4155" s="76" customFormat="true" ht="15" hidden="false" customHeight="true" outlineLevel="0" collapsed="false">
      <c r="A4155" s="26"/>
      <c r="B4155" s="95" t="n">
        <v>7845</v>
      </c>
      <c r="C4155" s="132" t="s">
        <v>5996</v>
      </c>
      <c r="D4155" s="97" t="n">
        <v>89</v>
      </c>
      <c r="E4155" s="21" t="s">
        <v>11</v>
      </c>
      <c r="F4155" s="22" t="s">
        <v>11</v>
      </c>
      <c r="G4155" s="23" t="n">
        <f aca="false">SUM(D4155)*0.4</f>
        <v>35.6</v>
      </c>
      <c r="H4155" s="24"/>
      <c r="I4155" s="23" t="n">
        <f aca="false">SUM(G4155*H4155)+G4155</f>
        <v>35.6</v>
      </c>
      <c r="J4155" s="95"/>
      <c r="K4155" s="74"/>
      <c r="L4155" s="74"/>
    </row>
    <row r="4156" s="76" customFormat="true" ht="15" hidden="false" customHeight="true" outlineLevel="0" collapsed="false">
      <c r="A4156" s="26"/>
      <c r="B4156" s="95" t="n">
        <v>7846</v>
      </c>
      <c r="C4156" s="132" t="s">
        <v>5997</v>
      </c>
      <c r="D4156" s="97" t="n">
        <v>89</v>
      </c>
      <c r="E4156" s="21" t="s">
        <v>11</v>
      </c>
      <c r="F4156" s="22" t="s">
        <v>11</v>
      </c>
      <c r="G4156" s="23" t="n">
        <f aca="false">SUM(D4156)*0.4</f>
        <v>35.6</v>
      </c>
      <c r="H4156" s="24"/>
      <c r="I4156" s="23" t="n">
        <f aca="false">SUM(G4156*H4156)+G4156</f>
        <v>35.6</v>
      </c>
      <c r="J4156" s="95"/>
      <c r="K4156" s="74"/>
      <c r="L4156" s="74"/>
    </row>
    <row r="4157" s="76" customFormat="true" ht="15" hidden="false" customHeight="true" outlineLevel="0" collapsed="false">
      <c r="A4157" s="26"/>
      <c r="B4157" s="95" t="n">
        <v>7847</v>
      </c>
      <c r="C4157" s="132" t="s">
        <v>5998</v>
      </c>
      <c r="D4157" s="97" t="n">
        <v>127</v>
      </c>
      <c r="E4157" s="21" t="s">
        <v>11</v>
      </c>
      <c r="F4157" s="22" t="s">
        <v>11</v>
      </c>
      <c r="G4157" s="23" t="n">
        <f aca="false">SUM(D4157)*0.4</f>
        <v>50.8</v>
      </c>
      <c r="H4157" s="24"/>
      <c r="I4157" s="23" t="n">
        <f aca="false">SUM(G4157*H4157)+G4157</f>
        <v>50.8</v>
      </c>
      <c r="J4157" s="95"/>
      <c r="K4157" s="74"/>
      <c r="L4157" s="74"/>
    </row>
    <row r="4158" s="76" customFormat="true" ht="15" hidden="false" customHeight="true" outlineLevel="0" collapsed="false">
      <c r="A4158" s="26"/>
      <c r="B4158" s="95" t="n">
        <v>7848</v>
      </c>
      <c r="C4158" s="132" t="s">
        <v>5999</v>
      </c>
      <c r="D4158" s="97" t="n">
        <v>127</v>
      </c>
      <c r="E4158" s="21" t="s">
        <v>11</v>
      </c>
      <c r="F4158" s="22" t="s">
        <v>11</v>
      </c>
      <c r="G4158" s="23" t="n">
        <f aca="false">SUM(D4158)*0.4</f>
        <v>50.8</v>
      </c>
      <c r="H4158" s="24"/>
      <c r="I4158" s="23" t="n">
        <f aca="false">SUM(G4158*H4158)+G4158</f>
        <v>50.8</v>
      </c>
      <c r="J4158" s="95"/>
      <c r="K4158" s="74"/>
      <c r="L4158" s="74"/>
    </row>
    <row r="4159" s="76" customFormat="true" ht="15" hidden="false" customHeight="true" outlineLevel="0" collapsed="false">
      <c r="A4159" s="39"/>
      <c r="B4159" s="95" t="n">
        <v>7849</v>
      </c>
      <c r="C4159" s="101" t="s">
        <v>6000</v>
      </c>
      <c r="D4159" s="89" t="n">
        <v>55</v>
      </c>
      <c r="E4159" s="21" t="s">
        <v>11</v>
      </c>
      <c r="F4159" s="30" t="s">
        <v>11</v>
      </c>
      <c r="G4159" s="23" t="n">
        <f aca="false">SUM(D4159)*0.4</f>
        <v>22</v>
      </c>
      <c r="H4159" s="24"/>
      <c r="I4159" s="23" t="n">
        <f aca="false">SUM(G4159*H4159)+G4159</f>
        <v>22</v>
      </c>
      <c r="J4159" s="95"/>
      <c r="K4159" s="74"/>
      <c r="L4159" s="74"/>
    </row>
    <row r="4160" s="76" customFormat="true" ht="15" hidden="false" customHeight="true" outlineLevel="0" collapsed="false">
      <c r="A4160" s="39"/>
      <c r="B4160" s="95" t="n">
        <v>7850</v>
      </c>
      <c r="C4160" s="101" t="s">
        <v>6001</v>
      </c>
      <c r="D4160" s="89" t="n">
        <v>46.9</v>
      </c>
      <c r="E4160" s="21" t="s">
        <v>11</v>
      </c>
      <c r="F4160" s="30" t="s">
        <v>11</v>
      </c>
      <c r="G4160" s="23" t="n">
        <f aca="false">SUM(D4160)*0.4</f>
        <v>18.76</v>
      </c>
      <c r="H4160" s="24"/>
      <c r="I4160" s="23" t="n">
        <f aca="false">SUM(G4160*H4160)+G4160</f>
        <v>18.76</v>
      </c>
      <c r="J4160" s="95"/>
      <c r="K4160" s="74"/>
      <c r="L4160" s="74"/>
    </row>
    <row r="4161" s="76" customFormat="true" ht="15" hidden="false" customHeight="true" outlineLevel="0" collapsed="false">
      <c r="A4161" s="39"/>
      <c r="B4161" s="95" t="n">
        <v>7851</v>
      </c>
      <c r="C4161" s="101" t="s">
        <v>6001</v>
      </c>
      <c r="D4161" s="89" t="n">
        <v>46.9</v>
      </c>
      <c r="E4161" s="21" t="s">
        <v>11</v>
      </c>
      <c r="F4161" s="30" t="s">
        <v>11</v>
      </c>
      <c r="G4161" s="23" t="n">
        <f aca="false">SUM(D4161)*0.4</f>
        <v>18.76</v>
      </c>
      <c r="H4161" s="24"/>
      <c r="I4161" s="23" t="n">
        <f aca="false">SUM(G4161*H4161)+G4161</f>
        <v>18.76</v>
      </c>
      <c r="J4161" s="95"/>
      <c r="K4161" s="74"/>
      <c r="L4161" s="74"/>
    </row>
    <row r="4162" s="76" customFormat="true" ht="15" hidden="false" customHeight="true" outlineLevel="0" collapsed="false">
      <c r="A4162" s="39"/>
      <c r="B4162" s="94" t="n">
        <v>7853</v>
      </c>
      <c r="C4162" s="98" t="s">
        <v>6002</v>
      </c>
      <c r="D4162" s="92" t="n">
        <v>30</v>
      </c>
      <c r="E4162" s="21" t="s">
        <v>11</v>
      </c>
      <c r="F4162" s="30" t="s">
        <v>11</v>
      </c>
      <c r="G4162" s="23" t="n">
        <f aca="false">SUM(D4162)*0.4</f>
        <v>12</v>
      </c>
      <c r="H4162" s="24"/>
      <c r="I4162" s="23" t="n">
        <f aca="false">SUM(G4162*H4162)+G4162</f>
        <v>12</v>
      </c>
      <c r="J4162" s="94"/>
      <c r="K4162" s="74"/>
      <c r="L4162" s="74"/>
    </row>
    <row r="4163" s="76" customFormat="true" ht="15" hidden="false" customHeight="true" outlineLevel="0" collapsed="false">
      <c r="A4163" s="39"/>
      <c r="B4163" s="94" t="n">
        <v>7854</v>
      </c>
      <c r="C4163" s="98" t="s">
        <v>6003</v>
      </c>
      <c r="D4163" s="92" t="n">
        <v>30</v>
      </c>
      <c r="E4163" s="21" t="s">
        <v>11</v>
      </c>
      <c r="F4163" s="30" t="s">
        <v>11</v>
      </c>
      <c r="G4163" s="23" t="n">
        <f aca="false">SUM(D4163)*0.4</f>
        <v>12</v>
      </c>
      <c r="H4163" s="24"/>
      <c r="I4163" s="23" t="n">
        <f aca="false">SUM(G4163*H4163)+G4163</f>
        <v>12</v>
      </c>
      <c r="J4163" s="94"/>
      <c r="K4163" s="74"/>
      <c r="L4163" s="74"/>
    </row>
    <row r="4164" s="76" customFormat="true" ht="15" hidden="false" customHeight="true" outlineLevel="0" collapsed="false">
      <c r="A4164" s="26"/>
      <c r="B4164" s="94" t="n">
        <v>7855</v>
      </c>
      <c r="C4164" s="133" t="s">
        <v>6004</v>
      </c>
      <c r="D4164" s="92" t="n">
        <v>2.2</v>
      </c>
      <c r="E4164" s="21" t="s">
        <v>11</v>
      </c>
      <c r="F4164" s="30" t="s">
        <v>11</v>
      </c>
      <c r="G4164" s="23" t="n">
        <f aca="false">SUM(D4164)*0.4</f>
        <v>0.88</v>
      </c>
      <c r="H4164" s="48" t="n">
        <v>0.25</v>
      </c>
      <c r="I4164" s="23" t="n">
        <f aca="false">SUM(G4164*H4164)+G4164</f>
        <v>1.1</v>
      </c>
      <c r="J4164" s="94"/>
      <c r="K4164" s="74"/>
      <c r="L4164" s="74"/>
    </row>
    <row r="4165" s="76" customFormat="true" ht="15" hidden="false" customHeight="true" outlineLevel="0" collapsed="false">
      <c r="A4165" s="26"/>
      <c r="B4165" s="94" t="n">
        <v>7856</v>
      </c>
      <c r="C4165" s="133" t="s">
        <v>6005</v>
      </c>
      <c r="D4165" s="92" t="n">
        <v>2.2</v>
      </c>
      <c r="E4165" s="21" t="s">
        <v>11</v>
      </c>
      <c r="F4165" s="30" t="s">
        <v>11</v>
      </c>
      <c r="G4165" s="23" t="n">
        <f aca="false">SUM(D4165)*0.4</f>
        <v>0.88</v>
      </c>
      <c r="H4165" s="48" t="n">
        <v>0.25</v>
      </c>
      <c r="I4165" s="23" t="n">
        <f aca="false">SUM(G4165*H4165)+G4165</f>
        <v>1.1</v>
      </c>
      <c r="J4165" s="94"/>
      <c r="K4165" s="10"/>
      <c r="L4165" s="10"/>
    </row>
    <row r="4166" s="76" customFormat="true" ht="15" hidden="false" customHeight="true" outlineLevel="0" collapsed="false">
      <c r="A4166" s="26"/>
      <c r="B4166" s="94" t="n">
        <v>7857</v>
      </c>
      <c r="C4166" s="133" t="s">
        <v>6006</v>
      </c>
      <c r="D4166" s="92" t="n">
        <v>2.2</v>
      </c>
      <c r="E4166" s="21" t="s">
        <v>11</v>
      </c>
      <c r="F4166" s="30" t="s">
        <v>11</v>
      </c>
      <c r="G4166" s="23" t="n">
        <f aca="false">SUM(D4166)*0.4</f>
        <v>0.88</v>
      </c>
      <c r="H4166" s="48" t="n">
        <v>0.25</v>
      </c>
      <c r="I4166" s="23" t="n">
        <f aca="false">SUM(G4166*H4166)+G4166</f>
        <v>1.1</v>
      </c>
      <c r="J4166" s="94"/>
      <c r="K4166" s="10"/>
      <c r="L4166" s="10"/>
    </row>
    <row r="4167" s="76" customFormat="true" ht="15" hidden="false" customHeight="true" outlineLevel="0" collapsed="false">
      <c r="A4167" s="26"/>
      <c r="B4167" s="94" t="n">
        <v>7858</v>
      </c>
      <c r="C4167" s="133" t="s">
        <v>6007</v>
      </c>
      <c r="D4167" s="92" t="n">
        <v>2.9</v>
      </c>
      <c r="E4167" s="21" t="s">
        <v>11</v>
      </c>
      <c r="F4167" s="30" t="s">
        <v>11</v>
      </c>
      <c r="G4167" s="23" t="n">
        <f aca="false">SUM(D4167)*0.4</f>
        <v>1.16</v>
      </c>
      <c r="H4167" s="48" t="n">
        <v>0.25</v>
      </c>
      <c r="I4167" s="23" t="n">
        <f aca="false">SUM(G4167*H4167)+G4167</f>
        <v>1.45</v>
      </c>
      <c r="J4167" s="94"/>
      <c r="K4167" s="10"/>
      <c r="L4167" s="10"/>
    </row>
    <row r="4168" s="76" customFormat="true" ht="15" hidden="false" customHeight="true" outlineLevel="0" collapsed="false">
      <c r="A4168" s="26"/>
      <c r="B4168" s="94" t="n">
        <v>7859</v>
      </c>
      <c r="C4168" s="133" t="s">
        <v>6008</v>
      </c>
      <c r="D4168" s="92" t="n">
        <v>2.9</v>
      </c>
      <c r="E4168" s="21" t="s">
        <v>11</v>
      </c>
      <c r="F4168" s="30" t="s">
        <v>11</v>
      </c>
      <c r="G4168" s="23" t="n">
        <f aca="false">SUM(D4168)*0.4</f>
        <v>1.16</v>
      </c>
      <c r="H4168" s="48" t="n">
        <v>0.25</v>
      </c>
      <c r="I4168" s="23" t="n">
        <f aca="false">SUM(G4168*H4168)+G4168</f>
        <v>1.45</v>
      </c>
      <c r="J4168" s="94"/>
      <c r="K4168" s="10"/>
      <c r="L4168" s="10"/>
    </row>
    <row r="4169" s="76" customFormat="true" ht="15" hidden="false" customHeight="true" outlineLevel="0" collapsed="false">
      <c r="A4169" s="26"/>
      <c r="B4169" s="94" t="n">
        <v>7860</v>
      </c>
      <c r="C4169" s="133" t="s">
        <v>6009</v>
      </c>
      <c r="D4169" s="92" t="n">
        <v>2.9</v>
      </c>
      <c r="E4169" s="21" t="s">
        <v>11</v>
      </c>
      <c r="F4169" s="30" t="s">
        <v>11</v>
      </c>
      <c r="G4169" s="23" t="n">
        <f aca="false">SUM(D4169)*0.4</f>
        <v>1.16</v>
      </c>
      <c r="H4169" s="48" t="n">
        <v>0.25</v>
      </c>
      <c r="I4169" s="23" t="n">
        <f aca="false">SUM(G4169*H4169)+G4169</f>
        <v>1.45</v>
      </c>
      <c r="J4169" s="94"/>
      <c r="K4169" s="10"/>
      <c r="L4169" s="10"/>
    </row>
    <row r="4170" s="76" customFormat="true" ht="15" hidden="false" customHeight="true" outlineLevel="0" collapsed="false">
      <c r="A4170" s="26"/>
      <c r="B4170" s="94" t="n">
        <v>7861</v>
      </c>
      <c r="C4170" s="133" t="s">
        <v>6010</v>
      </c>
      <c r="D4170" s="92" t="n">
        <v>4</v>
      </c>
      <c r="E4170" s="21" t="s">
        <v>11</v>
      </c>
      <c r="F4170" s="30" t="s">
        <v>11</v>
      </c>
      <c r="G4170" s="23" t="n">
        <f aca="false">SUM(D4170)*0.4</f>
        <v>1.6</v>
      </c>
      <c r="H4170" s="48" t="n">
        <v>0.25</v>
      </c>
      <c r="I4170" s="23" t="n">
        <f aca="false">SUM(G4170*H4170)+G4170</f>
        <v>2</v>
      </c>
      <c r="J4170" s="94"/>
      <c r="K4170" s="10"/>
      <c r="L4170" s="10"/>
    </row>
    <row r="4171" s="76" customFormat="true" ht="15" hidden="false" customHeight="true" outlineLevel="0" collapsed="false">
      <c r="A4171" s="26"/>
      <c r="B4171" s="94" t="n">
        <v>7862</v>
      </c>
      <c r="C4171" s="133" t="s">
        <v>6011</v>
      </c>
      <c r="D4171" s="92" t="n">
        <v>4</v>
      </c>
      <c r="E4171" s="21" t="s">
        <v>11</v>
      </c>
      <c r="F4171" s="30" t="s">
        <v>11</v>
      </c>
      <c r="G4171" s="23" t="n">
        <f aca="false">SUM(D4171)*0.4</f>
        <v>1.6</v>
      </c>
      <c r="H4171" s="48" t="n">
        <v>0.25</v>
      </c>
      <c r="I4171" s="23" t="n">
        <f aca="false">SUM(G4171*H4171)+G4171</f>
        <v>2</v>
      </c>
      <c r="J4171" s="94"/>
      <c r="K4171" s="10"/>
      <c r="L4171" s="10"/>
    </row>
    <row r="4172" s="76" customFormat="true" ht="15" hidden="false" customHeight="true" outlineLevel="0" collapsed="false">
      <c r="A4172" s="26"/>
      <c r="B4172" s="94" t="n">
        <v>7863</v>
      </c>
      <c r="C4172" s="133" t="s">
        <v>6012</v>
      </c>
      <c r="D4172" s="92" t="n">
        <v>4</v>
      </c>
      <c r="E4172" s="21" t="s">
        <v>11</v>
      </c>
      <c r="F4172" s="30" t="s">
        <v>11</v>
      </c>
      <c r="G4172" s="23" t="n">
        <f aca="false">SUM(D4172)*0.4</f>
        <v>1.6</v>
      </c>
      <c r="H4172" s="48" t="n">
        <v>0.25</v>
      </c>
      <c r="I4172" s="23" t="n">
        <f aca="false">SUM(G4172*H4172)+G4172</f>
        <v>2</v>
      </c>
      <c r="J4172" s="94"/>
      <c r="K4172" s="10"/>
      <c r="L4172" s="10"/>
    </row>
    <row r="4173" s="76" customFormat="true" ht="15" hidden="false" customHeight="true" outlineLevel="0" collapsed="false">
      <c r="A4173" s="26"/>
      <c r="B4173" s="94" t="n">
        <v>7864</v>
      </c>
      <c r="C4173" s="133" t="s">
        <v>6013</v>
      </c>
      <c r="D4173" s="92" t="n">
        <v>5.55</v>
      </c>
      <c r="E4173" s="21" t="s">
        <v>11</v>
      </c>
      <c r="F4173" s="30" t="s">
        <v>11</v>
      </c>
      <c r="G4173" s="23" t="n">
        <f aca="false">SUM(D4173)*0.4</f>
        <v>2.22</v>
      </c>
      <c r="H4173" s="48" t="n">
        <v>0.25</v>
      </c>
      <c r="I4173" s="23" t="n">
        <f aca="false">SUM(G4173*H4173)+G4173</f>
        <v>2.775</v>
      </c>
      <c r="J4173" s="94"/>
      <c r="K4173" s="81"/>
      <c r="L4173" s="81"/>
    </row>
    <row r="4174" s="76" customFormat="true" ht="15" hidden="false" customHeight="true" outlineLevel="0" collapsed="false">
      <c r="A4174" s="26"/>
      <c r="B4174" s="94" t="s">
        <v>6014</v>
      </c>
      <c r="C4174" s="133" t="s">
        <v>6015</v>
      </c>
      <c r="D4174" s="92" t="n">
        <v>5.55</v>
      </c>
      <c r="E4174" s="21" t="s">
        <v>11</v>
      </c>
      <c r="F4174" s="30" t="s">
        <v>11</v>
      </c>
      <c r="G4174" s="23" t="n">
        <f aca="false">SUM(D4174)*0.4</f>
        <v>2.22</v>
      </c>
      <c r="H4174" s="48" t="n">
        <v>0.25</v>
      </c>
      <c r="I4174" s="23" t="n">
        <f aca="false">SUM(G4174*H4174)+G4174</f>
        <v>2.775</v>
      </c>
      <c r="J4174" s="94"/>
      <c r="K4174" s="81"/>
      <c r="L4174" s="81"/>
    </row>
    <row r="4175" s="76" customFormat="true" ht="15" hidden="false" customHeight="true" outlineLevel="0" collapsed="false">
      <c r="A4175" s="26"/>
      <c r="B4175" s="94" t="n">
        <v>7866</v>
      </c>
      <c r="C4175" s="133" t="s">
        <v>6016</v>
      </c>
      <c r="D4175" s="92" t="n">
        <v>5.55</v>
      </c>
      <c r="E4175" s="21" t="s">
        <v>11</v>
      </c>
      <c r="F4175" s="30" t="s">
        <v>11</v>
      </c>
      <c r="G4175" s="23" t="n">
        <f aca="false">SUM(D4175)*0.4</f>
        <v>2.22</v>
      </c>
      <c r="H4175" s="48" t="n">
        <v>0.25</v>
      </c>
      <c r="I4175" s="23" t="n">
        <f aca="false">SUM(G4175*H4175)+G4175</f>
        <v>2.775</v>
      </c>
      <c r="J4175" s="94"/>
      <c r="K4175" s="81"/>
      <c r="L4175" s="81"/>
    </row>
    <row r="4176" s="76" customFormat="true" ht="15" hidden="false" customHeight="true" outlineLevel="0" collapsed="false">
      <c r="A4176" s="26"/>
      <c r="B4176" s="94" t="n">
        <v>7867</v>
      </c>
      <c r="C4176" s="133" t="s">
        <v>6017</v>
      </c>
      <c r="D4176" s="92" t="n">
        <v>9</v>
      </c>
      <c r="E4176" s="21" t="s">
        <v>11</v>
      </c>
      <c r="F4176" s="30" t="s">
        <v>11</v>
      </c>
      <c r="G4176" s="23" t="n">
        <f aca="false">SUM(D4176)*0.4</f>
        <v>3.6</v>
      </c>
      <c r="H4176" s="48" t="n">
        <v>0.25</v>
      </c>
      <c r="I4176" s="23" t="n">
        <f aca="false">SUM(G4176*H4176)+G4176</f>
        <v>4.5</v>
      </c>
      <c r="J4176" s="94"/>
      <c r="K4176" s="81"/>
      <c r="L4176" s="81"/>
    </row>
    <row r="4177" s="76" customFormat="true" ht="15" hidden="false" customHeight="true" outlineLevel="0" collapsed="false">
      <c r="A4177" s="26"/>
      <c r="B4177" s="94" t="n">
        <v>7868</v>
      </c>
      <c r="C4177" s="133" t="s">
        <v>6018</v>
      </c>
      <c r="D4177" s="92" t="n">
        <v>9</v>
      </c>
      <c r="E4177" s="21" t="s">
        <v>11</v>
      </c>
      <c r="F4177" s="30" t="s">
        <v>11</v>
      </c>
      <c r="G4177" s="23" t="n">
        <f aca="false">SUM(D4177)*0.4</f>
        <v>3.6</v>
      </c>
      <c r="H4177" s="48" t="n">
        <v>0.25</v>
      </c>
      <c r="I4177" s="23" t="n">
        <f aca="false">SUM(G4177*H4177)+G4177</f>
        <v>4.5</v>
      </c>
      <c r="J4177" s="94"/>
      <c r="K4177" s="81"/>
      <c r="L4177" s="81"/>
    </row>
    <row r="4178" s="76" customFormat="true" ht="15" hidden="false" customHeight="true" outlineLevel="0" collapsed="false">
      <c r="A4178" s="26"/>
      <c r="B4178" s="94" t="n">
        <v>7869</v>
      </c>
      <c r="C4178" s="133" t="s">
        <v>6019</v>
      </c>
      <c r="D4178" s="92" t="n">
        <v>9</v>
      </c>
      <c r="E4178" s="21" t="s">
        <v>11</v>
      </c>
      <c r="F4178" s="30" t="s">
        <v>11</v>
      </c>
      <c r="G4178" s="23" t="n">
        <f aca="false">SUM(D4178)*0.4</f>
        <v>3.6</v>
      </c>
      <c r="H4178" s="48" t="n">
        <v>0.25</v>
      </c>
      <c r="I4178" s="23" t="n">
        <f aca="false">SUM(G4178*H4178)+G4178</f>
        <v>4.5</v>
      </c>
      <c r="J4178" s="94"/>
      <c r="K4178" s="81"/>
      <c r="L4178" s="81"/>
    </row>
    <row r="4179" s="76" customFormat="true" ht="15" hidden="false" customHeight="true" outlineLevel="0" collapsed="false">
      <c r="A4179" s="26"/>
      <c r="B4179" s="94" t="n">
        <v>7870</v>
      </c>
      <c r="C4179" s="133" t="s">
        <v>6020</v>
      </c>
      <c r="D4179" s="92" t="n">
        <v>2.97</v>
      </c>
      <c r="E4179" s="21" t="s">
        <v>11</v>
      </c>
      <c r="F4179" s="30" t="s">
        <v>11</v>
      </c>
      <c r="G4179" s="23" t="n">
        <f aca="false">SUM(D4179)*0.4</f>
        <v>1.188</v>
      </c>
      <c r="H4179" s="48" t="n">
        <v>0.25</v>
      </c>
      <c r="I4179" s="23" t="n">
        <f aca="false">SUM(G4179*H4179)+G4179</f>
        <v>1.485</v>
      </c>
      <c r="J4179" s="94"/>
      <c r="K4179" s="81"/>
      <c r="L4179" s="81"/>
    </row>
    <row r="4180" s="76" customFormat="true" ht="15" hidden="false" customHeight="true" outlineLevel="0" collapsed="false">
      <c r="A4180" s="26"/>
      <c r="B4180" s="94" t="n">
        <v>7871</v>
      </c>
      <c r="C4180" s="133" t="s">
        <v>6021</v>
      </c>
      <c r="D4180" s="92" t="n">
        <v>2.97</v>
      </c>
      <c r="E4180" s="21" t="s">
        <v>11</v>
      </c>
      <c r="F4180" s="30" t="s">
        <v>11</v>
      </c>
      <c r="G4180" s="23" t="n">
        <f aca="false">SUM(D4180)*0.4</f>
        <v>1.188</v>
      </c>
      <c r="H4180" s="48" t="n">
        <v>0.25</v>
      </c>
      <c r="I4180" s="23" t="n">
        <f aca="false">SUM(G4180*H4180)+G4180</f>
        <v>1.485</v>
      </c>
      <c r="J4180" s="94"/>
      <c r="K4180" s="81"/>
      <c r="L4180" s="81"/>
    </row>
    <row r="4181" s="76" customFormat="true" ht="15" hidden="false" customHeight="true" outlineLevel="0" collapsed="false">
      <c r="A4181" s="26"/>
      <c r="B4181" s="94" t="n">
        <v>7872</v>
      </c>
      <c r="C4181" s="133" t="s">
        <v>6022</v>
      </c>
      <c r="D4181" s="92" t="n">
        <v>2.97</v>
      </c>
      <c r="E4181" s="21" t="s">
        <v>11</v>
      </c>
      <c r="F4181" s="30" t="s">
        <v>11</v>
      </c>
      <c r="G4181" s="23" t="n">
        <f aca="false">SUM(D4181)*0.4</f>
        <v>1.188</v>
      </c>
      <c r="H4181" s="48" t="n">
        <v>0.25</v>
      </c>
      <c r="I4181" s="23" t="n">
        <f aca="false">SUM(G4181*H4181)+G4181</f>
        <v>1.485</v>
      </c>
      <c r="J4181" s="94"/>
      <c r="K4181" s="81"/>
      <c r="L4181" s="81"/>
    </row>
    <row r="4182" s="76" customFormat="true" ht="15" hidden="false" customHeight="true" outlineLevel="0" collapsed="false">
      <c r="A4182" s="26"/>
      <c r="B4182" s="94" t="n">
        <v>7873</v>
      </c>
      <c r="C4182" s="133" t="s">
        <v>6023</v>
      </c>
      <c r="D4182" s="92" t="n">
        <v>4.65</v>
      </c>
      <c r="E4182" s="21" t="s">
        <v>11</v>
      </c>
      <c r="F4182" s="30" t="s">
        <v>11</v>
      </c>
      <c r="G4182" s="23" t="n">
        <f aca="false">SUM(D4182)*0.4</f>
        <v>1.86</v>
      </c>
      <c r="H4182" s="48" t="n">
        <v>0.25</v>
      </c>
      <c r="I4182" s="23" t="n">
        <f aca="false">SUM(G4182*H4182)+G4182</f>
        <v>2.325</v>
      </c>
      <c r="J4182" s="94"/>
      <c r="K4182" s="81"/>
      <c r="L4182" s="81"/>
    </row>
    <row r="4183" s="76" customFormat="true" ht="15" hidden="false" customHeight="true" outlineLevel="0" collapsed="false">
      <c r="A4183" s="26"/>
      <c r="B4183" s="94" t="n">
        <v>7874</v>
      </c>
      <c r="C4183" s="133" t="s">
        <v>6024</v>
      </c>
      <c r="D4183" s="92" t="n">
        <v>4.65</v>
      </c>
      <c r="E4183" s="21" t="s">
        <v>11</v>
      </c>
      <c r="F4183" s="30" t="s">
        <v>11</v>
      </c>
      <c r="G4183" s="23" t="n">
        <f aca="false">SUM(D4183)*0.4</f>
        <v>1.86</v>
      </c>
      <c r="H4183" s="48" t="n">
        <v>0.25</v>
      </c>
      <c r="I4183" s="23" t="n">
        <f aca="false">SUM(G4183*H4183)+G4183</f>
        <v>2.325</v>
      </c>
      <c r="J4183" s="94"/>
      <c r="K4183" s="81"/>
      <c r="L4183" s="81"/>
    </row>
    <row r="4184" s="76" customFormat="true" ht="15" hidden="false" customHeight="true" outlineLevel="0" collapsed="false">
      <c r="A4184" s="26"/>
      <c r="B4184" s="94" t="n">
        <v>7875</v>
      </c>
      <c r="C4184" s="133" t="s">
        <v>6025</v>
      </c>
      <c r="D4184" s="92" t="n">
        <v>4.65</v>
      </c>
      <c r="E4184" s="21" t="s">
        <v>11</v>
      </c>
      <c r="F4184" s="30" t="s">
        <v>11</v>
      </c>
      <c r="G4184" s="23" t="n">
        <f aca="false">SUM(D4184)*0.4</f>
        <v>1.86</v>
      </c>
      <c r="H4184" s="48" t="n">
        <v>0.25</v>
      </c>
      <c r="I4184" s="23" t="n">
        <f aca="false">SUM(G4184*H4184)+G4184</f>
        <v>2.325</v>
      </c>
      <c r="J4184" s="94"/>
      <c r="K4184" s="81"/>
      <c r="L4184" s="81"/>
    </row>
    <row r="4185" s="76" customFormat="true" ht="15" hidden="false" customHeight="true" outlineLevel="0" collapsed="false">
      <c r="A4185" s="26"/>
      <c r="B4185" s="94" t="s">
        <v>6026</v>
      </c>
      <c r="C4185" s="133" t="s">
        <v>6027</v>
      </c>
      <c r="D4185" s="92" t="n">
        <v>6.4</v>
      </c>
      <c r="E4185" s="21" t="s">
        <v>11</v>
      </c>
      <c r="F4185" s="30" t="s">
        <v>11</v>
      </c>
      <c r="G4185" s="23" t="n">
        <f aca="false">SUM(D4185)*0.4</f>
        <v>2.56</v>
      </c>
      <c r="H4185" s="48" t="n">
        <v>0.25</v>
      </c>
      <c r="I4185" s="23" t="n">
        <f aca="false">SUM(G4185*H4185)+G4185</f>
        <v>3.2</v>
      </c>
      <c r="J4185" s="94"/>
      <c r="K4185" s="81"/>
      <c r="L4185" s="81"/>
    </row>
    <row r="4186" s="76" customFormat="true" ht="15" hidden="false" customHeight="true" outlineLevel="0" collapsed="false">
      <c r="A4186" s="26"/>
      <c r="B4186" s="94" t="n">
        <v>7877</v>
      </c>
      <c r="C4186" s="133" t="s">
        <v>6028</v>
      </c>
      <c r="D4186" s="92" t="n">
        <v>6.4</v>
      </c>
      <c r="E4186" s="21" t="s">
        <v>11</v>
      </c>
      <c r="F4186" s="30" t="s">
        <v>11</v>
      </c>
      <c r="G4186" s="23" t="n">
        <f aca="false">SUM(D4186)*0.4</f>
        <v>2.56</v>
      </c>
      <c r="H4186" s="48" t="n">
        <v>0.25</v>
      </c>
      <c r="I4186" s="23" t="n">
        <f aca="false">SUM(G4186*H4186)+G4186</f>
        <v>3.2</v>
      </c>
      <c r="J4186" s="94"/>
      <c r="K4186" s="81"/>
      <c r="L4186" s="81"/>
    </row>
    <row r="4187" s="76" customFormat="true" ht="15" hidden="false" customHeight="true" outlineLevel="0" collapsed="false">
      <c r="A4187" s="26"/>
      <c r="B4187" s="94" t="n">
        <v>7878</v>
      </c>
      <c r="C4187" s="133" t="s">
        <v>6029</v>
      </c>
      <c r="D4187" s="92" t="n">
        <v>6.4</v>
      </c>
      <c r="E4187" s="21" t="s">
        <v>11</v>
      </c>
      <c r="F4187" s="30" t="s">
        <v>11</v>
      </c>
      <c r="G4187" s="23" t="n">
        <f aca="false">SUM(D4187)*0.4</f>
        <v>2.56</v>
      </c>
      <c r="H4187" s="48" t="n">
        <v>0.25</v>
      </c>
      <c r="I4187" s="23" t="n">
        <f aca="false">SUM(G4187*H4187)+G4187</f>
        <v>3.2</v>
      </c>
      <c r="J4187" s="94"/>
      <c r="K4187" s="81"/>
      <c r="L4187" s="81"/>
    </row>
    <row r="4188" s="76" customFormat="true" ht="15" hidden="false" customHeight="true" outlineLevel="0" collapsed="false">
      <c r="A4188" s="26"/>
      <c r="B4188" s="94" t="n">
        <v>7879</v>
      </c>
      <c r="C4188" s="133" t="s">
        <v>6030</v>
      </c>
      <c r="D4188" s="92" t="n">
        <v>9.9</v>
      </c>
      <c r="E4188" s="21" t="s">
        <v>11</v>
      </c>
      <c r="F4188" s="30" t="s">
        <v>11</v>
      </c>
      <c r="G4188" s="23" t="n">
        <f aca="false">SUM(D4188)*0.4</f>
        <v>3.96</v>
      </c>
      <c r="H4188" s="48" t="n">
        <v>0.25</v>
      </c>
      <c r="I4188" s="23" t="n">
        <f aca="false">SUM(G4188*H4188)+G4188</f>
        <v>4.95</v>
      </c>
      <c r="J4188" s="94"/>
      <c r="K4188" s="81"/>
      <c r="L4188" s="81"/>
    </row>
    <row r="4189" s="76" customFormat="true" ht="15" hidden="false" customHeight="true" outlineLevel="0" collapsed="false">
      <c r="A4189" s="26"/>
      <c r="B4189" s="94" t="n">
        <v>7880</v>
      </c>
      <c r="C4189" s="133" t="s">
        <v>6031</v>
      </c>
      <c r="D4189" s="92" t="n">
        <v>9.9</v>
      </c>
      <c r="E4189" s="21" t="s">
        <v>11</v>
      </c>
      <c r="F4189" s="30" t="s">
        <v>11</v>
      </c>
      <c r="G4189" s="23" t="n">
        <f aca="false">SUM(D4189)*0.4</f>
        <v>3.96</v>
      </c>
      <c r="H4189" s="48" t="n">
        <v>0.25</v>
      </c>
      <c r="I4189" s="23" t="n">
        <f aca="false">SUM(G4189*H4189)+G4189</f>
        <v>4.95</v>
      </c>
      <c r="J4189" s="94"/>
    </row>
    <row r="4190" s="76" customFormat="true" ht="15" hidden="false" customHeight="true" outlineLevel="0" collapsed="false">
      <c r="A4190" s="26"/>
      <c r="B4190" s="94" t="n">
        <v>7881</v>
      </c>
      <c r="C4190" s="133" t="s">
        <v>6032</v>
      </c>
      <c r="D4190" s="92" t="n">
        <v>9.9</v>
      </c>
      <c r="E4190" s="21" t="s">
        <v>11</v>
      </c>
      <c r="F4190" s="30" t="s">
        <v>11</v>
      </c>
      <c r="G4190" s="23" t="n">
        <f aca="false">SUM(D4190)*0.4</f>
        <v>3.96</v>
      </c>
      <c r="H4190" s="48" t="n">
        <v>0.25</v>
      </c>
      <c r="I4190" s="23" t="n">
        <f aca="false">SUM(G4190*H4190)+G4190</f>
        <v>4.95</v>
      </c>
      <c r="J4190" s="94"/>
    </row>
    <row r="4191" s="76" customFormat="true" ht="15" hidden="false" customHeight="true" outlineLevel="0" collapsed="false">
      <c r="A4191" s="26"/>
      <c r="B4191" s="94" t="n">
        <v>7886</v>
      </c>
      <c r="C4191" s="91" t="s">
        <v>6033</v>
      </c>
      <c r="D4191" s="92" t="n">
        <v>53</v>
      </c>
      <c r="E4191" s="21" t="s">
        <v>11</v>
      </c>
      <c r="F4191" s="30" t="s">
        <v>11</v>
      </c>
      <c r="G4191" s="23" t="n">
        <f aca="false">SUM(D4191)*0.4</f>
        <v>21.2</v>
      </c>
      <c r="H4191" s="24"/>
      <c r="I4191" s="23" t="n">
        <f aca="false">SUM(G4191*H4191)+G4191</f>
        <v>21.2</v>
      </c>
      <c r="J4191" s="94"/>
    </row>
    <row r="4192" s="76" customFormat="true" ht="15" hidden="false" customHeight="true" outlineLevel="0" collapsed="false">
      <c r="A4192" s="26"/>
      <c r="B4192" s="94" t="n">
        <v>7887</v>
      </c>
      <c r="C4192" s="91" t="s">
        <v>6034</v>
      </c>
      <c r="D4192" s="92" t="n">
        <v>53</v>
      </c>
      <c r="E4192" s="21" t="s">
        <v>11</v>
      </c>
      <c r="F4192" s="30" t="s">
        <v>11</v>
      </c>
      <c r="G4192" s="23" t="n">
        <f aca="false">SUM(D4192)*0.4</f>
        <v>21.2</v>
      </c>
      <c r="H4192" s="24"/>
      <c r="I4192" s="23" t="n">
        <f aca="false">SUM(G4192*H4192)+G4192</f>
        <v>21.2</v>
      </c>
      <c r="J4192" s="94"/>
    </row>
    <row r="4193" s="76" customFormat="true" ht="15" hidden="false" customHeight="true" outlineLevel="0" collapsed="false">
      <c r="A4193" s="26"/>
      <c r="B4193" s="94" t="n">
        <v>7888</v>
      </c>
      <c r="C4193" s="91" t="s">
        <v>6035</v>
      </c>
      <c r="D4193" s="92" t="n">
        <v>63</v>
      </c>
      <c r="E4193" s="21" t="s">
        <v>11</v>
      </c>
      <c r="F4193" s="30" t="s">
        <v>11</v>
      </c>
      <c r="G4193" s="23" t="n">
        <f aca="false">SUM(D4193)*0.4</f>
        <v>25.2</v>
      </c>
      <c r="H4193" s="24"/>
      <c r="I4193" s="23" t="n">
        <f aca="false">SUM(G4193*H4193)+G4193</f>
        <v>25.2</v>
      </c>
      <c r="J4193" s="94"/>
    </row>
    <row r="4194" s="76" customFormat="true" ht="15" hidden="false" customHeight="true" outlineLevel="0" collapsed="false">
      <c r="A4194" s="26"/>
      <c r="B4194" s="94" t="n">
        <v>7889</v>
      </c>
      <c r="C4194" s="91" t="s">
        <v>6036</v>
      </c>
      <c r="D4194" s="92" t="n">
        <v>63</v>
      </c>
      <c r="E4194" s="21" t="s">
        <v>11</v>
      </c>
      <c r="F4194" s="30" t="s">
        <v>11</v>
      </c>
      <c r="G4194" s="23" t="n">
        <f aca="false">SUM(D4194)*0.4</f>
        <v>25.2</v>
      </c>
      <c r="H4194" s="24"/>
      <c r="I4194" s="23" t="n">
        <f aca="false">SUM(G4194*H4194)+G4194</f>
        <v>25.2</v>
      </c>
      <c r="J4194" s="94"/>
    </row>
    <row r="4195" s="76" customFormat="true" ht="15" hidden="false" customHeight="true" outlineLevel="0" collapsed="false">
      <c r="A4195" s="26"/>
      <c r="B4195" s="94" t="n">
        <v>7890</v>
      </c>
      <c r="C4195" s="91" t="s">
        <v>6037</v>
      </c>
      <c r="D4195" s="92" t="n">
        <v>89</v>
      </c>
      <c r="E4195" s="21" t="s">
        <v>11</v>
      </c>
      <c r="F4195" s="30" t="s">
        <v>11</v>
      </c>
      <c r="G4195" s="23" t="n">
        <f aca="false">SUM(D4195)*0.4</f>
        <v>35.6</v>
      </c>
      <c r="H4195" s="24"/>
      <c r="I4195" s="23" t="n">
        <f aca="false">SUM(G4195*H4195)+G4195</f>
        <v>35.6</v>
      </c>
      <c r="J4195" s="94"/>
    </row>
    <row r="4196" s="76" customFormat="true" ht="15" hidden="false" customHeight="true" outlineLevel="0" collapsed="false">
      <c r="A4196" s="26"/>
      <c r="B4196" s="94" t="n">
        <v>7891</v>
      </c>
      <c r="C4196" s="91" t="s">
        <v>6038</v>
      </c>
      <c r="D4196" s="92" t="n">
        <v>89</v>
      </c>
      <c r="E4196" s="21" t="s">
        <v>11</v>
      </c>
      <c r="F4196" s="30" t="s">
        <v>11</v>
      </c>
      <c r="G4196" s="23" t="n">
        <f aca="false">SUM(D4196)*0.4</f>
        <v>35.6</v>
      </c>
      <c r="H4196" s="24"/>
      <c r="I4196" s="23" t="n">
        <f aca="false">SUM(G4196*H4196)+G4196</f>
        <v>35.6</v>
      </c>
      <c r="J4196" s="94"/>
    </row>
    <row r="4197" s="76" customFormat="true" ht="15" hidden="false" customHeight="true" outlineLevel="0" collapsed="false">
      <c r="A4197" s="26"/>
      <c r="B4197" s="94" t="n">
        <v>7892</v>
      </c>
      <c r="C4197" s="134" t="s">
        <v>6039</v>
      </c>
      <c r="D4197" s="135" t="n">
        <v>49</v>
      </c>
      <c r="E4197" s="21" t="s">
        <v>11</v>
      </c>
      <c r="F4197" s="30" t="s">
        <v>11</v>
      </c>
      <c r="G4197" s="23" t="n">
        <f aca="false">SUM(D4197)*0.4</f>
        <v>19.6</v>
      </c>
      <c r="H4197" s="24"/>
      <c r="I4197" s="23" t="n">
        <f aca="false">SUM(G4197*H4197)+G4197</f>
        <v>19.6</v>
      </c>
      <c r="J4197" s="94"/>
    </row>
    <row r="4198" s="76" customFormat="true" ht="15" hidden="false" customHeight="true" outlineLevel="0" collapsed="false">
      <c r="A4198" s="26"/>
      <c r="B4198" s="94" t="n">
        <v>7893</v>
      </c>
      <c r="C4198" s="134" t="s">
        <v>6040</v>
      </c>
      <c r="D4198" s="135" t="n">
        <v>49</v>
      </c>
      <c r="E4198" s="21" t="s">
        <v>11</v>
      </c>
      <c r="F4198" s="30" t="s">
        <v>11</v>
      </c>
      <c r="G4198" s="23" t="n">
        <f aca="false">SUM(D4198)*0.4</f>
        <v>19.6</v>
      </c>
      <c r="H4198" s="24"/>
      <c r="I4198" s="23" t="n">
        <f aca="false">SUM(G4198*H4198)+G4198</f>
        <v>19.6</v>
      </c>
      <c r="J4198" s="94"/>
    </row>
    <row r="4199" s="76" customFormat="true" ht="15" hidden="false" customHeight="true" outlineLevel="0" collapsed="false">
      <c r="A4199" s="26"/>
      <c r="B4199" s="95" t="n">
        <v>7894</v>
      </c>
      <c r="C4199" s="101" t="s">
        <v>6041</v>
      </c>
      <c r="D4199" s="89" t="n">
        <v>26.5</v>
      </c>
      <c r="E4199" s="21" t="s">
        <v>11</v>
      </c>
      <c r="F4199" s="30" t="s">
        <v>11</v>
      </c>
      <c r="G4199" s="23" t="n">
        <f aca="false">SUM(D4199)*0.4</f>
        <v>10.6</v>
      </c>
      <c r="H4199" s="24"/>
      <c r="I4199" s="23" t="n">
        <f aca="false">SUM(G4199*H4199)+G4199</f>
        <v>10.6</v>
      </c>
      <c r="J4199" s="95"/>
    </row>
    <row r="4200" s="76" customFormat="true" ht="15" hidden="false" customHeight="true" outlineLevel="0" collapsed="false">
      <c r="A4200" s="26"/>
      <c r="B4200" s="95" t="n">
        <v>7895</v>
      </c>
      <c r="C4200" s="101" t="s">
        <v>6042</v>
      </c>
      <c r="D4200" s="89" t="n">
        <v>22.5</v>
      </c>
      <c r="E4200" s="21" t="s">
        <v>11</v>
      </c>
      <c r="F4200" s="30" t="s">
        <v>11</v>
      </c>
      <c r="G4200" s="23" t="n">
        <f aca="false">SUM(D4200)*0.4</f>
        <v>9</v>
      </c>
      <c r="H4200" s="24"/>
      <c r="I4200" s="23" t="n">
        <f aca="false">SUM(G4200*H4200)+G4200</f>
        <v>9</v>
      </c>
      <c r="J4200" s="95"/>
    </row>
    <row r="4201" s="76" customFormat="true" ht="15" hidden="false" customHeight="true" outlineLevel="0" collapsed="false">
      <c r="A4201" s="26"/>
      <c r="B4201" s="95" t="n">
        <v>7896</v>
      </c>
      <c r="C4201" s="101" t="s">
        <v>6043</v>
      </c>
      <c r="D4201" s="89" t="n">
        <v>22.5</v>
      </c>
      <c r="E4201" s="21" t="s">
        <v>11</v>
      </c>
      <c r="F4201" s="30" t="s">
        <v>11</v>
      </c>
      <c r="G4201" s="23" t="n">
        <f aca="false">SUM(D4201)*0.4</f>
        <v>9</v>
      </c>
      <c r="H4201" s="24"/>
      <c r="I4201" s="23" t="n">
        <f aca="false">SUM(G4201*H4201)+G4201</f>
        <v>9</v>
      </c>
      <c r="J4201" s="95"/>
    </row>
    <row r="4202" s="76" customFormat="true" ht="15" hidden="false" customHeight="true" outlineLevel="0" collapsed="false">
      <c r="A4202" s="26"/>
      <c r="B4202" s="95" t="n">
        <v>7897</v>
      </c>
      <c r="C4202" s="101" t="s">
        <v>6044</v>
      </c>
      <c r="D4202" s="89" t="n">
        <v>22.5</v>
      </c>
      <c r="E4202" s="21" t="s">
        <v>11</v>
      </c>
      <c r="F4202" s="30" t="s">
        <v>11</v>
      </c>
      <c r="G4202" s="23" t="n">
        <f aca="false">SUM(D4202)*0.4</f>
        <v>9</v>
      </c>
      <c r="H4202" s="24"/>
      <c r="I4202" s="23" t="n">
        <f aca="false">SUM(G4202*H4202)+G4202</f>
        <v>9</v>
      </c>
      <c r="J4202" s="95"/>
    </row>
    <row r="4203" s="76" customFormat="true" ht="15" hidden="false" customHeight="true" outlineLevel="0" collapsed="false">
      <c r="A4203" s="26"/>
      <c r="B4203" s="95" t="n">
        <v>7898</v>
      </c>
      <c r="C4203" s="101" t="s">
        <v>6045</v>
      </c>
      <c r="D4203" s="89" t="n">
        <v>22.5</v>
      </c>
      <c r="E4203" s="21" t="s">
        <v>11</v>
      </c>
      <c r="F4203" s="30" t="s">
        <v>11</v>
      </c>
      <c r="G4203" s="23" t="n">
        <f aca="false">SUM(D4203)*0.4</f>
        <v>9</v>
      </c>
      <c r="H4203" s="24"/>
      <c r="I4203" s="23" t="n">
        <f aca="false">SUM(G4203*H4203)+G4203</f>
        <v>9</v>
      </c>
      <c r="J4203" s="95"/>
    </row>
    <row r="4204" s="76" customFormat="true" ht="15" hidden="false" customHeight="true" outlineLevel="0" collapsed="false">
      <c r="A4204" s="26"/>
      <c r="B4204" s="95" t="n">
        <v>7899</v>
      </c>
      <c r="C4204" s="101" t="s">
        <v>6046</v>
      </c>
      <c r="D4204" s="89" t="n">
        <v>22.5</v>
      </c>
      <c r="E4204" s="21" t="s">
        <v>11</v>
      </c>
      <c r="F4204" s="30" t="s">
        <v>11</v>
      </c>
      <c r="G4204" s="23" t="n">
        <f aca="false">SUM(D4204)*0.4</f>
        <v>9</v>
      </c>
      <c r="H4204" s="24"/>
      <c r="I4204" s="23" t="n">
        <f aca="false">SUM(G4204*H4204)+G4204</f>
        <v>9</v>
      </c>
      <c r="J4204" s="95"/>
    </row>
    <row r="4205" s="76" customFormat="true" ht="15" hidden="false" customHeight="true" outlineLevel="0" collapsed="false">
      <c r="A4205" s="26"/>
      <c r="B4205" s="50" t="n">
        <v>7900</v>
      </c>
      <c r="C4205" s="68" t="s">
        <v>6047</v>
      </c>
      <c r="D4205" s="65" t="n">
        <v>119.7</v>
      </c>
      <c r="E4205" s="21" t="s">
        <v>11</v>
      </c>
      <c r="F4205" s="30" t="s">
        <v>11</v>
      </c>
      <c r="G4205" s="23" t="n">
        <f aca="false">SUM(D4205)*0.4</f>
        <v>47.88</v>
      </c>
      <c r="H4205" s="24"/>
      <c r="I4205" s="23" t="n">
        <f aca="false">SUM(G4205*H4205)+G4205</f>
        <v>47.88</v>
      </c>
      <c r="J4205" s="50"/>
    </row>
    <row r="4206" s="76" customFormat="true" ht="15" hidden="false" customHeight="true" outlineLevel="0" collapsed="false">
      <c r="A4206" s="26"/>
      <c r="B4206" s="50" t="n">
        <v>7901</v>
      </c>
      <c r="C4206" s="68" t="s">
        <v>6048</v>
      </c>
      <c r="D4206" s="65" t="n">
        <v>124.74</v>
      </c>
      <c r="E4206" s="21" t="s">
        <v>11</v>
      </c>
      <c r="F4206" s="30" t="s">
        <v>11</v>
      </c>
      <c r="G4206" s="23" t="n">
        <f aca="false">SUM(D4206)*0.4</f>
        <v>49.896</v>
      </c>
      <c r="H4206" s="24"/>
      <c r="I4206" s="23" t="n">
        <f aca="false">SUM(G4206*H4206)+G4206</f>
        <v>49.896</v>
      </c>
      <c r="J4206" s="50"/>
    </row>
    <row r="4207" s="76" customFormat="true" ht="15" hidden="false" customHeight="true" outlineLevel="0" collapsed="false">
      <c r="A4207" s="26"/>
      <c r="B4207" s="50" t="n">
        <v>7902</v>
      </c>
      <c r="C4207" s="68" t="s">
        <v>6049</v>
      </c>
      <c r="D4207" s="65" t="n">
        <v>128.52</v>
      </c>
      <c r="E4207" s="21" t="s">
        <v>11</v>
      </c>
      <c r="F4207" s="30" t="s">
        <v>11</v>
      </c>
      <c r="G4207" s="23" t="n">
        <f aca="false">SUM(D4207)*0.4</f>
        <v>51.408</v>
      </c>
      <c r="H4207" s="24"/>
      <c r="I4207" s="23" t="n">
        <f aca="false">SUM(G4207*H4207)+G4207</f>
        <v>51.408</v>
      </c>
      <c r="J4207" s="50"/>
    </row>
    <row r="4208" s="76" customFormat="true" ht="15" hidden="false" customHeight="true" outlineLevel="0" collapsed="false">
      <c r="A4208" s="26"/>
      <c r="B4208" s="50" t="n">
        <v>7908</v>
      </c>
      <c r="C4208" s="68" t="s">
        <v>6050</v>
      </c>
      <c r="D4208" s="65" t="n">
        <v>78.65</v>
      </c>
      <c r="E4208" s="21" t="s">
        <v>11</v>
      </c>
      <c r="F4208" s="30" t="s">
        <v>11</v>
      </c>
      <c r="G4208" s="23" t="n">
        <f aca="false">SUM(D4208)*0.4</f>
        <v>31.46</v>
      </c>
      <c r="H4208" s="24"/>
      <c r="I4208" s="23" t="n">
        <f aca="false">SUM(G4208*H4208)+G4208</f>
        <v>31.46</v>
      </c>
      <c r="J4208" s="50"/>
    </row>
    <row r="4209" s="76" customFormat="true" ht="15" hidden="false" customHeight="true" outlineLevel="0" collapsed="false">
      <c r="A4209" s="26"/>
      <c r="B4209" s="50" t="n">
        <v>7913</v>
      </c>
      <c r="C4209" s="68" t="s">
        <v>6051</v>
      </c>
      <c r="D4209" s="65" t="n">
        <v>200.34</v>
      </c>
      <c r="E4209" s="21" t="s">
        <v>11</v>
      </c>
      <c r="F4209" s="30" t="s">
        <v>11</v>
      </c>
      <c r="G4209" s="23" t="n">
        <f aca="false">SUM(D4209)*0.4</f>
        <v>80.136</v>
      </c>
      <c r="H4209" s="24"/>
      <c r="I4209" s="23" t="n">
        <f aca="false">SUM(G4209*H4209)+G4209</f>
        <v>80.136</v>
      </c>
      <c r="J4209" s="50"/>
    </row>
    <row r="4210" s="76" customFormat="true" ht="15" hidden="false" customHeight="true" outlineLevel="0" collapsed="false">
      <c r="A4210" s="26"/>
      <c r="B4210" s="50" t="n">
        <v>7914</v>
      </c>
      <c r="C4210" s="68" t="s">
        <v>6052</v>
      </c>
      <c r="D4210" s="65" t="n">
        <v>86.94</v>
      </c>
      <c r="E4210" s="21" t="s">
        <v>11</v>
      </c>
      <c r="F4210" s="30" t="s">
        <v>11</v>
      </c>
      <c r="G4210" s="23" t="n">
        <f aca="false">SUM(D4210)*0.4</f>
        <v>34.776</v>
      </c>
      <c r="H4210" s="24"/>
      <c r="I4210" s="23" t="n">
        <f aca="false">SUM(G4210*H4210)+G4210</f>
        <v>34.776</v>
      </c>
      <c r="J4210" s="50"/>
    </row>
    <row r="4211" s="76" customFormat="true" ht="15" hidden="false" customHeight="true" outlineLevel="0" collapsed="false">
      <c r="A4211" s="26"/>
      <c r="B4211" s="50" t="n">
        <v>7915</v>
      </c>
      <c r="C4211" s="68" t="s">
        <v>6053</v>
      </c>
      <c r="D4211" s="65" t="n">
        <v>187.74</v>
      </c>
      <c r="E4211" s="21" t="s">
        <v>11</v>
      </c>
      <c r="F4211" s="30" t="s">
        <v>11</v>
      </c>
      <c r="G4211" s="23" t="n">
        <f aca="false">SUM(D4211)*0.4</f>
        <v>75.096</v>
      </c>
      <c r="H4211" s="24"/>
      <c r="I4211" s="23" t="n">
        <f aca="false">SUM(G4211*H4211)+G4211</f>
        <v>75.096</v>
      </c>
      <c r="J4211" s="50"/>
    </row>
    <row r="4212" s="76" customFormat="true" ht="15" hidden="false" customHeight="true" outlineLevel="0" collapsed="false">
      <c r="A4212" s="26"/>
      <c r="B4212" s="50" t="n">
        <v>7916</v>
      </c>
      <c r="C4212" s="68" t="s">
        <v>6054</v>
      </c>
      <c r="D4212" s="65" t="n">
        <v>187.74</v>
      </c>
      <c r="E4212" s="21" t="s">
        <v>11</v>
      </c>
      <c r="F4212" s="30" t="s">
        <v>11</v>
      </c>
      <c r="G4212" s="23" t="n">
        <f aca="false">SUM(D4212)*0.4</f>
        <v>75.096</v>
      </c>
      <c r="H4212" s="24"/>
      <c r="I4212" s="23" t="n">
        <f aca="false">SUM(G4212*H4212)+G4212</f>
        <v>75.096</v>
      </c>
      <c r="J4212" s="50"/>
    </row>
    <row r="4213" s="76" customFormat="true" ht="15" hidden="false" customHeight="true" outlineLevel="0" collapsed="false">
      <c r="A4213" s="26"/>
      <c r="B4213" s="50" t="n">
        <v>7917</v>
      </c>
      <c r="C4213" s="68" t="s">
        <v>6055</v>
      </c>
      <c r="D4213" s="65" t="n">
        <v>170.1</v>
      </c>
      <c r="E4213" s="21" t="s">
        <v>11</v>
      </c>
      <c r="F4213" s="30" t="s">
        <v>11</v>
      </c>
      <c r="G4213" s="23" t="n">
        <f aca="false">SUM(D4213)*0.4</f>
        <v>68.04</v>
      </c>
      <c r="H4213" s="24"/>
      <c r="I4213" s="23" t="n">
        <f aca="false">SUM(G4213*H4213)+G4213</f>
        <v>68.04</v>
      </c>
      <c r="J4213" s="50"/>
    </row>
    <row r="4214" s="76" customFormat="true" ht="15" hidden="false" customHeight="true" outlineLevel="0" collapsed="false">
      <c r="A4214" s="26"/>
      <c r="B4214" s="50" t="n">
        <v>7918</v>
      </c>
      <c r="C4214" s="68" t="s">
        <v>6056</v>
      </c>
      <c r="D4214" s="65" t="n">
        <v>212.94</v>
      </c>
      <c r="E4214" s="21" t="s">
        <v>11</v>
      </c>
      <c r="F4214" s="30" t="s">
        <v>11</v>
      </c>
      <c r="G4214" s="23" t="n">
        <f aca="false">SUM(D4214)*0.4</f>
        <v>85.176</v>
      </c>
      <c r="H4214" s="24"/>
      <c r="I4214" s="23" t="n">
        <f aca="false">SUM(G4214*H4214)+G4214</f>
        <v>85.176</v>
      </c>
      <c r="J4214" s="50"/>
    </row>
    <row r="4215" s="76" customFormat="true" ht="15" hidden="false" customHeight="true" outlineLevel="0" collapsed="false">
      <c r="A4215" s="26"/>
      <c r="B4215" s="50" t="n">
        <v>7919</v>
      </c>
      <c r="C4215" s="68" t="s">
        <v>6057</v>
      </c>
      <c r="D4215" s="65" t="n">
        <v>245.7</v>
      </c>
      <c r="E4215" s="21" t="s">
        <v>11</v>
      </c>
      <c r="F4215" s="30" t="s">
        <v>11</v>
      </c>
      <c r="G4215" s="23" t="n">
        <f aca="false">SUM(D4215)*0.4</f>
        <v>98.28</v>
      </c>
      <c r="H4215" s="24"/>
      <c r="I4215" s="23" t="n">
        <f aca="false">SUM(G4215*H4215)+G4215</f>
        <v>98.28</v>
      </c>
      <c r="J4215" s="50"/>
    </row>
    <row r="4216" s="76" customFormat="true" ht="15" hidden="false" customHeight="true" outlineLevel="0" collapsed="false">
      <c r="A4216" s="26"/>
      <c r="B4216" s="50" t="n">
        <v>7920</v>
      </c>
      <c r="C4216" s="68" t="s">
        <v>6058</v>
      </c>
      <c r="D4216" s="65" t="n">
        <v>245.7</v>
      </c>
      <c r="E4216" s="21" t="s">
        <v>11</v>
      </c>
      <c r="F4216" s="30" t="s">
        <v>11</v>
      </c>
      <c r="G4216" s="23" t="n">
        <f aca="false">SUM(D4216)*0.4</f>
        <v>98.28</v>
      </c>
      <c r="H4216" s="24"/>
      <c r="I4216" s="23" t="n">
        <f aca="false">SUM(G4216*H4216)+G4216</f>
        <v>98.28</v>
      </c>
      <c r="J4216" s="50"/>
    </row>
    <row r="4217" s="76" customFormat="true" ht="15" hidden="false" customHeight="true" outlineLevel="0" collapsed="false">
      <c r="A4217" s="26"/>
      <c r="B4217" s="50" t="n">
        <v>7921</v>
      </c>
      <c r="C4217" s="68" t="s">
        <v>6059</v>
      </c>
      <c r="D4217" s="65" t="n">
        <v>124.74</v>
      </c>
      <c r="E4217" s="21" t="s">
        <v>11</v>
      </c>
      <c r="F4217" s="30" t="s">
        <v>11</v>
      </c>
      <c r="G4217" s="23" t="n">
        <f aca="false">SUM(D4217)*0.4</f>
        <v>49.896</v>
      </c>
      <c r="H4217" s="24"/>
      <c r="I4217" s="23" t="n">
        <f aca="false">SUM(G4217*H4217)+G4217</f>
        <v>49.896</v>
      </c>
      <c r="J4217" s="50"/>
    </row>
    <row r="4218" s="76" customFormat="true" ht="15" hidden="false" customHeight="true" outlineLevel="0" collapsed="false">
      <c r="A4218" s="26"/>
      <c r="B4218" s="50" t="n">
        <v>7922</v>
      </c>
      <c r="C4218" s="68" t="s">
        <v>6060</v>
      </c>
      <c r="D4218" s="65" t="n">
        <v>36.036</v>
      </c>
      <c r="E4218" s="21" t="s">
        <v>11</v>
      </c>
      <c r="F4218" s="30" t="s">
        <v>11</v>
      </c>
      <c r="G4218" s="23" t="n">
        <f aca="false">SUM(D4218)*0.4</f>
        <v>14.4144</v>
      </c>
      <c r="H4218" s="24"/>
      <c r="I4218" s="23" t="n">
        <f aca="false">SUM(G4218*H4218)+G4218</f>
        <v>14.4144</v>
      </c>
      <c r="J4218" s="50"/>
    </row>
    <row r="4219" s="76" customFormat="true" ht="15" hidden="false" customHeight="true" outlineLevel="0" collapsed="false">
      <c r="A4219" s="26"/>
      <c r="B4219" s="50" t="n">
        <v>7923</v>
      </c>
      <c r="C4219" s="68" t="s">
        <v>6061</v>
      </c>
      <c r="D4219" s="65" t="n">
        <v>47.76</v>
      </c>
      <c r="E4219" s="21" t="s">
        <v>11</v>
      </c>
      <c r="F4219" s="30" t="s">
        <v>11</v>
      </c>
      <c r="G4219" s="23" t="n">
        <f aca="false">SUM(D4219)*0.4</f>
        <v>19.104</v>
      </c>
      <c r="H4219" s="24"/>
      <c r="I4219" s="23" t="n">
        <f aca="false">SUM(G4219*H4219)+G4219</f>
        <v>19.104</v>
      </c>
      <c r="J4219" s="50"/>
    </row>
    <row r="4220" s="76" customFormat="true" ht="15" hidden="false" customHeight="true" outlineLevel="0" collapsed="false">
      <c r="A4220" s="26"/>
      <c r="B4220" s="50" t="n">
        <v>7924</v>
      </c>
      <c r="C4220" s="68" t="s">
        <v>6062</v>
      </c>
      <c r="D4220" s="65" t="n">
        <v>28.86</v>
      </c>
      <c r="E4220" s="21" t="s">
        <v>11</v>
      </c>
      <c r="F4220" s="30" t="s">
        <v>11</v>
      </c>
      <c r="G4220" s="23" t="n">
        <f aca="false">SUM(D4220)*0.4</f>
        <v>11.544</v>
      </c>
      <c r="H4220" s="24"/>
      <c r="I4220" s="23" t="n">
        <f aca="false">SUM(G4220*H4220)+G4220</f>
        <v>11.544</v>
      </c>
      <c r="J4220" s="50"/>
    </row>
    <row r="4221" s="76" customFormat="true" ht="15" hidden="false" customHeight="true" outlineLevel="0" collapsed="false">
      <c r="A4221" s="26"/>
      <c r="B4221" s="50" t="n">
        <v>7925</v>
      </c>
      <c r="C4221" s="68" t="s">
        <v>6063</v>
      </c>
      <c r="D4221" s="65" t="n">
        <v>32.64</v>
      </c>
      <c r="E4221" s="21" t="s">
        <v>11</v>
      </c>
      <c r="F4221" s="30" t="s">
        <v>11</v>
      </c>
      <c r="G4221" s="23" t="n">
        <f aca="false">SUM(D4221)*0.4</f>
        <v>13.056</v>
      </c>
      <c r="H4221" s="24"/>
      <c r="I4221" s="23" t="n">
        <f aca="false">SUM(G4221*H4221)+G4221</f>
        <v>13.056</v>
      </c>
      <c r="J4221" s="50"/>
    </row>
    <row r="4222" s="76" customFormat="true" ht="15" hidden="false" customHeight="true" outlineLevel="0" collapsed="false">
      <c r="A4222" s="26"/>
      <c r="B4222" s="50" t="n">
        <v>7926</v>
      </c>
      <c r="C4222" s="68" t="s">
        <v>6064</v>
      </c>
      <c r="D4222" s="65" t="n">
        <v>46.5</v>
      </c>
      <c r="E4222" s="21" t="s">
        <v>11</v>
      </c>
      <c r="F4222" s="30" t="s">
        <v>11</v>
      </c>
      <c r="G4222" s="23" t="n">
        <f aca="false">SUM(D4222)*0.4</f>
        <v>18.6</v>
      </c>
      <c r="H4222" s="24"/>
      <c r="I4222" s="23" t="n">
        <f aca="false">SUM(G4222*H4222)+G4222</f>
        <v>18.6</v>
      </c>
      <c r="J4222" s="50"/>
    </row>
    <row r="4223" s="76" customFormat="true" ht="15" hidden="false" customHeight="true" outlineLevel="0" collapsed="false">
      <c r="A4223" s="26"/>
      <c r="B4223" s="50" t="n">
        <v>7927</v>
      </c>
      <c r="C4223" s="68" t="s">
        <v>6065</v>
      </c>
      <c r="D4223" s="65" t="n">
        <v>144.9</v>
      </c>
      <c r="E4223" s="21" t="s">
        <v>11</v>
      </c>
      <c r="F4223" s="30" t="s">
        <v>11</v>
      </c>
      <c r="G4223" s="23" t="n">
        <f aca="false">SUM(D4223)*0.4</f>
        <v>57.96</v>
      </c>
      <c r="H4223" s="24"/>
      <c r="I4223" s="23" t="n">
        <f aca="false">SUM(G4223*H4223)+G4223</f>
        <v>57.96</v>
      </c>
      <c r="J4223" s="50"/>
    </row>
    <row r="4224" s="76" customFormat="true" ht="15" hidden="false" customHeight="true" outlineLevel="0" collapsed="false">
      <c r="A4224" s="26"/>
      <c r="B4224" s="50" t="n">
        <v>7929</v>
      </c>
      <c r="C4224" s="68" t="s">
        <v>6066</v>
      </c>
      <c r="D4224" s="65" t="n">
        <v>251.88</v>
      </c>
      <c r="E4224" s="21" t="s">
        <v>11</v>
      </c>
      <c r="F4224" s="30" t="s">
        <v>11</v>
      </c>
      <c r="G4224" s="23" t="n">
        <f aca="false">SUM(D4224)*0.4</f>
        <v>100.752</v>
      </c>
      <c r="H4224" s="24"/>
      <c r="I4224" s="23" t="n">
        <f aca="false">SUM(G4224*H4224)+G4224</f>
        <v>100.752</v>
      </c>
      <c r="J4224" s="50"/>
    </row>
    <row r="4225" s="76" customFormat="true" ht="15" hidden="false" customHeight="true" outlineLevel="0" collapsed="false">
      <c r="A4225" s="26"/>
      <c r="B4225" s="50" t="n">
        <v>7933</v>
      </c>
      <c r="C4225" s="68" t="s">
        <v>6067</v>
      </c>
      <c r="D4225" s="65" t="n">
        <v>523.95</v>
      </c>
      <c r="E4225" s="21" t="s">
        <v>11</v>
      </c>
      <c r="F4225" s="77" t="s">
        <v>6068</v>
      </c>
      <c r="G4225" s="23" t="n">
        <v>198.45</v>
      </c>
      <c r="H4225" s="24"/>
      <c r="I4225" s="23" t="n">
        <f aca="false">SUM(G4225*H4225)+G4225</f>
        <v>198.45</v>
      </c>
      <c r="J4225" s="50"/>
    </row>
    <row r="4226" s="76" customFormat="true" ht="15" hidden="false" customHeight="true" outlineLevel="0" collapsed="false">
      <c r="A4226" s="26"/>
      <c r="B4226" s="32" t="n">
        <v>7934</v>
      </c>
      <c r="C4226" s="19" t="s">
        <v>6069</v>
      </c>
      <c r="D4226" s="20" t="n">
        <v>170.1</v>
      </c>
      <c r="E4226" s="21" t="s">
        <v>11</v>
      </c>
      <c r="F4226" s="30" t="s">
        <v>11</v>
      </c>
      <c r="G4226" s="23" t="n">
        <f aca="false">SUM(D4226)*0.4</f>
        <v>68.04</v>
      </c>
      <c r="H4226" s="24"/>
      <c r="I4226" s="23" t="n">
        <f aca="false">SUM(G4226*H4226)+G4226</f>
        <v>68.04</v>
      </c>
      <c r="J4226" s="32"/>
    </row>
    <row r="4227" s="76" customFormat="true" ht="15" hidden="false" customHeight="true" outlineLevel="0" collapsed="false">
      <c r="A4227" s="26"/>
      <c r="B4227" s="32" t="n">
        <v>7935</v>
      </c>
      <c r="C4227" s="19" t="s">
        <v>6070</v>
      </c>
      <c r="D4227" s="20" t="n">
        <v>170.1</v>
      </c>
      <c r="E4227" s="21" t="s">
        <v>11</v>
      </c>
      <c r="F4227" s="30" t="s">
        <v>11</v>
      </c>
      <c r="G4227" s="23" t="n">
        <f aca="false">SUM(D4227)*0.4</f>
        <v>68.04</v>
      </c>
      <c r="H4227" s="24"/>
      <c r="I4227" s="23" t="n">
        <f aca="false">SUM(G4227*H4227)+G4227</f>
        <v>68.04</v>
      </c>
      <c r="J4227" s="32"/>
    </row>
    <row r="4228" s="76" customFormat="true" ht="15" hidden="false" customHeight="true" outlineLevel="0" collapsed="false">
      <c r="A4228" s="26"/>
      <c r="B4228" s="50" t="n">
        <v>7936</v>
      </c>
      <c r="C4228" s="68" t="s">
        <v>6071</v>
      </c>
      <c r="D4228" s="65" t="n">
        <v>210</v>
      </c>
      <c r="E4228" s="21" t="s">
        <v>11</v>
      </c>
      <c r="F4228" s="30" t="s">
        <v>11</v>
      </c>
      <c r="G4228" s="23" t="n">
        <f aca="false">SUM(D4228)*0.4</f>
        <v>84</v>
      </c>
      <c r="H4228" s="24"/>
      <c r="I4228" s="23" t="n">
        <f aca="false">SUM(G4228*H4228)+G4228</f>
        <v>84</v>
      </c>
      <c r="J4228" s="50"/>
    </row>
    <row r="4229" s="76" customFormat="true" ht="15" hidden="false" customHeight="true" outlineLevel="0" collapsed="false">
      <c r="A4229" s="26"/>
      <c r="B4229" s="95" t="n">
        <v>7937</v>
      </c>
      <c r="C4229" s="101" t="s">
        <v>6072</v>
      </c>
      <c r="D4229" s="89" t="n">
        <v>22.5</v>
      </c>
      <c r="E4229" s="21" t="s">
        <v>11</v>
      </c>
      <c r="F4229" s="30" t="s">
        <v>11</v>
      </c>
      <c r="G4229" s="23" t="n">
        <f aca="false">SUM(D4229)*0.4</f>
        <v>9</v>
      </c>
      <c r="H4229" s="24"/>
      <c r="I4229" s="23" t="n">
        <f aca="false">SUM(G4229*H4229)+G4229</f>
        <v>9</v>
      </c>
      <c r="J4229" s="95"/>
    </row>
    <row r="4230" customFormat="false" ht="15" hidden="false" customHeight="true" outlineLevel="0" collapsed="false">
      <c r="A4230" s="26"/>
      <c r="B4230" s="95" t="n">
        <v>7938</v>
      </c>
      <c r="C4230" s="101" t="s">
        <v>6073</v>
      </c>
      <c r="D4230" s="89" t="n">
        <v>29</v>
      </c>
      <c r="E4230" s="21" t="s">
        <v>11</v>
      </c>
      <c r="F4230" s="30" t="s">
        <v>11</v>
      </c>
      <c r="G4230" s="23" t="n">
        <f aca="false">SUM(D4230)*0.4</f>
        <v>11.6</v>
      </c>
      <c r="H4230" s="24"/>
      <c r="I4230" s="23" t="n">
        <f aca="false">SUM(G4230*H4230)+G4230</f>
        <v>11.6</v>
      </c>
      <c r="J4230" s="95"/>
      <c r="K4230" s="76"/>
      <c r="L4230" s="76"/>
    </row>
    <row r="4231" s="111" customFormat="true" ht="15" hidden="false" customHeight="true" outlineLevel="0" collapsed="false">
      <c r="A4231" s="26"/>
      <c r="B4231" s="95" t="n">
        <v>7939</v>
      </c>
      <c r="C4231" s="101" t="s">
        <v>6074</v>
      </c>
      <c r="D4231" s="89" t="n">
        <v>29</v>
      </c>
      <c r="E4231" s="21" t="s">
        <v>11</v>
      </c>
      <c r="F4231" s="30" t="s">
        <v>11</v>
      </c>
      <c r="G4231" s="23" t="n">
        <f aca="false">SUM(D4231)*0.4</f>
        <v>11.6</v>
      </c>
      <c r="H4231" s="24"/>
      <c r="I4231" s="23" t="n">
        <f aca="false">SUM(G4231*H4231)+G4231</f>
        <v>11.6</v>
      </c>
      <c r="J4231" s="95"/>
      <c r="K4231" s="76"/>
      <c r="L4231" s="76"/>
    </row>
    <row r="4232" customFormat="false" ht="15" hidden="false" customHeight="true" outlineLevel="0" collapsed="false">
      <c r="A4232" s="26"/>
      <c r="B4232" s="95" t="n">
        <v>7940</v>
      </c>
      <c r="C4232" s="101" t="s">
        <v>6075</v>
      </c>
      <c r="D4232" s="89" t="n">
        <v>49</v>
      </c>
      <c r="E4232" s="21" t="s">
        <v>11</v>
      </c>
      <c r="F4232" s="30" t="s">
        <v>11</v>
      </c>
      <c r="G4232" s="23" t="n">
        <f aca="false">SUM(D4232)*0.4</f>
        <v>19.6</v>
      </c>
      <c r="H4232" s="24"/>
      <c r="I4232" s="23" t="n">
        <f aca="false">SUM(G4232*H4232)+G4232</f>
        <v>19.6</v>
      </c>
      <c r="J4232" s="95"/>
      <c r="K4232" s="76"/>
      <c r="L4232" s="76"/>
    </row>
    <row r="4233" customFormat="false" ht="15" hidden="false" customHeight="true" outlineLevel="0" collapsed="false">
      <c r="A4233" s="26"/>
      <c r="B4233" s="95" t="n">
        <v>7941</v>
      </c>
      <c r="C4233" s="101" t="s">
        <v>6076</v>
      </c>
      <c r="D4233" s="89" t="n">
        <v>49</v>
      </c>
      <c r="E4233" s="21" t="s">
        <v>11</v>
      </c>
      <c r="F4233" s="30" t="s">
        <v>11</v>
      </c>
      <c r="G4233" s="23" t="n">
        <f aca="false">SUM(D4233)*0.4</f>
        <v>19.6</v>
      </c>
      <c r="H4233" s="24"/>
      <c r="I4233" s="23" t="n">
        <f aca="false">SUM(G4233*H4233)+G4233</f>
        <v>19.6</v>
      </c>
      <c r="J4233" s="95"/>
      <c r="K4233" s="76"/>
      <c r="L4233" s="76"/>
    </row>
    <row r="4234" customFormat="false" ht="15" hidden="false" customHeight="true" outlineLevel="0" collapsed="false">
      <c r="A4234" s="26"/>
      <c r="B4234" s="95" t="n">
        <v>7942</v>
      </c>
      <c r="C4234" s="101" t="s">
        <v>6077</v>
      </c>
      <c r="D4234" s="89" t="n">
        <v>49</v>
      </c>
      <c r="E4234" s="21" t="s">
        <v>11</v>
      </c>
      <c r="F4234" s="30" t="s">
        <v>11</v>
      </c>
      <c r="G4234" s="23" t="n">
        <f aca="false">SUM(D4234)*0.4</f>
        <v>19.6</v>
      </c>
      <c r="H4234" s="24"/>
      <c r="I4234" s="23" t="n">
        <f aca="false">SUM(G4234*H4234)+G4234</f>
        <v>19.6</v>
      </c>
      <c r="J4234" s="95"/>
      <c r="K4234" s="76"/>
      <c r="L4234" s="76"/>
    </row>
    <row r="4235" customFormat="false" ht="15" hidden="false" customHeight="true" outlineLevel="0" collapsed="false">
      <c r="A4235" s="26"/>
      <c r="B4235" s="95" t="n">
        <v>7943</v>
      </c>
      <c r="C4235" s="101" t="s">
        <v>6078</v>
      </c>
      <c r="D4235" s="89" t="n">
        <v>49</v>
      </c>
      <c r="E4235" s="21" t="s">
        <v>11</v>
      </c>
      <c r="F4235" s="30" t="s">
        <v>11</v>
      </c>
      <c r="G4235" s="23" t="n">
        <f aca="false">SUM(D4235)*0.4</f>
        <v>19.6</v>
      </c>
      <c r="H4235" s="24"/>
      <c r="I4235" s="23" t="n">
        <f aca="false">SUM(G4235*H4235)+G4235</f>
        <v>19.6</v>
      </c>
      <c r="J4235" s="95"/>
      <c r="K4235" s="76"/>
      <c r="L4235" s="76"/>
    </row>
    <row r="4236" customFormat="false" ht="15" hidden="false" customHeight="true" outlineLevel="0" collapsed="false">
      <c r="A4236" s="26"/>
      <c r="B4236" s="95" t="n">
        <v>7944</v>
      </c>
      <c r="C4236" s="101" t="s">
        <v>6079</v>
      </c>
      <c r="D4236" s="89" t="n">
        <v>49</v>
      </c>
      <c r="E4236" s="21" t="s">
        <v>11</v>
      </c>
      <c r="F4236" s="30" t="s">
        <v>11</v>
      </c>
      <c r="G4236" s="23" t="n">
        <f aca="false">SUM(D4236)*0.4</f>
        <v>19.6</v>
      </c>
      <c r="H4236" s="24"/>
      <c r="I4236" s="23" t="n">
        <f aca="false">SUM(G4236*H4236)+G4236</f>
        <v>19.6</v>
      </c>
      <c r="J4236" s="95"/>
      <c r="K4236" s="76"/>
      <c r="L4236" s="76"/>
    </row>
    <row r="4237" customFormat="false" ht="15" hidden="false" customHeight="true" outlineLevel="0" collapsed="false">
      <c r="A4237" s="26"/>
      <c r="B4237" s="95" t="n">
        <v>7945</v>
      </c>
      <c r="C4237" s="101" t="s">
        <v>6080</v>
      </c>
      <c r="D4237" s="89" t="n">
        <v>49</v>
      </c>
      <c r="E4237" s="21" t="s">
        <v>11</v>
      </c>
      <c r="F4237" s="30" t="s">
        <v>11</v>
      </c>
      <c r="G4237" s="23" t="n">
        <f aca="false">SUM(D4237)*0.4</f>
        <v>19.6</v>
      </c>
      <c r="H4237" s="24"/>
      <c r="I4237" s="23" t="n">
        <f aca="false">SUM(G4237*H4237)+G4237</f>
        <v>19.6</v>
      </c>
      <c r="J4237" s="95"/>
      <c r="K4237" s="76"/>
      <c r="L4237" s="76"/>
    </row>
    <row r="4238" customFormat="false" ht="15" hidden="false" customHeight="true" outlineLevel="0" collapsed="false">
      <c r="A4238" s="26"/>
      <c r="B4238" s="95" t="n">
        <v>7946</v>
      </c>
      <c r="C4238" s="101" t="s">
        <v>6081</v>
      </c>
      <c r="D4238" s="89" t="n">
        <v>33</v>
      </c>
      <c r="E4238" s="21" t="s">
        <v>11</v>
      </c>
      <c r="F4238" s="30" t="s">
        <v>11</v>
      </c>
      <c r="G4238" s="23" t="n">
        <f aca="false">SUM(D4238)*0.4</f>
        <v>13.2</v>
      </c>
      <c r="H4238" s="24"/>
      <c r="I4238" s="23" t="n">
        <f aca="false">SUM(G4238*H4238)+G4238</f>
        <v>13.2</v>
      </c>
      <c r="J4238" s="95"/>
      <c r="K4238" s="76"/>
      <c r="L4238" s="76"/>
    </row>
    <row r="4239" customFormat="false" ht="15" hidden="false" customHeight="true" outlineLevel="0" collapsed="false">
      <c r="A4239" s="26"/>
      <c r="B4239" s="95" t="n">
        <v>7947</v>
      </c>
      <c r="C4239" s="101" t="s">
        <v>6082</v>
      </c>
      <c r="D4239" s="89" t="n">
        <v>34</v>
      </c>
      <c r="E4239" s="21" t="s">
        <v>11</v>
      </c>
      <c r="F4239" s="30" t="s">
        <v>11</v>
      </c>
      <c r="G4239" s="23" t="n">
        <f aca="false">SUM(D4239)*0.4</f>
        <v>13.6</v>
      </c>
      <c r="H4239" s="24"/>
      <c r="I4239" s="23" t="n">
        <f aca="false">SUM(G4239*H4239)+G4239</f>
        <v>13.6</v>
      </c>
      <c r="J4239" s="95"/>
      <c r="K4239" s="76"/>
      <c r="L4239" s="76"/>
    </row>
    <row r="4240" customFormat="false" ht="15" hidden="false" customHeight="true" outlineLevel="0" collapsed="false">
      <c r="A4240" s="26"/>
      <c r="B4240" s="95" t="n">
        <v>7948</v>
      </c>
      <c r="C4240" s="101" t="s">
        <v>6083</v>
      </c>
      <c r="D4240" s="89" t="n">
        <v>34</v>
      </c>
      <c r="E4240" s="21" t="s">
        <v>11</v>
      </c>
      <c r="F4240" s="30" t="s">
        <v>11</v>
      </c>
      <c r="G4240" s="23" t="n">
        <f aca="false">SUM(D4240)*0.4</f>
        <v>13.6</v>
      </c>
      <c r="H4240" s="24"/>
      <c r="I4240" s="23" t="n">
        <f aca="false">SUM(G4240*H4240)+G4240</f>
        <v>13.6</v>
      </c>
      <c r="J4240" s="95"/>
      <c r="K4240" s="76"/>
      <c r="L4240" s="76"/>
    </row>
    <row r="4241" customFormat="false" ht="15" hidden="false" customHeight="true" outlineLevel="0" collapsed="false">
      <c r="A4241" s="26"/>
      <c r="B4241" s="95" t="n">
        <v>7949</v>
      </c>
      <c r="C4241" s="101" t="s">
        <v>6084</v>
      </c>
      <c r="D4241" s="89" t="n">
        <v>34</v>
      </c>
      <c r="E4241" s="21" t="s">
        <v>11</v>
      </c>
      <c r="F4241" s="30" t="s">
        <v>11</v>
      </c>
      <c r="G4241" s="23" t="n">
        <f aca="false">SUM(D4241)*0.4</f>
        <v>13.6</v>
      </c>
      <c r="H4241" s="24"/>
      <c r="I4241" s="23" t="n">
        <f aca="false">SUM(G4241*H4241)+G4241</f>
        <v>13.6</v>
      </c>
      <c r="J4241" s="95"/>
      <c r="K4241" s="76"/>
      <c r="L4241" s="76"/>
    </row>
    <row r="4242" customFormat="false" ht="15" hidden="false" customHeight="true" outlineLevel="0" collapsed="false">
      <c r="A4242" s="26"/>
      <c r="B4242" s="42" t="n">
        <v>7950</v>
      </c>
      <c r="C4242" s="71" t="s">
        <v>6085</v>
      </c>
      <c r="D4242" s="72" t="n">
        <v>42</v>
      </c>
      <c r="E4242" s="21" t="s">
        <v>11</v>
      </c>
      <c r="F4242" s="30" t="s">
        <v>11</v>
      </c>
      <c r="G4242" s="23" t="n">
        <f aca="false">SUM(D4242)*0.4</f>
        <v>16.8</v>
      </c>
      <c r="H4242" s="24"/>
      <c r="I4242" s="23" t="n">
        <f aca="false">SUM(G4242*H4242)+G4242</f>
        <v>16.8</v>
      </c>
      <c r="J4242" s="42"/>
      <c r="K4242" s="76"/>
      <c r="L4242" s="76"/>
    </row>
    <row r="4243" customFormat="false" ht="15" hidden="false" customHeight="true" outlineLevel="0" collapsed="false">
      <c r="A4243" s="26"/>
      <c r="B4243" s="42" t="n">
        <v>7951</v>
      </c>
      <c r="C4243" s="71" t="s">
        <v>6086</v>
      </c>
      <c r="D4243" s="72" t="n">
        <v>84</v>
      </c>
      <c r="E4243" s="21" t="s">
        <v>11</v>
      </c>
      <c r="F4243" s="30" t="s">
        <v>11</v>
      </c>
      <c r="G4243" s="23" t="n">
        <f aca="false">SUM(D4243)*0.4</f>
        <v>33.6</v>
      </c>
      <c r="H4243" s="24"/>
      <c r="I4243" s="23" t="n">
        <f aca="false">SUM(G4243*H4243)+G4243</f>
        <v>33.6</v>
      </c>
      <c r="J4243" s="42"/>
      <c r="K4243" s="76"/>
      <c r="L4243" s="76"/>
    </row>
    <row r="4244" customFormat="false" ht="15" hidden="false" customHeight="true" outlineLevel="0" collapsed="false">
      <c r="A4244" s="26"/>
      <c r="B4244" s="42" t="n">
        <v>7952</v>
      </c>
      <c r="C4244" s="71" t="s">
        <v>6087</v>
      </c>
      <c r="D4244" s="72" t="n">
        <v>168</v>
      </c>
      <c r="E4244" s="21" t="s">
        <v>11</v>
      </c>
      <c r="F4244" s="30" t="s">
        <v>11</v>
      </c>
      <c r="G4244" s="23" t="n">
        <f aca="false">SUM(D4244)*0.4</f>
        <v>67.2</v>
      </c>
      <c r="H4244" s="24"/>
      <c r="I4244" s="23" t="n">
        <f aca="false">SUM(G4244*H4244)+G4244</f>
        <v>67.2</v>
      </c>
      <c r="J4244" s="42"/>
      <c r="K4244" s="76"/>
      <c r="L4244" s="76"/>
    </row>
    <row r="4245" customFormat="false" ht="15" hidden="false" customHeight="true" outlineLevel="0" collapsed="false">
      <c r="A4245" s="26"/>
      <c r="B4245" s="42" t="n">
        <v>7953</v>
      </c>
      <c r="C4245" s="71" t="s">
        <v>6088</v>
      </c>
      <c r="D4245" s="72" t="n">
        <v>126</v>
      </c>
      <c r="E4245" s="21" t="s">
        <v>11</v>
      </c>
      <c r="F4245" s="30" t="s">
        <v>11</v>
      </c>
      <c r="G4245" s="23" t="n">
        <f aca="false">SUM(D4245)*0.4</f>
        <v>50.4</v>
      </c>
      <c r="H4245" s="24"/>
      <c r="I4245" s="23" t="n">
        <f aca="false">SUM(G4245*H4245)+G4245</f>
        <v>50.4</v>
      </c>
      <c r="J4245" s="42"/>
      <c r="K4245" s="76"/>
      <c r="L4245" s="76"/>
    </row>
    <row r="4246" customFormat="false" ht="15" hidden="false" customHeight="true" outlineLevel="0" collapsed="false">
      <c r="A4246" s="26"/>
      <c r="B4246" s="42" t="n">
        <v>7954</v>
      </c>
      <c r="C4246" s="71" t="s">
        <v>6089</v>
      </c>
      <c r="D4246" s="72" t="n">
        <v>79.8</v>
      </c>
      <c r="E4246" s="21" t="s">
        <v>11</v>
      </c>
      <c r="F4246" s="30" t="s">
        <v>11</v>
      </c>
      <c r="G4246" s="23" t="n">
        <f aca="false">SUM(D4246)*0.4</f>
        <v>31.92</v>
      </c>
      <c r="H4246" s="24"/>
      <c r="I4246" s="23" t="n">
        <f aca="false">SUM(G4246*H4246)+G4246</f>
        <v>31.92</v>
      </c>
      <c r="J4246" s="42"/>
      <c r="K4246" s="76"/>
      <c r="L4246" s="76"/>
    </row>
    <row r="4247" s="74" customFormat="true" ht="15" hidden="false" customHeight="true" outlineLevel="0" collapsed="false">
      <c r="A4247" s="26"/>
      <c r="B4247" s="42" t="n">
        <v>7955</v>
      </c>
      <c r="C4247" s="71" t="s">
        <v>6090</v>
      </c>
      <c r="D4247" s="72" t="n">
        <v>79.8</v>
      </c>
      <c r="E4247" s="21" t="s">
        <v>11</v>
      </c>
      <c r="F4247" s="30" t="s">
        <v>11</v>
      </c>
      <c r="G4247" s="23" t="n">
        <f aca="false">SUM(D4247)*0.4</f>
        <v>31.92</v>
      </c>
      <c r="H4247" s="24"/>
      <c r="I4247" s="23" t="n">
        <f aca="false">SUM(G4247*H4247)+G4247</f>
        <v>31.92</v>
      </c>
      <c r="J4247" s="42"/>
      <c r="K4247" s="76"/>
      <c r="L4247" s="76"/>
    </row>
    <row r="4248" s="74" customFormat="true" ht="15" hidden="false" customHeight="true" outlineLevel="0" collapsed="false">
      <c r="A4248" s="26"/>
      <c r="B4248" s="42" t="n">
        <v>7956</v>
      </c>
      <c r="C4248" s="71" t="s">
        <v>6091</v>
      </c>
      <c r="D4248" s="72" t="n">
        <v>92.4</v>
      </c>
      <c r="E4248" s="21" t="s">
        <v>11</v>
      </c>
      <c r="F4248" s="30" t="s">
        <v>11</v>
      </c>
      <c r="G4248" s="23" t="n">
        <f aca="false">SUM(D4248)*0.4</f>
        <v>36.96</v>
      </c>
      <c r="H4248" s="24"/>
      <c r="I4248" s="23" t="n">
        <f aca="false">SUM(G4248*H4248)+G4248</f>
        <v>36.96</v>
      </c>
      <c r="J4248" s="42"/>
      <c r="K4248" s="76"/>
      <c r="L4248" s="76"/>
    </row>
    <row r="4249" s="74" customFormat="true" ht="15" hidden="false" customHeight="true" outlineLevel="0" collapsed="false">
      <c r="A4249" s="26"/>
      <c r="B4249" s="42" t="n">
        <v>7957</v>
      </c>
      <c r="C4249" s="71" t="s">
        <v>6092</v>
      </c>
      <c r="D4249" s="72" t="n">
        <v>92.4</v>
      </c>
      <c r="E4249" s="21" t="s">
        <v>11</v>
      </c>
      <c r="F4249" s="30" t="s">
        <v>11</v>
      </c>
      <c r="G4249" s="23" t="n">
        <f aca="false">SUM(D4249)*0.4</f>
        <v>36.96</v>
      </c>
      <c r="H4249" s="24"/>
      <c r="I4249" s="23" t="n">
        <f aca="false">SUM(G4249*H4249)+G4249</f>
        <v>36.96</v>
      </c>
      <c r="J4249" s="42"/>
      <c r="K4249" s="76"/>
      <c r="L4249" s="76"/>
    </row>
    <row r="4250" s="74" customFormat="true" ht="15" hidden="false" customHeight="true" outlineLevel="0" collapsed="false">
      <c r="A4250" s="18"/>
      <c r="B4250" s="18" t="s">
        <v>6093</v>
      </c>
      <c r="C4250" s="19" t="s">
        <v>6094</v>
      </c>
      <c r="D4250" s="20" t="n">
        <v>18.9</v>
      </c>
      <c r="E4250" s="21" t="s">
        <v>11</v>
      </c>
      <c r="F4250" s="22" t="s">
        <v>11</v>
      </c>
      <c r="G4250" s="23" t="n">
        <f aca="false">SUM(D4250)*0.4</f>
        <v>7.56</v>
      </c>
      <c r="H4250" s="24"/>
      <c r="I4250" s="23" t="n">
        <f aca="false">SUM(G4250*H4250)+G4250</f>
        <v>7.56</v>
      </c>
      <c r="J4250" s="18"/>
      <c r="K4250" s="76"/>
      <c r="L4250" s="76"/>
    </row>
    <row r="4251" s="74" customFormat="true" ht="15" hidden="false" customHeight="true" outlineLevel="0" collapsed="false">
      <c r="A4251" s="26"/>
      <c r="B4251" s="42" t="n">
        <v>7959</v>
      </c>
      <c r="C4251" s="71" t="s">
        <v>6095</v>
      </c>
      <c r="D4251" s="72" t="n">
        <v>18.9</v>
      </c>
      <c r="E4251" s="21" t="s">
        <v>11</v>
      </c>
      <c r="F4251" s="30" t="s">
        <v>11</v>
      </c>
      <c r="G4251" s="23" t="n">
        <f aca="false">SUM(D4251)*0.4</f>
        <v>7.56</v>
      </c>
      <c r="H4251" s="24"/>
      <c r="I4251" s="23" t="n">
        <f aca="false">SUM(G4251*H4251)+G4251</f>
        <v>7.56</v>
      </c>
      <c r="J4251" s="42"/>
      <c r="K4251" s="76"/>
      <c r="L4251" s="76"/>
    </row>
    <row r="4252" s="74" customFormat="true" ht="15" hidden="false" customHeight="true" outlineLevel="0" collapsed="false">
      <c r="A4252" s="26"/>
      <c r="B4252" s="42" t="n">
        <v>7960</v>
      </c>
      <c r="C4252" s="71" t="s">
        <v>6096</v>
      </c>
      <c r="D4252" s="72" t="n">
        <v>39.9</v>
      </c>
      <c r="E4252" s="21" t="s">
        <v>11</v>
      </c>
      <c r="F4252" s="30" t="s">
        <v>11</v>
      </c>
      <c r="G4252" s="23" t="n">
        <f aca="false">SUM(D4252)*0.4</f>
        <v>15.96</v>
      </c>
      <c r="H4252" s="24"/>
      <c r="I4252" s="23" t="n">
        <f aca="false">SUM(G4252*H4252)+G4252</f>
        <v>15.96</v>
      </c>
      <c r="J4252" s="42"/>
      <c r="K4252" s="76"/>
      <c r="L4252" s="76"/>
    </row>
    <row r="4253" s="74" customFormat="true" ht="15" hidden="false" customHeight="true" outlineLevel="0" collapsed="false">
      <c r="A4253" s="26"/>
      <c r="B4253" s="42" t="n">
        <v>7961</v>
      </c>
      <c r="C4253" s="71" t="s">
        <v>6097</v>
      </c>
      <c r="D4253" s="72" t="n">
        <v>39.9</v>
      </c>
      <c r="E4253" s="21" t="s">
        <v>11</v>
      </c>
      <c r="F4253" s="30" t="s">
        <v>11</v>
      </c>
      <c r="G4253" s="23" t="n">
        <f aca="false">SUM(D4253)*0.4</f>
        <v>15.96</v>
      </c>
      <c r="H4253" s="24"/>
      <c r="I4253" s="23" t="n">
        <f aca="false">SUM(G4253*H4253)+G4253</f>
        <v>15.96</v>
      </c>
      <c r="J4253" s="42"/>
      <c r="K4253" s="76"/>
      <c r="L4253" s="76"/>
    </row>
    <row r="4254" s="74" customFormat="true" ht="15" hidden="false" customHeight="true" outlineLevel="0" collapsed="false">
      <c r="A4254" s="26"/>
      <c r="B4254" s="42" t="n">
        <v>7962</v>
      </c>
      <c r="C4254" s="71" t="s">
        <v>6098</v>
      </c>
      <c r="D4254" s="72" t="n">
        <v>105</v>
      </c>
      <c r="E4254" s="21" t="s">
        <v>11</v>
      </c>
      <c r="F4254" s="30" t="s">
        <v>11</v>
      </c>
      <c r="G4254" s="23" t="n">
        <f aca="false">SUM(D4254)*0.4</f>
        <v>42</v>
      </c>
      <c r="H4254" s="24"/>
      <c r="I4254" s="23" t="n">
        <f aca="false">SUM(G4254*H4254)+G4254</f>
        <v>42</v>
      </c>
      <c r="J4254" s="42"/>
      <c r="K4254" s="76"/>
      <c r="L4254" s="76"/>
    </row>
    <row r="4255" s="74" customFormat="true" ht="15" hidden="false" customHeight="true" outlineLevel="0" collapsed="false">
      <c r="A4255" s="26"/>
      <c r="B4255" s="42" t="n">
        <v>7963</v>
      </c>
      <c r="C4255" s="71" t="s">
        <v>6099</v>
      </c>
      <c r="D4255" s="72" t="n">
        <v>105</v>
      </c>
      <c r="E4255" s="21" t="s">
        <v>11</v>
      </c>
      <c r="F4255" s="30" t="s">
        <v>11</v>
      </c>
      <c r="G4255" s="23" t="n">
        <f aca="false">SUM(D4255)*0.4</f>
        <v>42</v>
      </c>
      <c r="H4255" s="24"/>
      <c r="I4255" s="23" t="n">
        <f aca="false">SUM(G4255*H4255)+G4255</f>
        <v>42</v>
      </c>
      <c r="J4255" s="42"/>
      <c r="K4255" s="76"/>
      <c r="L4255" s="76"/>
    </row>
    <row r="4256" s="74" customFormat="true" ht="15" hidden="false" customHeight="true" outlineLevel="0" collapsed="false">
      <c r="A4256" s="26"/>
      <c r="B4256" s="42" t="n">
        <v>7964</v>
      </c>
      <c r="C4256" s="71" t="s">
        <v>6100</v>
      </c>
      <c r="D4256" s="72" t="n">
        <v>152.25</v>
      </c>
      <c r="E4256" s="21" t="s">
        <v>11</v>
      </c>
      <c r="F4256" s="30" t="s">
        <v>11</v>
      </c>
      <c r="G4256" s="23" t="n">
        <f aca="false">SUM(D4256)*0.4</f>
        <v>60.9</v>
      </c>
      <c r="H4256" s="24"/>
      <c r="I4256" s="23" t="n">
        <f aca="false">SUM(G4256*H4256)+G4256</f>
        <v>60.9</v>
      </c>
      <c r="J4256" s="42"/>
      <c r="K4256" s="76"/>
      <c r="L4256" s="76"/>
    </row>
    <row r="4257" s="74" customFormat="true" ht="15" hidden="false" customHeight="true" outlineLevel="0" collapsed="false">
      <c r="A4257" s="26"/>
      <c r="B4257" s="42" t="n">
        <v>7965</v>
      </c>
      <c r="C4257" s="71" t="s">
        <v>6101</v>
      </c>
      <c r="D4257" s="72" t="n">
        <v>152.25</v>
      </c>
      <c r="E4257" s="21" t="s">
        <v>11</v>
      </c>
      <c r="F4257" s="30" t="s">
        <v>11</v>
      </c>
      <c r="G4257" s="23" t="n">
        <f aca="false">SUM(D4257)*0.4</f>
        <v>60.9</v>
      </c>
      <c r="H4257" s="24"/>
      <c r="I4257" s="23" t="n">
        <f aca="false">SUM(G4257*H4257)+G4257</f>
        <v>60.9</v>
      </c>
      <c r="J4257" s="42"/>
      <c r="K4257" s="76"/>
      <c r="L4257" s="76"/>
    </row>
    <row r="4258" s="74" customFormat="true" ht="15" hidden="false" customHeight="true" outlineLevel="0" collapsed="false">
      <c r="A4258" s="26"/>
      <c r="B4258" s="42" t="n">
        <v>7966</v>
      </c>
      <c r="C4258" s="71" t="s">
        <v>6102</v>
      </c>
      <c r="D4258" s="72" t="n">
        <v>73.4</v>
      </c>
      <c r="E4258" s="21" t="s">
        <v>11</v>
      </c>
      <c r="F4258" s="30" t="s">
        <v>11</v>
      </c>
      <c r="G4258" s="23" t="n">
        <f aca="false">SUM(D4258)*0.4</f>
        <v>29.36</v>
      </c>
      <c r="H4258" s="24"/>
      <c r="I4258" s="23" t="n">
        <f aca="false">SUM(G4258*H4258)+G4258</f>
        <v>29.36</v>
      </c>
      <c r="J4258" s="42"/>
      <c r="K4258" s="76"/>
      <c r="L4258" s="76"/>
    </row>
    <row r="4259" s="74" customFormat="true" ht="15" hidden="false" customHeight="true" outlineLevel="0" collapsed="false">
      <c r="A4259" s="26"/>
      <c r="B4259" s="42" t="n">
        <v>7967</v>
      </c>
      <c r="C4259" s="71" t="s">
        <v>6103</v>
      </c>
      <c r="D4259" s="72" t="n">
        <v>73.4</v>
      </c>
      <c r="E4259" s="21" t="s">
        <v>11</v>
      </c>
      <c r="F4259" s="30" t="s">
        <v>11</v>
      </c>
      <c r="G4259" s="23" t="n">
        <f aca="false">SUM(D4259)*0.4</f>
        <v>29.36</v>
      </c>
      <c r="H4259" s="24"/>
      <c r="I4259" s="23" t="n">
        <f aca="false">SUM(G4259*H4259)+G4259</f>
        <v>29.36</v>
      </c>
      <c r="J4259" s="42"/>
      <c r="K4259" s="76"/>
      <c r="L4259" s="76"/>
    </row>
    <row r="4260" s="74" customFormat="true" ht="15" hidden="false" customHeight="true" outlineLevel="0" collapsed="false">
      <c r="A4260" s="26"/>
      <c r="B4260" s="42" t="n">
        <v>7968</v>
      </c>
      <c r="C4260" s="71" t="s">
        <v>6104</v>
      </c>
      <c r="D4260" s="72" t="n">
        <v>79.8</v>
      </c>
      <c r="E4260" s="21" t="s">
        <v>11</v>
      </c>
      <c r="F4260" s="30" t="s">
        <v>11</v>
      </c>
      <c r="G4260" s="23" t="n">
        <f aca="false">SUM(D4260)*0.4</f>
        <v>31.92</v>
      </c>
      <c r="H4260" s="24"/>
      <c r="I4260" s="23" t="n">
        <f aca="false">SUM(G4260*H4260)+G4260</f>
        <v>31.92</v>
      </c>
      <c r="J4260" s="42"/>
      <c r="K4260" s="76"/>
      <c r="L4260" s="76"/>
    </row>
    <row r="4261" s="74" customFormat="true" ht="15" hidden="false" customHeight="true" outlineLevel="0" collapsed="false">
      <c r="A4261" s="26"/>
      <c r="B4261" s="42" t="n">
        <v>7969</v>
      </c>
      <c r="C4261" s="71" t="s">
        <v>6105</v>
      </c>
      <c r="D4261" s="72" t="n">
        <v>79.8</v>
      </c>
      <c r="E4261" s="21" t="s">
        <v>11</v>
      </c>
      <c r="F4261" s="30" t="s">
        <v>11</v>
      </c>
      <c r="G4261" s="23" t="n">
        <f aca="false">SUM(D4261)*0.4</f>
        <v>31.92</v>
      </c>
      <c r="H4261" s="24"/>
      <c r="I4261" s="23" t="n">
        <f aca="false">SUM(G4261*H4261)+G4261</f>
        <v>31.92</v>
      </c>
      <c r="J4261" s="42"/>
      <c r="K4261" s="76"/>
      <c r="L4261" s="76"/>
    </row>
    <row r="4262" s="74" customFormat="true" ht="15" hidden="false" customHeight="true" outlineLevel="0" collapsed="false">
      <c r="A4262" s="26"/>
      <c r="B4262" s="42" t="n">
        <v>7970</v>
      </c>
      <c r="C4262" s="71" t="s">
        <v>6106</v>
      </c>
      <c r="D4262" s="72" t="n">
        <v>12.08</v>
      </c>
      <c r="E4262" s="21" t="s">
        <v>11</v>
      </c>
      <c r="F4262" s="30" t="s">
        <v>11</v>
      </c>
      <c r="G4262" s="23" t="n">
        <f aca="false">SUM(D4262)*0.4</f>
        <v>4.832</v>
      </c>
      <c r="H4262" s="24"/>
      <c r="I4262" s="23" t="n">
        <f aca="false">SUM(G4262*H4262)+G4262</f>
        <v>4.832</v>
      </c>
      <c r="J4262" s="42"/>
      <c r="K4262" s="76"/>
      <c r="L4262" s="76"/>
    </row>
    <row r="4263" s="74" customFormat="true" ht="15" hidden="false" customHeight="true" outlineLevel="0" collapsed="false">
      <c r="A4263" s="26"/>
      <c r="B4263" s="42" t="n">
        <v>7971</v>
      </c>
      <c r="C4263" s="71" t="s">
        <v>6107</v>
      </c>
      <c r="D4263" s="72" t="n">
        <v>8.93</v>
      </c>
      <c r="E4263" s="21" t="s">
        <v>11</v>
      </c>
      <c r="F4263" s="30" t="s">
        <v>11</v>
      </c>
      <c r="G4263" s="23" t="n">
        <f aca="false">SUM(D4263)*0.4</f>
        <v>3.572</v>
      </c>
      <c r="H4263" s="24"/>
      <c r="I4263" s="23" t="n">
        <f aca="false">SUM(G4263*H4263)+G4263</f>
        <v>3.572</v>
      </c>
      <c r="J4263" s="42"/>
      <c r="K4263" s="76"/>
      <c r="L4263" s="76"/>
    </row>
    <row r="4264" s="74" customFormat="true" ht="15" hidden="false" customHeight="true" outlineLevel="0" collapsed="false">
      <c r="A4264" s="26"/>
      <c r="B4264" s="42" t="n">
        <v>7972</v>
      </c>
      <c r="C4264" s="71" t="s">
        <v>6108</v>
      </c>
      <c r="D4264" s="72" t="n">
        <v>42</v>
      </c>
      <c r="E4264" s="21" t="s">
        <v>11</v>
      </c>
      <c r="F4264" s="30" t="s">
        <v>11</v>
      </c>
      <c r="G4264" s="23" t="n">
        <f aca="false">SUM(D4264)*0.4</f>
        <v>16.8</v>
      </c>
      <c r="H4264" s="24"/>
      <c r="I4264" s="23" t="n">
        <f aca="false">SUM(G4264*H4264)+G4264</f>
        <v>16.8</v>
      </c>
      <c r="J4264" s="42"/>
      <c r="K4264" s="76"/>
      <c r="L4264" s="76"/>
    </row>
    <row r="4265" s="74" customFormat="true" ht="15" hidden="false" customHeight="true" outlineLevel="0" collapsed="false">
      <c r="A4265" s="26"/>
      <c r="B4265" s="42" t="n">
        <v>7973</v>
      </c>
      <c r="C4265" s="71" t="s">
        <v>6109</v>
      </c>
      <c r="D4265" s="72" t="n">
        <v>42</v>
      </c>
      <c r="E4265" s="21" t="s">
        <v>11</v>
      </c>
      <c r="F4265" s="30" t="s">
        <v>11</v>
      </c>
      <c r="G4265" s="23" t="n">
        <f aca="false">SUM(D4265)*0.4</f>
        <v>16.8</v>
      </c>
      <c r="H4265" s="24"/>
      <c r="I4265" s="23" t="n">
        <f aca="false">SUM(G4265*H4265)+G4265</f>
        <v>16.8</v>
      </c>
      <c r="J4265" s="42"/>
      <c r="K4265" s="76"/>
      <c r="L4265" s="76"/>
    </row>
    <row r="4266" s="74" customFormat="true" ht="15" hidden="false" customHeight="true" outlineLevel="0" collapsed="false">
      <c r="A4266" s="26"/>
      <c r="B4266" s="42" t="n">
        <v>7974</v>
      </c>
      <c r="C4266" s="71" t="s">
        <v>6110</v>
      </c>
      <c r="D4266" s="72" t="n">
        <v>50.4</v>
      </c>
      <c r="E4266" s="21" t="s">
        <v>11</v>
      </c>
      <c r="F4266" s="30" t="s">
        <v>11</v>
      </c>
      <c r="G4266" s="23" t="n">
        <f aca="false">SUM(D4266)*0.4</f>
        <v>20.16</v>
      </c>
      <c r="H4266" s="24"/>
      <c r="I4266" s="23" t="n">
        <f aca="false">SUM(G4266*H4266)+G4266</f>
        <v>20.16</v>
      </c>
      <c r="J4266" s="42"/>
      <c r="K4266" s="76"/>
      <c r="L4266" s="76"/>
    </row>
    <row r="4267" s="74" customFormat="true" ht="15" hidden="false" customHeight="true" outlineLevel="0" collapsed="false">
      <c r="A4267" s="26"/>
      <c r="B4267" s="42" t="n">
        <v>7975</v>
      </c>
      <c r="C4267" s="71" t="s">
        <v>6111</v>
      </c>
      <c r="D4267" s="72" t="n">
        <v>50.4</v>
      </c>
      <c r="E4267" s="21" t="s">
        <v>11</v>
      </c>
      <c r="F4267" s="30" t="s">
        <v>11</v>
      </c>
      <c r="G4267" s="23" t="n">
        <f aca="false">SUM(D4267)*0.4</f>
        <v>20.16</v>
      </c>
      <c r="H4267" s="24"/>
      <c r="I4267" s="23" t="n">
        <f aca="false">SUM(G4267*H4267)+G4267</f>
        <v>20.16</v>
      </c>
      <c r="J4267" s="42"/>
      <c r="K4267" s="76"/>
      <c r="L4267" s="76"/>
    </row>
    <row r="4268" s="74" customFormat="true" ht="15" hidden="false" customHeight="true" outlineLevel="0" collapsed="false">
      <c r="A4268" s="26"/>
      <c r="B4268" s="42" t="n">
        <v>7977</v>
      </c>
      <c r="C4268" s="71" t="s">
        <v>6112</v>
      </c>
      <c r="D4268" s="72" t="n">
        <v>13.86</v>
      </c>
      <c r="E4268" s="21" t="s">
        <v>11</v>
      </c>
      <c r="F4268" s="30" t="s">
        <v>11</v>
      </c>
      <c r="G4268" s="23" t="n">
        <f aca="false">SUM(D4268)*0.4</f>
        <v>5.544</v>
      </c>
      <c r="H4268" s="24"/>
      <c r="I4268" s="23" t="n">
        <f aca="false">SUM(G4268*H4268)+G4268</f>
        <v>5.544</v>
      </c>
      <c r="J4268" s="42"/>
      <c r="K4268" s="76"/>
      <c r="L4268" s="76"/>
    </row>
    <row r="4269" s="74" customFormat="true" ht="15" hidden="false" customHeight="true" outlineLevel="0" collapsed="false">
      <c r="A4269" s="26"/>
      <c r="B4269" s="42" t="n">
        <v>7978</v>
      </c>
      <c r="C4269" s="71" t="s">
        <v>6113</v>
      </c>
      <c r="D4269" s="72" t="n">
        <v>6.3</v>
      </c>
      <c r="E4269" s="21" t="s">
        <v>11</v>
      </c>
      <c r="F4269" s="30" t="s">
        <v>11</v>
      </c>
      <c r="G4269" s="23" t="n">
        <f aca="false">SUM(D4269)*0.4</f>
        <v>2.52</v>
      </c>
      <c r="H4269" s="24"/>
      <c r="I4269" s="23" t="n">
        <f aca="false">SUM(G4269*H4269)+G4269</f>
        <v>2.52</v>
      </c>
      <c r="J4269" s="42"/>
      <c r="K4269" s="76"/>
      <c r="L4269" s="76"/>
    </row>
    <row r="4270" s="74" customFormat="true" ht="15" hidden="false" customHeight="true" outlineLevel="0" collapsed="false">
      <c r="A4270" s="26"/>
      <c r="B4270" s="42" t="n">
        <v>7979</v>
      </c>
      <c r="C4270" s="71" t="s">
        <v>6114</v>
      </c>
      <c r="D4270" s="72" t="n">
        <v>3.36</v>
      </c>
      <c r="E4270" s="21" t="s">
        <v>11</v>
      </c>
      <c r="F4270" s="30" t="s">
        <v>11</v>
      </c>
      <c r="G4270" s="23" t="n">
        <f aca="false">SUM(D4270)*0.4</f>
        <v>1.344</v>
      </c>
      <c r="H4270" s="24"/>
      <c r="I4270" s="23" t="n">
        <f aca="false">SUM(G4270*H4270)+G4270</f>
        <v>1.344</v>
      </c>
      <c r="J4270" s="42"/>
      <c r="K4270" s="76"/>
      <c r="L4270" s="76"/>
    </row>
    <row r="4271" s="74" customFormat="true" ht="15" hidden="false" customHeight="true" outlineLevel="0" collapsed="false">
      <c r="A4271" s="26"/>
      <c r="B4271" s="32" t="n">
        <v>7980</v>
      </c>
      <c r="C4271" s="71" t="s">
        <v>6115</v>
      </c>
      <c r="D4271" s="20" t="n">
        <v>7.5128634</v>
      </c>
      <c r="E4271" s="21" t="s">
        <v>2224</v>
      </c>
      <c r="F4271" s="53" t="s">
        <v>2224</v>
      </c>
      <c r="G4271" s="23" t="n">
        <f aca="false">SUM(D4271)*0.45</f>
        <v>3.38078853</v>
      </c>
      <c r="H4271" s="24"/>
      <c r="I4271" s="23" t="n">
        <f aca="false">SUM(G4271*H4271)+G4271</f>
        <v>3.38078853</v>
      </c>
      <c r="J4271" s="32"/>
      <c r="K4271" s="76"/>
      <c r="L4271" s="76"/>
    </row>
    <row r="4272" s="74" customFormat="true" ht="15" hidden="false" customHeight="true" outlineLevel="0" collapsed="false">
      <c r="A4272" s="26"/>
      <c r="B4272" s="32" t="n">
        <v>7981</v>
      </c>
      <c r="C4272" s="71" t="s">
        <v>6116</v>
      </c>
      <c r="D4272" s="20" t="n">
        <v>14.904729</v>
      </c>
      <c r="E4272" s="21" t="s">
        <v>2224</v>
      </c>
      <c r="F4272" s="53" t="s">
        <v>2224</v>
      </c>
      <c r="G4272" s="23" t="n">
        <f aca="false">SUM(D4272)*0.45</f>
        <v>6.70712805</v>
      </c>
      <c r="H4272" s="24"/>
      <c r="I4272" s="23" t="n">
        <f aca="false">SUM(G4272*H4272)+G4272</f>
        <v>6.70712805</v>
      </c>
      <c r="J4272" s="32"/>
      <c r="K4272" s="76"/>
      <c r="L4272" s="76"/>
    </row>
    <row r="4273" s="74" customFormat="true" ht="15" hidden="false" customHeight="true" outlineLevel="0" collapsed="false">
      <c r="A4273" s="26"/>
      <c r="B4273" s="32" t="n">
        <v>7982</v>
      </c>
      <c r="C4273" s="71" t="s">
        <v>6117</v>
      </c>
      <c r="D4273" s="20" t="n">
        <v>22.989582</v>
      </c>
      <c r="E4273" s="21" t="s">
        <v>2224</v>
      </c>
      <c r="F4273" s="53" t="s">
        <v>2224</v>
      </c>
      <c r="G4273" s="23" t="n">
        <f aca="false">SUM(D4273)*0.45</f>
        <v>10.3453119</v>
      </c>
      <c r="H4273" s="24"/>
      <c r="I4273" s="23" t="n">
        <f aca="false">SUM(G4273*H4273)+G4273</f>
        <v>10.3453119</v>
      </c>
      <c r="J4273" s="32"/>
      <c r="K4273" s="76"/>
      <c r="L4273" s="76"/>
    </row>
    <row r="4274" s="74" customFormat="true" ht="15" hidden="false" customHeight="true" outlineLevel="0" collapsed="false">
      <c r="A4274" s="26"/>
      <c r="B4274" s="95" t="n">
        <v>7985</v>
      </c>
      <c r="C4274" s="101" t="s">
        <v>6118</v>
      </c>
      <c r="D4274" s="89" t="n">
        <v>32.5</v>
      </c>
      <c r="E4274" s="21" t="s">
        <v>11</v>
      </c>
      <c r="F4274" s="30" t="s">
        <v>11</v>
      </c>
      <c r="G4274" s="23" t="n">
        <f aca="false">SUM(D4274)*0.4</f>
        <v>13</v>
      </c>
      <c r="H4274" s="24"/>
      <c r="I4274" s="23" t="n">
        <f aca="false">SUM(G4274*H4274)+G4274</f>
        <v>13</v>
      </c>
      <c r="J4274" s="95"/>
      <c r="K4274" s="76"/>
      <c r="L4274" s="76"/>
    </row>
    <row r="4275" s="74" customFormat="true" ht="15" hidden="false" customHeight="true" outlineLevel="0" collapsed="false">
      <c r="A4275" s="26"/>
      <c r="B4275" s="95" t="n">
        <v>7986</v>
      </c>
      <c r="C4275" s="101" t="s">
        <v>6119</v>
      </c>
      <c r="D4275" s="89" t="n">
        <v>32.5</v>
      </c>
      <c r="E4275" s="21" t="s">
        <v>11</v>
      </c>
      <c r="F4275" s="30" t="s">
        <v>11</v>
      </c>
      <c r="G4275" s="23" t="n">
        <f aca="false">SUM(D4275)*0.4</f>
        <v>13</v>
      </c>
      <c r="H4275" s="24"/>
      <c r="I4275" s="23" t="n">
        <f aca="false">SUM(G4275*H4275)+G4275</f>
        <v>13</v>
      </c>
      <c r="J4275" s="95"/>
      <c r="K4275" s="76"/>
      <c r="L4275" s="76"/>
    </row>
    <row r="4276" s="74" customFormat="true" ht="15" hidden="false" customHeight="true" outlineLevel="0" collapsed="false">
      <c r="A4276" s="26"/>
      <c r="B4276" s="95" t="n">
        <v>7987</v>
      </c>
      <c r="C4276" s="101" t="s">
        <v>6120</v>
      </c>
      <c r="D4276" s="89" t="n">
        <v>32.5</v>
      </c>
      <c r="E4276" s="21" t="s">
        <v>11</v>
      </c>
      <c r="F4276" s="30" t="s">
        <v>11</v>
      </c>
      <c r="G4276" s="23" t="n">
        <f aca="false">SUM(D4276)*0.4</f>
        <v>13</v>
      </c>
      <c r="H4276" s="24"/>
      <c r="I4276" s="23" t="n">
        <f aca="false">SUM(G4276*H4276)+G4276</f>
        <v>13</v>
      </c>
      <c r="J4276" s="95"/>
      <c r="K4276" s="76"/>
      <c r="L4276" s="76"/>
    </row>
    <row r="4277" s="74" customFormat="true" ht="15" hidden="false" customHeight="true" outlineLevel="0" collapsed="false">
      <c r="A4277" s="26"/>
      <c r="B4277" s="95" t="n">
        <v>7988</v>
      </c>
      <c r="C4277" s="101" t="s">
        <v>6121</v>
      </c>
      <c r="D4277" s="89" t="n">
        <v>59.9</v>
      </c>
      <c r="E4277" s="21" t="s">
        <v>11</v>
      </c>
      <c r="F4277" s="30" t="s">
        <v>11</v>
      </c>
      <c r="G4277" s="23" t="n">
        <f aca="false">SUM(D4277)*0.4</f>
        <v>23.96</v>
      </c>
      <c r="H4277" s="24"/>
      <c r="I4277" s="23" t="n">
        <f aca="false">SUM(G4277*H4277)+G4277</f>
        <v>23.96</v>
      </c>
      <c r="J4277" s="95"/>
      <c r="K4277" s="76"/>
      <c r="L4277" s="76"/>
    </row>
    <row r="4278" s="74" customFormat="true" ht="15" hidden="false" customHeight="true" outlineLevel="0" collapsed="false">
      <c r="A4278" s="26"/>
      <c r="B4278" s="95" t="n">
        <v>7989</v>
      </c>
      <c r="C4278" s="101" t="s">
        <v>6122</v>
      </c>
      <c r="D4278" s="89" t="n">
        <v>39</v>
      </c>
      <c r="E4278" s="21" t="s">
        <v>11</v>
      </c>
      <c r="F4278" s="30" t="s">
        <v>11</v>
      </c>
      <c r="G4278" s="23" t="n">
        <f aca="false">SUM(D4278)*0.4</f>
        <v>15.6</v>
      </c>
      <c r="H4278" s="24"/>
      <c r="I4278" s="23" t="n">
        <f aca="false">SUM(G4278*H4278)+G4278</f>
        <v>15.6</v>
      </c>
      <c r="J4278" s="95"/>
      <c r="K4278" s="76"/>
      <c r="L4278" s="76"/>
    </row>
    <row r="4279" s="74" customFormat="true" ht="15" hidden="false" customHeight="true" outlineLevel="0" collapsed="false">
      <c r="A4279" s="26"/>
      <c r="B4279" s="95" t="n">
        <v>7990</v>
      </c>
      <c r="C4279" s="101" t="s">
        <v>6123</v>
      </c>
      <c r="D4279" s="89" t="n">
        <v>39</v>
      </c>
      <c r="E4279" s="21" t="s">
        <v>11</v>
      </c>
      <c r="F4279" s="30" t="s">
        <v>11</v>
      </c>
      <c r="G4279" s="23" t="n">
        <f aca="false">SUM(D4279)*0.4</f>
        <v>15.6</v>
      </c>
      <c r="H4279" s="24"/>
      <c r="I4279" s="23" t="n">
        <f aca="false">SUM(G4279*H4279)+G4279</f>
        <v>15.6</v>
      </c>
      <c r="J4279" s="95"/>
      <c r="K4279" s="76"/>
      <c r="L4279" s="76"/>
    </row>
    <row r="4280" s="74" customFormat="true" ht="15" hidden="false" customHeight="true" outlineLevel="0" collapsed="false">
      <c r="A4280" s="26"/>
      <c r="B4280" s="95" t="n">
        <v>7991</v>
      </c>
      <c r="C4280" s="101" t="s">
        <v>6124</v>
      </c>
      <c r="D4280" s="89" t="n">
        <v>39</v>
      </c>
      <c r="E4280" s="21" t="s">
        <v>11</v>
      </c>
      <c r="F4280" s="30" t="s">
        <v>11</v>
      </c>
      <c r="G4280" s="23" t="n">
        <f aca="false">SUM(D4280)*0.4</f>
        <v>15.6</v>
      </c>
      <c r="H4280" s="24"/>
      <c r="I4280" s="23" t="n">
        <f aca="false">SUM(G4280*H4280)+G4280</f>
        <v>15.6</v>
      </c>
      <c r="J4280" s="95"/>
      <c r="K4280" s="76"/>
      <c r="L4280" s="76"/>
    </row>
    <row r="4281" s="74" customFormat="true" ht="15" hidden="false" customHeight="true" outlineLevel="0" collapsed="false">
      <c r="A4281" s="26"/>
      <c r="B4281" s="95" t="n">
        <v>7992</v>
      </c>
      <c r="C4281" s="101" t="s">
        <v>6125</v>
      </c>
      <c r="D4281" s="89" t="n">
        <v>40</v>
      </c>
      <c r="E4281" s="21" t="s">
        <v>11</v>
      </c>
      <c r="F4281" s="30" t="s">
        <v>11</v>
      </c>
      <c r="G4281" s="23" t="n">
        <f aca="false">SUM(D4281)*0.4</f>
        <v>16</v>
      </c>
      <c r="H4281" s="24"/>
      <c r="I4281" s="23" t="n">
        <f aca="false">SUM(G4281*H4281)+G4281</f>
        <v>16</v>
      </c>
      <c r="J4281" s="95"/>
      <c r="K4281" s="76"/>
      <c r="L4281" s="76"/>
    </row>
    <row r="4282" s="74" customFormat="true" ht="15" hidden="false" customHeight="true" outlineLevel="0" collapsed="false">
      <c r="A4282" s="26"/>
      <c r="B4282" s="95" t="n">
        <v>7993</v>
      </c>
      <c r="C4282" s="101" t="s">
        <v>6126</v>
      </c>
      <c r="D4282" s="89" t="n">
        <v>40</v>
      </c>
      <c r="E4282" s="21" t="s">
        <v>11</v>
      </c>
      <c r="F4282" s="30" t="s">
        <v>11</v>
      </c>
      <c r="G4282" s="23" t="n">
        <f aca="false">SUM(D4282)*0.4</f>
        <v>16</v>
      </c>
      <c r="H4282" s="24"/>
      <c r="I4282" s="23" t="n">
        <f aca="false">SUM(G4282*H4282)+G4282</f>
        <v>16</v>
      </c>
      <c r="J4282" s="95"/>
      <c r="K4282" s="76"/>
      <c r="L4282" s="76"/>
    </row>
    <row r="4283" s="74" customFormat="true" ht="15" hidden="false" customHeight="true" outlineLevel="0" collapsed="false">
      <c r="A4283" s="26"/>
      <c r="B4283" s="95" t="n">
        <v>7994</v>
      </c>
      <c r="C4283" s="101" t="s">
        <v>6127</v>
      </c>
      <c r="D4283" s="89" t="n">
        <v>40</v>
      </c>
      <c r="E4283" s="21" t="s">
        <v>11</v>
      </c>
      <c r="F4283" s="30" t="s">
        <v>11</v>
      </c>
      <c r="G4283" s="23" t="n">
        <f aca="false">SUM(D4283)*0.4</f>
        <v>16</v>
      </c>
      <c r="H4283" s="24"/>
      <c r="I4283" s="23" t="n">
        <f aca="false">SUM(G4283*H4283)+G4283</f>
        <v>16</v>
      </c>
      <c r="J4283" s="95"/>
      <c r="K4283" s="76"/>
      <c r="L4283" s="76"/>
    </row>
    <row r="4284" s="74" customFormat="true" ht="15" hidden="false" customHeight="true" outlineLevel="0" collapsed="false">
      <c r="A4284" s="26"/>
      <c r="B4284" s="95" t="n">
        <v>7995</v>
      </c>
      <c r="C4284" s="101" t="s">
        <v>6128</v>
      </c>
      <c r="D4284" s="89" t="n">
        <v>75</v>
      </c>
      <c r="E4284" s="21" t="s">
        <v>11</v>
      </c>
      <c r="F4284" s="30" t="s">
        <v>11</v>
      </c>
      <c r="G4284" s="23" t="n">
        <f aca="false">SUM(D4284)*0.4</f>
        <v>30</v>
      </c>
      <c r="H4284" s="24"/>
      <c r="I4284" s="23" t="n">
        <f aca="false">SUM(G4284*H4284)+G4284</f>
        <v>30</v>
      </c>
      <c r="J4284" s="95"/>
      <c r="K4284" s="76"/>
      <c r="L4284" s="76"/>
    </row>
    <row r="4285" s="74" customFormat="true" ht="15" hidden="false" customHeight="true" outlineLevel="0" collapsed="false">
      <c r="A4285" s="26"/>
      <c r="B4285" s="95" t="n">
        <v>7996</v>
      </c>
      <c r="C4285" s="101" t="s">
        <v>6129</v>
      </c>
      <c r="D4285" s="89" t="n">
        <v>75</v>
      </c>
      <c r="E4285" s="21" t="s">
        <v>11</v>
      </c>
      <c r="F4285" s="30" t="s">
        <v>11</v>
      </c>
      <c r="G4285" s="23" t="n">
        <f aca="false">SUM(D4285)*0.4</f>
        <v>30</v>
      </c>
      <c r="H4285" s="24"/>
      <c r="I4285" s="23" t="n">
        <f aca="false">SUM(G4285*H4285)+G4285</f>
        <v>30</v>
      </c>
      <c r="J4285" s="95"/>
      <c r="K4285" s="76"/>
      <c r="L4285" s="76"/>
    </row>
    <row r="4286" s="74" customFormat="true" ht="15" hidden="false" customHeight="true" outlineLevel="0" collapsed="false">
      <c r="A4286" s="26"/>
      <c r="B4286" s="95" t="n">
        <v>7997</v>
      </c>
      <c r="C4286" s="101" t="s">
        <v>6130</v>
      </c>
      <c r="D4286" s="89" t="n">
        <v>75</v>
      </c>
      <c r="E4286" s="21" t="s">
        <v>11</v>
      </c>
      <c r="F4286" s="30" t="s">
        <v>11</v>
      </c>
      <c r="G4286" s="23" t="n">
        <f aca="false">SUM(D4286)*0.4</f>
        <v>30</v>
      </c>
      <c r="H4286" s="24"/>
      <c r="I4286" s="23" t="n">
        <f aca="false">SUM(G4286*H4286)+G4286</f>
        <v>30</v>
      </c>
      <c r="J4286" s="95"/>
      <c r="K4286" s="76"/>
      <c r="L4286" s="76"/>
    </row>
    <row r="4287" s="74" customFormat="true" ht="15" hidden="false" customHeight="true" outlineLevel="0" collapsed="false">
      <c r="A4287" s="26"/>
      <c r="B4287" s="95" t="n">
        <v>7998</v>
      </c>
      <c r="C4287" s="101" t="s">
        <v>6131</v>
      </c>
      <c r="D4287" s="89" t="n">
        <v>40</v>
      </c>
      <c r="E4287" s="21" t="s">
        <v>11</v>
      </c>
      <c r="F4287" s="30" t="s">
        <v>11</v>
      </c>
      <c r="G4287" s="23" t="n">
        <f aca="false">SUM(D4287)*0.4</f>
        <v>16</v>
      </c>
      <c r="H4287" s="24"/>
      <c r="I4287" s="23" t="n">
        <f aca="false">SUM(G4287*H4287)+G4287</f>
        <v>16</v>
      </c>
      <c r="J4287" s="95"/>
      <c r="K4287" s="76"/>
      <c r="L4287" s="76"/>
    </row>
    <row r="4288" s="74" customFormat="true" ht="15" hidden="false" customHeight="true" outlineLevel="0" collapsed="false">
      <c r="A4288" s="26"/>
      <c r="B4288" s="95" t="n">
        <v>7999</v>
      </c>
      <c r="C4288" s="101" t="s">
        <v>6132</v>
      </c>
      <c r="D4288" s="89" t="n">
        <v>40</v>
      </c>
      <c r="E4288" s="21" t="s">
        <v>11</v>
      </c>
      <c r="F4288" s="30" t="s">
        <v>11</v>
      </c>
      <c r="G4288" s="23" t="n">
        <f aca="false">SUM(D4288)*0.4</f>
        <v>16</v>
      </c>
      <c r="H4288" s="24"/>
      <c r="I4288" s="23" t="n">
        <f aca="false">SUM(G4288*H4288)+G4288</f>
        <v>16</v>
      </c>
      <c r="J4288" s="95"/>
      <c r="K4288" s="76"/>
      <c r="L4288" s="76"/>
    </row>
    <row r="4289" s="74" customFormat="true" ht="15" hidden="false" customHeight="true" outlineLevel="0" collapsed="false">
      <c r="A4289" s="26"/>
      <c r="B4289" s="95" t="n">
        <v>8000</v>
      </c>
      <c r="C4289" s="101" t="s">
        <v>6133</v>
      </c>
      <c r="D4289" s="89" t="n">
        <v>40</v>
      </c>
      <c r="E4289" s="21" t="s">
        <v>11</v>
      </c>
      <c r="F4289" s="30" t="s">
        <v>11</v>
      </c>
      <c r="G4289" s="23" t="n">
        <f aca="false">SUM(D4289)*0.4</f>
        <v>16</v>
      </c>
      <c r="H4289" s="24"/>
      <c r="I4289" s="23" t="n">
        <f aca="false">SUM(G4289*H4289)+G4289</f>
        <v>16</v>
      </c>
      <c r="J4289" s="95"/>
      <c r="K4289" s="76"/>
      <c r="L4289" s="76"/>
    </row>
    <row r="4290" customFormat="false" ht="15" hidden="false" customHeight="true" outlineLevel="0" collapsed="false">
      <c r="A4290" s="26"/>
      <c r="B4290" s="95" t="n">
        <v>8001</v>
      </c>
      <c r="C4290" s="101" t="s">
        <v>6134</v>
      </c>
      <c r="D4290" s="89" t="n">
        <v>75</v>
      </c>
      <c r="E4290" s="21" t="s">
        <v>11</v>
      </c>
      <c r="F4290" s="30" t="s">
        <v>11</v>
      </c>
      <c r="G4290" s="23" t="n">
        <f aca="false">SUM(D4290)*0.4</f>
        <v>30</v>
      </c>
      <c r="H4290" s="24"/>
      <c r="I4290" s="23" t="n">
        <f aca="false">SUM(G4290*H4290)+G4290</f>
        <v>30</v>
      </c>
      <c r="J4290" s="95"/>
      <c r="K4290" s="76"/>
      <c r="L4290" s="76"/>
    </row>
    <row r="4291" customFormat="false" ht="15" hidden="false" customHeight="true" outlineLevel="0" collapsed="false">
      <c r="A4291" s="26"/>
      <c r="B4291" s="95" t="n">
        <v>8002</v>
      </c>
      <c r="C4291" s="101" t="s">
        <v>6135</v>
      </c>
      <c r="D4291" s="89" t="n">
        <v>75</v>
      </c>
      <c r="E4291" s="21" t="s">
        <v>11</v>
      </c>
      <c r="F4291" s="30" t="s">
        <v>11</v>
      </c>
      <c r="G4291" s="23" t="n">
        <f aca="false">SUM(D4291)*0.4</f>
        <v>30</v>
      </c>
      <c r="H4291" s="24"/>
      <c r="I4291" s="23" t="n">
        <f aca="false">SUM(G4291*H4291)+G4291</f>
        <v>30</v>
      </c>
      <c r="J4291" s="95"/>
      <c r="K4291" s="76"/>
      <c r="L4291" s="76"/>
    </row>
    <row r="4292" customFormat="false" ht="15" hidden="false" customHeight="true" outlineLevel="0" collapsed="false">
      <c r="A4292" s="26"/>
      <c r="B4292" s="95" t="n">
        <v>8003</v>
      </c>
      <c r="C4292" s="101" t="s">
        <v>6136</v>
      </c>
      <c r="D4292" s="89" t="n">
        <v>75</v>
      </c>
      <c r="E4292" s="21" t="s">
        <v>11</v>
      </c>
      <c r="F4292" s="30" t="s">
        <v>11</v>
      </c>
      <c r="G4292" s="23" t="n">
        <f aca="false">SUM(D4292)*0.4</f>
        <v>30</v>
      </c>
      <c r="H4292" s="24"/>
      <c r="I4292" s="23" t="n">
        <f aca="false">SUM(G4292*H4292)+G4292</f>
        <v>30</v>
      </c>
      <c r="J4292" s="95"/>
      <c r="K4292" s="76"/>
      <c r="L4292" s="76"/>
    </row>
    <row r="4293" customFormat="false" ht="15" hidden="false" customHeight="true" outlineLevel="0" collapsed="false">
      <c r="A4293" s="26"/>
      <c r="B4293" s="95" t="n">
        <v>8010</v>
      </c>
      <c r="C4293" s="101" t="s">
        <v>6137</v>
      </c>
      <c r="D4293" s="89" t="n">
        <v>132.5</v>
      </c>
      <c r="E4293" s="21" t="s">
        <v>11</v>
      </c>
      <c r="F4293" s="30" t="s">
        <v>11</v>
      </c>
      <c r="G4293" s="23" t="n">
        <f aca="false">SUM(D4293)*0.4</f>
        <v>53</v>
      </c>
      <c r="H4293" s="24"/>
      <c r="I4293" s="23" t="n">
        <f aca="false">SUM(G4293*H4293)+G4293</f>
        <v>53</v>
      </c>
      <c r="J4293" s="95"/>
      <c r="K4293" s="76"/>
      <c r="L4293" s="76"/>
    </row>
    <row r="4294" customFormat="false" ht="15" hidden="false" customHeight="true" outlineLevel="0" collapsed="false">
      <c r="A4294" s="26"/>
      <c r="B4294" s="95" t="n">
        <v>8011</v>
      </c>
      <c r="C4294" s="101" t="s">
        <v>6138</v>
      </c>
      <c r="D4294" s="89" t="n">
        <v>132.5</v>
      </c>
      <c r="E4294" s="21" t="s">
        <v>11</v>
      </c>
      <c r="F4294" s="30" t="s">
        <v>11</v>
      </c>
      <c r="G4294" s="23" t="n">
        <f aca="false">SUM(D4294)*0.4</f>
        <v>53</v>
      </c>
      <c r="H4294" s="24"/>
      <c r="I4294" s="23" t="n">
        <f aca="false">SUM(G4294*H4294)+G4294</f>
        <v>53</v>
      </c>
      <c r="J4294" s="95"/>
      <c r="K4294" s="76"/>
      <c r="L4294" s="76"/>
    </row>
    <row r="4295" s="76" customFormat="true" ht="15" hidden="false" customHeight="true" outlineLevel="0" collapsed="false">
      <c r="A4295" s="26"/>
      <c r="B4295" s="95" t="n">
        <v>8012</v>
      </c>
      <c r="C4295" s="101" t="s">
        <v>6139</v>
      </c>
      <c r="D4295" s="89" t="n">
        <v>99.9</v>
      </c>
      <c r="E4295" s="21" t="s">
        <v>11</v>
      </c>
      <c r="F4295" s="30" t="s">
        <v>11</v>
      </c>
      <c r="G4295" s="23" t="n">
        <f aca="false">SUM(D4295)*0.4</f>
        <v>39.96</v>
      </c>
      <c r="H4295" s="24"/>
      <c r="I4295" s="23" t="n">
        <f aca="false">SUM(G4295*H4295)+G4295</f>
        <v>39.96</v>
      </c>
      <c r="J4295" s="95"/>
    </row>
    <row r="4296" s="76" customFormat="true" ht="15" hidden="false" customHeight="true" outlineLevel="0" collapsed="false">
      <c r="A4296" s="26"/>
      <c r="B4296" s="95" t="n">
        <v>8013</v>
      </c>
      <c r="C4296" s="101" t="s">
        <v>6140</v>
      </c>
      <c r="D4296" s="89" t="n">
        <v>99.9</v>
      </c>
      <c r="E4296" s="21" t="s">
        <v>11</v>
      </c>
      <c r="F4296" s="30" t="s">
        <v>11</v>
      </c>
      <c r="G4296" s="23" t="n">
        <f aca="false">SUM(D4296)*0.4</f>
        <v>39.96</v>
      </c>
      <c r="H4296" s="24"/>
      <c r="I4296" s="23" t="n">
        <f aca="false">SUM(G4296*H4296)+G4296</f>
        <v>39.96</v>
      </c>
      <c r="J4296" s="95"/>
    </row>
    <row r="4297" s="76" customFormat="true" ht="15" hidden="false" customHeight="true" outlineLevel="0" collapsed="false">
      <c r="A4297" s="26"/>
      <c r="B4297" s="95" t="n">
        <v>8014</v>
      </c>
      <c r="C4297" s="101" t="s">
        <v>6141</v>
      </c>
      <c r="D4297" s="89" t="n">
        <v>99.9</v>
      </c>
      <c r="E4297" s="21" t="s">
        <v>11</v>
      </c>
      <c r="F4297" s="30" t="s">
        <v>11</v>
      </c>
      <c r="G4297" s="23" t="n">
        <f aca="false">SUM(D4297)*0.4</f>
        <v>39.96</v>
      </c>
      <c r="H4297" s="24"/>
      <c r="I4297" s="23" t="n">
        <f aca="false">SUM(G4297*H4297)+G4297</f>
        <v>39.96</v>
      </c>
      <c r="J4297" s="95"/>
    </row>
    <row r="4298" s="76" customFormat="true" ht="15" hidden="false" customHeight="true" outlineLevel="0" collapsed="false">
      <c r="A4298" s="26"/>
      <c r="B4298" s="95" t="n">
        <v>8017</v>
      </c>
      <c r="C4298" s="101" t="s">
        <v>6142</v>
      </c>
      <c r="D4298" s="89" t="n">
        <v>81.5</v>
      </c>
      <c r="E4298" s="21" t="s">
        <v>11</v>
      </c>
      <c r="F4298" s="30" t="s">
        <v>11</v>
      </c>
      <c r="G4298" s="23" t="n">
        <f aca="false">SUM(D4298)*0.4</f>
        <v>32.6</v>
      </c>
      <c r="H4298" s="24"/>
      <c r="I4298" s="23" t="n">
        <f aca="false">SUM(G4298*H4298)+G4298</f>
        <v>32.6</v>
      </c>
      <c r="J4298" s="95"/>
    </row>
    <row r="4299" s="76" customFormat="true" ht="15" hidden="false" customHeight="true" outlineLevel="0" collapsed="false">
      <c r="A4299" s="26"/>
      <c r="B4299" s="95" t="n">
        <v>8018</v>
      </c>
      <c r="C4299" s="101" t="s">
        <v>6143</v>
      </c>
      <c r="D4299" s="89" t="n">
        <v>81.5</v>
      </c>
      <c r="E4299" s="21" t="s">
        <v>11</v>
      </c>
      <c r="F4299" s="30" t="s">
        <v>11</v>
      </c>
      <c r="G4299" s="23" t="n">
        <f aca="false">SUM(D4299)*0.4</f>
        <v>32.6</v>
      </c>
      <c r="H4299" s="24"/>
      <c r="I4299" s="23" t="n">
        <f aca="false">SUM(G4299*H4299)+G4299</f>
        <v>32.6</v>
      </c>
      <c r="J4299" s="95"/>
    </row>
    <row r="4300" s="76" customFormat="true" ht="15" hidden="false" customHeight="true" outlineLevel="0" collapsed="false">
      <c r="A4300" s="26"/>
      <c r="B4300" s="95" t="n">
        <v>8019</v>
      </c>
      <c r="C4300" s="101" t="s">
        <v>6144</v>
      </c>
      <c r="D4300" s="89" t="n">
        <v>81.5</v>
      </c>
      <c r="E4300" s="21" t="s">
        <v>11</v>
      </c>
      <c r="F4300" s="30" t="s">
        <v>11</v>
      </c>
      <c r="G4300" s="23" t="n">
        <f aca="false">SUM(D4300)*0.4</f>
        <v>32.6</v>
      </c>
      <c r="H4300" s="24"/>
      <c r="I4300" s="23" t="n">
        <f aca="false">SUM(G4300*H4300)+G4300</f>
        <v>32.6</v>
      </c>
      <c r="J4300" s="95"/>
    </row>
    <row r="4301" s="76" customFormat="true" ht="15" hidden="false" customHeight="true" outlineLevel="0" collapsed="false">
      <c r="A4301" s="26"/>
      <c r="B4301" s="95" t="n">
        <v>8020</v>
      </c>
      <c r="C4301" s="101" t="s">
        <v>6145</v>
      </c>
      <c r="D4301" s="89" t="n">
        <v>81.5</v>
      </c>
      <c r="E4301" s="21" t="s">
        <v>11</v>
      </c>
      <c r="F4301" s="30" t="s">
        <v>11</v>
      </c>
      <c r="G4301" s="23" t="n">
        <f aca="false">SUM(D4301)*0.4</f>
        <v>32.6</v>
      </c>
      <c r="H4301" s="24"/>
      <c r="I4301" s="23" t="n">
        <f aca="false">SUM(G4301*H4301)+G4301</f>
        <v>32.6</v>
      </c>
      <c r="J4301" s="95"/>
    </row>
    <row r="4302" s="76" customFormat="true" ht="15" hidden="false" customHeight="true" outlineLevel="0" collapsed="false">
      <c r="A4302" s="26"/>
      <c r="B4302" s="95" t="n">
        <v>8021</v>
      </c>
      <c r="C4302" s="101" t="s">
        <v>6146</v>
      </c>
      <c r="D4302" s="89" t="n">
        <v>81.5</v>
      </c>
      <c r="E4302" s="21" t="s">
        <v>11</v>
      </c>
      <c r="F4302" s="30" t="s">
        <v>11</v>
      </c>
      <c r="G4302" s="23" t="n">
        <f aca="false">SUM(D4302)*0.4</f>
        <v>32.6</v>
      </c>
      <c r="H4302" s="24"/>
      <c r="I4302" s="23" t="n">
        <f aca="false">SUM(G4302*H4302)+G4302</f>
        <v>32.6</v>
      </c>
      <c r="J4302" s="95"/>
    </row>
    <row r="4303" s="76" customFormat="true" ht="15" hidden="false" customHeight="true" outlineLevel="0" collapsed="false">
      <c r="A4303" s="26"/>
      <c r="B4303" s="95" t="n">
        <v>8022</v>
      </c>
      <c r="C4303" s="101" t="s">
        <v>6147</v>
      </c>
      <c r="D4303" s="89" t="n">
        <v>94.9</v>
      </c>
      <c r="E4303" s="21" t="s">
        <v>11</v>
      </c>
      <c r="F4303" s="30" t="s">
        <v>11</v>
      </c>
      <c r="G4303" s="23" t="n">
        <f aca="false">SUM(D4303)*0.4</f>
        <v>37.96</v>
      </c>
      <c r="H4303" s="24"/>
      <c r="I4303" s="23" t="n">
        <f aca="false">SUM(G4303*H4303)+G4303</f>
        <v>37.96</v>
      </c>
      <c r="J4303" s="95"/>
    </row>
    <row r="4304" s="76" customFormat="true" ht="15" hidden="false" customHeight="true" outlineLevel="0" collapsed="false">
      <c r="A4304" s="26"/>
      <c r="B4304" s="95" t="n">
        <v>8023</v>
      </c>
      <c r="C4304" s="101" t="s">
        <v>6148</v>
      </c>
      <c r="D4304" s="89" t="n">
        <v>94.9</v>
      </c>
      <c r="E4304" s="21" t="s">
        <v>11</v>
      </c>
      <c r="F4304" s="30" t="s">
        <v>11</v>
      </c>
      <c r="G4304" s="23" t="n">
        <f aca="false">SUM(D4304)*0.4</f>
        <v>37.96</v>
      </c>
      <c r="H4304" s="24"/>
      <c r="I4304" s="23" t="n">
        <f aca="false">SUM(G4304*H4304)+G4304</f>
        <v>37.96</v>
      </c>
      <c r="J4304" s="95"/>
    </row>
    <row r="4305" s="76" customFormat="true" ht="15" hidden="false" customHeight="true" outlineLevel="0" collapsed="false">
      <c r="A4305" s="26"/>
      <c r="B4305" s="90" t="n">
        <v>8024</v>
      </c>
      <c r="C4305" s="131" t="s">
        <v>6149</v>
      </c>
      <c r="D4305" s="92" t="n">
        <v>52.5</v>
      </c>
      <c r="E4305" s="21" t="s">
        <v>11</v>
      </c>
      <c r="F4305" s="30" t="s">
        <v>11</v>
      </c>
      <c r="G4305" s="23" t="n">
        <f aca="false">SUM(D4305)*0.4</f>
        <v>21</v>
      </c>
      <c r="H4305" s="24"/>
      <c r="I4305" s="23" t="n">
        <f aca="false">SUM(G4305*H4305)+G4305</f>
        <v>21</v>
      </c>
      <c r="J4305" s="90"/>
    </row>
    <row r="4306" s="76" customFormat="true" ht="15" hidden="false" customHeight="true" outlineLevel="0" collapsed="false">
      <c r="A4306" s="26"/>
      <c r="B4306" s="90" t="n">
        <v>8025</v>
      </c>
      <c r="C4306" s="131" t="s">
        <v>6150</v>
      </c>
      <c r="D4306" s="92" t="n">
        <v>56.25</v>
      </c>
      <c r="E4306" s="21" t="s">
        <v>11</v>
      </c>
      <c r="F4306" s="30" t="s">
        <v>11</v>
      </c>
      <c r="G4306" s="23" t="n">
        <f aca="false">SUM(D4306)*0.4</f>
        <v>22.5</v>
      </c>
      <c r="H4306" s="24"/>
      <c r="I4306" s="23" t="n">
        <f aca="false">SUM(G4306*H4306)+G4306</f>
        <v>22.5</v>
      </c>
      <c r="J4306" s="90"/>
    </row>
    <row r="4307" s="76" customFormat="true" ht="15" hidden="false" customHeight="true" outlineLevel="0" collapsed="false">
      <c r="A4307" s="26"/>
      <c r="B4307" s="90" t="n">
        <v>8026</v>
      </c>
      <c r="C4307" s="131" t="s">
        <v>6151</v>
      </c>
      <c r="D4307" s="92" t="n">
        <v>60</v>
      </c>
      <c r="E4307" s="21" t="s">
        <v>11</v>
      </c>
      <c r="F4307" s="30" t="s">
        <v>11</v>
      </c>
      <c r="G4307" s="23" t="n">
        <f aca="false">SUM(D4307)*0.4</f>
        <v>24</v>
      </c>
      <c r="H4307" s="24"/>
      <c r="I4307" s="23" t="n">
        <f aca="false">SUM(G4307*H4307)+G4307</f>
        <v>24</v>
      </c>
      <c r="J4307" s="90"/>
    </row>
    <row r="4308" s="76" customFormat="true" ht="15" hidden="false" customHeight="true" outlineLevel="0" collapsed="false">
      <c r="A4308" s="26"/>
      <c r="B4308" s="95" t="n">
        <v>8027</v>
      </c>
      <c r="C4308" s="96" t="s">
        <v>6152</v>
      </c>
      <c r="D4308" s="89" t="n">
        <v>1.9</v>
      </c>
      <c r="E4308" s="21" t="s">
        <v>11</v>
      </c>
      <c r="F4308" s="30" t="s">
        <v>11</v>
      </c>
      <c r="G4308" s="23" t="n">
        <f aca="false">SUM(D4308)*0.4</f>
        <v>0.76</v>
      </c>
      <c r="H4308" s="24"/>
      <c r="I4308" s="23" t="n">
        <f aca="false">SUM(G4308*H4308)+G4308</f>
        <v>0.76</v>
      </c>
      <c r="J4308" s="95"/>
    </row>
    <row r="4309" s="76" customFormat="true" ht="15" hidden="false" customHeight="true" outlineLevel="0" collapsed="false">
      <c r="A4309" s="26"/>
      <c r="B4309" s="50" t="n">
        <v>8036</v>
      </c>
      <c r="C4309" s="54" t="s">
        <v>6153</v>
      </c>
      <c r="D4309" s="65" t="n">
        <v>3.71</v>
      </c>
      <c r="E4309" s="21" t="s">
        <v>11</v>
      </c>
      <c r="F4309" s="30" t="s">
        <v>11</v>
      </c>
      <c r="G4309" s="23" t="n">
        <f aca="false">SUM(D4309)*0.4</f>
        <v>1.484</v>
      </c>
      <c r="H4309" s="24"/>
      <c r="I4309" s="23" t="n">
        <f aca="false">SUM(G4309*H4309)+G4309</f>
        <v>1.484</v>
      </c>
      <c r="J4309" s="50"/>
    </row>
    <row r="4310" s="76" customFormat="true" ht="15" hidden="false" customHeight="true" outlineLevel="0" collapsed="false">
      <c r="A4310" s="26"/>
      <c r="B4310" s="50" t="n">
        <v>8037</v>
      </c>
      <c r="C4310" s="54" t="s">
        <v>6154</v>
      </c>
      <c r="D4310" s="65" t="n">
        <v>7.77</v>
      </c>
      <c r="E4310" s="21" t="s">
        <v>11</v>
      </c>
      <c r="F4310" s="30" t="s">
        <v>11</v>
      </c>
      <c r="G4310" s="23" t="n">
        <f aca="false">SUM(D4310)*0.4</f>
        <v>3.108</v>
      </c>
      <c r="H4310" s="24"/>
      <c r="I4310" s="23" t="n">
        <f aca="false">SUM(G4310*H4310)+G4310</f>
        <v>3.108</v>
      </c>
      <c r="J4310" s="50"/>
    </row>
    <row r="4311" s="76" customFormat="true" ht="15" hidden="false" customHeight="true" outlineLevel="0" collapsed="false">
      <c r="A4311" s="18"/>
      <c r="B4311" s="18" t="s">
        <v>6155</v>
      </c>
      <c r="C4311" s="19" t="s">
        <v>6156</v>
      </c>
      <c r="D4311" s="20" t="n">
        <v>8.72</v>
      </c>
      <c r="E4311" s="21" t="s">
        <v>11</v>
      </c>
      <c r="F4311" s="30" t="s">
        <v>11</v>
      </c>
      <c r="G4311" s="23" t="n">
        <f aca="false">SUM(D4311)*0.4</f>
        <v>3.488</v>
      </c>
      <c r="H4311" s="24"/>
      <c r="I4311" s="23" t="n">
        <f aca="false">SUM(G4311*H4311)+G4311</f>
        <v>3.488</v>
      </c>
      <c r="J4311" s="18"/>
    </row>
    <row r="4312" s="76" customFormat="true" ht="15" hidden="false" customHeight="true" outlineLevel="0" collapsed="false">
      <c r="A4312" s="26"/>
      <c r="B4312" s="94" t="n">
        <v>8040</v>
      </c>
      <c r="C4312" s="134" t="s">
        <v>6157</v>
      </c>
      <c r="D4312" s="135" t="n">
        <v>1.59</v>
      </c>
      <c r="E4312" s="21" t="s">
        <v>11</v>
      </c>
      <c r="F4312" s="30" t="s">
        <v>11</v>
      </c>
      <c r="G4312" s="23" t="n">
        <f aca="false">SUM(D4312)*0.4</f>
        <v>0.636</v>
      </c>
      <c r="H4312" s="24"/>
      <c r="I4312" s="23" t="n">
        <f aca="false">SUM(G4312*H4312)+G4312</f>
        <v>0.636</v>
      </c>
      <c r="J4312" s="94"/>
    </row>
    <row r="4313" s="76" customFormat="true" ht="15" hidden="false" customHeight="true" outlineLevel="0" collapsed="false">
      <c r="A4313" s="26"/>
      <c r="B4313" s="94" t="n">
        <v>8041</v>
      </c>
      <c r="C4313" s="134" t="s">
        <v>6158</v>
      </c>
      <c r="D4313" s="135" t="n">
        <v>1.59</v>
      </c>
      <c r="E4313" s="21" t="s">
        <v>11</v>
      </c>
      <c r="F4313" s="30" t="s">
        <v>11</v>
      </c>
      <c r="G4313" s="23" t="n">
        <f aca="false">SUM(D4313)*0.4</f>
        <v>0.636</v>
      </c>
      <c r="H4313" s="24"/>
      <c r="I4313" s="23" t="n">
        <f aca="false">SUM(G4313*H4313)+G4313</f>
        <v>0.636</v>
      </c>
      <c r="J4313" s="94"/>
    </row>
    <row r="4314" s="76" customFormat="true" ht="15" hidden="false" customHeight="true" outlineLevel="0" collapsed="false">
      <c r="A4314" s="26"/>
      <c r="B4314" s="94" t="n">
        <v>8042</v>
      </c>
      <c r="C4314" s="134" t="s">
        <v>6159</v>
      </c>
      <c r="D4314" s="135" t="n">
        <v>1.6</v>
      </c>
      <c r="E4314" s="21" t="s">
        <v>11</v>
      </c>
      <c r="F4314" s="30" t="s">
        <v>11</v>
      </c>
      <c r="G4314" s="23" t="n">
        <f aca="false">SUM(D4314)*0.4</f>
        <v>0.64</v>
      </c>
      <c r="H4314" s="24"/>
      <c r="I4314" s="23" t="n">
        <f aca="false">SUM(G4314*H4314)+G4314</f>
        <v>0.64</v>
      </c>
      <c r="J4314" s="94"/>
    </row>
    <row r="4315" s="76" customFormat="true" ht="15" hidden="false" customHeight="true" outlineLevel="0" collapsed="false">
      <c r="A4315" s="26"/>
      <c r="B4315" s="94" t="n">
        <v>8043</v>
      </c>
      <c r="C4315" s="134" t="s">
        <v>6160</v>
      </c>
      <c r="D4315" s="135" t="n">
        <v>1.6</v>
      </c>
      <c r="E4315" s="21" t="s">
        <v>11</v>
      </c>
      <c r="F4315" s="30" t="s">
        <v>11</v>
      </c>
      <c r="G4315" s="23" t="n">
        <f aca="false">SUM(D4315)*0.4</f>
        <v>0.64</v>
      </c>
      <c r="H4315" s="24"/>
      <c r="I4315" s="23" t="n">
        <f aca="false">SUM(G4315*H4315)+G4315</f>
        <v>0.64</v>
      </c>
      <c r="J4315" s="94"/>
    </row>
    <row r="4316" s="76" customFormat="true" ht="15" hidden="false" customHeight="true" outlineLevel="0" collapsed="false">
      <c r="A4316" s="26"/>
      <c r="B4316" s="94" t="n">
        <v>8044</v>
      </c>
      <c r="C4316" s="134" t="s">
        <v>6161</v>
      </c>
      <c r="D4316" s="135" t="n">
        <v>1.6</v>
      </c>
      <c r="E4316" s="21" t="s">
        <v>11</v>
      </c>
      <c r="F4316" s="30" t="s">
        <v>11</v>
      </c>
      <c r="G4316" s="23" t="n">
        <f aca="false">SUM(D4316)*0.4</f>
        <v>0.64</v>
      </c>
      <c r="H4316" s="24"/>
      <c r="I4316" s="23" t="n">
        <f aca="false">SUM(G4316*H4316)+G4316</f>
        <v>0.64</v>
      </c>
      <c r="J4316" s="94"/>
    </row>
    <row r="4317" s="76" customFormat="true" ht="15" hidden="false" customHeight="true" outlineLevel="0" collapsed="false">
      <c r="A4317" s="26"/>
      <c r="B4317" s="94" t="n">
        <v>8045</v>
      </c>
      <c r="C4317" s="134" t="s">
        <v>6162</v>
      </c>
      <c r="D4317" s="135" t="n">
        <v>1.59</v>
      </c>
      <c r="E4317" s="21" t="s">
        <v>11</v>
      </c>
      <c r="F4317" s="30" t="s">
        <v>11</v>
      </c>
      <c r="G4317" s="23" t="n">
        <f aca="false">SUM(D4317)*0.4</f>
        <v>0.636</v>
      </c>
      <c r="H4317" s="24"/>
      <c r="I4317" s="23" t="n">
        <f aca="false">SUM(G4317*H4317)+G4317</f>
        <v>0.636</v>
      </c>
      <c r="J4317" s="94"/>
    </row>
    <row r="4318" s="76" customFormat="true" ht="15" hidden="false" customHeight="true" outlineLevel="0" collapsed="false">
      <c r="A4318" s="26"/>
      <c r="B4318" s="94" t="n">
        <v>8046</v>
      </c>
      <c r="C4318" s="134" t="s">
        <v>6163</v>
      </c>
      <c r="D4318" s="135" t="n">
        <v>1.59</v>
      </c>
      <c r="E4318" s="21" t="s">
        <v>11</v>
      </c>
      <c r="F4318" s="30" t="s">
        <v>11</v>
      </c>
      <c r="G4318" s="23" t="n">
        <f aca="false">SUM(D4318)*0.4</f>
        <v>0.636</v>
      </c>
      <c r="H4318" s="24"/>
      <c r="I4318" s="23" t="n">
        <f aca="false">SUM(G4318*H4318)+G4318</f>
        <v>0.636</v>
      </c>
      <c r="J4318" s="94"/>
    </row>
    <row r="4319" s="76" customFormat="true" ht="15" hidden="false" customHeight="true" outlineLevel="0" collapsed="false">
      <c r="A4319" s="26"/>
      <c r="B4319" s="94" t="n">
        <v>8047</v>
      </c>
      <c r="C4319" s="134" t="s">
        <v>6164</v>
      </c>
      <c r="D4319" s="135" t="n">
        <v>1.59</v>
      </c>
      <c r="E4319" s="21" t="s">
        <v>11</v>
      </c>
      <c r="F4319" s="30" t="s">
        <v>11</v>
      </c>
      <c r="G4319" s="23" t="n">
        <f aca="false">SUM(D4319)*0.4</f>
        <v>0.636</v>
      </c>
      <c r="H4319" s="24"/>
      <c r="I4319" s="23" t="n">
        <f aca="false">SUM(G4319*H4319)+G4319</f>
        <v>0.636</v>
      </c>
      <c r="J4319" s="94"/>
    </row>
    <row r="4320" s="76" customFormat="true" ht="15" hidden="false" customHeight="true" outlineLevel="0" collapsed="false">
      <c r="A4320" s="26"/>
      <c r="B4320" s="94" t="n">
        <v>8048</v>
      </c>
      <c r="C4320" s="138" t="s">
        <v>6165</v>
      </c>
      <c r="D4320" s="139" t="n">
        <v>14.95</v>
      </c>
      <c r="E4320" s="21" t="s">
        <v>11</v>
      </c>
      <c r="F4320" s="22" t="s">
        <v>11</v>
      </c>
      <c r="G4320" s="23" t="n">
        <f aca="false">SUM(D4320)*0.4</f>
        <v>5.98</v>
      </c>
      <c r="H4320" s="24"/>
      <c r="I4320" s="23" t="n">
        <f aca="false">SUM(G4320*H4320)+G4320</f>
        <v>5.98</v>
      </c>
      <c r="J4320" s="94"/>
    </row>
    <row r="4321" s="76" customFormat="true" ht="15" hidden="false" customHeight="true" outlineLevel="0" collapsed="false">
      <c r="A4321" s="26"/>
      <c r="B4321" s="94" t="n">
        <v>8049</v>
      </c>
      <c r="C4321" s="138" t="s">
        <v>6166</v>
      </c>
      <c r="D4321" s="139" t="n">
        <v>14.95</v>
      </c>
      <c r="E4321" s="21" t="s">
        <v>11</v>
      </c>
      <c r="F4321" s="22" t="s">
        <v>11</v>
      </c>
      <c r="G4321" s="23" t="n">
        <f aca="false">SUM(D4321)*0.4</f>
        <v>5.98</v>
      </c>
      <c r="H4321" s="24"/>
      <c r="I4321" s="23" t="n">
        <f aca="false">SUM(G4321*H4321)+G4321</f>
        <v>5.98</v>
      </c>
      <c r="J4321" s="94"/>
    </row>
    <row r="4322" s="76" customFormat="true" ht="15" hidden="false" customHeight="true" outlineLevel="0" collapsed="false">
      <c r="A4322" s="26"/>
      <c r="B4322" s="94" t="n">
        <v>8050</v>
      </c>
      <c r="C4322" s="138" t="s">
        <v>6167</v>
      </c>
      <c r="D4322" s="139" t="n">
        <v>18.3</v>
      </c>
      <c r="E4322" s="21" t="s">
        <v>11</v>
      </c>
      <c r="F4322" s="22" t="s">
        <v>11</v>
      </c>
      <c r="G4322" s="23" t="n">
        <f aca="false">SUM(D4322)*0.4</f>
        <v>7.32</v>
      </c>
      <c r="H4322" s="24"/>
      <c r="I4322" s="23" t="n">
        <f aca="false">SUM(G4322*H4322)+G4322</f>
        <v>7.32</v>
      </c>
      <c r="J4322" s="94"/>
    </row>
    <row r="4323" s="76" customFormat="true" ht="15" hidden="false" customHeight="true" outlineLevel="0" collapsed="false">
      <c r="A4323" s="26"/>
      <c r="B4323" s="94" t="n">
        <v>8054</v>
      </c>
      <c r="C4323" s="138" t="s">
        <v>6168</v>
      </c>
      <c r="D4323" s="139" t="n">
        <v>18.3</v>
      </c>
      <c r="E4323" s="21" t="s">
        <v>11</v>
      </c>
      <c r="F4323" s="22" t="s">
        <v>11</v>
      </c>
      <c r="G4323" s="23" t="n">
        <f aca="false">SUM(D4323)*0.4</f>
        <v>7.32</v>
      </c>
      <c r="H4323" s="24"/>
      <c r="I4323" s="23" t="n">
        <f aca="false">SUM(G4323*H4323)+G4323</f>
        <v>7.32</v>
      </c>
      <c r="J4323" s="94"/>
    </row>
    <row r="4324" s="76" customFormat="true" ht="15" hidden="false" customHeight="true" outlineLevel="0" collapsed="false">
      <c r="A4324" s="26"/>
      <c r="B4324" s="94" t="n">
        <v>8056</v>
      </c>
      <c r="C4324" s="91" t="s">
        <v>6169</v>
      </c>
      <c r="D4324" s="92" t="n">
        <v>27.5</v>
      </c>
      <c r="E4324" s="21" t="s">
        <v>11</v>
      </c>
      <c r="F4324" s="30" t="s">
        <v>11</v>
      </c>
      <c r="G4324" s="23" t="n">
        <f aca="false">SUM(D4324)*0.4</f>
        <v>11</v>
      </c>
      <c r="H4324" s="24"/>
      <c r="I4324" s="23" t="n">
        <f aca="false">SUM(G4324*H4324)+G4324</f>
        <v>11</v>
      </c>
      <c r="J4324" s="94"/>
    </row>
    <row r="4325" s="76" customFormat="true" ht="15" hidden="false" customHeight="true" outlineLevel="0" collapsed="false">
      <c r="A4325" s="26"/>
      <c r="B4325" s="94" t="n">
        <v>8057</v>
      </c>
      <c r="C4325" s="91" t="s">
        <v>6170</v>
      </c>
      <c r="D4325" s="92" t="n">
        <v>37.5</v>
      </c>
      <c r="E4325" s="21" t="s">
        <v>11</v>
      </c>
      <c r="F4325" s="30" t="s">
        <v>11</v>
      </c>
      <c r="G4325" s="23" t="n">
        <f aca="false">SUM(D4325)*0.4</f>
        <v>15</v>
      </c>
      <c r="H4325" s="24"/>
      <c r="I4325" s="23" t="n">
        <f aca="false">SUM(G4325*H4325)+G4325</f>
        <v>15</v>
      </c>
      <c r="J4325" s="94"/>
    </row>
    <row r="4326" s="76" customFormat="true" ht="15" hidden="false" customHeight="true" outlineLevel="0" collapsed="false">
      <c r="A4326" s="18"/>
      <c r="B4326" s="18" t="s">
        <v>6171</v>
      </c>
      <c r="C4326" s="19" t="s">
        <v>6172</v>
      </c>
      <c r="D4326" s="20" t="n">
        <v>10.4</v>
      </c>
      <c r="E4326" s="21" t="s">
        <v>11</v>
      </c>
      <c r="F4326" s="30" t="s">
        <v>11</v>
      </c>
      <c r="G4326" s="23" t="n">
        <f aca="false">SUM(D4326)*0.4</f>
        <v>4.16</v>
      </c>
      <c r="H4326" s="24"/>
      <c r="I4326" s="23" t="n">
        <f aca="false">SUM(G4326*H4326)+G4326</f>
        <v>4.16</v>
      </c>
      <c r="J4326" s="18"/>
    </row>
    <row r="4327" s="76" customFormat="true" ht="15" hidden="false" customHeight="true" outlineLevel="0" collapsed="false">
      <c r="A4327" s="18"/>
      <c r="B4327" s="18" t="s">
        <v>6173</v>
      </c>
      <c r="C4327" s="19" t="s">
        <v>6174</v>
      </c>
      <c r="D4327" s="20" t="n">
        <v>12.18</v>
      </c>
      <c r="E4327" s="21" t="s">
        <v>11</v>
      </c>
      <c r="F4327" s="30" t="s">
        <v>11</v>
      </c>
      <c r="G4327" s="23" t="n">
        <f aca="false">SUM(D4327)*0.4</f>
        <v>4.872</v>
      </c>
      <c r="H4327" s="24"/>
      <c r="I4327" s="23" t="n">
        <f aca="false">SUM(G4327*H4327)+G4327</f>
        <v>4.872</v>
      </c>
      <c r="J4327" s="18"/>
    </row>
    <row r="4328" s="76" customFormat="true" ht="15" hidden="false" customHeight="true" outlineLevel="0" collapsed="false">
      <c r="A4328" s="18"/>
      <c r="B4328" s="42" t="n">
        <v>8064</v>
      </c>
      <c r="C4328" s="70" t="s">
        <v>6175</v>
      </c>
      <c r="D4328" s="20" t="n">
        <v>36.75</v>
      </c>
      <c r="E4328" s="21" t="s">
        <v>11</v>
      </c>
      <c r="F4328" s="30" t="s">
        <v>11</v>
      </c>
      <c r="G4328" s="23" t="n">
        <f aca="false">SUM(D4328)*0.4</f>
        <v>14.7</v>
      </c>
      <c r="H4328" s="24"/>
      <c r="I4328" s="23" t="n">
        <f aca="false">SUM(G4328*H4328)+G4328</f>
        <v>14.7</v>
      </c>
      <c r="J4328" s="42"/>
    </row>
    <row r="4329" s="76" customFormat="true" ht="15" hidden="false" customHeight="true" outlineLevel="0" collapsed="false">
      <c r="A4329" s="18"/>
      <c r="B4329" s="18" t="s">
        <v>6176</v>
      </c>
      <c r="C4329" s="19" t="s">
        <v>6177</v>
      </c>
      <c r="D4329" s="20" t="n">
        <v>11.55</v>
      </c>
      <c r="E4329" s="21" t="s">
        <v>1054</v>
      </c>
      <c r="F4329" s="53" t="s">
        <v>1054</v>
      </c>
      <c r="G4329" s="23" t="n">
        <f aca="false">SUM(D4329)*0.6</f>
        <v>6.93</v>
      </c>
      <c r="H4329" s="24"/>
      <c r="I4329" s="23" t="n">
        <f aca="false">SUM(G4329*H4329)+G4329</f>
        <v>6.93</v>
      </c>
      <c r="J4329" s="18"/>
    </row>
    <row r="4330" s="76" customFormat="true" ht="15" hidden="false" customHeight="true" outlineLevel="0" collapsed="false">
      <c r="A4330" s="18"/>
      <c r="B4330" s="50" t="n">
        <v>8071</v>
      </c>
      <c r="C4330" s="68" t="s">
        <v>6178</v>
      </c>
      <c r="D4330" s="65" t="n">
        <v>2.42</v>
      </c>
      <c r="E4330" s="21" t="s">
        <v>1054</v>
      </c>
      <c r="F4330" s="53" t="s">
        <v>1054</v>
      </c>
      <c r="G4330" s="23" t="n">
        <f aca="false">SUM(D4330)*0.6</f>
        <v>1.452</v>
      </c>
      <c r="H4330" s="24"/>
      <c r="I4330" s="23" t="n">
        <f aca="false">SUM(G4330*H4330)+G4330</f>
        <v>1.452</v>
      </c>
      <c r="J4330" s="50"/>
    </row>
    <row r="4331" s="76" customFormat="true" ht="15" hidden="false" customHeight="true" outlineLevel="0" collapsed="false">
      <c r="A4331" s="18"/>
      <c r="B4331" s="50" t="n">
        <v>8072</v>
      </c>
      <c r="C4331" s="68" t="s">
        <v>6179</v>
      </c>
      <c r="D4331" s="65" t="n">
        <v>1.05</v>
      </c>
      <c r="E4331" s="21" t="s">
        <v>1054</v>
      </c>
      <c r="F4331" s="53" t="s">
        <v>1054</v>
      </c>
      <c r="G4331" s="23" t="n">
        <f aca="false">SUM(D4331)*0.6</f>
        <v>0.63</v>
      </c>
      <c r="H4331" s="24"/>
      <c r="I4331" s="23" t="n">
        <f aca="false">SUM(G4331*H4331)+G4331</f>
        <v>0.63</v>
      </c>
      <c r="J4331" s="50"/>
    </row>
    <row r="4332" s="76" customFormat="true" ht="15" hidden="false" customHeight="true" outlineLevel="0" collapsed="false">
      <c r="A4332" s="18"/>
      <c r="B4332" s="50" t="n">
        <v>8073</v>
      </c>
      <c r="C4332" s="54" t="s">
        <v>6180</v>
      </c>
      <c r="D4332" s="65" t="n">
        <v>9</v>
      </c>
      <c r="E4332" s="21" t="s">
        <v>11</v>
      </c>
      <c r="F4332" s="30" t="s">
        <v>11</v>
      </c>
      <c r="G4332" s="23" t="n">
        <f aca="false">SUM(D4332)*0.4</f>
        <v>3.6</v>
      </c>
      <c r="H4332" s="24"/>
      <c r="I4332" s="23" t="n">
        <f aca="false">SUM(G4332*H4332)+G4332</f>
        <v>3.6</v>
      </c>
      <c r="J4332" s="50"/>
    </row>
    <row r="4333" s="76" customFormat="true" ht="15" hidden="false" customHeight="true" outlineLevel="0" collapsed="false">
      <c r="A4333" s="18"/>
      <c r="B4333" s="50" t="n">
        <v>8074</v>
      </c>
      <c r="C4333" s="54" t="s">
        <v>6181</v>
      </c>
      <c r="D4333" s="65" t="n">
        <v>11</v>
      </c>
      <c r="E4333" s="21" t="s">
        <v>11</v>
      </c>
      <c r="F4333" s="30" t="s">
        <v>11</v>
      </c>
      <c r="G4333" s="23" t="n">
        <f aca="false">SUM(D4333)*0.4</f>
        <v>4.4</v>
      </c>
      <c r="H4333" s="24"/>
      <c r="I4333" s="23" t="n">
        <f aca="false">SUM(G4333*H4333)+G4333</f>
        <v>4.4</v>
      </c>
      <c r="J4333" s="50"/>
    </row>
    <row r="4334" s="76" customFormat="true" ht="15" hidden="false" customHeight="true" outlineLevel="0" collapsed="false">
      <c r="A4334" s="18"/>
      <c r="B4334" s="18" t="s">
        <v>6182</v>
      </c>
      <c r="C4334" s="19" t="s">
        <v>6183</v>
      </c>
      <c r="D4334" s="20" t="n">
        <v>13</v>
      </c>
      <c r="E4334" s="21" t="s">
        <v>11</v>
      </c>
      <c r="F4334" s="30" t="s">
        <v>11</v>
      </c>
      <c r="G4334" s="23" t="n">
        <f aca="false">SUM(D4334)*0.4</f>
        <v>5.2</v>
      </c>
      <c r="H4334" s="24"/>
      <c r="I4334" s="23" t="n">
        <f aca="false">SUM(G4334*H4334)+G4334</f>
        <v>5.2</v>
      </c>
      <c r="J4334" s="18"/>
    </row>
    <row r="4335" s="76" customFormat="true" ht="15" hidden="false" customHeight="true" outlineLevel="0" collapsed="false">
      <c r="A4335" s="18"/>
      <c r="B4335" s="18" t="s">
        <v>6184</v>
      </c>
      <c r="C4335" s="19" t="s">
        <v>6185</v>
      </c>
      <c r="D4335" s="20" t="n">
        <v>14</v>
      </c>
      <c r="E4335" s="21" t="s">
        <v>11</v>
      </c>
      <c r="F4335" s="30" t="s">
        <v>11</v>
      </c>
      <c r="G4335" s="23" t="n">
        <f aca="false">SUM(D4335)*0.4</f>
        <v>5.6</v>
      </c>
      <c r="H4335" s="24"/>
      <c r="I4335" s="23" t="n">
        <f aca="false">SUM(G4335*H4335)+G4335</f>
        <v>5.6</v>
      </c>
      <c r="J4335" s="18"/>
    </row>
    <row r="4336" s="76" customFormat="true" ht="15" hidden="false" customHeight="true" outlineLevel="0" collapsed="false">
      <c r="A4336" s="26"/>
      <c r="B4336" s="94" t="n">
        <v>8078</v>
      </c>
      <c r="C4336" s="98" t="s">
        <v>6186</v>
      </c>
      <c r="D4336" s="129" t="n">
        <v>59</v>
      </c>
      <c r="E4336" s="21" t="s">
        <v>11</v>
      </c>
      <c r="F4336" s="30" t="s">
        <v>11</v>
      </c>
      <c r="G4336" s="23" t="n">
        <f aca="false">SUM(D4336)*0.4</f>
        <v>23.6</v>
      </c>
      <c r="H4336" s="24"/>
      <c r="I4336" s="23" t="n">
        <f aca="false">SUM(G4336*H4336)+G4336</f>
        <v>23.6</v>
      </c>
      <c r="J4336" s="94"/>
    </row>
    <row r="4337" s="76" customFormat="true" ht="15" hidden="false" customHeight="true" outlineLevel="0" collapsed="false">
      <c r="A4337" s="26"/>
      <c r="B4337" s="50" t="n">
        <v>8080</v>
      </c>
      <c r="C4337" s="68" t="s">
        <v>6187</v>
      </c>
      <c r="D4337" s="65" t="n">
        <v>84.53</v>
      </c>
      <c r="E4337" s="21" t="s">
        <v>11</v>
      </c>
      <c r="F4337" s="30" t="s">
        <v>11</v>
      </c>
      <c r="G4337" s="23" t="n">
        <f aca="false">SUM(D4337)*0.4</f>
        <v>33.812</v>
      </c>
      <c r="H4337" s="24"/>
      <c r="I4337" s="23" t="n">
        <f aca="false">SUM(G4337*H4337)+G4337</f>
        <v>33.812</v>
      </c>
      <c r="J4337" s="50"/>
    </row>
    <row r="4338" s="76" customFormat="true" ht="15" hidden="false" customHeight="true" outlineLevel="0" collapsed="false">
      <c r="A4338" s="57" t="s">
        <v>591</v>
      </c>
      <c r="B4338" s="18" t="s">
        <v>6188</v>
      </c>
      <c r="C4338" s="19" t="s">
        <v>6189</v>
      </c>
      <c r="D4338" s="20" t="n">
        <v>177.45</v>
      </c>
      <c r="E4338" s="21" t="s">
        <v>593</v>
      </c>
      <c r="F4338" s="37" t="s">
        <v>6190</v>
      </c>
      <c r="G4338" s="56" t="n">
        <v>11.45</v>
      </c>
      <c r="H4338" s="24"/>
      <c r="I4338" s="23" t="n">
        <f aca="false">SUM(G4338*H4338)+G4338</f>
        <v>11.45</v>
      </c>
      <c r="J4338" s="18"/>
    </row>
    <row r="4339" s="76" customFormat="true" ht="15" hidden="false" customHeight="true" outlineLevel="0" collapsed="false">
      <c r="A4339" s="123" t="s">
        <v>591</v>
      </c>
      <c r="B4339" s="18" t="s">
        <v>6191</v>
      </c>
      <c r="C4339" s="19" t="s">
        <v>6192</v>
      </c>
      <c r="D4339" s="20" t="n">
        <v>177.45</v>
      </c>
      <c r="E4339" s="21" t="s">
        <v>593</v>
      </c>
      <c r="F4339" s="37" t="s">
        <v>6190</v>
      </c>
      <c r="G4339" s="34" t="n">
        <v>11.45</v>
      </c>
      <c r="H4339" s="24"/>
      <c r="I4339" s="23" t="n">
        <f aca="false">SUM(G4339*H4339)+G4339</f>
        <v>11.45</v>
      </c>
      <c r="J4339" s="18"/>
    </row>
    <row r="4340" s="76" customFormat="true" ht="15" hidden="false" customHeight="true" outlineLevel="0" collapsed="false">
      <c r="A4340" s="57" t="s">
        <v>591</v>
      </c>
      <c r="B4340" s="18" t="s">
        <v>6193</v>
      </c>
      <c r="C4340" s="19" t="s">
        <v>6194</v>
      </c>
      <c r="D4340" s="20" t="n">
        <v>177.45</v>
      </c>
      <c r="E4340" s="21" t="s">
        <v>593</v>
      </c>
      <c r="F4340" s="37" t="s">
        <v>6190</v>
      </c>
      <c r="G4340" s="56" t="n">
        <v>11.45</v>
      </c>
      <c r="H4340" s="24"/>
      <c r="I4340" s="23" t="n">
        <f aca="false">SUM(G4340*H4340)+G4340</f>
        <v>11.45</v>
      </c>
      <c r="J4340" s="18"/>
    </row>
    <row r="4341" s="76" customFormat="true" ht="15" hidden="false" customHeight="true" outlineLevel="0" collapsed="false">
      <c r="A4341" s="57" t="s">
        <v>591</v>
      </c>
      <c r="B4341" s="18" t="s">
        <v>6195</v>
      </c>
      <c r="C4341" s="19" t="s">
        <v>6196</v>
      </c>
      <c r="D4341" s="20" t="n">
        <v>264.6</v>
      </c>
      <c r="E4341" s="21" t="s">
        <v>593</v>
      </c>
      <c r="F4341" s="37" t="s">
        <v>6197</v>
      </c>
      <c r="G4341" s="56" t="n">
        <v>16.8</v>
      </c>
      <c r="H4341" s="24"/>
      <c r="I4341" s="23" t="n">
        <f aca="false">SUM(G4341*H4341)+G4341</f>
        <v>16.8</v>
      </c>
      <c r="J4341" s="18"/>
    </row>
    <row r="4342" s="76" customFormat="true" ht="15" hidden="false" customHeight="true" outlineLevel="0" collapsed="false">
      <c r="A4342" s="123" t="s">
        <v>591</v>
      </c>
      <c r="B4342" s="32" t="n">
        <v>8087</v>
      </c>
      <c r="C4342" s="19" t="s">
        <v>6198</v>
      </c>
      <c r="D4342" s="20" t="n">
        <v>264.6</v>
      </c>
      <c r="E4342" s="21" t="s">
        <v>593</v>
      </c>
      <c r="F4342" s="37" t="s">
        <v>6197</v>
      </c>
      <c r="G4342" s="34" t="n">
        <v>16.8</v>
      </c>
      <c r="H4342" s="24"/>
      <c r="I4342" s="23" t="n">
        <f aca="false">SUM(G4342*H4342)+G4342</f>
        <v>16.8</v>
      </c>
      <c r="J4342" s="32"/>
    </row>
    <row r="4343" s="76" customFormat="true" ht="15" hidden="false" customHeight="true" outlineLevel="0" collapsed="false">
      <c r="A4343" s="123" t="s">
        <v>591</v>
      </c>
      <c r="B4343" s="32" t="n">
        <v>8088</v>
      </c>
      <c r="C4343" s="19" t="s">
        <v>6199</v>
      </c>
      <c r="D4343" s="20" t="n">
        <v>264.6</v>
      </c>
      <c r="E4343" s="21" t="s">
        <v>593</v>
      </c>
      <c r="F4343" s="37" t="s">
        <v>6197</v>
      </c>
      <c r="G4343" s="34" t="n">
        <v>16.8</v>
      </c>
      <c r="H4343" s="24"/>
      <c r="I4343" s="23" t="n">
        <f aca="false">SUM(G4343*H4343)+G4343</f>
        <v>16.8</v>
      </c>
      <c r="J4343" s="32"/>
    </row>
    <row r="4344" s="76" customFormat="true" ht="15" hidden="false" customHeight="true" outlineLevel="0" collapsed="false">
      <c r="A4344" s="26"/>
      <c r="B4344" s="32" t="n">
        <v>8119</v>
      </c>
      <c r="C4344" s="83" t="s">
        <v>6200</v>
      </c>
      <c r="D4344" s="20" t="n">
        <v>4.1</v>
      </c>
      <c r="E4344" s="21" t="s">
        <v>593</v>
      </c>
      <c r="F4344" s="53" t="s">
        <v>593</v>
      </c>
      <c r="G4344" s="23" t="n">
        <f aca="false">SUM(D4344)*0.5</f>
        <v>2.05</v>
      </c>
      <c r="H4344" s="24"/>
      <c r="I4344" s="23" t="n">
        <f aca="false">SUM(G4344*H4344)+G4344</f>
        <v>2.05</v>
      </c>
      <c r="J4344" s="32"/>
    </row>
    <row r="4345" s="76" customFormat="true" ht="15" hidden="false" customHeight="true" outlineLevel="0" collapsed="false">
      <c r="A4345" s="26"/>
      <c r="B4345" s="50" t="n">
        <v>8120</v>
      </c>
      <c r="C4345" s="54" t="s">
        <v>6201</v>
      </c>
      <c r="D4345" s="65" t="n">
        <v>3</v>
      </c>
      <c r="E4345" s="21" t="s">
        <v>11</v>
      </c>
      <c r="F4345" s="30" t="s">
        <v>11</v>
      </c>
      <c r="G4345" s="23" t="n">
        <f aca="false">SUM(D4345)*0.4</f>
        <v>1.2</v>
      </c>
      <c r="H4345" s="24"/>
      <c r="I4345" s="23" t="n">
        <f aca="false">SUM(G4345*H4345)+G4345</f>
        <v>1.2</v>
      </c>
      <c r="J4345" s="50"/>
    </row>
    <row r="4346" s="76" customFormat="true" ht="15" hidden="false" customHeight="true" outlineLevel="0" collapsed="false">
      <c r="A4346" s="26"/>
      <c r="B4346" s="50" t="n">
        <v>8121</v>
      </c>
      <c r="C4346" s="54" t="s">
        <v>6202</v>
      </c>
      <c r="D4346" s="65" t="n">
        <v>4.5</v>
      </c>
      <c r="E4346" s="21" t="s">
        <v>11</v>
      </c>
      <c r="F4346" s="30" t="s">
        <v>11</v>
      </c>
      <c r="G4346" s="23" t="n">
        <f aca="false">SUM(D4346)*0.4</f>
        <v>1.8</v>
      </c>
      <c r="H4346" s="24"/>
      <c r="I4346" s="23" t="n">
        <f aca="false">SUM(G4346*H4346)+G4346</f>
        <v>1.8</v>
      </c>
      <c r="J4346" s="50"/>
    </row>
    <row r="4347" s="76" customFormat="true" ht="15" hidden="false" customHeight="true" outlineLevel="0" collapsed="false">
      <c r="A4347" s="26"/>
      <c r="B4347" s="50" t="n">
        <v>8122</v>
      </c>
      <c r="C4347" s="54" t="s">
        <v>6203</v>
      </c>
      <c r="D4347" s="65" t="n">
        <v>5</v>
      </c>
      <c r="E4347" s="21" t="s">
        <v>11</v>
      </c>
      <c r="F4347" s="30" t="s">
        <v>11</v>
      </c>
      <c r="G4347" s="23" t="n">
        <f aca="false">SUM(D4347)*0.4</f>
        <v>2</v>
      </c>
      <c r="H4347" s="24"/>
      <c r="I4347" s="23" t="n">
        <f aca="false">SUM(G4347*H4347)+G4347</f>
        <v>2</v>
      </c>
      <c r="J4347" s="50"/>
    </row>
    <row r="4348" s="76" customFormat="true" ht="15" hidden="false" customHeight="true" outlineLevel="0" collapsed="false">
      <c r="A4348" s="26"/>
      <c r="B4348" s="50" t="n">
        <v>8123</v>
      </c>
      <c r="C4348" s="54" t="s">
        <v>6204</v>
      </c>
      <c r="D4348" s="65" t="n">
        <v>6</v>
      </c>
      <c r="E4348" s="21" t="s">
        <v>11</v>
      </c>
      <c r="F4348" s="30" t="s">
        <v>11</v>
      </c>
      <c r="G4348" s="23" t="n">
        <f aca="false">SUM(D4348)*0.4</f>
        <v>2.4</v>
      </c>
      <c r="H4348" s="24"/>
      <c r="I4348" s="23" t="n">
        <f aca="false">SUM(G4348*H4348)+G4348</f>
        <v>2.4</v>
      </c>
      <c r="J4348" s="50"/>
    </row>
    <row r="4349" s="76" customFormat="true" ht="15" hidden="false" customHeight="true" outlineLevel="0" collapsed="false">
      <c r="A4349" s="26"/>
      <c r="B4349" s="32" t="n">
        <v>8124</v>
      </c>
      <c r="C4349" s="83" t="s">
        <v>6205</v>
      </c>
      <c r="D4349" s="20" t="n">
        <v>0.11</v>
      </c>
      <c r="E4349" s="21" t="s">
        <v>1054</v>
      </c>
      <c r="F4349" s="53" t="s">
        <v>1054</v>
      </c>
      <c r="G4349" s="23" t="n">
        <f aca="false">SUM(D4349)*0.6</f>
        <v>0.066</v>
      </c>
      <c r="H4349" s="24"/>
      <c r="I4349" s="23" t="n">
        <f aca="false">SUM(G4349*H4349)+G4349</f>
        <v>0.066</v>
      </c>
      <c r="J4349" s="32"/>
    </row>
    <row r="4350" s="76" customFormat="true" ht="15" hidden="false" customHeight="true" outlineLevel="0" collapsed="false">
      <c r="A4350" s="26"/>
      <c r="B4350" s="94" t="n">
        <v>8142</v>
      </c>
      <c r="C4350" s="98" t="s">
        <v>6206</v>
      </c>
      <c r="D4350" s="129" t="n">
        <v>59</v>
      </c>
      <c r="E4350" s="21" t="s">
        <v>11</v>
      </c>
      <c r="F4350" s="30" t="s">
        <v>11</v>
      </c>
      <c r="G4350" s="23" t="n">
        <f aca="false">SUM(D4350)*0.4</f>
        <v>23.6</v>
      </c>
      <c r="H4350" s="24"/>
      <c r="I4350" s="23" t="n">
        <f aca="false">SUM(G4350*H4350)+G4350</f>
        <v>23.6</v>
      </c>
      <c r="J4350" s="94"/>
    </row>
    <row r="4351" s="76" customFormat="true" ht="15" hidden="false" customHeight="true" outlineLevel="0" collapsed="false">
      <c r="A4351" s="26"/>
      <c r="B4351" s="32" t="n">
        <v>8156</v>
      </c>
      <c r="C4351" s="83" t="s">
        <v>6207</v>
      </c>
      <c r="D4351" s="20" t="n">
        <v>17.27</v>
      </c>
      <c r="E4351" s="21" t="s">
        <v>11</v>
      </c>
      <c r="F4351" s="22" t="s">
        <v>11</v>
      </c>
      <c r="G4351" s="23" t="n">
        <f aca="false">SUM(D4351)*0.4</f>
        <v>6.908</v>
      </c>
      <c r="H4351" s="24"/>
      <c r="I4351" s="23" t="n">
        <f aca="false">SUM(G4351*H4351)+G4351</f>
        <v>6.908</v>
      </c>
      <c r="J4351" s="32"/>
    </row>
    <row r="4352" s="76" customFormat="true" ht="15" hidden="false" customHeight="true" outlineLevel="0" collapsed="false">
      <c r="A4352" s="26"/>
      <c r="B4352" s="32" t="n">
        <v>8157</v>
      </c>
      <c r="C4352" s="83" t="s">
        <v>6208</v>
      </c>
      <c r="D4352" s="20" t="n">
        <v>18.17</v>
      </c>
      <c r="E4352" s="21" t="s">
        <v>11</v>
      </c>
      <c r="F4352" s="22" t="s">
        <v>11</v>
      </c>
      <c r="G4352" s="23" t="n">
        <f aca="false">SUM(D4352)*0.4</f>
        <v>7.268</v>
      </c>
      <c r="H4352" s="24"/>
      <c r="I4352" s="23" t="n">
        <f aca="false">SUM(G4352*H4352)+G4352</f>
        <v>7.268</v>
      </c>
      <c r="J4352" s="32"/>
    </row>
    <row r="4353" s="76" customFormat="true" ht="15" hidden="false" customHeight="true" outlineLevel="0" collapsed="false">
      <c r="A4353" s="26"/>
      <c r="B4353" s="32" t="n">
        <v>8158</v>
      </c>
      <c r="C4353" s="83" t="s">
        <v>6209</v>
      </c>
      <c r="D4353" s="20" t="n">
        <v>26</v>
      </c>
      <c r="E4353" s="21" t="s">
        <v>11</v>
      </c>
      <c r="F4353" s="22" t="s">
        <v>11</v>
      </c>
      <c r="G4353" s="23" t="n">
        <f aca="false">SUM(D4353)*0.4</f>
        <v>10.4</v>
      </c>
      <c r="H4353" s="24"/>
      <c r="I4353" s="23" t="n">
        <f aca="false">SUM(G4353*H4353)+G4353</f>
        <v>10.4</v>
      </c>
      <c r="J4353" s="32"/>
    </row>
    <row r="4354" s="76" customFormat="true" ht="15" hidden="false" customHeight="true" outlineLevel="0" collapsed="false">
      <c r="A4354" s="26"/>
      <c r="B4354" s="27" t="n">
        <v>8162</v>
      </c>
      <c r="C4354" s="28" t="s">
        <v>6210</v>
      </c>
      <c r="D4354" s="29" t="n">
        <v>73.5</v>
      </c>
      <c r="E4354" s="21" t="s">
        <v>11</v>
      </c>
      <c r="F4354" s="30" t="s">
        <v>11</v>
      </c>
      <c r="G4354" s="23" t="n">
        <f aca="false">SUM(D4354)*0.4</f>
        <v>29.4</v>
      </c>
      <c r="H4354" s="24"/>
      <c r="I4354" s="23" t="n">
        <f aca="false">SUM(G4354*H4354)+G4354</f>
        <v>29.4</v>
      </c>
      <c r="J4354" s="27"/>
    </row>
    <row r="4355" s="76" customFormat="true" ht="15" hidden="false" customHeight="true" outlineLevel="0" collapsed="false">
      <c r="A4355" s="26"/>
      <c r="B4355" s="50" t="n">
        <v>8173</v>
      </c>
      <c r="C4355" s="64" t="s">
        <v>6211</v>
      </c>
      <c r="D4355" s="65" t="n">
        <v>9.98</v>
      </c>
      <c r="E4355" s="21" t="s">
        <v>593</v>
      </c>
      <c r="F4355" s="53" t="s">
        <v>593</v>
      </c>
      <c r="G4355" s="23" t="n">
        <f aca="false">SUM(D4355)*0.5</f>
        <v>4.99</v>
      </c>
      <c r="H4355" s="24"/>
      <c r="I4355" s="23" t="n">
        <f aca="false">SUM(G4355*H4355)+G4355</f>
        <v>4.99</v>
      </c>
      <c r="J4355" s="50"/>
    </row>
    <row r="4356" s="76" customFormat="true" ht="15" hidden="false" customHeight="true" outlineLevel="0" collapsed="false">
      <c r="A4356" s="18"/>
      <c r="B4356" s="18" t="s">
        <v>6212</v>
      </c>
      <c r="C4356" s="19" t="s">
        <v>6213</v>
      </c>
      <c r="D4356" s="20" t="n">
        <v>9.98</v>
      </c>
      <c r="E4356" s="21" t="s">
        <v>593</v>
      </c>
      <c r="F4356" s="18" t="s">
        <v>593</v>
      </c>
      <c r="G4356" s="23" t="n">
        <f aca="false">SUM(D4356)*0.5</f>
        <v>4.99</v>
      </c>
      <c r="H4356" s="24"/>
      <c r="I4356" s="23" t="n">
        <f aca="false">SUM(G4356*H4356)+G4356</f>
        <v>4.99</v>
      </c>
      <c r="J4356" s="18"/>
    </row>
    <row r="4357" s="76" customFormat="true" ht="15" hidden="false" customHeight="true" outlineLevel="0" collapsed="false">
      <c r="A4357" s="18"/>
      <c r="B4357" s="18" t="s">
        <v>6214</v>
      </c>
      <c r="C4357" s="19" t="s">
        <v>6215</v>
      </c>
      <c r="D4357" s="20" t="n">
        <v>9.98</v>
      </c>
      <c r="E4357" s="21" t="s">
        <v>593</v>
      </c>
      <c r="F4357" s="18" t="s">
        <v>593</v>
      </c>
      <c r="G4357" s="23" t="n">
        <f aca="false">SUM(D4357)*0.5</f>
        <v>4.99</v>
      </c>
      <c r="H4357" s="24"/>
      <c r="I4357" s="23" t="n">
        <f aca="false">SUM(G4357*H4357)+G4357</f>
        <v>4.99</v>
      </c>
      <c r="J4357" s="18"/>
    </row>
    <row r="4358" s="76" customFormat="true" ht="15" hidden="false" customHeight="true" outlineLevel="0" collapsed="false">
      <c r="A4358" s="26"/>
      <c r="B4358" s="50" t="n">
        <v>8176</v>
      </c>
      <c r="C4358" s="64" t="s">
        <v>6216</v>
      </c>
      <c r="D4358" s="65" t="n">
        <v>9.98</v>
      </c>
      <c r="E4358" s="21" t="s">
        <v>593</v>
      </c>
      <c r="F4358" s="53" t="s">
        <v>593</v>
      </c>
      <c r="G4358" s="23" t="n">
        <f aca="false">SUM(D4358)*0.5</f>
        <v>4.99</v>
      </c>
      <c r="H4358" s="24"/>
      <c r="I4358" s="23" t="n">
        <f aca="false">SUM(G4358*H4358)+G4358</f>
        <v>4.99</v>
      </c>
      <c r="J4358" s="50"/>
    </row>
    <row r="4359" s="76" customFormat="true" ht="15" hidden="false" customHeight="true" outlineLevel="0" collapsed="false">
      <c r="A4359" s="18"/>
      <c r="B4359" s="18" t="s">
        <v>6217</v>
      </c>
      <c r="C4359" s="19" t="s">
        <v>6218</v>
      </c>
      <c r="D4359" s="20" t="n">
        <v>9.45</v>
      </c>
      <c r="E4359" s="21" t="s">
        <v>593</v>
      </c>
      <c r="F4359" s="18" t="s">
        <v>593</v>
      </c>
      <c r="G4359" s="23" t="n">
        <f aca="false">SUM(D4359)*0.5</f>
        <v>4.725</v>
      </c>
      <c r="H4359" s="24"/>
      <c r="I4359" s="23" t="n">
        <f aca="false">SUM(G4359*H4359)+G4359</f>
        <v>4.725</v>
      </c>
      <c r="J4359" s="18"/>
    </row>
    <row r="4360" s="76" customFormat="true" ht="15" hidden="false" customHeight="true" outlineLevel="0" collapsed="false">
      <c r="A4360" s="26"/>
      <c r="B4360" s="50" t="n">
        <v>8178</v>
      </c>
      <c r="C4360" s="64" t="s">
        <v>6219</v>
      </c>
      <c r="D4360" s="65" t="n">
        <v>9.45</v>
      </c>
      <c r="E4360" s="21" t="s">
        <v>593</v>
      </c>
      <c r="F4360" s="53" t="s">
        <v>593</v>
      </c>
      <c r="G4360" s="23" t="n">
        <f aca="false">SUM(D4360)*0.5</f>
        <v>4.725</v>
      </c>
      <c r="H4360" s="24"/>
      <c r="I4360" s="23" t="n">
        <f aca="false">SUM(G4360*H4360)+G4360</f>
        <v>4.725</v>
      </c>
      <c r="J4360" s="50"/>
    </row>
    <row r="4361" s="76" customFormat="true" ht="15" hidden="false" customHeight="true" outlineLevel="0" collapsed="false">
      <c r="A4361" s="18"/>
      <c r="B4361" s="18" t="s">
        <v>6220</v>
      </c>
      <c r="C4361" s="19" t="s">
        <v>6221</v>
      </c>
      <c r="D4361" s="20" t="n">
        <v>9.98</v>
      </c>
      <c r="E4361" s="21" t="s">
        <v>593</v>
      </c>
      <c r="F4361" s="18" t="s">
        <v>593</v>
      </c>
      <c r="G4361" s="23" t="n">
        <f aca="false">SUM(D4361)*0.5</f>
        <v>4.99</v>
      </c>
      <c r="H4361" s="24"/>
      <c r="I4361" s="23" t="n">
        <f aca="false">SUM(G4361*H4361)+G4361</f>
        <v>4.99</v>
      </c>
      <c r="J4361" s="18"/>
    </row>
    <row r="4362" s="76" customFormat="true" ht="15" hidden="false" customHeight="true" outlineLevel="0" collapsed="false">
      <c r="A4362" s="18"/>
      <c r="B4362" s="18" t="s">
        <v>6222</v>
      </c>
      <c r="C4362" s="19" t="s">
        <v>6223</v>
      </c>
      <c r="D4362" s="20" t="n">
        <v>9.98</v>
      </c>
      <c r="E4362" s="21" t="s">
        <v>593</v>
      </c>
      <c r="F4362" s="18" t="s">
        <v>593</v>
      </c>
      <c r="G4362" s="23" t="n">
        <f aca="false">SUM(D4362)*0.5</f>
        <v>4.99</v>
      </c>
      <c r="H4362" s="24"/>
      <c r="I4362" s="23" t="n">
        <f aca="false">SUM(G4362*H4362)+G4362</f>
        <v>4.99</v>
      </c>
      <c r="J4362" s="18"/>
    </row>
    <row r="4363" s="76" customFormat="true" ht="15" hidden="false" customHeight="true" outlineLevel="0" collapsed="false">
      <c r="A4363" s="26"/>
      <c r="B4363" s="50" t="n">
        <v>8181</v>
      </c>
      <c r="C4363" s="64" t="s">
        <v>6224</v>
      </c>
      <c r="D4363" s="65" t="n">
        <v>9.45</v>
      </c>
      <c r="E4363" s="21" t="s">
        <v>593</v>
      </c>
      <c r="F4363" s="53" t="s">
        <v>593</v>
      </c>
      <c r="G4363" s="23" t="n">
        <f aca="false">SUM(D4363)*0.5</f>
        <v>4.725</v>
      </c>
      <c r="H4363" s="24"/>
      <c r="I4363" s="23" t="n">
        <f aca="false">SUM(G4363*H4363)+G4363</f>
        <v>4.725</v>
      </c>
      <c r="J4363" s="50"/>
    </row>
    <row r="4364" s="76" customFormat="true" ht="15" hidden="false" customHeight="true" outlineLevel="0" collapsed="false">
      <c r="A4364" s="39"/>
      <c r="B4364" s="42" t="n">
        <v>8187</v>
      </c>
      <c r="C4364" s="71" t="s">
        <v>6225</v>
      </c>
      <c r="D4364" s="20" t="n">
        <v>18.38</v>
      </c>
      <c r="E4364" s="21" t="s">
        <v>11</v>
      </c>
      <c r="F4364" s="30" t="s">
        <v>11</v>
      </c>
      <c r="G4364" s="23" t="n">
        <f aca="false">SUM(D4364)*0.4</f>
        <v>7.352</v>
      </c>
      <c r="H4364" s="24"/>
      <c r="I4364" s="23" t="n">
        <f aca="false">SUM(G4364*H4364)+G4364</f>
        <v>7.352</v>
      </c>
      <c r="J4364" s="42"/>
    </row>
    <row r="4365" s="76" customFormat="true" ht="15" hidden="false" customHeight="true" outlineLevel="0" collapsed="false">
      <c r="A4365" s="39"/>
      <c r="B4365" s="42" t="n">
        <v>8188</v>
      </c>
      <c r="C4365" s="71" t="s">
        <v>6226</v>
      </c>
      <c r="D4365" s="20" t="n">
        <v>18.38</v>
      </c>
      <c r="E4365" s="21" t="s">
        <v>11</v>
      </c>
      <c r="F4365" s="30" t="s">
        <v>11</v>
      </c>
      <c r="G4365" s="23" t="n">
        <f aca="false">SUM(D4365)*0.4</f>
        <v>7.352</v>
      </c>
      <c r="H4365" s="24"/>
      <c r="I4365" s="23" t="n">
        <f aca="false">SUM(G4365*H4365)+G4365</f>
        <v>7.352</v>
      </c>
      <c r="J4365" s="42"/>
    </row>
    <row r="4366" s="76" customFormat="true" ht="15" hidden="false" customHeight="true" outlineLevel="0" collapsed="false">
      <c r="A4366" s="39"/>
      <c r="B4366" s="42" t="n">
        <v>8189</v>
      </c>
      <c r="C4366" s="71" t="s">
        <v>6227</v>
      </c>
      <c r="D4366" s="20" t="n">
        <v>28.35</v>
      </c>
      <c r="E4366" s="21" t="s">
        <v>11</v>
      </c>
      <c r="F4366" s="30" t="s">
        <v>11</v>
      </c>
      <c r="G4366" s="23" t="n">
        <f aca="false">SUM(D4366)*0.4</f>
        <v>11.34</v>
      </c>
      <c r="H4366" s="24"/>
      <c r="I4366" s="23" t="n">
        <f aca="false">SUM(G4366*H4366)+G4366</f>
        <v>11.34</v>
      </c>
      <c r="J4366" s="42"/>
    </row>
    <row r="4367" customFormat="false" ht="13.8" hidden="false" customHeight="false" outlineLevel="0" collapsed="false">
      <c r="A4367" s="39"/>
      <c r="B4367" s="42" t="n">
        <v>8190</v>
      </c>
      <c r="C4367" s="71" t="s">
        <v>6228</v>
      </c>
      <c r="D4367" s="20" t="n">
        <v>28.35</v>
      </c>
      <c r="E4367" s="21" t="s">
        <v>11</v>
      </c>
      <c r="F4367" s="30" t="s">
        <v>11</v>
      </c>
      <c r="G4367" s="23" t="n">
        <f aca="false">SUM(D4367)*0.4</f>
        <v>11.34</v>
      </c>
      <c r="H4367" s="24"/>
      <c r="I4367" s="23" t="n">
        <f aca="false">SUM(G4367*H4367)+G4367</f>
        <v>11.34</v>
      </c>
      <c r="J4367" s="42"/>
      <c r="K4367" s="76"/>
      <c r="L4367" s="76"/>
      <c r="M4367" s="36"/>
      <c r="N4367" s="36"/>
      <c r="O4367" s="36"/>
      <c r="P4367" s="36"/>
      <c r="Q4367" s="36"/>
      <c r="R4367" s="36"/>
      <c r="S4367" s="36"/>
      <c r="T4367" s="36"/>
      <c r="U4367" s="36"/>
      <c r="V4367" s="36"/>
      <c r="W4367" s="36"/>
      <c r="X4367" s="36"/>
      <c r="Y4367" s="36"/>
      <c r="Z4367" s="36"/>
      <c r="AA4367" s="36"/>
      <c r="AB4367" s="36"/>
      <c r="AC4367" s="36"/>
      <c r="AD4367" s="36"/>
      <c r="AE4367" s="36"/>
      <c r="AF4367" s="36"/>
      <c r="AG4367" s="36"/>
      <c r="AH4367" s="36"/>
      <c r="AI4367" s="36"/>
      <c r="AJ4367" s="36"/>
      <c r="AK4367" s="36"/>
      <c r="AL4367" s="36"/>
      <c r="AM4367" s="36"/>
      <c r="AN4367" s="36"/>
      <c r="AO4367" s="36"/>
      <c r="AP4367" s="36"/>
      <c r="AQ4367" s="36"/>
      <c r="AR4367" s="36"/>
      <c r="AS4367" s="36"/>
      <c r="AT4367" s="36"/>
      <c r="AU4367" s="36"/>
      <c r="AV4367" s="36"/>
      <c r="AW4367" s="36"/>
      <c r="AX4367" s="36"/>
      <c r="AY4367" s="36"/>
      <c r="AZ4367" s="36"/>
      <c r="BA4367" s="36"/>
      <c r="BB4367" s="36"/>
      <c r="BC4367" s="36"/>
      <c r="BD4367" s="36"/>
      <c r="BE4367" s="36"/>
      <c r="BF4367" s="36"/>
      <c r="BG4367" s="36"/>
      <c r="BH4367" s="36"/>
      <c r="BI4367" s="36"/>
      <c r="BJ4367" s="36"/>
      <c r="BK4367" s="36"/>
      <c r="BL4367" s="36"/>
      <c r="BM4367" s="36"/>
      <c r="BN4367" s="36"/>
      <c r="BO4367" s="36"/>
      <c r="BP4367" s="36"/>
      <c r="BQ4367" s="36"/>
      <c r="BR4367" s="36"/>
      <c r="BS4367" s="36"/>
      <c r="BT4367" s="36"/>
      <c r="BU4367" s="36"/>
      <c r="BV4367" s="36"/>
      <c r="BW4367" s="36"/>
      <c r="BX4367" s="36"/>
      <c r="BY4367" s="36"/>
      <c r="BZ4367" s="36"/>
      <c r="CA4367" s="36"/>
      <c r="CB4367" s="36"/>
      <c r="CC4367" s="36"/>
      <c r="CD4367" s="36"/>
      <c r="CE4367" s="36"/>
      <c r="CF4367" s="36"/>
      <c r="CG4367" s="36"/>
      <c r="CH4367" s="36"/>
      <c r="CI4367" s="36"/>
      <c r="CJ4367" s="36"/>
      <c r="CK4367" s="36"/>
      <c r="CL4367" s="36"/>
      <c r="CM4367" s="36"/>
      <c r="CN4367" s="36"/>
      <c r="CO4367" s="36"/>
      <c r="CP4367" s="36"/>
      <c r="CQ4367" s="36"/>
      <c r="CR4367" s="36"/>
      <c r="CS4367" s="36"/>
      <c r="CT4367" s="36"/>
      <c r="CU4367" s="36"/>
      <c r="CV4367" s="36"/>
      <c r="CW4367" s="36"/>
      <c r="CX4367" s="36"/>
      <c r="CY4367" s="36"/>
      <c r="CZ4367" s="36"/>
      <c r="DA4367" s="36"/>
      <c r="DB4367" s="36"/>
      <c r="DC4367" s="36"/>
      <c r="DD4367" s="36"/>
      <c r="DE4367" s="36"/>
      <c r="DF4367" s="36"/>
      <c r="DG4367" s="36"/>
      <c r="DH4367" s="36"/>
      <c r="DI4367" s="36"/>
      <c r="DJ4367" s="36"/>
      <c r="DK4367" s="36"/>
      <c r="DL4367" s="36"/>
      <c r="DM4367" s="36"/>
      <c r="DN4367" s="36"/>
      <c r="DO4367" s="36"/>
      <c r="DP4367" s="36"/>
      <c r="DQ4367" s="36"/>
      <c r="DR4367" s="36"/>
      <c r="DS4367" s="36"/>
      <c r="DT4367" s="36"/>
      <c r="DU4367" s="36"/>
      <c r="DV4367" s="36"/>
      <c r="DW4367" s="36"/>
      <c r="DX4367" s="36"/>
      <c r="DY4367" s="36"/>
      <c r="DZ4367" s="36"/>
      <c r="EA4367" s="36"/>
      <c r="EB4367" s="36"/>
      <c r="EC4367" s="36"/>
      <c r="ED4367" s="36"/>
      <c r="EE4367" s="36"/>
      <c r="EF4367" s="36"/>
      <c r="EG4367" s="36"/>
      <c r="EH4367" s="36"/>
      <c r="EI4367" s="36"/>
      <c r="EJ4367" s="36"/>
      <c r="EK4367" s="36"/>
      <c r="EL4367" s="36"/>
      <c r="EM4367" s="36"/>
      <c r="EN4367" s="36"/>
      <c r="EO4367" s="36"/>
      <c r="EP4367" s="36"/>
      <c r="EQ4367" s="36"/>
      <c r="ER4367" s="36"/>
      <c r="ES4367" s="36"/>
      <c r="ET4367" s="36"/>
      <c r="EU4367" s="36"/>
      <c r="EV4367" s="36"/>
      <c r="EW4367" s="36"/>
      <c r="EX4367" s="36"/>
      <c r="EY4367" s="36"/>
      <c r="EZ4367" s="36"/>
      <c r="FA4367" s="36"/>
      <c r="FB4367" s="36"/>
      <c r="FC4367" s="36"/>
      <c r="FD4367" s="36"/>
      <c r="FE4367" s="36"/>
      <c r="FF4367" s="36"/>
      <c r="FG4367" s="36"/>
      <c r="FH4367" s="36"/>
      <c r="FI4367" s="36"/>
      <c r="FJ4367" s="36"/>
      <c r="FK4367" s="36"/>
      <c r="FL4367" s="36"/>
      <c r="FM4367" s="36"/>
      <c r="FN4367" s="36"/>
      <c r="FO4367" s="36"/>
      <c r="FP4367" s="36"/>
      <c r="FQ4367" s="36"/>
      <c r="FR4367" s="36"/>
      <c r="FS4367" s="36"/>
      <c r="FT4367" s="36"/>
      <c r="FU4367" s="36"/>
      <c r="FV4367" s="36"/>
      <c r="FW4367" s="36"/>
      <c r="FX4367" s="36"/>
      <c r="FY4367" s="36"/>
      <c r="FZ4367" s="36"/>
      <c r="GA4367" s="36"/>
      <c r="GB4367" s="36"/>
      <c r="GC4367" s="36"/>
      <c r="GD4367" s="36"/>
      <c r="GE4367" s="36"/>
      <c r="GF4367" s="36"/>
      <c r="GG4367" s="36"/>
      <c r="GH4367" s="36"/>
      <c r="GI4367" s="36"/>
      <c r="GJ4367" s="36"/>
      <c r="GK4367" s="36"/>
      <c r="GL4367" s="36"/>
      <c r="GM4367" s="36"/>
      <c r="GN4367" s="36"/>
      <c r="GO4367" s="36"/>
      <c r="GP4367" s="36"/>
      <c r="GQ4367" s="36"/>
      <c r="GR4367" s="36"/>
      <c r="GS4367" s="36"/>
      <c r="GT4367" s="36"/>
      <c r="GU4367" s="36"/>
      <c r="GV4367" s="36"/>
      <c r="GW4367" s="36"/>
      <c r="GX4367" s="36"/>
      <c r="GY4367" s="36"/>
      <c r="GZ4367" s="36"/>
      <c r="HA4367" s="36"/>
      <c r="HB4367" s="36"/>
      <c r="HC4367" s="36"/>
      <c r="HD4367" s="36"/>
      <c r="HE4367" s="36"/>
      <c r="HF4367" s="36"/>
      <c r="HG4367" s="36"/>
      <c r="HH4367" s="36"/>
      <c r="HI4367" s="36"/>
      <c r="HJ4367" s="36"/>
      <c r="HK4367" s="36"/>
      <c r="HL4367" s="36"/>
      <c r="HM4367" s="36"/>
      <c r="HN4367" s="36"/>
      <c r="HO4367" s="36"/>
      <c r="HP4367" s="36"/>
      <c r="HQ4367" s="36"/>
      <c r="HR4367" s="36"/>
      <c r="HS4367" s="36"/>
      <c r="HT4367" s="36"/>
      <c r="HU4367" s="36"/>
      <c r="HV4367" s="36"/>
      <c r="HW4367" s="36"/>
      <c r="HX4367" s="36"/>
      <c r="HY4367" s="36"/>
      <c r="HZ4367" s="36"/>
      <c r="IA4367" s="36"/>
      <c r="IB4367" s="36"/>
      <c r="IC4367" s="36"/>
      <c r="ID4367" s="36"/>
      <c r="IE4367" s="36"/>
      <c r="IF4367" s="36"/>
      <c r="IG4367" s="36"/>
      <c r="IH4367" s="36"/>
      <c r="II4367" s="36"/>
      <c r="IJ4367" s="36"/>
      <c r="IK4367" s="36"/>
      <c r="IL4367" s="36"/>
      <c r="IM4367" s="36"/>
      <c r="IN4367" s="36"/>
      <c r="IO4367" s="36"/>
      <c r="IP4367" s="36"/>
      <c r="IQ4367" s="36"/>
      <c r="IR4367" s="36"/>
      <c r="IS4367" s="36"/>
      <c r="IT4367" s="36"/>
      <c r="IU4367" s="36"/>
      <c r="IV4367" s="36"/>
      <c r="IW4367" s="36"/>
    </row>
    <row r="4368" customFormat="false" ht="13.8" hidden="false" customHeight="false" outlineLevel="0" collapsed="false">
      <c r="A4368" s="26"/>
      <c r="B4368" s="42" t="n">
        <v>8191</v>
      </c>
      <c r="C4368" s="71" t="s">
        <v>6229</v>
      </c>
      <c r="D4368" s="20" t="n">
        <v>11.03</v>
      </c>
      <c r="E4368" s="21" t="s">
        <v>11</v>
      </c>
      <c r="F4368" s="30" t="s">
        <v>11</v>
      </c>
      <c r="G4368" s="23" t="n">
        <f aca="false">SUM(D4368)*0.4</f>
        <v>4.412</v>
      </c>
      <c r="H4368" s="24"/>
      <c r="I4368" s="23" t="n">
        <f aca="false">SUM(G4368*H4368)+G4368</f>
        <v>4.412</v>
      </c>
      <c r="J4368" s="42"/>
      <c r="K4368" s="76"/>
      <c r="L4368" s="76"/>
      <c r="M4368" s="36"/>
      <c r="N4368" s="36"/>
      <c r="O4368" s="36"/>
      <c r="P4368" s="36"/>
      <c r="Q4368" s="36"/>
      <c r="R4368" s="36"/>
      <c r="S4368" s="36"/>
      <c r="T4368" s="36"/>
      <c r="U4368" s="36"/>
      <c r="V4368" s="36"/>
      <c r="W4368" s="36"/>
      <c r="X4368" s="36"/>
      <c r="Y4368" s="36"/>
      <c r="Z4368" s="36"/>
      <c r="AA4368" s="36"/>
      <c r="AB4368" s="36"/>
      <c r="AC4368" s="36"/>
      <c r="AD4368" s="36"/>
      <c r="AE4368" s="36"/>
      <c r="AF4368" s="36"/>
      <c r="AG4368" s="36"/>
      <c r="AH4368" s="36"/>
      <c r="AI4368" s="36"/>
      <c r="AJ4368" s="36"/>
      <c r="AK4368" s="36"/>
      <c r="AL4368" s="36"/>
      <c r="AM4368" s="36"/>
      <c r="AN4368" s="36"/>
      <c r="AO4368" s="36"/>
      <c r="AP4368" s="36"/>
      <c r="AQ4368" s="36"/>
      <c r="AR4368" s="36"/>
      <c r="AS4368" s="36"/>
      <c r="AT4368" s="36"/>
      <c r="AU4368" s="36"/>
      <c r="AV4368" s="36"/>
      <c r="AW4368" s="36"/>
      <c r="AX4368" s="36"/>
      <c r="AY4368" s="36"/>
      <c r="AZ4368" s="36"/>
      <c r="BA4368" s="36"/>
      <c r="BB4368" s="36"/>
      <c r="BC4368" s="36"/>
      <c r="BD4368" s="36"/>
      <c r="BE4368" s="36"/>
      <c r="BF4368" s="36"/>
      <c r="BG4368" s="36"/>
      <c r="BH4368" s="36"/>
      <c r="BI4368" s="36"/>
      <c r="BJ4368" s="36"/>
      <c r="BK4368" s="36"/>
      <c r="BL4368" s="36"/>
      <c r="BM4368" s="36"/>
      <c r="BN4368" s="36"/>
      <c r="BO4368" s="36"/>
      <c r="BP4368" s="36"/>
      <c r="BQ4368" s="36"/>
      <c r="BR4368" s="36"/>
      <c r="BS4368" s="36"/>
      <c r="BT4368" s="36"/>
      <c r="BU4368" s="36"/>
      <c r="BV4368" s="36"/>
      <c r="BW4368" s="36"/>
      <c r="BX4368" s="36"/>
      <c r="BY4368" s="36"/>
      <c r="BZ4368" s="36"/>
      <c r="CA4368" s="36"/>
      <c r="CB4368" s="36"/>
      <c r="CC4368" s="36"/>
      <c r="CD4368" s="36"/>
      <c r="CE4368" s="36"/>
      <c r="CF4368" s="36"/>
      <c r="CG4368" s="36"/>
      <c r="CH4368" s="36"/>
      <c r="CI4368" s="36"/>
      <c r="CJ4368" s="36"/>
      <c r="CK4368" s="36"/>
      <c r="CL4368" s="36"/>
      <c r="CM4368" s="36"/>
      <c r="CN4368" s="36"/>
      <c r="CO4368" s="36"/>
      <c r="CP4368" s="36"/>
      <c r="CQ4368" s="36"/>
      <c r="CR4368" s="36"/>
      <c r="CS4368" s="36"/>
      <c r="CT4368" s="36"/>
      <c r="CU4368" s="36"/>
      <c r="CV4368" s="36"/>
      <c r="CW4368" s="36"/>
      <c r="CX4368" s="36"/>
      <c r="CY4368" s="36"/>
      <c r="CZ4368" s="36"/>
      <c r="DA4368" s="36"/>
      <c r="DB4368" s="36"/>
      <c r="DC4368" s="36"/>
      <c r="DD4368" s="36"/>
      <c r="DE4368" s="36"/>
      <c r="DF4368" s="36"/>
      <c r="DG4368" s="36"/>
      <c r="DH4368" s="36"/>
      <c r="DI4368" s="36"/>
      <c r="DJ4368" s="36"/>
      <c r="DK4368" s="36"/>
      <c r="DL4368" s="36"/>
      <c r="DM4368" s="36"/>
      <c r="DN4368" s="36"/>
      <c r="DO4368" s="36"/>
      <c r="DP4368" s="36"/>
      <c r="DQ4368" s="36"/>
      <c r="DR4368" s="36"/>
      <c r="DS4368" s="36"/>
      <c r="DT4368" s="36"/>
      <c r="DU4368" s="36"/>
      <c r="DV4368" s="36"/>
      <c r="DW4368" s="36"/>
      <c r="DX4368" s="36"/>
      <c r="DY4368" s="36"/>
      <c r="DZ4368" s="36"/>
      <c r="EA4368" s="36"/>
      <c r="EB4368" s="36"/>
      <c r="EC4368" s="36"/>
      <c r="ED4368" s="36"/>
      <c r="EE4368" s="36"/>
      <c r="EF4368" s="36"/>
      <c r="EG4368" s="36"/>
      <c r="EH4368" s="36"/>
      <c r="EI4368" s="36"/>
      <c r="EJ4368" s="36"/>
      <c r="EK4368" s="36"/>
      <c r="EL4368" s="36"/>
      <c r="EM4368" s="36"/>
      <c r="EN4368" s="36"/>
      <c r="EO4368" s="36"/>
      <c r="EP4368" s="36"/>
      <c r="EQ4368" s="36"/>
      <c r="ER4368" s="36"/>
      <c r="ES4368" s="36"/>
      <c r="ET4368" s="36"/>
      <c r="EU4368" s="36"/>
      <c r="EV4368" s="36"/>
      <c r="EW4368" s="36"/>
      <c r="EX4368" s="36"/>
      <c r="EY4368" s="36"/>
      <c r="EZ4368" s="36"/>
      <c r="FA4368" s="36"/>
      <c r="FB4368" s="36"/>
      <c r="FC4368" s="36"/>
      <c r="FD4368" s="36"/>
      <c r="FE4368" s="36"/>
      <c r="FF4368" s="36"/>
      <c r="FG4368" s="36"/>
      <c r="FH4368" s="36"/>
      <c r="FI4368" s="36"/>
      <c r="FJ4368" s="36"/>
      <c r="FK4368" s="36"/>
      <c r="FL4368" s="36"/>
      <c r="FM4368" s="36"/>
      <c r="FN4368" s="36"/>
      <c r="FO4368" s="36"/>
      <c r="FP4368" s="36"/>
      <c r="FQ4368" s="36"/>
      <c r="FR4368" s="36"/>
      <c r="FS4368" s="36"/>
      <c r="FT4368" s="36"/>
      <c r="FU4368" s="36"/>
      <c r="FV4368" s="36"/>
      <c r="FW4368" s="36"/>
      <c r="FX4368" s="36"/>
      <c r="FY4368" s="36"/>
      <c r="FZ4368" s="36"/>
      <c r="GA4368" s="36"/>
      <c r="GB4368" s="36"/>
      <c r="GC4368" s="36"/>
      <c r="GD4368" s="36"/>
      <c r="GE4368" s="36"/>
      <c r="GF4368" s="36"/>
      <c r="GG4368" s="36"/>
      <c r="GH4368" s="36"/>
      <c r="GI4368" s="36"/>
      <c r="GJ4368" s="36"/>
      <c r="GK4368" s="36"/>
      <c r="GL4368" s="36"/>
      <c r="GM4368" s="36"/>
      <c r="GN4368" s="36"/>
      <c r="GO4368" s="36"/>
      <c r="GP4368" s="36"/>
      <c r="GQ4368" s="36"/>
      <c r="GR4368" s="36"/>
      <c r="GS4368" s="36"/>
      <c r="GT4368" s="36"/>
      <c r="GU4368" s="36"/>
      <c r="GV4368" s="36"/>
      <c r="GW4368" s="36"/>
      <c r="GX4368" s="36"/>
      <c r="GY4368" s="36"/>
      <c r="GZ4368" s="36"/>
      <c r="HA4368" s="36"/>
      <c r="HB4368" s="36"/>
      <c r="HC4368" s="36"/>
      <c r="HD4368" s="36"/>
      <c r="HE4368" s="36"/>
      <c r="HF4368" s="36"/>
      <c r="HG4368" s="36"/>
      <c r="HH4368" s="36"/>
      <c r="HI4368" s="36"/>
      <c r="HJ4368" s="36"/>
      <c r="HK4368" s="36"/>
      <c r="HL4368" s="36"/>
      <c r="HM4368" s="36"/>
      <c r="HN4368" s="36"/>
      <c r="HO4368" s="36"/>
      <c r="HP4368" s="36"/>
      <c r="HQ4368" s="36"/>
      <c r="HR4368" s="36"/>
      <c r="HS4368" s="36"/>
      <c r="HT4368" s="36"/>
      <c r="HU4368" s="36"/>
      <c r="HV4368" s="36"/>
      <c r="HW4368" s="36"/>
      <c r="HX4368" s="36"/>
      <c r="HY4368" s="36"/>
      <c r="HZ4368" s="36"/>
      <c r="IA4368" s="36"/>
      <c r="IB4368" s="36"/>
      <c r="IC4368" s="36"/>
      <c r="ID4368" s="36"/>
      <c r="IE4368" s="36"/>
      <c r="IF4368" s="36"/>
      <c r="IG4368" s="36"/>
      <c r="IH4368" s="36"/>
      <c r="II4368" s="36"/>
      <c r="IJ4368" s="36"/>
      <c r="IK4368" s="36"/>
      <c r="IL4368" s="36"/>
      <c r="IM4368" s="36"/>
      <c r="IN4368" s="36"/>
      <c r="IO4368" s="36"/>
      <c r="IP4368" s="36"/>
      <c r="IQ4368" s="36"/>
      <c r="IR4368" s="36"/>
      <c r="IS4368" s="36"/>
      <c r="IT4368" s="36"/>
      <c r="IU4368" s="36"/>
      <c r="IV4368" s="36"/>
      <c r="IW4368" s="36"/>
    </row>
    <row r="4369" customFormat="false" ht="13.8" hidden="false" customHeight="false" outlineLevel="0" collapsed="false">
      <c r="A4369" s="26"/>
      <c r="B4369" s="32" t="s">
        <v>6230</v>
      </c>
      <c r="C4369" s="71" t="s">
        <v>6231</v>
      </c>
      <c r="D4369" s="20" t="n">
        <v>11.03</v>
      </c>
      <c r="E4369" s="21" t="s">
        <v>11</v>
      </c>
      <c r="F4369" s="30" t="s">
        <v>11</v>
      </c>
      <c r="G4369" s="23" t="n">
        <f aca="false">SUM(D4369)*0.4</f>
        <v>4.412</v>
      </c>
      <c r="H4369" s="24"/>
      <c r="I4369" s="23" t="n">
        <f aca="false">SUM(G4369*H4369)+G4369</f>
        <v>4.412</v>
      </c>
      <c r="J4369" s="32"/>
      <c r="K4369" s="76"/>
      <c r="L4369" s="76"/>
      <c r="M4369" s="36"/>
      <c r="N4369" s="36"/>
      <c r="O4369" s="36"/>
      <c r="P4369" s="36"/>
      <c r="Q4369" s="36"/>
      <c r="R4369" s="36"/>
      <c r="S4369" s="36"/>
      <c r="T4369" s="36"/>
      <c r="U4369" s="36"/>
      <c r="V4369" s="36"/>
      <c r="W4369" s="36"/>
      <c r="X4369" s="36"/>
      <c r="Y4369" s="36"/>
      <c r="Z4369" s="36"/>
      <c r="AA4369" s="36"/>
      <c r="AB4369" s="36"/>
      <c r="AC4369" s="36"/>
      <c r="AD4369" s="36"/>
      <c r="AE4369" s="36"/>
      <c r="AF4369" s="36"/>
      <c r="AG4369" s="36"/>
      <c r="AH4369" s="36"/>
      <c r="AI4369" s="36"/>
      <c r="AJ4369" s="36"/>
      <c r="AK4369" s="36"/>
      <c r="AL4369" s="36"/>
      <c r="AM4369" s="36"/>
      <c r="AN4369" s="36"/>
      <c r="AO4369" s="36"/>
      <c r="AP4369" s="36"/>
      <c r="AQ4369" s="36"/>
      <c r="AR4369" s="36"/>
      <c r="AS4369" s="36"/>
      <c r="AT4369" s="36"/>
      <c r="AU4369" s="36"/>
      <c r="AV4369" s="36"/>
      <c r="AW4369" s="36"/>
      <c r="AX4369" s="36"/>
      <c r="AY4369" s="36"/>
      <c r="AZ4369" s="36"/>
      <c r="BA4369" s="36"/>
      <c r="BB4369" s="36"/>
      <c r="BC4369" s="36"/>
      <c r="BD4369" s="36"/>
      <c r="BE4369" s="36"/>
      <c r="BF4369" s="36"/>
      <c r="BG4369" s="36"/>
      <c r="BH4369" s="36"/>
      <c r="BI4369" s="36"/>
      <c r="BJ4369" s="36"/>
      <c r="BK4369" s="36"/>
      <c r="BL4369" s="36"/>
      <c r="BM4369" s="36"/>
      <c r="BN4369" s="36"/>
      <c r="BO4369" s="36"/>
      <c r="BP4369" s="36"/>
      <c r="BQ4369" s="36"/>
      <c r="BR4369" s="36"/>
      <c r="BS4369" s="36"/>
      <c r="BT4369" s="36"/>
      <c r="BU4369" s="36"/>
      <c r="BV4369" s="36"/>
      <c r="BW4369" s="36"/>
      <c r="BX4369" s="36"/>
      <c r="BY4369" s="36"/>
      <c r="BZ4369" s="36"/>
      <c r="CA4369" s="36"/>
      <c r="CB4369" s="36"/>
      <c r="CC4369" s="36"/>
      <c r="CD4369" s="36"/>
      <c r="CE4369" s="36"/>
      <c r="CF4369" s="36"/>
      <c r="CG4369" s="36"/>
      <c r="CH4369" s="36"/>
      <c r="CI4369" s="36"/>
      <c r="CJ4369" s="36"/>
      <c r="CK4369" s="36"/>
      <c r="CL4369" s="36"/>
      <c r="CM4369" s="36"/>
      <c r="CN4369" s="36"/>
      <c r="CO4369" s="36"/>
      <c r="CP4369" s="36"/>
      <c r="CQ4369" s="36"/>
      <c r="CR4369" s="36"/>
      <c r="CS4369" s="36"/>
      <c r="CT4369" s="36"/>
      <c r="CU4369" s="36"/>
      <c r="CV4369" s="36"/>
      <c r="CW4369" s="36"/>
      <c r="CX4369" s="36"/>
      <c r="CY4369" s="36"/>
      <c r="CZ4369" s="36"/>
      <c r="DA4369" s="36"/>
      <c r="DB4369" s="36"/>
      <c r="DC4369" s="36"/>
      <c r="DD4369" s="36"/>
      <c r="DE4369" s="36"/>
      <c r="DF4369" s="36"/>
      <c r="DG4369" s="36"/>
      <c r="DH4369" s="36"/>
      <c r="DI4369" s="36"/>
      <c r="DJ4369" s="36"/>
      <c r="DK4369" s="36"/>
      <c r="DL4369" s="36"/>
      <c r="DM4369" s="36"/>
      <c r="DN4369" s="36"/>
      <c r="DO4369" s="36"/>
      <c r="DP4369" s="36"/>
      <c r="DQ4369" s="36"/>
      <c r="DR4369" s="36"/>
      <c r="DS4369" s="36"/>
      <c r="DT4369" s="36"/>
      <c r="DU4369" s="36"/>
      <c r="DV4369" s="36"/>
      <c r="DW4369" s="36"/>
      <c r="DX4369" s="36"/>
      <c r="DY4369" s="36"/>
      <c r="DZ4369" s="36"/>
      <c r="EA4369" s="36"/>
      <c r="EB4369" s="36"/>
      <c r="EC4369" s="36"/>
      <c r="ED4369" s="36"/>
      <c r="EE4369" s="36"/>
      <c r="EF4369" s="36"/>
      <c r="EG4369" s="36"/>
      <c r="EH4369" s="36"/>
      <c r="EI4369" s="36"/>
      <c r="EJ4369" s="36"/>
      <c r="EK4369" s="36"/>
      <c r="EL4369" s="36"/>
      <c r="EM4369" s="36"/>
      <c r="EN4369" s="36"/>
      <c r="EO4369" s="36"/>
      <c r="EP4369" s="36"/>
      <c r="EQ4369" s="36"/>
      <c r="ER4369" s="36"/>
      <c r="ES4369" s="36"/>
      <c r="ET4369" s="36"/>
      <c r="EU4369" s="36"/>
      <c r="EV4369" s="36"/>
      <c r="EW4369" s="36"/>
      <c r="EX4369" s="36"/>
      <c r="EY4369" s="36"/>
      <c r="EZ4369" s="36"/>
      <c r="FA4369" s="36"/>
      <c r="FB4369" s="36"/>
      <c r="FC4369" s="36"/>
      <c r="FD4369" s="36"/>
      <c r="FE4369" s="36"/>
      <c r="FF4369" s="36"/>
      <c r="FG4369" s="36"/>
      <c r="FH4369" s="36"/>
      <c r="FI4369" s="36"/>
      <c r="FJ4369" s="36"/>
      <c r="FK4369" s="36"/>
      <c r="FL4369" s="36"/>
      <c r="FM4369" s="36"/>
      <c r="FN4369" s="36"/>
      <c r="FO4369" s="36"/>
      <c r="FP4369" s="36"/>
      <c r="FQ4369" s="36"/>
      <c r="FR4369" s="36"/>
      <c r="FS4369" s="36"/>
      <c r="FT4369" s="36"/>
      <c r="FU4369" s="36"/>
      <c r="FV4369" s="36"/>
      <c r="FW4369" s="36"/>
      <c r="FX4369" s="36"/>
      <c r="FY4369" s="36"/>
      <c r="FZ4369" s="36"/>
      <c r="GA4369" s="36"/>
      <c r="GB4369" s="36"/>
      <c r="GC4369" s="36"/>
      <c r="GD4369" s="36"/>
      <c r="GE4369" s="36"/>
      <c r="GF4369" s="36"/>
      <c r="GG4369" s="36"/>
      <c r="GH4369" s="36"/>
      <c r="GI4369" s="36"/>
      <c r="GJ4369" s="36"/>
      <c r="GK4369" s="36"/>
      <c r="GL4369" s="36"/>
      <c r="GM4369" s="36"/>
      <c r="GN4369" s="36"/>
      <c r="GO4369" s="36"/>
      <c r="GP4369" s="36"/>
      <c r="GQ4369" s="36"/>
      <c r="GR4369" s="36"/>
      <c r="GS4369" s="36"/>
      <c r="GT4369" s="36"/>
      <c r="GU4369" s="36"/>
      <c r="GV4369" s="36"/>
      <c r="GW4369" s="36"/>
      <c r="GX4369" s="36"/>
      <c r="GY4369" s="36"/>
      <c r="GZ4369" s="36"/>
      <c r="HA4369" s="36"/>
      <c r="HB4369" s="36"/>
      <c r="HC4369" s="36"/>
      <c r="HD4369" s="36"/>
      <c r="HE4369" s="36"/>
      <c r="HF4369" s="36"/>
      <c r="HG4369" s="36"/>
      <c r="HH4369" s="36"/>
      <c r="HI4369" s="36"/>
      <c r="HJ4369" s="36"/>
      <c r="HK4369" s="36"/>
      <c r="HL4369" s="36"/>
      <c r="HM4369" s="36"/>
      <c r="HN4369" s="36"/>
      <c r="HO4369" s="36"/>
      <c r="HP4369" s="36"/>
      <c r="HQ4369" s="36"/>
      <c r="HR4369" s="36"/>
      <c r="HS4369" s="36"/>
      <c r="HT4369" s="36"/>
      <c r="HU4369" s="36"/>
      <c r="HV4369" s="36"/>
      <c r="HW4369" s="36"/>
      <c r="HX4369" s="36"/>
      <c r="HY4369" s="36"/>
      <c r="HZ4369" s="36"/>
      <c r="IA4369" s="36"/>
      <c r="IB4369" s="36"/>
      <c r="IC4369" s="36"/>
      <c r="ID4369" s="36"/>
      <c r="IE4369" s="36"/>
      <c r="IF4369" s="36"/>
      <c r="IG4369" s="36"/>
      <c r="IH4369" s="36"/>
      <c r="II4369" s="36"/>
      <c r="IJ4369" s="36"/>
      <c r="IK4369" s="36"/>
      <c r="IL4369" s="36"/>
      <c r="IM4369" s="36"/>
      <c r="IN4369" s="36"/>
      <c r="IO4369" s="36"/>
      <c r="IP4369" s="36"/>
      <c r="IQ4369" s="36"/>
      <c r="IR4369" s="36"/>
      <c r="IS4369" s="36"/>
      <c r="IT4369" s="36"/>
      <c r="IU4369" s="36"/>
      <c r="IV4369" s="36"/>
      <c r="IW4369" s="36"/>
    </row>
    <row r="4370" customFormat="false" ht="13.8" hidden="false" customHeight="false" outlineLevel="0" collapsed="false">
      <c r="A4370" s="26"/>
      <c r="B4370" s="32" t="s">
        <v>6232</v>
      </c>
      <c r="C4370" s="71" t="s">
        <v>6233</v>
      </c>
      <c r="D4370" s="20" t="n">
        <v>11.03</v>
      </c>
      <c r="E4370" s="21" t="s">
        <v>11</v>
      </c>
      <c r="F4370" s="30" t="s">
        <v>11</v>
      </c>
      <c r="G4370" s="23" t="n">
        <f aca="false">SUM(D4370)*0.4</f>
        <v>4.412</v>
      </c>
      <c r="H4370" s="24"/>
      <c r="I4370" s="23" t="n">
        <f aca="false">SUM(G4370*H4370)+G4370</f>
        <v>4.412</v>
      </c>
      <c r="J4370" s="32"/>
      <c r="K4370" s="76"/>
      <c r="L4370" s="76"/>
      <c r="M4370" s="36"/>
      <c r="N4370" s="36"/>
      <c r="O4370" s="36"/>
      <c r="P4370" s="36"/>
      <c r="Q4370" s="36"/>
      <c r="R4370" s="36"/>
      <c r="S4370" s="36"/>
      <c r="T4370" s="36"/>
      <c r="U4370" s="36"/>
      <c r="V4370" s="36"/>
      <c r="W4370" s="36"/>
      <c r="X4370" s="36"/>
      <c r="Y4370" s="36"/>
      <c r="Z4370" s="36"/>
      <c r="AA4370" s="36"/>
      <c r="AB4370" s="36"/>
      <c r="AC4370" s="36"/>
      <c r="AD4370" s="36"/>
      <c r="AE4370" s="36"/>
      <c r="AF4370" s="36"/>
      <c r="AG4370" s="36"/>
      <c r="AH4370" s="36"/>
      <c r="AI4370" s="36"/>
      <c r="AJ4370" s="36"/>
      <c r="AK4370" s="36"/>
      <c r="AL4370" s="36"/>
      <c r="AM4370" s="36"/>
      <c r="AN4370" s="36"/>
      <c r="AO4370" s="36"/>
      <c r="AP4370" s="36"/>
      <c r="AQ4370" s="36"/>
      <c r="AR4370" s="36"/>
      <c r="AS4370" s="36"/>
      <c r="AT4370" s="36"/>
      <c r="AU4370" s="36"/>
      <c r="AV4370" s="36"/>
      <c r="AW4370" s="36"/>
      <c r="AX4370" s="36"/>
      <c r="AY4370" s="36"/>
      <c r="AZ4370" s="36"/>
      <c r="BA4370" s="36"/>
      <c r="BB4370" s="36"/>
      <c r="BC4370" s="36"/>
      <c r="BD4370" s="36"/>
      <c r="BE4370" s="36"/>
      <c r="BF4370" s="36"/>
      <c r="BG4370" s="36"/>
      <c r="BH4370" s="36"/>
      <c r="BI4370" s="36"/>
      <c r="BJ4370" s="36"/>
      <c r="BK4370" s="36"/>
      <c r="BL4370" s="36"/>
      <c r="BM4370" s="36"/>
      <c r="BN4370" s="36"/>
      <c r="BO4370" s="36"/>
      <c r="BP4370" s="36"/>
      <c r="BQ4370" s="36"/>
      <c r="BR4370" s="36"/>
      <c r="BS4370" s="36"/>
      <c r="BT4370" s="36"/>
      <c r="BU4370" s="36"/>
      <c r="BV4370" s="36"/>
      <c r="BW4370" s="36"/>
      <c r="BX4370" s="36"/>
      <c r="BY4370" s="36"/>
      <c r="BZ4370" s="36"/>
      <c r="CA4370" s="36"/>
      <c r="CB4370" s="36"/>
      <c r="CC4370" s="36"/>
      <c r="CD4370" s="36"/>
      <c r="CE4370" s="36"/>
      <c r="CF4370" s="36"/>
      <c r="CG4370" s="36"/>
      <c r="CH4370" s="36"/>
      <c r="CI4370" s="36"/>
      <c r="CJ4370" s="36"/>
      <c r="CK4370" s="36"/>
      <c r="CL4370" s="36"/>
      <c r="CM4370" s="36"/>
      <c r="CN4370" s="36"/>
      <c r="CO4370" s="36"/>
      <c r="CP4370" s="36"/>
      <c r="CQ4370" s="36"/>
      <c r="CR4370" s="36"/>
      <c r="CS4370" s="36"/>
      <c r="CT4370" s="36"/>
      <c r="CU4370" s="36"/>
      <c r="CV4370" s="36"/>
      <c r="CW4370" s="36"/>
      <c r="CX4370" s="36"/>
      <c r="CY4370" s="36"/>
      <c r="CZ4370" s="36"/>
      <c r="DA4370" s="36"/>
      <c r="DB4370" s="36"/>
      <c r="DC4370" s="36"/>
      <c r="DD4370" s="36"/>
      <c r="DE4370" s="36"/>
      <c r="DF4370" s="36"/>
      <c r="DG4370" s="36"/>
      <c r="DH4370" s="36"/>
      <c r="DI4370" s="36"/>
      <c r="DJ4370" s="36"/>
      <c r="DK4370" s="36"/>
      <c r="DL4370" s="36"/>
      <c r="DM4370" s="36"/>
      <c r="DN4370" s="36"/>
      <c r="DO4370" s="36"/>
      <c r="DP4370" s="36"/>
      <c r="DQ4370" s="36"/>
      <c r="DR4370" s="36"/>
      <c r="DS4370" s="36"/>
      <c r="DT4370" s="36"/>
      <c r="DU4370" s="36"/>
      <c r="DV4370" s="36"/>
      <c r="DW4370" s="36"/>
      <c r="DX4370" s="36"/>
      <c r="DY4370" s="36"/>
      <c r="DZ4370" s="36"/>
      <c r="EA4370" s="36"/>
      <c r="EB4370" s="36"/>
      <c r="EC4370" s="36"/>
      <c r="ED4370" s="36"/>
      <c r="EE4370" s="36"/>
      <c r="EF4370" s="36"/>
      <c r="EG4370" s="36"/>
      <c r="EH4370" s="36"/>
      <c r="EI4370" s="36"/>
      <c r="EJ4370" s="36"/>
      <c r="EK4370" s="36"/>
      <c r="EL4370" s="36"/>
      <c r="EM4370" s="36"/>
      <c r="EN4370" s="36"/>
      <c r="EO4370" s="36"/>
      <c r="EP4370" s="36"/>
      <c r="EQ4370" s="36"/>
      <c r="ER4370" s="36"/>
      <c r="ES4370" s="36"/>
      <c r="ET4370" s="36"/>
      <c r="EU4370" s="36"/>
      <c r="EV4370" s="36"/>
      <c r="EW4370" s="36"/>
      <c r="EX4370" s="36"/>
      <c r="EY4370" s="36"/>
      <c r="EZ4370" s="36"/>
      <c r="FA4370" s="36"/>
      <c r="FB4370" s="36"/>
      <c r="FC4370" s="36"/>
      <c r="FD4370" s="36"/>
      <c r="FE4370" s="36"/>
      <c r="FF4370" s="36"/>
      <c r="FG4370" s="36"/>
      <c r="FH4370" s="36"/>
      <c r="FI4370" s="36"/>
      <c r="FJ4370" s="36"/>
      <c r="FK4370" s="36"/>
      <c r="FL4370" s="36"/>
      <c r="FM4370" s="36"/>
      <c r="FN4370" s="36"/>
      <c r="FO4370" s="36"/>
      <c r="FP4370" s="36"/>
      <c r="FQ4370" s="36"/>
      <c r="FR4370" s="36"/>
      <c r="FS4370" s="36"/>
      <c r="FT4370" s="36"/>
      <c r="FU4370" s="36"/>
      <c r="FV4370" s="36"/>
      <c r="FW4370" s="36"/>
      <c r="FX4370" s="36"/>
      <c r="FY4370" s="36"/>
      <c r="FZ4370" s="36"/>
      <c r="GA4370" s="36"/>
      <c r="GB4370" s="36"/>
      <c r="GC4370" s="36"/>
      <c r="GD4370" s="36"/>
      <c r="GE4370" s="36"/>
      <c r="GF4370" s="36"/>
      <c r="GG4370" s="36"/>
      <c r="GH4370" s="36"/>
      <c r="GI4370" s="36"/>
      <c r="GJ4370" s="36"/>
      <c r="GK4370" s="36"/>
      <c r="GL4370" s="36"/>
      <c r="GM4370" s="36"/>
      <c r="GN4370" s="36"/>
      <c r="GO4370" s="36"/>
      <c r="GP4370" s="36"/>
      <c r="GQ4370" s="36"/>
      <c r="GR4370" s="36"/>
      <c r="GS4370" s="36"/>
      <c r="GT4370" s="36"/>
      <c r="GU4370" s="36"/>
      <c r="GV4370" s="36"/>
      <c r="GW4370" s="36"/>
      <c r="GX4370" s="36"/>
      <c r="GY4370" s="36"/>
      <c r="GZ4370" s="36"/>
      <c r="HA4370" s="36"/>
      <c r="HB4370" s="36"/>
      <c r="HC4370" s="36"/>
      <c r="HD4370" s="36"/>
      <c r="HE4370" s="36"/>
      <c r="HF4370" s="36"/>
      <c r="HG4370" s="36"/>
      <c r="HH4370" s="36"/>
      <c r="HI4370" s="36"/>
      <c r="HJ4370" s="36"/>
      <c r="HK4370" s="36"/>
      <c r="HL4370" s="36"/>
      <c r="HM4370" s="36"/>
      <c r="HN4370" s="36"/>
      <c r="HO4370" s="36"/>
      <c r="HP4370" s="36"/>
      <c r="HQ4370" s="36"/>
      <c r="HR4370" s="36"/>
      <c r="HS4370" s="36"/>
      <c r="HT4370" s="36"/>
      <c r="HU4370" s="36"/>
      <c r="HV4370" s="36"/>
      <c r="HW4370" s="36"/>
      <c r="HX4370" s="36"/>
      <c r="HY4370" s="36"/>
      <c r="HZ4370" s="36"/>
      <c r="IA4370" s="36"/>
      <c r="IB4370" s="36"/>
      <c r="IC4370" s="36"/>
      <c r="ID4370" s="36"/>
      <c r="IE4370" s="36"/>
      <c r="IF4370" s="36"/>
      <c r="IG4370" s="36"/>
      <c r="IH4370" s="36"/>
      <c r="II4370" s="36"/>
      <c r="IJ4370" s="36"/>
      <c r="IK4370" s="36"/>
      <c r="IL4370" s="36"/>
      <c r="IM4370" s="36"/>
      <c r="IN4370" s="36"/>
      <c r="IO4370" s="36"/>
      <c r="IP4370" s="36"/>
      <c r="IQ4370" s="36"/>
      <c r="IR4370" s="36"/>
      <c r="IS4370" s="36"/>
      <c r="IT4370" s="36"/>
      <c r="IU4370" s="36"/>
      <c r="IV4370" s="36"/>
      <c r="IW4370" s="36"/>
    </row>
    <row r="4371" customFormat="false" ht="13.8" hidden="false" customHeight="false" outlineLevel="0" collapsed="false">
      <c r="A4371" s="26"/>
      <c r="B4371" s="32" t="s">
        <v>6234</v>
      </c>
      <c r="C4371" s="71" t="s">
        <v>6235</v>
      </c>
      <c r="D4371" s="20" t="n">
        <v>11.03</v>
      </c>
      <c r="E4371" s="21" t="s">
        <v>11</v>
      </c>
      <c r="F4371" s="30" t="s">
        <v>11</v>
      </c>
      <c r="G4371" s="23" t="n">
        <f aca="false">SUM(D4371)*0.4</f>
        <v>4.412</v>
      </c>
      <c r="H4371" s="24"/>
      <c r="I4371" s="23" t="n">
        <f aca="false">SUM(G4371*H4371)+G4371</f>
        <v>4.412</v>
      </c>
      <c r="J4371" s="32"/>
      <c r="K4371" s="76"/>
      <c r="L4371" s="76"/>
      <c r="M4371" s="36"/>
      <c r="N4371" s="36"/>
      <c r="O4371" s="36"/>
      <c r="P4371" s="36"/>
      <c r="Q4371" s="36"/>
      <c r="R4371" s="36"/>
      <c r="S4371" s="36"/>
      <c r="T4371" s="36"/>
      <c r="U4371" s="36"/>
      <c r="V4371" s="36"/>
      <c r="W4371" s="36"/>
      <c r="X4371" s="36"/>
      <c r="Y4371" s="36"/>
      <c r="Z4371" s="36"/>
      <c r="AA4371" s="36"/>
      <c r="AB4371" s="36"/>
      <c r="AC4371" s="36"/>
      <c r="AD4371" s="36"/>
      <c r="AE4371" s="36"/>
      <c r="AF4371" s="36"/>
      <c r="AG4371" s="36"/>
      <c r="AH4371" s="36"/>
      <c r="AI4371" s="36"/>
      <c r="AJ4371" s="36"/>
      <c r="AK4371" s="36"/>
      <c r="AL4371" s="36"/>
      <c r="AM4371" s="36"/>
      <c r="AN4371" s="36"/>
      <c r="AO4371" s="36"/>
      <c r="AP4371" s="36"/>
      <c r="AQ4371" s="36"/>
      <c r="AR4371" s="36"/>
      <c r="AS4371" s="36"/>
      <c r="AT4371" s="36"/>
      <c r="AU4371" s="36"/>
      <c r="AV4371" s="36"/>
      <c r="AW4371" s="36"/>
      <c r="AX4371" s="36"/>
      <c r="AY4371" s="36"/>
      <c r="AZ4371" s="36"/>
      <c r="BA4371" s="36"/>
      <c r="BB4371" s="36"/>
      <c r="BC4371" s="36"/>
      <c r="BD4371" s="36"/>
      <c r="BE4371" s="36"/>
      <c r="BF4371" s="36"/>
      <c r="BG4371" s="36"/>
      <c r="BH4371" s="36"/>
      <c r="BI4371" s="36"/>
      <c r="BJ4371" s="36"/>
      <c r="BK4371" s="36"/>
      <c r="BL4371" s="36"/>
      <c r="BM4371" s="36"/>
      <c r="BN4371" s="36"/>
      <c r="BO4371" s="36"/>
      <c r="BP4371" s="36"/>
      <c r="BQ4371" s="36"/>
      <c r="BR4371" s="36"/>
      <c r="BS4371" s="36"/>
      <c r="BT4371" s="36"/>
      <c r="BU4371" s="36"/>
      <c r="BV4371" s="36"/>
      <c r="BW4371" s="36"/>
      <c r="BX4371" s="36"/>
      <c r="BY4371" s="36"/>
      <c r="BZ4371" s="36"/>
      <c r="CA4371" s="36"/>
      <c r="CB4371" s="36"/>
      <c r="CC4371" s="36"/>
      <c r="CD4371" s="36"/>
      <c r="CE4371" s="36"/>
      <c r="CF4371" s="36"/>
      <c r="CG4371" s="36"/>
      <c r="CH4371" s="36"/>
      <c r="CI4371" s="36"/>
      <c r="CJ4371" s="36"/>
      <c r="CK4371" s="36"/>
      <c r="CL4371" s="36"/>
      <c r="CM4371" s="36"/>
      <c r="CN4371" s="36"/>
      <c r="CO4371" s="36"/>
      <c r="CP4371" s="36"/>
      <c r="CQ4371" s="36"/>
      <c r="CR4371" s="36"/>
      <c r="CS4371" s="36"/>
      <c r="CT4371" s="36"/>
      <c r="CU4371" s="36"/>
      <c r="CV4371" s="36"/>
      <c r="CW4371" s="36"/>
      <c r="CX4371" s="36"/>
      <c r="CY4371" s="36"/>
      <c r="CZ4371" s="36"/>
      <c r="DA4371" s="36"/>
      <c r="DB4371" s="36"/>
      <c r="DC4371" s="36"/>
      <c r="DD4371" s="36"/>
      <c r="DE4371" s="36"/>
      <c r="DF4371" s="36"/>
      <c r="DG4371" s="36"/>
      <c r="DH4371" s="36"/>
      <c r="DI4371" s="36"/>
      <c r="DJ4371" s="36"/>
      <c r="DK4371" s="36"/>
      <c r="DL4371" s="36"/>
      <c r="DM4371" s="36"/>
      <c r="DN4371" s="36"/>
      <c r="DO4371" s="36"/>
      <c r="DP4371" s="36"/>
      <c r="DQ4371" s="36"/>
      <c r="DR4371" s="36"/>
      <c r="DS4371" s="36"/>
      <c r="DT4371" s="36"/>
      <c r="DU4371" s="36"/>
      <c r="DV4371" s="36"/>
      <c r="DW4371" s="36"/>
      <c r="DX4371" s="36"/>
      <c r="DY4371" s="36"/>
      <c r="DZ4371" s="36"/>
      <c r="EA4371" s="36"/>
      <c r="EB4371" s="36"/>
      <c r="EC4371" s="36"/>
      <c r="ED4371" s="36"/>
      <c r="EE4371" s="36"/>
      <c r="EF4371" s="36"/>
      <c r="EG4371" s="36"/>
      <c r="EH4371" s="36"/>
      <c r="EI4371" s="36"/>
      <c r="EJ4371" s="36"/>
      <c r="EK4371" s="36"/>
      <c r="EL4371" s="36"/>
      <c r="EM4371" s="36"/>
      <c r="EN4371" s="36"/>
      <c r="EO4371" s="36"/>
      <c r="EP4371" s="36"/>
      <c r="EQ4371" s="36"/>
      <c r="ER4371" s="36"/>
      <c r="ES4371" s="36"/>
      <c r="ET4371" s="36"/>
      <c r="EU4371" s="36"/>
      <c r="EV4371" s="36"/>
      <c r="EW4371" s="36"/>
      <c r="EX4371" s="36"/>
      <c r="EY4371" s="36"/>
      <c r="EZ4371" s="36"/>
      <c r="FA4371" s="36"/>
      <c r="FB4371" s="36"/>
      <c r="FC4371" s="36"/>
      <c r="FD4371" s="36"/>
      <c r="FE4371" s="36"/>
      <c r="FF4371" s="36"/>
      <c r="FG4371" s="36"/>
      <c r="FH4371" s="36"/>
      <c r="FI4371" s="36"/>
      <c r="FJ4371" s="36"/>
      <c r="FK4371" s="36"/>
      <c r="FL4371" s="36"/>
      <c r="FM4371" s="36"/>
      <c r="FN4371" s="36"/>
      <c r="FO4371" s="36"/>
      <c r="FP4371" s="36"/>
      <c r="FQ4371" s="36"/>
      <c r="FR4371" s="36"/>
      <c r="FS4371" s="36"/>
      <c r="FT4371" s="36"/>
      <c r="FU4371" s="36"/>
      <c r="FV4371" s="36"/>
      <c r="FW4371" s="36"/>
      <c r="FX4371" s="36"/>
      <c r="FY4371" s="36"/>
      <c r="FZ4371" s="36"/>
      <c r="GA4371" s="36"/>
      <c r="GB4371" s="36"/>
      <c r="GC4371" s="36"/>
      <c r="GD4371" s="36"/>
      <c r="GE4371" s="36"/>
      <c r="GF4371" s="36"/>
      <c r="GG4371" s="36"/>
      <c r="GH4371" s="36"/>
      <c r="GI4371" s="36"/>
      <c r="GJ4371" s="36"/>
      <c r="GK4371" s="36"/>
      <c r="GL4371" s="36"/>
      <c r="GM4371" s="36"/>
      <c r="GN4371" s="36"/>
      <c r="GO4371" s="36"/>
      <c r="GP4371" s="36"/>
      <c r="GQ4371" s="36"/>
      <c r="GR4371" s="36"/>
      <c r="GS4371" s="36"/>
      <c r="GT4371" s="36"/>
      <c r="GU4371" s="36"/>
      <c r="GV4371" s="36"/>
      <c r="GW4371" s="36"/>
      <c r="GX4371" s="36"/>
      <c r="GY4371" s="36"/>
      <c r="GZ4371" s="36"/>
      <c r="HA4371" s="36"/>
      <c r="HB4371" s="36"/>
      <c r="HC4371" s="36"/>
      <c r="HD4371" s="36"/>
      <c r="HE4371" s="36"/>
      <c r="HF4371" s="36"/>
      <c r="HG4371" s="36"/>
      <c r="HH4371" s="36"/>
      <c r="HI4371" s="36"/>
      <c r="HJ4371" s="36"/>
      <c r="HK4371" s="36"/>
      <c r="HL4371" s="36"/>
      <c r="HM4371" s="36"/>
      <c r="HN4371" s="36"/>
      <c r="HO4371" s="36"/>
      <c r="HP4371" s="36"/>
      <c r="HQ4371" s="36"/>
      <c r="HR4371" s="36"/>
      <c r="HS4371" s="36"/>
      <c r="HT4371" s="36"/>
      <c r="HU4371" s="36"/>
      <c r="HV4371" s="36"/>
      <c r="HW4371" s="36"/>
      <c r="HX4371" s="36"/>
      <c r="HY4371" s="36"/>
      <c r="HZ4371" s="36"/>
      <c r="IA4371" s="36"/>
      <c r="IB4371" s="36"/>
      <c r="IC4371" s="36"/>
      <c r="ID4371" s="36"/>
      <c r="IE4371" s="36"/>
      <c r="IF4371" s="36"/>
      <c r="IG4371" s="36"/>
      <c r="IH4371" s="36"/>
      <c r="II4371" s="36"/>
      <c r="IJ4371" s="36"/>
      <c r="IK4371" s="36"/>
      <c r="IL4371" s="36"/>
      <c r="IM4371" s="36"/>
      <c r="IN4371" s="36"/>
      <c r="IO4371" s="36"/>
      <c r="IP4371" s="36"/>
      <c r="IQ4371" s="36"/>
      <c r="IR4371" s="36"/>
      <c r="IS4371" s="36"/>
      <c r="IT4371" s="36"/>
      <c r="IU4371" s="36"/>
      <c r="IV4371" s="36"/>
      <c r="IW4371" s="36"/>
    </row>
    <row r="4372" customFormat="false" ht="13.8" hidden="false" customHeight="false" outlineLevel="0" collapsed="false">
      <c r="A4372" s="39"/>
      <c r="B4372" s="32" t="s">
        <v>6236</v>
      </c>
      <c r="C4372" s="71" t="s">
        <v>6237</v>
      </c>
      <c r="D4372" s="20" t="n">
        <v>11.03</v>
      </c>
      <c r="E4372" s="21" t="s">
        <v>11</v>
      </c>
      <c r="F4372" s="30" t="s">
        <v>11</v>
      </c>
      <c r="G4372" s="23" t="n">
        <f aca="false">SUM(D4372)*0.4</f>
        <v>4.412</v>
      </c>
      <c r="H4372" s="24"/>
      <c r="I4372" s="23" t="n">
        <f aca="false">SUM(G4372*H4372)+G4372</f>
        <v>4.412</v>
      </c>
      <c r="J4372" s="32"/>
      <c r="K4372" s="76"/>
      <c r="L4372" s="76"/>
      <c r="M4372" s="36"/>
      <c r="N4372" s="36"/>
      <c r="O4372" s="36"/>
      <c r="P4372" s="36"/>
      <c r="Q4372" s="36"/>
      <c r="R4372" s="36"/>
      <c r="S4372" s="36"/>
      <c r="T4372" s="36"/>
      <c r="U4372" s="36"/>
      <c r="V4372" s="36"/>
      <c r="W4372" s="36"/>
      <c r="X4372" s="36"/>
      <c r="Y4372" s="36"/>
      <c r="Z4372" s="36"/>
      <c r="AA4372" s="36"/>
      <c r="AB4372" s="36"/>
      <c r="AC4372" s="36"/>
      <c r="AD4372" s="36"/>
      <c r="AE4372" s="36"/>
      <c r="AF4372" s="36"/>
      <c r="AG4372" s="36"/>
      <c r="AH4372" s="36"/>
      <c r="AI4372" s="36"/>
      <c r="AJ4372" s="36"/>
      <c r="AK4372" s="36"/>
      <c r="AL4372" s="36"/>
      <c r="AM4372" s="36"/>
      <c r="AN4372" s="36"/>
      <c r="AO4372" s="36"/>
      <c r="AP4372" s="36"/>
      <c r="AQ4372" s="36"/>
      <c r="AR4372" s="36"/>
      <c r="AS4372" s="36"/>
      <c r="AT4372" s="36"/>
      <c r="AU4372" s="36"/>
      <c r="AV4372" s="36"/>
      <c r="AW4372" s="36"/>
      <c r="AX4372" s="36"/>
      <c r="AY4372" s="36"/>
      <c r="AZ4372" s="36"/>
      <c r="BA4372" s="36"/>
      <c r="BB4372" s="36"/>
      <c r="BC4372" s="36"/>
      <c r="BD4372" s="36"/>
      <c r="BE4372" s="36"/>
      <c r="BF4372" s="36"/>
      <c r="BG4372" s="36"/>
      <c r="BH4372" s="36"/>
      <c r="BI4372" s="36"/>
      <c r="BJ4372" s="36"/>
      <c r="BK4372" s="36"/>
      <c r="BL4372" s="36"/>
      <c r="BM4372" s="36"/>
      <c r="BN4372" s="36"/>
      <c r="BO4372" s="36"/>
      <c r="BP4372" s="36"/>
      <c r="BQ4372" s="36"/>
      <c r="BR4372" s="36"/>
      <c r="BS4372" s="36"/>
      <c r="BT4372" s="36"/>
      <c r="BU4372" s="36"/>
      <c r="BV4372" s="36"/>
      <c r="BW4372" s="36"/>
      <c r="BX4372" s="36"/>
      <c r="BY4372" s="36"/>
      <c r="BZ4372" s="36"/>
      <c r="CA4372" s="36"/>
      <c r="CB4372" s="36"/>
      <c r="CC4372" s="36"/>
      <c r="CD4372" s="36"/>
      <c r="CE4372" s="36"/>
      <c r="CF4372" s="36"/>
      <c r="CG4372" s="36"/>
      <c r="CH4372" s="36"/>
      <c r="CI4372" s="36"/>
      <c r="CJ4372" s="36"/>
      <c r="CK4372" s="36"/>
      <c r="CL4372" s="36"/>
      <c r="CM4372" s="36"/>
      <c r="CN4372" s="36"/>
      <c r="CO4372" s="36"/>
      <c r="CP4372" s="36"/>
      <c r="CQ4372" s="36"/>
      <c r="CR4372" s="36"/>
      <c r="CS4372" s="36"/>
      <c r="CT4372" s="36"/>
      <c r="CU4372" s="36"/>
      <c r="CV4372" s="36"/>
      <c r="CW4372" s="36"/>
      <c r="CX4372" s="36"/>
      <c r="CY4372" s="36"/>
      <c r="CZ4372" s="36"/>
      <c r="DA4372" s="36"/>
      <c r="DB4372" s="36"/>
      <c r="DC4372" s="36"/>
      <c r="DD4372" s="36"/>
      <c r="DE4372" s="36"/>
      <c r="DF4372" s="36"/>
      <c r="DG4372" s="36"/>
      <c r="DH4372" s="36"/>
      <c r="DI4372" s="36"/>
      <c r="DJ4372" s="36"/>
      <c r="DK4372" s="36"/>
      <c r="DL4372" s="36"/>
      <c r="DM4372" s="36"/>
      <c r="DN4372" s="36"/>
      <c r="DO4372" s="36"/>
      <c r="DP4372" s="36"/>
      <c r="DQ4372" s="36"/>
      <c r="DR4372" s="36"/>
      <c r="DS4372" s="36"/>
      <c r="DT4372" s="36"/>
      <c r="DU4372" s="36"/>
      <c r="DV4372" s="36"/>
      <c r="DW4372" s="36"/>
      <c r="DX4372" s="36"/>
      <c r="DY4372" s="36"/>
      <c r="DZ4372" s="36"/>
      <c r="EA4372" s="36"/>
      <c r="EB4372" s="36"/>
      <c r="EC4372" s="36"/>
      <c r="ED4372" s="36"/>
      <c r="EE4372" s="36"/>
      <c r="EF4372" s="36"/>
      <c r="EG4372" s="36"/>
      <c r="EH4372" s="36"/>
      <c r="EI4372" s="36"/>
      <c r="EJ4372" s="36"/>
      <c r="EK4372" s="36"/>
      <c r="EL4372" s="36"/>
      <c r="EM4372" s="36"/>
      <c r="EN4372" s="36"/>
      <c r="EO4372" s="36"/>
      <c r="EP4372" s="36"/>
      <c r="EQ4372" s="36"/>
      <c r="ER4372" s="36"/>
      <c r="ES4372" s="36"/>
      <c r="ET4372" s="36"/>
      <c r="EU4372" s="36"/>
      <c r="EV4372" s="36"/>
      <c r="EW4372" s="36"/>
      <c r="EX4372" s="36"/>
      <c r="EY4372" s="36"/>
      <c r="EZ4372" s="36"/>
      <c r="FA4372" s="36"/>
      <c r="FB4372" s="36"/>
      <c r="FC4372" s="36"/>
      <c r="FD4372" s="36"/>
      <c r="FE4372" s="36"/>
      <c r="FF4372" s="36"/>
      <c r="FG4372" s="36"/>
      <c r="FH4372" s="36"/>
      <c r="FI4372" s="36"/>
      <c r="FJ4372" s="36"/>
      <c r="FK4372" s="36"/>
      <c r="FL4372" s="36"/>
      <c r="FM4372" s="36"/>
      <c r="FN4372" s="36"/>
      <c r="FO4372" s="36"/>
      <c r="FP4372" s="36"/>
      <c r="FQ4372" s="36"/>
      <c r="FR4372" s="36"/>
      <c r="FS4372" s="36"/>
      <c r="FT4372" s="36"/>
      <c r="FU4372" s="36"/>
      <c r="FV4372" s="36"/>
      <c r="FW4372" s="36"/>
      <c r="FX4372" s="36"/>
      <c r="FY4372" s="36"/>
      <c r="FZ4372" s="36"/>
      <c r="GA4372" s="36"/>
      <c r="GB4372" s="36"/>
      <c r="GC4372" s="36"/>
      <c r="GD4372" s="36"/>
      <c r="GE4372" s="36"/>
      <c r="GF4372" s="36"/>
      <c r="GG4372" s="36"/>
      <c r="GH4372" s="36"/>
      <c r="GI4372" s="36"/>
      <c r="GJ4372" s="36"/>
      <c r="GK4372" s="36"/>
      <c r="GL4372" s="36"/>
      <c r="GM4372" s="36"/>
      <c r="GN4372" s="36"/>
      <c r="GO4372" s="36"/>
      <c r="GP4372" s="36"/>
      <c r="GQ4372" s="36"/>
      <c r="GR4372" s="36"/>
      <c r="GS4372" s="36"/>
      <c r="GT4372" s="36"/>
      <c r="GU4372" s="36"/>
      <c r="GV4372" s="36"/>
      <c r="GW4372" s="36"/>
      <c r="GX4372" s="36"/>
      <c r="GY4372" s="36"/>
      <c r="GZ4372" s="36"/>
      <c r="HA4372" s="36"/>
      <c r="HB4372" s="36"/>
      <c r="HC4372" s="36"/>
      <c r="HD4372" s="36"/>
      <c r="HE4372" s="36"/>
      <c r="HF4372" s="36"/>
      <c r="HG4372" s="36"/>
      <c r="HH4372" s="36"/>
      <c r="HI4372" s="36"/>
      <c r="HJ4372" s="36"/>
      <c r="HK4372" s="36"/>
      <c r="HL4372" s="36"/>
      <c r="HM4372" s="36"/>
      <c r="HN4372" s="36"/>
      <c r="HO4372" s="36"/>
      <c r="HP4372" s="36"/>
      <c r="HQ4372" s="36"/>
      <c r="HR4372" s="36"/>
      <c r="HS4372" s="36"/>
      <c r="HT4372" s="36"/>
      <c r="HU4372" s="36"/>
      <c r="HV4372" s="36"/>
      <c r="HW4372" s="36"/>
      <c r="HX4372" s="36"/>
      <c r="HY4372" s="36"/>
      <c r="HZ4372" s="36"/>
      <c r="IA4372" s="36"/>
      <c r="IB4372" s="36"/>
      <c r="IC4372" s="36"/>
      <c r="ID4372" s="36"/>
      <c r="IE4372" s="36"/>
      <c r="IF4372" s="36"/>
      <c r="IG4372" s="36"/>
      <c r="IH4372" s="36"/>
      <c r="II4372" s="36"/>
      <c r="IJ4372" s="36"/>
      <c r="IK4372" s="36"/>
      <c r="IL4372" s="36"/>
      <c r="IM4372" s="36"/>
      <c r="IN4372" s="36"/>
      <c r="IO4372" s="36"/>
      <c r="IP4372" s="36"/>
      <c r="IQ4372" s="36"/>
      <c r="IR4372" s="36"/>
      <c r="IS4372" s="36"/>
      <c r="IT4372" s="36"/>
      <c r="IU4372" s="36"/>
      <c r="IV4372" s="36"/>
      <c r="IW4372" s="36"/>
    </row>
    <row r="4373" customFormat="false" ht="13.8" hidden="false" customHeight="false" outlineLevel="0" collapsed="false">
      <c r="A4373" s="39"/>
      <c r="B4373" s="32" t="s">
        <v>6238</v>
      </c>
      <c r="C4373" s="71" t="s">
        <v>6239</v>
      </c>
      <c r="D4373" s="20" t="n">
        <v>11.03</v>
      </c>
      <c r="E4373" s="21" t="s">
        <v>11</v>
      </c>
      <c r="F4373" s="30" t="s">
        <v>11</v>
      </c>
      <c r="G4373" s="23" t="n">
        <f aca="false">SUM(D4373)*0.4</f>
        <v>4.412</v>
      </c>
      <c r="H4373" s="24"/>
      <c r="I4373" s="23" t="n">
        <f aca="false">SUM(G4373*H4373)+G4373</f>
        <v>4.412</v>
      </c>
      <c r="J4373" s="32"/>
      <c r="K4373" s="76"/>
      <c r="L4373" s="76"/>
      <c r="M4373" s="36"/>
      <c r="N4373" s="36"/>
      <c r="O4373" s="36"/>
      <c r="P4373" s="36"/>
      <c r="Q4373" s="36"/>
      <c r="R4373" s="36"/>
      <c r="S4373" s="36"/>
      <c r="T4373" s="36"/>
      <c r="U4373" s="36"/>
      <c r="V4373" s="36"/>
      <c r="W4373" s="36"/>
      <c r="X4373" s="36"/>
      <c r="Y4373" s="36"/>
      <c r="Z4373" s="36"/>
      <c r="AA4373" s="36"/>
      <c r="AB4373" s="36"/>
      <c r="AC4373" s="36"/>
      <c r="AD4373" s="36"/>
      <c r="AE4373" s="36"/>
      <c r="AF4373" s="36"/>
      <c r="AG4373" s="36"/>
      <c r="AH4373" s="36"/>
      <c r="AI4373" s="36"/>
      <c r="AJ4373" s="36"/>
      <c r="AK4373" s="36"/>
      <c r="AL4373" s="36"/>
      <c r="AM4373" s="36"/>
      <c r="AN4373" s="36"/>
      <c r="AO4373" s="36"/>
      <c r="AP4373" s="36"/>
      <c r="AQ4373" s="36"/>
      <c r="AR4373" s="36"/>
      <c r="AS4373" s="36"/>
      <c r="AT4373" s="36"/>
      <c r="AU4373" s="36"/>
      <c r="AV4373" s="36"/>
      <c r="AW4373" s="36"/>
      <c r="AX4373" s="36"/>
      <c r="AY4373" s="36"/>
      <c r="AZ4373" s="36"/>
      <c r="BA4373" s="36"/>
      <c r="BB4373" s="36"/>
      <c r="BC4373" s="36"/>
      <c r="BD4373" s="36"/>
      <c r="BE4373" s="36"/>
      <c r="BF4373" s="36"/>
      <c r="BG4373" s="36"/>
      <c r="BH4373" s="36"/>
      <c r="BI4373" s="36"/>
      <c r="BJ4373" s="36"/>
      <c r="BK4373" s="36"/>
      <c r="BL4373" s="36"/>
      <c r="BM4373" s="36"/>
      <c r="BN4373" s="36"/>
      <c r="BO4373" s="36"/>
      <c r="BP4373" s="36"/>
      <c r="BQ4373" s="36"/>
      <c r="BR4373" s="36"/>
      <c r="BS4373" s="36"/>
      <c r="BT4373" s="36"/>
      <c r="BU4373" s="36"/>
      <c r="BV4373" s="36"/>
      <c r="BW4373" s="36"/>
      <c r="BX4373" s="36"/>
      <c r="BY4373" s="36"/>
      <c r="BZ4373" s="36"/>
      <c r="CA4373" s="36"/>
      <c r="CB4373" s="36"/>
      <c r="CC4373" s="36"/>
      <c r="CD4373" s="36"/>
      <c r="CE4373" s="36"/>
      <c r="CF4373" s="36"/>
      <c r="CG4373" s="36"/>
      <c r="CH4373" s="36"/>
      <c r="CI4373" s="36"/>
      <c r="CJ4373" s="36"/>
      <c r="CK4373" s="36"/>
      <c r="CL4373" s="36"/>
      <c r="CM4373" s="36"/>
      <c r="CN4373" s="36"/>
      <c r="CO4373" s="36"/>
      <c r="CP4373" s="36"/>
      <c r="CQ4373" s="36"/>
      <c r="CR4373" s="36"/>
      <c r="CS4373" s="36"/>
      <c r="CT4373" s="36"/>
      <c r="CU4373" s="36"/>
      <c r="CV4373" s="36"/>
      <c r="CW4373" s="36"/>
      <c r="CX4373" s="36"/>
      <c r="CY4373" s="36"/>
      <c r="CZ4373" s="36"/>
      <c r="DA4373" s="36"/>
      <c r="DB4373" s="36"/>
      <c r="DC4373" s="36"/>
      <c r="DD4373" s="36"/>
      <c r="DE4373" s="36"/>
      <c r="DF4373" s="36"/>
      <c r="DG4373" s="36"/>
      <c r="DH4373" s="36"/>
      <c r="DI4373" s="36"/>
      <c r="DJ4373" s="36"/>
      <c r="DK4373" s="36"/>
      <c r="DL4373" s="36"/>
      <c r="DM4373" s="36"/>
      <c r="DN4373" s="36"/>
      <c r="DO4373" s="36"/>
      <c r="DP4373" s="36"/>
      <c r="DQ4373" s="36"/>
      <c r="DR4373" s="36"/>
      <c r="DS4373" s="36"/>
      <c r="DT4373" s="36"/>
      <c r="DU4373" s="36"/>
      <c r="DV4373" s="36"/>
      <c r="DW4373" s="36"/>
      <c r="DX4373" s="36"/>
      <c r="DY4373" s="36"/>
      <c r="DZ4373" s="36"/>
      <c r="EA4373" s="36"/>
      <c r="EB4373" s="36"/>
      <c r="EC4373" s="36"/>
      <c r="ED4373" s="36"/>
      <c r="EE4373" s="36"/>
      <c r="EF4373" s="36"/>
      <c r="EG4373" s="36"/>
      <c r="EH4373" s="36"/>
      <c r="EI4373" s="36"/>
      <c r="EJ4373" s="36"/>
      <c r="EK4373" s="36"/>
      <c r="EL4373" s="36"/>
      <c r="EM4373" s="36"/>
      <c r="EN4373" s="36"/>
      <c r="EO4373" s="36"/>
      <c r="EP4373" s="36"/>
      <c r="EQ4373" s="36"/>
      <c r="ER4373" s="36"/>
      <c r="ES4373" s="36"/>
      <c r="ET4373" s="36"/>
      <c r="EU4373" s="36"/>
      <c r="EV4373" s="36"/>
      <c r="EW4373" s="36"/>
      <c r="EX4373" s="36"/>
      <c r="EY4373" s="36"/>
      <c r="EZ4373" s="36"/>
      <c r="FA4373" s="36"/>
      <c r="FB4373" s="36"/>
      <c r="FC4373" s="36"/>
      <c r="FD4373" s="36"/>
      <c r="FE4373" s="36"/>
      <c r="FF4373" s="36"/>
      <c r="FG4373" s="36"/>
      <c r="FH4373" s="36"/>
      <c r="FI4373" s="36"/>
      <c r="FJ4373" s="36"/>
      <c r="FK4373" s="36"/>
      <c r="FL4373" s="36"/>
      <c r="FM4373" s="36"/>
      <c r="FN4373" s="36"/>
      <c r="FO4373" s="36"/>
      <c r="FP4373" s="36"/>
      <c r="FQ4373" s="36"/>
      <c r="FR4373" s="36"/>
      <c r="FS4373" s="36"/>
      <c r="FT4373" s="36"/>
      <c r="FU4373" s="36"/>
      <c r="FV4373" s="36"/>
      <c r="FW4373" s="36"/>
      <c r="FX4373" s="36"/>
      <c r="FY4373" s="36"/>
      <c r="FZ4373" s="36"/>
      <c r="GA4373" s="36"/>
      <c r="GB4373" s="36"/>
      <c r="GC4373" s="36"/>
      <c r="GD4373" s="36"/>
      <c r="GE4373" s="36"/>
      <c r="GF4373" s="36"/>
      <c r="GG4373" s="36"/>
      <c r="GH4373" s="36"/>
      <c r="GI4373" s="36"/>
      <c r="GJ4373" s="36"/>
      <c r="GK4373" s="36"/>
      <c r="GL4373" s="36"/>
      <c r="GM4373" s="36"/>
      <c r="GN4373" s="36"/>
      <c r="GO4373" s="36"/>
      <c r="GP4373" s="36"/>
      <c r="GQ4373" s="36"/>
      <c r="GR4373" s="36"/>
      <c r="GS4373" s="36"/>
      <c r="GT4373" s="36"/>
      <c r="GU4373" s="36"/>
      <c r="GV4373" s="36"/>
      <c r="GW4373" s="36"/>
      <c r="GX4373" s="36"/>
      <c r="GY4373" s="36"/>
      <c r="GZ4373" s="36"/>
      <c r="HA4373" s="36"/>
      <c r="HB4373" s="36"/>
      <c r="HC4373" s="36"/>
      <c r="HD4373" s="36"/>
      <c r="HE4373" s="36"/>
      <c r="HF4373" s="36"/>
      <c r="HG4373" s="36"/>
      <c r="HH4373" s="36"/>
      <c r="HI4373" s="36"/>
      <c r="HJ4373" s="36"/>
      <c r="HK4373" s="36"/>
      <c r="HL4373" s="36"/>
      <c r="HM4373" s="36"/>
      <c r="HN4373" s="36"/>
      <c r="HO4373" s="36"/>
      <c r="HP4373" s="36"/>
      <c r="HQ4373" s="36"/>
      <c r="HR4373" s="36"/>
      <c r="HS4373" s="36"/>
      <c r="HT4373" s="36"/>
      <c r="HU4373" s="36"/>
      <c r="HV4373" s="36"/>
      <c r="HW4373" s="36"/>
      <c r="HX4373" s="36"/>
      <c r="HY4373" s="36"/>
      <c r="HZ4373" s="36"/>
      <c r="IA4373" s="36"/>
      <c r="IB4373" s="36"/>
      <c r="IC4373" s="36"/>
      <c r="ID4373" s="36"/>
      <c r="IE4373" s="36"/>
      <c r="IF4373" s="36"/>
      <c r="IG4373" s="36"/>
      <c r="IH4373" s="36"/>
      <c r="II4373" s="36"/>
      <c r="IJ4373" s="36"/>
      <c r="IK4373" s="36"/>
      <c r="IL4373" s="36"/>
      <c r="IM4373" s="36"/>
      <c r="IN4373" s="36"/>
      <c r="IO4373" s="36"/>
      <c r="IP4373" s="36"/>
      <c r="IQ4373" s="36"/>
      <c r="IR4373" s="36"/>
      <c r="IS4373" s="36"/>
      <c r="IT4373" s="36"/>
      <c r="IU4373" s="36"/>
      <c r="IV4373" s="36"/>
      <c r="IW4373" s="36"/>
    </row>
    <row r="4374" customFormat="false" ht="13.8" hidden="false" customHeight="false" outlineLevel="0" collapsed="false">
      <c r="A4374" s="18"/>
      <c r="B4374" s="18" t="s">
        <v>6240</v>
      </c>
      <c r="C4374" s="19" t="s">
        <v>6241</v>
      </c>
      <c r="D4374" s="20" t="n">
        <v>59.72</v>
      </c>
      <c r="E4374" s="21" t="s">
        <v>11</v>
      </c>
      <c r="F4374" s="30" t="s">
        <v>11</v>
      </c>
      <c r="G4374" s="23" t="n">
        <f aca="false">SUM(D4374)*0.4</f>
        <v>23.888</v>
      </c>
      <c r="H4374" s="24"/>
      <c r="I4374" s="23" t="n">
        <f aca="false">SUM(G4374*H4374)+G4374</f>
        <v>23.888</v>
      </c>
      <c r="J4374" s="18"/>
      <c r="K4374" s="76"/>
      <c r="L4374" s="76"/>
      <c r="M4374" s="36"/>
      <c r="N4374" s="36"/>
      <c r="O4374" s="36"/>
      <c r="P4374" s="36"/>
      <c r="Q4374" s="36"/>
      <c r="R4374" s="36"/>
      <c r="S4374" s="36"/>
      <c r="T4374" s="36"/>
      <c r="U4374" s="36"/>
      <c r="V4374" s="36"/>
      <c r="W4374" s="36"/>
      <c r="X4374" s="36"/>
      <c r="Y4374" s="36"/>
      <c r="Z4374" s="36"/>
      <c r="AA4374" s="36"/>
      <c r="AB4374" s="36"/>
      <c r="AC4374" s="36"/>
      <c r="AD4374" s="36"/>
      <c r="AE4374" s="36"/>
      <c r="AF4374" s="36"/>
      <c r="AG4374" s="36"/>
      <c r="AH4374" s="36"/>
      <c r="AI4374" s="36"/>
      <c r="AJ4374" s="36"/>
      <c r="AK4374" s="36"/>
      <c r="AL4374" s="36"/>
      <c r="AM4374" s="36"/>
      <c r="AN4374" s="36"/>
      <c r="AO4374" s="36"/>
      <c r="AP4374" s="36"/>
      <c r="AQ4374" s="36"/>
      <c r="AR4374" s="36"/>
      <c r="AS4374" s="36"/>
      <c r="AT4374" s="36"/>
      <c r="AU4374" s="36"/>
      <c r="AV4374" s="36"/>
      <c r="AW4374" s="36"/>
      <c r="AX4374" s="36"/>
      <c r="AY4374" s="36"/>
      <c r="AZ4374" s="36"/>
      <c r="BA4374" s="36"/>
      <c r="BB4374" s="36"/>
      <c r="BC4374" s="36"/>
      <c r="BD4374" s="36"/>
      <c r="BE4374" s="36"/>
      <c r="BF4374" s="36"/>
      <c r="BG4374" s="36"/>
      <c r="BH4374" s="36"/>
      <c r="BI4374" s="36"/>
      <c r="BJ4374" s="36"/>
      <c r="BK4374" s="36"/>
      <c r="BL4374" s="36"/>
      <c r="BM4374" s="36"/>
      <c r="BN4374" s="36"/>
      <c r="BO4374" s="36"/>
      <c r="BP4374" s="36"/>
      <c r="BQ4374" s="36"/>
      <c r="BR4374" s="36"/>
      <c r="BS4374" s="36"/>
      <c r="BT4374" s="36"/>
      <c r="BU4374" s="36"/>
      <c r="BV4374" s="36"/>
      <c r="BW4374" s="36"/>
      <c r="BX4374" s="36"/>
      <c r="BY4374" s="36"/>
      <c r="BZ4374" s="36"/>
      <c r="CA4374" s="36"/>
      <c r="CB4374" s="36"/>
      <c r="CC4374" s="36"/>
      <c r="CD4374" s="36"/>
      <c r="CE4374" s="36"/>
      <c r="CF4374" s="36"/>
      <c r="CG4374" s="36"/>
      <c r="CH4374" s="36"/>
      <c r="CI4374" s="36"/>
      <c r="CJ4374" s="36"/>
      <c r="CK4374" s="36"/>
      <c r="CL4374" s="36"/>
      <c r="CM4374" s="36"/>
      <c r="CN4374" s="36"/>
      <c r="CO4374" s="36"/>
      <c r="CP4374" s="36"/>
      <c r="CQ4374" s="36"/>
      <c r="CR4374" s="36"/>
      <c r="CS4374" s="36"/>
      <c r="CT4374" s="36"/>
      <c r="CU4374" s="36"/>
      <c r="CV4374" s="36"/>
      <c r="CW4374" s="36"/>
      <c r="CX4374" s="36"/>
      <c r="CY4374" s="36"/>
      <c r="CZ4374" s="36"/>
      <c r="DA4374" s="36"/>
      <c r="DB4374" s="36"/>
      <c r="DC4374" s="36"/>
      <c r="DD4374" s="36"/>
      <c r="DE4374" s="36"/>
      <c r="DF4374" s="36"/>
      <c r="DG4374" s="36"/>
      <c r="DH4374" s="36"/>
      <c r="DI4374" s="36"/>
      <c r="DJ4374" s="36"/>
      <c r="DK4374" s="36"/>
      <c r="DL4374" s="36"/>
      <c r="DM4374" s="36"/>
      <c r="DN4374" s="36"/>
      <c r="DO4374" s="36"/>
      <c r="DP4374" s="36"/>
      <c r="DQ4374" s="36"/>
      <c r="DR4374" s="36"/>
      <c r="DS4374" s="36"/>
      <c r="DT4374" s="36"/>
      <c r="DU4374" s="36"/>
      <c r="DV4374" s="36"/>
      <c r="DW4374" s="36"/>
      <c r="DX4374" s="36"/>
      <c r="DY4374" s="36"/>
      <c r="DZ4374" s="36"/>
      <c r="EA4374" s="36"/>
      <c r="EB4374" s="36"/>
      <c r="EC4374" s="36"/>
      <c r="ED4374" s="36"/>
      <c r="EE4374" s="36"/>
      <c r="EF4374" s="36"/>
      <c r="EG4374" s="36"/>
      <c r="EH4374" s="36"/>
      <c r="EI4374" s="36"/>
      <c r="EJ4374" s="36"/>
      <c r="EK4374" s="36"/>
      <c r="EL4374" s="36"/>
      <c r="EM4374" s="36"/>
      <c r="EN4374" s="36"/>
      <c r="EO4374" s="36"/>
      <c r="EP4374" s="36"/>
      <c r="EQ4374" s="36"/>
      <c r="ER4374" s="36"/>
      <c r="ES4374" s="36"/>
      <c r="ET4374" s="36"/>
      <c r="EU4374" s="36"/>
      <c r="EV4374" s="36"/>
      <c r="EW4374" s="36"/>
      <c r="EX4374" s="36"/>
      <c r="EY4374" s="36"/>
      <c r="EZ4374" s="36"/>
      <c r="FA4374" s="36"/>
      <c r="FB4374" s="36"/>
      <c r="FC4374" s="36"/>
      <c r="FD4374" s="36"/>
      <c r="FE4374" s="36"/>
      <c r="FF4374" s="36"/>
      <c r="FG4374" s="36"/>
      <c r="FH4374" s="36"/>
      <c r="FI4374" s="36"/>
      <c r="FJ4374" s="36"/>
      <c r="FK4374" s="36"/>
      <c r="FL4374" s="36"/>
      <c r="FM4374" s="36"/>
      <c r="FN4374" s="36"/>
      <c r="FO4374" s="36"/>
      <c r="FP4374" s="36"/>
      <c r="FQ4374" s="36"/>
      <c r="FR4374" s="36"/>
      <c r="FS4374" s="36"/>
      <c r="FT4374" s="36"/>
      <c r="FU4374" s="36"/>
      <c r="FV4374" s="36"/>
      <c r="FW4374" s="36"/>
      <c r="FX4374" s="36"/>
      <c r="FY4374" s="36"/>
      <c r="FZ4374" s="36"/>
      <c r="GA4374" s="36"/>
      <c r="GB4374" s="36"/>
      <c r="GC4374" s="36"/>
      <c r="GD4374" s="36"/>
      <c r="GE4374" s="36"/>
      <c r="GF4374" s="36"/>
      <c r="GG4374" s="36"/>
      <c r="GH4374" s="36"/>
      <c r="GI4374" s="36"/>
      <c r="GJ4374" s="36"/>
      <c r="GK4374" s="36"/>
      <c r="GL4374" s="36"/>
      <c r="GM4374" s="36"/>
      <c r="GN4374" s="36"/>
      <c r="GO4374" s="36"/>
      <c r="GP4374" s="36"/>
      <c r="GQ4374" s="36"/>
      <c r="GR4374" s="36"/>
      <c r="GS4374" s="36"/>
      <c r="GT4374" s="36"/>
      <c r="GU4374" s="36"/>
      <c r="GV4374" s="36"/>
      <c r="GW4374" s="36"/>
      <c r="GX4374" s="36"/>
      <c r="GY4374" s="36"/>
      <c r="GZ4374" s="36"/>
      <c r="HA4374" s="36"/>
      <c r="HB4374" s="36"/>
      <c r="HC4374" s="36"/>
      <c r="HD4374" s="36"/>
      <c r="HE4374" s="36"/>
      <c r="HF4374" s="36"/>
      <c r="HG4374" s="36"/>
      <c r="HH4374" s="36"/>
      <c r="HI4374" s="36"/>
      <c r="HJ4374" s="36"/>
      <c r="HK4374" s="36"/>
      <c r="HL4374" s="36"/>
      <c r="HM4374" s="36"/>
      <c r="HN4374" s="36"/>
      <c r="HO4374" s="36"/>
      <c r="HP4374" s="36"/>
      <c r="HQ4374" s="36"/>
      <c r="HR4374" s="36"/>
      <c r="HS4374" s="36"/>
      <c r="HT4374" s="36"/>
      <c r="HU4374" s="36"/>
      <c r="HV4374" s="36"/>
      <c r="HW4374" s="36"/>
      <c r="HX4374" s="36"/>
      <c r="HY4374" s="36"/>
      <c r="HZ4374" s="36"/>
      <c r="IA4374" s="36"/>
      <c r="IB4374" s="36"/>
      <c r="IC4374" s="36"/>
      <c r="ID4374" s="36"/>
      <c r="IE4374" s="36"/>
      <c r="IF4374" s="36"/>
      <c r="IG4374" s="36"/>
      <c r="IH4374" s="36"/>
      <c r="II4374" s="36"/>
      <c r="IJ4374" s="36"/>
      <c r="IK4374" s="36"/>
      <c r="IL4374" s="36"/>
      <c r="IM4374" s="36"/>
      <c r="IN4374" s="36"/>
      <c r="IO4374" s="36"/>
      <c r="IP4374" s="36"/>
      <c r="IQ4374" s="36"/>
      <c r="IR4374" s="36"/>
      <c r="IS4374" s="36"/>
      <c r="IT4374" s="36"/>
      <c r="IU4374" s="36"/>
      <c r="IV4374" s="36"/>
      <c r="IW4374" s="36"/>
    </row>
    <row r="4375" customFormat="false" ht="13.8" hidden="false" customHeight="false" outlineLevel="0" collapsed="false">
      <c r="A4375" s="18"/>
      <c r="B4375" s="42" t="n">
        <v>8203</v>
      </c>
      <c r="C4375" s="122" t="s">
        <v>6242</v>
      </c>
      <c r="D4375" s="20" t="n">
        <v>59.72</v>
      </c>
      <c r="E4375" s="21" t="s">
        <v>11</v>
      </c>
      <c r="F4375" s="30" t="s">
        <v>11</v>
      </c>
      <c r="G4375" s="23" t="n">
        <f aca="false">SUM(D4375)*0.4</f>
        <v>23.888</v>
      </c>
      <c r="H4375" s="24"/>
      <c r="I4375" s="23" t="n">
        <f aca="false">SUM(G4375*H4375)+G4375</f>
        <v>23.888</v>
      </c>
      <c r="J4375" s="42"/>
      <c r="K4375" s="76"/>
      <c r="L4375" s="76"/>
      <c r="M4375" s="36"/>
      <c r="N4375" s="36"/>
      <c r="O4375" s="36"/>
      <c r="P4375" s="36"/>
      <c r="Q4375" s="36"/>
      <c r="R4375" s="36"/>
      <c r="S4375" s="36"/>
      <c r="T4375" s="36"/>
      <c r="U4375" s="36"/>
      <c r="V4375" s="36"/>
      <c r="W4375" s="36"/>
      <c r="X4375" s="36"/>
      <c r="Y4375" s="36"/>
      <c r="Z4375" s="36"/>
      <c r="AA4375" s="36"/>
      <c r="AB4375" s="36"/>
      <c r="AC4375" s="36"/>
      <c r="AD4375" s="36"/>
      <c r="AE4375" s="36"/>
      <c r="AF4375" s="36"/>
      <c r="AG4375" s="36"/>
      <c r="AH4375" s="36"/>
      <c r="AI4375" s="36"/>
      <c r="AJ4375" s="36"/>
      <c r="AK4375" s="36"/>
      <c r="AL4375" s="36"/>
      <c r="AM4375" s="36"/>
      <c r="AN4375" s="36"/>
      <c r="AO4375" s="36"/>
      <c r="AP4375" s="36"/>
      <c r="AQ4375" s="36"/>
      <c r="AR4375" s="36"/>
      <c r="AS4375" s="36"/>
      <c r="AT4375" s="36"/>
      <c r="AU4375" s="36"/>
      <c r="AV4375" s="36"/>
      <c r="AW4375" s="36"/>
      <c r="AX4375" s="36"/>
      <c r="AY4375" s="36"/>
      <c r="AZ4375" s="36"/>
      <c r="BA4375" s="36"/>
      <c r="BB4375" s="36"/>
      <c r="BC4375" s="36"/>
      <c r="BD4375" s="36"/>
      <c r="BE4375" s="36"/>
      <c r="BF4375" s="36"/>
      <c r="BG4375" s="36"/>
      <c r="BH4375" s="36"/>
      <c r="BI4375" s="36"/>
      <c r="BJ4375" s="36"/>
      <c r="BK4375" s="36"/>
      <c r="BL4375" s="36"/>
      <c r="BM4375" s="36"/>
      <c r="BN4375" s="36"/>
      <c r="BO4375" s="36"/>
      <c r="BP4375" s="36"/>
      <c r="BQ4375" s="36"/>
      <c r="BR4375" s="36"/>
      <c r="BS4375" s="36"/>
      <c r="BT4375" s="36"/>
      <c r="BU4375" s="36"/>
      <c r="BV4375" s="36"/>
      <c r="BW4375" s="36"/>
      <c r="BX4375" s="36"/>
      <c r="BY4375" s="36"/>
      <c r="BZ4375" s="36"/>
      <c r="CA4375" s="36"/>
      <c r="CB4375" s="36"/>
      <c r="CC4375" s="36"/>
      <c r="CD4375" s="36"/>
      <c r="CE4375" s="36"/>
      <c r="CF4375" s="36"/>
      <c r="CG4375" s="36"/>
      <c r="CH4375" s="36"/>
      <c r="CI4375" s="36"/>
      <c r="CJ4375" s="36"/>
      <c r="CK4375" s="36"/>
      <c r="CL4375" s="36"/>
      <c r="CM4375" s="36"/>
      <c r="CN4375" s="36"/>
      <c r="CO4375" s="36"/>
      <c r="CP4375" s="36"/>
      <c r="CQ4375" s="36"/>
      <c r="CR4375" s="36"/>
      <c r="CS4375" s="36"/>
      <c r="CT4375" s="36"/>
      <c r="CU4375" s="36"/>
      <c r="CV4375" s="36"/>
      <c r="CW4375" s="36"/>
      <c r="CX4375" s="36"/>
      <c r="CY4375" s="36"/>
      <c r="CZ4375" s="36"/>
      <c r="DA4375" s="36"/>
      <c r="DB4375" s="36"/>
      <c r="DC4375" s="36"/>
      <c r="DD4375" s="36"/>
      <c r="DE4375" s="36"/>
      <c r="DF4375" s="36"/>
      <c r="DG4375" s="36"/>
      <c r="DH4375" s="36"/>
      <c r="DI4375" s="36"/>
      <c r="DJ4375" s="36"/>
      <c r="DK4375" s="36"/>
      <c r="DL4375" s="36"/>
      <c r="DM4375" s="36"/>
      <c r="DN4375" s="36"/>
      <c r="DO4375" s="36"/>
      <c r="DP4375" s="36"/>
      <c r="DQ4375" s="36"/>
      <c r="DR4375" s="36"/>
      <c r="DS4375" s="36"/>
      <c r="DT4375" s="36"/>
      <c r="DU4375" s="36"/>
      <c r="DV4375" s="36"/>
      <c r="DW4375" s="36"/>
      <c r="DX4375" s="36"/>
      <c r="DY4375" s="36"/>
      <c r="DZ4375" s="36"/>
      <c r="EA4375" s="36"/>
      <c r="EB4375" s="36"/>
      <c r="EC4375" s="36"/>
      <c r="ED4375" s="36"/>
      <c r="EE4375" s="36"/>
      <c r="EF4375" s="36"/>
      <c r="EG4375" s="36"/>
      <c r="EH4375" s="36"/>
      <c r="EI4375" s="36"/>
      <c r="EJ4375" s="36"/>
      <c r="EK4375" s="36"/>
      <c r="EL4375" s="36"/>
      <c r="EM4375" s="36"/>
      <c r="EN4375" s="36"/>
      <c r="EO4375" s="36"/>
      <c r="EP4375" s="36"/>
      <c r="EQ4375" s="36"/>
      <c r="ER4375" s="36"/>
      <c r="ES4375" s="36"/>
      <c r="ET4375" s="36"/>
      <c r="EU4375" s="36"/>
      <c r="EV4375" s="36"/>
      <c r="EW4375" s="36"/>
      <c r="EX4375" s="36"/>
      <c r="EY4375" s="36"/>
      <c r="EZ4375" s="36"/>
      <c r="FA4375" s="36"/>
      <c r="FB4375" s="36"/>
      <c r="FC4375" s="36"/>
      <c r="FD4375" s="36"/>
      <c r="FE4375" s="36"/>
      <c r="FF4375" s="36"/>
      <c r="FG4375" s="36"/>
      <c r="FH4375" s="36"/>
      <c r="FI4375" s="36"/>
      <c r="FJ4375" s="36"/>
      <c r="FK4375" s="36"/>
      <c r="FL4375" s="36"/>
      <c r="FM4375" s="36"/>
      <c r="FN4375" s="36"/>
      <c r="FO4375" s="36"/>
      <c r="FP4375" s="36"/>
      <c r="FQ4375" s="36"/>
      <c r="FR4375" s="36"/>
      <c r="FS4375" s="36"/>
      <c r="FT4375" s="36"/>
      <c r="FU4375" s="36"/>
      <c r="FV4375" s="36"/>
      <c r="FW4375" s="36"/>
      <c r="FX4375" s="36"/>
      <c r="FY4375" s="36"/>
      <c r="FZ4375" s="36"/>
      <c r="GA4375" s="36"/>
      <c r="GB4375" s="36"/>
      <c r="GC4375" s="36"/>
      <c r="GD4375" s="36"/>
      <c r="GE4375" s="36"/>
      <c r="GF4375" s="36"/>
      <c r="GG4375" s="36"/>
      <c r="GH4375" s="36"/>
      <c r="GI4375" s="36"/>
      <c r="GJ4375" s="36"/>
      <c r="GK4375" s="36"/>
      <c r="GL4375" s="36"/>
      <c r="GM4375" s="36"/>
      <c r="GN4375" s="36"/>
      <c r="GO4375" s="36"/>
      <c r="GP4375" s="36"/>
      <c r="GQ4375" s="36"/>
      <c r="GR4375" s="36"/>
      <c r="GS4375" s="36"/>
      <c r="GT4375" s="36"/>
      <c r="GU4375" s="36"/>
      <c r="GV4375" s="36"/>
      <c r="GW4375" s="36"/>
      <c r="GX4375" s="36"/>
      <c r="GY4375" s="36"/>
      <c r="GZ4375" s="36"/>
      <c r="HA4375" s="36"/>
      <c r="HB4375" s="36"/>
      <c r="HC4375" s="36"/>
      <c r="HD4375" s="36"/>
      <c r="HE4375" s="36"/>
      <c r="HF4375" s="36"/>
      <c r="HG4375" s="36"/>
      <c r="HH4375" s="36"/>
      <c r="HI4375" s="36"/>
      <c r="HJ4375" s="36"/>
      <c r="HK4375" s="36"/>
      <c r="HL4375" s="36"/>
      <c r="HM4375" s="36"/>
      <c r="HN4375" s="36"/>
      <c r="HO4375" s="36"/>
      <c r="HP4375" s="36"/>
      <c r="HQ4375" s="36"/>
      <c r="HR4375" s="36"/>
      <c r="HS4375" s="36"/>
      <c r="HT4375" s="36"/>
      <c r="HU4375" s="36"/>
      <c r="HV4375" s="36"/>
      <c r="HW4375" s="36"/>
      <c r="HX4375" s="36"/>
      <c r="HY4375" s="36"/>
      <c r="HZ4375" s="36"/>
      <c r="IA4375" s="36"/>
      <c r="IB4375" s="36"/>
      <c r="IC4375" s="36"/>
      <c r="ID4375" s="36"/>
      <c r="IE4375" s="36"/>
      <c r="IF4375" s="36"/>
      <c r="IG4375" s="36"/>
      <c r="IH4375" s="36"/>
      <c r="II4375" s="36"/>
      <c r="IJ4375" s="36"/>
      <c r="IK4375" s="36"/>
      <c r="IL4375" s="36"/>
      <c r="IM4375" s="36"/>
      <c r="IN4375" s="36"/>
      <c r="IO4375" s="36"/>
      <c r="IP4375" s="36"/>
      <c r="IQ4375" s="36"/>
      <c r="IR4375" s="36"/>
      <c r="IS4375" s="36"/>
      <c r="IT4375" s="36"/>
      <c r="IU4375" s="36"/>
      <c r="IV4375" s="36"/>
      <c r="IW4375" s="36"/>
    </row>
    <row r="4376" customFormat="false" ht="13.8" hidden="false" customHeight="false" outlineLevel="0" collapsed="false">
      <c r="A4376" s="18"/>
      <c r="B4376" s="18" t="s">
        <v>6243</v>
      </c>
      <c r="C4376" s="19" t="s">
        <v>6244</v>
      </c>
      <c r="D4376" s="20" t="n">
        <v>59.72</v>
      </c>
      <c r="E4376" s="21" t="s">
        <v>11</v>
      </c>
      <c r="F4376" s="30" t="s">
        <v>11</v>
      </c>
      <c r="G4376" s="23" t="n">
        <f aca="false">SUM(D4376)*0.4</f>
        <v>23.888</v>
      </c>
      <c r="H4376" s="24"/>
      <c r="I4376" s="23" t="n">
        <f aca="false">SUM(G4376*H4376)+G4376</f>
        <v>23.888</v>
      </c>
      <c r="J4376" s="18"/>
      <c r="K4376" s="76"/>
      <c r="L4376" s="76"/>
      <c r="M4376" s="36"/>
      <c r="N4376" s="36"/>
      <c r="O4376" s="36"/>
      <c r="P4376" s="36"/>
      <c r="Q4376" s="36"/>
      <c r="R4376" s="36"/>
      <c r="S4376" s="36"/>
      <c r="T4376" s="36"/>
      <c r="U4376" s="36"/>
      <c r="V4376" s="36"/>
      <c r="W4376" s="36"/>
      <c r="X4376" s="36"/>
      <c r="Y4376" s="36"/>
      <c r="Z4376" s="36"/>
      <c r="AA4376" s="36"/>
      <c r="AB4376" s="36"/>
      <c r="AC4376" s="36"/>
      <c r="AD4376" s="36"/>
      <c r="AE4376" s="36"/>
      <c r="AF4376" s="36"/>
      <c r="AG4376" s="36"/>
      <c r="AH4376" s="36"/>
      <c r="AI4376" s="36"/>
      <c r="AJ4376" s="36"/>
      <c r="AK4376" s="36"/>
      <c r="AL4376" s="36"/>
      <c r="AM4376" s="36"/>
      <c r="AN4376" s="36"/>
      <c r="AO4376" s="36"/>
      <c r="AP4376" s="36"/>
      <c r="AQ4376" s="36"/>
      <c r="AR4376" s="36"/>
      <c r="AS4376" s="36"/>
      <c r="AT4376" s="36"/>
      <c r="AU4376" s="36"/>
      <c r="AV4376" s="36"/>
      <c r="AW4376" s="36"/>
      <c r="AX4376" s="36"/>
      <c r="AY4376" s="36"/>
      <c r="AZ4376" s="36"/>
      <c r="BA4376" s="36"/>
      <c r="BB4376" s="36"/>
      <c r="BC4376" s="36"/>
      <c r="BD4376" s="36"/>
      <c r="BE4376" s="36"/>
      <c r="BF4376" s="36"/>
      <c r="BG4376" s="36"/>
      <c r="BH4376" s="36"/>
      <c r="BI4376" s="36"/>
      <c r="BJ4376" s="36"/>
      <c r="BK4376" s="36"/>
      <c r="BL4376" s="36"/>
      <c r="BM4376" s="36"/>
      <c r="BN4376" s="36"/>
      <c r="BO4376" s="36"/>
      <c r="BP4376" s="36"/>
      <c r="BQ4376" s="36"/>
      <c r="BR4376" s="36"/>
      <c r="BS4376" s="36"/>
      <c r="BT4376" s="36"/>
      <c r="BU4376" s="36"/>
      <c r="BV4376" s="36"/>
      <c r="BW4376" s="36"/>
      <c r="BX4376" s="36"/>
      <c r="BY4376" s="36"/>
      <c r="BZ4376" s="36"/>
      <c r="CA4376" s="36"/>
      <c r="CB4376" s="36"/>
      <c r="CC4376" s="36"/>
      <c r="CD4376" s="36"/>
      <c r="CE4376" s="36"/>
      <c r="CF4376" s="36"/>
      <c r="CG4376" s="36"/>
      <c r="CH4376" s="36"/>
      <c r="CI4376" s="36"/>
      <c r="CJ4376" s="36"/>
      <c r="CK4376" s="36"/>
      <c r="CL4376" s="36"/>
      <c r="CM4376" s="36"/>
      <c r="CN4376" s="36"/>
      <c r="CO4376" s="36"/>
      <c r="CP4376" s="36"/>
      <c r="CQ4376" s="36"/>
      <c r="CR4376" s="36"/>
      <c r="CS4376" s="36"/>
      <c r="CT4376" s="36"/>
      <c r="CU4376" s="36"/>
      <c r="CV4376" s="36"/>
      <c r="CW4376" s="36"/>
      <c r="CX4376" s="36"/>
      <c r="CY4376" s="36"/>
      <c r="CZ4376" s="36"/>
      <c r="DA4376" s="36"/>
      <c r="DB4376" s="36"/>
      <c r="DC4376" s="36"/>
      <c r="DD4376" s="36"/>
      <c r="DE4376" s="36"/>
      <c r="DF4376" s="36"/>
      <c r="DG4376" s="36"/>
      <c r="DH4376" s="36"/>
      <c r="DI4376" s="36"/>
      <c r="DJ4376" s="36"/>
      <c r="DK4376" s="36"/>
      <c r="DL4376" s="36"/>
      <c r="DM4376" s="36"/>
      <c r="DN4376" s="36"/>
      <c r="DO4376" s="36"/>
      <c r="DP4376" s="36"/>
      <c r="DQ4376" s="36"/>
      <c r="DR4376" s="36"/>
      <c r="DS4376" s="36"/>
      <c r="DT4376" s="36"/>
      <c r="DU4376" s="36"/>
      <c r="DV4376" s="36"/>
      <c r="DW4376" s="36"/>
      <c r="DX4376" s="36"/>
      <c r="DY4376" s="36"/>
      <c r="DZ4376" s="36"/>
      <c r="EA4376" s="36"/>
      <c r="EB4376" s="36"/>
      <c r="EC4376" s="36"/>
      <c r="ED4376" s="36"/>
      <c r="EE4376" s="36"/>
      <c r="EF4376" s="36"/>
      <c r="EG4376" s="36"/>
      <c r="EH4376" s="36"/>
      <c r="EI4376" s="36"/>
      <c r="EJ4376" s="36"/>
      <c r="EK4376" s="36"/>
      <c r="EL4376" s="36"/>
      <c r="EM4376" s="36"/>
      <c r="EN4376" s="36"/>
      <c r="EO4376" s="36"/>
      <c r="EP4376" s="36"/>
      <c r="EQ4376" s="36"/>
      <c r="ER4376" s="36"/>
      <c r="ES4376" s="36"/>
      <c r="ET4376" s="36"/>
      <c r="EU4376" s="36"/>
      <c r="EV4376" s="36"/>
      <c r="EW4376" s="36"/>
      <c r="EX4376" s="36"/>
      <c r="EY4376" s="36"/>
      <c r="EZ4376" s="36"/>
      <c r="FA4376" s="36"/>
      <c r="FB4376" s="36"/>
      <c r="FC4376" s="36"/>
      <c r="FD4376" s="36"/>
      <c r="FE4376" s="36"/>
      <c r="FF4376" s="36"/>
      <c r="FG4376" s="36"/>
      <c r="FH4376" s="36"/>
      <c r="FI4376" s="36"/>
      <c r="FJ4376" s="36"/>
      <c r="FK4376" s="36"/>
      <c r="FL4376" s="36"/>
      <c r="FM4376" s="36"/>
      <c r="FN4376" s="36"/>
      <c r="FO4376" s="36"/>
      <c r="FP4376" s="36"/>
      <c r="FQ4376" s="36"/>
      <c r="FR4376" s="36"/>
      <c r="FS4376" s="36"/>
      <c r="FT4376" s="36"/>
      <c r="FU4376" s="36"/>
      <c r="FV4376" s="36"/>
      <c r="FW4376" s="36"/>
      <c r="FX4376" s="36"/>
      <c r="FY4376" s="36"/>
      <c r="FZ4376" s="36"/>
      <c r="GA4376" s="36"/>
      <c r="GB4376" s="36"/>
      <c r="GC4376" s="36"/>
      <c r="GD4376" s="36"/>
      <c r="GE4376" s="36"/>
      <c r="GF4376" s="36"/>
      <c r="GG4376" s="36"/>
      <c r="GH4376" s="36"/>
      <c r="GI4376" s="36"/>
      <c r="GJ4376" s="36"/>
      <c r="GK4376" s="36"/>
      <c r="GL4376" s="36"/>
      <c r="GM4376" s="36"/>
      <c r="GN4376" s="36"/>
      <c r="GO4376" s="36"/>
      <c r="GP4376" s="36"/>
      <c r="GQ4376" s="36"/>
      <c r="GR4376" s="36"/>
      <c r="GS4376" s="36"/>
      <c r="GT4376" s="36"/>
      <c r="GU4376" s="36"/>
      <c r="GV4376" s="36"/>
      <c r="GW4376" s="36"/>
      <c r="GX4376" s="36"/>
      <c r="GY4376" s="36"/>
      <c r="GZ4376" s="36"/>
      <c r="HA4376" s="36"/>
      <c r="HB4376" s="36"/>
      <c r="HC4376" s="36"/>
      <c r="HD4376" s="36"/>
      <c r="HE4376" s="36"/>
      <c r="HF4376" s="36"/>
      <c r="HG4376" s="36"/>
      <c r="HH4376" s="36"/>
      <c r="HI4376" s="36"/>
      <c r="HJ4376" s="36"/>
      <c r="HK4376" s="36"/>
      <c r="HL4376" s="36"/>
      <c r="HM4376" s="36"/>
      <c r="HN4376" s="36"/>
      <c r="HO4376" s="36"/>
      <c r="HP4376" s="36"/>
      <c r="HQ4376" s="36"/>
      <c r="HR4376" s="36"/>
      <c r="HS4376" s="36"/>
      <c r="HT4376" s="36"/>
      <c r="HU4376" s="36"/>
      <c r="HV4376" s="36"/>
      <c r="HW4376" s="36"/>
      <c r="HX4376" s="36"/>
      <c r="HY4376" s="36"/>
      <c r="HZ4376" s="36"/>
      <c r="IA4376" s="36"/>
      <c r="IB4376" s="36"/>
      <c r="IC4376" s="36"/>
      <c r="ID4376" s="36"/>
      <c r="IE4376" s="36"/>
      <c r="IF4376" s="36"/>
      <c r="IG4376" s="36"/>
      <c r="IH4376" s="36"/>
      <c r="II4376" s="36"/>
      <c r="IJ4376" s="36"/>
      <c r="IK4376" s="36"/>
      <c r="IL4376" s="36"/>
      <c r="IM4376" s="36"/>
      <c r="IN4376" s="36"/>
      <c r="IO4376" s="36"/>
      <c r="IP4376" s="36"/>
      <c r="IQ4376" s="36"/>
      <c r="IR4376" s="36"/>
      <c r="IS4376" s="36"/>
      <c r="IT4376" s="36"/>
      <c r="IU4376" s="36"/>
      <c r="IV4376" s="36"/>
      <c r="IW4376" s="36"/>
    </row>
    <row r="4377" customFormat="false" ht="13.8" hidden="false" customHeight="false" outlineLevel="0" collapsed="false">
      <c r="A4377" s="18"/>
      <c r="B4377" s="42" t="n">
        <v>8205</v>
      </c>
      <c r="C4377" s="71" t="s">
        <v>6245</v>
      </c>
      <c r="D4377" s="20" t="n">
        <v>59.72</v>
      </c>
      <c r="E4377" s="21" t="s">
        <v>11</v>
      </c>
      <c r="F4377" s="30" t="s">
        <v>11</v>
      </c>
      <c r="G4377" s="23" t="n">
        <f aca="false">SUM(D4377)*0.4</f>
        <v>23.888</v>
      </c>
      <c r="H4377" s="24"/>
      <c r="I4377" s="23" t="n">
        <f aca="false">SUM(G4377*H4377)+G4377</f>
        <v>23.888</v>
      </c>
      <c r="J4377" s="42"/>
      <c r="K4377" s="76"/>
      <c r="L4377" s="76"/>
      <c r="M4377" s="36"/>
      <c r="N4377" s="36"/>
      <c r="O4377" s="36"/>
      <c r="P4377" s="36"/>
      <c r="Q4377" s="36"/>
      <c r="R4377" s="36"/>
      <c r="S4377" s="36"/>
      <c r="T4377" s="36"/>
      <c r="U4377" s="36"/>
      <c r="V4377" s="36"/>
      <c r="W4377" s="36"/>
      <c r="X4377" s="36"/>
      <c r="Y4377" s="36"/>
      <c r="Z4377" s="36"/>
      <c r="AA4377" s="36"/>
      <c r="AB4377" s="36"/>
      <c r="AC4377" s="36"/>
      <c r="AD4377" s="36"/>
      <c r="AE4377" s="36"/>
      <c r="AF4377" s="36"/>
      <c r="AG4377" s="36"/>
      <c r="AH4377" s="36"/>
      <c r="AI4377" s="36"/>
      <c r="AJ4377" s="36"/>
      <c r="AK4377" s="36"/>
      <c r="AL4377" s="36"/>
      <c r="AM4377" s="36"/>
      <c r="AN4377" s="36"/>
      <c r="AO4377" s="36"/>
      <c r="AP4377" s="36"/>
      <c r="AQ4377" s="36"/>
      <c r="AR4377" s="36"/>
      <c r="AS4377" s="36"/>
      <c r="AT4377" s="36"/>
      <c r="AU4377" s="36"/>
      <c r="AV4377" s="36"/>
      <c r="AW4377" s="36"/>
      <c r="AX4377" s="36"/>
      <c r="AY4377" s="36"/>
      <c r="AZ4377" s="36"/>
      <c r="BA4377" s="36"/>
      <c r="BB4377" s="36"/>
      <c r="BC4377" s="36"/>
      <c r="BD4377" s="36"/>
      <c r="BE4377" s="36"/>
      <c r="BF4377" s="36"/>
      <c r="BG4377" s="36"/>
      <c r="BH4377" s="36"/>
      <c r="BI4377" s="36"/>
      <c r="BJ4377" s="36"/>
      <c r="BK4377" s="36"/>
      <c r="BL4377" s="36"/>
      <c r="BM4377" s="36"/>
      <c r="BN4377" s="36"/>
      <c r="BO4377" s="36"/>
      <c r="BP4377" s="36"/>
      <c r="BQ4377" s="36"/>
      <c r="BR4377" s="36"/>
      <c r="BS4377" s="36"/>
      <c r="BT4377" s="36"/>
      <c r="BU4377" s="36"/>
      <c r="BV4377" s="36"/>
      <c r="BW4377" s="36"/>
      <c r="BX4377" s="36"/>
      <c r="BY4377" s="36"/>
      <c r="BZ4377" s="36"/>
      <c r="CA4377" s="36"/>
      <c r="CB4377" s="36"/>
      <c r="CC4377" s="36"/>
      <c r="CD4377" s="36"/>
      <c r="CE4377" s="36"/>
      <c r="CF4377" s="36"/>
      <c r="CG4377" s="36"/>
      <c r="CH4377" s="36"/>
      <c r="CI4377" s="36"/>
      <c r="CJ4377" s="36"/>
      <c r="CK4377" s="36"/>
      <c r="CL4377" s="36"/>
      <c r="CM4377" s="36"/>
      <c r="CN4377" s="36"/>
      <c r="CO4377" s="36"/>
      <c r="CP4377" s="36"/>
      <c r="CQ4377" s="36"/>
      <c r="CR4377" s="36"/>
      <c r="CS4377" s="36"/>
      <c r="CT4377" s="36"/>
      <c r="CU4377" s="36"/>
      <c r="CV4377" s="36"/>
      <c r="CW4377" s="36"/>
      <c r="CX4377" s="36"/>
      <c r="CY4377" s="36"/>
      <c r="CZ4377" s="36"/>
      <c r="DA4377" s="36"/>
      <c r="DB4377" s="36"/>
      <c r="DC4377" s="36"/>
      <c r="DD4377" s="36"/>
      <c r="DE4377" s="36"/>
      <c r="DF4377" s="36"/>
      <c r="DG4377" s="36"/>
      <c r="DH4377" s="36"/>
      <c r="DI4377" s="36"/>
      <c r="DJ4377" s="36"/>
      <c r="DK4377" s="36"/>
      <c r="DL4377" s="36"/>
      <c r="DM4377" s="36"/>
      <c r="DN4377" s="36"/>
      <c r="DO4377" s="36"/>
      <c r="DP4377" s="36"/>
      <c r="DQ4377" s="36"/>
      <c r="DR4377" s="36"/>
      <c r="DS4377" s="36"/>
      <c r="DT4377" s="36"/>
      <c r="DU4377" s="36"/>
      <c r="DV4377" s="36"/>
      <c r="DW4377" s="36"/>
      <c r="DX4377" s="36"/>
      <c r="DY4377" s="36"/>
      <c r="DZ4377" s="36"/>
      <c r="EA4377" s="36"/>
      <c r="EB4377" s="36"/>
      <c r="EC4377" s="36"/>
      <c r="ED4377" s="36"/>
      <c r="EE4377" s="36"/>
      <c r="EF4377" s="36"/>
      <c r="EG4377" s="36"/>
      <c r="EH4377" s="36"/>
      <c r="EI4377" s="36"/>
      <c r="EJ4377" s="36"/>
      <c r="EK4377" s="36"/>
      <c r="EL4377" s="36"/>
      <c r="EM4377" s="36"/>
      <c r="EN4377" s="36"/>
      <c r="EO4377" s="36"/>
      <c r="EP4377" s="36"/>
      <c r="EQ4377" s="36"/>
      <c r="ER4377" s="36"/>
      <c r="ES4377" s="36"/>
      <c r="ET4377" s="36"/>
      <c r="EU4377" s="36"/>
      <c r="EV4377" s="36"/>
      <c r="EW4377" s="36"/>
      <c r="EX4377" s="36"/>
      <c r="EY4377" s="36"/>
      <c r="EZ4377" s="36"/>
      <c r="FA4377" s="36"/>
      <c r="FB4377" s="36"/>
      <c r="FC4377" s="36"/>
      <c r="FD4377" s="36"/>
      <c r="FE4377" s="36"/>
      <c r="FF4377" s="36"/>
      <c r="FG4377" s="36"/>
      <c r="FH4377" s="36"/>
      <c r="FI4377" s="36"/>
      <c r="FJ4377" s="36"/>
      <c r="FK4377" s="36"/>
      <c r="FL4377" s="36"/>
      <c r="FM4377" s="36"/>
      <c r="FN4377" s="36"/>
      <c r="FO4377" s="36"/>
      <c r="FP4377" s="36"/>
      <c r="FQ4377" s="36"/>
      <c r="FR4377" s="36"/>
      <c r="FS4377" s="36"/>
      <c r="FT4377" s="36"/>
      <c r="FU4377" s="36"/>
      <c r="FV4377" s="36"/>
      <c r="FW4377" s="36"/>
      <c r="FX4377" s="36"/>
      <c r="FY4377" s="36"/>
      <c r="FZ4377" s="36"/>
      <c r="GA4377" s="36"/>
      <c r="GB4377" s="36"/>
      <c r="GC4377" s="36"/>
      <c r="GD4377" s="36"/>
      <c r="GE4377" s="36"/>
      <c r="GF4377" s="36"/>
      <c r="GG4377" s="36"/>
      <c r="GH4377" s="36"/>
      <c r="GI4377" s="36"/>
      <c r="GJ4377" s="36"/>
      <c r="GK4377" s="36"/>
      <c r="GL4377" s="36"/>
      <c r="GM4377" s="36"/>
      <c r="GN4377" s="36"/>
      <c r="GO4377" s="36"/>
      <c r="GP4377" s="36"/>
      <c r="GQ4377" s="36"/>
      <c r="GR4377" s="36"/>
      <c r="GS4377" s="36"/>
      <c r="GT4377" s="36"/>
      <c r="GU4377" s="36"/>
      <c r="GV4377" s="36"/>
      <c r="GW4377" s="36"/>
      <c r="GX4377" s="36"/>
      <c r="GY4377" s="36"/>
      <c r="GZ4377" s="36"/>
      <c r="HA4377" s="36"/>
      <c r="HB4377" s="36"/>
      <c r="HC4377" s="36"/>
      <c r="HD4377" s="36"/>
      <c r="HE4377" s="36"/>
      <c r="HF4377" s="36"/>
      <c r="HG4377" s="36"/>
      <c r="HH4377" s="36"/>
      <c r="HI4377" s="36"/>
      <c r="HJ4377" s="36"/>
      <c r="HK4377" s="36"/>
      <c r="HL4377" s="36"/>
      <c r="HM4377" s="36"/>
      <c r="HN4377" s="36"/>
      <c r="HO4377" s="36"/>
      <c r="HP4377" s="36"/>
      <c r="HQ4377" s="36"/>
      <c r="HR4377" s="36"/>
      <c r="HS4377" s="36"/>
      <c r="HT4377" s="36"/>
      <c r="HU4377" s="36"/>
      <c r="HV4377" s="36"/>
      <c r="HW4377" s="36"/>
      <c r="HX4377" s="36"/>
      <c r="HY4377" s="36"/>
      <c r="HZ4377" s="36"/>
      <c r="IA4377" s="36"/>
      <c r="IB4377" s="36"/>
      <c r="IC4377" s="36"/>
      <c r="ID4377" s="36"/>
      <c r="IE4377" s="36"/>
      <c r="IF4377" s="36"/>
      <c r="IG4377" s="36"/>
      <c r="IH4377" s="36"/>
      <c r="II4377" s="36"/>
      <c r="IJ4377" s="36"/>
      <c r="IK4377" s="36"/>
      <c r="IL4377" s="36"/>
      <c r="IM4377" s="36"/>
      <c r="IN4377" s="36"/>
      <c r="IO4377" s="36"/>
      <c r="IP4377" s="36"/>
      <c r="IQ4377" s="36"/>
      <c r="IR4377" s="36"/>
      <c r="IS4377" s="36"/>
      <c r="IT4377" s="36"/>
      <c r="IU4377" s="36"/>
      <c r="IV4377" s="36"/>
      <c r="IW4377" s="36"/>
    </row>
    <row r="4378" customFormat="false" ht="13.8" hidden="false" customHeight="false" outlineLevel="0" collapsed="false">
      <c r="A4378" s="18"/>
      <c r="B4378" s="42" t="n">
        <v>8206</v>
      </c>
      <c r="C4378" s="71" t="s">
        <v>6246</v>
      </c>
      <c r="D4378" s="20" t="n">
        <v>59.72</v>
      </c>
      <c r="E4378" s="21" t="s">
        <v>11</v>
      </c>
      <c r="F4378" s="30" t="s">
        <v>11</v>
      </c>
      <c r="G4378" s="23" t="n">
        <f aca="false">SUM(D4378)*0.4</f>
        <v>23.888</v>
      </c>
      <c r="H4378" s="24"/>
      <c r="I4378" s="23" t="n">
        <f aca="false">SUM(G4378*H4378)+G4378</f>
        <v>23.888</v>
      </c>
      <c r="J4378" s="42"/>
      <c r="K4378" s="76"/>
      <c r="L4378" s="76"/>
      <c r="M4378" s="36"/>
      <c r="N4378" s="36"/>
      <c r="O4378" s="36"/>
      <c r="P4378" s="36"/>
      <c r="Q4378" s="36"/>
      <c r="R4378" s="36"/>
      <c r="S4378" s="36"/>
      <c r="T4378" s="36"/>
      <c r="U4378" s="36"/>
      <c r="V4378" s="36"/>
      <c r="W4378" s="36"/>
      <c r="X4378" s="36"/>
      <c r="Y4378" s="36"/>
      <c r="Z4378" s="36"/>
      <c r="AA4378" s="36"/>
      <c r="AB4378" s="36"/>
      <c r="AC4378" s="36"/>
      <c r="AD4378" s="36"/>
      <c r="AE4378" s="36"/>
      <c r="AF4378" s="36"/>
      <c r="AG4378" s="36"/>
      <c r="AH4378" s="36"/>
      <c r="AI4378" s="36"/>
      <c r="AJ4378" s="36"/>
      <c r="AK4378" s="36"/>
      <c r="AL4378" s="36"/>
      <c r="AM4378" s="36"/>
      <c r="AN4378" s="36"/>
      <c r="AO4378" s="36"/>
      <c r="AP4378" s="36"/>
      <c r="AQ4378" s="36"/>
      <c r="AR4378" s="36"/>
      <c r="AS4378" s="36"/>
      <c r="AT4378" s="36"/>
      <c r="AU4378" s="36"/>
      <c r="AV4378" s="36"/>
      <c r="AW4378" s="36"/>
      <c r="AX4378" s="36"/>
      <c r="AY4378" s="36"/>
      <c r="AZ4378" s="36"/>
      <c r="BA4378" s="36"/>
      <c r="BB4378" s="36"/>
      <c r="BC4378" s="36"/>
      <c r="BD4378" s="36"/>
      <c r="BE4378" s="36"/>
      <c r="BF4378" s="36"/>
      <c r="BG4378" s="36"/>
      <c r="BH4378" s="36"/>
      <c r="BI4378" s="36"/>
      <c r="BJ4378" s="36"/>
      <c r="BK4378" s="36"/>
      <c r="BL4378" s="36"/>
      <c r="BM4378" s="36"/>
      <c r="BN4378" s="36"/>
      <c r="BO4378" s="36"/>
      <c r="BP4378" s="36"/>
      <c r="BQ4378" s="36"/>
      <c r="BR4378" s="36"/>
      <c r="BS4378" s="36"/>
      <c r="BT4378" s="36"/>
      <c r="BU4378" s="36"/>
      <c r="BV4378" s="36"/>
      <c r="BW4378" s="36"/>
      <c r="BX4378" s="36"/>
      <c r="BY4378" s="36"/>
      <c r="BZ4378" s="36"/>
      <c r="CA4378" s="36"/>
      <c r="CB4378" s="36"/>
      <c r="CC4378" s="36"/>
      <c r="CD4378" s="36"/>
      <c r="CE4378" s="36"/>
      <c r="CF4378" s="36"/>
      <c r="CG4378" s="36"/>
      <c r="CH4378" s="36"/>
      <c r="CI4378" s="36"/>
      <c r="CJ4378" s="36"/>
      <c r="CK4378" s="36"/>
      <c r="CL4378" s="36"/>
      <c r="CM4378" s="36"/>
      <c r="CN4378" s="36"/>
      <c r="CO4378" s="36"/>
      <c r="CP4378" s="36"/>
      <c r="CQ4378" s="36"/>
      <c r="CR4378" s="36"/>
      <c r="CS4378" s="36"/>
      <c r="CT4378" s="36"/>
      <c r="CU4378" s="36"/>
      <c r="CV4378" s="36"/>
      <c r="CW4378" s="36"/>
      <c r="CX4378" s="36"/>
      <c r="CY4378" s="36"/>
      <c r="CZ4378" s="36"/>
      <c r="DA4378" s="36"/>
      <c r="DB4378" s="36"/>
      <c r="DC4378" s="36"/>
      <c r="DD4378" s="36"/>
      <c r="DE4378" s="36"/>
      <c r="DF4378" s="36"/>
      <c r="DG4378" s="36"/>
      <c r="DH4378" s="36"/>
      <c r="DI4378" s="36"/>
      <c r="DJ4378" s="36"/>
      <c r="DK4378" s="36"/>
      <c r="DL4378" s="36"/>
      <c r="DM4378" s="36"/>
      <c r="DN4378" s="36"/>
      <c r="DO4378" s="36"/>
      <c r="DP4378" s="36"/>
      <c r="DQ4378" s="36"/>
      <c r="DR4378" s="36"/>
      <c r="DS4378" s="36"/>
      <c r="DT4378" s="36"/>
      <c r="DU4378" s="36"/>
      <c r="DV4378" s="36"/>
      <c r="DW4378" s="36"/>
      <c r="DX4378" s="36"/>
      <c r="DY4378" s="36"/>
      <c r="DZ4378" s="36"/>
      <c r="EA4378" s="36"/>
      <c r="EB4378" s="36"/>
      <c r="EC4378" s="36"/>
      <c r="ED4378" s="36"/>
      <c r="EE4378" s="36"/>
      <c r="EF4378" s="36"/>
      <c r="EG4378" s="36"/>
      <c r="EH4378" s="36"/>
      <c r="EI4378" s="36"/>
      <c r="EJ4378" s="36"/>
      <c r="EK4378" s="36"/>
      <c r="EL4378" s="36"/>
      <c r="EM4378" s="36"/>
      <c r="EN4378" s="36"/>
      <c r="EO4378" s="36"/>
      <c r="EP4378" s="36"/>
      <c r="EQ4378" s="36"/>
      <c r="ER4378" s="36"/>
      <c r="ES4378" s="36"/>
      <c r="ET4378" s="36"/>
      <c r="EU4378" s="36"/>
      <c r="EV4378" s="36"/>
      <c r="EW4378" s="36"/>
      <c r="EX4378" s="36"/>
      <c r="EY4378" s="36"/>
      <c r="EZ4378" s="36"/>
      <c r="FA4378" s="36"/>
      <c r="FB4378" s="36"/>
      <c r="FC4378" s="36"/>
      <c r="FD4378" s="36"/>
      <c r="FE4378" s="36"/>
      <c r="FF4378" s="36"/>
      <c r="FG4378" s="36"/>
      <c r="FH4378" s="36"/>
      <c r="FI4378" s="36"/>
      <c r="FJ4378" s="36"/>
      <c r="FK4378" s="36"/>
      <c r="FL4378" s="36"/>
      <c r="FM4378" s="36"/>
      <c r="FN4378" s="36"/>
      <c r="FO4378" s="36"/>
      <c r="FP4378" s="36"/>
      <c r="FQ4378" s="36"/>
      <c r="FR4378" s="36"/>
      <c r="FS4378" s="36"/>
      <c r="FT4378" s="36"/>
      <c r="FU4378" s="36"/>
      <c r="FV4378" s="36"/>
      <c r="FW4378" s="36"/>
      <c r="FX4378" s="36"/>
      <c r="FY4378" s="36"/>
      <c r="FZ4378" s="36"/>
      <c r="GA4378" s="36"/>
      <c r="GB4378" s="36"/>
      <c r="GC4378" s="36"/>
      <c r="GD4378" s="36"/>
      <c r="GE4378" s="36"/>
      <c r="GF4378" s="36"/>
      <c r="GG4378" s="36"/>
      <c r="GH4378" s="36"/>
      <c r="GI4378" s="36"/>
      <c r="GJ4378" s="36"/>
      <c r="GK4378" s="36"/>
      <c r="GL4378" s="36"/>
      <c r="GM4378" s="36"/>
      <c r="GN4378" s="36"/>
      <c r="GO4378" s="36"/>
      <c r="GP4378" s="36"/>
      <c r="GQ4378" s="36"/>
      <c r="GR4378" s="36"/>
      <c r="GS4378" s="36"/>
      <c r="GT4378" s="36"/>
      <c r="GU4378" s="36"/>
      <c r="GV4378" s="36"/>
      <c r="GW4378" s="36"/>
      <c r="GX4378" s="36"/>
      <c r="GY4378" s="36"/>
      <c r="GZ4378" s="36"/>
      <c r="HA4378" s="36"/>
      <c r="HB4378" s="36"/>
      <c r="HC4378" s="36"/>
      <c r="HD4378" s="36"/>
      <c r="HE4378" s="36"/>
      <c r="HF4378" s="36"/>
      <c r="HG4378" s="36"/>
      <c r="HH4378" s="36"/>
      <c r="HI4378" s="36"/>
      <c r="HJ4378" s="36"/>
      <c r="HK4378" s="36"/>
      <c r="HL4378" s="36"/>
      <c r="HM4378" s="36"/>
      <c r="HN4378" s="36"/>
      <c r="HO4378" s="36"/>
      <c r="HP4378" s="36"/>
      <c r="HQ4378" s="36"/>
      <c r="HR4378" s="36"/>
      <c r="HS4378" s="36"/>
      <c r="HT4378" s="36"/>
      <c r="HU4378" s="36"/>
      <c r="HV4378" s="36"/>
      <c r="HW4378" s="36"/>
      <c r="HX4378" s="36"/>
      <c r="HY4378" s="36"/>
      <c r="HZ4378" s="36"/>
      <c r="IA4378" s="36"/>
      <c r="IB4378" s="36"/>
      <c r="IC4378" s="36"/>
      <c r="ID4378" s="36"/>
      <c r="IE4378" s="36"/>
      <c r="IF4378" s="36"/>
      <c r="IG4378" s="36"/>
      <c r="IH4378" s="36"/>
      <c r="II4378" s="36"/>
      <c r="IJ4378" s="36"/>
      <c r="IK4378" s="36"/>
      <c r="IL4378" s="36"/>
      <c r="IM4378" s="36"/>
      <c r="IN4378" s="36"/>
      <c r="IO4378" s="36"/>
      <c r="IP4378" s="36"/>
      <c r="IQ4378" s="36"/>
      <c r="IR4378" s="36"/>
      <c r="IS4378" s="36"/>
      <c r="IT4378" s="36"/>
      <c r="IU4378" s="36"/>
      <c r="IV4378" s="36"/>
      <c r="IW4378" s="36"/>
    </row>
    <row r="4379" customFormat="false" ht="13.8" hidden="false" customHeight="false" outlineLevel="0" collapsed="false">
      <c r="A4379" s="18"/>
      <c r="B4379" s="42" t="n">
        <v>8207</v>
      </c>
      <c r="C4379" s="71" t="s">
        <v>6247</v>
      </c>
      <c r="D4379" s="20" t="n">
        <v>59.72</v>
      </c>
      <c r="E4379" s="21" t="s">
        <v>11</v>
      </c>
      <c r="F4379" s="30" t="s">
        <v>11</v>
      </c>
      <c r="G4379" s="23" t="n">
        <f aca="false">SUM(D4379)*0.4</f>
        <v>23.888</v>
      </c>
      <c r="H4379" s="24"/>
      <c r="I4379" s="23" t="n">
        <f aca="false">SUM(G4379*H4379)+G4379</f>
        <v>23.888</v>
      </c>
      <c r="J4379" s="42"/>
      <c r="K4379" s="76"/>
      <c r="L4379" s="76"/>
      <c r="M4379" s="36"/>
      <c r="N4379" s="36"/>
      <c r="O4379" s="36"/>
      <c r="P4379" s="36"/>
      <c r="Q4379" s="36"/>
      <c r="R4379" s="36"/>
      <c r="S4379" s="36"/>
      <c r="T4379" s="36"/>
      <c r="U4379" s="36"/>
      <c r="V4379" s="36"/>
      <c r="W4379" s="36"/>
      <c r="X4379" s="36"/>
      <c r="Y4379" s="36"/>
      <c r="Z4379" s="36"/>
      <c r="AA4379" s="36"/>
      <c r="AB4379" s="36"/>
      <c r="AC4379" s="36"/>
      <c r="AD4379" s="36"/>
      <c r="AE4379" s="36"/>
      <c r="AF4379" s="36"/>
      <c r="AG4379" s="36"/>
      <c r="AH4379" s="36"/>
      <c r="AI4379" s="36"/>
      <c r="AJ4379" s="36"/>
      <c r="AK4379" s="36"/>
      <c r="AL4379" s="36"/>
      <c r="AM4379" s="36"/>
      <c r="AN4379" s="36"/>
      <c r="AO4379" s="36"/>
      <c r="AP4379" s="36"/>
      <c r="AQ4379" s="36"/>
      <c r="AR4379" s="36"/>
      <c r="AS4379" s="36"/>
      <c r="AT4379" s="36"/>
      <c r="AU4379" s="36"/>
      <c r="AV4379" s="36"/>
      <c r="AW4379" s="36"/>
      <c r="AX4379" s="36"/>
      <c r="AY4379" s="36"/>
      <c r="AZ4379" s="36"/>
      <c r="BA4379" s="36"/>
      <c r="BB4379" s="36"/>
      <c r="BC4379" s="36"/>
      <c r="BD4379" s="36"/>
      <c r="BE4379" s="36"/>
      <c r="BF4379" s="36"/>
      <c r="BG4379" s="36"/>
      <c r="BH4379" s="36"/>
      <c r="BI4379" s="36"/>
      <c r="BJ4379" s="36"/>
      <c r="BK4379" s="36"/>
      <c r="BL4379" s="36"/>
      <c r="BM4379" s="36"/>
      <c r="BN4379" s="36"/>
      <c r="BO4379" s="36"/>
      <c r="BP4379" s="36"/>
      <c r="BQ4379" s="36"/>
      <c r="BR4379" s="36"/>
      <c r="BS4379" s="36"/>
      <c r="BT4379" s="36"/>
      <c r="BU4379" s="36"/>
      <c r="BV4379" s="36"/>
      <c r="BW4379" s="36"/>
      <c r="BX4379" s="36"/>
      <c r="BY4379" s="36"/>
      <c r="BZ4379" s="36"/>
      <c r="CA4379" s="36"/>
      <c r="CB4379" s="36"/>
      <c r="CC4379" s="36"/>
      <c r="CD4379" s="36"/>
      <c r="CE4379" s="36"/>
      <c r="CF4379" s="36"/>
      <c r="CG4379" s="36"/>
      <c r="CH4379" s="36"/>
      <c r="CI4379" s="36"/>
      <c r="CJ4379" s="36"/>
      <c r="CK4379" s="36"/>
      <c r="CL4379" s="36"/>
      <c r="CM4379" s="36"/>
      <c r="CN4379" s="36"/>
      <c r="CO4379" s="36"/>
      <c r="CP4379" s="36"/>
      <c r="CQ4379" s="36"/>
      <c r="CR4379" s="36"/>
      <c r="CS4379" s="36"/>
      <c r="CT4379" s="36"/>
      <c r="CU4379" s="36"/>
      <c r="CV4379" s="36"/>
      <c r="CW4379" s="36"/>
      <c r="CX4379" s="36"/>
      <c r="CY4379" s="36"/>
      <c r="CZ4379" s="36"/>
      <c r="DA4379" s="36"/>
      <c r="DB4379" s="36"/>
      <c r="DC4379" s="36"/>
      <c r="DD4379" s="36"/>
      <c r="DE4379" s="36"/>
      <c r="DF4379" s="36"/>
      <c r="DG4379" s="36"/>
      <c r="DH4379" s="36"/>
      <c r="DI4379" s="36"/>
      <c r="DJ4379" s="36"/>
      <c r="DK4379" s="36"/>
      <c r="DL4379" s="36"/>
      <c r="DM4379" s="36"/>
      <c r="DN4379" s="36"/>
      <c r="DO4379" s="36"/>
      <c r="DP4379" s="36"/>
      <c r="DQ4379" s="36"/>
      <c r="DR4379" s="36"/>
      <c r="DS4379" s="36"/>
      <c r="DT4379" s="36"/>
      <c r="DU4379" s="36"/>
      <c r="DV4379" s="36"/>
      <c r="DW4379" s="36"/>
      <c r="DX4379" s="36"/>
      <c r="DY4379" s="36"/>
      <c r="DZ4379" s="36"/>
      <c r="EA4379" s="36"/>
      <c r="EB4379" s="36"/>
      <c r="EC4379" s="36"/>
      <c r="ED4379" s="36"/>
      <c r="EE4379" s="36"/>
      <c r="EF4379" s="36"/>
      <c r="EG4379" s="36"/>
      <c r="EH4379" s="36"/>
      <c r="EI4379" s="36"/>
      <c r="EJ4379" s="36"/>
      <c r="EK4379" s="36"/>
      <c r="EL4379" s="36"/>
      <c r="EM4379" s="36"/>
      <c r="EN4379" s="36"/>
      <c r="EO4379" s="36"/>
      <c r="EP4379" s="36"/>
      <c r="EQ4379" s="36"/>
      <c r="ER4379" s="36"/>
      <c r="ES4379" s="36"/>
      <c r="ET4379" s="36"/>
      <c r="EU4379" s="36"/>
      <c r="EV4379" s="36"/>
      <c r="EW4379" s="36"/>
      <c r="EX4379" s="36"/>
      <c r="EY4379" s="36"/>
      <c r="EZ4379" s="36"/>
      <c r="FA4379" s="36"/>
      <c r="FB4379" s="36"/>
      <c r="FC4379" s="36"/>
      <c r="FD4379" s="36"/>
      <c r="FE4379" s="36"/>
      <c r="FF4379" s="36"/>
      <c r="FG4379" s="36"/>
      <c r="FH4379" s="36"/>
      <c r="FI4379" s="36"/>
      <c r="FJ4379" s="36"/>
      <c r="FK4379" s="36"/>
      <c r="FL4379" s="36"/>
      <c r="FM4379" s="36"/>
      <c r="FN4379" s="36"/>
      <c r="FO4379" s="36"/>
      <c r="FP4379" s="36"/>
      <c r="FQ4379" s="36"/>
      <c r="FR4379" s="36"/>
      <c r="FS4379" s="36"/>
      <c r="FT4379" s="36"/>
      <c r="FU4379" s="36"/>
      <c r="FV4379" s="36"/>
      <c r="FW4379" s="36"/>
      <c r="FX4379" s="36"/>
      <c r="FY4379" s="36"/>
      <c r="FZ4379" s="36"/>
      <c r="GA4379" s="36"/>
      <c r="GB4379" s="36"/>
      <c r="GC4379" s="36"/>
      <c r="GD4379" s="36"/>
      <c r="GE4379" s="36"/>
      <c r="GF4379" s="36"/>
      <c r="GG4379" s="36"/>
      <c r="GH4379" s="36"/>
      <c r="GI4379" s="36"/>
      <c r="GJ4379" s="36"/>
      <c r="GK4379" s="36"/>
      <c r="GL4379" s="36"/>
      <c r="GM4379" s="36"/>
      <c r="GN4379" s="36"/>
      <c r="GO4379" s="36"/>
      <c r="GP4379" s="36"/>
      <c r="GQ4379" s="36"/>
      <c r="GR4379" s="36"/>
      <c r="GS4379" s="36"/>
      <c r="GT4379" s="36"/>
      <c r="GU4379" s="36"/>
      <c r="GV4379" s="36"/>
      <c r="GW4379" s="36"/>
      <c r="GX4379" s="36"/>
      <c r="GY4379" s="36"/>
      <c r="GZ4379" s="36"/>
      <c r="HA4379" s="36"/>
      <c r="HB4379" s="36"/>
      <c r="HC4379" s="36"/>
      <c r="HD4379" s="36"/>
      <c r="HE4379" s="36"/>
      <c r="HF4379" s="36"/>
      <c r="HG4379" s="36"/>
      <c r="HH4379" s="36"/>
      <c r="HI4379" s="36"/>
      <c r="HJ4379" s="36"/>
      <c r="HK4379" s="36"/>
      <c r="HL4379" s="36"/>
      <c r="HM4379" s="36"/>
      <c r="HN4379" s="36"/>
      <c r="HO4379" s="36"/>
      <c r="HP4379" s="36"/>
      <c r="HQ4379" s="36"/>
      <c r="HR4379" s="36"/>
      <c r="HS4379" s="36"/>
      <c r="HT4379" s="36"/>
      <c r="HU4379" s="36"/>
      <c r="HV4379" s="36"/>
      <c r="HW4379" s="36"/>
      <c r="HX4379" s="36"/>
      <c r="HY4379" s="36"/>
      <c r="HZ4379" s="36"/>
      <c r="IA4379" s="36"/>
      <c r="IB4379" s="36"/>
      <c r="IC4379" s="36"/>
      <c r="ID4379" s="36"/>
      <c r="IE4379" s="36"/>
      <c r="IF4379" s="36"/>
      <c r="IG4379" s="36"/>
      <c r="IH4379" s="36"/>
      <c r="II4379" s="36"/>
      <c r="IJ4379" s="36"/>
      <c r="IK4379" s="36"/>
      <c r="IL4379" s="36"/>
      <c r="IM4379" s="36"/>
      <c r="IN4379" s="36"/>
      <c r="IO4379" s="36"/>
      <c r="IP4379" s="36"/>
      <c r="IQ4379" s="36"/>
      <c r="IR4379" s="36"/>
      <c r="IS4379" s="36"/>
      <c r="IT4379" s="36"/>
      <c r="IU4379" s="36"/>
      <c r="IV4379" s="36"/>
      <c r="IW4379" s="36"/>
    </row>
    <row r="4380" customFormat="false" ht="13.8" hidden="false" customHeight="false" outlineLevel="0" collapsed="false">
      <c r="A4380" s="18"/>
      <c r="B4380" s="42" t="n">
        <v>8208</v>
      </c>
      <c r="C4380" s="71" t="s">
        <v>6248</v>
      </c>
      <c r="D4380" s="20" t="n">
        <v>25.47</v>
      </c>
      <c r="E4380" s="21" t="s">
        <v>11</v>
      </c>
      <c r="F4380" s="30" t="s">
        <v>11</v>
      </c>
      <c r="G4380" s="23" t="n">
        <f aca="false">SUM(D4380)*0.4</f>
        <v>10.188</v>
      </c>
      <c r="H4380" s="24"/>
      <c r="I4380" s="23" t="n">
        <f aca="false">SUM(G4380*H4380)+G4380</f>
        <v>10.188</v>
      </c>
      <c r="J4380" s="42"/>
      <c r="K4380" s="76"/>
      <c r="L4380" s="76"/>
      <c r="M4380" s="36"/>
      <c r="N4380" s="36"/>
      <c r="O4380" s="36"/>
      <c r="P4380" s="36"/>
      <c r="Q4380" s="36"/>
      <c r="R4380" s="36"/>
      <c r="S4380" s="36"/>
      <c r="T4380" s="36"/>
      <c r="U4380" s="36"/>
      <c r="V4380" s="36"/>
      <c r="W4380" s="36"/>
      <c r="X4380" s="36"/>
      <c r="Y4380" s="36"/>
      <c r="Z4380" s="36"/>
      <c r="AA4380" s="36"/>
      <c r="AB4380" s="36"/>
      <c r="AC4380" s="36"/>
      <c r="AD4380" s="36"/>
      <c r="AE4380" s="36"/>
      <c r="AF4380" s="36"/>
      <c r="AG4380" s="36"/>
      <c r="AH4380" s="36"/>
      <c r="AI4380" s="36"/>
      <c r="AJ4380" s="36"/>
      <c r="AK4380" s="36"/>
      <c r="AL4380" s="36"/>
      <c r="AM4380" s="36"/>
      <c r="AN4380" s="36"/>
      <c r="AO4380" s="36"/>
      <c r="AP4380" s="36"/>
      <c r="AQ4380" s="36"/>
      <c r="AR4380" s="36"/>
      <c r="AS4380" s="36"/>
      <c r="AT4380" s="36"/>
      <c r="AU4380" s="36"/>
      <c r="AV4380" s="36"/>
      <c r="AW4380" s="36"/>
      <c r="AX4380" s="36"/>
      <c r="AY4380" s="36"/>
      <c r="AZ4380" s="36"/>
      <c r="BA4380" s="36"/>
      <c r="BB4380" s="36"/>
      <c r="BC4380" s="36"/>
      <c r="BD4380" s="36"/>
      <c r="BE4380" s="36"/>
      <c r="BF4380" s="36"/>
      <c r="BG4380" s="36"/>
      <c r="BH4380" s="36"/>
      <c r="BI4380" s="36"/>
      <c r="BJ4380" s="36"/>
      <c r="BK4380" s="36"/>
      <c r="BL4380" s="36"/>
      <c r="BM4380" s="36"/>
      <c r="BN4380" s="36"/>
      <c r="BO4380" s="36"/>
      <c r="BP4380" s="36"/>
      <c r="BQ4380" s="36"/>
      <c r="BR4380" s="36"/>
      <c r="BS4380" s="36"/>
      <c r="BT4380" s="36"/>
      <c r="BU4380" s="36"/>
      <c r="BV4380" s="36"/>
      <c r="BW4380" s="36"/>
      <c r="BX4380" s="36"/>
      <c r="BY4380" s="36"/>
      <c r="BZ4380" s="36"/>
      <c r="CA4380" s="36"/>
      <c r="CB4380" s="36"/>
      <c r="CC4380" s="36"/>
      <c r="CD4380" s="36"/>
      <c r="CE4380" s="36"/>
      <c r="CF4380" s="36"/>
      <c r="CG4380" s="36"/>
      <c r="CH4380" s="36"/>
      <c r="CI4380" s="36"/>
      <c r="CJ4380" s="36"/>
      <c r="CK4380" s="36"/>
      <c r="CL4380" s="36"/>
      <c r="CM4380" s="36"/>
      <c r="CN4380" s="36"/>
      <c r="CO4380" s="36"/>
      <c r="CP4380" s="36"/>
      <c r="CQ4380" s="36"/>
      <c r="CR4380" s="36"/>
      <c r="CS4380" s="36"/>
      <c r="CT4380" s="36"/>
      <c r="CU4380" s="36"/>
      <c r="CV4380" s="36"/>
      <c r="CW4380" s="36"/>
      <c r="CX4380" s="36"/>
      <c r="CY4380" s="36"/>
      <c r="CZ4380" s="36"/>
      <c r="DA4380" s="36"/>
      <c r="DB4380" s="36"/>
      <c r="DC4380" s="36"/>
      <c r="DD4380" s="36"/>
      <c r="DE4380" s="36"/>
      <c r="DF4380" s="36"/>
      <c r="DG4380" s="36"/>
      <c r="DH4380" s="36"/>
      <c r="DI4380" s="36"/>
      <c r="DJ4380" s="36"/>
      <c r="DK4380" s="36"/>
      <c r="DL4380" s="36"/>
      <c r="DM4380" s="36"/>
      <c r="DN4380" s="36"/>
      <c r="DO4380" s="36"/>
      <c r="DP4380" s="36"/>
      <c r="DQ4380" s="36"/>
      <c r="DR4380" s="36"/>
      <c r="DS4380" s="36"/>
      <c r="DT4380" s="36"/>
      <c r="DU4380" s="36"/>
      <c r="DV4380" s="36"/>
      <c r="DW4380" s="36"/>
      <c r="DX4380" s="36"/>
      <c r="DY4380" s="36"/>
      <c r="DZ4380" s="36"/>
      <c r="EA4380" s="36"/>
      <c r="EB4380" s="36"/>
      <c r="EC4380" s="36"/>
      <c r="ED4380" s="36"/>
      <c r="EE4380" s="36"/>
      <c r="EF4380" s="36"/>
      <c r="EG4380" s="36"/>
      <c r="EH4380" s="36"/>
      <c r="EI4380" s="36"/>
      <c r="EJ4380" s="36"/>
      <c r="EK4380" s="36"/>
      <c r="EL4380" s="36"/>
      <c r="EM4380" s="36"/>
      <c r="EN4380" s="36"/>
      <c r="EO4380" s="36"/>
      <c r="EP4380" s="36"/>
      <c r="EQ4380" s="36"/>
      <c r="ER4380" s="36"/>
      <c r="ES4380" s="36"/>
      <c r="ET4380" s="36"/>
      <c r="EU4380" s="36"/>
      <c r="EV4380" s="36"/>
      <c r="EW4380" s="36"/>
      <c r="EX4380" s="36"/>
      <c r="EY4380" s="36"/>
      <c r="EZ4380" s="36"/>
      <c r="FA4380" s="36"/>
      <c r="FB4380" s="36"/>
      <c r="FC4380" s="36"/>
      <c r="FD4380" s="36"/>
      <c r="FE4380" s="36"/>
      <c r="FF4380" s="36"/>
      <c r="FG4380" s="36"/>
      <c r="FH4380" s="36"/>
      <c r="FI4380" s="36"/>
      <c r="FJ4380" s="36"/>
      <c r="FK4380" s="36"/>
      <c r="FL4380" s="36"/>
      <c r="FM4380" s="36"/>
      <c r="FN4380" s="36"/>
      <c r="FO4380" s="36"/>
      <c r="FP4380" s="36"/>
      <c r="FQ4380" s="36"/>
      <c r="FR4380" s="36"/>
      <c r="FS4380" s="36"/>
      <c r="FT4380" s="36"/>
      <c r="FU4380" s="36"/>
      <c r="FV4380" s="36"/>
      <c r="FW4380" s="36"/>
      <c r="FX4380" s="36"/>
      <c r="FY4380" s="36"/>
      <c r="FZ4380" s="36"/>
      <c r="GA4380" s="36"/>
      <c r="GB4380" s="36"/>
      <c r="GC4380" s="36"/>
      <c r="GD4380" s="36"/>
      <c r="GE4380" s="36"/>
      <c r="GF4380" s="36"/>
      <c r="GG4380" s="36"/>
      <c r="GH4380" s="36"/>
      <c r="GI4380" s="36"/>
      <c r="GJ4380" s="36"/>
      <c r="GK4380" s="36"/>
      <c r="GL4380" s="36"/>
      <c r="GM4380" s="36"/>
      <c r="GN4380" s="36"/>
      <c r="GO4380" s="36"/>
      <c r="GP4380" s="36"/>
      <c r="GQ4380" s="36"/>
      <c r="GR4380" s="36"/>
      <c r="GS4380" s="36"/>
      <c r="GT4380" s="36"/>
      <c r="GU4380" s="36"/>
      <c r="GV4380" s="36"/>
      <c r="GW4380" s="36"/>
      <c r="GX4380" s="36"/>
      <c r="GY4380" s="36"/>
      <c r="GZ4380" s="36"/>
      <c r="HA4380" s="36"/>
      <c r="HB4380" s="36"/>
      <c r="HC4380" s="36"/>
      <c r="HD4380" s="36"/>
      <c r="HE4380" s="36"/>
      <c r="HF4380" s="36"/>
      <c r="HG4380" s="36"/>
      <c r="HH4380" s="36"/>
      <c r="HI4380" s="36"/>
      <c r="HJ4380" s="36"/>
      <c r="HK4380" s="36"/>
      <c r="HL4380" s="36"/>
      <c r="HM4380" s="36"/>
      <c r="HN4380" s="36"/>
      <c r="HO4380" s="36"/>
      <c r="HP4380" s="36"/>
      <c r="HQ4380" s="36"/>
      <c r="HR4380" s="36"/>
      <c r="HS4380" s="36"/>
      <c r="HT4380" s="36"/>
      <c r="HU4380" s="36"/>
      <c r="HV4380" s="36"/>
      <c r="HW4380" s="36"/>
      <c r="HX4380" s="36"/>
      <c r="HY4380" s="36"/>
      <c r="HZ4380" s="36"/>
      <c r="IA4380" s="36"/>
      <c r="IB4380" s="36"/>
      <c r="IC4380" s="36"/>
      <c r="ID4380" s="36"/>
      <c r="IE4380" s="36"/>
      <c r="IF4380" s="36"/>
      <c r="IG4380" s="36"/>
      <c r="IH4380" s="36"/>
      <c r="II4380" s="36"/>
      <c r="IJ4380" s="36"/>
      <c r="IK4380" s="36"/>
      <c r="IL4380" s="36"/>
      <c r="IM4380" s="36"/>
      <c r="IN4380" s="36"/>
      <c r="IO4380" s="36"/>
      <c r="IP4380" s="36"/>
      <c r="IQ4380" s="36"/>
      <c r="IR4380" s="36"/>
      <c r="IS4380" s="36"/>
      <c r="IT4380" s="36"/>
      <c r="IU4380" s="36"/>
      <c r="IV4380" s="36"/>
      <c r="IW4380" s="36"/>
    </row>
    <row r="4381" customFormat="false" ht="13.8" hidden="false" customHeight="false" outlineLevel="0" collapsed="false">
      <c r="A4381" s="19"/>
      <c r="B4381" s="32" t="n">
        <v>8209</v>
      </c>
      <c r="C4381" s="19" t="s">
        <v>6249</v>
      </c>
      <c r="D4381" s="20" t="n">
        <v>50.211</v>
      </c>
      <c r="E4381" s="21" t="s">
        <v>11</v>
      </c>
      <c r="F4381" s="30" t="s">
        <v>11</v>
      </c>
      <c r="G4381" s="23" t="n">
        <f aca="false">SUM(D4381)*0.4</f>
        <v>20.0844</v>
      </c>
      <c r="H4381" s="24"/>
      <c r="I4381" s="23" t="n">
        <f aca="false">SUM(G4381*H4381)+G4381</f>
        <v>20.0844</v>
      </c>
      <c r="J4381" s="32"/>
      <c r="K4381" s="76"/>
      <c r="L4381" s="76"/>
      <c r="M4381" s="36"/>
      <c r="N4381" s="36"/>
      <c r="O4381" s="36"/>
      <c r="P4381" s="36"/>
      <c r="Q4381" s="36"/>
      <c r="R4381" s="36"/>
      <c r="S4381" s="36"/>
      <c r="T4381" s="36"/>
      <c r="U4381" s="36"/>
      <c r="V4381" s="36"/>
      <c r="W4381" s="36"/>
      <c r="X4381" s="36"/>
      <c r="Y4381" s="36"/>
      <c r="Z4381" s="36"/>
      <c r="AA4381" s="36"/>
      <c r="AB4381" s="36"/>
      <c r="AC4381" s="36"/>
      <c r="AD4381" s="36"/>
      <c r="AE4381" s="36"/>
      <c r="AF4381" s="36"/>
      <c r="AG4381" s="36"/>
      <c r="AH4381" s="36"/>
      <c r="AI4381" s="36"/>
      <c r="AJ4381" s="36"/>
      <c r="AK4381" s="36"/>
      <c r="AL4381" s="36"/>
      <c r="AM4381" s="36"/>
      <c r="AN4381" s="36"/>
      <c r="AO4381" s="36"/>
      <c r="AP4381" s="36"/>
      <c r="AQ4381" s="36"/>
      <c r="AR4381" s="36"/>
      <c r="AS4381" s="36"/>
      <c r="AT4381" s="36"/>
      <c r="AU4381" s="36"/>
      <c r="AV4381" s="36"/>
      <c r="AW4381" s="36"/>
      <c r="AX4381" s="36"/>
      <c r="AY4381" s="36"/>
      <c r="AZ4381" s="36"/>
      <c r="BA4381" s="36"/>
      <c r="BB4381" s="36"/>
      <c r="BC4381" s="36"/>
      <c r="BD4381" s="36"/>
      <c r="BE4381" s="36"/>
      <c r="BF4381" s="36"/>
      <c r="BG4381" s="36"/>
      <c r="BH4381" s="36"/>
      <c r="BI4381" s="36"/>
      <c r="BJ4381" s="36"/>
      <c r="BK4381" s="36"/>
      <c r="BL4381" s="36"/>
      <c r="BM4381" s="36"/>
      <c r="BN4381" s="36"/>
      <c r="BO4381" s="36"/>
      <c r="BP4381" s="36"/>
      <c r="BQ4381" s="36"/>
      <c r="BR4381" s="36"/>
      <c r="BS4381" s="36"/>
      <c r="BT4381" s="36"/>
      <c r="BU4381" s="36"/>
      <c r="BV4381" s="36"/>
      <c r="BW4381" s="36"/>
      <c r="BX4381" s="36"/>
      <c r="BY4381" s="36"/>
      <c r="BZ4381" s="36"/>
      <c r="CA4381" s="36"/>
      <c r="CB4381" s="36"/>
      <c r="CC4381" s="36"/>
      <c r="CD4381" s="36"/>
      <c r="CE4381" s="36"/>
      <c r="CF4381" s="36"/>
      <c r="CG4381" s="36"/>
      <c r="CH4381" s="36"/>
      <c r="CI4381" s="36"/>
      <c r="CJ4381" s="36"/>
      <c r="CK4381" s="36"/>
      <c r="CL4381" s="36"/>
      <c r="CM4381" s="36"/>
      <c r="CN4381" s="36"/>
      <c r="CO4381" s="36"/>
      <c r="CP4381" s="36"/>
      <c r="CQ4381" s="36"/>
      <c r="CR4381" s="36"/>
      <c r="CS4381" s="36"/>
      <c r="CT4381" s="36"/>
      <c r="CU4381" s="36"/>
      <c r="CV4381" s="36"/>
      <c r="CW4381" s="36"/>
      <c r="CX4381" s="36"/>
      <c r="CY4381" s="36"/>
      <c r="CZ4381" s="36"/>
      <c r="DA4381" s="36"/>
      <c r="DB4381" s="36"/>
      <c r="DC4381" s="36"/>
      <c r="DD4381" s="36"/>
      <c r="DE4381" s="36"/>
      <c r="DF4381" s="36"/>
      <c r="DG4381" s="36"/>
      <c r="DH4381" s="36"/>
      <c r="DI4381" s="36"/>
      <c r="DJ4381" s="36"/>
      <c r="DK4381" s="36"/>
      <c r="DL4381" s="36"/>
      <c r="DM4381" s="36"/>
      <c r="DN4381" s="36"/>
      <c r="DO4381" s="36"/>
      <c r="DP4381" s="36"/>
      <c r="DQ4381" s="36"/>
      <c r="DR4381" s="36"/>
      <c r="DS4381" s="36"/>
      <c r="DT4381" s="36"/>
      <c r="DU4381" s="36"/>
      <c r="DV4381" s="36"/>
      <c r="DW4381" s="36"/>
      <c r="DX4381" s="36"/>
      <c r="DY4381" s="36"/>
      <c r="DZ4381" s="36"/>
      <c r="EA4381" s="36"/>
      <c r="EB4381" s="36"/>
      <c r="EC4381" s="36"/>
      <c r="ED4381" s="36"/>
      <c r="EE4381" s="36"/>
      <c r="EF4381" s="36"/>
      <c r="EG4381" s="36"/>
      <c r="EH4381" s="36"/>
      <c r="EI4381" s="36"/>
      <c r="EJ4381" s="36"/>
      <c r="EK4381" s="36"/>
      <c r="EL4381" s="36"/>
      <c r="EM4381" s="36"/>
      <c r="EN4381" s="36"/>
      <c r="EO4381" s="36"/>
      <c r="EP4381" s="36"/>
      <c r="EQ4381" s="36"/>
      <c r="ER4381" s="36"/>
      <c r="ES4381" s="36"/>
      <c r="ET4381" s="36"/>
      <c r="EU4381" s="36"/>
      <c r="EV4381" s="36"/>
      <c r="EW4381" s="36"/>
      <c r="EX4381" s="36"/>
      <c r="EY4381" s="36"/>
      <c r="EZ4381" s="36"/>
      <c r="FA4381" s="36"/>
      <c r="FB4381" s="36"/>
      <c r="FC4381" s="36"/>
      <c r="FD4381" s="36"/>
      <c r="FE4381" s="36"/>
      <c r="FF4381" s="36"/>
      <c r="FG4381" s="36"/>
      <c r="FH4381" s="36"/>
      <c r="FI4381" s="36"/>
      <c r="FJ4381" s="36"/>
      <c r="FK4381" s="36"/>
      <c r="FL4381" s="36"/>
      <c r="FM4381" s="36"/>
      <c r="FN4381" s="36"/>
      <c r="FO4381" s="36"/>
      <c r="FP4381" s="36"/>
      <c r="FQ4381" s="36"/>
      <c r="FR4381" s="36"/>
      <c r="FS4381" s="36"/>
      <c r="FT4381" s="36"/>
      <c r="FU4381" s="36"/>
      <c r="FV4381" s="36"/>
      <c r="FW4381" s="36"/>
      <c r="FX4381" s="36"/>
      <c r="FY4381" s="36"/>
      <c r="FZ4381" s="36"/>
      <c r="GA4381" s="36"/>
      <c r="GB4381" s="36"/>
      <c r="GC4381" s="36"/>
      <c r="GD4381" s="36"/>
      <c r="GE4381" s="36"/>
      <c r="GF4381" s="36"/>
      <c r="GG4381" s="36"/>
      <c r="GH4381" s="36"/>
      <c r="GI4381" s="36"/>
      <c r="GJ4381" s="36"/>
      <c r="GK4381" s="36"/>
      <c r="GL4381" s="36"/>
      <c r="GM4381" s="36"/>
      <c r="GN4381" s="36"/>
      <c r="GO4381" s="36"/>
      <c r="GP4381" s="36"/>
      <c r="GQ4381" s="36"/>
      <c r="GR4381" s="36"/>
      <c r="GS4381" s="36"/>
      <c r="GT4381" s="36"/>
      <c r="GU4381" s="36"/>
      <c r="GV4381" s="36"/>
      <c r="GW4381" s="36"/>
      <c r="GX4381" s="36"/>
      <c r="GY4381" s="36"/>
      <c r="GZ4381" s="36"/>
      <c r="HA4381" s="36"/>
      <c r="HB4381" s="36"/>
      <c r="HC4381" s="36"/>
      <c r="HD4381" s="36"/>
      <c r="HE4381" s="36"/>
      <c r="HF4381" s="36"/>
      <c r="HG4381" s="36"/>
      <c r="HH4381" s="36"/>
      <c r="HI4381" s="36"/>
      <c r="HJ4381" s="36"/>
      <c r="HK4381" s="36"/>
      <c r="HL4381" s="36"/>
      <c r="HM4381" s="36"/>
      <c r="HN4381" s="36"/>
      <c r="HO4381" s="36"/>
      <c r="HP4381" s="36"/>
      <c r="HQ4381" s="36"/>
      <c r="HR4381" s="36"/>
      <c r="HS4381" s="36"/>
      <c r="HT4381" s="36"/>
      <c r="HU4381" s="36"/>
      <c r="HV4381" s="36"/>
      <c r="HW4381" s="36"/>
      <c r="HX4381" s="36"/>
      <c r="HY4381" s="36"/>
      <c r="HZ4381" s="36"/>
      <c r="IA4381" s="36"/>
      <c r="IB4381" s="36"/>
      <c r="IC4381" s="36"/>
      <c r="ID4381" s="36"/>
      <c r="IE4381" s="36"/>
      <c r="IF4381" s="36"/>
      <c r="IG4381" s="36"/>
      <c r="IH4381" s="36"/>
      <c r="II4381" s="36"/>
      <c r="IJ4381" s="36"/>
      <c r="IK4381" s="36"/>
      <c r="IL4381" s="36"/>
      <c r="IM4381" s="36"/>
      <c r="IN4381" s="36"/>
      <c r="IO4381" s="36"/>
      <c r="IP4381" s="36"/>
      <c r="IQ4381" s="36"/>
      <c r="IR4381" s="36"/>
      <c r="IS4381" s="36"/>
      <c r="IT4381" s="36"/>
      <c r="IU4381" s="36"/>
      <c r="IV4381" s="36"/>
      <c r="IW4381" s="36"/>
    </row>
    <row r="4382" customFormat="false" ht="13.8" hidden="false" customHeight="false" outlineLevel="0" collapsed="false">
      <c r="A4382" s="19"/>
      <c r="B4382" s="32" t="n">
        <v>8210</v>
      </c>
      <c r="C4382" s="19" t="s">
        <v>6250</v>
      </c>
      <c r="D4382" s="20" t="n">
        <v>50.211</v>
      </c>
      <c r="E4382" s="21" t="s">
        <v>11</v>
      </c>
      <c r="F4382" s="30" t="s">
        <v>11</v>
      </c>
      <c r="G4382" s="23" t="n">
        <f aca="false">SUM(D4382)*0.4</f>
        <v>20.0844</v>
      </c>
      <c r="H4382" s="24"/>
      <c r="I4382" s="23" t="n">
        <f aca="false">SUM(G4382*H4382)+G4382</f>
        <v>20.0844</v>
      </c>
      <c r="J4382" s="32"/>
      <c r="K4382" s="76"/>
      <c r="L4382" s="76"/>
      <c r="M4382" s="36"/>
      <c r="N4382" s="36"/>
      <c r="O4382" s="36"/>
      <c r="P4382" s="36"/>
      <c r="Q4382" s="36"/>
      <c r="R4382" s="36"/>
      <c r="S4382" s="36"/>
      <c r="T4382" s="36"/>
      <c r="U4382" s="36"/>
      <c r="V4382" s="36"/>
      <c r="W4382" s="36"/>
      <c r="X4382" s="36"/>
      <c r="Y4382" s="36"/>
      <c r="Z4382" s="36"/>
      <c r="AA4382" s="36"/>
      <c r="AB4382" s="36"/>
      <c r="AC4382" s="36"/>
      <c r="AD4382" s="36"/>
      <c r="AE4382" s="36"/>
      <c r="AF4382" s="36"/>
      <c r="AG4382" s="36"/>
      <c r="AH4382" s="36"/>
      <c r="AI4382" s="36"/>
      <c r="AJ4382" s="36"/>
      <c r="AK4382" s="36"/>
      <c r="AL4382" s="36"/>
      <c r="AM4382" s="36"/>
      <c r="AN4382" s="36"/>
      <c r="AO4382" s="36"/>
      <c r="AP4382" s="36"/>
      <c r="AQ4382" s="36"/>
      <c r="AR4382" s="36"/>
      <c r="AS4382" s="36"/>
      <c r="AT4382" s="36"/>
      <c r="AU4382" s="36"/>
      <c r="AV4382" s="36"/>
      <c r="AW4382" s="36"/>
      <c r="AX4382" s="36"/>
      <c r="AY4382" s="36"/>
      <c r="AZ4382" s="36"/>
      <c r="BA4382" s="36"/>
      <c r="BB4382" s="36"/>
      <c r="BC4382" s="36"/>
      <c r="BD4382" s="36"/>
      <c r="BE4382" s="36"/>
      <c r="BF4382" s="36"/>
      <c r="BG4382" s="36"/>
      <c r="BH4382" s="36"/>
      <c r="BI4382" s="36"/>
      <c r="BJ4382" s="36"/>
      <c r="BK4382" s="36"/>
      <c r="BL4382" s="36"/>
      <c r="BM4382" s="36"/>
      <c r="BN4382" s="36"/>
      <c r="BO4382" s="36"/>
      <c r="BP4382" s="36"/>
      <c r="BQ4382" s="36"/>
      <c r="BR4382" s="36"/>
      <c r="BS4382" s="36"/>
      <c r="BT4382" s="36"/>
      <c r="BU4382" s="36"/>
      <c r="BV4382" s="36"/>
      <c r="BW4382" s="36"/>
      <c r="BX4382" s="36"/>
      <c r="BY4382" s="36"/>
      <c r="BZ4382" s="36"/>
      <c r="CA4382" s="36"/>
      <c r="CB4382" s="36"/>
      <c r="CC4382" s="36"/>
      <c r="CD4382" s="36"/>
      <c r="CE4382" s="36"/>
      <c r="CF4382" s="36"/>
      <c r="CG4382" s="36"/>
      <c r="CH4382" s="36"/>
      <c r="CI4382" s="36"/>
      <c r="CJ4382" s="36"/>
      <c r="CK4382" s="36"/>
      <c r="CL4382" s="36"/>
      <c r="CM4382" s="36"/>
      <c r="CN4382" s="36"/>
      <c r="CO4382" s="36"/>
      <c r="CP4382" s="36"/>
      <c r="CQ4382" s="36"/>
      <c r="CR4382" s="36"/>
      <c r="CS4382" s="36"/>
      <c r="CT4382" s="36"/>
      <c r="CU4382" s="36"/>
      <c r="CV4382" s="36"/>
      <c r="CW4382" s="36"/>
      <c r="CX4382" s="36"/>
      <c r="CY4382" s="36"/>
      <c r="CZ4382" s="36"/>
      <c r="DA4382" s="36"/>
      <c r="DB4382" s="36"/>
      <c r="DC4382" s="36"/>
      <c r="DD4382" s="36"/>
      <c r="DE4382" s="36"/>
      <c r="DF4382" s="36"/>
      <c r="DG4382" s="36"/>
      <c r="DH4382" s="36"/>
      <c r="DI4382" s="36"/>
      <c r="DJ4382" s="36"/>
      <c r="DK4382" s="36"/>
      <c r="DL4382" s="36"/>
      <c r="DM4382" s="36"/>
      <c r="DN4382" s="36"/>
      <c r="DO4382" s="36"/>
      <c r="DP4382" s="36"/>
      <c r="DQ4382" s="36"/>
      <c r="DR4382" s="36"/>
      <c r="DS4382" s="36"/>
      <c r="DT4382" s="36"/>
      <c r="DU4382" s="36"/>
      <c r="DV4382" s="36"/>
      <c r="DW4382" s="36"/>
      <c r="DX4382" s="36"/>
      <c r="DY4382" s="36"/>
      <c r="DZ4382" s="36"/>
      <c r="EA4382" s="36"/>
      <c r="EB4382" s="36"/>
      <c r="EC4382" s="36"/>
      <c r="ED4382" s="36"/>
      <c r="EE4382" s="36"/>
      <c r="EF4382" s="36"/>
      <c r="EG4382" s="36"/>
      <c r="EH4382" s="36"/>
      <c r="EI4382" s="36"/>
      <c r="EJ4382" s="36"/>
      <c r="EK4382" s="36"/>
      <c r="EL4382" s="36"/>
      <c r="EM4382" s="36"/>
      <c r="EN4382" s="36"/>
      <c r="EO4382" s="36"/>
      <c r="EP4382" s="36"/>
      <c r="EQ4382" s="36"/>
      <c r="ER4382" s="36"/>
      <c r="ES4382" s="36"/>
      <c r="ET4382" s="36"/>
      <c r="EU4382" s="36"/>
      <c r="EV4382" s="36"/>
      <c r="EW4382" s="36"/>
      <c r="EX4382" s="36"/>
      <c r="EY4382" s="36"/>
      <c r="EZ4382" s="36"/>
      <c r="FA4382" s="36"/>
      <c r="FB4382" s="36"/>
      <c r="FC4382" s="36"/>
      <c r="FD4382" s="36"/>
      <c r="FE4382" s="36"/>
      <c r="FF4382" s="36"/>
      <c r="FG4382" s="36"/>
      <c r="FH4382" s="36"/>
      <c r="FI4382" s="36"/>
      <c r="FJ4382" s="36"/>
      <c r="FK4382" s="36"/>
      <c r="FL4382" s="36"/>
      <c r="FM4382" s="36"/>
      <c r="FN4382" s="36"/>
      <c r="FO4382" s="36"/>
      <c r="FP4382" s="36"/>
      <c r="FQ4382" s="36"/>
      <c r="FR4382" s="36"/>
      <c r="FS4382" s="36"/>
      <c r="FT4382" s="36"/>
      <c r="FU4382" s="36"/>
      <c r="FV4382" s="36"/>
      <c r="FW4382" s="36"/>
      <c r="FX4382" s="36"/>
      <c r="FY4382" s="36"/>
      <c r="FZ4382" s="36"/>
      <c r="GA4382" s="36"/>
      <c r="GB4382" s="36"/>
      <c r="GC4382" s="36"/>
      <c r="GD4382" s="36"/>
      <c r="GE4382" s="36"/>
      <c r="GF4382" s="36"/>
      <c r="GG4382" s="36"/>
      <c r="GH4382" s="36"/>
      <c r="GI4382" s="36"/>
      <c r="GJ4382" s="36"/>
      <c r="GK4382" s="36"/>
      <c r="GL4382" s="36"/>
      <c r="GM4382" s="36"/>
      <c r="GN4382" s="36"/>
      <c r="GO4382" s="36"/>
      <c r="GP4382" s="36"/>
      <c r="GQ4382" s="36"/>
      <c r="GR4382" s="36"/>
      <c r="GS4382" s="36"/>
      <c r="GT4382" s="36"/>
      <c r="GU4382" s="36"/>
      <c r="GV4382" s="36"/>
      <c r="GW4382" s="36"/>
      <c r="GX4382" s="36"/>
      <c r="GY4382" s="36"/>
      <c r="GZ4382" s="36"/>
      <c r="HA4382" s="36"/>
      <c r="HB4382" s="36"/>
      <c r="HC4382" s="36"/>
      <c r="HD4382" s="36"/>
      <c r="HE4382" s="36"/>
      <c r="HF4382" s="36"/>
      <c r="HG4382" s="36"/>
      <c r="HH4382" s="36"/>
      <c r="HI4382" s="36"/>
      <c r="HJ4382" s="36"/>
      <c r="HK4382" s="36"/>
      <c r="HL4382" s="36"/>
      <c r="HM4382" s="36"/>
      <c r="HN4382" s="36"/>
      <c r="HO4382" s="36"/>
      <c r="HP4382" s="36"/>
      <c r="HQ4382" s="36"/>
      <c r="HR4382" s="36"/>
      <c r="HS4382" s="36"/>
      <c r="HT4382" s="36"/>
      <c r="HU4382" s="36"/>
      <c r="HV4382" s="36"/>
      <c r="HW4382" s="36"/>
      <c r="HX4382" s="36"/>
      <c r="HY4382" s="36"/>
      <c r="HZ4382" s="36"/>
      <c r="IA4382" s="36"/>
      <c r="IB4382" s="36"/>
      <c r="IC4382" s="36"/>
      <c r="ID4382" s="36"/>
      <c r="IE4382" s="36"/>
      <c r="IF4382" s="36"/>
      <c r="IG4382" s="36"/>
      <c r="IH4382" s="36"/>
      <c r="II4382" s="36"/>
      <c r="IJ4382" s="36"/>
      <c r="IK4382" s="36"/>
      <c r="IL4382" s="36"/>
      <c r="IM4382" s="36"/>
      <c r="IN4382" s="36"/>
      <c r="IO4382" s="36"/>
      <c r="IP4382" s="36"/>
      <c r="IQ4382" s="36"/>
      <c r="IR4382" s="36"/>
      <c r="IS4382" s="36"/>
      <c r="IT4382" s="36"/>
      <c r="IU4382" s="36"/>
      <c r="IV4382" s="36"/>
      <c r="IW4382" s="36"/>
    </row>
    <row r="4383" customFormat="false" ht="13.8" hidden="false" customHeight="false" outlineLevel="0" collapsed="false">
      <c r="A4383" s="18"/>
      <c r="B4383" s="18" t="s">
        <v>6251</v>
      </c>
      <c r="C4383" s="19" t="s">
        <v>6252</v>
      </c>
      <c r="D4383" s="20" t="n">
        <v>50.211</v>
      </c>
      <c r="E4383" s="21" t="s">
        <v>11</v>
      </c>
      <c r="F4383" s="30" t="s">
        <v>11</v>
      </c>
      <c r="G4383" s="23" t="n">
        <f aca="false">SUM(D4383)*0.4</f>
        <v>20.0844</v>
      </c>
      <c r="H4383" s="24"/>
      <c r="I4383" s="23" t="n">
        <f aca="false">SUM(G4383*H4383)+G4383</f>
        <v>20.0844</v>
      </c>
      <c r="J4383" s="18"/>
      <c r="K4383" s="76"/>
      <c r="L4383" s="76"/>
      <c r="M4383" s="36"/>
      <c r="N4383" s="36"/>
      <c r="O4383" s="36"/>
      <c r="P4383" s="36"/>
      <c r="Q4383" s="36"/>
      <c r="R4383" s="36"/>
      <c r="S4383" s="36"/>
      <c r="T4383" s="36"/>
      <c r="U4383" s="36"/>
      <c r="V4383" s="36"/>
      <c r="W4383" s="36"/>
      <c r="X4383" s="36"/>
      <c r="Y4383" s="36"/>
      <c r="Z4383" s="36"/>
      <c r="AA4383" s="36"/>
      <c r="AB4383" s="36"/>
      <c r="AC4383" s="36"/>
      <c r="AD4383" s="36"/>
      <c r="AE4383" s="36"/>
      <c r="AF4383" s="36"/>
      <c r="AG4383" s="36"/>
      <c r="AH4383" s="36"/>
      <c r="AI4383" s="36"/>
      <c r="AJ4383" s="36"/>
      <c r="AK4383" s="36"/>
      <c r="AL4383" s="36"/>
      <c r="AM4383" s="36"/>
      <c r="AN4383" s="36"/>
      <c r="AO4383" s="36"/>
      <c r="AP4383" s="36"/>
      <c r="AQ4383" s="36"/>
      <c r="AR4383" s="36"/>
      <c r="AS4383" s="36"/>
      <c r="AT4383" s="36"/>
      <c r="AU4383" s="36"/>
      <c r="AV4383" s="36"/>
      <c r="AW4383" s="36"/>
      <c r="AX4383" s="36"/>
      <c r="AY4383" s="36"/>
      <c r="AZ4383" s="36"/>
      <c r="BA4383" s="36"/>
      <c r="BB4383" s="36"/>
      <c r="BC4383" s="36"/>
      <c r="BD4383" s="36"/>
      <c r="BE4383" s="36"/>
      <c r="BF4383" s="36"/>
      <c r="BG4383" s="36"/>
      <c r="BH4383" s="36"/>
      <c r="BI4383" s="36"/>
      <c r="BJ4383" s="36"/>
      <c r="BK4383" s="36"/>
      <c r="BL4383" s="36"/>
      <c r="BM4383" s="36"/>
      <c r="BN4383" s="36"/>
      <c r="BO4383" s="36"/>
      <c r="BP4383" s="36"/>
      <c r="BQ4383" s="36"/>
      <c r="BR4383" s="36"/>
      <c r="BS4383" s="36"/>
      <c r="BT4383" s="36"/>
      <c r="BU4383" s="36"/>
      <c r="BV4383" s="36"/>
      <c r="BW4383" s="36"/>
      <c r="BX4383" s="36"/>
      <c r="BY4383" s="36"/>
      <c r="BZ4383" s="36"/>
      <c r="CA4383" s="36"/>
      <c r="CB4383" s="36"/>
      <c r="CC4383" s="36"/>
      <c r="CD4383" s="36"/>
      <c r="CE4383" s="36"/>
      <c r="CF4383" s="36"/>
      <c r="CG4383" s="36"/>
      <c r="CH4383" s="36"/>
      <c r="CI4383" s="36"/>
      <c r="CJ4383" s="36"/>
      <c r="CK4383" s="36"/>
      <c r="CL4383" s="36"/>
      <c r="CM4383" s="36"/>
      <c r="CN4383" s="36"/>
      <c r="CO4383" s="36"/>
      <c r="CP4383" s="36"/>
      <c r="CQ4383" s="36"/>
      <c r="CR4383" s="36"/>
      <c r="CS4383" s="36"/>
      <c r="CT4383" s="36"/>
      <c r="CU4383" s="36"/>
      <c r="CV4383" s="36"/>
      <c r="CW4383" s="36"/>
      <c r="CX4383" s="36"/>
      <c r="CY4383" s="36"/>
      <c r="CZ4383" s="36"/>
      <c r="DA4383" s="36"/>
      <c r="DB4383" s="36"/>
      <c r="DC4383" s="36"/>
      <c r="DD4383" s="36"/>
      <c r="DE4383" s="36"/>
      <c r="DF4383" s="36"/>
      <c r="DG4383" s="36"/>
      <c r="DH4383" s="36"/>
      <c r="DI4383" s="36"/>
      <c r="DJ4383" s="36"/>
      <c r="DK4383" s="36"/>
      <c r="DL4383" s="36"/>
      <c r="DM4383" s="36"/>
      <c r="DN4383" s="36"/>
      <c r="DO4383" s="36"/>
      <c r="DP4383" s="36"/>
      <c r="DQ4383" s="36"/>
      <c r="DR4383" s="36"/>
      <c r="DS4383" s="36"/>
      <c r="DT4383" s="36"/>
      <c r="DU4383" s="36"/>
      <c r="DV4383" s="36"/>
      <c r="DW4383" s="36"/>
      <c r="DX4383" s="36"/>
      <c r="DY4383" s="36"/>
      <c r="DZ4383" s="36"/>
      <c r="EA4383" s="36"/>
      <c r="EB4383" s="36"/>
      <c r="EC4383" s="36"/>
      <c r="ED4383" s="36"/>
      <c r="EE4383" s="36"/>
      <c r="EF4383" s="36"/>
      <c r="EG4383" s="36"/>
      <c r="EH4383" s="36"/>
      <c r="EI4383" s="36"/>
      <c r="EJ4383" s="36"/>
      <c r="EK4383" s="36"/>
      <c r="EL4383" s="36"/>
      <c r="EM4383" s="36"/>
      <c r="EN4383" s="36"/>
      <c r="EO4383" s="36"/>
      <c r="EP4383" s="36"/>
      <c r="EQ4383" s="36"/>
      <c r="ER4383" s="36"/>
      <c r="ES4383" s="36"/>
      <c r="ET4383" s="36"/>
      <c r="EU4383" s="36"/>
      <c r="EV4383" s="36"/>
      <c r="EW4383" s="36"/>
      <c r="EX4383" s="36"/>
      <c r="EY4383" s="36"/>
      <c r="EZ4383" s="36"/>
      <c r="FA4383" s="36"/>
      <c r="FB4383" s="36"/>
      <c r="FC4383" s="36"/>
      <c r="FD4383" s="36"/>
      <c r="FE4383" s="36"/>
      <c r="FF4383" s="36"/>
      <c r="FG4383" s="36"/>
      <c r="FH4383" s="36"/>
      <c r="FI4383" s="36"/>
      <c r="FJ4383" s="36"/>
      <c r="FK4383" s="36"/>
      <c r="FL4383" s="36"/>
      <c r="FM4383" s="36"/>
      <c r="FN4383" s="36"/>
      <c r="FO4383" s="36"/>
      <c r="FP4383" s="36"/>
      <c r="FQ4383" s="36"/>
      <c r="FR4383" s="36"/>
      <c r="FS4383" s="36"/>
      <c r="FT4383" s="36"/>
      <c r="FU4383" s="36"/>
      <c r="FV4383" s="36"/>
      <c r="FW4383" s="36"/>
      <c r="FX4383" s="36"/>
      <c r="FY4383" s="36"/>
      <c r="FZ4383" s="36"/>
      <c r="GA4383" s="36"/>
      <c r="GB4383" s="36"/>
      <c r="GC4383" s="36"/>
      <c r="GD4383" s="36"/>
      <c r="GE4383" s="36"/>
      <c r="GF4383" s="36"/>
      <c r="GG4383" s="36"/>
      <c r="GH4383" s="36"/>
      <c r="GI4383" s="36"/>
      <c r="GJ4383" s="36"/>
      <c r="GK4383" s="36"/>
      <c r="GL4383" s="36"/>
      <c r="GM4383" s="36"/>
      <c r="GN4383" s="36"/>
      <c r="GO4383" s="36"/>
      <c r="GP4383" s="36"/>
      <c r="GQ4383" s="36"/>
      <c r="GR4383" s="36"/>
      <c r="GS4383" s="36"/>
      <c r="GT4383" s="36"/>
      <c r="GU4383" s="36"/>
      <c r="GV4383" s="36"/>
      <c r="GW4383" s="36"/>
      <c r="GX4383" s="36"/>
      <c r="GY4383" s="36"/>
      <c r="GZ4383" s="36"/>
      <c r="HA4383" s="36"/>
      <c r="HB4383" s="36"/>
      <c r="HC4383" s="36"/>
      <c r="HD4383" s="36"/>
      <c r="HE4383" s="36"/>
      <c r="HF4383" s="36"/>
      <c r="HG4383" s="36"/>
      <c r="HH4383" s="36"/>
      <c r="HI4383" s="36"/>
      <c r="HJ4383" s="36"/>
      <c r="HK4383" s="36"/>
      <c r="HL4383" s="36"/>
      <c r="HM4383" s="36"/>
      <c r="HN4383" s="36"/>
      <c r="HO4383" s="36"/>
      <c r="HP4383" s="36"/>
      <c r="HQ4383" s="36"/>
      <c r="HR4383" s="36"/>
      <c r="HS4383" s="36"/>
      <c r="HT4383" s="36"/>
      <c r="HU4383" s="36"/>
      <c r="HV4383" s="36"/>
      <c r="HW4383" s="36"/>
      <c r="HX4383" s="36"/>
      <c r="HY4383" s="36"/>
      <c r="HZ4383" s="36"/>
      <c r="IA4383" s="36"/>
      <c r="IB4383" s="36"/>
      <c r="IC4383" s="36"/>
      <c r="ID4383" s="36"/>
      <c r="IE4383" s="36"/>
      <c r="IF4383" s="36"/>
      <c r="IG4383" s="36"/>
      <c r="IH4383" s="36"/>
      <c r="II4383" s="36"/>
      <c r="IJ4383" s="36"/>
      <c r="IK4383" s="36"/>
      <c r="IL4383" s="36"/>
      <c r="IM4383" s="36"/>
      <c r="IN4383" s="36"/>
      <c r="IO4383" s="36"/>
      <c r="IP4383" s="36"/>
      <c r="IQ4383" s="36"/>
      <c r="IR4383" s="36"/>
      <c r="IS4383" s="36"/>
      <c r="IT4383" s="36"/>
      <c r="IU4383" s="36"/>
      <c r="IV4383" s="36"/>
      <c r="IW4383" s="36"/>
    </row>
    <row r="4384" customFormat="false" ht="13.8" hidden="false" customHeight="false" outlineLevel="0" collapsed="false">
      <c r="A4384" s="18"/>
      <c r="B4384" s="42" t="n">
        <v>8212</v>
      </c>
      <c r="C4384" s="71" t="s">
        <v>6253</v>
      </c>
      <c r="D4384" s="20" t="n">
        <v>50.211</v>
      </c>
      <c r="E4384" s="21" t="s">
        <v>11</v>
      </c>
      <c r="F4384" s="30" t="s">
        <v>11</v>
      </c>
      <c r="G4384" s="23" t="n">
        <f aca="false">SUM(D4384)*0.4</f>
        <v>20.0844</v>
      </c>
      <c r="H4384" s="24"/>
      <c r="I4384" s="23" t="n">
        <f aca="false">SUM(G4384*H4384)+G4384</f>
        <v>20.0844</v>
      </c>
      <c r="J4384" s="42"/>
      <c r="K4384" s="76"/>
      <c r="L4384" s="76"/>
      <c r="M4384" s="36"/>
      <c r="N4384" s="36"/>
      <c r="O4384" s="36"/>
      <c r="P4384" s="36"/>
      <c r="Q4384" s="36"/>
      <c r="R4384" s="36"/>
      <c r="S4384" s="36"/>
      <c r="T4384" s="36"/>
      <c r="U4384" s="36"/>
      <c r="V4384" s="36"/>
      <c r="W4384" s="36"/>
      <c r="X4384" s="36"/>
      <c r="Y4384" s="36"/>
      <c r="Z4384" s="36"/>
      <c r="AA4384" s="36"/>
      <c r="AB4384" s="36"/>
      <c r="AC4384" s="36"/>
      <c r="AD4384" s="36"/>
      <c r="AE4384" s="36"/>
      <c r="AF4384" s="36"/>
      <c r="AG4384" s="36"/>
      <c r="AH4384" s="36"/>
      <c r="AI4384" s="36"/>
      <c r="AJ4384" s="36"/>
      <c r="AK4384" s="36"/>
      <c r="AL4384" s="36"/>
      <c r="AM4384" s="36"/>
      <c r="AN4384" s="36"/>
      <c r="AO4384" s="36"/>
      <c r="AP4384" s="36"/>
      <c r="AQ4384" s="36"/>
      <c r="AR4384" s="36"/>
      <c r="AS4384" s="36"/>
      <c r="AT4384" s="36"/>
      <c r="AU4384" s="36"/>
      <c r="AV4384" s="36"/>
      <c r="AW4384" s="36"/>
      <c r="AX4384" s="36"/>
      <c r="AY4384" s="36"/>
      <c r="AZ4384" s="36"/>
      <c r="BA4384" s="36"/>
      <c r="BB4384" s="36"/>
      <c r="BC4384" s="36"/>
      <c r="BD4384" s="36"/>
      <c r="BE4384" s="36"/>
      <c r="BF4384" s="36"/>
      <c r="BG4384" s="36"/>
      <c r="BH4384" s="36"/>
      <c r="BI4384" s="36"/>
      <c r="BJ4384" s="36"/>
      <c r="BK4384" s="36"/>
      <c r="BL4384" s="36"/>
      <c r="BM4384" s="36"/>
      <c r="BN4384" s="36"/>
      <c r="BO4384" s="36"/>
      <c r="BP4384" s="36"/>
      <c r="BQ4384" s="36"/>
      <c r="BR4384" s="36"/>
      <c r="BS4384" s="36"/>
      <c r="BT4384" s="36"/>
      <c r="BU4384" s="36"/>
      <c r="BV4384" s="36"/>
      <c r="BW4384" s="36"/>
      <c r="BX4384" s="36"/>
      <c r="BY4384" s="36"/>
      <c r="BZ4384" s="36"/>
      <c r="CA4384" s="36"/>
      <c r="CB4384" s="36"/>
      <c r="CC4384" s="36"/>
      <c r="CD4384" s="36"/>
      <c r="CE4384" s="36"/>
      <c r="CF4384" s="36"/>
      <c r="CG4384" s="36"/>
      <c r="CH4384" s="36"/>
      <c r="CI4384" s="36"/>
      <c r="CJ4384" s="36"/>
      <c r="CK4384" s="36"/>
      <c r="CL4384" s="36"/>
      <c r="CM4384" s="36"/>
      <c r="CN4384" s="36"/>
      <c r="CO4384" s="36"/>
      <c r="CP4384" s="36"/>
      <c r="CQ4384" s="36"/>
      <c r="CR4384" s="36"/>
      <c r="CS4384" s="36"/>
      <c r="CT4384" s="36"/>
      <c r="CU4384" s="36"/>
      <c r="CV4384" s="36"/>
      <c r="CW4384" s="36"/>
      <c r="CX4384" s="36"/>
      <c r="CY4384" s="36"/>
      <c r="CZ4384" s="36"/>
      <c r="DA4384" s="36"/>
      <c r="DB4384" s="36"/>
      <c r="DC4384" s="36"/>
      <c r="DD4384" s="36"/>
      <c r="DE4384" s="36"/>
      <c r="DF4384" s="36"/>
      <c r="DG4384" s="36"/>
      <c r="DH4384" s="36"/>
      <c r="DI4384" s="36"/>
      <c r="DJ4384" s="36"/>
      <c r="DK4384" s="36"/>
      <c r="DL4384" s="36"/>
      <c r="DM4384" s="36"/>
      <c r="DN4384" s="36"/>
      <c r="DO4384" s="36"/>
      <c r="DP4384" s="36"/>
      <c r="DQ4384" s="36"/>
      <c r="DR4384" s="36"/>
      <c r="DS4384" s="36"/>
      <c r="DT4384" s="36"/>
      <c r="DU4384" s="36"/>
      <c r="DV4384" s="36"/>
      <c r="DW4384" s="36"/>
      <c r="DX4384" s="36"/>
      <c r="DY4384" s="36"/>
      <c r="DZ4384" s="36"/>
      <c r="EA4384" s="36"/>
      <c r="EB4384" s="36"/>
      <c r="EC4384" s="36"/>
      <c r="ED4384" s="36"/>
      <c r="EE4384" s="36"/>
      <c r="EF4384" s="36"/>
      <c r="EG4384" s="36"/>
      <c r="EH4384" s="36"/>
      <c r="EI4384" s="36"/>
      <c r="EJ4384" s="36"/>
      <c r="EK4384" s="36"/>
      <c r="EL4384" s="36"/>
      <c r="EM4384" s="36"/>
      <c r="EN4384" s="36"/>
      <c r="EO4384" s="36"/>
      <c r="EP4384" s="36"/>
      <c r="EQ4384" s="36"/>
      <c r="ER4384" s="36"/>
      <c r="ES4384" s="36"/>
      <c r="ET4384" s="36"/>
      <c r="EU4384" s="36"/>
      <c r="EV4384" s="36"/>
      <c r="EW4384" s="36"/>
      <c r="EX4384" s="36"/>
      <c r="EY4384" s="36"/>
      <c r="EZ4384" s="36"/>
      <c r="FA4384" s="36"/>
      <c r="FB4384" s="36"/>
      <c r="FC4384" s="36"/>
      <c r="FD4384" s="36"/>
      <c r="FE4384" s="36"/>
      <c r="FF4384" s="36"/>
      <c r="FG4384" s="36"/>
      <c r="FH4384" s="36"/>
      <c r="FI4384" s="36"/>
      <c r="FJ4384" s="36"/>
      <c r="FK4384" s="36"/>
      <c r="FL4384" s="36"/>
      <c r="FM4384" s="36"/>
      <c r="FN4384" s="36"/>
      <c r="FO4384" s="36"/>
      <c r="FP4384" s="36"/>
      <c r="FQ4384" s="36"/>
      <c r="FR4384" s="36"/>
      <c r="FS4384" s="36"/>
      <c r="FT4384" s="36"/>
      <c r="FU4384" s="36"/>
      <c r="FV4384" s="36"/>
      <c r="FW4384" s="36"/>
      <c r="FX4384" s="36"/>
      <c r="FY4384" s="36"/>
      <c r="FZ4384" s="36"/>
      <c r="GA4384" s="36"/>
      <c r="GB4384" s="36"/>
      <c r="GC4384" s="36"/>
      <c r="GD4384" s="36"/>
      <c r="GE4384" s="36"/>
      <c r="GF4384" s="36"/>
      <c r="GG4384" s="36"/>
      <c r="GH4384" s="36"/>
      <c r="GI4384" s="36"/>
      <c r="GJ4384" s="36"/>
      <c r="GK4384" s="36"/>
      <c r="GL4384" s="36"/>
      <c r="GM4384" s="36"/>
      <c r="GN4384" s="36"/>
      <c r="GO4384" s="36"/>
      <c r="GP4384" s="36"/>
      <c r="GQ4384" s="36"/>
      <c r="GR4384" s="36"/>
      <c r="GS4384" s="36"/>
      <c r="GT4384" s="36"/>
      <c r="GU4384" s="36"/>
      <c r="GV4384" s="36"/>
      <c r="GW4384" s="36"/>
      <c r="GX4384" s="36"/>
      <c r="GY4384" s="36"/>
      <c r="GZ4384" s="36"/>
      <c r="HA4384" s="36"/>
      <c r="HB4384" s="36"/>
      <c r="HC4384" s="36"/>
      <c r="HD4384" s="36"/>
      <c r="HE4384" s="36"/>
      <c r="HF4384" s="36"/>
      <c r="HG4384" s="36"/>
      <c r="HH4384" s="36"/>
      <c r="HI4384" s="36"/>
      <c r="HJ4384" s="36"/>
      <c r="HK4384" s="36"/>
      <c r="HL4384" s="36"/>
      <c r="HM4384" s="36"/>
      <c r="HN4384" s="36"/>
      <c r="HO4384" s="36"/>
      <c r="HP4384" s="36"/>
      <c r="HQ4384" s="36"/>
      <c r="HR4384" s="36"/>
      <c r="HS4384" s="36"/>
      <c r="HT4384" s="36"/>
      <c r="HU4384" s="36"/>
      <c r="HV4384" s="36"/>
      <c r="HW4384" s="36"/>
      <c r="HX4384" s="36"/>
      <c r="HY4384" s="36"/>
      <c r="HZ4384" s="36"/>
      <c r="IA4384" s="36"/>
      <c r="IB4384" s="36"/>
      <c r="IC4384" s="36"/>
      <c r="ID4384" s="36"/>
      <c r="IE4384" s="36"/>
      <c r="IF4384" s="36"/>
      <c r="IG4384" s="36"/>
      <c r="IH4384" s="36"/>
      <c r="II4384" s="36"/>
      <c r="IJ4384" s="36"/>
      <c r="IK4384" s="36"/>
      <c r="IL4384" s="36"/>
      <c r="IM4384" s="36"/>
      <c r="IN4384" s="36"/>
      <c r="IO4384" s="36"/>
      <c r="IP4384" s="36"/>
      <c r="IQ4384" s="36"/>
      <c r="IR4384" s="36"/>
      <c r="IS4384" s="36"/>
      <c r="IT4384" s="36"/>
      <c r="IU4384" s="36"/>
      <c r="IV4384" s="36"/>
      <c r="IW4384" s="36"/>
    </row>
    <row r="4385" customFormat="false" ht="13.8" hidden="false" customHeight="false" outlineLevel="0" collapsed="false">
      <c r="A4385" s="18"/>
      <c r="B4385" s="42" t="n">
        <v>8213</v>
      </c>
      <c r="C4385" s="71" t="s">
        <v>6254</v>
      </c>
      <c r="D4385" s="20" t="n">
        <v>50.211</v>
      </c>
      <c r="E4385" s="21" t="s">
        <v>11</v>
      </c>
      <c r="F4385" s="30" t="s">
        <v>11</v>
      </c>
      <c r="G4385" s="23" t="n">
        <f aca="false">SUM(D4385)*0.4</f>
        <v>20.0844</v>
      </c>
      <c r="H4385" s="24"/>
      <c r="I4385" s="23" t="n">
        <f aca="false">SUM(G4385*H4385)+G4385</f>
        <v>20.0844</v>
      </c>
      <c r="J4385" s="42"/>
      <c r="K4385" s="76"/>
      <c r="L4385" s="76"/>
      <c r="M4385" s="36"/>
      <c r="N4385" s="36"/>
      <c r="O4385" s="36"/>
      <c r="P4385" s="36"/>
      <c r="Q4385" s="36"/>
      <c r="R4385" s="36"/>
      <c r="S4385" s="36"/>
      <c r="T4385" s="36"/>
      <c r="U4385" s="36"/>
      <c r="V4385" s="36"/>
      <c r="W4385" s="36"/>
      <c r="X4385" s="36"/>
      <c r="Y4385" s="36"/>
      <c r="Z4385" s="36"/>
      <c r="AA4385" s="36"/>
      <c r="AB4385" s="36"/>
      <c r="AC4385" s="36"/>
      <c r="AD4385" s="36"/>
      <c r="AE4385" s="36"/>
      <c r="AF4385" s="36"/>
      <c r="AG4385" s="36"/>
      <c r="AH4385" s="36"/>
      <c r="AI4385" s="36"/>
      <c r="AJ4385" s="36"/>
      <c r="AK4385" s="36"/>
      <c r="AL4385" s="36"/>
      <c r="AM4385" s="36"/>
      <c r="AN4385" s="36"/>
      <c r="AO4385" s="36"/>
      <c r="AP4385" s="36"/>
      <c r="AQ4385" s="36"/>
      <c r="AR4385" s="36"/>
      <c r="AS4385" s="36"/>
      <c r="AT4385" s="36"/>
      <c r="AU4385" s="36"/>
      <c r="AV4385" s="36"/>
      <c r="AW4385" s="36"/>
      <c r="AX4385" s="36"/>
      <c r="AY4385" s="36"/>
      <c r="AZ4385" s="36"/>
      <c r="BA4385" s="36"/>
      <c r="BB4385" s="36"/>
      <c r="BC4385" s="36"/>
      <c r="BD4385" s="36"/>
      <c r="BE4385" s="36"/>
      <c r="BF4385" s="36"/>
      <c r="BG4385" s="36"/>
      <c r="BH4385" s="36"/>
      <c r="BI4385" s="36"/>
      <c r="BJ4385" s="36"/>
      <c r="BK4385" s="36"/>
      <c r="BL4385" s="36"/>
      <c r="BM4385" s="36"/>
      <c r="BN4385" s="36"/>
      <c r="BO4385" s="36"/>
      <c r="BP4385" s="36"/>
      <c r="BQ4385" s="36"/>
      <c r="BR4385" s="36"/>
      <c r="BS4385" s="36"/>
      <c r="BT4385" s="36"/>
      <c r="BU4385" s="36"/>
      <c r="BV4385" s="36"/>
      <c r="BW4385" s="36"/>
      <c r="BX4385" s="36"/>
      <c r="BY4385" s="36"/>
      <c r="BZ4385" s="36"/>
      <c r="CA4385" s="36"/>
      <c r="CB4385" s="36"/>
      <c r="CC4385" s="36"/>
      <c r="CD4385" s="36"/>
      <c r="CE4385" s="36"/>
      <c r="CF4385" s="36"/>
      <c r="CG4385" s="36"/>
      <c r="CH4385" s="36"/>
      <c r="CI4385" s="36"/>
      <c r="CJ4385" s="36"/>
      <c r="CK4385" s="36"/>
      <c r="CL4385" s="36"/>
      <c r="CM4385" s="36"/>
      <c r="CN4385" s="36"/>
      <c r="CO4385" s="36"/>
      <c r="CP4385" s="36"/>
      <c r="CQ4385" s="36"/>
      <c r="CR4385" s="36"/>
      <c r="CS4385" s="36"/>
      <c r="CT4385" s="36"/>
      <c r="CU4385" s="36"/>
      <c r="CV4385" s="36"/>
      <c r="CW4385" s="36"/>
      <c r="CX4385" s="36"/>
      <c r="CY4385" s="36"/>
      <c r="CZ4385" s="36"/>
      <c r="DA4385" s="36"/>
      <c r="DB4385" s="36"/>
      <c r="DC4385" s="36"/>
      <c r="DD4385" s="36"/>
      <c r="DE4385" s="36"/>
      <c r="DF4385" s="36"/>
      <c r="DG4385" s="36"/>
      <c r="DH4385" s="36"/>
      <c r="DI4385" s="36"/>
      <c r="DJ4385" s="36"/>
      <c r="DK4385" s="36"/>
      <c r="DL4385" s="36"/>
      <c r="DM4385" s="36"/>
      <c r="DN4385" s="36"/>
      <c r="DO4385" s="36"/>
      <c r="DP4385" s="36"/>
      <c r="DQ4385" s="36"/>
      <c r="DR4385" s="36"/>
      <c r="DS4385" s="36"/>
      <c r="DT4385" s="36"/>
      <c r="DU4385" s="36"/>
      <c r="DV4385" s="36"/>
      <c r="DW4385" s="36"/>
      <c r="DX4385" s="36"/>
      <c r="DY4385" s="36"/>
      <c r="DZ4385" s="36"/>
      <c r="EA4385" s="36"/>
      <c r="EB4385" s="36"/>
      <c r="EC4385" s="36"/>
      <c r="ED4385" s="36"/>
      <c r="EE4385" s="36"/>
      <c r="EF4385" s="36"/>
      <c r="EG4385" s="36"/>
      <c r="EH4385" s="36"/>
      <c r="EI4385" s="36"/>
      <c r="EJ4385" s="36"/>
      <c r="EK4385" s="36"/>
      <c r="EL4385" s="36"/>
      <c r="EM4385" s="36"/>
      <c r="EN4385" s="36"/>
      <c r="EO4385" s="36"/>
      <c r="EP4385" s="36"/>
      <c r="EQ4385" s="36"/>
      <c r="ER4385" s="36"/>
      <c r="ES4385" s="36"/>
      <c r="ET4385" s="36"/>
      <c r="EU4385" s="36"/>
      <c r="EV4385" s="36"/>
      <c r="EW4385" s="36"/>
      <c r="EX4385" s="36"/>
      <c r="EY4385" s="36"/>
      <c r="EZ4385" s="36"/>
      <c r="FA4385" s="36"/>
      <c r="FB4385" s="36"/>
      <c r="FC4385" s="36"/>
      <c r="FD4385" s="36"/>
      <c r="FE4385" s="36"/>
      <c r="FF4385" s="36"/>
      <c r="FG4385" s="36"/>
      <c r="FH4385" s="36"/>
      <c r="FI4385" s="36"/>
      <c r="FJ4385" s="36"/>
      <c r="FK4385" s="36"/>
      <c r="FL4385" s="36"/>
      <c r="FM4385" s="36"/>
      <c r="FN4385" s="36"/>
      <c r="FO4385" s="36"/>
      <c r="FP4385" s="36"/>
      <c r="FQ4385" s="36"/>
      <c r="FR4385" s="36"/>
      <c r="FS4385" s="36"/>
      <c r="FT4385" s="36"/>
      <c r="FU4385" s="36"/>
      <c r="FV4385" s="36"/>
      <c r="FW4385" s="36"/>
      <c r="FX4385" s="36"/>
      <c r="FY4385" s="36"/>
      <c r="FZ4385" s="36"/>
      <c r="GA4385" s="36"/>
      <c r="GB4385" s="36"/>
      <c r="GC4385" s="36"/>
      <c r="GD4385" s="36"/>
      <c r="GE4385" s="36"/>
      <c r="GF4385" s="36"/>
      <c r="GG4385" s="36"/>
      <c r="GH4385" s="36"/>
      <c r="GI4385" s="36"/>
      <c r="GJ4385" s="36"/>
      <c r="GK4385" s="36"/>
      <c r="GL4385" s="36"/>
      <c r="GM4385" s="36"/>
      <c r="GN4385" s="36"/>
      <c r="GO4385" s="36"/>
      <c r="GP4385" s="36"/>
      <c r="GQ4385" s="36"/>
      <c r="GR4385" s="36"/>
      <c r="GS4385" s="36"/>
      <c r="GT4385" s="36"/>
      <c r="GU4385" s="36"/>
      <c r="GV4385" s="36"/>
      <c r="GW4385" s="36"/>
      <c r="GX4385" s="36"/>
      <c r="GY4385" s="36"/>
      <c r="GZ4385" s="36"/>
      <c r="HA4385" s="36"/>
      <c r="HB4385" s="36"/>
      <c r="HC4385" s="36"/>
      <c r="HD4385" s="36"/>
      <c r="HE4385" s="36"/>
      <c r="HF4385" s="36"/>
      <c r="HG4385" s="36"/>
      <c r="HH4385" s="36"/>
      <c r="HI4385" s="36"/>
      <c r="HJ4385" s="36"/>
      <c r="HK4385" s="36"/>
      <c r="HL4385" s="36"/>
      <c r="HM4385" s="36"/>
      <c r="HN4385" s="36"/>
      <c r="HO4385" s="36"/>
      <c r="HP4385" s="36"/>
      <c r="HQ4385" s="36"/>
      <c r="HR4385" s="36"/>
      <c r="HS4385" s="36"/>
      <c r="HT4385" s="36"/>
      <c r="HU4385" s="36"/>
      <c r="HV4385" s="36"/>
      <c r="HW4385" s="36"/>
      <c r="HX4385" s="36"/>
      <c r="HY4385" s="36"/>
      <c r="HZ4385" s="36"/>
      <c r="IA4385" s="36"/>
      <c r="IB4385" s="36"/>
      <c r="IC4385" s="36"/>
      <c r="ID4385" s="36"/>
      <c r="IE4385" s="36"/>
      <c r="IF4385" s="36"/>
      <c r="IG4385" s="36"/>
      <c r="IH4385" s="36"/>
      <c r="II4385" s="36"/>
      <c r="IJ4385" s="36"/>
      <c r="IK4385" s="36"/>
      <c r="IL4385" s="36"/>
      <c r="IM4385" s="36"/>
      <c r="IN4385" s="36"/>
      <c r="IO4385" s="36"/>
      <c r="IP4385" s="36"/>
      <c r="IQ4385" s="36"/>
      <c r="IR4385" s="36"/>
      <c r="IS4385" s="36"/>
      <c r="IT4385" s="36"/>
      <c r="IU4385" s="36"/>
      <c r="IV4385" s="36"/>
      <c r="IW4385" s="36"/>
    </row>
    <row r="4386" customFormat="false" ht="13.8" hidden="false" customHeight="false" outlineLevel="0" collapsed="false">
      <c r="A4386" s="18"/>
      <c r="B4386" s="42" t="n">
        <v>8214</v>
      </c>
      <c r="C4386" s="71" t="s">
        <v>6255</v>
      </c>
      <c r="D4386" s="20" t="n">
        <v>50.211</v>
      </c>
      <c r="E4386" s="21" t="s">
        <v>11</v>
      </c>
      <c r="F4386" s="30" t="s">
        <v>11</v>
      </c>
      <c r="G4386" s="23" t="n">
        <f aca="false">SUM(D4386)*0.4</f>
        <v>20.0844</v>
      </c>
      <c r="H4386" s="24"/>
      <c r="I4386" s="23" t="n">
        <f aca="false">SUM(G4386*H4386)+G4386</f>
        <v>20.0844</v>
      </c>
      <c r="J4386" s="42"/>
      <c r="K4386" s="76"/>
      <c r="L4386" s="76"/>
      <c r="M4386" s="36"/>
      <c r="N4386" s="36"/>
      <c r="O4386" s="36"/>
      <c r="P4386" s="36"/>
      <c r="Q4386" s="36"/>
      <c r="R4386" s="36"/>
      <c r="S4386" s="36"/>
      <c r="T4386" s="36"/>
      <c r="U4386" s="36"/>
      <c r="V4386" s="36"/>
      <c r="W4386" s="36"/>
      <c r="X4386" s="36"/>
      <c r="Y4386" s="36"/>
      <c r="Z4386" s="36"/>
      <c r="AA4386" s="36"/>
      <c r="AB4386" s="36"/>
      <c r="AC4386" s="36"/>
      <c r="AD4386" s="36"/>
      <c r="AE4386" s="36"/>
      <c r="AF4386" s="36"/>
      <c r="AG4386" s="36"/>
      <c r="AH4386" s="36"/>
      <c r="AI4386" s="36"/>
      <c r="AJ4386" s="36"/>
      <c r="AK4386" s="36"/>
      <c r="AL4386" s="36"/>
      <c r="AM4386" s="36"/>
      <c r="AN4386" s="36"/>
      <c r="AO4386" s="36"/>
      <c r="AP4386" s="36"/>
      <c r="AQ4386" s="36"/>
      <c r="AR4386" s="36"/>
      <c r="AS4386" s="36"/>
      <c r="AT4386" s="36"/>
      <c r="AU4386" s="36"/>
      <c r="AV4386" s="36"/>
      <c r="AW4386" s="36"/>
      <c r="AX4386" s="36"/>
      <c r="AY4386" s="36"/>
      <c r="AZ4386" s="36"/>
      <c r="BA4386" s="36"/>
      <c r="BB4386" s="36"/>
      <c r="BC4386" s="36"/>
      <c r="BD4386" s="36"/>
      <c r="BE4386" s="36"/>
      <c r="BF4386" s="36"/>
      <c r="BG4386" s="36"/>
      <c r="BH4386" s="36"/>
      <c r="BI4386" s="36"/>
      <c r="BJ4386" s="36"/>
      <c r="BK4386" s="36"/>
      <c r="BL4386" s="36"/>
      <c r="BM4386" s="36"/>
      <c r="BN4386" s="36"/>
      <c r="BO4386" s="36"/>
      <c r="BP4386" s="36"/>
      <c r="BQ4386" s="36"/>
      <c r="BR4386" s="36"/>
      <c r="BS4386" s="36"/>
      <c r="BT4386" s="36"/>
      <c r="BU4386" s="36"/>
      <c r="BV4386" s="36"/>
      <c r="BW4386" s="36"/>
      <c r="BX4386" s="36"/>
      <c r="BY4386" s="36"/>
      <c r="BZ4386" s="36"/>
      <c r="CA4386" s="36"/>
      <c r="CB4386" s="36"/>
      <c r="CC4386" s="36"/>
      <c r="CD4386" s="36"/>
      <c r="CE4386" s="36"/>
      <c r="CF4386" s="36"/>
      <c r="CG4386" s="36"/>
      <c r="CH4386" s="36"/>
      <c r="CI4386" s="36"/>
      <c r="CJ4386" s="36"/>
      <c r="CK4386" s="36"/>
      <c r="CL4386" s="36"/>
      <c r="CM4386" s="36"/>
      <c r="CN4386" s="36"/>
      <c r="CO4386" s="36"/>
      <c r="CP4386" s="36"/>
      <c r="CQ4386" s="36"/>
      <c r="CR4386" s="36"/>
      <c r="CS4386" s="36"/>
      <c r="CT4386" s="36"/>
      <c r="CU4386" s="36"/>
      <c r="CV4386" s="36"/>
      <c r="CW4386" s="36"/>
      <c r="CX4386" s="36"/>
      <c r="CY4386" s="36"/>
      <c r="CZ4386" s="36"/>
      <c r="DA4386" s="36"/>
      <c r="DB4386" s="36"/>
      <c r="DC4386" s="36"/>
      <c r="DD4386" s="36"/>
      <c r="DE4386" s="36"/>
      <c r="DF4386" s="36"/>
      <c r="DG4386" s="36"/>
      <c r="DH4386" s="36"/>
      <c r="DI4386" s="36"/>
      <c r="DJ4386" s="36"/>
      <c r="DK4386" s="36"/>
      <c r="DL4386" s="36"/>
      <c r="DM4386" s="36"/>
      <c r="DN4386" s="36"/>
      <c r="DO4386" s="36"/>
      <c r="DP4386" s="36"/>
      <c r="DQ4386" s="36"/>
      <c r="DR4386" s="36"/>
      <c r="DS4386" s="36"/>
      <c r="DT4386" s="36"/>
      <c r="DU4386" s="36"/>
      <c r="DV4386" s="36"/>
      <c r="DW4386" s="36"/>
      <c r="DX4386" s="36"/>
      <c r="DY4386" s="36"/>
      <c r="DZ4386" s="36"/>
      <c r="EA4386" s="36"/>
      <c r="EB4386" s="36"/>
      <c r="EC4386" s="36"/>
      <c r="ED4386" s="36"/>
      <c r="EE4386" s="36"/>
      <c r="EF4386" s="36"/>
      <c r="EG4386" s="36"/>
      <c r="EH4386" s="36"/>
      <c r="EI4386" s="36"/>
      <c r="EJ4386" s="36"/>
      <c r="EK4386" s="36"/>
      <c r="EL4386" s="36"/>
      <c r="EM4386" s="36"/>
      <c r="EN4386" s="36"/>
      <c r="EO4386" s="36"/>
      <c r="EP4386" s="36"/>
      <c r="EQ4386" s="36"/>
      <c r="ER4386" s="36"/>
      <c r="ES4386" s="36"/>
      <c r="ET4386" s="36"/>
      <c r="EU4386" s="36"/>
      <c r="EV4386" s="36"/>
      <c r="EW4386" s="36"/>
      <c r="EX4386" s="36"/>
      <c r="EY4386" s="36"/>
      <c r="EZ4386" s="36"/>
      <c r="FA4386" s="36"/>
      <c r="FB4386" s="36"/>
      <c r="FC4386" s="36"/>
      <c r="FD4386" s="36"/>
      <c r="FE4386" s="36"/>
      <c r="FF4386" s="36"/>
      <c r="FG4386" s="36"/>
      <c r="FH4386" s="36"/>
      <c r="FI4386" s="36"/>
      <c r="FJ4386" s="36"/>
      <c r="FK4386" s="36"/>
      <c r="FL4386" s="36"/>
      <c r="FM4386" s="36"/>
      <c r="FN4386" s="36"/>
      <c r="FO4386" s="36"/>
      <c r="FP4386" s="36"/>
      <c r="FQ4386" s="36"/>
      <c r="FR4386" s="36"/>
      <c r="FS4386" s="36"/>
      <c r="FT4386" s="36"/>
      <c r="FU4386" s="36"/>
      <c r="FV4386" s="36"/>
      <c r="FW4386" s="36"/>
      <c r="FX4386" s="36"/>
      <c r="FY4386" s="36"/>
      <c r="FZ4386" s="36"/>
      <c r="GA4386" s="36"/>
      <c r="GB4386" s="36"/>
      <c r="GC4386" s="36"/>
      <c r="GD4386" s="36"/>
      <c r="GE4386" s="36"/>
      <c r="GF4386" s="36"/>
      <c r="GG4386" s="36"/>
      <c r="GH4386" s="36"/>
      <c r="GI4386" s="36"/>
      <c r="GJ4386" s="36"/>
      <c r="GK4386" s="36"/>
      <c r="GL4386" s="36"/>
      <c r="GM4386" s="36"/>
      <c r="GN4386" s="36"/>
      <c r="GO4386" s="36"/>
      <c r="GP4386" s="36"/>
      <c r="GQ4386" s="36"/>
      <c r="GR4386" s="36"/>
      <c r="GS4386" s="36"/>
      <c r="GT4386" s="36"/>
      <c r="GU4386" s="36"/>
      <c r="GV4386" s="36"/>
      <c r="GW4386" s="36"/>
      <c r="GX4386" s="36"/>
      <c r="GY4386" s="36"/>
      <c r="GZ4386" s="36"/>
      <c r="HA4386" s="36"/>
      <c r="HB4386" s="36"/>
      <c r="HC4386" s="36"/>
      <c r="HD4386" s="36"/>
      <c r="HE4386" s="36"/>
      <c r="HF4386" s="36"/>
      <c r="HG4386" s="36"/>
      <c r="HH4386" s="36"/>
      <c r="HI4386" s="36"/>
      <c r="HJ4386" s="36"/>
      <c r="HK4386" s="36"/>
      <c r="HL4386" s="36"/>
      <c r="HM4386" s="36"/>
      <c r="HN4386" s="36"/>
      <c r="HO4386" s="36"/>
      <c r="HP4386" s="36"/>
      <c r="HQ4386" s="36"/>
      <c r="HR4386" s="36"/>
      <c r="HS4386" s="36"/>
      <c r="HT4386" s="36"/>
      <c r="HU4386" s="36"/>
      <c r="HV4386" s="36"/>
      <c r="HW4386" s="36"/>
      <c r="HX4386" s="36"/>
      <c r="HY4386" s="36"/>
      <c r="HZ4386" s="36"/>
      <c r="IA4386" s="36"/>
      <c r="IB4386" s="36"/>
      <c r="IC4386" s="36"/>
      <c r="ID4386" s="36"/>
      <c r="IE4386" s="36"/>
      <c r="IF4386" s="36"/>
      <c r="IG4386" s="36"/>
      <c r="IH4386" s="36"/>
      <c r="II4386" s="36"/>
      <c r="IJ4386" s="36"/>
      <c r="IK4386" s="36"/>
      <c r="IL4386" s="36"/>
      <c r="IM4386" s="36"/>
      <c r="IN4386" s="36"/>
      <c r="IO4386" s="36"/>
      <c r="IP4386" s="36"/>
      <c r="IQ4386" s="36"/>
      <c r="IR4386" s="36"/>
      <c r="IS4386" s="36"/>
      <c r="IT4386" s="36"/>
      <c r="IU4386" s="36"/>
      <c r="IV4386" s="36"/>
      <c r="IW4386" s="36"/>
    </row>
    <row r="4387" customFormat="false" ht="13.8" hidden="false" customHeight="false" outlineLevel="0" collapsed="false">
      <c r="A4387" s="18"/>
      <c r="B4387" s="18" t="s">
        <v>6256</v>
      </c>
      <c r="C4387" s="19" t="s">
        <v>6257</v>
      </c>
      <c r="D4387" s="20" t="n">
        <v>50.211</v>
      </c>
      <c r="E4387" s="21" t="s">
        <v>11</v>
      </c>
      <c r="F4387" s="30" t="s">
        <v>11</v>
      </c>
      <c r="G4387" s="23" t="n">
        <f aca="false">SUM(D4387)*0.4</f>
        <v>20.0844</v>
      </c>
      <c r="H4387" s="24"/>
      <c r="I4387" s="23" t="n">
        <f aca="false">SUM(G4387*H4387)+G4387</f>
        <v>20.0844</v>
      </c>
      <c r="J4387" s="18"/>
      <c r="K4387" s="76"/>
      <c r="L4387" s="76"/>
      <c r="M4387" s="36"/>
      <c r="N4387" s="36"/>
      <c r="O4387" s="36"/>
      <c r="P4387" s="36"/>
      <c r="Q4387" s="36"/>
      <c r="R4387" s="36"/>
      <c r="S4387" s="36"/>
      <c r="T4387" s="36"/>
      <c r="U4387" s="36"/>
      <c r="V4387" s="36"/>
      <c r="W4387" s="36"/>
      <c r="X4387" s="36"/>
      <c r="Y4387" s="36"/>
      <c r="Z4387" s="36"/>
      <c r="AA4387" s="36"/>
      <c r="AB4387" s="36"/>
      <c r="AC4387" s="36"/>
      <c r="AD4387" s="36"/>
      <c r="AE4387" s="36"/>
      <c r="AF4387" s="36"/>
      <c r="AG4387" s="36"/>
      <c r="AH4387" s="36"/>
      <c r="AI4387" s="36"/>
      <c r="AJ4387" s="36"/>
      <c r="AK4387" s="36"/>
      <c r="AL4387" s="36"/>
      <c r="AM4387" s="36"/>
      <c r="AN4387" s="36"/>
      <c r="AO4387" s="36"/>
      <c r="AP4387" s="36"/>
      <c r="AQ4387" s="36"/>
      <c r="AR4387" s="36"/>
      <c r="AS4387" s="36"/>
      <c r="AT4387" s="36"/>
      <c r="AU4387" s="36"/>
      <c r="AV4387" s="36"/>
      <c r="AW4387" s="36"/>
      <c r="AX4387" s="36"/>
      <c r="AY4387" s="36"/>
      <c r="AZ4387" s="36"/>
      <c r="BA4387" s="36"/>
      <c r="BB4387" s="36"/>
      <c r="BC4387" s="36"/>
      <c r="BD4387" s="36"/>
      <c r="BE4387" s="36"/>
      <c r="BF4387" s="36"/>
      <c r="BG4387" s="36"/>
      <c r="BH4387" s="36"/>
      <c r="BI4387" s="36"/>
      <c r="BJ4387" s="36"/>
      <c r="BK4387" s="36"/>
      <c r="BL4387" s="36"/>
      <c r="BM4387" s="36"/>
      <c r="BN4387" s="36"/>
      <c r="BO4387" s="36"/>
      <c r="BP4387" s="36"/>
      <c r="BQ4387" s="36"/>
      <c r="BR4387" s="36"/>
      <c r="BS4387" s="36"/>
      <c r="BT4387" s="36"/>
      <c r="BU4387" s="36"/>
      <c r="BV4387" s="36"/>
      <c r="BW4387" s="36"/>
      <c r="BX4387" s="36"/>
      <c r="BY4387" s="36"/>
      <c r="BZ4387" s="36"/>
      <c r="CA4387" s="36"/>
      <c r="CB4387" s="36"/>
      <c r="CC4387" s="36"/>
      <c r="CD4387" s="36"/>
      <c r="CE4387" s="36"/>
      <c r="CF4387" s="36"/>
      <c r="CG4387" s="36"/>
      <c r="CH4387" s="36"/>
      <c r="CI4387" s="36"/>
      <c r="CJ4387" s="36"/>
      <c r="CK4387" s="36"/>
      <c r="CL4387" s="36"/>
      <c r="CM4387" s="36"/>
      <c r="CN4387" s="36"/>
      <c r="CO4387" s="36"/>
      <c r="CP4387" s="36"/>
      <c r="CQ4387" s="36"/>
      <c r="CR4387" s="36"/>
      <c r="CS4387" s="36"/>
      <c r="CT4387" s="36"/>
      <c r="CU4387" s="36"/>
      <c r="CV4387" s="36"/>
      <c r="CW4387" s="36"/>
      <c r="CX4387" s="36"/>
      <c r="CY4387" s="36"/>
      <c r="CZ4387" s="36"/>
      <c r="DA4387" s="36"/>
      <c r="DB4387" s="36"/>
      <c r="DC4387" s="36"/>
      <c r="DD4387" s="36"/>
      <c r="DE4387" s="36"/>
      <c r="DF4387" s="36"/>
      <c r="DG4387" s="36"/>
      <c r="DH4387" s="36"/>
      <c r="DI4387" s="36"/>
      <c r="DJ4387" s="36"/>
      <c r="DK4387" s="36"/>
      <c r="DL4387" s="36"/>
      <c r="DM4387" s="36"/>
      <c r="DN4387" s="36"/>
      <c r="DO4387" s="36"/>
      <c r="DP4387" s="36"/>
      <c r="DQ4387" s="36"/>
      <c r="DR4387" s="36"/>
      <c r="DS4387" s="36"/>
      <c r="DT4387" s="36"/>
      <c r="DU4387" s="36"/>
      <c r="DV4387" s="36"/>
      <c r="DW4387" s="36"/>
      <c r="DX4387" s="36"/>
      <c r="DY4387" s="36"/>
      <c r="DZ4387" s="36"/>
      <c r="EA4387" s="36"/>
      <c r="EB4387" s="36"/>
      <c r="EC4387" s="36"/>
      <c r="ED4387" s="36"/>
      <c r="EE4387" s="36"/>
      <c r="EF4387" s="36"/>
      <c r="EG4387" s="36"/>
      <c r="EH4387" s="36"/>
      <c r="EI4387" s="36"/>
      <c r="EJ4387" s="36"/>
      <c r="EK4387" s="36"/>
      <c r="EL4387" s="36"/>
      <c r="EM4387" s="36"/>
      <c r="EN4387" s="36"/>
      <c r="EO4387" s="36"/>
      <c r="EP4387" s="36"/>
      <c r="EQ4387" s="36"/>
      <c r="ER4387" s="36"/>
      <c r="ES4387" s="36"/>
      <c r="ET4387" s="36"/>
      <c r="EU4387" s="36"/>
      <c r="EV4387" s="36"/>
      <c r="EW4387" s="36"/>
      <c r="EX4387" s="36"/>
      <c r="EY4387" s="36"/>
      <c r="EZ4387" s="36"/>
      <c r="FA4387" s="36"/>
      <c r="FB4387" s="36"/>
      <c r="FC4387" s="36"/>
      <c r="FD4387" s="36"/>
      <c r="FE4387" s="36"/>
      <c r="FF4387" s="36"/>
      <c r="FG4387" s="36"/>
      <c r="FH4387" s="36"/>
      <c r="FI4387" s="36"/>
      <c r="FJ4387" s="36"/>
      <c r="FK4387" s="36"/>
      <c r="FL4387" s="36"/>
      <c r="FM4387" s="36"/>
      <c r="FN4387" s="36"/>
      <c r="FO4387" s="36"/>
      <c r="FP4387" s="36"/>
      <c r="FQ4387" s="36"/>
      <c r="FR4387" s="36"/>
      <c r="FS4387" s="36"/>
      <c r="FT4387" s="36"/>
      <c r="FU4387" s="36"/>
      <c r="FV4387" s="36"/>
      <c r="FW4387" s="36"/>
      <c r="FX4387" s="36"/>
      <c r="FY4387" s="36"/>
      <c r="FZ4387" s="36"/>
      <c r="GA4387" s="36"/>
      <c r="GB4387" s="36"/>
      <c r="GC4387" s="36"/>
      <c r="GD4387" s="36"/>
      <c r="GE4387" s="36"/>
      <c r="GF4387" s="36"/>
      <c r="GG4387" s="36"/>
      <c r="GH4387" s="36"/>
      <c r="GI4387" s="36"/>
      <c r="GJ4387" s="36"/>
      <c r="GK4387" s="36"/>
      <c r="GL4387" s="36"/>
      <c r="GM4387" s="36"/>
      <c r="GN4387" s="36"/>
      <c r="GO4387" s="36"/>
      <c r="GP4387" s="36"/>
      <c r="GQ4387" s="36"/>
      <c r="GR4387" s="36"/>
      <c r="GS4387" s="36"/>
      <c r="GT4387" s="36"/>
      <c r="GU4387" s="36"/>
      <c r="GV4387" s="36"/>
      <c r="GW4387" s="36"/>
      <c r="GX4387" s="36"/>
      <c r="GY4387" s="36"/>
      <c r="GZ4387" s="36"/>
      <c r="HA4387" s="36"/>
      <c r="HB4387" s="36"/>
      <c r="HC4387" s="36"/>
      <c r="HD4387" s="36"/>
      <c r="HE4387" s="36"/>
      <c r="HF4387" s="36"/>
      <c r="HG4387" s="36"/>
      <c r="HH4387" s="36"/>
      <c r="HI4387" s="36"/>
      <c r="HJ4387" s="36"/>
      <c r="HK4387" s="36"/>
      <c r="HL4387" s="36"/>
      <c r="HM4387" s="36"/>
      <c r="HN4387" s="36"/>
      <c r="HO4387" s="36"/>
      <c r="HP4387" s="36"/>
      <c r="HQ4387" s="36"/>
      <c r="HR4387" s="36"/>
      <c r="HS4387" s="36"/>
      <c r="HT4387" s="36"/>
      <c r="HU4387" s="36"/>
      <c r="HV4387" s="36"/>
      <c r="HW4387" s="36"/>
      <c r="HX4387" s="36"/>
      <c r="HY4387" s="36"/>
      <c r="HZ4387" s="36"/>
      <c r="IA4387" s="36"/>
      <c r="IB4387" s="36"/>
      <c r="IC4387" s="36"/>
      <c r="ID4387" s="36"/>
      <c r="IE4387" s="36"/>
      <c r="IF4387" s="36"/>
      <c r="IG4387" s="36"/>
      <c r="IH4387" s="36"/>
      <c r="II4387" s="36"/>
      <c r="IJ4387" s="36"/>
      <c r="IK4387" s="36"/>
      <c r="IL4387" s="36"/>
      <c r="IM4387" s="36"/>
      <c r="IN4387" s="36"/>
      <c r="IO4387" s="36"/>
      <c r="IP4387" s="36"/>
      <c r="IQ4387" s="36"/>
      <c r="IR4387" s="36"/>
      <c r="IS4387" s="36"/>
      <c r="IT4387" s="36"/>
      <c r="IU4387" s="36"/>
      <c r="IV4387" s="36"/>
      <c r="IW4387" s="36"/>
    </row>
    <row r="4388" customFormat="false" ht="13.8" hidden="false" customHeight="false" outlineLevel="0" collapsed="false">
      <c r="A4388" s="26"/>
      <c r="B4388" s="42" t="n">
        <v>8216</v>
      </c>
      <c r="C4388" s="71" t="s">
        <v>6258</v>
      </c>
      <c r="D4388" s="86" t="n">
        <v>50.211</v>
      </c>
      <c r="E4388" s="21" t="s">
        <v>11</v>
      </c>
      <c r="F4388" s="30" t="s">
        <v>11</v>
      </c>
      <c r="G4388" s="23" t="n">
        <f aca="false">SUM(D4388)*0.4</f>
        <v>20.0844</v>
      </c>
      <c r="H4388" s="24"/>
      <c r="I4388" s="23" t="n">
        <f aca="false">SUM(G4388*H4388)+G4388</f>
        <v>20.0844</v>
      </c>
      <c r="J4388" s="42"/>
      <c r="K4388" s="76"/>
      <c r="L4388" s="76"/>
      <c r="M4388" s="36"/>
      <c r="N4388" s="36"/>
      <c r="O4388" s="36"/>
      <c r="P4388" s="36"/>
      <c r="Q4388" s="36"/>
      <c r="R4388" s="36"/>
      <c r="S4388" s="36"/>
      <c r="T4388" s="36"/>
      <c r="U4388" s="36"/>
      <c r="V4388" s="36"/>
      <c r="W4388" s="36"/>
      <c r="X4388" s="36"/>
      <c r="Y4388" s="36"/>
      <c r="Z4388" s="36"/>
      <c r="AA4388" s="36"/>
      <c r="AB4388" s="36"/>
      <c r="AC4388" s="36"/>
      <c r="AD4388" s="36"/>
      <c r="AE4388" s="36"/>
      <c r="AF4388" s="36"/>
      <c r="AG4388" s="36"/>
      <c r="AH4388" s="36"/>
      <c r="AI4388" s="36"/>
      <c r="AJ4388" s="36"/>
      <c r="AK4388" s="36"/>
      <c r="AL4388" s="36"/>
      <c r="AM4388" s="36"/>
      <c r="AN4388" s="36"/>
      <c r="AO4388" s="36"/>
      <c r="AP4388" s="36"/>
      <c r="AQ4388" s="36"/>
      <c r="AR4388" s="36"/>
      <c r="AS4388" s="36"/>
      <c r="AT4388" s="36"/>
      <c r="AU4388" s="36"/>
      <c r="AV4388" s="36"/>
      <c r="AW4388" s="36"/>
      <c r="AX4388" s="36"/>
      <c r="AY4388" s="36"/>
      <c r="AZ4388" s="36"/>
      <c r="BA4388" s="36"/>
      <c r="BB4388" s="36"/>
      <c r="BC4388" s="36"/>
      <c r="BD4388" s="36"/>
      <c r="BE4388" s="36"/>
      <c r="BF4388" s="36"/>
      <c r="BG4388" s="36"/>
      <c r="BH4388" s="36"/>
      <c r="BI4388" s="36"/>
      <c r="BJ4388" s="36"/>
      <c r="BK4388" s="36"/>
      <c r="BL4388" s="36"/>
      <c r="BM4388" s="36"/>
      <c r="BN4388" s="36"/>
      <c r="BO4388" s="36"/>
      <c r="BP4388" s="36"/>
      <c r="BQ4388" s="36"/>
      <c r="BR4388" s="36"/>
      <c r="BS4388" s="36"/>
      <c r="BT4388" s="36"/>
      <c r="BU4388" s="36"/>
      <c r="BV4388" s="36"/>
      <c r="BW4388" s="36"/>
      <c r="BX4388" s="36"/>
      <c r="BY4388" s="36"/>
      <c r="BZ4388" s="36"/>
      <c r="CA4388" s="36"/>
      <c r="CB4388" s="36"/>
      <c r="CC4388" s="36"/>
      <c r="CD4388" s="36"/>
      <c r="CE4388" s="36"/>
      <c r="CF4388" s="36"/>
      <c r="CG4388" s="36"/>
      <c r="CH4388" s="36"/>
      <c r="CI4388" s="36"/>
      <c r="CJ4388" s="36"/>
      <c r="CK4388" s="36"/>
      <c r="CL4388" s="36"/>
      <c r="CM4388" s="36"/>
      <c r="CN4388" s="36"/>
      <c r="CO4388" s="36"/>
      <c r="CP4388" s="36"/>
      <c r="CQ4388" s="36"/>
      <c r="CR4388" s="36"/>
      <c r="CS4388" s="36"/>
      <c r="CT4388" s="36"/>
      <c r="CU4388" s="36"/>
      <c r="CV4388" s="36"/>
      <c r="CW4388" s="36"/>
      <c r="CX4388" s="36"/>
      <c r="CY4388" s="36"/>
      <c r="CZ4388" s="36"/>
      <c r="DA4388" s="36"/>
      <c r="DB4388" s="36"/>
      <c r="DC4388" s="36"/>
      <c r="DD4388" s="36"/>
      <c r="DE4388" s="36"/>
      <c r="DF4388" s="36"/>
      <c r="DG4388" s="36"/>
      <c r="DH4388" s="36"/>
      <c r="DI4388" s="36"/>
      <c r="DJ4388" s="36"/>
      <c r="DK4388" s="36"/>
      <c r="DL4388" s="36"/>
      <c r="DM4388" s="36"/>
      <c r="DN4388" s="36"/>
      <c r="DO4388" s="36"/>
      <c r="DP4388" s="36"/>
      <c r="DQ4388" s="36"/>
      <c r="DR4388" s="36"/>
      <c r="DS4388" s="36"/>
      <c r="DT4388" s="36"/>
      <c r="DU4388" s="36"/>
      <c r="DV4388" s="36"/>
      <c r="DW4388" s="36"/>
      <c r="DX4388" s="36"/>
      <c r="DY4388" s="36"/>
      <c r="DZ4388" s="36"/>
      <c r="EA4388" s="36"/>
      <c r="EB4388" s="36"/>
      <c r="EC4388" s="36"/>
      <c r="ED4388" s="36"/>
      <c r="EE4388" s="36"/>
      <c r="EF4388" s="36"/>
      <c r="EG4388" s="36"/>
      <c r="EH4388" s="36"/>
      <c r="EI4388" s="36"/>
      <c r="EJ4388" s="36"/>
      <c r="EK4388" s="36"/>
      <c r="EL4388" s="36"/>
      <c r="EM4388" s="36"/>
      <c r="EN4388" s="36"/>
      <c r="EO4388" s="36"/>
      <c r="EP4388" s="36"/>
      <c r="EQ4388" s="36"/>
      <c r="ER4388" s="36"/>
      <c r="ES4388" s="36"/>
      <c r="ET4388" s="36"/>
      <c r="EU4388" s="36"/>
      <c r="EV4388" s="36"/>
      <c r="EW4388" s="36"/>
      <c r="EX4388" s="36"/>
      <c r="EY4388" s="36"/>
      <c r="EZ4388" s="36"/>
      <c r="FA4388" s="36"/>
      <c r="FB4388" s="36"/>
      <c r="FC4388" s="36"/>
      <c r="FD4388" s="36"/>
      <c r="FE4388" s="36"/>
      <c r="FF4388" s="36"/>
      <c r="FG4388" s="36"/>
      <c r="FH4388" s="36"/>
      <c r="FI4388" s="36"/>
      <c r="FJ4388" s="36"/>
      <c r="FK4388" s="36"/>
      <c r="FL4388" s="36"/>
      <c r="FM4388" s="36"/>
      <c r="FN4388" s="36"/>
      <c r="FO4388" s="36"/>
      <c r="FP4388" s="36"/>
      <c r="FQ4388" s="36"/>
      <c r="FR4388" s="36"/>
      <c r="FS4388" s="36"/>
      <c r="FT4388" s="36"/>
      <c r="FU4388" s="36"/>
      <c r="FV4388" s="36"/>
      <c r="FW4388" s="36"/>
      <c r="FX4388" s="36"/>
      <c r="FY4388" s="36"/>
      <c r="FZ4388" s="36"/>
      <c r="GA4388" s="36"/>
      <c r="GB4388" s="36"/>
      <c r="GC4388" s="36"/>
      <c r="GD4388" s="36"/>
      <c r="GE4388" s="36"/>
      <c r="GF4388" s="36"/>
      <c r="GG4388" s="36"/>
      <c r="GH4388" s="36"/>
      <c r="GI4388" s="36"/>
      <c r="GJ4388" s="36"/>
      <c r="GK4388" s="36"/>
      <c r="GL4388" s="36"/>
      <c r="GM4388" s="36"/>
      <c r="GN4388" s="36"/>
      <c r="GO4388" s="36"/>
      <c r="GP4388" s="36"/>
      <c r="GQ4388" s="36"/>
      <c r="GR4388" s="36"/>
      <c r="GS4388" s="36"/>
      <c r="GT4388" s="36"/>
      <c r="GU4388" s="36"/>
      <c r="GV4388" s="36"/>
      <c r="GW4388" s="36"/>
      <c r="GX4388" s="36"/>
      <c r="GY4388" s="36"/>
      <c r="GZ4388" s="36"/>
      <c r="HA4388" s="36"/>
      <c r="HB4388" s="36"/>
      <c r="HC4388" s="36"/>
      <c r="HD4388" s="36"/>
      <c r="HE4388" s="36"/>
      <c r="HF4388" s="36"/>
      <c r="HG4388" s="36"/>
      <c r="HH4388" s="36"/>
      <c r="HI4388" s="36"/>
      <c r="HJ4388" s="36"/>
      <c r="HK4388" s="36"/>
      <c r="HL4388" s="36"/>
      <c r="HM4388" s="36"/>
      <c r="HN4388" s="36"/>
      <c r="HO4388" s="36"/>
      <c r="HP4388" s="36"/>
      <c r="HQ4388" s="36"/>
      <c r="HR4388" s="36"/>
      <c r="HS4388" s="36"/>
      <c r="HT4388" s="36"/>
      <c r="HU4388" s="36"/>
      <c r="HV4388" s="36"/>
      <c r="HW4388" s="36"/>
      <c r="HX4388" s="36"/>
      <c r="HY4388" s="36"/>
      <c r="HZ4388" s="36"/>
      <c r="IA4388" s="36"/>
      <c r="IB4388" s="36"/>
      <c r="IC4388" s="36"/>
      <c r="ID4388" s="36"/>
      <c r="IE4388" s="36"/>
      <c r="IF4388" s="36"/>
      <c r="IG4388" s="36"/>
      <c r="IH4388" s="36"/>
      <c r="II4388" s="36"/>
      <c r="IJ4388" s="36"/>
      <c r="IK4388" s="36"/>
      <c r="IL4388" s="36"/>
      <c r="IM4388" s="36"/>
      <c r="IN4388" s="36"/>
      <c r="IO4388" s="36"/>
      <c r="IP4388" s="36"/>
      <c r="IQ4388" s="36"/>
      <c r="IR4388" s="36"/>
      <c r="IS4388" s="36"/>
      <c r="IT4388" s="36"/>
      <c r="IU4388" s="36"/>
      <c r="IV4388" s="36"/>
      <c r="IW4388" s="36"/>
    </row>
    <row r="4389" customFormat="false" ht="13.8" hidden="false" customHeight="false" outlineLevel="0" collapsed="false">
      <c r="A4389" s="26"/>
      <c r="B4389" s="42" t="n">
        <v>8217</v>
      </c>
      <c r="C4389" s="71" t="s">
        <v>6259</v>
      </c>
      <c r="D4389" s="86" t="n">
        <v>86.6355</v>
      </c>
      <c r="E4389" s="21" t="s">
        <v>11</v>
      </c>
      <c r="F4389" s="30" t="s">
        <v>11</v>
      </c>
      <c r="G4389" s="23" t="n">
        <f aca="false">SUM(D4389)*0.4</f>
        <v>34.6542</v>
      </c>
      <c r="H4389" s="24"/>
      <c r="I4389" s="23" t="n">
        <f aca="false">SUM(G4389*H4389)+G4389</f>
        <v>34.6542</v>
      </c>
      <c r="J4389" s="42"/>
      <c r="K4389" s="76"/>
      <c r="L4389" s="76"/>
      <c r="M4389" s="36"/>
      <c r="N4389" s="36"/>
      <c r="O4389" s="36"/>
      <c r="P4389" s="36"/>
      <c r="Q4389" s="36"/>
      <c r="R4389" s="36"/>
      <c r="S4389" s="36"/>
      <c r="T4389" s="36"/>
      <c r="U4389" s="36"/>
      <c r="V4389" s="36"/>
      <c r="W4389" s="36"/>
      <c r="X4389" s="36"/>
      <c r="Y4389" s="36"/>
      <c r="Z4389" s="36"/>
      <c r="AA4389" s="36"/>
      <c r="AB4389" s="36"/>
      <c r="AC4389" s="36"/>
      <c r="AD4389" s="36"/>
      <c r="AE4389" s="36"/>
      <c r="AF4389" s="36"/>
      <c r="AG4389" s="36"/>
      <c r="AH4389" s="36"/>
      <c r="AI4389" s="36"/>
      <c r="AJ4389" s="36"/>
      <c r="AK4389" s="36"/>
      <c r="AL4389" s="36"/>
      <c r="AM4389" s="36"/>
      <c r="AN4389" s="36"/>
      <c r="AO4389" s="36"/>
      <c r="AP4389" s="36"/>
      <c r="AQ4389" s="36"/>
      <c r="AR4389" s="36"/>
      <c r="AS4389" s="36"/>
      <c r="AT4389" s="36"/>
      <c r="AU4389" s="36"/>
      <c r="AV4389" s="36"/>
      <c r="AW4389" s="36"/>
      <c r="AX4389" s="36"/>
      <c r="AY4389" s="36"/>
      <c r="AZ4389" s="36"/>
      <c r="BA4389" s="36"/>
      <c r="BB4389" s="36"/>
      <c r="BC4389" s="36"/>
      <c r="BD4389" s="36"/>
      <c r="BE4389" s="36"/>
      <c r="BF4389" s="36"/>
      <c r="BG4389" s="36"/>
      <c r="BH4389" s="36"/>
      <c r="BI4389" s="36"/>
      <c r="BJ4389" s="36"/>
      <c r="BK4389" s="36"/>
      <c r="BL4389" s="36"/>
      <c r="BM4389" s="36"/>
      <c r="BN4389" s="36"/>
      <c r="BO4389" s="36"/>
      <c r="BP4389" s="36"/>
      <c r="BQ4389" s="36"/>
      <c r="BR4389" s="36"/>
      <c r="BS4389" s="36"/>
      <c r="BT4389" s="36"/>
      <c r="BU4389" s="36"/>
      <c r="BV4389" s="36"/>
      <c r="BW4389" s="36"/>
      <c r="BX4389" s="36"/>
      <c r="BY4389" s="36"/>
      <c r="BZ4389" s="36"/>
      <c r="CA4389" s="36"/>
      <c r="CB4389" s="36"/>
      <c r="CC4389" s="36"/>
      <c r="CD4389" s="36"/>
      <c r="CE4389" s="36"/>
      <c r="CF4389" s="36"/>
      <c r="CG4389" s="36"/>
      <c r="CH4389" s="36"/>
      <c r="CI4389" s="36"/>
      <c r="CJ4389" s="36"/>
      <c r="CK4389" s="36"/>
      <c r="CL4389" s="36"/>
      <c r="CM4389" s="36"/>
      <c r="CN4389" s="36"/>
      <c r="CO4389" s="36"/>
      <c r="CP4389" s="36"/>
      <c r="CQ4389" s="36"/>
      <c r="CR4389" s="36"/>
      <c r="CS4389" s="36"/>
      <c r="CT4389" s="36"/>
      <c r="CU4389" s="36"/>
      <c r="CV4389" s="36"/>
      <c r="CW4389" s="36"/>
      <c r="CX4389" s="36"/>
      <c r="CY4389" s="36"/>
      <c r="CZ4389" s="36"/>
      <c r="DA4389" s="36"/>
      <c r="DB4389" s="36"/>
      <c r="DC4389" s="36"/>
      <c r="DD4389" s="36"/>
      <c r="DE4389" s="36"/>
      <c r="DF4389" s="36"/>
      <c r="DG4389" s="36"/>
      <c r="DH4389" s="36"/>
      <c r="DI4389" s="36"/>
      <c r="DJ4389" s="36"/>
      <c r="DK4389" s="36"/>
      <c r="DL4389" s="36"/>
      <c r="DM4389" s="36"/>
      <c r="DN4389" s="36"/>
      <c r="DO4389" s="36"/>
      <c r="DP4389" s="36"/>
      <c r="DQ4389" s="36"/>
      <c r="DR4389" s="36"/>
      <c r="DS4389" s="36"/>
      <c r="DT4389" s="36"/>
      <c r="DU4389" s="36"/>
      <c r="DV4389" s="36"/>
      <c r="DW4389" s="36"/>
      <c r="DX4389" s="36"/>
      <c r="DY4389" s="36"/>
      <c r="DZ4389" s="36"/>
      <c r="EA4389" s="36"/>
      <c r="EB4389" s="36"/>
      <c r="EC4389" s="36"/>
      <c r="ED4389" s="36"/>
      <c r="EE4389" s="36"/>
      <c r="EF4389" s="36"/>
      <c r="EG4389" s="36"/>
      <c r="EH4389" s="36"/>
      <c r="EI4389" s="36"/>
      <c r="EJ4389" s="36"/>
      <c r="EK4389" s="36"/>
      <c r="EL4389" s="36"/>
      <c r="EM4389" s="36"/>
      <c r="EN4389" s="36"/>
      <c r="EO4389" s="36"/>
      <c r="EP4389" s="36"/>
      <c r="EQ4389" s="36"/>
      <c r="ER4389" s="36"/>
      <c r="ES4389" s="36"/>
      <c r="ET4389" s="36"/>
      <c r="EU4389" s="36"/>
      <c r="EV4389" s="36"/>
      <c r="EW4389" s="36"/>
      <c r="EX4389" s="36"/>
      <c r="EY4389" s="36"/>
      <c r="EZ4389" s="36"/>
      <c r="FA4389" s="36"/>
      <c r="FB4389" s="36"/>
      <c r="FC4389" s="36"/>
      <c r="FD4389" s="36"/>
      <c r="FE4389" s="36"/>
      <c r="FF4389" s="36"/>
      <c r="FG4389" s="36"/>
      <c r="FH4389" s="36"/>
      <c r="FI4389" s="36"/>
      <c r="FJ4389" s="36"/>
      <c r="FK4389" s="36"/>
      <c r="FL4389" s="36"/>
      <c r="FM4389" s="36"/>
      <c r="FN4389" s="36"/>
      <c r="FO4389" s="36"/>
      <c r="FP4389" s="36"/>
      <c r="FQ4389" s="36"/>
      <c r="FR4389" s="36"/>
      <c r="FS4389" s="36"/>
      <c r="FT4389" s="36"/>
      <c r="FU4389" s="36"/>
      <c r="FV4389" s="36"/>
      <c r="FW4389" s="36"/>
      <c r="FX4389" s="36"/>
      <c r="FY4389" s="36"/>
      <c r="FZ4389" s="36"/>
      <c r="GA4389" s="36"/>
      <c r="GB4389" s="36"/>
      <c r="GC4389" s="36"/>
      <c r="GD4389" s="36"/>
      <c r="GE4389" s="36"/>
      <c r="GF4389" s="36"/>
      <c r="GG4389" s="36"/>
      <c r="GH4389" s="36"/>
      <c r="GI4389" s="36"/>
      <c r="GJ4389" s="36"/>
      <c r="GK4389" s="36"/>
      <c r="GL4389" s="36"/>
      <c r="GM4389" s="36"/>
      <c r="GN4389" s="36"/>
      <c r="GO4389" s="36"/>
      <c r="GP4389" s="36"/>
      <c r="GQ4389" s="36"/>
      <c r="GR4389" s="36"/>
      <c r="GS4389" s="36"/>
      <c r="GT4389" s="36"/>
      <c r="GU4389" s="36"/>
      <c r="GV4389" s="36"/>
      <c r="GW4389" s="36"/>
      <c r="GX4389" s="36"/>
      <c r="GY4389" s="36"/>
      <c r="GZ4389" s="36"/>
      <c r="HA4389" s="36"/>
      <c r="HB4389" s="36"/>
      <c r="HC4389" s="36"/>
      <c r="HD4389" s="36"/>
      <c r="HE4389" s="36"/>
      <c r="HF4389" s="36"/>
      <c r="HG4389" s="36"/>
      <c r="HH4389" s="36"/>
      <c r="HI4389" s="36"/>
      <c r="HJ4389" s="36"/>
      <c r="HK4389" s="36"/>
      <c r="HL4389" s="36"/>
      <c r="HM4389" s="36"/>
      <c r="HN4389" s="36"/>
      <c r="HO4389" s="36"/>
      <c r="HP4389" s="36"/>
      <c r="HQ4389" s="36"/>
      <c r="HR4389" s="36"/>
      <c r="HS4389" s="36"/>
      <c r="HT4389" s="36"/>
      <c r="HU4389" s="36"/>
      <c r="HV4389" s="36"/>
      <c r="HW4389" s="36"/>
      <c r="HX4389" s="36"/>
      <c r="HY4389" s="36"/>
      <c r="HZ4389" s="36"/>
      <c r="IA4389" s="36"/>
      <c r="IB4389" s="36"/>
      <c r="IC4389" s="36"/>
      <c r="ID4389" s="36"/>
      <c r="IE4389" s="36"/>
      <c r="IF4389" s="36"/>
      <c r="IG4389" s="36"/>
      <c r="IH4389" s="36"/>
      <c r="II4389" s="36"/>
      <c r="IJ4389" s="36"/>
      <c r="IK4389" s="36"/>
      <c r="IL4389" s="36"/>
      <c r="IM4389" s="36"/>
      <c r="IN4389" s="36"/>
      <c r="IO4389" s="36"/>
      <c r="IP4389" s="36"/>
      <c r="IQ4389" s="36"/>
      <c r="IR4389" s="36"/>
      <c r="IS4389" s="36"/>
      <c r="IT4389" s="36"/>
      <c r="IU4389" s="36"/>
      <c r="IV4389" s="36"/>
      <c r="IW4389" s="36"/>
    </row>
    <row r="4390" customFormat="false" ht="13.8" hidden="false" customHeight="false" outlineLevel="0" collapsed="false">
      <c r="A4390" s="26"/>
      <c r="B4390" s="42" t="n">
        <v>8218</v>
      </c>
      <c r="C4390" s="71" t="s">
        <v>6260</v>
      </c>
      <c r="D4390" s="86" t="n">
        <v>86.6355</v>
      </c>
      <c r="E4390" s="21" t="s">
        <v>11</v>
      </c>
      <c r="F4390" s="30" t="s">
        <v>11</v>
      </c>
      <c r="G4390" s="23" t="n">
        <f aca="false">SUM(D4390)*0.4</f>
        <v>34.6542</v>
      </c>
      <c r="H4390" s="24"/>
      <c r="I4390" s="23" t="n">
        <f aca="false">SUM(G4390*H4390)+G4390</f>
        <v>34.6542</v>
      </c>
      <c r="J4390" s="42"/>
      <c r="K4390" s="76"/>
      <c r="L4390" s="76"/>
      <c r="M4390" s="36"/>
      <c r="N4390" s="36"/>
      <c r="O4390" s="36"/>
      <c r="P4390" s="36"/>
      <c r="Q4390" s="36"/>
      <c r="R4390" s="36"/>
      <c r="S4390" s="36"/>
      <c r="T4390" s="36"/>
      <c r="U4390" s="36"/>
      <c r="V4390" s="36"/>
      <c r="W4390" s="36"/>
      <c r="X4390" s="36"/>
      <c r="Y4390" s="36"/>
      <c r="Z4390" s="36"/>
      <c r="AA4390" s="36"/>
      <c r="AB4390" s="36"/>
      <c r="AC4390" s="36"/>
      <c r="AD4390" s="36"/>
      <c r="AE4390" s="36"/>
      <c r="AF4390" s="36"/>
      <c r="AG4390" s="36"/>
      <c r="AH4390" s="36"/>
      <c r="AI4390" s="36"/>
      <c r="AJ4390" s="36"/>
      <c r="AK4390" s="36"/>
      <c r="AL4390" s="36"/>
      <c r="AM4390" s="36"/>
      <c r="AN4390" s="36"/>
      <c r="AO4390" s="36"/>
      <c r="AP4390" s="36"/>
      <c r="AQ4390" s="36"/>
      <c r="AR4390" s="36"/>
      <c r="AS4390" s="36"/>
      <c r="AT4390" s="36"/>
      <c r="AU4390" s="36"/>
      <c r="AV4390" s="36"/>
      <c r="AW4390" s="36"/>
      <c r="AX4390" s="36"/>
      <c r="AY4390" s="36"/>
      <c r="AZ4390" s="36"/>
      <c r="BA4390" s="36"/>
      <c r="BB4390" s="36"/>
      <c r="BC4390" s="36"/>
      <c r="BD4390" s="36"/>
      <c r="BE4390" s="36"/>
      <c r="BF4390" s="36"/>
      <c r="BG4390" s="36"/>
      <c r="BH4390" s="36"/>
      <c r="BI4390" s="36"/>
      <c r="BJ4390" s="36"/>
      <c r="BK4390" s="36"/>
      <c r="BL4390" s="36"/>
      <c r="BM4390" s="36"/>
      <c r="BN4390" s="36"/>
      <c r="BO4390" s="36"/>
      <c r="BP4390" s="36"/>
      <c r="BQ4390" s="36"/>
      <c r="BR4390" s="36"/>
      <c r="BS4390" s="36"/>
      <c r="BT4390" s="36"/>
      <c r="BU4390" s="36"/>
      <c r="BV4390" s="36"/>
      <c r="BW4390" s="36"/>
      <c r="BX4390" s="36"/>
      <c r="BY4390" s="36"/>
      <c r="BZ4390" s="36"/>
      <c r="CA4390" s="36"/>
      <c r="CB4390" s="36"/>
      <c r="CC4390" s="36"/>
      <c r="CD4390" s="36"/>
      <c r="CE4390" s="36"/>
      <c r="CF4390" s="36"/>
      <c r="CG4390" s="36"/>
      <c r="CH4390" s="36"/>
      <c r="CI4390" s="36"/>
      <c r="CJ4390" s="36"/>
      <c r="CK4390" s="36"/>
      <c r="CL4390" s="36"/>
      <c r="CM4390" s="36"/>
      <c r="CN4390" s="36"/>
      <c r="CO4390" s="36"/>
      <c r="CP4390" s="36"/>
      <c r="CQ4390" s="36"/>
      <c r="CR4390" s="36"/>
      <c r="CS4390" s="36"/>
      <c r="CT4390" s="36"/>
      <c r="CU4390" s="36"/>
      <c r="CV4390" s="36"/>
      <c r="CW4390" s="36"/>
      <c r="CX4390" s="36"/>
      <c r="CY4390" s="36"/>
      <c r="CZ4390" s="36"/>
      <c r="DA4390" s="36"/>
      <c r="DB4390" s="36"/>
      <c r="DC4390" s="36"/>
      <c r="DD4390" s="36"/>
      <c r="DE4390" s="36"/>
      <c r="DF4390" s="36"/>
      <c r="DG4390" s="36"/>
      <c r="DH4390" s="36"/>
      <c r="DI4390" s="36"/>
      <c r="DJ4390" s="36"/>
      <c r="DK4390" s="36"/>
      <c r="DL4390" s="36"/>
      <c r="DM4390" s="36"/>
      <c r="DN4390" s="36"/>
      <c r="DO4390" s="36"/>
      <c r="DP4390" s="36"/>
      <c r="DQ4390" s="36"/>
      <c r="DR4390" s="36"/>
      <c r="DS4390" s="36"/>
      <c r="DT4390" s="36"/>
      <c r="DU4390" s="36"/>
      <c r="DV4390" s="36"/>
      <c r="DW4390" s="36"/>
      <c r="DX4390" s="36"/>
      <c r="DY4390" s="36"/>
      <c r="DZ4390" s="36"/>
      <c r="EA4390" s="36"/>
      <c r="EB4390" s="36"/>
      <c r="EC4390" s="36"/>
      <c r="ED4390" s="36"/>
      <c r="EE4390" s="36"/>
      <c r="EF4390" s="36"/>
      <c r="EG4390" s="36"/>
      <c r="EH4390" s="36"/>
      <c r="EI4390" s="36"/>
      <c r="EJ4390" s="36"/>
      <c r="EK4390" s="36"/>
      <c r="EL4390" s="36"/>
      <c r="EM4390" s="36"/>
      <c r="EN4390" s="36"/>
      <c r="EO4390" s="36"/>
      <c r="EP4390" s="36"/>
      <c r="EQ4390" s="36"/>
      <c r="ER4390" s="36"/>
      <c r="ES4390" s="36"/>
      <c r="ET4390" s="36"/>
      <c r="EU4390" s="36"/>
      <c r="EV4390" s="36"/>
      <c r="EW4390" s="36"/>
      <c r="EX4390" s="36"/>
      <c r="EY4390" s="36"/>
      <c r="EZ4390" s="36"/>
      <c r="FA4390" s="36"/>
      <c r="FB4390" s="36"/>
      <c r="FC4390" s="36"/>
      <c r="FD4390" s="36"/>
      <c r="FE4390" s="36"/>
      <c r="FF4390" s="36"/>
      <c r="FG4390" s="36"/>
      <c r="FH4390" s="36"/>
      <c r="FI4390" s="36"/>
      <c r="FJ4390" s="36"/>
      <c r="FK4390" s="36"/>
      <c r="FL4390" s="36"/>
      <c r="FM4390" s="36"/>
      <c r="FN4390" s="36"/>
      <c r="FO4390" s="36"/>
      <c r="FP4390" s="36"/>
      <c r="FQ4390" s="36"/>
      <c r="FR4390" s="36"/>
      <c r="FS4390" s="36"/>
      <c r="FT4390" s="36"/>
      <c r="FU4390" s="36"/>
      <c r="FV4390" s="36"/>
      <c r="FW4390" s="36"/>
      <c r="FX4390" s="36"/>
      <c r="FY4390" s="36"/>
      <c r="FZ4390" s="36"/>
      <c r="GA4390" s="36"/>
      <c r="GB4390" s="36"/>
      <c r="GC4390" s="36"/>
      <c r="GD4390" s="36"/>
      <c r="GE4390" s="36"/>
      <c r="GF4390" s="36"/>
      <c r="GG4390" s="36"/>
      <c r="GH4390" s="36"/>
      <c r="GI4390" s="36"/>
      <c r="GJ4390" s="36"/>
      <c r="GK4390" s="36"/>
      <c r="GL4390" s="36"/>
      <c r="GM4390" s="36"/>
      <c r="GN4390" s="36"/>
      <c r="GO4390" s="36"/>
      <c r="GP4390" s="36"/>
      <c r="GQ4390" s="36"/>
      <c r="GR4390" s="36"/>
      <c r="GS4390" s="36"/>
      <c r="GT4390" s="36"/>
      <c r="GU4390" s="36"/>
      <c r="GV4390" s="36"/>
      <c r="GW4390" s="36"/>
      <c r="GX4390" s="36"/>
      <c r="GY4390" s="36"/>
      <c r="GZ4390" s="36"/>
      <c r="HA4390" s="36"/>
      <c r="HB4390" s="36"/>
      <c r="HC4390" s="36"/>
      <c r="HD4390" s="36"/>
      <c r="HE4390" s="36"/>
      <c r="HF4390" s="36"/>
      <c r="HG4390" s="36"/>
      <c r="HH4390" s="36"/>
      <c r="HI4390" s="36"/>
      <c r="HJ4390" s="36"/>
      <c r="HK4390" s="36"/>
      <c r="HL4390" s="36"/>
      <c r="HM4390" s="36"/>
      <c r="HN4390" s="36"/>
      <c r="HO4390" s="36"/>
      <c r="HP4390" s="36"/>
      <c r="HQ4390" s="36"/>
      <c r="HR4390" s="36"/>
      <c r="HS4390" s="36"/>
      <c r="HT4390" s="36"/>
      <c r="HU4390" s="36"/>
      <c r="HV4390" s="36"/>
      <c r="HW4390" s="36"/>
      <c r="HX4390" s="36"/>
      <c r="HY4390" s="36"/>
      <c r="HZ4390" s="36"/>
      <c r="IA4390" s="36"/>
      <c r="IB4390" s="36"/>
      <c r="IC4390" s="36"/>
      <c r="ID4390" s="36"/>
      <c r="IE4390" s="36"/>
      <c r="IF4390" s="36"/>
      <c r="IG4390" s="36"/>
      <c r="IH4390" s="36"/>
      <c r="II4390" s="36"/>
      <c r="IJ4390" s="36"/>
      <c r="IK4390" s="36"/>
      <c r="IL4390" s="36"/>
      <c r="IM4390" s="36"/>
      <c r="IN4390" s="36"/>
      <c r="IO4390" s="36"/>
      <c r="IP4390" s="36"/>
      <c r="IQ4390" s="36"/>
      <c r="IR4390" s="36"/>
      <c r="IS4390" s="36"/>
      <c r="IT4390" s="36"/>
      <c r="IU4390" s="36"/>
      <c r="IV4390" s="36"/>
      <c r="IW4390" s="36"/>
    </row>
    <row r="4391" customFormat="false" ht="13.8" hidden="false" customHeight="false" outlineLevel="0" collapsed="false">
      <c r="A4391" s="26"/>
      <c r="B4391" s="42" t="n">
        <v>8219</v>
      </c>
      <c r="C4391" s="71" t="s">
        <v>6261</v>
      </c>
      <c r="D4391" s="86" t="n">
        <v>86.6355</v>
      </c>
      <c r="E4391" s="21" t="s">
        <v>11</v>
      </c>
      <c r="F4391" s="30" t="s">
        <v>11</v>
      </c>
      <c r="G4391" s="23" t="n">
        <f aca="false">SUM(D4391)*0.4</f>
        <v>34.6542</v>
      </c>
      <c r="H4391" s="24"/>
      <c r="I4391" s="23" t="n">
        <f aca="false">SUM(G4391*H4391)+G4391</f>
        <v>34.6542</v>
      </c>
      <c r="J4391" s="42"/>
      <c r="K4391" s="76"/>
      <c r="L4391" s="76"/>
      <c r="M4391" s="36"/>
      <c r="N4391" s="36"/>
      <c r="O4391" s="36"/>
      <c r="P4391" s="36"/>
      <c r="Q4391" s="36"/>
      <c r="R4391" s="36"/>
      <c r="S4391" s="36"/>
      <c r="T4391" s="36"/>
      <c r="U4391" s="36"/>
      <c r="V4391" s="36"/>
      <c r="W4391" s="36"/>
      <c r="X4391" s="36"/>
      <c r="Y4391" s="36"/>
      <c r="Z4391" s="36"/>
      <c r="AA4391" s="36"/>
      <c r="AB4391" s="36"/>
      <c r="AC4391" s="36"/>
      <c r="AD4391" s="36"/>
      <c r="AE4391" s="36"/>
      <c r="AF4391" s="36"/>
      <c r="AG4391" s="36"/>
      <c r="AH4391" s="36"/>
      <c r="AI4391" s="36"/>
      <c r="AJ4391" s="36"/>
      <c r="AK4391" s="36"/>
      <c r="AL4391" s="36"/>
      <c r="AM4391" s="36"/>
      <c r="AN4391" s="36"/>
      <c r="AO4391" s="36"/>
      <c r="AP4391" s="36"/>
      <c r="AQ4391" s="36"/>
      <c r="AR4391" s="36"/>
      <c r="AS4391" s="36"/>
      <c r="AT4391" s="36"/>
      <c r="AU4391" s="36"/>
      <c r="AV4391" s="36"/>
      <c r="AW4391" s="36"/>
      <c r="AX4391" s="36"/>
      <c r="AY4391" s="36"/>
      <c r="AZ4391" s="36"/>
      <c r="BA4391" s="36"/>
      <c r="BB4391" s="36"/>
      <c r="BC4391" s="36"/>
      <c r="BD4391" s="36"/>
      <c r="BE4391" s="36"/>
      <c r="BF4391" s="36"/>
      <c r="BG4391" s="36"/>
      <c r="BH4391" s="36"/>
      <c r="BI4391" s="36"/>
      <c r="BJ4391" s="36"/>
      <c r="BK4391" s="36"/>
      <c r="BL4391" s="36"/>
      <c r="BM4391" s="36"/>
      <c r="BN4391" s="36"/>
      <c r="BO4391" s="36"/>
      <c r="BP4391" s="36"/>
      <c r="BQ4391" s="36"/>
      <c r="BR4391" s="36"/>
      <c r="BS4391" s="36"/>
      <c r="BT4391" s="36"/>
      <c r="BU4391" s="36"/>
      <c r="BV4391" s="36"/>
      <c r="BW4391" s="36"/>
      <c r="BX4391" s="36"/>
      <c r="BY4391" s="36"/>
      <c r="BZ4391" s="36"/>
      <c r="CA4391" s="36"/>
      <c r="CB4391" s="36"/>
      <c r="CC4391" s="36"/>
      <c r="CD4391" s="36"/>
      <c r="CE4391" s="36"/>
      <c r="CF4391" s="36"/>
      <c r="CG4391" s="36"/>
      <c r="CH4391" s="36"/>
      <c r="CI4391" s="36"/>
      <c r="CJ4391" s="36"/>
      <c r="CK4391" s="36"/>
      <c r="CL4391" s="36"/>
      <c r="CM4391" s="36"/>
      <c r="CN4391" s="36"/>
      <c r="CO4391" s="36"/>
      <c r="CP4391" s="36"/>
      <c r="CQ4391" s="36"/>
      <c r="CR4391" s="36"/>
      <c r="CS4391" s="36"/>
      <c r="CT4391" s="36"/>
      <c r="CU4391" s="36"/>
      <c r="CV4391" s="36"/>
      <c r="CW4391" s="36"/>
      <c r="CX4391" s="36"/>
      <c r="CY4391" s="36"/>
      <c r="CZ4391" s="36"/>
      <c r="DA4391" s="36"/>
      <c r="DB4391" s="36"/>
      <c r="DC4391" s="36"/>
      <c r="DD4391" s="36"/>
      <c r="DE4391" s="36"/>
      <c r="DF4391" s="36"/>
      <c r="DG4391" s="36"/>
      <c r="DH4391" s="36"/>
      <c r="DI4391" s="36"/>
      <c r="DJ4391" s="36"/>
      <c r="DK4391" s="36"/>
      <c r="DL4391" s="36"/>
      <c r="DM4391" s="36"/>
      <c r="DN4391" s="36"/>
      <c r="DO4391" s="36"/>
      <c r="DP4391" s="36"/>
      <c r="DQ4391" s="36"/>
      <c r="DR4391" s="36"/>
      <c r="DS4391" s="36"/>
      <c r="DT4391" s="36"/>
      <c r="DU4391" s="36"/>
      <c r="DV4391" s="36"/>
      <c r="DW4391" s="36"/>
      <c r="DX4391" s="36"/>
      <c r="DY4391" s="36"/>
      <c r="DZ4391" s="36"/>
      <c r="EA4391" s="36"/>
      <c r="EB4391" s="36"/>
      <c r="EC4391" s="36"/>
      <c r="ED4391" s="36"/>
      <c r="EE4391" s="36"/>
      <c r="EF4391" s="36"/>
      <c r="EG4391" s="36"/>
      <c r="EH4391" s="36"/>
      <c r="EI4391" s="36"/>
      <c r="EJ4391" s="36"/>
      <c r="EK4391" s="36"/>
      <c r="EL4391" s="36"/>
      <c r="EM4391" s="36"/>
      <c r="EN4391" s="36"/>
      <c r="EO4391" s="36"/>
      <c r="EP4391" s="36"/>
      <c r="EQ4391" s="36"/>
      <c r="ER4391" s="36"/>
      <c r="ES4391" s="36"/>
      <c r="ET4391" s="36"/>
      <c r="EU4391" s="36"/>
      <c r="EV4391" s="36"/>
      <c r="EW4391" s="36"/>
      <c r="EX4391" s="36"/>
      <c r="EY4391" s="36"/>
      <c r="EZ4391" s="36"/>
      <c r="FA4391" s="36"/>
      <c r="FB4391" s="36"/>
      <c r="FC4391" s="36"/>
      <c r="FD4391" s="36"/>
      <c r="FE4391" s="36"/>
      <c r="FF4391" s="36"/>
      <c r="FG4391" s="36"/>
      <c r="FH4391" s="36"/>
      <c r="FI4391" s="36"/>
      <c r="FJ4391" s="36"/>
      <c r="FK4391" s="36"/>
      <c r="FL4391" s="36"/>
      <c r="FM4391" s="36"/>
      <c r="FN4391" s="36"/>
      <c r="FO4391" s="36"/>
      <c r="FP4391" s="36"/>
      <c r="FQ4391" s="36"/>
      <c r="FR4391" s="36"/>
      <c r="FS4391" s="36"/>
      <c r="FT4391" s="36"/>
      <c r="FU4391" s="36"/>
      <c r="FV4391" s="36"/>
      <c r="FW4391" s="36"/>
      <c r="FX4391" s="36"/>
      <c r="FY4391" s="36"/>
      <c r="FZ4391" s="36"/>
      <c r="GA4391" s="36"/>
      <c r="GB4391" s="36"/>
      <c r="GC4391" s="36"/>
      <c r="GD4391" s="36"/>
      <c r="GE4391" s="36"/>
      <c r="GF4391" s="36"/>
      <c r="GG4391" s="36"/>
      <c r="GH4391" s="36"/>
      <c r="GI4391" s="36"/>
      <c r="GJ4391" s="36"/>
      <c r="GK4391" s="36"/>
      <c r="GL4391" s="36"/>
      <c r="GM4391" s="36"/>
      <c r="GN4391" s="36"/>
      <c r="GO4391" s="36"/>
      <c r="GP4391" s="36"/>
      <c r="GQ4391" s="36"/>
      <c r="GR4391" s="36"/>
      <c r="GS4391" s="36"/>
      <c r="GT4391" s="36"/>
      <c r="GU4391" s="36"/>
      <c r="GV4391" s="36"/>
      <c r="GW4391" s="36"/>
      <c r="GX4391" s="36"/>
      <c r="GY4391" s="36"/>
      <c r="GZ4391" s="36"/>
      <c r="HA4391" s="36"/>
      <c r="HB4391" s="36"/>
      <c r="HC4391" s="36"/>
      <c r="HD4391" s="36"/>
      <c r="HE4391" s="36"/>
      <c r="HF4391" s="36"/>
      <c r="HG4391" s="36"/>
      <c r="HH4391" s="36"/>
      <c r="HI4391" s="36"/>
      <c r="HJ4391" s="36"/>
      <c r="HK4391" s="36"/>
      <c r="HL4391" s="36"/>
      <c r="HM4391" s="36"/>
      <c r="HN4391" s="36"/>
      <c r="HO4391" s="36"/>
      <c r="HP4391" s="36"/>
      <c r="HQ4391" s="36"/>
      <c r="HR4391" s="36"/>
      <c r="HS4391" s="36"/>
      <c r="HT4391" s="36"/>
      <c r="HU4391" s="36"/>
      <c r="HV4391" s="36"/>
      <c r="HW4391" s="36"/>
      <c r="HX4391" s="36"/>
      <c r="HY4391" s="36"/>
      <c r="HZ4391" s="36"/>
      <c r="IA4391" s="36"/>
      <c r="IB4391" s="36"/>
      <c r="IC4391" s="36"/>
      <c r="ID4391" s="36"/>
      <c r="IE4391" s="36"/>
      <c r="IF4391" s="36"/>
      <c r="IG4391" s="36"/>
      <c r="IH4391" s="36"/>
      <c r="II4391" s="36"/>
      <c r="IJ4391" s="36"/>
      <c r="IK4391" s="36"/>
      <c r="IL4391" s="36"/>
      <c r="IM4391" s="36"/>
      <c r="IN4391" s="36"/>
      <c r="IO4391" s="36"/>
      <c r="IP4391" s="36"/>
      <c r="IQ4391" s="36"/>
      <c r="IR4391" s="36"/>
      <c r="IS4391" s="36"/>
      <c r="IT4391" s="36"/>
      <c r="IU4391" s="36"/>
      <c r="IV4391" s="36"/>
      <c r="IW4391" s="36"/>
    </row>
    <row r="4392" customFormat="false" ht="13.8" hidden="false" customHeight="false" outlineLevel="0" collapsed="false">
      <c r="A4392" s="26"/>
      <c r="B4392" s="42" t="n">
        <v>8220</v>
      </c>
      <c r="C4392" s="71" t="s">
        <v>6262</v>
      </c>
      <c r="D4392" s="86" t="n">
        <v>86.6355</v>
      </c>
      <c r="E4392" s="21" t="s">
        <v>11</v>
      </c>
      <c r="F4392" s="30" t="s">
        <v>11</v>
      </c>
      <c r="G4392" s="23" t="n">
        <f aca="false">SUM(D4392)*0.4</f>
        <v>34.6542</v>
      </c>
      <c r="H4392" s="24"/>
      <c r="I4392" s="23" t="n">
        <f aca="false">SUM(G4392*H4392)+G4392</f>
        <v>34.6542</v>
      </c>
      <c r="J4392" s="42"/>
      <c r="K4392" s="76"/>
      <c r="L4392" s="76"/>
      <c r="M4392" s="36"/>
      <c r="N4392" s="36"/>
      <c r="O4392" s="36"/>
      <c r="P4392" s="36"/>
      <c r="Q4392" s="36"/>
      <c r="R4392" s="36"/>
      <c r="S4392" s="36"/>
      <c r="T4392" s="36"/>
      <c r="U4392" s="36"/>
      <c r="V4392" s="36"/>
      <c r="W4392" s="36"/>
      <c r="X4392" s="36"/>
      <c r="Y4392" s="36"/>
      <c r="Z4392" s="36"/>
      <c r="AA4392" s="36"/>
      <c r="AB4392" s="36"/>
      <c r="AC4392" s="36"/>
      <c r="AD4392" s="36"/>
      <c r="AE4392" s="36"/>
      <c r="AF4392" s="36"/>
      <c r="AG4392" s="36"/>
      <c r="AH4392" s="36"/>
      <c r="AI4392" s="36"/>
      <c r="AJ4392" s="36"/>
      <c r="AK4392" s="36"/>
      <c r="AL4392" s="36"/>
      <c r="AM4392" s="36"/>
      <c r="AN4392" s="36"/>
      <c r="AO4392" s="36"/>
      <c r="AP4392" s="36"/>
      <c r="AQ4392" s="36"/>
      <c r="AR4392" s="36"/>
      <c r="AS4392" s="36"/>
      <c r="AT4392" s="36"/>
      <c r="AU4392" s="36"/>
      <c r="AV4392" s="36"/>
      <c r="AW4392" s="36"/>
      <c r="AX4392" s="36"/>
      <c r="AY4392" s="36"/>
      <c r="AZ4392" s="36"/>
      <c r="BA4392" s="36"/>
      <c r="BB4392" s="36"/>
      <c r="BC4392" s="36"/>
      <c r="BD4392" s="36"/>
      <c r="BE4392" s="36"/>
      <c r="BF4392" s="36"/>
      <c r="BG4392" s="36"/>
      <c r="BH4392" s="36"/>
      <c r="BI4392" s="36"/>
      <c r="BJ4392" s="36"/>
      <c r="BK4392" s="36"/>
      <c r="BL4392" s="36"/>
      <c r="BM4392" s="36"/>
      <c r="BN4392" s="36"/>
      <c r="BO4392" s="36"/>
      <c r="BP4392" s="36"/>
      <c r="BQ4392" s="36"/>
      <c r="BR4392" s="36"/>
      <c r="BS4392" s="36"/>
      <c r="BT4392" s="36"/>
      <c r="BU4392" s="36"/>
      <c r="BV4392" s="36"/>
      <c r="BW4392" s="36"/>
      <c r="BX4392" s="36"/>
      <c r="BY4392" s="36"/>
      <c r="BZ4392" s="36"/>
      <c r="CA4392" s="36"/>
      <c r="CB4392" s="36"/>
      <c r="CC4392" s="36"/>
      <c r="CD4392" s="36"/>
      <c r="CE4392" s="36"/>
      <c r="CF4392" s="36"/>
      <c r="CG4392" s="36"/>
      <c r="CH4392" s="36"/>
      <c r="CI4392" s="36"/>
      <c r="CJ4392" s="36"/>
      <c r="CK4392" s="36"/>
      <c r="CL4392" s="36"/>
      <c r="CM4392" s="36"/>
      <c r="CN4392" s="36"/>
      <c r="CO4392" s="36"/>
      <c r="CP4392" s="36"/>
      <c r="CQ4392" s="36"/>
      <c r="CR4392" s="36"/>
      <c r="CS4392" s="36"/>
      <c r="CT4392" s="36"/>
      <c r="CU4392" s="36"/>
      <c r="CV4392" s="36"/>
      <c r="CW4392" s="36"/>
      <c r="CX4392" s="36"/>
      <c r="CY4392" s="36"/>
      <c r="CZ4392" s="36"/>
      <c r="DA4392" s="36"/>
      <c r="DB4392" s="36"/>
      <c r="DC4392" s="36"/>
      <c r="DD4392" s="36"/>
      <c r="DE4392" s="36"/>
      <c r="DF4392" s="36"/>
      <c r="DG4392" s="36"/>
      <c r="DH4392" s="36"/>
      <c r="DI4392" s="36"/>
      <c r="DJ4392" s="36"/>
      <c r="DK4392" s="36"/>
      <c r="DL4392" s="36"/>
      <c r="DM4392" s="36"/>
      <c r="DN4392" s="36"/>
      <c r="DO4392" s="36"/>
      <c r="DP4392" s="36"/>
      <c r="DQ4392" s="36"/>
      <c r="DR4392" s="36"/>
      <c r="DS4392" s="36"/>
      <c r="DT4392" s="36"/>
      <c r="DU4392" s="36"/>
      <c r="DV4392" s="36"/>
      <c r="DW4392" s="36"/>
      <c r="DX4392" s="36"/>
      <c r="DY4392" s="36"/>
      <c r="DZ4392" s="36"/>
      <c r="EA4392" s="36"/>
      <c r="EB4392" s="36"/>
      <c r="EC4392" s="36"/>
      <c r="ED4392" s="36"/>
      <c r="EE4392" s="36"/>
      <c r="EF4392" s="36"/>
      <c r="EG4392" s="36"/>
      <c r="EH4392" s="36"/>
      <c r="EI4392" s="36"/>
      <c r="EJ4392" s="36"/>
      <c r="EK4392" s="36"/>
      <c r="EL4392" s="36"/>
      <c r="EM4392" s="36"/>
      <c r="EN4392" s="36"/>
      <c r="EO4392" s="36"/>
      <c r="EP4392" s="36"/>
      <c r="EQ4392" s="36"/>
      <c r="ER4392" s="36"/>
      <c r="ES4392" s="36"/>
      <c r="ET4392" s="36"/>
      <c r="EU4392" s="36"/>
      <c r="EV4392" s="36"/>
      <c r="EW4392" s="36"/>
      <c r="EX4392" s="36"/>
      <c r="EY4392" s="36"/>
      <c r="EZ4392" s="36"/>
      <c r="FA4392" s="36"/>
      <c r="FB4392" s="36"/>
      <c r="FC4392" s="36"/>
      <c r="FD4392" s="36"/>
      <c r="FE4392" s="36"/>
      <c r="FF4392" s="36"/>
      <c r="FG4392" s="36"/>
      <c r="FH4392" s="36"/>
      <c r="FI4392" s="36"/>
      <c r="FJ4392" s="36"/>
      <c r="FK4392" s="36"/>
      <c r="FL4392" s="36"/>
      <c r="FM4392" s="36"/>
      <c r="FN4392" s="36"/>
      <c r="FO4392" s="36"/>
      <c r="FP4392" s="36"/>
      <c r="FQ4392" s="36"/>
      <c r="FR4392" s="36"/>
      <c r="FS4392" s="36"/>
      <c r="FT4392" s="36"/>
      <c r="FU4392" s="36"/>
      <c r="FV4392" s="36"/>
      <c r="FW4392" s="36"/>
      <c r="FX4392" s="36"/>
      <c r="FY4392" s="36"/>
      <c r="FZ4392" s="36"/>
      <c r="GA4392" s="36"/>
      <c r="GB4392" s="36"/>
      <c r="GC4392" s="36"/>
      <c r="GD4392" s="36"/>
      <c r="GE4392" s="36"/>
      <c r="GF4392" s="36"/>
      <c r="GG4392" s="36"/>
      <c r="GH4392" s="36"/>
      <c r="GI4392" s="36"/>
      <c r="GJ4392" s="36"/>
      <c r="GK4392" s="36"/>
      <c r="GL4392" s="36"/>
      <c r="GM4392" s="36"/>
      <c r="GN4392" s="36"/>
      <c r="GO4392" s="36"/>
      <c r="GP4392" s="36"/>
      <c r="GQ4392" s="36"/>
      <c r="GR4392" s="36"/>
      <c r="GS4392" s="36"/>
      <c r="GT4392" s="36"/>
      <c r="GU4392" s="36"/>
      <c r="GV4392" s="36"/>
      <c r="GW4392" s="36"/>
      <c r="GX4392" s="36"/>
      <c r="GY4392" s="36"/>
      <c r="GZ4392" s="36"/>
      <c r="HA4392" s="36"/>
      <c r="HB4392" s="36"/>
      <c r="HC4392" s="36"/>
      <c r="HD4392" s="36"/>
      <c r="HE4392" s="36"/>
      <c r="HF4392" s="36"/>
      <c r="HG4392" s="36"/>
      <c r="HH4392" s="36"/>
      <c r="HI4392" s="36"/>
      <c r="HJ4392" s="36"/>
      <c r="HK4392" s="36"/>
      <c r="HL4392" s="36"/>
      <c r="HM4392" s="36"/>
      <c r="HN4392" s="36"/>
      <c r="HO4392" s="36"/>
      <c r="HP4392" s="36"/>
      <c r="HQ4392" s="36"/>
      <c r="HR4392" s="36"/>
      <c r="HS4392" s="36"/>
      <c r="HT4392" s="36"/>
      <c r="HU4392" s="36"/>
      <c r="HV4392" s="36"/>
      <c r="HW4392" s="36"/>
      <c r="HX4392" s="36"/>
      <c r="HY4392" s="36"/>
      <c r="HZ4392" s="36"/>
      <c r="IA4392" s="36"/>
      <c r="IB4392" s="36"/>
      <c r="IC4392" s="36"/>
      <c r="ID4392" s="36"/>
      <c r="IE4392" s="36"/>
      <c r="IF4392" s="36"/>
      <c r="IG4392" s="36"/>
      <c r="IH4392" s="36"/>
      <c r="II4392" s="36"/>
      <c r="IJ4392" s="36"/>
      <c r="IK4392" s="36"/>
      <c r="IL4392" s="36"/>
      <c r="IM4392" s="36"/>
      <c r="IN4392" s="36"/>
      <c r="IO4392" s="36"/>
      <c r="IP4392" s="36"/>
      <c r="IQ4392" s="36"/>
      <c r="IR4392" s="36"/>
      <c r="IS4392" s="36"/>
      <c r="IT4392" s="36"/>
      <c r="IU4392" s="36"/>
      <c r="IV4392" s="36"/>
      <c r="IW4392" s="36"/>
    </row>
    <row r="4393" customFormat="false" ht="13.8" hidden="false" customHeight="false" outlineLevel="0" collapsed="false">
      <c r="A4393" s="26"/>
      <c r="B4393" s="42" t="n">
        <v>8221</v>
      </c>
      <c r="C4393" s="71" t="s">
        <v>6263</v>
      </c>
      <c r="D4393" s="86" t="n">
        <v>62.39</v>
      </c>
      <c r="E4393" s="21" t="s">
        <v>11</v>
      </c>
      <c r="F4393" s="30" t="s">
        <v>11</v>
      </c>
      <c r="G4393" s="23" t="n">
        <f aca="false">SUM(D4393)*0.4</f>
        <v>24.956</v>
      </c>
      <c r="H4393" s="24"/>
      <c r="I4393" s="23" t="n">
        <f aca="false">SUM(G4393*H4393)+G4393</f>
        <v>24.956</v>
      </c>
      <c r="J4393" s="42"/>
      <c r="K4393" s="76"/>
      <c r="L4393" s="76"/>
      <c r="M4393" s="36"/>
      <c r="N4393" s="36"/>
      <c r="O4393" s="36"/>
      <c r="P4393" s="36"/>
      <c r="Q4393" s="36"/>
      <c r="R4393" s="36"/>
      <c r="S4393" s="36"/>
      <c r="T4393" s="36"/>
      <c r="U4393" s="36"/>
      <c r="V4393" s="36"/>
      <c r="W4393" s="36"/>
      <c r="X4393" s="36"/>
      <c r="Y4393" s="36"/>
      <c r="Z4393" s="36"/>
      <c r="AA4393" s="36"/>
      <c r="AB4393" s="36"/>
      <c r="AC4393" s="36"/>
      <c r="AD4393" s="36"/>
      <c r="AE4393" s="36"/>
      <c r="AF4393" s="36"/>
      <c r="AG4393" s="36"/>
      <c r="AH4393" s="36"/>
      <c r="AI4393" s="36"/>
      <c r="AJ4393" s="36"/>
      <c r="AK4393" s="36"/>
      <c r="AL4393" s="36"/>
      <c r="AM4393" s="36"/>
      <c r="AN4393" s="36"/>
      <c r="AO4393" s="36"/>
      <c r="AP4393" s="36"/>
      <c r="AQ4393" s="36"/>
      <c r="AR4393" s="36"/>
      <c r="AS4393" s="36"/>
      <c r="AT4393" s="36"/>
      <c r="AU4393" s="36"/>
      <c r="AV4393" s="36"/>
      <c r="AW4393" s="36"/>
      <c r="AX4393" s="36"/>
      <c r="AY4393" s="36"/>
      <c r="AZ4393" s="36"/>
      <c r="BA4393" s="36"/>
      <c r="BB4393" s="36"/>
      <c r="BC4393" s="36"/>
      <c r="BD4393" s="36"/>
      <c r="BE4393" s="36"/>
      <c r="BF4393" s="36"/>
      <c r="BG4393" s="36"/>
      <c r="BH4393" s="36"/>
      <c r="BI4393" s="36"/>
      <c r="BJ4393" s="36"/>
      <c r="BK4393" s="36"/>
      <c r="BL4393" s="36"/>
      <c r="BM4393" s="36"/>
      <c r="BN4393" s="36"/>
      <c r="BO4393" s="36"/>
      <c r="BP4393" s="36"/>
      <c r="BQ4393" s="36"/>
      <c r="BR4393" s="36"/>
      <c r="BS4393" s="36"/>
      <c r="BT4393" s="36"/>
      <c r="BU4393" s="36"/>
      <c r="BV4393" s="36"/>
      <c r="BW4393" s="36"/>
      <c r="BX4393" s="36"/>
      <c r="BY4393" s="36"/>
      <c r="BZ4393" s="36"/>
      <c r="CA4393" s="36"/>
      <c r="CB4393" s="36"/>
      <c r="CC4393" s="36"/>
      <c r="CD4393" s="36"/>
      <c r="CE4393" s="36"/>
      <c r="CF4393" s="36"/>
      <c r="CG4393" s="36"/>
      <c r="CH4393" s="36"/>
      <c r="CI4393" s="36"/>
      <c r="CJ4393" s="36"/>
      <c r="CK4393" s="36"/>
      <c r="CL4393" s="36"/>
      <c r="CM4393" s="36"/>
      <c r="CN4393" s="36"/>
      <c r="CO4393" s="36"/>
      <c r="CP4393" s="36"/>
      <c r="CQ4393" s="36"/>
      <c r="CR4393" s="36"/>
      <c r="CS4393" s="36"/>
      <c r="CT4393" s="36"/>
      <c r="CU4393" s="36"/>
      <c r="CV4393" s="36"/>
      <c r="CW4393" s="36"/>
      <c r="CX4393" s="36"/>
      <c r="CY4393" s="36"/>
      <c r="CZ4393" s="36"/>
      <c r="DA4393" s="36"/>
      <c r="DB4393" s="36"/>
      <c r="DC4393" s="36"/>
      <c r="DD4393" s="36"/>
      <c r="DE4393" s="36"/>
      <c r="DF4393" s="36"/>
      <c r="DG4393" s="36"/>
      <c r="DH4393" s="36"/>
      <c r="DI4393" s="36"/>
      <c r="DJ4393" s="36"/>
      <c r="DK4393" s="36"/>
      <c r="DL4393" s="36"/>
      <c r="DM4393" s="36"/>
      <c r="DN4393" s="36"/>
      <c r="DO4393" s="36"/>
      <c r="DP4393" s="36"/>
      <c r="DQ4393" s="36"/>
      <c r="DR4393" s="36"/>
      <c r="DS4393" s="36"/>
      <c r="DT4393" s="36"/>
      <c r="DU4393" s="36"/>
      <c r="DV4393" s="36"/>
      <c r="DW4393" s="36"/>
      <c r="DX4393" s="36"/>
      <c r="DY4393" s="36"/>
      <c r="DZ4393" s="36"/>
      <c r="EA4393" s="36"/>
      <c r="EB4393" s="36"/>
      <c r="EC4393" s="36"/>
      <c r="ED4393" s="36"/>
      <c r="EE4393" s="36"/>
      <c r="EF4393" s="36"/>
      <c r="EG4393" s="36"/>
      <c r="EH4393" s="36"/>
      <c r="EI4393" s="36"/>
      <c r="EJ4393" s="36"/>
      <c r="EK4393" s="36"/>
      <c r="EL4393" s="36"/>
      <c r="EM4393" s="36"/>
      <c r="EN4393" s="36"/>
      <c r="EO4393" s="36"/>
      <c r="EP4393" s="36"/>
      <c r="EQ4393" s="36"/>
      <c r="ER4393" s="36"/>
      <c r="ES4393" s="36"/>
      <c r="ET4393" s="36"/>
      <c r="EU4393" s="36"/>
      <c r="EV4393" s="36"/>
      <c r="EW4393" s="36"/>
      <c r="EX4393" s="36"/>
      <c r="EY4393" s="36"/>
      <c r="EZ4393" s="36"/>
      <c r="FA4393" s="36"/>
      <c r="FB4393" s="36"/>
      <c r="FC4393" s="36"/>
      <c r="FD4393" s="36"/>
      <c r="FE4393" s="36"/>
      <c r="FF4393" s="36"/>
      <c r="FG4393" s="36"/>
      <c r="FH4393" s="36"/>
      <c r="FI4393" s="36"/>
      <c r="FJ4393" s="36"/>
      <c r="FK4393" s="36"/>
      <c r="FL4393" s="36"/>
      <c r="FM4393" s="36"/>
      <c r="FN4393" s="36"/>
      <c r="FO4393" s="36"/>
      <c r="FP4393" s="36"/>
      <c r="FQ4393" s="36"/>
      <c r="FR4393" s="36"/>
      <c r="FS4393" s="36"/>
      <c r="FT4393" s="36"/>
      <c r="FU4393" s="36"/>
      <c r="FV4393" s="36"/>
      <c r="FW4393" s="36"/>
      <c r="FX4393" s="36"/>
      <c r="FY4393" s="36"/>
      <c r="FZ4393" s="36"/>
      <c r="GA4393" s="36"/>
      <c r="GB4393" s="36"/>
      <c r="GC4393" s="36"/>
      <c r="GD4393" s="36"/>
      <c r="GE4393" s="36"/>
      <c r="GF4393" s="36"/>
      <c r="GG4393" s="36"/>
      <c r="GH4393" s="36"/>
      <c r="GI4393" s="36"/>
      <c r="GJ4393" s="36"/>
      <c r="GK4393" s="36"/>
      <c r="GL4393" s="36"/>
      <c r="GM4393" s="36"/>
      <c r="GN4393" s="36"/>
      <c r="GO4393" s="36"/>
      <c r="GP4393" s="36"/>
      <c r="GQ4393" s="36"/>
      <c r="GR4393" s="36"/>
      <c r="GS4393" s="36"/>
      <c r="GT4393" s="36"/>
      <c r="GU4393" s="36"/>
      <c r="GV4393" s="36"/>
      <c r="GW4393" s="36"/>
      <c r="GX4393" s="36"/>
      <c r="GY4393" s="36"/>
      <c r="GZ4393" s="36"/>
      <c r="HA4393" s="36"/>
      <c r="HB4393" s="36"/>
      <c r="HC4393" s="36"/>
      <c r="HD4393" s="36"/>
      <c r="HE4393" s="36"/>
      <c r="HF4393" s="36"/>
      <c r="HG4393" s="36"/>
      <c r="HH4393" s="36"/>
      <c r="HI4393" s="36"/>
      <c r="HJ4393" s="36"/>
      <c r="HK4393" s="36"/>
      <c r="HL4393" s="36"/>
      <c r="HM4393" s="36"/>
      <c r="HN4393" s="36"/>
      <c r="HO4393" s="36"/>
      <c r="HP4393" s="36"/>
      <c r="HQ4393" s="36"/>
      <c r="HR4393" s="36"/>
      <c r="HS4393" s="36"/>
      <c r="HT4393" s="36"/>
      <c r="HU4393" s="36"/>
      <c r="HV4393" s="36"/>
      <c r="HW4393" s="36"/>
      <c r="HX4393" s="36"/>
      <c r="HY4393" s="36"/>
      <c r="HZ4393" s="36"/>
      <c r="IA4393" s="36"/>
      <c r="IB4393" s="36"/>
      <c r="IC4393" s="36"/>
      <c r="ID4393" s="36"/>
      <c r="IE4393" s="36"/>
      <c r="IF4393" s="36"/>
      <c r="IG4393" s="36"/>
      <c r="IH4393" s="36"/>
      <c r="II4393" s="36"/>
      <c r="IJ4393" s="36"/>
      <c r="IK4393" s="36"/>
      <c r="IL4393" s="36"/>
      <c r="IM4393" s="36"/>
      <c r="IN4393" s="36"/>
      <c r="IO4393" s="36"/>
      <c r="IP4393" s="36"/>
      <c r="IQ4393" s="36"/>
      <c r="IR4393" s="36"/>
      <c r="IS4393" s="36"/>
      <c r="IT4393" s="36"/>
      <c r="IU4393" s="36"/>
      <c r="IV4393" s="36"/>
      <c r="IW4393" s="36"/>
    </row>
    <row r="4394" customFormat="false" ht="13.8" hidden="false" customHeight="false" outlineLevel="0" collapsed="false">
      <c r="A4394" s="26"/>
      <c r="B4394" s="42" t="n">
        <v>8222</v>
      </c>
      <c r="C4394" s="71" t="s">
        <v>6264</v>
      </c>
      <c r="D4394" s="86" t="n">
        <v>62.39</v>
      </c>
      <c r="E4394" s="21" t="s">
        <v>11</v>
      </c>
      <c r="F4394" s="30" t="s">
        <v>11</v>
      </c>
      <c r="G4394" s="23" t="n">
        <f aca="false">SUM(D4394)*0.4</f>
        <v>24.956</v>
      </c>
      <c r="H4394" s="24"/>
      <c r="I4394" s="23" t="n">
        <f aca="false">SUM(G4394*H4394)+G4394</f>
        <v>24.956</v>
      </c>
      <c r="J4394" s="42"/>
      <c r="K4394" s="76"/>
      <c r="L4394" s="76"/>
      <c r="M4394" s="36"/>
      <c r="N4394" s="36"/>
      <c r="O4394" s="36"/>
      <c r="P4394" s="36"/>
      <c r="Q4394" s="36"/>
      <c r="R4394" s="36"/>
      <c r="S4394" s="36"/>
      <c r="T4394" s="36"/>
      <c r="U4394" s="36"/>
      <c r="V4394" s="36"/>
      <c r="W4394" s="36"/>
      <c r="X4394" s="36"/>
      <c r="Y4394" s="36"/>
      <c r="Z4394" s="36"/>
      <c r="AA4394" s="36"/>
      <c r="AB4394" s="36"/>
      <c r="AC4394" s="36"/>
      <c r="AD4394" s="36"/>
      <c r="AE4394" s="36"/>
      <c r="AF4394" s="36"/>
      <c r="AG4394" s="36"/>
      <c r="AH4394" s="36"/>
      <c r="AI4394" s="36"/>
      <c r="AJ4394" s="36"/>
      <c r="AK4394" s="36"/>
      <c r="AL4394" s="36"/>
      <c r="AM4394" s="36"/>
      <c r="AN4394" s="36"/>
      <c r="AO4394" s="36"/>
      <c r="AP4394" s="36"/>
      <c r="AQ4394" s="36"/>
      <c r="AR4394" s="36"/>
      <c r="AS4394" s="36"/>
      <c r="AT4394" s="36"/>
      <c r="AU4394" s="36"/>
      <c r="AV4394" s="36"/>
      <c r="AW4394" s="36"/>
      <c r="AX4394" s="36"/>
      <c r="AY4394" s="36"/>
      <c r="AZ4394" s="36"/>
      <c r="BA4394" s="36"/>
      <c r="BB4394" s="36"/>
      <c r="BC4394" s="36"/>
      <c r="BD4394" s="36"/>
      <c r="BE4394" s="36"/>
      <c r="BF4394" s="36"/>
      <c r="BG4394" s="36"/>
      <c r="BH4394" s="36"/>
      <c r="BI4394" s="36"/>
      <c r="BJ4394" s="36"/>
      <c r="BK4394" s="36"/>
      <c r="BL4394" s="36"/>
      <c r="BM4394" s="36"/>
      <c r="BN4394" s="36"/>
      <c r="BO4394" s="36"/>
      <c r="BP4394" s="36"/>
      <c r="BQ4394" s="36"/>
      <c r="BR4394" s="36"/>
      <c r="BS4394" s="36"/>
      <c r="BT4394" s="36"/>
      <c r="BU4394" s="36"/>
      <c r="BV4394" s="36"/>
      <c r="BW4394" s="36"/>
      <c r="BX4394" s="36"/>
      <c r="BY4394" s="36"/>
      <c r="BZ4394" s="36"/>
      <c r="CA4394" s="36"/>
      <c r="CB4394" s="36"/>
      <c r="CC4394" s="36"/>
      <c r="CD4394" s="36"/>
      <c r="CE4394" s="36"/>
      <c r="CF4394" s="36"/>
      <c r="CG4394" s="36"/>
      <c r="CH4394" s="36"/>
      <c r="CI4394" s="36"/>
      <c r="CJ4394" s="36"/>
      <c r="CK4394" s="36"/>
      <c r="CL4394" s="36"/>
      <c r="CM4394" s="36"/>
      <c r="CN4394" s="36"/>
      <c r="CO4394" s="36"/>
      <c r="CP4394" s="36"/>
      <c r="CQ4394" s="36"/>
      <c r="CR4394" s="36"/>
      <c r="CS4394" s="36"/>
      <c r="CT4394" s="36"/>
      <c r="CU4394" s="36"/>
      <c r="CV4394" s="36"/>
      <c r="CW4394" s="36"/>
      <c r="CX4394" s="36"/>
      <c r="CY4394" s="36"/>
      <c r="CZ4394" s="36"/>
      <c r="DA4394" s="36"/>
      <c r="DB4394" s="36"/>
      <c r="DC4394" s="36"/>
      <c r="DD4394" s="36"/>
      <c r="DE4394" s="36"/>
      <c r="DF4394" s="36"/>
      <c r="DG4394" s="36"/>
      <c r="DH4394" s="36"/>
      <c r="DI4394" s="36"/>
      <c r="DJ4394" s="36"/>
      <c r="DK4394" s="36"/>
      <c r="DL4394" s="36"/>
      <c r="DM4394" s="36"/>
      <c r="DN4394" s="36"/>
      <c r="DO4394" s="36"/>
      <c r="DP4394" s="36"/>
      <c r="DQ4394" s="36"/>
      <c r="DR4394" s="36"/>
      <c r="DS4394" s="36"/>
      <c r="DT4394" s="36"/>
      <c r="DU4394" s="36"/>
      <c r="DV4394" s="36"/>
      <c r="DW4394" s="36"/>
      <c r="DX4394" s="36"/>
      <c r="DY4394" s="36"/>
      <c r="DZ4394" s="36"/>
      <c r="EA4394" s="36"/>
      <c r="EB4394" s="36"/>
      <c r="EC4394" s="36"/>
      <c r="ED4394" s="36"/>
      <c r="EE4394" s="36"/>
      <c r="EF4394" s="36"/>
      <c r="EG4394" s="36"/>
      <c r="EH4394" s="36"/>
      <c r="EI4394" s="36"/>
      <c r="EJ4394" s="36"/>
      <c r="EK4394" s="36"/>
      <c r="EL4394" s="36"/>
      <c r="EM4394" s="36"/>
      <c r="EN4394" s="36"/>
      <c r="EO4394" s="36"/>
      <c r="EP4394" s="36"/>
      <c r="EQ4394" s="36"/>
      <c r="ER4394" s="36"/>
      <c r="ES4394" s="36"/>
      <c r="ET4394" s="36"/>
      <c r="EU4394" s="36"/>
      <c r="EV4394" s="36"/>
      <c r="EW4394" s="36"/>
      <c r="EX4394" s="36"/>
      <c r="EY4394" s="36"/>
      <c r="EZ4394" s="36"/>
      <c r="FA4394" s="36"/>
      <c r="FB4394" s="36"/>
      <c r="FC4394" s="36"/>
      <c r="FD4394" s="36"/>
      <c r="FE4394" s="36"/>
      <c r="FF4394" s="36"/>
      <c r="FG4394" s="36"/>
      <c r="FH4394" s="36"/>
      <c r="FI4394" s="36"/>
      <c r="FJ4394" s="36"/>
      <c r="FK4394" s="36"/>
      <c r="FL4394" s="36"/>
      <c r="FM4394" s="36"/>
      <c r="FN4394" s="36"/>
      <c r="FO4394" s="36"/>
      <c r="FP4394" s="36"/>
      <c r="FQ4394" s="36"/>
      <c r="FR4394" s="36"/>
      <c r="FS4394" s="36"/>
      <c r="FT4394" s="36"/>
      <c r="FU4394" s="36"/>
      <c r="FV4394" s="36"/>
      <c r="FW4394" s="36"/>
      <c r="FX4394" s="36"/>
      <c r="FY4394" s="36"/>
      <c r="FZ4394" s="36"/>
      <c r="GA4394" s="36"/>
      <c r="GB4394" s="36"/>
      <c r="GC4394" s="36"/>
      <c r="GD4394" s="36"/>
      <c r="GE4394" s="36"/>
      <c r="GF4394" s="36"/>
      <c r="GG4394" s="36"/>
      <c r="GH4394" s="36"/>
      <c r="GI4394" s="36"/>
      <c r="GJ4394" s="36"/>
      <c r="GK4394" s="36"/>
      <c r="GL4394" s="36"/>
      <c r="GM4394" s="36"/>
      <c r="GN4394" s="36"/>
      <c r="GO4394" s="36"/>
      <c r="GP4394" s="36"/>
      <c r="GQ4394" s="36"/>
      <c r="GR4394" s="36"/>
      <c r="GS4394" s="36"/>
      <c r="GT4394" s="36"/>
      <c r="GU4394" s="36"/>
      <c r="GV4394" s="36"/>
      <c r="GW4394" s="36"/>
      <c r="GX4394" s="36"/>
      <c r="GY4394" s="36"/>
      <c r="GZ4394" s="36"/>
      <c r="HA4394" s="36"/>
      <c r="HB4394" s="36"/>
      <c r="HC4394" s="36"/>
      <c r="HD4394" s="36"/>
      <c r="HE4394" s="36"/>
      <c r="HF4394" s="36"/>
      <c r="HG4394" s="36"/>
      <c r="HH4394" s="36"/>
      <c r="HI4394" s="36"/>
      <c r="HJ4394" s="36"/>
      <c r="HK4394" s="36"/>
      <c r="HL4394" s="36"/>
      <c r="HM4394" s="36"/>
      <c r="HN4394" s="36"/>
      <c r="HO4394" s="36"/>
      <c r="HP4394" s="36"/>
      <c r="HQ4394" s="36"/>
      <c r="HR4394" s="36"/>
      <c r="HS4394" s="36"/>
      <c r="HT4394" s="36"/>
      <c r="HU4394" s="36"/>
      <c r="HV4394" s="36"/>
      <c r="HW4394" s="36"/>
      <c r="HX4394" s="36"/>
      <c r="HY4394" s="36"/>
      <c r="HZ4394" s="36"/>
      <c r="IA4394" s="36"/>
      <c r="IB4394" s="36"/>
      <c r="IC4394" s="36"/>
      <c r="ID4394" s="36"/>
      <c r="IE4394" s="36"/>
      <c r="IF4394" s="36"/>
      <c r="IG4394" s="36"/>
      <c r="IH4394" s="36"/>
      <c r="II4394" s="36"/>
      <c r="IJ4394" s="36"/>
      <c r="IK4394" s="36"/>
      <c r="IL4394" s="36"/>
      <c r="IM4394" s="36"/>
      <c r="IN4394" s="36"/>
      <c r="IO4394" s="36"/>
      <c r="IP4394" s="36"/>
      <c r="IQ4394" s="36"/>
      <c r="IR4394" s="36"/>
      <c r="IS4394" s="36"/>
      <c r="IT4394" s="36"/>
      <c r="IU4394" s="36"/>
      <c r="IV4394" s="36"/>
      <c r="IW4394" s="36"/>
    </row>
    <row r="4395" customFormat="false" ht="13.8" hidden="false" customHeight="false" outlineLevel="0" collapsed="false">
      <c r="A4395" s="26"/>
      <c r="B4395" s="42" t="n">
        <v>8223</v>
      </c>
      <c r="C4395" s="71" t="s">
        <v>6265</v>
      </c>
      <c r="D4395" s="86" t="n">
        <v>62.39</v>
      </c>
      <c r="E4395" s="21" t="s">
        <v>11</v>
      </c>
      <c r="F4395" s="30" t="s">
        <v>11</v>
      </c>
      <c r="G4395" s="23" t="n">
        <f aca="false">SUM(D4395)*0.4</f>
        <v>24.956</v>
      </c>
      <c r="H4395" s="24"/>
      <c r="I4395" s="23" t="n">
        <f aca="false">SUM(G4395*H4395)+G4395</f>
        <v>24.956</v>
      </c>
      <c r="J4395" s="42"/>
      <c r="K4395" s="76"/>
      <c r="L4395" s="76"/>
      <c r="M4395" s="36"/>
      <c r="N4395" s="36"/>
      <c r="O4395" s="36"/>
      <c r="P4395" s="36"/>
      <c r="Q4395" s="36"/>
      <c r="R4395" s="36"/>
      <c r="S4395" s="36"/>
      <c r="T4395" s="36"/>
      <c r="U4395" s="36"/>
      <c r="V4395" s="36"/>
      <c r="W4395" s="36"/>
      <c r="X4395" s="36"/>
      <c r="Y4395" s="36"/>
      <c r="Z4395" s="36"/>
      <c r="AA4395" s="36"/>
      <c r="AB4395" s="36"/>
      <c r="AC4395" s="36"/>
      <c r="AD4395" s="36"/>
      <c r="AE4395" s="36"/>
      <c r="AF4395" s="36"/>
      <c r="AG4395" s="36"/>
      <c r="AH4395" s="36"/>
      <c r="AI4395" s="36"/>
      <c r="AJ4395" s="36"/>
      <c r="AK4395" s="36"/>
      <c r="AL4395" s="36"/>
      <c r="AM4395" s="36"/>
      <c r="AN4395" s="36"/>
      <c r="AO4395" s="36"/>
      <c r="AP4395" s="36"/>
      <c r="AQ4395" s="36"/>
      <c r="AR4395" s="36"/>
      <c r="AS4395" s="36"/>
      <c r="AT4395" s="36"/>
      <c r="AU4395" s="36"/>
      <c r="AV4395" s="36"/>
      <c r="AW4395" s="36"/>
      <c r="AX4395" s="36"/>
      <c r="AY4395" s="36"/>
      <c r="AZ4395" s="36"/>
      <c r="BA4395" s="36"/>
      <c r="BB4395" s="36"/>
      <c r="BC4395" s="36"/>
      <c r="BD4395" s="36"/>
      <c r="BE4395" s="36"/>
      <c r="BF4395" s="36"/>
      <c r="BG4395" s="36"/>
      <c r="BH4395" s="36"/>
      <c r="BI4395" s="36"/>
      <c r="BJ4395" s="36"/>
      <c r="BK4395" s="36"/>
      <c r="BL4395" s="36"/>
      <c r="BM4395" s="36"/>
      <c r="BN4395" s="36"/>
      <c r="BO4395" s="36"/>
      <c r="BP4395" s="36"/>
      <c r="BQ4395" s="36"/>
      <c r="BR4395" s="36"/>
      <c r="BS4395" s="36"/>
      <c r="BT4395" s="36"/>
      <c r="BU4395" s="36"/>
      <c r="BV4395" s="36"/>
      <c r="BW4395" s="36"/>
      <c r="BX4395" s="36"/>
      <c r="BY4395" s="36"/>
      <c r="BZ4395" s="36"/>
      <c r="CA4395" s="36"/>
      <c r="CB4395" s="36"/>
      <c r="CC4395" s="36"/>
      <c r="CD4395" s="36"/>
      <c r="CE4395" s="36"/>
      <c r="CF4395" s="36"/>
      <c r="CG4395" s="36"/>
      <c r="CH4395" s="36"/>
      <c r="CI4395" s="36"/>
      <c r="CJ4395" s="36"/>
      <c r="CK4395" s="36"/>
      <c r="CL4395" s="36"/>
      <c r="CM4395" s="36"/>
      <c r="CN4395" s="36"/>
      <c r="CO4395" s="36"/>
      <c r="CP4395" s="36"/>
      <c r="CQ4395" s="36"/>
      <c r="CR4395" s="36"/>
      <c r="CS4395" s="36"/>
      <c r="CT4395" s="36"/>
      <c r="CU4395" s="36"/>
      <c r="CV4395" s="36"/>
      <c r="CW4395" s="36"/>
      <c r="CX4395" s="36"/>
      <c r="CY4395" s="36"/>
      <c r="CZ4395" s="36"/>
      <c r="DA4395" s="36"/>
      <c r="DB4395" s="36"/>
      <c r="DC4395" s="36"/>
      <c r="DD4395" s="36"/>
      <c r="DE4395" s="36"/>
      <c r="DF4395" s="36"/>
      <c r="DG4395" s="36"/>
      <c r="DH4395" s="36"/>
      <c r="DI4395" s="36"/>
      <c r="DJ4395" s="36"/>
      <c r="DK4395" s="36"/>
      <c r="DL4395" s="36"/>
      <c r="DM4395" s="36"/>
      <c r="DN4395" s="36"/>
      <c r="DO4395" s="36"/>
      <c r="DP4395" s="36"/>
      <c r="DQ4395" s="36"/>
      <c r="DR4395" s="36"/>
      <c r="DS4395" s="36"/>
      <c r="DT4395" s="36"/>
      <c r="DU4395" s="36"/>
      <c r="DV4395" s="36"/>
      <c r="DW4395" s="36"/>
      <c r="DX4395" s="36"/>
      <c r="DY4395" s="36"/>
      <c r="DZ4395" s="36"/>
      <c r="EA4395" s="36"/>
      <c r="EB4395" s="36"/>
      <c r="EC4395" s="36"/>
      <c r="ED4395" s="36"/>
      <c r="EE4395" s="36"/>
      <c r="EF4395" s="36"/>
      <c r="EG4395" s="36"/>
      <c r="EH4395" s="36"/>
      <c r="EI4395" s="36"/>
      <c r="EJ4395" s="36"/>
      <c r="EK4395" s="36"/>
      <c r="EL4395" s="36"/>
      <c r="EM4395" s="36"/>
      <c r="EN4395" s="36"/>
      <c r="EO4395" s="36"/>
      <c r="EP4395" s="36"/>
      <c r="EQ4395" s="36"/>
      <c r="ER4395" s="36"/>
      <c r="ES4395" s="36"/>
      <c r="ET4395" s="36"/>
      <c r="EU4395" s="36"/>
      <c r="EV4395" s="36"/>
      <c r="EW4395" s="36"/>
      <c r="EX4395" s="36"/>
      <c r="EY4395" s="36"/>
      <c r="EZ4395" s="36"/>
      <c r="FA4395" s="36"/>
      <c r="FB4395" s="36"/>
      <c r="FC4395" s="36"/>
      <c r="FD4395" s="36"/>
      <c r="FE4395" s="36"/>
      <c r="FF4395" s="36"/>
      <c r="FG4395" s="36"/>
      <c r="FH4395" s="36"/>
      <c r="FI4395" s="36"/>
      <c r="FJ4395" s="36"/>
      <c r="FK4395" s="36"/>
      <c r="FL4395" s="36"/>
      <c r="FM4395" s="36"/>
      <c r="FN4395" s="36"/>
      <c r="FO4395" s="36"/>
      <c r="FP4395" s="36"/>
      <c r="FQ4395" s="36"/>
      <c r="FR4395" s="36"/>
      <c r="FS4395" s="36"/>
      <c r="FT4395" s="36"/>
      <c r="FU4395" s="36"/>
      <c r="FV4395" s="36"/>
      <c r="FW4395" s="36"/>
      <c r="FX4395" s="36"/>
      <c r="FY4395" s="36"/>
      <c r="FZ4395" s="36"/>
      <c r="GA4395" s="36"/>
      <c r="GB4395" s="36"/>
      <c r="GC4395" s="36"/>
      <c r="GD4395" s="36"/>
      <c r="GE4395" s="36"/>
      <c r="GF4395" s="36"/>
      <c r="GG4395" s="36"/>
      <c r="GH4395" s="36"/>
      <c r="GI4395" s="36"/>
      <c r="GJ4395" s="36"/>
      <c r="GK4395" s="36"/>
      <c r="GL4395" s="36"/>
      <c r="GM4395" s="36"/>
      <c r="GN4395" s="36"/>
      <c r="GO4395" s="36"/>
      <c r="GP4395" s="36"/>
      <c r="GQ4395" s="36"/>
      <c r="GR4395" s="36"/>
      <c r="GS4395" s="36"/>
      <c r="GT4395" s="36"/>
      <c r="GU4395" s="36"/>
      <c r="GV4395" s="36"/>
      <c r="GW4395" s="36"/>
      <c r="GX4395" s="36"/>
      <c r="GY4395" s="36"/>
      <c r="GZ4395" s="36"/>
      <c r="HA4395" s="36"/>
      <c r="HB4395" s="36"/>
      <c r="HC4395" s="36"/>
      <c r="HD4395" s="36"/>
      <c r="HE4395" s="36"/>
      <c r="HF4395" s="36"/>
      <c r="HG4395" s="36"/>
      <c r="HH4395" s="36"/>
      <c r="HI4395" s="36"/>
      <c r="HJ4395" s="36"/>
      <c r="HK4395" s="36"/>
      <c r="HL4395" s="36"/>
      <c r="HM4395" s="36"/>
      <c r="HN4395" s="36"/>
      <c r="HO4395" s="36"/>
      <c r="HP4395" s="36"/>
      <c r="HQ4395" s="36"/>
      <c r="HR4395" s="36"/>
      <c r="HS4395" s="36"/>
      <c r="HT4395" s="36"/>
      <c r="HU4395" s="36"/>
      <c r="HV4395" s="36"/>
      <c r="HW4395" s="36"/>
      <c r="HX4395" s="36"/>
      <c r="HY4395" s="36"/>
      <c r="HZ4395" s="36"/>
      <c r="IA4395" s="36"/>
      <c r="IB4395" s="36"/>
      <c r="IC4395" s="36"/>
      <c r="ID4395" s="36"/>
      <c r="IE4395" s="36"/>
      <c r="IF4395" s="36"/>
      <c r="IG4395" s="36"/>
      <c r="IH4395" s="36"/>
      <c r="II4395" s="36"/>
      <c r="IJ4395" s="36"/>
      <c r="IK4395" s="36"/>
      <c r="IL4395" s="36"/>
      <c r="IM4395" s="36"/>
      <c r="IN4395" s="36"/>
      <c r="IO4395" s="36"/>
      <c r="IP4395" s="36"/>
      <c r="IQ4395" s="36"/>
      <c r="IR4395" s="36"/>
      <c r="IS4395" s="36"/>
      <c r="IT4395" s="36"/>
      <c r="IU4395" s="36"/>
      <c r="IV4395" s="36"/>
      <c r="IW4395" s="36"/>
    </row>
    <row r="4396" customFormat="false" ht="13.8" hidden="false" customHeight="false" outlineLevel="0" collapsed="false">
      <c r="A4396" s="26"/>
      <c r="B4396" s="42" t="n">
        <v>8224</v>
      </c>
      <c r="C4396" s="71" t="s">
        <v>6266</v>
      </c>
      <c r="D4396" s="86" t="n">
        <v>62.39</v>
      </c>
      <c r="E4396" s="21" t="s">
        <v>11</v>
      </c>
      <c r="F4396" s="30" t="s">
        <v>11</v>
      </c>
      <c r="G4396" s="23" t="n">
        <f aca="false">SUM(D4396)*0.4</f>
        <v>24.956</v>
      </c>
      <c r="H4396" s="24"/>
      <c r="I4396" s="23" t="n">
        <f aca="false">SUM(G4396*H4396)+G4396</f>
        <v>24.956</v>
      </c>
      <c r="J4396" s="42"/>
      <c r="K4396" s="76"/>
      <c r="L4396" s="76"/>
      <c r="M4396" s="36"/>
      <c r="N4396" s="36"/>
      <c r="O4396" s="36"/>
      <c r="P4396" s="36"/>
      <c r="Q4396" s="36"/>
      <c r="R4396" s="36"/>
      <c r="S4396" s="36"/>
      <c r="T4396" s="36"/>
      <c r="U4396" s="36"/>
      <c r="V4396" s="36"/>
      <c r="W4396" s="36"/>
      <c r="X4396" s="36"/>
      <c r="Y4396" s="36"/>
      <c r="Z4396" s="36"/>
      <c r="AA4396" s="36"/>
      <c r="AB4396" s="36"/>
      <c r="AC4396" s="36"/>
      <c r="AD4396" s="36"/>
      <c r="AE4396" s="36"/>
      <c r="AF4396" s="36"/>
      <c r="AG4396" s="36"/>
      <c r="AH4396" s="36"/>
      <c r="AI4396" s="36"/>
      <c r="AJ4396" s="36"/>
      <c r="AK4396" s="36"/>
      <c r="AL4396" s="36"/>
      <c r="AM4396" s="36"/>
      <c r="AN4396" s="36"/>
      <c r="AO4396" s="36"/>
      <c r="AP4396" s="36"/>
      <c r="AQ4396" s="36"/>
      <c r="AR4396" s="36"/>
      <c r="AS4396" s="36"/>
      <c r="AT4396" s="36"/>
      <c r="AU4396" s="36"/>
      <c r="AV4396" s="36"/>
      <c r="AW4396" s="36"/>
      <c r="AX4396" s="36"/>
      <c r="AY4396" s="36"/>
      <c r="AZ4396" s="36"/>
      <c r="BA4396" s="36"/>
      <c r="BB4396" s="36"/>
      <c r="BC4396" s="36"/>
      <c r="BD4396" s="36"/>
      <c r="BE4396" s="36"/>
      <c r="BF4396" s="36"/>
      <c r="BG4396" s="36"/>
      <c r="BH4396" s="36"/>
      <c r="BI4396" s="36"/>
      <c r="BJ4396" s="36"/>
      <c r="BK4396" s="36"/>
      <c r="BL4396" s="36"/>
      <c r="BM4396" s="36"/>
      <c r="BN4396" s="36"/>
      <c r="BO4396" s="36"/>
      <c r="BP4396" s="36"/>
      <c r="BQ4396" s="36"/>
      <c r="BR4396" s="36"/>
      <c r="BS4396" s="36"/>
      <c r="BT4396" s="36"/>
      <c r="BU4396" s="36"/>
      <c r="BV4396" s="36"/>
      <c r="BW4396" s="36"/>
      <c r="BX4396" s="36"/>
      <c r="BY4396" s="36"/>
      <c r="BZ4396" s="36"/>
      <c r="CA4396" s="36"/>
      <c r="CB4396" s="36"/>
      <c r="CC4396" s="36"/>
      <c r="CD4396" s="36"/>
      <c r="CE4396" s="36"/>
      <c r="CF4396" s="36"/>
      <c r="CG4396" s="36"/>
      <c r="CH4396" s="36"/>
      <c r="CI4396" s="36"/>
      <c r="CJ4396" s="36"/>
      <c r="CK4396" s="36"/>
      <c r="CL4396" s="36"/>
      <c r="CM4396" s="36"/>
      <c r="CN4396" s="36"/>
      <c r="CO4396" s="36"/>
      <c r="CP4396" s="36"/>
      <c r="CQ4396" s="36"/>
      <c r="CR4396" s="36"/>
      <c r="CS4396" s="36"/>
      <c r="CT4396" s="36"/>
      <c r="CU4396" s="36"/>
      <c r="CV4396" s="36"/>
      <c r="CW4396" s="36"/>
      <c r="CX4396" s="36"/>
      <c r="CY4396" s="36"/>
      <c r="CZ4396" s="36"/>
      <c r="DA4396" s="36"/>
      <c r="DB4396" s="36"/>
      <c r="DC4396" s="36"/>
      <c r="DD4396" s="36"/>
      <c r="DE4396" s="36"/>
      <c r="DF4396" s="36"/>
      <c r="DG4396" s="36"/>
      <c r="DH4396" s="36"/>
      <c r="DI4396" s="36"/>
      <c r="DJ4396" s="36"/>
      <c r="DK4396" s="36"/>
      <c r="DL4396" s="36"/>
      <c r="DM4396" s="36"/>
      <c r="DN4396" s="36"/>
      <c r="DO4396" s="36"/>
      <c r="DP4396" s="36"/>
      <c r="DQ4396" s="36"/>
      <c r="DR4396" s="36"/>
      <c r="DS4396" s="36"/>
      <c r="DT4396" s="36"/>
      <c r="DU4396" s="36"/>
      <c r="DV4396" s="36"/>
      <c r="DW4396" s="36"/>
      <c r="DX4396" s="36"/>
      <c r="DY4396" s="36"/>
      <c r="DZ4396" s="36"/>
      <c r="EA4396" s="36"/>
      <c r="EB4396" s="36"/>
      <c r="EC4396" s="36"/>
      <c r="ED4396" s="36"/>
      <c r="EE4396" s="36"/>
      <c r="EF4396" s="36"/>
      <c r="EG4396" s="36"/>
      <c r="EH4396" s="36"/>
      <c r="EI4396" s="36"/>
      <c r="EJ4396" s="36"/>
      <c r="EK4396" s="36"/>
      <c r="EL4396" s="36"/>
      <c r="EM4396" s="36"/>
      <c r="EN4396" s="36"/>
      <c r="EO4396" s="36"/>
      <c r="EP4396" s="36"/>
      <c r="EQ4396" s="36"/>
      <c r="ER4396" s="36"/>
      <c r="ES4396" s="36"/>
      <c r="ET4396" s="36"/>
      <c r="EU4396" s="36"/>
      <c r="EV4396" s="36"/>
      <c r="EW4396" s="36"/>
      <c r="EX4396" s="36"/>
      <c r="EY4396" s="36"/>
      <c r="EZ4396" s="36"/>
      <c r="FA4396" s="36"/>
      <c r="FB4396" s="36"/>
      <c r="FC4396" s="36"/>
      <c r="FD4396" s="36"/>
      <c r="FE4396" s="36"/>
      <c r="FF4396" s="36"/>
      <c r="FG4396" s="36"/>
      <c r="FH4396" s="36"/>
      <c r="FI4396" s="36"/>
      <c r="FJ4396" s="36"/>
      <c r="FK4396" s="36"/>
      <c r="FL4396" s="36"/>
      <c r="FM4396" s="36"/>
      <c r="FN4396" s="36"/>
      <c r="FO4396" s="36"/>
      <c r="FP4396" s="36"/>
      <c r="FQ4396" s="36"/>
      <c r="FR4396" s="36"/>
      <c r="FS4396" s="36"/>
      <c r="FT4396" s="36"/>
      <c r="FU4396" s="36"/>
      <c r="FV4396" s="36"/>
      <c r="FW4396" s="36"/>
      <c r="FX4396" s="36"/>
      <c r="FY4396" s="36"/>
      <c r="FZ4396" s="36"/>
      <c r="GA4396" s="36"/>
      <c r="GB4396" s="36"/>
      <c r="GC4396" s="36"/>
      <c r="GD4396" s="36"/>
      <c r="GE4396" s="36"/>
      <c r="GF4396" s="36"/>
      <c r="GG4396" s="36"/>
      <c r="GH4396" s="36"/>
      <c r="GI4396" s="36"/>
      <c r="GJ4396" s="36"/>
      <c r="GK4396" s="36"/>
      <c r="GL4396" s="36"/>
      <c r="GM4396" s="36"/>
      <c r="GN4396" s="36"/>
      <c r="GO4396" s="36"/>
      <c r="GP4396" s="36"/>
      <c r="GQ4396" s="36"/>
      <c r="GR4396" s="36"/>
      <c r="GS4396" s="36"/>
      <c r="GT4396" s="36"/>
      <c r="GU4396" s="36"/>
      <c r="GV4396" s="36"/>
      <c r="GW4396" s="36"/>
      <c r="GX4396" s="36"/>
      <c r="GY4396" s="36"/>
      <c r="GZ4396" s="36"/>
      <c r="HA4396" s="36"/>
      <c r="HB4396" s="36"/>
      <c r="HC4396" s="36"/>
      <c r="HD4396" s="36"/>
      <c r="HE4396" s="36"/>
      <c r="HF4396" s="36"/>
      <c r="HG4396" s="36"/>
      <c r="HH4396" s="36"/>
      <c r="HI4396" s="36"/>
      <c r="HJ4396" s="36"/>
      <c r="HK4396" s="36"/>
      <c r="HL4396" s="36"/>
      <c r="HM4396" s="36"/>
      <c r="HN4396" s="36"/>
      <c r="HO4396" s="36"/>
      <c r="HP4396" s="36"/>
      <c r="HQ4396" s="36"/>
      <c r="HR4396" s="36"/>
      <c r="HS4396" s="36"/>
      <c r="HT4396" s="36"/>
      <c r="HU4396" s="36"/>
      <c r="HV4396" s="36"/>
      <c r="HW4396" s="36"/>
      <c r="HX4396" s="36"/>
      <c r="HY4396" s="36"/>
      <c r="HZ4396" s="36"/>
      <c r="IA4396" s="36"/>
      <c r="IB4396" s="36"/>
      <c r="IC4396" s="36"/>
      <c r="ID4396" s="36"/>
      <c r="IE4396" s="36"/>
      <c r="IF4396" s="36"/>
      <c r="IG4396" s="36"/>
      <c r="IH4396" s="36"/>
      <c r="II4396" s="36"/>
      <c r="IJ4396" s="36"/>
      <c r="IK4396" s="36"/>
      <c r="IL4396" s="36"/>
      <c r="IM4396" s="36"/>
      <c r="IN4396" s="36"/>
      <c r="IO4396" s="36"/>
      <c r="IP4396" s="36"/>
      <c r="IQ4396" s="36"/>
      <c r="IR4396" s="36"/>
      <c r="IS4396" s="36"/>
      <c r="IT4396" s="36"/>
      <c r="IU4396" s="36"/>
      <c r="IV4396" s="36"/>
      <c r="IW4396" s="36"/>
    </row>
    <row r="4397" customFormat="false" ht="13.8" hidden="false" customHeight="false" outlineLevel="0" collapsed="false">
      <c r="A4397" s="26"/>
      <c r="B4397" s="42" t="n">
        <v>8225</v>
      </c>
      <c r="C4397" s="71" t="s">
        <v>6263</v>
      </c>
      <c r="D4397" s="86" t="n">
        <v>36.81</v>
      </c>
      <c r="E4397" s="21" t="s">
        <v>11</v>
      </c>
      <c r="F4397" s="30" t="s">
        <v>11</v>
      </c>
      <c r="G4397" s="23" t="n">
        <f aca="false">SUM(D4397)*0.4</f>
        <v>14.724</v>
      </c>
      <c r="H4397" s="24"/>
      <c r="I4397" s="23" t="n">
        <f aca="false">SUM(G4397*H4397)+G4397</f>
        <v>14.724</v>
      </c>
      <c r="J4397" s="42"/>
      <c r="K4397" s="76"/>
      <c r="L4397" s="76"/>
      <c r="M4397" s="36"/>
      <c r="N4397" s="36"/>
      <c r="O4397" s="36"/>
      <c r="P4397" s="36"/>
      <c r="Q4397" s="36"/>
      <c r="R4397" s="36"/>
      <c r="S4397" s="36"/>
      <c r="T4397" s="36"/>
      <c r="U4397" s="36"/>
      <c r="V4397" s="36"/>
      <c r="W4397" s="36"/>
      <c r="X4397" s="36"/>
      <c r="Y4397" s="36"/>
      <c r="Z4397" s="36"/>
      <c r="AA4397" s="36"/>
      <c r="AB4397" s="36"/>
      <c r="AC4397" s="36"/>
      <c r="AD4397" s="36"/>
      <c r="AE4397" s="36"/>
      <c r="AF4397" s="36"/>
      <c r="AG4397" s="36"/>
      <c r="AH4397" s="36"/>
      <c r="AI4397" s="36"/>
      <c r="AJ4397" s="36"/>
      <c r="AK4397" s="36"/>
      <c r="AL4397" s="36"/>
      <c r="AM4397" s="36"/>
      <c r="AN4397" s="36"/>
      <c r="AO4397" s="36"/>
      <c r="AP4397" s="36"/>
      <c r="AQ4397" s="36"/>
      <c r="AR4397" s="36"/>
      <c r="AS4397" s="36"/>
      <c r="AT4397" s="36"/>
      <c r="AU4397" s="36"/>
      <c r="AV4397" s="36"/>
      <c r="AW4397" s="36"/>
      <c r="AX4397" s="36"/>
      <c r="AY4397" s="36"/>
      <c r="AZ4397" s="36"/>
      <c r="BA4397" s="36"/>
      <c r="BB4397" s="36"/>
      <c r="BC4397" s="36"/>
      <c r="BD4397" s="36"/>
      <c r="BE4397" s="36"/>
      <c r="BF4397" s="36"/>
      <c r="BG4397" s="36"/>
      <c r="BH4397" s="36"/>
      <c r="BI4397" s="36"/>
      <c r="BJ4397" s="36"/>
      <c r="BK4397" s="36"/>
      <c r="BL4397" s="36"/>
      <c r="BM4397" s="36"/>
      <c r="BN4397" s="36"/>
      <c r="BO4397" s="36"/>
      <c r="BP4397" s="36"/>
      <c r="BQ4397" s="36"/>
      <c r="BR4397" s="36"/>
      <c r="BS4397" s="36"/>
      <c r="BT4397" s="36"/>
      <c r="BU4397" s="36"/>
      <c r="BV4397" s="36"/>
      <c r="BW4397" s="36"/>
      <c r="BX4397" s="36"/>
      <c r="BY4397" s="36"/>
      <c r="BZ4397" s="36"/>
      <c r="CA4397" s="36"/>
      <c r="CB4397" s="36"/>
      <c r="CC4397" s="36"/>
      <c r="CD4397" s="36"/>
      <c r="CE4397" s="36"/>
      <c r="CF4397" s="36"/>
      <c r="CG4397" s="36"/>
      <c r="CH4397" s="36"/>
      <c r="CI4397" s="36"/>
      <c r="CJ4397" s="36"/>
      <c r="CK4397" s="36"/>
      <c r="CL4397" s="36"/>
      <c r="CM4397" s="36"/>
      <c r="CN4397" s="36"/>
      <c r="CO4397" s="36"/>
      <c r="CP4397" s="36"/>
      <c r="CQ4397" s="36"/>
      <c r="CR4397" s="36"/>
      <c r="CS4397" s="36"/>
      <c r="CT4397" s="36"/>
      <c r="CU4397" s="36"/>
      <c r="CV4397" s="36"/>
      <c r="CW4397" s="36"/>
      <c r="CX4397" s="36"/>
      <c r="CY4397" s="36"/>
      <c r="CZ4397" s="36"/>
      <c r="DA4397" s="36"/>
      <c r="DB4397" s="36"/>
      <c r="DC4397" s="36"/>
      <c r="DD4397" s="36"/>
      <c r="DE4397" s="36"/>
      <c r="DF4397" s="36"/>
      <c r="DG4397" s="36"/>
      <c r="DH4397" s="36"/>
      <c r="DI4397" s="36"/>
      <c r="DJ4397" s="36"/>
      <c r="DK4397" s="36"/>
      <c r="DL4397" s="36"/>
      <c r="DM4397" s="36"/>
      <c r="DN4397" s="36"/>
      <c r="DO4397" s="36"/>
      <c r="DP4397" s="36"/>
      <c r="DQ4397" s="36"/>
      <c r="DR4397" s="36"/>
      <c r="DS4397" s="36"/>
      <c r="DT4397" s="36"/>
      <c r="DU4397" s="36"/>
      <c r="DV4397" s="36"/>
      <c r="DW4397" s="36"/>
      <c r="DX4397" s="36"/>
      <c r="DY4397" s="36"/>
      <c r="DZ4397" s="36"/>
      <c r="EA4397" s="36"/>
      <c r="EB4397" s="36"/>
      <c r="EC4397" s="36"/>
      <c r="ED4397" s="36"/>
      <c r="EE4397" s="36"/>
      <c r="EF4397" s="36"/>
      <c r="EG4397" s="36"/>
      <c r="EH4397" s="36"/>
      <c r="EI4397" s="36"/>
      <c r="EJ4397" s="36"/>
      <c r="EK4397" s="36"/>
      <c r="EL4397" s="36"/>
      <c r="EM4397" s="36"/>
      <c r="EN4397" s="36"/>
      <c r="EO4397" s="36"/>
      <c r="EP4397" s="36"/>
      <c r="EQ4397" s="36"/>
      <c r="ER4397" s="36"/>
      <c r="ES4397" s="36"/>
      <c r="ET4397" s="36"/>
      <c r="EU4397" s="36"/>
      <c r="EV4397" s="36"/>
      <c r="EW4397" s="36"/>
      <c r="EX4397" s="36"/>
      <c r="EY4397" s="36"/>
      <c r="EZ4397" s="36"/>
      <c r="FA4397" s="36"/>
      <c r="FB4397" s="36"/>
      <c r="FC4397" s="36"/>
      <c r="FD4397" s="36"/>
      <c r="FE4397" s="36"/>
      <c r="FF4397" s="36"/>
      <c r="FG4397" s="36"/>
      <c r="FH4397" s="36"/>
      <c r="FI4397" s="36"/>
      <c r="FJ4397" s="36"/>
      <c r="FK4397" s="36"/>
      <c r="FL4397" s="36"/>
      <c r="FM4397" s="36"/>
      <c r="FN4397" s="36"/>
      <c r="FO4397" s="36"/>
      <c r="FP4397" s="36"/>
      <c r="FQ4397" s="36"/>
      <c r="FR4397" s="36"/>
      <c r="FS4397" s="36"/>
      <c r="FT4397" s="36"/>
      <c r="FU4397" s="36"/>
      <c r="FV4397" s="36"/>
      <c r="FW4397" s="36"/>
      <c r="FX4397" s="36"/>
      <c r="FY4397" s="36"/>
      <c r="FZ4397" s="36"/>
      <c r="GA4397" s="36"/>
      <c r="GB4397" s="36"/>
      <c r="GC4397" s="36"/>
      <c r="GD4397" s="36"/>
      <c r="GE4397" s="36"/>
      <c r="GF4397" s="36"/>
      <c r="GG4397" s="36"/>
      <c r="GH4397" s="36"/>
      <c r="GI4397" s="36"/>
      <c r="GJ4397" s="36"/>
      <c r="GK4397" s="36"/>
      <c r="GL4397" s="36"/>
      <c r="GM4397" s="36"/>
      <c r="GN4397" s="36"/>
      <c r="GO4397" s="36"/>
      <c r="GP4397" s="36"/>
      <c r="GQ4397" s="36"/>
      <c r="GR4397" s="36"/>
      <c r="GS4397" s="36"/>
      <c r="GT4397" s="36"/>
      <c r="GU4397" s="36"/>
      <c r="GV4397" s="36"/>
      <c r="GW4397" s="36"/>
      <c r="GX4397" s="36"/>
      <c r="GY4397" s="36"/>
      <c r="GZ4397" s="36"/>
      <c r="HA4397" s="36"/>
      <c r="HB4397" s="36"/>
      <c r="HC4397" s="36"/>
      <c r="HD4397" s="36"/>
      <c r="HE4397" s="36"/>
      <c r="HF4397" s="36"/>
      <c r="HG4397" s="36"/>
      <c r="HH4397" s="36"/>
      <c r="HI4397" s="36"/>
      <c r="HJ4397" s="36"/>
      <c r="HK4397" s="36"/>
      <c r="HL4397" s="36"/>
      <c r="HM4397" s="36"/>
      <c r="HN4397" s="36"/>
      <c r="HO4397" s="36"/>
      <c r="HP4397" s="36"/>
      <c r="HQ4397" s="36"/>
      <c r="HR4397" s="36"/>
      <c r="HS4397" s="36"/>
      <c r="HT4397" s="36"/>
      <c r="HU4397" s="36"/>
      <c r="HV4397" s="36"/>
      <c r="HW4397" s="36"/>
      <c r="HX4397" s="36"/>
      <c r="HY4397" s="36"/>
      <c r="HZ4397" s="36"/>
      <c r="IA4397" s="36"/>
      <c r="IB4397" s="36"/>
      <c r="IC4397" s="36"/>
      <c r="ID4397" s="36"/>
      <c r="IE4397" s="36"/>
      <c r="IF4397" s="36"/>
      <c r="IG4397" s="36"/>
      <c r="IH4397" s="36"/>
      <c r="II4397" s="36"/>
      <c r="IJ4397" s="36"/>
      <c r="IK4397" s="36"/>
      <c r="IL4397" s="36"/>
      <c r="IM4397" s="36"/>
      <c r="IN4397" s="36"/>
      <c r="IO4397" s="36"/>
      <c r="IP4397" s="36"/>
      <c r="IQ4397" s="36"/>
      <c r="IR4397" s="36"/>
      <c r="IS4397" s="36"/>
      <c r="IT4397" s="36"/>
      <c r="IU4397" s="36"/>
      <c r="IV4397" s="36"/>
      <c r="IW4397" s="36"/>
    </row>
    <row r="4398" customFormat="false" ht="13.8" hidden="false" customHeight="false" outlineLevel="0" collapsed="false">
      <c r="A4398" s="26"/>
      <c r="B4398" s="42" t="n">
        <v>8226</v>
      </c>
      <c r="C4398" s="71" t="s">
        <v>6264</v>
      </c>
      <c r="D4398" s="86" t="n">
        <v>36.81</v>
      </c>
      <c r="E4398" s="21" t="s">
        <v>11</v>
      </c>
      <c r="F4398" s="30" t="s">
        <v>11</v>
      </c>
      <c r="G4398" s="23" t="n">
        <f aca="false">SUM(D4398)*0.4</f>
        <v>14.724</v>
      </c>
      <c r="H4398" s="24"/>
      <c r="I4398" s="23" t="n">
        <f aca="false">SUM(G4398*H4398)+G4398</f>
        <v>14.724</v>
      </c>
      <c r="J4398" s="42"/>
      <c r="K4398" s="76"/>
      <c r="L4398" s="76"/>
      <c r="M4398" s="36"/>
      <c r="N4398" s="36"/>
      <c r="O4398" s="36"/>
      <c r="P4398" s="36"/>
      <c r="Q4398" s="36"/>
      <c r="R4398" s="36"/>
      <c r="S4398" s="36"/>
      <c r="T4398" s="36"/>
      <c r="U4398" s="36"/>
      <c r="V4398" s="36"/>
      <c r="W4398" s="36"/>
      <c r="X4398" s="36"/>
      <c r="Y4398" s="36"/>
      <c r="Z4398" s="36"/>
      <c r="AA4398" s="36"/>
      <c r="AB4398" s="36"/>
      <c r="AC4398" s="36"/>
      <c r="AD4398" s="36"/>
      <c r="AE4398" s="36"/>
      <c r="AF4398" s="36"/>
      <c r="AG4398" s="36"/>
      <c r="AH4398" s="36"/>
      <c r="AI4398" s="36"/>
      <c r="AJ4398" s="36"/>
      <c r="AK4398" s="36"/>
      <c r="AL4398" s="36"/>
      <c r="AM4398" s="36"/>
      <c r="AN4398" s="36"/>
      <c r="AO4398" s="36"/>
      <c r="AP4398" s="36"/>
      <c r="AQ4398" s="36"/>
      <c r="AR4398" s="36"/>
      <c r="AS4398" s="36"/>
      <c r="AT4398" s="36"/>
      <c r="AU4398" s="36"/>
      <c r="AV4398" s="36"/>
      <c r="AW4398" s="36"/>
      <c r="AX4398" s="36"/>
      <c r="AY4398" s="36"/>
      <c r="AZ4398" s="36"/>
      <c r="BA4398" s="36"/>
      <c r="BB4398" s="36"/>
      <c r="BC4398" s="36"/>
      <c r="BD4398" s="36"/>
      <c r="BE4398" s="36"/>
      <c r="BF4398" s="36"/>
      <c r="BG4398" s="36"/>
      <c r="BH4398" s="36"/>
      <c r="BI4398" s="36"/>
      <c r="BJ4398" s="36"/>
      <c r="BK4398" s="36"/>
      <c r="BL4398" s="36"/>
      <c r="BM4398" s="36"/>
      <c r="BN4398" s="36"/>
      <c r="BO4398" s="36"/>
      <c r="BP4398" s="36"/>
      <c r="BQ4398" s="36"/>
      <c r="BR4398" s="36"/>
      <c r="BS4398" s="36"/>
      <c r="BT4398" s="36"/>
      <c r="BU4398" s="36"/>
      <c r="BV4398" s="36"/>
      <c r="BW4398" s="36"/>
      <c r="BX4398" s="36"/>
      <c r="BY4398" s="36"/>
      <c r="BZ4398" s="36"/>
      <c r="CA4398" s="36"/>
      <c r="CB4398" s="36"/>
      <c r="CC4398" s="36"/>
      <c r="CD4398" s="36"/>
      <c r="CE4398" s="36"/>
      <c r="CF4398" s="36"/>
      <c r="CG4398" s="36"/>
      <c r="CH4398" s="36"/>
      <c r="CI4398" s="36"/>
      <c r="CJ4398" s="36"/>
      <c r="CK4398" s="36"/>
      <c r="CL4398" s="36"/>
      <c r="CM4398" s="36"/>
      <c r="CN4398" s="36"/>
      <c r="CO4398" s="36"/>
      <c r="CP4398" s="36"/>
      <c r="CQ4398" s="36"/>
      <c r="CR4398" s="36"/>
      <c r="CS4398" s="36"/>
      <c r="CT4398" s="36"/>
      <c r="CU4398" s="36"/>
      <c r="CV4398" s="36"/>
      <c r="CW4398" s="36"/>
      <c r="CX4398" s="36"/>
      <c r="CY4398" s="36"/>
      <c r="CZ4398" s="36"/>
      <c r="DA4398" s="36"/>
      <c r="DB4398" s="36"/>
      <c r="DC4398" s="36"/>
      <c r="DD4398" s="36"/>
      <c r="DE4398" s="36"/>
      <c r="DF4398" s="36"/>
      <c r="DG4398" s="36"/>
      <c r="DH4398" s="36"/>
      <c r="DI4398" s="36"/>
      <c r="DJ4398" s="36"/>
      <c r="DK4398" s="36"/>
      <c r="DL4398" s="36"/>
      <c r="DM4398" s="36"/>
      <c r="DN4398" s="36"/>
      <c r="DO4398" s="36"/>
      <c r="DP4398" s="36"/>
      <c r="DQ4398" s="36"/>
      <c r="DR4398" s="36"/>
      <c r="DS4398" s="36"/>
      <c r="DT4398" s="36"/>
      <c r="DU4398" s="36"/>
      <c r="DV4398" s="36"/>
      <c r="DW4398" s="36"/>
      <c r="DX4398" s="36"/>
      <c r="DY4398" s="36"/>
      <c r="DZ4398" s="36"/>
      <c r="EA4398" s="36"/>
      <c r="EB4398" s="36"/>
      <c r="EC4398" s="36"/>
      <c r="ED4398" s="36"/>
      <c r="EE4398" s="36"/>
      <c r="EF4398" s="36"/>
      <c r="EG4398" s="36"/>
      <c r="EH4398" s="36"/>
      <c r="EI4398" s="36"/>
      <c r="EJ4398" s="36"/>
      <c r="EK4398" s="36"/>
      <c r="EL4398" s="36"/>
      <c r="EM4398" s="36"/>
      <c r="EN4398" s="36"/>
      <c r="EO4398" s="36"/>
      <c r="EP4398" s="36"/>
      <c r="EQ4398" s="36"/>
      <c r="ER4398" s="36"/>
      <c r="ES4398" s="36"/>
      <c r="ET4398" s="36"/>
      <c r="EU4398" s="36"/>
      <c r="EV4398" s="36"/>
      <c r="EW4398" s="36"/>
      <c r="EX4398" s="36"/>
      <c r="EY4398" s="36"/>
      <c r="EZ4398" s="36"/>
      <c r="FA4398" s="36"/>
      <c r="FB4398" s="36"/>
      <c r="FC4398" s="36"/>
      <c r="FD4398" s="36"/>
      <c r="FE4398" s="36"/>
      <c r="FF4398" s="36"/>
      <c r="FG4398" s="36"/>
      <c r="FH4398" s="36"/>
      <c r="FI4398" s="36"/>
      <c r="FJ4398" s="36"/>
      <c r="FK4398" s="36"/>
      <c r="FL4398" s="36"/>
      <c r="FM4398" s="36"/>
      <c r="FN4398" s="36"/>
      <c r="FO4398" s="36"/>
      <c r="FP4398" s="36"/>
      <c r="FQ4398" s="36"/>
      <c r="FR4398" s="36"/>
      <c r="FS4398" s="36"/>
      <c r="FT4398" s="36"/>
      <c r="FU4398" s="36"/>
      <c r="FV4398" s="36"/>
      <c r="FW4398" s="36"/>
      <c r="FX4398" s="36"/>
      <c r="FY4398" s="36"/>
      <c r="FZ4398" s="36"/>
      <c r="GA4398" s="36"/>
      <c r="GB4398" s="36"/>
      <c r="GC4398" s="36"/>
      <c r="GD4398" s="36"/>
      <c r="GE4398" s="36"/>
      <c r="GF4398" s="36"/>
      <c r="GG4398" s="36"/>
      <c r="GH4398" s="36"/>
      <c r="GI4398" s="36"/>
      <c r="GJ4398" s="36"/>
      <c r="GK4398" s="36"/>
      <c r="GL4398" s="36"/>
      <c r="GM4398" s="36"/>
      <c r="GN4398" s="36"/>
      <c r="GO4398" s="36"/>
      <c r="GP4398" s="36"/>
      <c r="GQ4398" s="36"/>
      <c r="GR4398" s="36"/>
      <c r="GS4398" s="36"/>
      <c r="GT4398" s="36"/>
      <c r="GU4398" s="36"/>
      <c r="GV4398" s="36"/>
      <c r="GW4398" s="36"/>
      <c r="GX4398" s="36"/>
      <c r="GY4398" s="36"/>
      <c r="GZ4398" s="36"/>
      <c r="HA4398" s="36"/>
      <c r="HB4398" s="36"/>
      <c r="HC4398" s="36"/>
      <c r="HD4398" s="36"/>
      <c r="HE4398" s="36"/>
      <c r="HF4398" s="36"/>
      <c r="HG4398" s="36"/>
      <c r="HH4398" s="36"/>
      <c r="HI4398" s="36"/>
      <c r="HJ4398" s="36"/>
      <c r="HK4398" s="36"/>
      <c r="HL4398" s="36"/>
      <c r="HM4398" s="36"/>
      <c r="HN4398" s="36"/>
      <c r="HO4398" s="36"/>
      <c r="HP4398" s="36"/>
      <c r="HQ4398" s="36"/>
      <c r="HR4398" s="36"/>
      <c r="HS4398" s="36"/>
      <c r="HT4398" s="36"/>
      <c r="HU4398" s="36"/>
      <c r="HV4398" s="36"/>
      <c r="HW4398" s="36"/>
      <c r="HX4398" s="36"/>
      <c r="HY4398" s="36"/>
      <c r="HZ4398" s="36"/>
      <c r="IA4398" s="36"/>
      <c r="IB4398" s="36"/>
      <c r="IC4398" s="36"/>
      <c r="ID4398" s="36"/>
      <c r="IE4398" s="36"/>
      <c r="IF4398" s="36"/>
      <c r="IG4398" s="36"/>
      <c r="IH4398" s="36"/>
      <c r="II4398" s="36"/>
      <c r="IJ4398" s="36"/>
      <c r="IK4398" s="36"/>
      <c r="IL4398" s="36"/>
      <c r="IM4398" s="36"/>
      <c r="IN4398" s="36"/>
      <c r="IO4398" s="36"/>
      <c r="IP4398" s="36"/>
      <c r="IQ4398" s="36"/>
      <c r="IR4398" s="36"/>
      <c r="IS4398" s="36"/>
      <c r="IT4398" s="36"/>
      <c r="IU4398" s="36"/>
      <c r="IV4398" s="36"/>
      <c r="IW4398" s="36"/>
    </row>
    <row r="4399" customFormat="false" ht="13.8" hidden="false" customHeight="false" outlineLevel="0" collapsed="false">
      <c r="A4399" s="26"/>
      <c r="B4399" s="42" t="n">
        <v>8227</v>
      </c>
      <c r="C4399" s="71" t="s">
        <v>6265</v>
      </c>
      <c r="D4399" s="86" t="n">
        <v>36.81</v>
      </c>
      <c r="E4399" s="21" t="s">
        <v>11</v>
      </c>
      <c r="F4399" s="30" t="s">
        <v>11</v>
      </c>
      <c r="G4399" s="23" t="n">
        <f aca="false">SUM(D4399)*0.4</f>
        <v>14.724</v>
      </c>
      <c r="H4399" s="24"/>
      <c r="I4399" s="23" t="n">
        <f aca="false">SUM(G4399*H4399)+G4399</f>
        <v>14.724</v>
      </c>
      <c r="J4399" s="42"/>
      <c r="K4399" s="76"/>
      <c r="L4399" s="76"/>
      <c r="M4399" s="36"/>
      <c r="N4399" s="36"/>
      <c r="O4399" s="36"/>
      <c r="P4399" s="36"/>
      <c r="Q4399" s="36"/>
      <c r="R4399" s="36"/>
      <c r="S4399" s="36"/>
      <c r="T4399" s="36"/>
      <c r="U4399" s="36"/>
      <c r="V4399" s="36"/>
      <c r="W4399" s="36"/>
      <c r="X4399" s="36"/>
      <c r="Y4399" s="36"/>
      <c r="Z4399" s="36"/>
      <c r="AA4399" s="36"/>
      <c r="AB4399" s="36"/>
      <c r="AC4399" s="36"/>
      <c r="AD4399" s="36"/>
      <c r="AE4399" s="36"/>
      <c r="AF4399" s="36"/>
      <c r="AG4399" s="36"/>
      <c r="AH4399" s="36"/>
      <c r="AI4399" s="36"/>
      <c r="AJ4399" s="36"/>
      <c r="AK4399" s="36"/>
      <c r="AL4399" s="36"/>
      <c r="AM4399" s="36"/>
      <c r="AN4399" s="36"/>
      <c r="AO4399" s="36"/>
      <c r="AP4399" s="36"/>
      <c r="AQ4399" s="36"/>
      <c r="AR4399" s="36"/>
      <c r="AS4399" s="36"/>
      <c r="AT4399" s="36"/>
      <c r="AU4399" s="36"/>
      <c r="AV4399" s="36"/>
      <c r="AW4399" s="36"/>
      <c r="AX4399" s="36"/>
      <c r="AY4399" s="36"/>
      <c r="AZ4399" s="36"/>
      <c r="BA4399" s="36"/>
      <c r="BB4399" s="36"/>
      <c r="BC4399" s="36"/>
      <c r="BD4399" s="36"/>
      <c r="BE4399" s="36"/>
      <c r="BF4399" s="36"/>
      <c r="BG4399" s="36"/>
      <c r="BH4399" s="36"/>
      <c r="BI4399" s="36"/>
      <c r="BJ4399" s="36"/>
      <c r="BK4399" s="36"/>
      <c r="BL4399" s="36"/>
      <c r="BM4399" s="36"/>
      <c r="BN4399" s="36"/>
      <c r="BO4399" s="36"/>
      <c r="BP4399" s="36"/>
      <c r="BQ4399" s="36"/>
      <c r="BR4399" s="36"/>
      <c r="BS4399" s="36"/>
      <c r="BT4399" s="36"/>
      <c r="BU4399" s="36"/>
      <c r="BV4399" s="36"/>
      <c r="BW4399" s="36"/>
      <c r="BX4399" s="36"/>
      <c r="BY4399" s="36"/>
      <c r="BZ4399" s="36"/>
      <c r="CA4399" s="36"/>
      <c r="CB4399" s="36"/>
      <c r="CC4399" s="36"/>
      <c r="CD4399" s="36"/>
      <c r="CE4399" s="36"/>
      <c r="CF4399" s="36"/>
      <c r="CG4399" s="36"/>
      <c r="CH4399" s="36"/>
      <c r="CI4399" s="36"/>
      <c r="CJ4399" s="36"/>
      <c r="CK4399" s="36"/>
      <c r="CL4399" s="36"/>
      <c r="CM4399" s="36"/>
      <c r="CN4399" s="36"/>
      <c r="CO4399" s="36"/>
      <c r="CP4399" s="36"/>
      <c r="CQ4399" s="36"/>
      <c r="CR4399" s="36"/>
      <c r="CS4399" s="36"/>
      <c r="CT4399" s="36"/>
      <c r="CU4399" s="36"/>
      <c r="CV4399" s="36"/>
      <c r="CW4399" s="36"/>
      <c r="CX4399" s="36"/>
      <c r="CY4399" s="36"/>
      <c r="CZ4399" s="36"/>
      <c r="DA4399" s="36"/>
      <c r="DB4399" s="36"/>
      <c r="DC4399" s="36"/>
      <c r="DD4399" s="36"/>
      <c r="DE4399" s="36"/>
      <c r="DF4399" s="36"/>
      <c r="DG4399" s="36"/>
      <c r="DH4399" s="36"/>
      <c r="DI4399" s="36"/>
      <c r="DJ4399" s="36"/>
      <c r="DK4399" s="36"/>
      <c r="DL4399" s="36"/>
      <c r="DM4399" s="36"/>
      <c r="DN4399" s="36"/>
      <c r="DO4399" s="36"/>
      <c r="DP4399" s="36"/>
      <c r="DQ4399" s="36"/>
      <c r="DR4399" s="36"/>
      <c r="DS4399" s="36"/>
      <c r="DT4399" s="36"/>
      <c r="DU4399" s="36"/>
      <c r="DV4399" s="36"/>
      <c r="DW4399" s="36"/>
      <c r="DX4399" s="36"/>
      <c r="DY4399" s="36"/>
      <c r="DZ4399" s="36"/>
      <c r="EA4399" s="36"/>
      <c r="EB4399" s="36"/>
      <c r="EC4399" s="36"/>
      <c r="ED4399" s="36"/>
      <c r="EE4399" s="36"/>
      <c r="EF4399" s="36"/>
      <c r="EG4399" s="36"/>
      <c r="EH4399" s="36"/>
      <c r="EI4399" s="36"/>
      <c r="EJ4399" s="36"/>
      <c r="EK4399" s="36"/>
      <c r="EL4399" s="36"/>
      <c r="EM4399" s="36"/>
      <c r="EN4399" s="36"/>
      <c r="EO4399" s="36"/>
      <c r="EP4399" s="36"/>
      <c r="EQ4399" s="36"/>
      <c r="ER4399" s="36"/>
      <c r="ES4399" s="36"/>
      <c r="ET4399" s="36"/>
      <c r="EU4399" s="36"/>
      <c r="EV4399" s="36"/>
      <c r="EW4399" s="36"/>
      <c r="EX4399" s="36"/>
      <c r="EY4399" s="36"/>
      <c r="EZ4399" s="36"/>
      <c r="FA4399" s="36"/>
      <c r="FB4399" s="36"/>
      <c r="FC4399" s="36"/>
      <c r="FD4399" s="36"/>
      <c r="FE4399" s="36"/>
      <c r="FF4399" s="36"/>
      <c r="FG4399" s="36"/>
      <c r="FH4399" s="36"/>
      <c r="FI4399" s="36"/>
      <c r="FJ4399" s="36"/>
      <c r="FK4399" s="36"/>
      <c r="FL4399" s="36"/>
      <c r="FM4399" s="36"/>
      <c r="FN4399" s="36"/>
      <c r="FO4399" s="36"/>
      <c r="FP4399" s="36"/>
      <c r="FQ4399" s="36"/>
      <c r="FR4399" s="36"/>
      <c r="FS4399" s="36"/>
      <c r="FT4399" s="36"/>
      <c r="FU4399" s="36"/>
      <c r="FV4399" s="36"/>
      <c r="FW4399" s="36"/>
      <c r="FX4399" s="36"/>
      <c r="FY4399" s="36"/>
      <c r="FZ4399" s="36"/>
      <c r="GA4399" s="36"/>
      <c r="GB4399" s="36"/>
      <c r="GC4399" s="36"/>
      <c r="GD4399" s="36"/>
      <c r="GE4399" s="36"/>
      <c r="GF4399" s="36"/>
      <c r="GG4399" s="36"/>
      <c r="GH4399" s="36"/>
      <c r="GI4399" s="36"/>
      <c r="GJ4399" s="36"/>
      <c r="GK4399" s="36"/>
      <c r="GL4399" s="36"/>
      <c r="GM4399" s="36"/>
      <c r="GN4399" s="36"/>
      <c r="GO4399" s="36"/>
      <c r="GP4399" s="36"/>
      <c r="GQ4399" s="36"/>
      <c r="GR4399" s="36"/>
      <c r="GS4399" s="36"/>
      <c r="GT4399" s="36"/>
      <c r="GU4399" s="36"/>
      <c r="GV4399" s="36"/>
      <c r="GW4399" s="36"/>
      <c r="GX4399" s="36"/>
      <c r="GY4399" s="36"/>
      <c r="GZ4399" s="36"/>
      <c r="HA4399" s="36"/>
      <c r="HB4399" s="36"/>
      <c r="HC4399" s="36"/>
      <c r="HD4399" s="36"/>
      <c r="HE4399" s="36"/>
      <c r="HF4399" s="36"/>
      <c r="HG4399" s="36"/>
      <c r="HH4399" s="36"/>
      <c r="HI4399" s="36"/>
      <c r="HJ4399" s="36"/>
      <c r="HK4399" s="36"/>
      <c r="HL4399" s="36"/>
      <c r="HM4399" s="36"/>
      <c r="HN4399" s="36"/>
      <c r="HO4399" s="36"/>
      <c r="HP4399" s="36"/>
      <c r="HQ4399" s="36"/>
      <c r="HR4399" s="36"/>
      <c r="HS4399" s="36"/>
      <c r="HT4399" s="36"/>
      <c r="HU4399" s="36"/>
      <c r="HV4399" s="36"/>
      <c r="HW4399" s="36"/>
      <c r="HX4399" s="36"/>
      <c r="HY4399" s="36"/>
      <c r="HZ4399" s="36"/>
      <c r="IA4399" s="36"/>
      <c r="IB4399" s="36"/>
      <c r="IC4399" s="36"/>
      <c r="ID4399" s="36"/>
      <c r="IE4399" s="36"/>
      <c r="IF4399" s="36"/>
      <c r="IG4399" s="36"/>
      <c r="IH4399" s="36"/>
      <c r="II4399" s="36"/>
      <c r="IJ4399" s="36"/>
      <c r="IK4399" s="36"/>
      <c r="IL4399" s="36"/>
      <c r="IM4399" s="36"/>
      <c r="IN4399" s="36"/>
      <c r="IO4399" s="36"/>
      <c r="IP4399" s="36"/>
      <c r="IQ4399" s="36"/>
      <c r="IR4399" s="36"/>
      <c r="IS4399" s="36"/>
      <c r="IT4399" s="36"/>
      <c r="IU4399" s="36"/>
      <c r="IV4399" s="36"/>
      <c r="IW4399" s="36"/>
    </row>
    <row r="4400" customFormat="false" ht="13.8" hidden="false" customHeight="false" outlineLevel="0" collapsed="false">
      <c r="A4400" s="26"/>
      <c r="B4400" s="42" t="n">
        <v>8228</v>
      </c>
      <c r="C4400" s="71" t="s">
        <v>6266</v>
      </c>
      <c r="D4400" s="86" t="n">
        <v>36.81</v>
      </c>
      <c r="E4400" s="21" t="s">
        <v>11</v>
      </c>
      <c r="F4400" s="30" t="s">
        <v>11</v>
      </c>
      <c r="G4400" s="23" t="n">
        <f aca="false">SUM(D4400)*0.4</f>
        <v>14.724</v>
      </c>
      <c r="H4400" s="24"/>
      <c r="I4400" s="23" t="n">
        <f aca="false">SUM(G4400*H4400)+G4400</f>
        <v>14.724</v>
      </c>
      <c r="J4400" s="42"/>
      <c r="K4400" s="76"/>
      <c r="L4400" s="76"/>
      <c r="M4400" s="36"/>
      <c r="N4400" s="36"/>
      <c r="O4400" s="36"/>
      <c r="P4400" s="36"/>
      <c r="Q4400" s="36"/>
      <c r="R4400" s="36"/>
      <c r="S4400" s="36"/>
      <c r="T4400" s="36"/>
      <c r="U4400" s="36"/>
      <c r="V4400" s="36"/>
      <c r="W4400" s="36"/>
      <c r="X4400" s="36"/>
      <c r="Y4400" s="36"/>
      <c r="Z4400" s="36"/>
      <c r="AA4400" s="36"/>
      <c r="AB4400" s="36"/>
      <c r="AC4400" s="36"/>
      <c r="AD4400" s="36"/>
      <c r="AE4400" s="36"/>
      <c r="AF4400" s="36"/>
      <c r="AG4400" s="36"/>
      <c r="AH4400" s="36"/>
      <c r="AI4400" s="36"/>
      <c r="AJ4400" s="36"/>
      <c r="AK4400" s="36"/>
      <c r="AL4400" s="36"/>
      <c r="AM4400" s="36"/>
      <c r="AN4400" s="36"/>
      <c r="AO4400" s="36"/>
      <c r="AP4400" s="36"/>
      <c r="AQ4400" s="36"/>
      <c r="AR4400" s="36"/>
      <c r="AS4400" s="36"/>
      <c r="AT4400" s="36"/>
      <c r="AU4400" s="36"/>
      <c r="AV4400" s="36"/>
      <c r="AW4400" s="36"/>
      <c r="AX4400" s="36"/>
      <c r="AY4400" s="36"/>
      <c r="AZ4400" s="36"/>
      <c r="BA4400" s="36"/>
      <c r="BB4400" s="36"/>
      <c r="BC4400" s="36"/>
      <c r="BD4400" s="36"/>
      <c r="BE4400" s="36"/>
      <c r="BF4400" s="36"/>
      <c r="BG4400" s="36"/>
      <c r="BH4400" s="36"/>
      <c r="BI4400" s="36"/>
      <c r="BJ4400" s="36"/>
      <c r="BK4400" s="36"/>
      <c r="BL4400" s="36"/>
      <c r="BM4400" s="36"/>
      <c r="BN4400" s="36"/>
      <c r="BO4400" s="36"/>
      <c r="BP4400" s="36"/>
      <c r="BQ4400" s="36"/>
      <c r="BR4400" s="36"/>
      <c r="BS4400" s="36"/>
      <c r="BT4400" s="36"/>
      <c r="BU4400" s="36"/>
      <c r="BV4400" s="36"/>
      <c r="BW4400" s="36"/>
      <c r="BX4400" s="36"/>
      <c r="BY4400" s="36"/>
      <c r="BZ4400" s="36"/>
      <c r="CA4400" s="36"/>
      <c r="CB4400" s="36"/>
      <c r="CC4400" s="36"/>
      <c r="CD4400" s="36"/>
      <c r="CE4400" s="36"/>
      <c r="CF4400" s="36"/>
      <c r="CG4400" s="36"/>
      <c r="CH4400" s="36"/>
      <c r="CI4400" s="36"/>
      <c r="CJ4400" s="36"/>
      <c r="CK4400" s="36"/>
      <c r="CL4400" s="36"/>
      <c r="CM4400" s="36"/>
      <c r="CN4400" s="36"/>
      <c r="CO4400" s="36"/>
      <c r="CP4400" s="36"/>
      <c r="CQ4400" s="36"/>
      <c r="CR4400" s="36"/>
      <c r="CS4400" s="36"/>
      <c r="CT4400" s="36"/>
      <c r="CU4400" s="36"/>
      <c r="CV4400" s="36"/>
      <c r="CW4400" s="36"/>
      <c r="CX4400" s="36"/>
      <c r="CY4400" s="36"/>
      <c r="CZ4400" s="36"/>
      <c r="DA4400" s="36"/>
      <c r="DB4400" s="36"/>
      <c r="DC4400" s="36"/>
      <c r="DD4400" s="36"/>
      <c r="DE4400" s="36"/>
      <c r="DF4400" s="36"/>
      <c r="DG4400" s="36"/>
      <c r="DH4400" s="36"/>
      <c r="DI4400" s="36"/>
      <c r="DJ4400" s="36"/>
      <c r="DK4400" s="36"/>
      <c r="DL4400" s="36"/>
      <c r="DM4400" s="36"/>
      <c r="DN4400" s="36"/>
      <c r="DO4400" s="36"/>
      <c r="DP4400" s="36"/>
      <c r="DQ4400" s="36"/>
      <c r="DR4400" s="36"/>
      <c r="DS4400" s="36"/>
      <c r="DT4400" s="36"/>
      <c r="DU4400" s="36"/>
      <c r="DV4400" s="36"/>
      <c r="DW4400" s="36"/>
      <c r="DX4400" s="36"/>
      <c r="DY4400" s="36"/>
      <c r="DZ4400" s="36"/>
      <c r="EA4400" s="36"/>
      <c r="EB4400" s="36"/>
      <c r="EC4400" s="36"/>
      <c r="ED4400" s="36"/>
      <c r="EE4400" s="36"/>
      <c r="EF4400" s="36"/>
      <c r="EG4400" s="36"/>
      <c r="EH4400" s="36"/>
      <c r="EI4400" s="36"/>
      <c r="EJ4400" s="36"/>
      <c r="EK4400" s="36"/>
      <c r="EL4400" s="36"/>
      <c r="EM4400" s="36"/>
      <c r="EN4400" s="36"/>
      <c r="EO4400" s="36"/>
      <c r="EP4400" s="36"/>
      <c r="EQ4400" s="36"/>
      <c r="ER4400" s="36"/>
      <c r="ES4400" s="36"/>
      <c r="ET4400" s="36"/>
      <c r="EU4400" s="36"/>
      <c r="EV4400" s="36"/>
      <c r="EW4400" s="36"/>
      <c r="EX4400" s="36"/>
      <c r="EY4400" s="36"/>
      <c r="EZ4400" s="36"/>
      <c r="FA4400" s="36"/>
      <c r="FB4400" s="36"/>
      <c r="FC4400" s="36"/>
      <c r="FD4400" s="36"/>
      <c r="FE4400" s="36"/>
      <c r="FF4400" s="36"/>
      <c r="FG4400" s="36"/>
      <c r="FH4400" s="36"/>
      <c r="FI4400" s="36"/>
      <c r="FJ4400" s="36"/>
      <c r="FK4400" s="36"/>
      <c r="FL4400" s="36"/>
      <c r="FM4400" s="36"/>
      <c r="FN4400" s="36"/>
      <c r="FO4400" s="36"/>
      <c r="FP4400" s="36"/>
      <c r="FQ4400" s="36"/>
      <c r="FR4400" s="36"/>
      <c r="FS4400" s="36"/>
      <c r="FT4400" s="36"/>
      <c r="FU4400" s="36"/>
      <c r="FV4400" s="36"/>
      <c r="FW4400" s="36"/>
      <c r="FX4400" s="36"/>
      <c r="FY4400" s="36"/>
      <c r="FZ4400" s="36"/>
      <c r="GA4400" s="36"/>
      <c r="GB4400" s="36"/>
      <c r="GC4400" s="36"/>
      <c r="GD4400" s="36"/>
      <c r="GE4400" s="36"/>
      <c r="GF4400" s="36"/>
      <c r="GG4400" s="36"/>
      <c r="GH4400" s="36"/>
      <c r="GI4400" s="36"/>
      <c r="GJ4400" s="36"/>
      <c r="GK4400" s="36"/>
      <c r="GL4400" s="36"/>
      <c r="GM4400" s="36"/>
      <c r="GN4400" s="36"/>
      <c r="GO4400" s="36"/>
      <c r="GP4400" s="36"/>
      <c r="GQ4400" s="36"/>
      <c r="GR4400" s="36"/>
      <c r="GS4400" s="36"/>
      <c r="GT4400" s="36"/>
      <c r="GU4400" s="36"/>
      <c r="GV4400" s="36"/>
      <c r="GW4400" s="36"/>
      <c r="GX4400" s="36"/>
      <c r="GY4400" s="36"/>
      <c r="GZ4400" s="36"/>
      <c r="HA4400" s="36"/>
      <c r="HB4400" s="36"/>
      <c r="HC4400" s="36"/>
      <c r="HD4400" s="36"/>
      <c r="HE4400" s="36"/>
      <c r="HF4400" s="36"/>
      <c r="HG4400" s="36"/>
      <c r="HH4400" s="36"/>
      <c r="HI4400" s="36"/>
      <c r="HJ4400" s="36"/>
      <c r="HK4400" s="36"/>
      <c r="HL4400" s="36"/>
      <c r="HM4400" s="36"/>
      <c r="HN4400" s="36"/>
      <c r="HO4400" s="36"/>
      <c r="HP4400" s="36"/>
      <c r="HQ4400" s="36"/>
      <c r="HR4400" s="36"/>
      <c r="HS4400" s="36"/>
      <c r="HT4400" s="36"/>
      <c r="HU4400" s="36"/>
      <c r="HV4400" s="36"/>
      <c r="HW4400" s="36"/>
      <c r="HX4400" s="36"/>
      <c r="HY4400" s="36"/>
      <c r="HZ4400" s="36"/>
      <c r="IA4400" s="36"/>
      <c r="IB4400" s="36"/>
      <c r="IC4400" s="36"/>
      <c r="ID4400" s="36"/>
      <c r="IE4400" s="36"/>
      <c r="IF4400" s="36"/>
      <c r="IG4400" s="36"/>
      <c r="IH4400" s="36"/>
      <c r="II4400" s="36"/>
      <c r="IJ4400" s="36"/>
      <c r="IK4400" s="36"/>
      <c r="IL4400" s="36"/>
      <c r="IM4400" s="36"/>
      <c r="IN4400" s="36"/>
      <c r="IO4400" s="36"/>
      <c r="IP4400" s="36"/>
      <c r="IQ4400" s="36"/>
      <c r="IR4400" s="36"/>
      <c r="IS4400" s="36"/>
      <c r="IT4400" s="36"/>
      <c r="IU4400" s="36"/>
      <c r="IV4400" s="36"/>
      <c r="IW4400" s="36"/>
    </row>
    <row r="4401" customFormat="false" ht="13.8" hidden="false" customHeight="false" outlineLevel="0" collapsed="false">
      <c r="A4401" s="26"/>
      <c r="B4401" s="42" t="n">
        <v>8229</v>
      </c>
      <c r="C4401" s="40" t="s">
        <v>6267</v>
      </c>
      <c r="D4401" s="20" t="n">
        <v>42</v>
      </c>
      <c r="E4401" s="21" t="s">
        <v>11</v>
      </c>
      <c r="F4401" s="30" t="s">
        <v>11</v>
      </c>
      <c r="G4401" s="23" t="n">
        <f aca="false">SUM(D4401)*0.4</f>
        <v>16.8</v>
      </c>
      <c r="H4401" s="24"/>
      <c r="I4401" s="23" t="n">
        <f aca="false">SUM(G4401*H4401)+G4401</f>
        <v>16.8</v>
      </c>
      <c r="J4401" s="42"/>
      <c r="K4401" s="76"/>
      <c r="L4401" s="76"/>
      <c r="M4401" s="36"/>
      <c r="N4401" s="36"/>
      <c r="O4401" s="36"/>
      <c r="P4401" s="36"/>
      <c r="Q4401" s="36"/>
      <c r="R4401" s="36"/>
      <c r="S4401" s="36"/>
      <c r="T4401" s="36"/>
      <c r="U4401" s="36"/>
      <c r="V4401" s="36"/>
      <c r="W4401" s="36"/>
      <c r="X4401" s="36"/>
      <c r="Y4401" s="36"/>
      <c r="Z4401" s="36"/>
      <c r="AA4401" s="36"/>
      <c r="AB4401" s="36"/>
      <c r="AC4401" s="36"/>
      <c r="AD4401" s="36"/>
      <c r="AE4401" s="36"/>
      <c r="AF4401" s="36"/>
      <c r="AG4401" s="36"/>
      <c r="AH4401" s="36"/>
      <c r="AI4401" s="36"/>
      <c r="AJ4401" s="36"/>
      <c r="AK4401" s="36"/>
      <c r="AL4401" s="36"/>
      <c r="AM4401" s="36"/>
      <c r="AN4401" s="36"/>
      <c r="AO4401" s="36"/>
      <c r="AP4401" s="36"/>
      <c r="AQ4401" s="36"/>
      <c r="AR4401" s="36"/>
      <c r="AS4401" s="36"/>
      <c r="AT4401" s="36"/>
      <c r="AU4401" s="36"/>
      <c r="AV4401" s="36"/>
      <c r="AW4401" s="36"/>
      <c r="AX4401" s="36"/>
      <c r="AY4401" s="36"/>
      <c r="AZ4401" s="36"/>
      <c r="BA4401" s="36"/>
      <c r="BB4401" s="36"/>
      <c r="BC4401" s="36"/>
      <c r="BD4401" s="36"/>
      <c r="BE4401" s="36"/>
      <c r="BF4401" s="36"/>
      <c r="BG4401" s="36"/>
      <c r="BH4401" s="36"/>
      <c r="BI4401" s="36"/>
      <c r="BJ4401" s="36"/>
      <c r="BK4401" s="36"/>
      <c r="BL4401" s="36"/>
      <c r="BM4401" s="36"/>
      <c r="BN4401" s="36"/>
      <c r="BO4401" s="36"/>
      <c r="BP4401" s="36"/>
      <c r="BQ4401" s="36"/>
      <c r="BR4401" s="36"/>
      <c r="BS4401" s="36"/>
      <c r="BT4401" s="36"/>
      <c r="BU4401" s="36"/>
      <c r="BV4401" s="36"/>
      <c r="BW4401" s="36"/>
      <c r="BX4401" s="36"/>
      <c r="BY4401" s="36"/>
      <c r="BZ4401" s="36"/>
      <c r="CA4401" s="36"/>
      <c r="CB4401" s="36"/>
      <c r="CC4401" s="36"/>
      <c r="CD4401" s="36"/>
      <c r="CE4401" s="36"/>
      <c r="CF4401" s="36"/>
      <c r="CG4401" s="36"/>
      <c r="CH4401" s="36"/>
      <c r="CI4401" s="36"/>
      <c r="CJ4401" s="36"/>
      <c r="CK4401" s="36"/>
      <c r="CL4401" s="36"/>
      <c r="CM4401" s="36"/>
      <c r="CN4401" s="36"/>
      <c r="CO4401" s="36"/>
      <c r="CP4401" s="36"/>
      <c r="CQ4401" s="36"/>
      <c r="CR4401" s="36"/>
      <c r="CS4401" s="36"/>
      <c r="CT4401" s="36"/>
      <c r="CU4401" s="36"/>
      <c r="CV4401" s="36"/>
      <c r="CW4401" s="36"/>
      <c r="CX4401" s="36"/>
      <c r="CY4401" s="36"/>
      <c r="CZ4401" s="36"/>
      <c r="DA4401" s="36"/>
      <c r="DB4401" s="36"/>
      <c r="DC4401" s="36"/>
      <c r="DD4401" s="36"/>
      <c r="DE4401" s="36"/>
      <c r="DF4401" s="36"/>
      <c r="DG4401" s="36"/>
      <c r="DH4401" s="36"/>
      <c r="DI4401" s="36"/>
      <c r="DJ4401" s="36"/>
      <c r="DK4401" s="36"/>
      <c r="DL4401" s="36"/>
      <c r="DM4401" s="36"/>
      <c r="DN4401" s="36"/>
      <c r="DO4401" s="36"/>
      <c r="DP4401" s="36"/>
      <c r="DQ4401" s="36"/>
      <c r="DR4401" s="36"/>
      <c r="DS4401" s="36"/>
      <c r="DT4401" s="36"/>
      <c r="DU4401" s="36"/>
      <c r="DV4401" s="36"/>
      <c r="DW4401" s="36"/>
      <c r="DX4401" s="36"/>
      <c r="DY4401" s="36"/>
      <c r="DZ4401" s="36"/>
      <c r="EA4401" s="36"/>
      <c r="EB4401" s="36"/>
      <c r="EC4401" s="36"/>
      <c r="ED4401" s="36"/>
      <c r="EE4401" s="36"/>
      <c r="EF4401" s="36"/>
      <c r="EG4401" s="36"/>
      <c r="EH4401" s="36"/>
      <c r="EI4401" s="36"/>
      <c r="EJ4401" s="36"/>
      <c r="EK4401" s="36"/>
      <c r="EL4401" s="36"/>
      <c r="EM4401" s="36"/>
      <c r="EN4401" s="36"/>
      <c r="EO4401" s="36"/>
      <c r="EP4401" s="36"/>
      <c r="EQ4401" s="36"/>
      <c r="ER4401" s="36"/>
      <c r="ES4401" s="36"/>
      <c r="ET4401" s="36"/>
      <c r="EU4401" s="36"/>
      <c r="EV4401" s="36"/>
      <c r="EW4401" s="36"/>
      <c r="EX4401" s="36"/>
      <c r="EY4401" s="36"/>
      <c r="EZ4401" s="36"/>
      <c r="FA4401" s="36"/>
      <c r="FB4401" s="36"/>
      <c r="FC4401" s="36"/>
      <c r="FD4401" s="36"/>
      <c r="FE4401" s="36"/>
      <c r="FF4401" s="36"/>
      <c r="FG4401" s="36"/>
      <c r="FH4401" s="36"/>
      <c r="FI4401" s="36"/>
      <c r="FJ4401" s="36"/>
      <c r="FK4401" s="36"/>
      <c r="FL4401" s="36"/>
      <c r="FM4401" s="36"/>
      <c r="FN4401" s="36"/>
      <c r="FO4401" s="36"/>
      <c r="FP4401" s="36"/>
      <c r="FQ4401" s="36"/>
      <c r="FR4401" s="36"/>
      <c r="FS4401" s="36"/>
      <c r="FT4401" s="36"/>
      <c r="FU4401" s="36"/>
      <c r="FV4401" s="36"/>
      <c r="FW4401" s="36"/>
      <c r="FX4401" s="36"/>
      <c r="FY4401" s="36"/>
      <c r="FZ4401" s="36"/>
      <c r="GA4401" s="36"/>
      <c r="GB4401" s="36"/>
      <c r="GC4401" s="36"/>
      <c r="GD4401" s="36"/>
      <c r="GE4401" s="36"/>
      <c r="GF4401" s="36"/>
      <c r="GG4401" s="36"/>
      <c r="GH4401" s="36"/>
      <c r="GI4401" s="36"/>
      <c r="GJ4401" s="36"/>
      <c r="GK4401" s="36"/>
      <c r="GL4401" s="36"/>
      <c r="GM4401" s="36"/>
      <c r="GN4401" s="36"/>
      <c r="GO4401" s="36"/>
      <c r="GP4401" s="36"/>
      <c r="GQ4401" s="36"/>
      <c r="GR4401" s="36"/>
      <c r="GS4401" s="36"/>
      <c r="GT4401" s="36"/>
      <c r="GU4401" s="36"/>
      <c r="GV4401" s="36"/>
      <c r="GW4401" s="36"/>
      <c r="GX4401" s="36"/>
      <c r="GY4401" s="36"/>
      <c r="GZ4401" s="36"/>
      <c r="HA4401" s="36"/>
      <c r="HB4401" s="36"/>
      <c r="HC4401" s="36"/>
      <c r="HD4401" s="36"/>
      <c r="HE4401" s="36"/>
      <c r="HF4401" s="36"/>
      <c r="HG4401" s="36"/>
      <c r="HH4401" s="36"/>
      <c r="HI4401" s="36"/>
      <c r="HJ4401" s="36"/>
      <c r="HK4401" s="36"/>
      <c r="HL4401" s="36"/>
      <c r="HM4401" s="36"/>
      <c r="HN4401" s="36"/>
      <c r="HO4401" s="36"/>
      <c r="HP4401" s="36"/>
      <c r="HQ4401" s="36"/>
      <c r="HR4401" s="36"/>
      <c r="HS4401" s="36"/>
      <c r="HT4401" s="36"/>
      <c r="HU4401" s="36"/>
      <c r="HV4401" s="36"/>
      <c r="HW4401" s="36"/>
      <c r="HX4401" s="36"/>
      <c r="HY4401" s="36"/>
      <c r="HZ4401" s="36"/>
      <c r="IA4401" s="36"/>
      <c r="IB4401" s="36"/>
      <c r="IC4401" s="36"/>
      <c r="ID4401" s="36"/>
      <c r="IE4401" s="36"/>
      <c r="IF4401" s="36"/>
      <c r="IG4401" s="36"/>
      <c r="IH4401" s="36"/>
      <c r="II4401" s="36"/>
      <c r="IJ4401" s="36"/>
      <c r="IK4401" s="36"/>
      <c r="IL4401" s="36"/>
      <c r="IM4401" s="36"/>
      <c r="IN4401" s="36"/>
      <c r="IO4401" s="36"/>
      <c r="IP4401" s="36"/>
      <c r="IQ4401" s="36"/>
      <c r="IR4401" s="36"/>
      <c r="IS4401" s="36"/>
      <c r="IT4401" s="36"/>
      <c r="IU4401" s="36"/>
      <c r="IV4401" s="36"/>
      <c r="IW4401" s="36"/>
    </row>
    <row r="4402" customFormat="false" ht="13.8" hidden="false" customHeight="false" outlineLevel="0" collapsed="false">
      <c r="A4402" s="26"/>
      <c r="B4402" s="42" t="n">
        <v>8230</v>
      </c>
      <c r="C4402" s="40" t="s">
        <v>6268</v>
      </c>
      <c r="D4402" s="20" t="n">
        <v>50.4</v>
      </c>
      <c r="E4402" s="21" t="s">
        <v>11</v>
      </c>
      <c r="F4402" s="30" t="s">
        <v>11</v>
      </c>
      <c r="G4402" s="23" t="n">
        <f aca="false">SUM(D4402)*0.4</f>
        <v>20.16</v>
      </c>
      <c r="H4402" s="24"/>
      <c r="I4402" s="23" t="n">
        <f aca="false">SUM(G4402*H4402)+G4402</f>
        <v>20.16</v>
      </c>
      <c r="J4402" s="42"/>
      <c r="K4402" s="76"/>
      <c r="L4402" s="76"/>
      <c r="M4402" s="36"/>
      <c r="N4402" s="36"/>
      <c r="O4402" s="36"/>
      <c r="P4402" s="36"/>
      <c r="Q4402" s="36"/>
      <c r="R4402" s="36"/>
      <c r="S4402" s="36"/>
      <c r="T4402" s="36"/>
      <c r="U4402" s="36"/>
      <c r="V4402" s="36"/>
      <c r="W4402" s="36"/>
      <c r="X4402" s="36"/>
      <c r="Y4402" s="36"/>
      <c r="Z4402" s="36"/>
      <c r="AA4402" s="36"/>
      <c r="AB4402" s="36"/>
      <c r="AC4402" s="36"/>
      <c r="AD4402" s="36"/>
      <c r="AE4402" s="36"/>
      <c r="AF4402" s="36"/>
      <c r="AG4402" s="36"/>
      <c r="AH4402" s="36"/>
      <c r="AI4402" s="36"/>
      <c r="AJ4402" s="36"/>
      <c r="AK4402" s="36"/>
      <c r="AL4402" s="36"/>
      <c r="AM4402" s="36"/>
      <c r="AN4402" s="36"/>
      <c r="AO4402" s="36"/>
      <c r="AP4402" s="36"/>
      <c r="AQ4402" s="36"/>
      <c r="AR4402" s="36"/>
      <c r="AS4402" s="36"/>
      <c r="AT4402" s="36"/>
      <c r="AU4402" s="36"/>
      <c r="AV4402" s="36"/>
      <c r="AW4402" s="36"/>
      <c r="AX4402" s="36"/>
      <c r="AY4402" s="36"/>
      <c r="AZ4402" s="36"/>
      <c r="BA4402" s="36"/>
      <c r="BB4402" s="36"/>
      <c r="BC4402" s="36"/>
      <c r="BD4402" s="36"/>
      <c r="BE4402" s="36"/>
      <c r="BF4402" s="36"/>
      <c r="BG4402" s="36"/>
      <c r="BH4402" s="36"/>
      <c r="BI4402" s="36"/>
      <c r="BJ4402" s="36"/>
      <c r="BK4402" s="36"/>
      <c r="BL4402" s="36"/>
      <c r="BM4402" s="36"/>
      <c r="BN4402" s="36"/>
      <c r="BO4402" s="36"/>
      <c r="BP4402" s="36"/>
      <c r="BQ4402" s="36"/>
      <c r="BR4402" s="36"/>
      <c r="BS4402" s="36"/>
      <c r="BT4402" s="36"/>
      <c r="BU4402" s="36"/>
      <c r="BV4402" s="36"/>
      <c r="BW4402" s="36"/>
      <c r="BX4402" s="36"/>
      <c r="BY4402" s="36"/>
      <c r="BZ4402" s="36"/>
      <c r="CA4402" s="36"/>
      <c r="CB4402" s="36"/>
      <c r="CC4402" s="36"/>
      <c r="CD4402" s="36"/>
      <c r="CE4402" s="36"/>
      <c r="CF4402" s="36"/>
      <c r="CG4402" s="36"/>
      <c r="CH4402" s="36"/>
      <c r="CI4402" s="36"/>
      <c r="CJ4402" s="36"/>
      <c r="CK4402" s="36"/>
      <c r="CL4402" s="36"/>
      <c r="CM4402" s="36"/>
      <c r="CN4402" s="36"/>
      <c r="CO4402" s="36"/>
      <c r="CP4402" s="36"/>
      <c r="CQ4402" s="36"/>
      <c r="CR4402" s="36"/>
      <c r="CS4402" s="36"/>
      <c r="CT4402" s="36"/>
      <c r="CU4402" s="36"/>
      <c r="CV4402" s="36"/>
      <c r="CW4402" s="36"/>
      <c r="CX4402" s="36"/>
      <c r="CY4402" s="36"/>
      <c r="CZ4402" s="36"/>
      <c r="DA4402" s="36"/>
      <c r="DB4402" s="36"/>
      <c r="DC4402" s="36"/>
      <c r="DD4402" s="36"/>
      <c r="DE4402" s="36"/>
      <c r="DF4402" s="36"/>
      <c r="DG4402" s="36"/>
      <c r="DH4402" s="36"/>
      <c r="DI4402" s="36"/>
      <c r="DJ4402" s="36"/>
      <c r="DK4402" s="36"/>
      <c r="DL4402" s="36"/>
      <c r="DM4402" s="36"/>
      <c r="DN4402" s="36"/>
      <c r="DO4402" s="36"/>
      <c r="DP4402" s="36"/>
      <c r="DQ4402" s="36"/>
      <c r="DR4402" s="36"/>
      <c r="DS4402" s="36"/>
      <c r="DT4402" s="36"/>
      <c r="DU4402" s="36"/>
      <c r="DV4402" s="36"/>
      <c r="DW4402" s="36"/>
      <c r="DX4402" s="36"/>
      <c r="DY4402" s="36"/>
      <c r="DZ4402" s="36"/>
      <c r="EA4402" s="36"/>
      <c r="EB4402" s="36"/>
      <c r="EC4402" s="36"/>
      <c r="ED4402" s="36"/>
      <c r="EE4402" s="36"/>
      <c r="EF4402" s="36"/>
      <c r="EG4402" s="36"/>
      <c r="EH4402" s="36"/>
      <c r="EI4402" s="36"/>
      <c r="EJ4402" s="36"/>
      <c r="EK4402" s="36"/>
      <c r="EL4402" s="36"/>
      <c r="EM4402" s="36"/>
      <c r="EN4402" s="36"/>
      <c r="EO4402" s="36"/>
      <c r="EP4402" s="36"/>
      <c r="EQ4402" s="36"/>
      <c r="ER4402" s="36"/>
      <c r="ES4402" s="36"/>
      <c r="ET4402" s="36"/>
      <c r="EU4402" s="36"/>
      <c r="EV4402" s="36"/>
      <c r="EW4402" s="36"/>
      <c r="EX4402" s="36"/>
      <c r="EY4402" s="36"/>
      <c r="EZ4402" s="36"/>
      <c r="FA4402" s="36"/>
      <c r="FB4402" s="36"/>
      <c r="FC4402" s="36"/>
      <c r="FD4402" s="36"/>
      <c r="FE4402" s="36"/>
      <c r="FF4402" s="36"/>
      <c r="FG4402" s="36"/>
      <c r="FH4402" s="36"/>
      <c r="FI4402" s="36"/>
      <c r="FJ4402" s="36"/>
      <c r="FK4402" s="36"/>
      <c r="FL4402" s="36"/>
      <c r="FM4402" s="36"/>
      <c r="FN4402" s="36"/>
      <c r="FO4402" s="36"/>
      <c r="FP4402" s="36"/>
      <c r="FQ4402" s="36"/>
      <c r="FR4402" s="36"/>
      <c r="FS4402" s="36"/>
      <c r="FT4402" s="36"/>
      <c r="FU4402" s="36"/>
      <c r="FV4402" s="36"/>
      <c r="FW4402" s="36"/>
      <c r="FX4402" s="36"/>
      <c r="FY4402" s="36"/>
      <c r="FZ4402" s="36"/>
      <c r="GA4402" s="36"/>
      <c r="GB4402" s="36"/>
      <c r="GC4402" s="36"/>
      <c r="GD4402" s="36"/>
      <c r="GE4402" s="36"/>
      <c r="GF4402" s="36"/>
      <c r="GG4402" s="36"/>
      <c r="GH4402" s="36"/>
      <c r="GI4402" s="36"/>
      <c r="GJ4402" s="36"/>
      <c r="GK4402" s="36"/>
      <c r="GL4402" s="36"/>
      <c r="GM4402" s="36"/>
      <c r="GN4402" s="36"/>
      <c r="GO4402" s="36"/>
      <c r="GP4402" s="36"/>
      <c r="GQ4402" s="36"/>
      <c r="GR4402" s="36"/>
      <c r="GS4402" s="36"/>
      <c r="GT4402" s="36"/>
      <c r="GU4402" s="36"/>
      <c r="GV4402" s="36"/>
      <c r="GW4402" s="36"/>
      <c r="GX4402" s="36"/>
      <c r="GY4402" s="36"/>
      <c r="GZ4402" s="36"/>
      <c r="HA4402" s="36"/>
      <c r="HB4402" s="36"/>
      <c r="HC4402" s="36"/>
      <c r="HD4402" s="36"/>
      <c r="HE4402" s="36"/>
      <c r="HF4402" s="36"/>
      <c r="HG4402" s="36"/>
      <c r="HH4402" s="36"/>
      <c r="HI4402" s="36"/>
      <c r="HJ4402" s="36"/>
      <c r="HK4402" s="36"/>
      <c r="HL4402" s="36"/>
      <c r="HM4402" s="36"/>
      <c r="HN4402" s="36"/>
      <c r="HO4402" s="36"/>
      <c r="HP4402" s="36"/>
      <c r="HQ4402" s="36"/>
      <c r="HR4402" s="36"/>
      <c r="HS4402" s="36"/>
      <c r="HT4402" s="36"/>
      <c r="HU4402" s="36"/>
      <c r="HV4402" s="36"/>
      <c r="HW4402" s="36"/>
      <c r="HX4402" s="36"/>
      <c r="HY4402" s="36"/>
      <c r="HZ4402" s="36"/>
      <c r="IA4402" s="36"/>
      <c r="IB4402" s="36"/>
      <c r="IC4402" s="36"/>
      <c r="ID4402" s="36"/>
      <c r="IE4402" s="36"/>
      <c r="IF4402" s="36"/>
      <c r="IG4402" s="36"/>
      <c r="IH4402" s="36"/>
      <c r="II4402" s="36"/>
      <c r="IJ4402" s="36"/>
      <c r="IK4402" s="36"/>
      <c r="IL4402" s="36"/>
      <c r="IM4402" s="36"/>
      <c r="IN4402" s="36"/>
      <c r="IO4402" s="36"/>
      <c r="IP4402" s="36"/>
      <c r="IQ4402" s="36"/>
      <c r="IR4402" s="36"/>
      <c r="IS4402" s="36"/>
      <c r="IT4402" s="36"/>
      <c r="IU4402" s="36"/>
      <c r="IV4402" s="36"/>
      <c r="IW4402" s="36"/>
    </row>
    <row r="4403" customFormat="false" ht="13.8" hidden="false" customHeight="false" outlineLevel="0" collapsed="false">
      <c r="A4403" s="26"/>
      <c r="B4403" s="42" t="n">
        <v>8231</v>
      </c>
      <c r="C4403" s="40" t="s">
        <v>6269</v>
      </c>
      <c r="D4403" s="20" t="n">
        <v>2.31</v>
      </c>
      <c r="E4403" s="21" t="s">
        <v>11</v>
      </c>
      <c r="F4403" s="30" t="s">
        <v>11</v>
      </c>
      <c r="G4403" s="23" t="n">
        <f aca="false">SUM(D4403)*0.4</f>
        <v>0.924</v>
      </c>
      <c r="H4403" s="24"/>
      <c r="I4403" s="23" t="n">
        <f aca="false">SUM(G4403*H4403)+G4403</f>
        <v>0.924</v>
      </c>
      <c r="J4403" s="42"/>
      <c r="K4403" s="76"/>
      <c r="L4403" s="76"/>
      <c r="M4403" s="36"/>
      <c r="N4403" s="36"/>
      <c r="O4403" s="36"/>
      <c r="P4403" s="36"/>
      <c r="Q4403" s="36"/>
      <c r="R4403" s="36"/>
      <c r="S4403" s="36"/>
      <c r="T4403" s="36"/>
      <c r="U4403" s="36"/>
      <c r="V4403" s="36"/>
      <c r="W4403" s="36"/>
      <c r="X4403" s="36"/>
      <c r="Y4403" s="36"/>
      <c r="Z4403" s="36"/>
      <c r="AA4403" s="36"/>
      <c r="AB4403" s="36"/>
      <c r="AC4403" s="36"/>
      <c r="AD4403" s="36"/>
      <c r="AE4403" s="36"/>
      <c r="AF4403" s="36"/>
      <c r="AG4403" s="36"/>
      <c r="AH4403" s="36"/>
      <c r="AI4403" s="36"/>
      <c r="AJ4403" s="36"/>
      <c r="AK4403" s="36"/>
      <c r="AL4403" s="36"/>
      <c r="AM4403" s="36"/>
      <c r="AN4403" s="36"/>
      <c r="AO4403" s="36"/>
      <c r="AP4403" s="36"/>
      <c r="AQ4403" s="36"/>
      <c r="AR4403" s="36"/>
      <c r="AS4403" s="36"/>
      <c r="AT4403" s="36"/>
      <c r="AU4403" s="36"/>
      <c r="AV4403" s="36"/>
      <c r="AW4403" s="36"/>
      <c r="AX4403" s="36"/>
      <c r="AY4403" s="36"/>
      <c r="AZ4403" s="36"/>
      <c r="BA4403" s="36"/>
      <c r="BB4403" s="36"/>
      <c r="BC4403" s="36"/>
      <c r="BD4403" s="36"/>
      <c r="BE4403" s="36"/>
      <c r="BF4403" s="36"/>
      <c r="BG4403" s="36"/>
      <c r="BH4403" s="36"/>
      <c r="BI4403" s="36"/>
      <c r="BJ4403" s="36"/>
      <c r="BK4403" s="36"/>
      <c r="BL4403" s="36"/>
      <c r="BM4403" s="36"/>
      <c r="BN4403" s="36"/>
      <c r="BO4403" s="36"/>
      <c r="BP4403" s="36"/>
      <c r="BQ4403" s="36"/>
      <c r="BR4403" s="36"/>
      <c r="BS4403" s="36"/>
      <c r="BT4403" s="36"/>
      <c r="BU4403" s="36"/>
      <c r="BV4403" s="36"/>
      <c r="BW4403" s="36"/>
      <c r="BX4403" s="36"/>
      <c r="BY4403" s="36"/>
      <c r="BZ4403" s="36"/>
      <c r="CA4403" s="36"/>
      <c r="CB4403" s="36"/>
      <c r="CC4403" s="36"/>
      <c r="CD4403" s="36"/>
      <c r="CE4403" s="36"/>
      <c r="CF4403" s="36"/>
      <c r="CG4403" s="36"/>
      <c r="CH4403" s="36"/>
      <c r="CI4403" s="36"/>
      <c r="CJ4403" s="36"/>
      <c r="CK4403" s="36"/>
      <c r="CL4403" s="36"/>
      <c r="CM4403" s="36"/>
      <c r="CN4403" s="36"/>
      <c r="CO4403" s="36"/>
      <c r="CP4403" s="36"/>
      <c r="CQ4403" s="36"/>
      <c r="CR4403" s="36"/>
      <c r="CS4403" s="36"/>
      <c r="CT4403" s="36"/>
      <c r="CU4403" s="36"/>
      <c r="CV4403" s="36"/>
      <c r="CW4403" s="36"/>
      <c r="CX4403" s="36"/>
      <c r="CY4403" s="36"/>
      <c r="CZ4403" s="36"/>
      <c r="DA4403" s="36"/>
      <c r="DB4403" s="36"/>
      <c r="DC4403" s="36"/>
      <c r="DD4403" s="36"/>
      <c r="DE4403" s="36"/>
      <c r="DF4403" s="36"/>
      <c r="DG4403" s="36"/>
      <c r="DH4403" s="36"/>
      <c r="DI4403" s="36"/>
      <c r="DJ4403" s="36"/>
      <c r="DK4403" s="36"/>
      <c r="DL4403" s="36"/>
      <c r="DM4403" s="36"/>
      <c r="DN4403" s="36"/>
      <c r="DO4403" s="36"/>
      <c r="DP4403" s="36"/>
      <c r="DQ4403" s="36"/>
      <c r="DR4403" s="36"/>
      <c r="DS4403" s="36"/>
      <c r="DT4403" s="36"/>
      <c r="DU4403" s="36"/>
      <c r="DV4403" s="36"/>
      <c r="DW4403" s="36"/>
      <c r="DX4403" s="36"/>
      <c r="DY4403" s="36"/>
      <c r="DZ4403" s="36"/>
      <c r="EA4403" s="36"/>
      <c r="EB4403" s="36"/>
      <c r="EC4403" s="36"/>
      <c r="ED4403" s="36"/>
      <c r="EE4403" s="36"/>
      <c r="EF4403" s="36"/>
      <c r="EG4403" s="36"/>
      <c r="EH4403" s="36"/>
      <c r="EI4403" s="36"/>
      <c r="EJ4403" s="36"/>
      <c r="EK4403" s="36"/>
      <c r="EL4403" s="36"/>
      <c r="EM4403" s="36"/>
      <c r="EN4403" s="36"/>
      <c r="EO4403" s="36"/>
      <c r="EP4403" s="36"/>
      <c r="EQ4403" s="36"/>
      <c r="ER4403" s="36"/>
      <c r="ES4403" s="36"/>
      <c r="ET4403" s="36"/>
      <c r="EU4403" s="36"/>
      <c r="EV4403" s="36"/>
      <c r="EW4403" s="36"/>
      <c r="EX4403" s="36"/>
      <c r="EY4403" s="36"/>
      <c r="EZ4403" s="36"/>
      <c r="FA4403" s="36"/>
      <c r="FB4403" s="36"/>
      <c r="FC4403" s="36"/>
      <c r="FD4403" s="36"/>
      <c r="FE4403" s="36"/>
      <c r="FF4403" s="36"/>
      <c r="FG4403" s="36"/>
      <c r="FH4403" s="36"/>
      <c r="FI4403" s="36"/>
      <c r="FJ4403" s="36"/>
      <c r="FK4403" s="36"/>
      <c r="FL4403" s="36"/>
      <c r="FM4403" s="36"/>
      <c r="FN4403" s="36"/>
      <c r="FO4403" s="36"/>
      <c r="FP4403" s="36"/>
      <c r="FQ4403" s="36"/>
      <c r="FR4403" s="36"/>
      <c r="FS4403" s="36"/>
      <c r="FT4403" s="36"/>
      <c r="FU4403" s="36"/>
      <c r="FV4403" s="36"/>
      <c r="FW4403" s="36"/>
      <c r="FX4403" s="36"/>
      <c r="FY4403" s="36"/>
      <c r="FZ4403" s="36"/>
      <c r="GA4403" s="36"/>
      <c r="GB4403" s="36"/>
      <c r="GC4403" s="36"/>
      <c r="GD4403" s="36"/>
      <c r="GE4403" s="36"/>
      <c r="GF4403" s="36"/>
      <c r="GG4403" s="36"/>
      <c r="GH4403" s="36"/>
      <c r="GI4403" s="36"/>
      <c r="GJ4403" s="36"/>
      <c r="GK4403" s="36"/>
      <c r="GL4403" s="36"/>
      <c r="GM4403" s="36"/>
      <c r="GN4403" s="36"/>
      <c r="GO4403" s="36"/>
      <c r="GP4403" s="36"/>
      <c r="GQ4403" s="36"/>
      <c r="GR4403" s="36"/>
      <c r="GS4403" s="36"/>
      <c r="GT4403" s="36"/>
      <c r="GU4403" s="36"/>
      <c r="GV4403" s="36"/>
      <c r="GW4403" s="36"/>
      <c r="GX4403" s="36"/>
      <c r="GY4403" s="36"/>
      <c r="GZ4403" s="36"/>
      <c r="HA4403" s="36"/>
      <c r="HB4403" s="36"/>
      <c r="HC4403" s="36"/>
      <c r="HD4403" s="36"/>
      <c r="HE4403" s="36"/>
      <c r="HF4403" s="36"/>
      <c r="HG4403" s="36"/>
      <c r="HH4403" s="36"/>
      <c r="HI4403" s="36"/>
      <c r="HJ4403" s="36"/>
      <c r="HK4403" s="36"/>
      <c r="HL4403" s="36"/>
      <c r="HM4403" s="36"/>
      <c r="HN4403" s="36"/>
      <c r="HO4403" s="36"/>
      <c r="HP4403" s="36"/>
      <c r="HQ4403" s="36"/>
      <c r="HR4403" s="36"/>
      <c r="HS4403" s="36"/>
      <c r="HT4403" s="36"/>
      <c r="HU4403" s="36"/>
      <c r="HV4403" s="36"/>
      <c r="HW4403" s="36"/>
      <c r="HX4403" s="36"/>
      <c r="HY4403" s="36"/>
      <c r="HZ4403" s="36"/>
      <c r="IA4403" s="36"/>
      <c r="IB4403" s="36"/>
      <c r="IC4403" s="36"/>
      <c r="ID4403" s="36"/>
      <c r="IE4403" s="36"/>
      <c r="IF4403" s="36"/>
      <c r="IG4403" s="36"/>
      <c r="IH4403" s="36"/>
      <c r="II4403" s="36"/>
      <c r="IJ4403" s="36"/>
      <c r="IK4403" s="36"/>
      <c r="IL4403" s="36"/>
      <c r="IM4403" s="36"/>
      <c r="IN4403" s="36"/>
      <c r="IO4403" s="36"/>
      <c r="IP4403" s="36"/>
      <c r="IQ4403" s="36"/>
      <c r="IR4403" s="36"/>
      <c r="IS4403" s="36"/>
      <c r="IT4403" s="36"/>
      <c r="IU4403" s="36"/>
      <c r="IV4403" s="36"/>
      <c r="IW4403" s="36"/>
    </row>
    <row r="4404" customFormat="false" ht="13.8" hidden="false" customHeight="false" outlineLevel="0" collapsed="false">
      <c r="A4404" s="18"/>
      <c r="B4404" s="18" t="s">
        <v>6270</v>
      </c>
      <c r="C4404" s="19" t="s">
        <v>6271</v>
      </c>
      <c r="D4404" s="20" t="n">
        <v>25.47</v>
      </c>
      <c r="E4404" s="21" t="s">
        <v>11</v>
      </c>
      <c r="F4404" s="30" t="s">
        <v>11</v>
      </c>
      <c r="G4404" s="23" t="n">
        <f aca="false">SUM(D4404)*0.4</f>
        <v>10.188</v>
      </c>
      <c r="H4404" s="24"/>
      <c r="I4404" s="23" t="n">
        <f aca="false">SUM(G4404*H4404)+G4404</f>
        <v>10.188</v>
      </c>
      <c r="J4404" s="18"/>
      <c r="K4404" s="76"/>
      <c r="L4404" s="76"/>
      <c r="M4404" s="36"/>
      <c r="N4404" s="36"/>
      <c r="O4404" s="36"/>
      <c r="P4404" s="36"/>
      <c r="Q4404" s="36"/>
      <c r="R4404" s="36"/>
      <c r="S4404" s="36"/>
      <c r="T4404" s="36"/>
      <c r="U4404" s="36"/>
      <c r="V4404" s="36"/>
      <c r="W4404" s="36"/>
      <c r="X4404" s="36"/>
      <c r="Y4404" s="36"/>
      <c r="Z4404" s="36"/>
      <c r="AA4404" s="36"/>
      <c r="AB4404" s="36"/>
      <c r="AC4404" s="36"/>
      <c r="AD4404" s="36"/>
      <c r="AE4404" s="36"/>
      <c r="AF4404" s="36"/>
      <c r="AG4404" s="36"/>
      <c r="AH4404" s="36"/>
      <c r="AI4404" s="36"/>
      <c r="AJ4404" s="36"/>
      <c r="AK4404" s="36"/>
      <c r="AL4404" s="36"/>
      <c r="AM4404" s="36"/>
      <c r="AN4404" s="36"/>
      <c r="AO4404" s="36"/>
      <c r="AP4404" s="36"/>
      <c r="AQ4404" s="36"/>
      <c r="AR4404" s="36"/>
      <c r="AS4404" s="36"/>
      <c r="AT4404" s="36"/>
      <c r="AU4404" s="36"/>
      <c r="AV4404" s="36"/>
      <c r="AW4404" s="36"/>
      <c r="AX4404" s="36"/>
      <c r="AY4404" s="36"/>
      <c r="AZ4404" s="36"/>
      <c r="BA4404" s="36"/>
      <c r="BB4404" s="36"/>
      <c r="BC4404" s="36"/>
      <c r="BD4404" s="36"/>
      <c r="BE4404" s="36"/>
      <c r="BF4404" s="36"/>
      <c r="BG4404" s="36"/>
      <c r="BH4404" s="36"/>
      <c r="BI4404" s="36"/>
      <c r="BJ4404" s="36"/>
      <c r="BK4404" s="36"/>
      <c r="BL4404" s="36"/>
      <c r="BM4404" s="36"/>
      <c r="BN4404" s="36"/>
      <c r="BO4404" s="36"/>
      <c r="BP4404" s="36"/>
      <c r="BQ4404" s="36"/>
      <c r="BR4404" s="36"/>
      <c r="BS4404" s="36"/>
      <c r="BT4404" s="36"/>
      <c r="BU4404" s="36"/>
      <c r="BV4404" s="36"/>
      <c r="BW4404" s="36"/>
      <c r="BX4404" s="36"/>
      <c r="BY4404" s="36"/>
      <c r="BZ4404" s="36"/>
      <c r="CA4404" s="36"/>
      <c r="CB4404" s="36"/>
      <c r="CC4404" s="36"/>
      <c r="CD4404" s="36"/>
      <c r="CE4404" s="36"/>
      <c r="CF4404" s="36"/>
      <c r="CG4404" s="36"/>
      <c r="CH4404" s="36"/>
      <c r="CI4404" s="36"/>
      <c r="CJ4404" s="36"/>
      <c r="CK4404" s="36"/>
      <c r="CL4404" s="36"/>
      <c r="CM4404" s="36"/>
      <c r="CN4404" s="36"/>
      <c r="CO4404" s="36"/>
      <c r="CP4404" s="36"/>
      <c r="CQ4404" s="36"/>
      <c r="CR4404" s="36"/>
      <c r="CS4404" s="36"/>
      <c r="CT4404" s="36"/>
      <c r="CU4404" s="36"/>
      <c r="CV4404" s="36"/>
      <c r="CW4404" s="36"/>
      <c r="CX4404" s="36"/>
      <c r="CY4404" s="36"/>
      <c r="CZ4404" s="36"/>
      <c r="DA4404" s="36"/>
      <c r="DB4404" s="36"/>
      <c r="DC4404" s="36"/>
      <c r="DD4404" s="36"/>
      <c r="DE4404" s="36"/>
      <c r="DF4404" s="36"/>
      <c r="DG4404" s="36"/>
      <c r="DH4404" s="36"/>
      <c r="DI4404" s="36"/>
      <c r="DJ4404" s="36"/>
      <c r="DK4404" s="36"/>
      <c r="DL4404" s="36"/>
      <c r="DM4404" s="36"/>
      <c r="DN4404" s="36"/>
      <c r="DO4404" s="36"/>
      <c r="DP4404" s="36"/>
      <c r="DQ4404" s="36"/>
      <c r="DR4404" s="36"/>
      <c r="DS4404" s="36"/>
      <c r="DT4404" s="36"/>
      <c r="DU4404" s="36"/>
      <c r="DV4404" s="36"/>
      <c r="DW4404" s="36"/>
      <c r="DX4404" s="36"/>
      <c r="DY4404" s="36"/>
      <c r="DZ4404" s="36"/>
      <c r="EA4404" s="36"/>
      <c r="EB4404" s="36"/>
      <c r="EC4404" s="36"/>
      <c r="ED4404" s="36"/>
      <c r="EE4404" s="36"/>
      <c r="EF4404" s="36"/>
      <c r="EG4404" s="36"/>
      <c r="EH4404" s="36"/>
      <c r="EI4404" s="36"/>
      <c r="EJ4404" s="36"/>
      <c r="EK4404" s="36"/>
      <c r="EL4404" s="36"/>
      <c r="EM4404" s="36"/>
      <c r="EN4404" s="36"/>
      <c r="EO4404" s="36"/>
      <c r="EP4404" s="36"/>
      <c r="EQ4404" s="36"/>
      <c r="ER4404" s="36"/>
      <c r="ES4404" s="36"/>
      <c r="ET4404" s="36"/>
      <c r="EU4404" s="36"/>
      <c r="EV4404" s="36"/>
      <c r="EW4404" s="36"/>
      <c r="EX4404" s="36"/>
      <c r="EY4404" s="36"/>
      <c r="EZ4404" s="36"/>
      <c r="FA4404" s="36"/>
      <c r="FB4404" s="36"/>
      <c r="FC4404" s="36"/>
      <c r="FD4404" s="36"/>
      <c r="FE4404" s="36"/>
      <c r="FF4404" s="36"/>
      <c r="FG4404" s="36"/>
      <c r="FH4404" s="36"/>
      <c r="FI4404" s="36"/>
      <c r="FJ4404" s="36"/>
      <c r="FK4404" s="36"/>
      <c r="FL4404" s="36"/>
      <c r="FM4404" s="36"/>
      <c r="FN4404" s="36"/>
      <c r="FO4404" s="36"/>
      <c r="FP4404" s="36"/>
      <c r="FQ4404" s="36"/>
      <c r="FR4404" s="36"/>
      <c r="FS4404" s="36"/>
      <c r="FT4404" s="36"/>
      <c r="FU4404" s="36"/>
      <c r="FV4404" s="36"/>
      <c r="FW4404" s="36"/>
      <c r="FX4404" s="36"/>
      <c r="FY4404" s="36"/>
      <c r="FZ4404" s="36"/>
      <c r="GA4404" s="36"/>
      <c r="GB4404" s="36"/>
      <c r="GC4404" s="36"/>
      <c r="GD4404" s="36"/>
      <c r="GE4404" s="36"/>
      <c r="GF4404" s="36"/>
      <c r="GG4404" s="36"/>
      <c r="GH4404" s="36"/>
      <c r="GI4404" s="36"/>
      <c r="GJ4404" s="36"/>
      <c r="GK4404" s="36"/>
      <c r="GL4404" s="36"/>
      <c r="GM4404" s="36"/>
      <c r="GN4404" s="36"/>
      <c r="GO4404" s="36"/>
      <c r="GP4404" s="36"/>
      <c r="GQ4404" s="36"/>
      <c r="GR4404" s="36"/>
      <c r="GS4404" s="36"/>
      <c r="GT4404" s="36"/>
      <c r="GU4404" s="36"/>
      <c r="GV4404" s="36"/>
      <c r="GW4404" s="36"/>
      <c r="GX4404" s="36"/>
      <c r="GY4404" s="36"/>
      <c r="GZ4404" s="36"/>
      <c r="HA4404" s="36"/>
      <c r="HB4404" s="36"/>
      <c r="HC4404" s="36"/>
      <c r="HD4404" s="36"/>
      <c r="HE4404" s="36"/>
      <c r="HF4404" s="36"/>
      <c r="HG4404" s="36"/>
      <c r="HH4404" s="36"/>
      <c r="HI4404" s="36"/>
      <c r="HJ4404" s="36"/>
      <c r="HK4404" s="36"/>
      <c r="HL4404" s="36"/>
      <c r="HM4404" s="36"/>
      <c r="HN4404" s="36"/>
      <c r="HO4404" s="36"/>
      <c r="HP4404" s="36"/>
      <c r="HQ4404" s="36"/>
      <c r="HR4404" s="36"/>
      <c r="HS4404" s="36"/>
      <c r="HT4404" s="36"/>
      <c r="HU4404" s="36"/>
      <c r="HV4404" s="36"/>
      <c r="HW4404" s="36"/>
      <c r="HX4404" s="36"/>
      <c r="HY4404" s="36"/>
      <c r="HZ4404" s="36"/>
      <c r="IA4404" s="36"/>
      <c r="IB4404" s="36"/>
      <c r="IC4404" s="36"/>
      <c r="ID4404" s="36"/>
      <c r="IE4404" s="36"/>
      <c r="IF4404" s="36"/>
      <c r="IG4404" s="36"/>
      <c r="IH4404" s="36"/>
      <c r="II4404" s="36"/>
      <c r="IJ4404" s="36"/>
      <c r="IK4404" s="36"/>
      <c r="IL4404" s="36"/>
      <c r="IM4404" s="36"/>
      <c r="IN4404" s="36"/>
      <c r="IO4404" s="36"/>
      <c r="IP4404" s="36"/>
      <c r="IQ4404" s="36"/>
      <c r="IR4404" s="36"/>
      <c r="IS4404" s="36"/>
      <c r="IT4404" s="36"/>
      <c r="IU4404" s="36"/>
      <c r="IV4404" s="36"/>
      <c r="IW4404" s="36"/>
    </row>
    <row r="4405" customFormat="false" ht="13.8" hidden="false" customHeight="false" outlineLevel="0" collapsed="false">
      <c r="A4405" s="18"/>
      <c r="B4405" s="18" t="s">
        <v>6272</v>
      </c>
      <c r="C4405" s="19" t="s">
        <v>6273</v>
      </c>
      <c r="D4405" s="20" t="n">
        <v>20.8635</v>
      </c>
      <c r="E4405" s="21" t="s">
        <v>11</v>
      </c>
      <c r="F4405" s="30" t="s">
        <v>11</v>
      </c>
      <c r="G4405" s="23" t="n">
        <f aca="false">SUM(D4405)*0.4</f>
        <v>8.3454</v>
      </c>
      <c r="H4405" s="24"/>
      <c r="I4405" s="23" t="n">
        <f aca="false">SUM(G4405*H4405)+G4405</f>
        <v>8.3454</v>
      </c>
      <c r="J4405" s="18"/>
      <c r="K4405" s="76"/>
      <c r="L4405" s="76"/>
      <c r="M4405" s="36"/>
      <c r="N4405" s="36"/>
      <c r="O4405" s="36"/>
      <c r="P4405" s="36"/>
      <c r="Q4405" s="36"/>
      <c r="R4405" s="36"/>
      <c r="S4405" s="36"/>
      <c r="T4405" s="36"/>
      <c r="U4405" s="36"/>
      <c r="V4405" s="36"/>
      <c r="W4405" s="36"/>
      <c r="X4405" s="36"/>
      <c r="Y4405" s="36"/>
      <c r="Z4405" s="36"/>
      <c r="AA4405" s="36"/>
      <c r="AB4405" s="36"/>
      <c r="AC4405" s="36"/>
      <c r="AD4405" s="36"/>
      <c r="AE4405" s="36"/>
      <c r="AF4405" s="36"/>
      <c r="AG4405" s="36"/>
      <c r="AH4405" s="36"/>
      <c r="AI4405" s="36"/>
      <c r="AJ4405" s="36"/>
      <c r="AK4405" s="36"/>
      <c r="AL4405" s="36"/>
      <c r="AM4405" s="36"/>
      <c r="AN4405" s="36"/>
      <c r="AO4405" s="36"/>
      <c r="AP4405" s="36"/>
      <c r="AQ4405" s="36"/>
      <c r="AR4405" s="36"/>
      <c r="AS4405" s="36"/>
      <c r="AT4405" s="36"/>
      <c r="AU4405" s="36"/>
      <c r="AV4405" s="36"/>
      <c r="AW4405" s="36"/>
      <c r="AX4405" s="36"/>
      <c r="AY4405" s="36"/>
      <c r="AZ4405" s="36"/>
      <c r="BA4405" s="36"/>
      <c r="BB4405" s="36"/>
      <c r="BC4405" s="36"/>
      <c r="BD4405" s="36"/>
      <c r="BE4405" s="36"/>
      <c r="BF4405" s="36"/>
      <c r="BG4405" s="36"/>
      <c r="BH4405" s="36"/>
      <c r="BI4405" s="36"/>
      <c r="BJ4405" s="36"/>
      <c r="BK4405" s="36"/>
      <c r="BL4405" s="36"/>
      <c r="BM4405" s="36"/>
      <c r="BN4405" s="36"/>
      <c r="BO4405" s="36"/>
      <c r="BP4405" s="36"/>
      <c r="BQ4405" s="36"/>
      <c r="BR4405" s="36"/>
      <c r="BS4405" s="36"/>
      <c r="BT4405" s="36"/>
      <c r="BU4405" s="36"/>
      <c r="BV4405" s="36"/>
      <c r="BW4405" s="36"/>
      <c r="BX4405" s="36"/>
      <c r="BY4405" s="36"/>
      <c r="BZ4405" s="36"/>
      <c r="CA4405" s="36"/>
      <c r="CB4405" s="36"/>
      <c r="CC4405" s="36"/>
      <c r="CD4405" s="36"/>
      <c r="CE4405" s="36"/>
      <c r="CF4405" s="36"/>
      <c r="CG4405" s="36"/>
      <c r="CH4405" s="36"/>
      <c r="CI4405" s="36"/>
      <c r="CJ4405" s="36"/>
      <c r="CK4405" s="36"/>
      <c r="CL4405" s="36"/>
      <c r="CM4405" s="36"/>
      <c r="CN4405" s="36"/>
      <c r="CO4405" s="36"/>
      <c r="CP4405" s="36"/>
      <c r="CQ4405" s="36"/>
      <c r="CR4405" s="36"/>
      <c r="CS4405" s="36"/>
      <c r="CT4405" s="36"/>
      <c r="CU4405" s="36"/>
      <c r="CV4405" s="36"/>
      <c r="CW4405" s="36"/>
      <c r="CX4405" s="36"/>
      <c r="CY4405" s="36"/>
      <c r="CZ4405" s="36"/>
      <c r="DA4405" s="36"/>
      <c r="DB4405" s="36"/>
      <c r="DC4405" s="36"/>
      <c r="DD4405" s="36"/>
      <c r="DE4405" s="36"/>
      <c r="DF4405" s="36"/>
      <c r="DG4405" s="36"/>
      <c r="DH4405" s="36"/>
      <c r="DI4405" s="36"/>
      <c r="DJ4405" s="36"/>
      <c r="DK4405" s="36"/>
      <c r="DL4405" s="36"/>
      <c r="DM4405" s="36"/>
      <c r="DN4405" s="36"/>
      <c r="DO4405" s="36"/>
      <c r="DP4405" s="36"/>
      <c r="DQ4405" s="36"/>
      <c r="DR4405" s="36"/>
      <c r="DS4405" s="36"/>
      <c r="DT4405" s="36"/>
      <c r="DU4405" s="36"/>
      <c r="DV4405" s="36"/>
      <c r="DW4405" s="36"/>
      <c r="DX4405" s="36"/>
      <c r="DY4405" s="36"/>
      <c r="DZ4405" s="36"/>
      <c r="EA4405" s="36"/>
      <c r="EB4405" s="36"/>
      <c r="EC4405" s="36"/>
      <c r="ED4405" s="36"/>
      <c r="EE4405" s="36"/>
      <c r="EF4405" s="36"/>
      <c r="EG4405" s="36"/>
      <c r="EH4405" s="36"/>
      <c r="EI4405" s="36"/>
      <c r="EJ4405" s="36"/>
      <c r="EK4405" s="36"/>
      <c r="EL4405" s="36"/>
      <c r="EM4405" s="36"/>
      <c r="EN4405" s="36"/>
      <c r="EO4405" s="36"/>
      <c r="EP4405" s="36"/>
      <c r="EQ4405" s="36"/>
      <c r="ER4405" s="36"/>
      <c r="ES4405" s="36"/>
      <c r="ET4405" s="36"/>
      <c r="EU4405" s="36"/>
      <c r="EV4405" s="36"/>
      <c r="EW4405" s="36"/>
      <c r="EX4405" s="36"/>
      <c r="EY4405" s="36"/>
      <c r="EZ4405" s="36"/>
      <c r="FA4405" s="36"/>
      <c r="FB4405" s="36"/>
      <c r="FC4405" s="36"/>
      <c r="FD4405" s="36"/>
      <c r="FE4405" s="36"/>
      <c r="FF4405" s="36"/>
      <c r="FG4405" s="36"/>
      <c r="FH4405" s="36"/>
      <c r="FI4405" s="36"/>
      <c r="FJ4405" s="36"/>
      <c r="FK4405" s="36"/>
      <c r="FL4405" s="36"/>
      <c r="FM4405" s="36"/>
      <c r="FN4405" s="36"/>
      <c r="FO4405" s="36"/>
      <c r="FP4405" s="36"/>
      <c r="FQ4405" s="36"/>
      <c r="FR4405" s="36"/>
      <c r="FS4405" s="36"/>
      <c r="FT4405" s="36"/>
      <c r="FU4405" s="36"/>
      <c r="FV4405" s="36"/>
      <c r="FW4405" s="36"/>
      <c r="FX4405" s="36"/>
      <c r="FY4405" s="36"/>
      <c r="FZ4405" s="36"/>
      <c r="GA4405" s="36"/>
      <c r="GB4405" s="36"/>
      <c r="GC4405" s="36"/>
      <c r="GD4405" s="36"/>
      <c r="GE4405" s="36"/>
      <c r="GF4405" s="36"/>
      <c r="GG4405" s="36"/>
      <c r="GH4405" s="36"/>
      <c r="GI4405" s="36"/>
      <c r="GJ4405" s="36"/>
      <c r="GK4405" s="36"/>
      <c r="GL4405" s="36"/>
      <c r="GM4405" s="36"/>
      <c r="GN4405" s="36"/>
      <c r="GO4405" s="36"/>
      <c r="GP4405" s="36"/>
      <c r="GQ4405" s="36"/>
      <c r="GR4405" s="36"/>
      <c r="GS4405" s="36"/>
      <c r="GT4405" s="36"/>
      <c r="GU4405" s="36"/>
      <c r="GV4405" s="36"/>
      <c r="GW4405" s="36"/>
      <c r="GX4405" s="36"/>
      <c r="GY4405" s="36"/>
      <c r="GZ4405" s="36"/>
      <c r="HA4405" s="36"/>
      <c r="HB4405" s="36"/>
      <c r="HC4405" s="36"/>
      <c r="HD4405" s="36"/>
      <c r="HE4405" s="36"/>
      <c r="HF4405" s="36"/>
      <c r="HG4405" s="36"/>
      <c r="HH4405" s="36"/>
      <c r="HI4405" s="36"/>
      <c r="HJ4405" s="36"/>
      <c r="HK4405" s="36"/>
      <c r="HL4405" s="36"/>
      <c r="HM4405" s="36"/>
      <c r="HN4405" s="36"/>
      <c r="HO4405" s="36"/>
      <c r="HP4405" s="36"/>
      <c r="HQ4405" s="36"/>
      <c r="HR4405" s="36"/>
      <c r="HS4405" s="36"/>
      <c r="HT4405" s="36"/>
      <c r="HU4405" s="36"/>
      <c r="HV4405" s="36"/>
      <c r="HW4405" s="36"/>
      <c r="HX4405" s="36"/>
      <c r="HY4405" s="36"/>
      <c r="HZ4405" s="36"/>
      <c r="IA4405" s="36"/>
      <c r="IB4405" s="36"/>
      <c r="IC4405" s="36"/>
      <c r="ID4405" s="36"/>
      <c r="IE4405" s="36"/>
      <c r="IF4405" s="36"/>
      <c r="IG4405" s="36"/>
      <c r="IH4405" s="36"/>
      <c r="II4405" s="36"/>
      <c r="IJ4405" s="36"/>
      <c r="IK4405" s="36"/>
      <c r="IL4405" s="36"/>
      <c r="IM4405" s="36"/>
      <c r="IN4405" s="36"/>
      <c r="IO4405" s="36"/>
      <c r="IP4405" s="36"/>
      <c r="IQ4405" s="36"/>
      <c r="IR4405" s="36"/>
      <c r="IS4405" s="36"/>
      <c r="IT4405" s="36"/>
      <c r="IU4405" s="36"/>
      <c r="IV4405" s="36"/>
      <c r="IW4405" s="36"/>
    </row>
    <row r="4406" customFormat="false" ht="13.8" hidden="false" customHeight="false" outlineLevel="0" collapsed="false">
      <c r="A4406" s="18"/>
      <c r="B4406" s="18" t="s">
        <v>6274</v>
      </c>
      <c r="C4406" s="19" t="s">
        <v>6275</v>
      </c>
      <c r="D4406" s="20" t="n">
        <v>20.8635</v>
      </c>
      <c r="E4406" s="21" t="s">
        <v>11</v>
      </c>
      <c r="F4406" s="30" t="s">
        <v>11</v>
      </c>
      <c r="G4406" s="23" t="n">
        <f aca="false">SUM(D4406)*0.4</f>
        <v>8.3454</v>
      </c>
      <c r="H4406" s="24"/>
      <c r="I4406" s="23" t="n">
        <f aca="false">SUM(G4406*H4406)+G4406</f>
        <v>8.3454</v>
      </c>
      <c r="J4406" s="18"/>
      <c r="K4406" s="76"/>
      <c r="L4406" s="76"/>
      <c r="M4406" s="36"/>
      <c r="N4406" s="36"/>
      <c r="O4406" s="36"/>
      <c r="P4406" s="36"/>
      <c r="Q4406" s="36"/>
      <c r="R4406" s="36"/>
      <c r="S4406" s="36"/>
      <c r="T4406" s="36"/>
      <c r="U4406" s="36"/>
      <c r="V4406" s="36"/>
      <c r="W4406" s="36"/>
      <c r="X4406" s="36"/>
      <c r="Y4406" s="36"/>
      <c r="Z4406" s="36"/>
      <c r="AA4406" s="36"/>
      <c r="AB4406" s="36"/>
      <c r="AC4406" s="36"/>
      <c r="AD4406" s="36"/>
      <c r="AE4406" s="36"/>
      <c r="AF4406" s="36"/>
      <c r="AG4406" s="36"/>
      <c r="AH4406" s="36"/>
      <c r="AI4406" s="36"/>
      <c r="AJ4406" s="36"/>
      <c r="AK4406" s="36"/>
      <c r="AL4406" s="36"/>
      <c r="AM4406" s="36"/>
      <c r="AN4406" s="36"/>
      <c r="AO4406" s="36"/>
      <c r="AP4406" s="36"/>
      <c r="AQ4406" s="36"/>
      <c r="AR4406" s="36"/>
      <c r="AS4406" s="36"/>
      <c r="AT4406" s="36"/>
      <c r="AU4406" s="36"/>
      <c r="AV4406" s="36"/>
      <c r="AW4406" s="36"/>
      <c r="AX4406" s="36"/>
      <c r="AY4406" s="36"/>
      <c r="AZ4406" s="36"/>
      <c r="BA4406" s="36"/>
      <c r="BB4406" s="36"/>
      <c r="BC4406" s="36"/>
      <c r="BD4406" s="36"/>
      <c r="BE4406" s="36"/>
      <c r="BF4406" s="36"/>
      <c r="BG4406" s="36"/>
      <c r="BH4406" s="36"/>
      <c r="BI4406" s="36"/>
      <c r="BJ4406" s="36"/>
      <c r="BK4406" s="36"/>
      <c r="BL4406" s="36"/>
      <c r="BM4406" s="36"/>
      <c r="BN4406" s="36"/>
      <c r="BO4406" s="36"/>
      <c r="BP4406" s="36"/>
      <c r="BQ4406" s="36"/>
      <c r="BR4406" s="36"/>
      <c r="BS4406" s="36"/>
      <c r="BT4406" s="36"/>
      <c r="BU4406" s="36"/>
      <c r="BV4406" s="36"/>
      <c r="BW4406" s="36"/>
      <c r="BX4406" s="36"/>
      <c r="BY4406" s="36"/>
      <c r="BZ4406" s="36"/>
      <c r="CA4406" s="36"/>
      <c r="CB4406" s="36"/>
      <c r="CC4406" s="36"/>
      <c r="CD4406" s="36"/>
      <c r="CE4406" s="36"/>
      <c r="CF4406" s="36"/>
      <c r="CG4406" s="36"/>
      <c r="CH4406" s="36"/>
      <c r="CI4406" s="36"/>
      <c r="CJ4406" s="36"/>
      <c r="CK4406" s="36"/>
      <c r="CL4406" s="36"/>
      <c r="CM4406" s="36"/>
      <c r="CN4406" s="36"/>
      <c r="CO4406" s="36"/>
      <c r="CP4406" s="36"/>
      <c r="CQ4406" s="36"/>
      <c r="CR4406" s="36"/>
      <c r="CS4406" s="36"/>
      <c r="CT4406" s="36"/>
      <c r="CU4406" s="36"/>
      <c r="CV4406" s="36"/>
      <c r="CW4406" s="36"/>
      <c r="CX4406" s="36"/>
      <c r="CY4406" s="36"/>
      <c r="CZ4406" s="36"/>
      <c r="DA4406" s="36"/>
      <c r="DB4406" s="36"/>
      <c r="DC4406" s="36"/>
      <c r="DD4406" s="36"/>
      <c r="DE4406" s="36"/>
      <c r="DF4406" s="36"/>
      <c r="DG4406" s="36"/>
      <c r="DH4406" s="36"/>
      <c r="DI4406" s="36"/>
      <c r="DJ4406" s="36"/>
      <c r="DK4406" s="36"/>
      <c r="DL4406" s="36"/>
      <c r="DM4406" s="36"/>
      <c r="DN4406" s="36"/>
      <c r="DO4406" s="36"/>
      <c r="DP4406" s="36"/>
      <c r="DQ4406" s="36"/>
      <c r="DR4406" s="36"/>
      <c r="DS4406" s="36"/>
      <c r="DT4406" s="36"/>
      <c r="DU4406" s="36"/>
      <c r="DV4406" s="36"/>
      <c r="DW4406" s="36"/>
      <c r="DX4406" s="36"/>
      <c r="DY4406" s="36"/>
      <c r="DZ4406" s="36"/>
      <c r="EA4406" s="36"/>
      <c r="EB4406" s="36"/>
      <c r="EC4406" s="36"/>
      <c r="ED4406" s="36"/>
      <c r="EE4406" s="36"/>
      <c r="EF4406" s="36"/>
      <c r="EG4406" s="36"/>
      <c r="EH4406" s="36"/>
      <c r="EI4406" s="36"/>
      <c r="EJ4406" s="36"/>
      <c r="EK4406" s="36"/>
      <c r="EL4406" s="36"/>
      <c r="EM4406" s="36"/>
      <c r="EN4406" s="36"/>
      <c r="EO4406" s="36"/>
      <c r="EP4406" s="36"/>
      <c r="EQ4406" s="36"/>
      <c r="ER4406" s="36"/>
      <c r="ES4406" s="36"/>
      <c r="ET4406" s="36"/>
      <c r="EU4406" s="36"/>
      <c r="EV4406" s="36"/>
      <c r="EW4406" s="36"/>
      <c r="EX4406" s="36"/>
      <c r="EY4406" s="36"/>
      <c r="EZ4406" s="36"/>
      <c r="FA4406" s="36"/>
      <c r="FB4406" s="36"/>
      <c r="FC4406" s="36"/>
      <c r="FD4406" s="36"/>
      <c r="FE4406" s="36"/>
      <c r="FF4406" s="36"/>
      <c r="FG4406" s="36"/>
      <c r="FH4406" s="36"/>
      <c r="FI4406" s="36"/>
      <c r="FJ4406" s="36"/>
      <c r="FK4406" s="36"/>
      <c r="FL4406" s="36"/>
      <c r="FM4406" s="36"/>
      <c r="FN4406" s="36"/>
      <c r="FO4406" s="36"/>
      <c r="FP4406" s="36"/>
      <c r="FQ4406" s="36"/>
      <c r="FR4406" s="36"/>
      <c r="FS4406" s="36"/>
      <c r="FT4406" s="36"/>
      <c r="FU4406" s="36"/>
      <c r="FV4406" s="36"/>
      <c r="FW4406" s="36"/>
      <c r="FX4406" s="36"/>
      <c r="FY4406" s="36"/>
      <c r="FZ4406" s="36"/>
      <c r="GA4406" s="36"/>
      <c r="GB4406" s="36"/>
      <c r="GC4406" s="36"/>
      <c r="GD4406" s="36"/>
      <c r="GE4406" s="36"/>
      <c r="GF4406" s="36"/>
      <c r="GG4406" s="36"/>
      <c r="GH4406" s="36"/>
      <c r="GI4406" s="36"/>
      <c r="GJ4406" s="36"/>
      <c r="GK4406" s="36"/>
      <c r="GL4406" s="36"/>
      <c r="GM4406" s="36"/>
      <c r="GN4406" s="36"/>
      <c r="GO4406" s="36"/>
      <c r="GP4406" s="36"/>
      <c r="GQ4406" s="36"/>
      <c r="GR4406" s="36"/>
      <c r="GS4406" s="36"/>
      <c r="GT4406" s="36"/>
      <c r="GU4406" s="36"/>
      <c r="GV4406" s="36"/>
      <c r="GW4406" s="36"/>
      <c r="GX4406" s="36"/>
      <c r="GY4406" s="36"/>
      <c r="GZ4406" s="36"/>
      <c r="HA4406" s="36"/>
      <c r="HB4406" s="36"/>
      <c r="HC4406" s="36"/>
      <c r="HD4406" s="36"/>
      <c r="HE4406" s="36"/>
      <c r="HF4406" s="36"/>
      <c r="HG4406" s="36"/>
      <c r="HH4406" s="36"/>
      <c r="HI4406" s="36"/>
      <c r="HJ4406" s="36"/>
      <c r="HK4406" s="36"/>
      <c r="HL4406" s="36"/>
      <c r="HM4406" s="36"/>
      <c r="HN4406" s="36"/>
      <c r="HO4406" s="36"/>
      <c r="HP4406" s="36"/>
      <c r="HQ4406" s="36"/>
      <c r="HR4406" s="36"/>
      <c r="HS4406" s="36"/>
      <c r="HT4406" s="36"/>
      <c r="HU4406" s="36"/>
      <c r="HV4406" s="36"/>
      <c r="HW4406" s="36"/>
      <c r="HX4406" s="36"/>
      <c r="HY4406" s="36"/>
      <c r="HZ4406" s="36"/>
      <c r="IA4406" s="36"/>
      <c r="IB4406" s="36"/>
      <c r="IC4406" s="36"/>
      <c r="ID4406" s="36"/>
      <c r="IE4406" s="36"/>
      <c r="IF4406" s="36"/>
      <c r="IG4406" s="36"/>
      <c r="IH4406" s="36"/>
      <c r="II4406" s="36"/>
      <c r="IJ4406" s="36"/>
      <c r="IK4406" s="36"/>
      <c r="IL4406" s="36"/>
      <c r="IM4406" s="36"/>
      <c r="IN4406" s="36"/>
      <c r="IO4406" s="36"/>
      <c r="IP4406" s="36"/>
      <c r="IQ4406" s="36"/>
      <c r="IR4406" s="36"/>
      <c r="IS4406" s="36"/>
      <c r="IT4406" s="36"/>
      <c r="IU4406" s="36"/>
      <c r="IV4406" s="36"/>
      <c r="IW4406" s="36"/>
    </row>
    <row r="4407" customFormat="false" ht="13.8" hidden="false" customHeight="false" outlineLevel="0" collapsed="false">
      <c r="A4407" s="18"/>
      <c r="B4407" s="18" t="s">
        <v>6276</v>
      </c>
      <c r="C4407" s="19" t="s">
        <v>6277</v>
      </c>
      <c r="D4407" s="20" t="n">
        <v>20.8635</v>
      </c>
      <c r="E4407" s="21" t="s">
        <v>11</v>
      </c>
      <c r="F4407" s="30" t="s">
        <v>11</v>
      </c>
      <c r="G4407" s="23" t="n">
        <f aca="false">SUM(D4407)*0.4</f>
        <v>8.3454</v>
      </c>
      <c r="H4407" s="24"/>
      <c r="I4407" s="23" t="n">
        <f aca="false">SUM(G4407*H4407)+G4407</f>
        <v>8.3454</v>
      </c>
      <c r="J4407" s="18"/>
      <c r="K4407" s="76"/>
      <c r="L4407" s="76"/>
      <c r="M4407" s="36"/>
      <c r="N4407" s="36"/>
      <c r="O4407" s="36"/>
      <c r="P4407" s="36"/>
      <c r="Q4407" s="36"/>
      <c r="R4407" s="36"/>
      <c r="S4407" s="36"/>
      <c r="T4407" s="36"/>
      <c r="U4407" s="36"/>
      <c r="V4407" s="36"/>
      <c r="W4407" s="36"/>
      <c r="X4407" s="36"/>
      <c r="Y4407" s="36"/>
      <c r="Z4407" s="36"/>
      <c r="AA4407" s="36"/>
      <c r="AB4407" s="36"/>
      <c r="AC4407" s="36"/>
      <c r="AD4407" s="36"/>
      <c r="AE4407" s="36"/>
      <c r="AF4407" s="36"/>
      <c r="AG4407" s="36"/>
      <c r="AH4407" s="36"/>
      <c r="AI4407" s="36"/>
      <c r="AJ4407" s="36"/>
      <c r="AK4407" s="36"/>
      <c r="AL4407" s="36"/>
      <c r="AM4407" s="36"/>
      <c r="AN4407" s="36"/>
      <c r="AO4407" s="36"/>
      <c r="AP4407" s="36"/>
      <c r="AQ4407" s="36"/>
      <c r="AR4407" s="36"/>
      <c r="AS4407" s="36"/>
      <c r="AT4407" s="36"/>
      <c r="AU4407" s="36"/>
      <c r="AV4407" s="36"/>
      <c r="AW4407" s="36"/>
      <c r="AX4407" s="36"/>
      <c r="AY4407" s="36"/>
      <c r="AZ4407" s="36"/>
      <c r="BA4407" s="36"/>
      <c r="BB4407" s="36"/>
      <c r="BC4407" s="36"/>
      <c r="BD4407" s="36"/>
      <c r="BE4407" s="36"/>
      <c r="BF4407" s="36"/>
      <c r="BG4407" s="36"/>
      <c r="BH4407" s="36"/>
      <c r="BI4407" s="36"/>
      <c r="BJ4407" s="36"/>
      <c r="BK4407" s="36"/>
      <c r="BL4407" s="36"/>
      <c r="BM4407" s="36"/>
      <c r="BN4407" s="36"/>
      <c r="BO4407" s="36"/>
      <c r="BP4407" s="36"/>
      <c r="BQ4407" s="36"/>
      <c r="BR4407" s="36"/>
      <c r="BS4407" s="36"/>
      <c r="BT4407" s="36"/>
      <c r="BU4407" s="36"/>
      <c r="BV4407" s="36"/>
      <c r="BW4407" s="36"/>
      <c r="BX4407" s="36"/>
      <c r="BY4407" s="36"/>
      <c r="BZ4407" s="36"/>
      <c r="CA4407" s="36"/>
      <c r="CB4407" s="36"/>
      <c r="CC4407" s="36"/>
      <c r="CD4407" s="36"/>
      <c r="CE4407" s="36"/>
      <c r="CF4407" s="36"/>
      <c r="CG4407" s="36"/>
      <c r="CH4407" s="36"/>
      <c r="CI4407" s="36"/>
      <c r="CJ4407" s="36"/>
      <c r="CK4407" s="36"/>
      <c r="CL4407" s="36"/>
      <c r="CM4407" s="36"/>
      <c r="CN4407" s="36"/>
      <c r="CO4407" s="36"/>
      <c r="CP4407" s="36"/>
      <c r="CQ4407" s="36"/>
      <c r="CR4407" s="36"/>
      <c r="CS4407" s="36"/>
      <c r="CT4407" s="36"/>
      <c r="CU4407" s="36"/>
      <c r="CV4407" s="36"/>
      <c r="CW4407" s="36"/>
      <c r="CX4407" s="36"/>
      <c r="CY4407" s="36"/>
      <c r="CZ4407" s="36"/>
      <c r="DA4407" s="36"/>
      <c r="DB4407" s="36"/>
      <c r="DC4407" s="36"/>
      <c r="DD4407" s="36"/>
      <c r="DE4407" s="36"/>
      <c r="DF4407" s="36"/>
      <c r="DG4407" s="36"/>
      <c r="DH4407" s="36"/>
      <c r="DI4407" s="36"/>
      <c r="DJ4407" s="36"/>
      <c r="DK4407" s="36"/>
      <c r="DL4407" s="36"/>
      <c r="DM4407" s="36"/>
      <c r="DN4407" s="36"/>
      <c r="DO4407" s="36"/>
      <c r="DP4407" s="36"/>
      <c r="DQ4407" s="36"/>
      <c r="DR4407" s="36"/>
      <c r="DS4407" s="36"/>
      <c r="DT4407" s="36"/>
      <c r="DU4407" s="36"/>
      <c r="DV4407" s="36"/>
      <c r="DW4407" s="36"/>
      <c r="DX4407" s="36"/>
      <c r="DY4407" s="36"/>
      <c r="DZ4407" s="36"/>
      <c r="EA4407" s="36"/>
      <c r="EB4407" s="36"/>
      <c r="EC4407" s="36"/>
      <c r="ED4407" s="36"/>
      <c r="EE4407" s="36"/>
      <c r="EF4407" s="36"/>
      <c r="EG4407" s="36"/>
      <c r="EH4407" s="36"/>
      <c r="EI4407" s="36"/>
      <c r="EJ4407" s="36"/>
      <c r="EK4407" s="36"/>
      <c r="EL4407" s="36"/>
      <c r="EM4407" s="36"/>
      <c r="EN4407" s="36"/>
      <c r="EO4407" s="36"/>
      <c r="EP4407" s="36"/>
      <c r="EQ4407" s="36"/>
      <c r="ER4407" s="36"/>
      <c r="ES4407" s="36"/>
      <c r="ET4407" s="36"/>
      <c r="EU4407" s="36"/>
      <c r="EV4407" s="36"/>
      <c r="EW4407" s="36"/>
      <c r="EX4407" s="36"/>
      <c r="EY4407" s="36"/>
      <c r="EZ4407" s="36"/>
      <c r="FA4407" s="36"/>
      <c r="FB4407" s="36"/>
      <c r="FC4407" s="36"/>
      <c r="FD4407" s="36"/>
      <c r="FE4407" s="36"/>
      <c r="FF4407" s="36"/>
      <c r="FG4407" s="36"/>
      <c r="FH4407" s="36"/>
      <c r="FI4407" s="36"/>
      <c r="FJ4407" s="36"/>
      <c r="FK4407" s="36"/>
      <c r="FL4407" s="36"/>
      <c r="FM4407" s="36"/>
      <c r="FN4407" s="36"/>
      <c r="FO4407" s="36"/>
      <c r="FP4407" s="36"/>
      <c r="FQ4407" s="36"/>
      <c r="FR4407" s="36"/>
      <c r="FS4407" s="36"/>
      <c r="FT4407" s="36"/>
      <c r="FU4407" s="36"/>
      <c r="FV4407" s="36"/>
      <c r="FW4407" s="36"/>
      <c r="FX4407" s="36"/>
      <c r="FY4407" s="36"/>
      <c r="FZ4407" s="36"/>
      <c r="GA4407" s="36"/>
      <c r="GB4407" s="36"/>
      <c r="GC4407" s="36"/>
      <c r="GD4407" s="36"/>
      <c r="GE4407" s="36"/>
      <c r="GF4407" s="36"/>
      <c r="GG4407" s="36"/>
      <c r="GH4407" s="36"/>
      <c r="GI4407" s="36"/>
      <c r="GJ4407" s="36"/>
      <c r="GK4407" s="36"/>
      <c r="GL4407" s="36"/>
      <c r="GM4407" s="36"/>
      <c r="GN4407" s="36"/>
      <c r="GO4407" s="36"/>
      <c r="GP4407" s="36"/>
      <c r="GQ4407" s="36"/>
      <c r="GR4407" s="36"/>
      <c r="GS4407" s="36"/>
      <c r="GT4407" s="36"/>
      <c r="GU4407" s="36"/>
      <c r="GV4407" s="36"/>
      <c r="GW4407" s="36"/>
      <c r="GX4407" s="36"/>
      <c r="GY4407" s="36"/>
      <c r="GZ4407" s="36"/>
      <c r="HA4407" s="36"/>
      <c r="HB4407" s="36"/>
      <c r="HC4407" s="36"/>
      <c r="HD4407" s="36"/>
      <c r="HE4407" s="36"/>
      <c r="HF4407" s="36"/>
      <c r="HG4407" s="36"/>
      <c r="HH4407" s="36"/>
      <c r="HI4407" s="36"/>
      <c r="HJ4407" s="36"/>
      <c r="HK4407" s="36"/>
      <c r="HL4407" s="36"/>
      <c r="HM4407" s="36"/>
      <c r="HN4407" s="36"/>
      <c r="HO4407" s="36"/>
      <c r="HP4407" s="36"/>
      <c r="HQ4407" s="36"/>
      <c r="HR4407" s="36"/>
      <c r="HS4407" s="36"/>
      <c r="HT4407" s="36"/>
      <c r="HU4407" s="36"/>
      <c r="HV4407" s="36"/>
      <c r="HW4407" s="36"/>
      <c r="HX4407" s="36"/>
      <c r="HY4407" s="36"/>
      <c r="HZ4407" s="36"/>
      <c r="IA4407" s="36"/>
      <c r="IB4407" s="36"/>
      <c r="IC4407" s="36"/>
      <c r="ID4407" s="36"/>
      <c r="IE4407" s="36"/>
      <c r="IF4407" s="36"/>
      <c r="IG4407" s="36"/>
      <c r="IH4407" s="36"/>
      <c r="II4407" s="36"/>
      <c r="IJ4407" s="36"/>
      <c r="IK4407" s="36"/>
      <c r="IL4407" s="36"/>
      <c r="IM4407" s="36"/>
      <c r="IN4407" s="36"/>
      <c r="IO4407" s="36"/>
      <c r="IP4407" s="36"/>
      <c r="IQ4407" s="36"/>
      <c r="IR4407" s="36"/>
      <c r="IS4407" s="36"/>
      <c r="IT4407" s="36"/>
      <c r="IU4407" s="36"/>
      <c r="IV4407" s="36"/>
      <c r="IW4407" s="36"/>
    </row>
    <row r="4408" customFormat="false" ht="13.8" hidden="false" customHeight="false" outlineLevel="0" collapsed="false">
      <c r="A4408" s="18"/>
      <c r="B4408" s="18" t="s">
        <v>6278</v>
      </c>
      <c r="C4408" s="19" t="s">
        <v>6279</v>
      </c>
      <c r="D4408" s="20" t="n">
        <v>33.2955</v>
      </c>
      <c r="E4408" s="21" t="s">
        <v>11</v>
      </c>
      <c r="F4408" s="30" t="s">
        <v>11</v>
      </c>
      <c r="G4408" s="23" t="n">
        <f aca="false">SUM(D4408)*0.4</f>
        <v>13.3182</v>
      </c>
      <c r="H4408" s="24"/>
      <c r="I4408" s="23" t="n">
        <f aca="false">SUM(G4408*H4408)+G4408</f>
        <v>13.3182</v>
      </c>
      <c r="J4408" s="18"/>
      <c r="K4408" s="76"/>
      <c r="L4408" s="76"/>
      <c r="M4408" s="36"/>
      <c r="N4408" s="36"/>
      <c r="O4408" s="36"/>
      <c r="P4408" s="36"/>
      <c r="Q4408" s="36"/>
      <c r="R4408" s="36"/>
      <c r="S4408" s="36"/>
      <c r="T4408" s="36"/>
      <c r="U4408" s="36"/>
      <c r="V4408" s="36"/>
      <c r="W4408" s="36"/>
      <c r="X4408" s="36"/>
      <c r="Y4408" s="36"/>
      <c r="Z4408" s="36"/>
      <c r="AA4408" s="36"/>
      <c r="AB4408" s="36"/>
      <c r="AC4408" s="36"/>
      <c r="AD4408" s="36"/>
      <c r="AE4408" s="36"/>
      <c r="AF4408" s="36"/>
      <c r="AG4408" s="36"/>
      <c r="AH4408" s="36"/>
      <c r="AI4408" s="36"/>
      <c r="AJ4408" s="36"/>
      <c r="AK4408" s="36"/>
      <c r="AL4408" s="36"/>
      <c r="AM4408" s="36"/>
      <c r="AN4408" s="36"/>
      <c r="AO4408" s="36"/>
      <c r="AP4408" s="36"/>
      <c r="AQ4408" s="36"/>
      <c r="AR4408" s="36"/>
      <c r="AS4408" s="36"/>
      <c r="AT4408" s="36"/>
      <c r="AU4408" s="36"/>
      <c r="AV4408" s="36"/>
      <c r="AW4408" s="36"/>
      <c r="AX4408" s="36"/>
      <c r="AY4408" s="36"/>
      <c r="AZ4408" s="36"/>
      <c r="BA4408" s="36"/>
      <c r="BB4408" s="36"/>
      <c r="BC4408" s="36"/>
      <c r="BD4408" s="36"/>
      <c r="BE4408" s="36"/>
      <c r="BF4408" s="36"/>
      <c r="BG4408" s="36"/>
      <c r="BH4408" s="36"/>
      <c r="BI4408" s="36"/>
      <c r="BJ4408" s="36"/>
      <c r="BK4408" s="36"/>
      <c r="BL4408" s="36"/>
      <c r="BM4408" s="36"/>
      <c r="BN4408" s="36"/>
      <c r="BO4408" s="36"/>
      <c r="BP4408" s="36"/>
      <c r="BQ4408" s="36"/>
      <c r="BR4408" s="36"/>
      <c r="BS4408" s="36"/>
      <c r="BT4408" s="36"/>
      <c r="BU4408" s="36"/>
      <c r="BV4408" s="36"/>
      <c r="BW4408" s="36"/>
      <c r="BX4408" s="36"/>
      <c r="BY4408" s="36"/>
      <c r="BZ4408" s="36"/>
      <c r="CA4408" s="36"/>
      <c r="CB4408" s="36"/>
      <c r="CC4408" s="36"/>
      <c r="CD4408" s="36"/>
      <c r="CE4408" s="36"/>
      <c r="CF4408" s="36"/>
      <c r="CG4408" s="36"/>
      <c r="CH4408" s="36"/>
      <c r="CI4408" s="36"/>
      <c r="CJ4408" s="36"/>
      <c r="CK4408" s="36"/>
      <c r="CL4408" s="36"/>
      <c r="CM4408" s="36"/>
      <c r="CN4408" s="36"/>
      <c r="CO4408" s="36"/>
      <c r="CP4408" s="36"/>
      <c r="CQ4408" s="36"/>
      <c r="CR4408" s="36"/>
      <c r="CS4408" s="36"/>
      <c r="CT4408" s="36"/>
      <c r="CU4408" s="36"/>
      <c r="CV4408" s="36"/>
      <c r="CW4408" s="36"/>
      <c r="CX4408" s="36"/>
      <c r="CY4408" s="36"/>
      <c r="CZ4408" s="36"/>
      <c r="DA4408" s="36"/>
      <c r="DB4408" s="36"/>
      <c r="DC4408" s="36"/>
      <c r="DD4408" s="36"/>
      <c r="DE4408" s="36"/>
      <c r="DF4408" s="36"/>
      <c r="DG4408" s="36"/>
      <c r="DH4408" s="36"/>
      <c r="DI4408" s="36"/>
      <c r="DJ4408" s="36"/>
      <c r="DK4408" s="36"/>
      <c r="DL4408" s="36"/>
      <c r="DM4408" s="36"/>
      <c r="DN4408" s="36"/>
      <c r="DO4408" s="36"/>
      <c r="DP4408" s="36"/>
      <c r="DQ4408" s="36"/>
      <c r="DR4408" s="36"/>
      <c r="DS4408" s="36"/>
      <c r="DT4408" s="36"/>
      <c r="DU4408" s="36"/>
      <c r="DV4408" s="36"/>
      <c r="DW4408" s="36"/>
      <c r="DX4408" s="36"/>
      <c r="DY4408" s="36"/>
      <c r="DZ4408" s="36"/>
      <c r="EA4408" s="36"/>
      <c r="EB4408" s="36"/>
      <c r="EC4408" s="36"/>
      <c r="ED4408" s="36"/>
      <c r="EE4408" s="36"/>
      <c r="EF4408" s="36"/>
      <c r="EG4408" s="36"/>
      <c r="EH4408" s="36"/>
      <c r="EI4408" s="36"/>
      <c r="EJ4408" s="36"/>
      <c r="EK4408" s="36"/>
      <c r="EL4408" s="36"/>
      <c r="EM4408" s="36"/>
      <c r="EN4408" s="36"/>
      <c r="EO4408" s="36"/>
      <c r="EP4408" s="36"/>
      <c r="EQ4408" s="36"/>
      <c r="ER4408" s="36"/>
      <c r="ES4408" s="36"/>
      <c r="ET4408" s="36"/>
      <c r="EU4408" s="36"/>
      <c r="EV4408" s="36"/>
      <c r="EW4408" s="36"/>
      <c r="EX4408" s="36"/>
      <c r="EY4408" s="36"/>
      <c r="EZ4408" s="36"/>
      <c r="FA4408" s="36"/>
      <c r="FB4408" s="36"/>
      <c r="FC4408" s="36"/>
      <c r="FD4408" s="36"/>
      <c r="FE4408" s="36"/>
      <c r="FF4408" s="36"/>
      <c r="FG4408" s="36"/>
      <c r="FH4408" s="36"/>
      <c r="FI4408" s="36"/>
      <c r="FJ4408" s="36"/>
      <c r="FK4408" s="36"/>
      <c r="FL4408" s="36"/>
      <c r="FM4408" s="36"/>
      <c r="FN4408" s="36"/>
      <c r="FO4408" s="36"/>
      <c r="FP4408" s="36"/>
      <c r="FQ4408" s="36"/>
      <c r="FR4408" s="36"/>
      <c r="FS4408" s="36"/>
      <c r="FT4408" s="36"/>
      <c r="FU4408" s="36"/>
      <c r="FV4408" s="36"/>
      <c r="FW4408" s="36"/>
      <c r="FX4408" s="36"/>
      <c r="FY4408" s="36"/>
      <c r="FZ4408" s="36"/>
      <c r="GA4408" s="36"/>
      <c r="GB4408" s="36"/>
      <c r="GC4408" s="36"/>
      <c r="GD4408" s="36"/>
      <c r="GE4408" s="36"/>
      <c r="GF4408" s="36"/>
      <c r="GG4408" s="36"/>
      <c r="GH4408" s="36"/>
      <c r="GI4408" s="36"/>
      <c r="GJ4408" s="36"/>
      <c r="GK4408" s="36"/>
      <c r="GL4408" s="36"/>
      <c r="GM4408" s="36"/>
      <c r="GN4408" s="36"/>
      <c r="GO4408" s="36"/>
      <c r="GP4408" s="36"/>
      <c r="GQ4408" s="36"/>
      <c r="GR4408" s="36"/>
      <c r="GS4408" s="36"/>
      <c r="GT4408" s="36"/>
      <c r="GU4408" s="36"/>
      <c r="GV4408" s="36"/>
      <c r="GW4408" s="36"/>
      <c r="GX4408" s="36"/>
      <c r="GY4408" s="36"/>
      <c r="GZ4408" s="36"/>
      <c r="HA4408" s="36"/>
      <c r="HB4408" s="36"/>
      <c r="HC4408" s="36"/>
      <c r="HD4408" s="36"/>
      <c r="HE4408" s="36"/>
      <c r="HF4408" s="36"/>
      <c r="HG4408" s="36"/>
      <c r="HH4408" s="36"/>
      <c r="HI4408" s="36"/>
      <c r="HJ4408" s="36"/>
      <c r="HK4408" s="36"/>
      <c r="HL4408" s="36"/>
      <c r="HM4408" s="36"/>
      <c r="HN4408" s="36"/>
      <c r="HO4408" s="36"/>
      <c r="HP4408" s="36"/>
      <c r="HQ4408" s="36"/>
      <c r="HR4408" s="36"/>
      <c r="HS4408" s="36"/>
      <c r="HT4408" s="36"/>
      <c r="HU4408" s="36"/>
      <c r="HV4408" s="36"/>
      <c r="HW4408" s="36"/>
      <c r="HX4408" s="36"/>
      <c r="HY4408" s="36"/>
      <c r="HZ4408" s="36"/>
      <c r="IA4408" s="36"/>
      <c r="IB4408" s="36"/>
      <c r="IC4408" s="36"/>
      <c r="ID4408" s="36"/>
      <c r="IE4408" s="36"/>
      <c r="IF4408" s="36"/>
      <c r="IG4408" s="36"/>
      <c r="IH4408" s="36"/>
      <c r="II4408" s="36"/>
      <c r="IJ4408" s="36"/>
      <c r="IK4408" s="36"/>
      <c r="IL4408" s="36"/>
      <c r="IM4408" s="36"/>
      <c r="IN4408" s="36"/>
      <c r="IO4408" s="36"/>
      <c r="IP4408" s="36"/>
      <c r="IQ4408" s="36"/>
      <c r="IR4408" s="36"/>
      <c r="IS4408" s="36"/>
      <c r="IT4408" s="36"/>
      <c r="IU4408" s="36"/>
      <c r="IV4408" s="36"/>
      <c r="IW4408" s="36"/>
    </row>
    <row r="4409" customFormat="false" ht="13.8" hidden="false" customHeight="false" outlineLevel="0" collapsed="false">
      <c r="A4409" s="18"/>
      <c r="B4409" s="18" t="s">
        <v>6280</v>
      </c>
      <c r="C4409" s="19" t="s">
        <v>6281</v>
      </c>
      <c r="D4409" s="20" t="n">
        <v>33.2955</v>
      </c>
      <c r="E4409" s="21" t="s">
        <v>11</v>
      </c>
      <c r="F4409" s="30" t="s">
        <v>11</v>
      </c>
      <c r="G4409" s="23" t="n">
        <f aca="false">SUM(D4409)*0.4</f>
        <v>13.3182</v>
      </c>
      <c r="H4409" s="24"/>
      <c r="I4409" s="23" t="n">
        <f aca="false">SUM(G4409*H4409)+G4409</f>
        <v>13.3182</v>
      </c>
      <c r="J4409" s="18"/>
      <c r="K4409" s="76"/>
      <c r="L4409" s="76"/>
      <c r="M4409" s="36"/>
      <c r="N4409" s="36"/>
      <c r="O4409" s="36"/>
      <c r="P4409" s="36"/>
      <c r="Q4409" s="36"/>
      <c r="R4409" s="36"/>
      <c r="S4409" s="36"/>
      <c r="T4409" s="36"/>
      <c r="U4409" s="36"/>
      <c r="V4409" s="36"/>
      <c r="W4409" s="36"/>
      <c r="X4409" s="36"/>
      <c r="Y4409" s="36"/>
      <c r="Z4409" s="36"/>
      <c r="AA4409" s="36"/>
      <c r="AB4409" s="36"/>
      <c r="AC4409" s="36"/>
      <c r="AD4409" s="36"/>
      <c r="AE4409" s="36"/>
      <c r="AF4409" s="36"/>
      <c r="AG4409" s="36"/>
      <c r="AH4409" s="36"/>
      <c r="AI4409" s="36"/>
      <c r="AJ4409" s="36"/>
      <c r="AK4409" s="36"/>
      <c r="AL4409" s="36"/>
      <c r="AM4409" s="36"/>
      <c r="AN4409" s="36"/>
      <c r="AO4409" s="36"/>
      <c r="AP4409" s="36"/>
      <c r="AQ4409" s="36"/>
      <c r="AR4409" s="36"/>
      <c r="AS4409" s="36"/>
      <c r="AT4409" s="36"/>
      <c r="AU4409" s="36"/>
      <c r="AV4409" s="36"/>
      <c r="AW4409" s="36"/>
      <c r="AX4409" s="36"/>
      <c r="AY4409" s="36"/>
      <c r="AZ4409" s="36"/>
      <c r="BA4409" s="36"/>
      <c r="BB4409" s="36"/>
      <c r="BC4409" s="36"/>
      <c r="BD4409" s="36"/>
      <c r="BE4409" s="36"/>
      <c r="BF4409" s="36"/>
      <c r="BG4409" s="36"/>
      <c r="BH4409" s="36"/>
      <c r="BI4409" s="36"/>
      <c r="BJ4409" s="36"/>
      <c r="BK4409" s="36"/>
      <c r="BL4409" s="36"/>
      <c r="BM4409" s="36"/>
      <c r="BN4409" s="36"/>
      <c r="BO4409" s="36"/>
      <c r="BP4409" s="36"/>
      <c r="BQ4409" s="36"/>
      <c r="BR4409" s="36"/>
      <c r="BS4409" s="36"/>
      <c r="BT4409" s="36"/>
      <c r="BU4409" s="36"/>
      <c r="BV4409" s="36"/>
      <c r="BW4409" s="36"/>
      <c r="BX4409" s="36"/>
      <c r="BY4409" s="36"/>
      <c r="BZ4409" s="36"/>
      <c r="CA4409" s="36"/>
      <c r="CB4409" s="36"/>
      <c r="CC4409" s="36"/>
      <c r="CD4409" s="36"/>
      <c r="CE4409" s="36"/>
      <c r="CF4409" s="36"/>
      <c r="CG4409" s="36"/>
      <c r="CH4409" s="36"/>
      <c r="CI4409" s="36"/>
      <c r="CJ4409" s="36"/>
      <c r="CK4409" s="36"/>
      <c r="CL4409" s="36"/>
      <c r="CM4409" s="36"/>
      <c r="CN4409" s="36"/>
      <c r="CO4409" s="36"/>
      <c r="CP4409" s="36"/>
      <c r="CQ4409" s="36"/>
      <c r="CR4409" s="36"/>
      <c r="CS4409" s="36"/>
      <c r="CT4409" s="36"/>
      <c r="CU4409" s="36"/>
      <c r="CV4409" s="36"/>
      <c r="CW4409" s="36"/>
      <c r="CX4409" s="36"/>
      <c r="CY4409" s="36"/>
      <c r="CZ4409" s="36"/>
      <c r="DA4409" s="36"/>
      <c r="DB4409" s="36"/>
      <c r="DC4409" s="36"/>
      <c r="DD4409" s="36"/>
      <c r="DE4409" s="36"/>
      <c r="DF4409" s="36"/>
      <c r="DG4409" s="36"/>
      <c r="DH4409" s="36"/>
      <c r="DI4409" s="36"/>
      <c r="DJ4409" s="36"/>
      <c r="DK4409" s="36"/>
      <c r="DL4409" s="36"/>
      <c r="DM4409" s="36"/>
      <c r="DN4409" s="36"/>
      <c r="DO4409" s="36"/>
      <c r="DP4409" s="36"/>
      <c r="DQ4409" s="36"/>
      <c r="DR4409" s="36"/>
      <c r="DS4409" s="36"/>
      <c r="DT4409" s="36"/>
      <c r="DU4409" s="36"/>
      <c r="DV4409" s="36"/>
      <c r="DW4409" s="36"/>
      <c r="DX4409" s="36"/>
      <c r="DY4409" s="36"/>
      <c r="DZ4409" s="36"/>
      <c r="EA4409" s="36"/>
      <c r="EB4409" s="36"/>
      <c r="EC4409" s="36"/>
      <c r="ED4409" s="36"/>
      <c r="EE4409" s="36"/>
      <c r="EF4409" s="36"/>
      <c r="EG4409" s="36"/>
      <c r="EH4409" s="36"/>
      <c r="EI4409" s="36"/>
      <c r="EJ4409" s="36"/>
      <c r="EK4409" s="36"/>
      <c r="EL4409" s="36"/>
      <c r="EM4409" s="36"/>
      <c r="EN4409" s="36"/>
      <c r="EO4409" s="36"/>
      <c r="EP4409" s="36"/>
      <c r="EQ4409" s="36"/>
      <c r="ER4409" s="36"/>
      <c r="ES4409" s="36"/>
      <c r="ET4409" s="36"/>
      <c r="EU4409" s="36"/>
      <c r="EV4409" s="36"/>
      <c r="EW4409" s="36"/>
      <c r="EX4409" s="36"/>
      <c r="EY4409" s="36"/>
      <c r="EZ4409" s="36"/>
      <c r="FA4409" s="36"/>
      <c r="FB4409" s="36"/>
      <c r="FC4409" s="36"/>
      <c r="FD4409" s="36"/>
      <c r="FE4409" s="36"/>
      <c r="FF4409" s="36"/>
      <c r="FG4409" s="36"/>
      <c r="FH4409" s="36"/>
      <c r="FI4409" s="36"/>
      <c r="FJ4409" s="36"/>
      <c r="FK4409" s="36"/>
      <c r="FL4409" s="36"/>
      <c r="FM4409" s="36"/>
      <c r="FN4409" s="36"/>
      <c r="FO4409" s="36"/>
      <c r="FP4409" s="36"/>
      <c r="FQ4409" s="36"/>
      <c r="FR4409" s="36"/>
      <c r="FS4409" s="36"/>
      <c r="FT4409" s="36"/>
      <c r="FU4409" s="36"/>
      <c r="FV4409" s="36"/>
      <c r="FW4409" s="36"/>
      <c r="FX4409" s="36"/>
      <c r="FY4409" s="36"/>
      <c r="FZ4409" s="36"/>
      <c r="GA4409" s="36"/>
      <c r="GB4409" s="36"/>
      <c r="GC4409" s="36"/>
      <c r="GD4409" s="36"/>
      <c r="GE4409" s="36"/>
      <c r="GF4409" s="36"/>
      <c r="GG4409" s="36"/>
      <c r="GH4409" s="36"/>
      <c r="GI4409" s="36"/>
      <c r="GJ4409" s="36"/>
      <c r="GK4409" s="36"/>
      <c r="GL4409" s="36"/>
      <c r="GM4409" s="36"/>
      <c r="GN4409" s="36"/>
      <c r="GO4409" s="36"/>
      <c r="GP4409" s="36"/>
      <c r="GQ4409" s="36"/>
      <c r="GR4409" s="36"/>
      <c r="GS4409" s="36"/>
      <c r="GT4409" s="36"/>
      <c r="GU4409" s="36"/>
      <c r="GV4409" s="36"/>
      <c r="GW4409" s="36"/>
      <c r="GX4409" s="36"/>
      <c r="GY4409" s="36"/>
      <c r="GZ4409" s="36"/>
      <c r="HA4409" s="36"/>
      <c r="HB4409" s="36"/>
      <c r="HC4409" s="36"/>
      <c r="HD4409" s="36"/>
      <c r="HE4409" s="36"/>
      <c r="HF4409" s="36"/>
      <c r="HG4409" s="36"/>
      <c r="HH4409" s="36"/>
      <c r="HI4409" s="36"/>
      <c r="HJ4409" s="36"/>
      <c r="HK4409" s="36"/>
      <c r="HL4409" s="36"/>
      <c r="HM4409" s="36"/>
      <c r="HN4409" s="36"/>
      <c r="HO4409" s="36"/>
      <c r="HP4409" s="36"/>
      <c r="HQ4409" s="36"/>
      <c r="HR4409" s="36"/>
      <c r="HS4409" s="36"/>
      <c r="HT4409" s="36"/>
      <c r="HU4409" s="36"/>
      <c r="HV4409" s="36"/>
      <c r="HW4409" s="36"/>
      <c r="HX4409" s="36"/>
      <c r="HY4409" s="36"/>
      <c r="HZ4409" s="36"/>
      <c r="IA4409" s="36"/>
      <c r="IB4409" s="36"/>
      <c r="IC4409" s="36"/>
      <c r="ID4409" s="36"/>
      <c r="IE4409" s="36"/>
      <c r="IF4409" s="36"/>
      <c r="IG4409" s="36"/>
      <c r="IH4409" s="36"/>
      <c r="II4409" s="36"/>
      <c r="IJ4409" s="36"/>
      <c r="IK4409" s="36"/>
      <c r="IL4409" s="36"/>
      <c r="IM4409" s="36"/>
      <c r="IN4409" s="36"/>
      <c r="IO4409" s="36"/>
      <c r="IP4409" s="36"/>
      <c r="IQ4409" s="36"/>
      <c r="IR4409" s="36"/>
      <c r="IS4409" s="36"/>
      <c r="IT4409" s="36"/>
      <c r="IU4409" s="36"/>
      <c r="IV4409" s="36"/>
      <c r="IW4409" s="36"/>
    </row>
    <row r="4410" customFormat="false" ht="13.8" hidden="false" customHeight="false" outlineLevel="0" collapsed="false">
      <c r="A4410" s="18"/>
      <c r="B4410" s="18" t="s">
        <v>6282</v>
      </c>
      <c r="C4410" s="19" t="s">
        <v>6283</v>
      </c>
      <c r="D4410" s="20" t="n">
        <v>33.2955</v>
      </c>
      <c r="E4410" s="21" t="s">
        <v>11</v>
      </c>
      <c r="F4410" s="30" t="s">
        <v>11</v>
      </c>
      <c r="G4410" s="23" t="n">
        <f aca="false">SUM(D4410)*0.4</f>
        <v>13.3182</v>
      </c>
      <c r="H4410" s="24"/>
      <c r="I4410" s="23" t="n">
        <f aca="false">SUM(G4410*H4410)+G4410</f>
        <v>13.3182</v>
      </c>
      <c r="J4410" s="18"/>
      <c r="K4410" s="76"/>
      <c r="L4410" s="76"/>
      <c r="M4410" s="36"/>
      <c r="N4410" s="36"/>
      <c r="O4410" s="36"/>
      <c r="P4410" s="36"/>
      <c r="Q4410" s="36"/>
      <c r="R4410" s="36"/>
      <c r="S4410" s="36"/>
      <c r="T4410" s="36"/>
      <c r="U4410" s="36"/>
      <c r="V4410" s="36"/>
      <c r="W4410" s="36"/>
      <c r="X4410" s="36"/>
      <c r="Y4410" s="36"/>
      <c r="Z4410" s="36"/>
      <c r="AA4410" s="36"/>
      <c r="AB4410" s="36"/>
      <c r="AC4410" s="36"/>
      <c r="AD4410" s="36"/>
      <c r="AE4410" s="36"/>
      <c r="AF4410" s="36"/>
      <c r="AG4410" s="36"/>
      <c r="AH4410" s="36"/>
      <c r="AI4410" s="36"/>
      <c r="AJ4410" s="36"/>
      <c r="AK4410" s="36"/>
      <c r="AL4410" s="36"/>
      <c r="AM4410" s="36"/>
      <c r="AN4410" s="36"/>
      <c r="AO4410" s="36"/>
      <c r="AP4410" s="36"/>
      <c r="AQ4410" s="36"/>
      <c r="AR4410" s="36"/>
      <c r="AS4410" s="36"/>
      <c r="AT4410" s="36"/>
      <c r="AU4410" s="36"/>
      <c r="AV4410" s="36"/>
      <c r="AW4410" s="36"/>
      <c r="AX4410" s="36"/>
      <c r="AY4410" s="36"/>
      <c r="AZ4410" s="36"/>
      <c r="BA4410" s="36"/>
      <c r="BB4410" s="36"/>
      <c r="BC4410" s="36"/>
      <c r="BD4410" s="36"/>
      <c r="BE4410" s="36"/>
      <c r="BF4410" s="36"/>
      <c r="BG4410" s="36"/>
      <c r="BH4410" s="36"/>
      <c r="BI4410" s="36"/>
      <c r="BJ4410" s="36"/>
      <c r="BK4410" s="36"/>
      <c r="BL4410" s="36"/>
      <c r="BM4410" s="36"/>
      <c r="BN4410" s="36"/>
      <c r="BO4410" s="36"/>
      <c r="BP4410" s="36"/>
      <c r="BQ4410" s="36"/>
      <c r="BR4410" s="36"/>
      <c r="BS4410" s="36"/>
      <c r="BT4410" s="36"/>
      <c r="BU4410" s="36"/>
      <c r="BV4410" s="36"/>
      <c r="BW4410" s="36"/>
      <c r="BX4410" s="36"/>
      <c r="BY4410" s="36"/>
      <c r="BZ4410" s="36"/>
      <c r="CA4410" s="36"/>
      <c r="CB4410" s="36"/>
      <c r="CC4410" s="36"/>
      <c r="CD4410" s="36"/>
      <c r="CE4410" s="36"/>
      <c r="CF4410" s="36"/>
      <c r="CG4410" s="36"/>
      <c r="CH4410" s="36"/>
      <c r="CI4410" s="36"/>
      <c r="CJ4410" s="36"/>
      <c r="CK4410" s="36"/>
      <c r="CL4410" s="36"/>
      <c r="CM4410" s="36"/>
      <c r="CN4410" s="36"/>
      <c r="CO4410" s="36"/>
      <c r="CP4410" s="36"/>
      <c r="CQ4410" s="36"/>
      <c r="CR4410" s="36"/>
      <c r="CS4410" s="36"/>
      <c r="CT4410" s="36"/>
      <c r="CU4410" s="36"/>
      <c r="CV4410" s="36"/>
      <c r="CW4410" s="36"/>
      <c r="CX4410" s="36"/>
      <c r="CY4410" s="36"/>
      <c r="CZ4410" s="36"/>
      <c r="DA4410" s="36"/>
      <c r="DB4410" s="36"/>
      <c r="DC4410" s="36"/>
      <c r="DD4410" s="36"/>
      <c r="DE4410" s="36"/>
      <c r="DF4410" s="36"/>
      <c r="DG4410" s="36"/>
      <c r="DH4410" s="36"/>
      <c r="DI4410" s="36"/>
      <c r="DJ4410" s="36"/>
      <c r="DK4410" s="36"/>
      <c r="DL4410" s="36"/>
      <c r="DM4410" s="36"/>
      <c r="DN4410" s="36"/>
      <c r="DO4410" s="36"/>
      <c r="DP4410" s="36"/>
      <c r="DQ4410" s="36"/>
      <c r="DR4410" s="36"/>
      <c r="DS4410" s="36"/>
      <c r="DT4410" s="36"/>
      <c r="DU4410" s="36"/>
      <c r="DV4410" s="36"/>
      <c r="DW4410" s="36"/>
      <c r="DX4410" s="36"/>
      <c r="DY4410" s="36"/>
      <c r="DZ4410" s="36"/>
      <c r="EA4410" s="36"/>
      <c r="EB4410" s="36"/>
      <c r="EC4410" s="36"/>
      <c r="ED4410" s="36"/>
      <c r="EE4410" s="36"/>
      <c r="EF4410" s="36"/>
      <c r="EG4410" s="36"/>
      <c r="EH4410" s="36"/>
      <c r="EI4410" s="36"/>
      <c r="EJ4410" s="36"/>
      <c r="EK4410" s="36"/>
      <c r="EL4410" s="36"/>
      <c r="EM4410" s="36"/>
      <c r="EN4410" s="36"/>
      <c r="EO4410" s="36"/>
      <c r="EP4410" s="36"/>
      <c r="EQ4410" s="36"/>
      <c r="ER4410" s="36"/>
      <c r="ES4410" s="36"/>
      <c r="ET4410" s="36"/>
      <c r="EU4410" s="36"/>
      <c r="EV4410" s="36"/>
      <c r="EW4410" s="36"/>
      <c r="EX4410" s="36"/>
      <c r="EY4410" s="36"/>
      <c r="EZ4410" s="36"/>
      <c r="FA4410" s="36"/>
      <c r="FB4410" s="36"/>
      <c r="FC4410" s="36"/>
      <c r="FD4410" s="36"/>
      <c r="FE4410" s="36"/>
      <c r="FF4410" s="36"/>
      <c r="FG4410" s="36"/>
      <c r="FH4410" s="36"/>
      <c r="FI4410" s="36"/>
      <c r="FJ4410" s="36"/>
      <c r="FK4410" s="36"/>
      <c r="FL4410" s="36"/>
      <c r="FM4410" s="36"/>
      <c r="FN4410" s="36"/>
      <c r="FO4410" s="36"/>
      <c r="FP4410" s="36"/>
      <c r="FQ4410" s="36"/>
      <c r="FR4410" s="36"/>
      <c r="FS4410" s="36"/>
      <c r="FT4410" s="36"/>
      <c r="FU4410" s="36"/>
      <c r="FV4410" s="36"/>
      <c r="FW4410" s="36"/>
      <c r="FX4410" s="36"/>
      <c r="FY4410" s="36"/>
      <c r="FZ4410" s="36"/>
      <c r="GA4410" s="36"/>
      <c r="GB4410" s="36"/>
      <c r="GC4410" s="36"/>
      <c r="GD4410" s="36"/>
      <c r="GE4410" s="36"/>
      <c r="GF4410" s="36"/>
      <c r="GG4410" s="36"/>
      <c r="GH4410" s="36"/>
      <c r="GI4410" s="36"/>
      <c r="GJ4410" s="36"/>
      <c r="GK4410" s="36"/>
      <c r="GL4410" s="36"/>
      <c r="GM4410" s="36"/>
      <c r="GN4410" s="36"/>
      <c r="GO4410" s="36"/>
      <c r="GP4410" s="36"/>
      <c r="GQ4410" s="36"/>
      <c r="GR4410" s="36"/>
      <c r="GS4410" s="36"/>
      <c r="GT4410" s="36"/>
      <c r="GU4410" s="36"/>
      <c r="GV4410" s="36"/>
      <c r="GW4410" s="36"/>
      <c r="GX4410" s="36"/>
      <c r="GY4410" s="36"/>
      <c r="GZ4410" s="36"/>
      <c r="HA4410" s="36"/>
      <c r="HB4410" s="36"/>
      <c r="HC4410" s="36"/>
      <c r="HD4410" s="36"/>
      <c r="HE4410" s="36"/>
      <c r="HF4410" s="36"/>
      <c r="HG4410" s="36"/>
      <c r="HH4410" s="36"/>
      <c r="HI4410" s="36"/>
      <c r="HJ4410" s="36"/>
      <c r="HK4410" s="36"/>
      <c r="HL4410" s="36"/>
      <c r="HM4410" s="36"/>
      <c r="HN4410" s="36"/>
      <c r="HO4410" s="36"/>
      <c r="HP4410" s="36"/>
      <c r="HQ4410" s="36"/>
      <c r="HR4410" s="36"/>
      <c r="HS4410" s="36"/>
      <c r="HT4410" s="36"/>
      <c r="HU4410" s="36"/>
      <c r="HV4410" s="36"/>
      <c r="HW4410" s="36"/>
      <c r="HX4410" s="36"/>
      <c r="HY4410" s="36"/>
      <c r="HZ4410" s="36"/>
      <c r="IA4410" s="36"/>
      <c r="IB4410" s="36"/>
      <c r="IC4410" s="36"/>
      <c r="ID4410" s="36"/>
      <c r="IE4410" s="36"/>
      <c r="IF4410" s="36"/>
      <c r="IG4410" s="36"/>
      <c r="IH4410" s="36"/>
      <c r="II4410" s="36"/>
      <c r="IJ4410" s="36"/>
      <c r="IK4410" s="36"/>
      <c r="IL4410" s="36"/>
      <c r="IM4410" s="36"/>
      <c r="IN4410" s="36"/>
      <c r="IO4410" s="36"/>
      <c r="IP4410" s="36"/>
      <c r="IQ4410" s="36"/>
      <c r="IR4410" s="36"/>
      <c r="IS4410" s="36"/>
      <c r="IT4410" s="36"/>
      <c r="IU4410" s="36"/>
      <c r="IV4410" s="36"/>
      <c r="IW4410" s="36"/>
    </row>
    <row r="4411" customFormat="false" ht="13.8" hidden="false" customHeight="false" outlineLevel="0" collapsed="false">
      <c r="A4411" s="18"/>
      <c r="B4411" s="18" t="s">
        <v>6284</v>
      </c>
      <c r="C4411" s="19" t="s">
        <v>6285</v>
      </c>
      <c r="D4411" s="20" t="n">
        <v>16.842</v>
      </c>
      <c r="E4411" s="21" t="s">
        <v>11</v>
      </c>
      <c r="F4411" s="30" t="s">
        <v>11</v>
      </c>
      <c r="G4411" s="23" t="n">
        <f aca="false">SUM(D4411)*0.4</f>
        <v>6.7368</v>
      </c>
      <c r="H4411" s="24"/>
      <c r="I4411" s="23" t="n">
        <f aca="false">SUM(G4411*H4411)+G4411</f>
        <v>6.7368</v>
      </c>
      <c r="J4411" s="18"/>
      <c r="K4411" s="76"/>
      <c r="L4411" s="76"/>
      <c r="M4411" s="36"/>
      <c r="N4411" s="36"/>
      <c r="O4411" s="36"/>
      <c r="P4411" s="36"/>
      <c r="Q4411" s="36"/>
      <c r="R4411" s="36"/>
      <c r="S4411" s="36"/>
      <c r="T4411" s="36"/>
      <c r="U4411" s="36"/>
      <c r="V4411" s="36"/>
      <c r="W4411" s="36"/>
      <c r="X4411" s="36"/>
      <c r="Y4411" s="36"/>
      <c r="Z4411" s="36"/>
      <c r="AA4411" s="36"/>
      <c r="AB4411" s="36"/>
      <c r="AC4411" s="36"/>
      <c r="AD4411" s="36"/>
      <c r="AE4411" s="36"/>
      <c r="AF4411" s="36"/>
      <c r="AG4411" s="36"/>
      <c r="AH4411" s="36"/>
      <c r="AI4411" s="36"/>
      <c r="AJ4411" s="36"/>
      <c r="AK4411" s="36"/>
      <c r="AL4411" s="36"/>
      <c r="AM4411" s="36"/>
      <c r="AN4411" s="36"/>
      <c r="AO4411" s="36"/>
      <c r="AP4411" s="36"/>
      <c r="AQ4411" s="36"/>
      <c r="AR4411" s="36"/>
      <c r="AS4411" s="36"/>
      <c r="AT4411" s="36"/>
      <c r="AU4411" s="36"/>
      <c r="AV4411" s="36"/>
      <c r="AW4411" s="36"/>
      <c r="AX4411" s="36"/>
      <c r="AY4411" s="36"/>
      <c r="AZ4411" s="36"/>
      <c r="BA4411" s="36"/>
      <c r="BB4411" s="36"/>
      <c r="BC4411" s="36"/>
      <c r="BD4411" s="36"/>
      <c r="BE4411" s="36"/>
      <c r="BF4411" s="36"/>
      <c r="BG4411" s="36"/>
      <c r="BH4411" s="36"/>
      <c r="BI4411" s="36"/>
      <c r="BJ4411" s="36"/>
      <c r="BK4411" s="36"/>
      <c r="BL4411" s="36"/>
      <c r="BM4411" s="36"/>
      <c r="BN4411" s="36"/>
      <c r="BO4411" s="36"/>
      <c r="BP4411" s="36"/>
      <c r="BQ4411" s="36"/>
      <c r="BR4411" s="36"/>
      <c r="BS4411" s="36"/>
      <c r="BT4411" s="36"/>
      <c r="BU4411" s="36"/>
      <c r="BV4411" s="36"/>
      <c r="BW4411" s="36"/>
      <c r="BX4411" s="36"/>
      <c r="BY4411" s="36"/>
      <c r="BZ4411" s="36"/>
      <c r="CA4411" s="36"/>
      <c r="CB4411" s="36"/>
      <c r="CC4411" s="36"/>
      <c r="CD4411" s="36"/>
      <c r="CE4411" s="36"/>
      <c r="CF4411" s="36"/>
      <c r="CG4411" s="36"/>
      <c r="CH4411" s="36"/>
      <c r="CI4411" s="36"/>
      <c r="CJ4411" s="36"/>
      <c r="CK4411" s="36"/>
      <c r="CL4411" s="36"/>
      <c r="CM4411" s="36"/>
      <c r="CN4411" s="36"/>
      <c r="CO4411" s="36"/>
      <c r="CP4411" s="36"/>
      <c r="CQ4411" s="36"/>
      <c r="CR4411" s="36"/>
      <c r="CS4411" s="36"/>
      <c r="CT4411" s="36"/>
      <c r="CU4411" s="36"/>
      <c r="CV4411" s="36"/>
      <c r="CW4411" s="36"/>
      <c r="CX4411" s="36"/>
      <c r="CY4411" s="36"/>
      <c r="CZ4411" s="36"/>
      <c r="DA4411" s="36"/>
      <c r="DB4411" s="36"/>
      <c r="DC4411" s="36"/>
      <c r="DD4411" s="36"/>
      <c r="DE4411" s="36"/>
      <c r="DF4411" s="36"/>
      <c r="DG4411" s="36"/>
      <c r="DH4411" s="36"/>
      <c r="DI4411" s="36"/>
      <c r="DJ4411" s="36"/>
      <c r="DK4411" s="36"/>
      <c r="DL4411" s="36"/>
      <c r="DM4411" s="36"/>
      <c r="DN4411" s="36"/>
      <c r="DO4411" s="36"/>
      <c r="DP4411" s="36"/>
      <c r="DQ4411" s="36"/>
      <c r="DR4411" s="36"/>
      <c r="DS4411" s="36"/>
      <c r="DT4411" s="36"/>
      <c r="DU4411" s="36"/>
      <c r="DV4411" s="36"/>
      <c r="DW4411" s="36"/>
      <c r="DX4411" s="36"/>
      <c r="DY4411" s="36"/>
      <c r="DZ4411" s="36"/>
      <c r="EA4411" s="36"/>
      <c r="EB4411" s="36"/>
      <c r="EC4411" s="36"/>
      <c r="ED4411" s="36"/>
      <c r="EE4411" s="36"/>
      <c r="EF4411" s="36"/>
      <c r="EG4411" s="36"/>
      <c r="EH4411" s="36"/>
      <c r="EI4411" s="36"/>
      <c r="EJ4411" s="36"/>
      <c r="EK4411" s="36"/>
      <c r="EL4411" s="36"/>
      <c r="EM4411" s="36"/>
      <c r="EN4411" s="36"/>
      <c r="EO4411" s="36"/>
      <c r="EP4411" s="36"/>
      <c r="EQ4411" s="36"/>
      <c r="ER4411" s="36"/>
      <c r="ES4411" s="36"/>
      <c r="ET4411" s="36"/>
      <c r="EU4411" s="36"/>
      <c r="EV4411" s="36"/>
      <c r="EW4411" s="36"/>
      <c r="EX4411" s="36"/>
      <c r="EY4411" s="36"/>
      <c r="EZ4411" s="36"/>
      <c r="FA4411" s="36"/>
      <c r="FB4411" s="36"/>
      <c r="FC4411" s="36"/>
      <c r="FD4411" s="36"/>
      <c r="FE4411" s="36"/>
      <c r="FF4411" s="36"/>
      <c r="FG4411" s="36"/>
      <c r="FH4411" s="36"/>
      <c r="FI4411" s="36"/>
      <c r="FJ4411" s="36"/>
      <c r="FK4411" s="36"/>
      <c r="FL4411" s="36"/>
      <c r="FM4411" s="36"/>
      <c r="FN4411" s="36"/>
      <c r="FO4411" s="36"/>
      <c r="FP4411" s="36"/>
      <c r="FQ4411" s="36"/>
      <c r="FR4411" s="36"/>
      <c r="FS4411" s="36"/>
      <c r="FT4411" s="36"/>
      <c r="FU4411" s="36"/>
      <c r="FV4411" s="36"/>
      <c r="FW4411" s="36"/>
      <c r="FX4411" s="36"/>
      <c r="FY4411" s="36"/>
      <c r="FZ4411" s="36"/>
      <c r="GA4411" s="36"/>
      <c r="GB4411" s="36"/>
      <c r="GC4411" s="36"/>
      <c r="GD4411" s="36"/>
      <c r="GE4411" s="36"/>
      <c r="GF4411" s="36"/>
      <c r="GG4411" s="36"/>
      <c r="GH4411" s="36"/>
      <c r="GI4411" s="36"/>
      <c r="GJ4411" s="36"/>
      <c r="GK4411" s="36"/>
      <c r="GL4411" s="36"/>
      <c r="GM4411" s="36"/>
      <c r="GN4411" s="36"/>
      <c r="GO4411" s="36"/>
      <c r="GP4411" s="36"/>
      <c r="GQ4411" s="36"/>
      <c r="GR4411" s="36"/>
      <c r="GS4411" s="36"/>
      <c r="GT4411" s="36"/>
      <c r="GU4411" s="36"/>
      <c r="GV4411" s="36"/>
      <c r="GW4411" s="36"/>
      <c r="GX4411" s="36"/>
      <c r="GY4411" s="36"/>
      <c r="GZ4411" s="36"/>
      <c r="HA4411" s="36"/>
      <c r="HB4411" s="36"/>
      <c r="HC4411" s="36"/>
      <c r="HD4411" s="36"/>
      <c r="HE4411" s="36"/>
      <c r="HF4411" s="36"/>
      <c r="HG4411" s="36"/>
      <c r="HH4411" s="36"/>
      <c r="HI4411" s="36"/>
      <c r="HJ4411" s="36"/>
      <c r="HK4411" s="36"/>
      <c r="HL4411" s="36"/>
      <c r="HM4411" s="36"/>
      <c r="HN4411" s="36"/>
      <c r="HO4411" s="36"/>
      <c r="HP4411" s="36"/>
      <c r="HQ4411" s="36"/>
      <c r="HR4411" s="36"/>
      <c r="HS4411" s="36"/>
      <c r="HT4411" s="36"/>
      <c r="HU4411" s="36"/>
      <c r="HV4411" s="36"/>
      <c r="HW4411" s="36"/>
      <c r="HX4411" s="36"/>
      <c r="HY4411" s="36"/>
      <c r="HZ4411" s="36"/>
      <c r="IA4411" s="36"/>
      <c r="IB4411" s="36"/>
      <c r="IC4411" s="36"/>
      <c r="ID4411" s="36"/>
      <c r="IE4411" s="36"/>
      <c r="IF4411" s="36"/>
      <c r="IG4411" s="36"/>
      <c r="IH4411" s="36"/>
      <c r="II4411" s="36"/>
      <c r="IJ4411" s="36"/>
      <c r="IK4411" s="36"/>
      <c r="IL4411" s="36"/>
      <c r="IM4411" s="36"/>
      <c r="IN4411" s="36"/>
      <c r="IO4411" s="36"/>
      <c r="IP4411" s="36"/>
      <c r="IQ4411" s="36"/>
      <c r="IR4411" s="36"/>
      <c r="IS4411" s="36"/>
      <c r="IT4411" s="36"/>
      <c r="IU4411" s="36"/>
      <c r="IV4411" s="36"/>
      <c r="IW4411" s="36"/>
    </row>
    <row r="4412" customFormat="false" ht="13.8" hidden="false" customHeight="false" outlineLevel="0" collapsed="false">
      <c r="A4412" s="18"/>
      <c r="B4412" s="18" t="s">
        <v>6286</v>
      </c>
      <c r="C4412" s="19" t="s">
        <v>6287</v>
      </c>
      <c r="D4412" s="20" t="n">
        <v>16.842</v>
      </c>
      <c r="E4412" s="21" t="s">
        <v>11</v>
      </c>
      <c r="F4412" s="30" t="s">
        <v>11</v>
      </c>
      <c r="G4412" s="23" t="n">
        <f aca="false">SUM(D4412)*0.4</f>
        <v>6.7368</v>
      </c>
      <c r="H4412" s="24"/>
      <c r="I4412" s="23" t="n">
        <f aca="false">SUM(G4412*H4412)+G4412</f>
        <v>6.7368</v>
      </c>
      <c r="J4412" s="18"/>
      <c r="K4412" s="76"/>
      <c r="L4412" s="76"/>
      <c r="M4412" s="36"/>
      <c r="N4412" s="36"/>
      <c r="O4412" s="36"/>
      <c r="P4412" s="36"/>
      <c r="Q4412" s="36"/>
      <c r="R4412" s="36"/>
      <c r="S4412" s="36"/>
      <c r="T4412" s="36"/>
      <c r="U4412" s="36"/>
      <c r="V4412" s="36"/>
      <c r="W4412" s="36"/>
      <c r="X4412" s="36"/>
      <c r="Y4412" s="36"/>
      <c r="Z4412" s="36"/>
      <c r="AA4412" s="36"/>
      <c r="AB4412" s="36"/>
      <c r="AC4412" s="36"/>
      <c r="AD4412" s="36"/>
      <c r="AE4412" s="36"/>
      <c r="AF4412" s="36"/>
      <c r="AG4412" s="36"/>
      <c r="AH4412" s="36"/>
      <c r="AI4412" s="36"/>
      <c r="AJ4412" s="36"/>
      <c r="AK4412" s="36"/>
      <c r="AL4412" s="36"/>
      <c r="AM4412" s="36"/>
      <c r="AN4412" s="36"/>
      <c r="AO4412" s="36"/>
      <c r="AP4412" s="36"/>
      <c r="AQ4412" s="36"/>
      <c r="AR4412" s="36"/>
      <c r="AS4412" s="36"/>
      <c r="AT4412" s="36"/>
      <c r="AU4412" s="36"/>
      <c r="AV4412" s="36"/>
      <c r="AW4412" s="36"/>
      <c r="AX4412" s="36"/>
      <c r="AY4412" s="36"/>
      <c r="AZ4412" s="36"/>
      <c r="BA4412" s="36"/>
      <c r="BB4412" s="36"/>
      <c r="BC4412" s="36"/>
      <c r="BD4412" s="36"/>
      <c r="BE4412" s="36"/>
      <c r="BF4412" s="36"/>
      <c r="BG4412" s="36"/>
      <c r="BH4412" s="36"/>
      <c r="BI4412" s="36"/>
      <c r="BJ4412" s="36"/>
      <c r="BK4412" s="36"/>
      <c r="BL4412" s="36"/>
      <c r="BM4412" s="36"/>
      <c r="BN4412" s="36"/>
      <c r="BO4412" s="36"/>
      <c r="BP4412" s="36"/>
      <c r="BQ4412" s="36"/>
      <c r="BR4412" s="36"/>
      <c r="BS4412" s="36"/>
      <c r="BT4412" s="36"/>
      <c r="BU4412" s="36"/>
      <c r="BV4412" s="36"/>
      <c r="BW4412" s="36"/>
      <c r="BX4412" s="36"/>
      <c r="BY4412" s="36"/>
      <c r="BZ4412" s="36"/>
      <c r="CA4412" s="36"/>
      <c r="CB4412" s="36"/>
      <c r="CC4412" s="36"/>
      <c r="CD4412" s="36"/>
      <c r="CE4412" s="36"/>
      <c r="CF4412" s="36"/>
      <c r="CG4412" s="36"/>
      <c r="CH4412" s="36"/>
      <c r="CI4412" s="36"/>
      <c r="CJ4412" s="36"/>
      <c r="CK4412" s="36"/>
      <c r="CL4412" s="36"/>
      <c r="CM4412" s="36"/>
      <c r="CN4412" s="36"/>
      <c r="CO4412" s="36"/>
      <c r="CP4412" s="36"/>
      <c r="CQ4412" s="36"/>
      <c r="CR4412" s="36"/>
      <c r="CS4412" s="36"/>
      <c r="CT4412" s="36"/>
      <c r="CU4412" s="36"/>
      <c r="CV4412" s="36"/>
      <c r="CW4412" s="36"/>
      <c r="CX4412" s="36"/>
      <c r="CY4412" s="36"/>
      <c r="CZ4412" s="36"/>
      <c r="DA4412" s="36"/>
      <c r="DB4412" s="36"/>
      <c r="DC4412" s="36"/>
      <c r="DD4412" s="36"/>
      <c r="DE4412" s="36"/>
      <c r="DF4412" s="36"/>
      <c r="DG4412" s="36"/>
      <c r="DH4412" s="36"/>
      <c r="DI4412" s="36"/>
      <c r="DJ4412" s="36"/>
      <c r="DK4412" s="36"/>
      <c r="DL4412" s="36"/>
      <c r="DM4412" s="36"/>
      <c r="DN4412" s="36"/>
      <c r="DO4412" s="36"/>
      <c r="DP4412" s="36"/>
      <c r="DQ4412" s="36"/>
      <c r="DR4412" s="36"/>
      <c r="DS4412" s="36"/>
      <c r="DT4412" s="36"/>
      <c r="DU4412" s="36"/>
      <c r="DV4412" s="36"/>
      <c r="DW4412" s="36"/>
      <c r="DX4412" s="36"/>
      <c r="DY4412" s="36"/>
      <c r="DZ4412" s="36"/>
      <c r="EA4412" s="36"/>
      <c r="EB4412" s="36"/>
      <c r="EC4412" s="36"/>
      <c r="ED4412" s="36"/>
      <c r="EE4412" s="36"/>
      <c r="EF4412" s="36"/>
      <c r="EG4412" s="36"/>
      <c r="EH4412" s="36"/>
      <c r="EI4412" s="36"/>
      <c r="EJ4412" s="36"/>
      <c r="EK4412" s="36"/>
      <c r="EL4412" s="36"/>
      <c r="EM4412" s="36"/>
      <c r="EN4412" s="36"/>
      <c r="EO4412" s="36"/>
      <c r="EP4412" s="36"/>
      <c r="EQ4412" s="36"/>
      <c r="ER4412" s="36"/>
      <c r="ES4412" s="36"/>
      <c r="ET4412" s="36"/>
      <c r="EU4412" s="36"/>
      <c r="EV4412" s="36"/>
      <c r="EW4412" s="36"/>
      <c r="EX4412" s="36"/>
      <c r="EY4412" s="36"/>
      <c r="EZ4412" s="36"/>
      <c r="FA4412" s="36"/>
      <c r="FB4412" s="36"/>
      <c r="FC4412" s="36"/>
      <c r="FD4412" s="36"/>
      <c r="FE4412" s="36"/>
      <c r="FF4412" s="36"/>
      <c r="FG4412" s="36"/>
      <c r="FH4412" s="36"/>
      <c r="FI4412" s="36"/>
      <c r="FJ4412" s="36"/>
      <c r="FK4412" s="36"/>
      <c r="FL4412" s="36"/>
      <c r="FM4412" s="36"/>
      <c r="FN4412" s="36"/>
      <c r="FO4412" s="36"/>
      <c r="FP4412" s="36"/>
      <c r="FQ4412" s="36"/>
      <c r="FR4412" s="36"/>
      <c r="FS4412" s="36"/>
      <c r="FT4412" s="36"/>
      <c r="FU4412" s="36"/>
      <c r="FV4412" s="36"/>
      <c r="FW4412" s="36"/>
      <c r="FX4412" s="36"/>
      <c r="FY4412" s="36"/>
      <c r="FZ4412" s="36"/>
      <c r="GA4412" s="36"/>
      <c r="GB4412" s="36"/>
      <c r="GC4412" s="36"/>
      <c r="GD4412" s="36"/>
      <c r="GE4412" s="36"/>
      <c r="GF4412" s="36"/>
      <c r="GG4412" s="36"/>
      <c r="GH4412" s="36"/>
      <c r="GI4412" s="36"/>
      <c r="GJ4412" s="36"/>
      <c r="GK4412" s="36"/>
      <c r="GL4412" s="36"/>
      <c r="GM4412" s="36"/>
      <c r="GN4412" s="36"/>
      <c r="GO4412" s="36"/>
      <c r="GP4412" s="36"/>
      <c r="GQ4412" s="36"/>
      <c r="GR4412" s="36"/>
      <c r="GS4412" s="36"/>
      <c r="GT4412" s="36"/>
      <c r="GU4412" s="36"/>
      <c r="GV4412" s="36"/>
      <c r="GW4412" s="36"/>
      <c r="GX4412" s="36"/>
      <c r="GY4412" s="36"/>
      <c r="GZ4412" s="36"/>
      <c r="HA4412" s="36"/>
      <c r="HB4412" s="36"/>
      <c r="HC4412" s="36"/>
      <c r="HD4412" s="36"/>
      <c r="HE4412" s="36"/>
      <c r="HF4412" s="36"/>
      <c r="HG4412" s="36"/>
      <c r="HH4412" s="36"/>
      <c r="HI4412" s="36"/>
      <c r="HJ4412" s="36"/>
      <c r="HK4412" s="36"/>
      <c r="HL4412" s="36"/>
      <c r="HM4412" s="36"/>
      <c r="HN4412" s="36"/>
      <c r="HO4412" s="36"/>
      <c r="HP4412" s="36"/>
      <c r="HQ4412" s="36"/>
      <c r="HR4412" s="36"/>
      <c r="HS4412" s="36"/>
      <c r="HT4412" s="36"/>
      <c r="HU4412" s="36"/>
      <c r="HV4412" s="36"/>
      <c r="HW4412" s="36"/>
      <c r="HX4412" s="36"/>
      <c r="HY4412" s="36"/>
      <c r="HZ4412" s="36"/>
      <c r="IA4412" s="36"/>
      <c r="IB4412" s="36"/>
      <c r="IC4412" s="36"/>
      <c r="ID4412" s="36"/>
      <c r="IE4412" s="36"/>
      <c r="IF4412" s="36"/>
      <c r="IG4412" s="36"/>
      <c r="IH4412" s="36"/>
      <c r="II4412" s="36"/>
      <c r="IJ4412" s="36"/>
      <c r="IK4412" s="36"/>
      <c r="IL4412" s="36"/>
      <c r="IM4412" s="36"/>
      <c r="IN4412" s="36"/>
      <c r="IO4412" s="36"/>
      <c r="IP4412" s="36"/>
      <c r="IQ4412" s="36"/>
      <c r="IR4412" s="36"/>
      <c r="IS4412" s="36"/>
      <c r="IT4412" s="36"/>
      <c r="IU4412" s="36"/>
      <c r="IV4412" s="36"/>
      <c r="IW4412" s="36"/>
    </row>
    <row r="4413" customFormat="false" ht="13.8" hidden="false" customHeight="false" outlineLevel="0" collapsed="false">
      <c r="A4413" s="18"/>
      <c r="B4413" s="18" t="s">
        <v>6288</v>
      </c>
      <c r="C4413" s="19" t="s">
        <v>6289</v>
      </c>
      <c r="D4413" s="20" t="n">
        <v>16.842</v>
      </c>
      <c r="E4413" s="21" t="s">
        <v>11</v>
      </c>
      <c r="F4413" s="30" t="s">
        <v>11</v>
      </c>
      <c r="G4413" s="23" t="n">
        <f aca="false">SUM(D4413)*0.4</f>
        <v>6.7368</v>
      </c>
      <c r="H4413" s="24"/>
      <c r="I4413" s="23" t="n">
        <f aca="false">SUM(G4413*H4413)+G4413</f>
        <v>6.7368</v>
      </c>
      <c r="J4413" s="18"/>
      <c r="K4413" s="76"/>
      <c r="L4413" s="76"/>
      <c r="M4413" s="36"/>
      <c r="N4413" s="36"/>
      <c r="O4413" s="36"/>
      <c r="P4413" s="36"/>
      <c r="Q4413" s="36"/>
      <c r="R4413" s="36"/>
      <c r="S4413" s="36"/>
      <c r="T4413" s="36"/>
      <c r="U4413" s="36"/>
      <c r="V4413" s="36"/>
      <c r="W4413" s="36"/>
      <c r="X4413" s="36"/>
      <c r="Y4413" s="36"/>
      <c r="Z4413" s="36"/>
      <c r="AA4413" s="36"/>
      <c r="AB4413" s="36"/>
      <c r="AC4413" s="36"/>
      <c r="AD4413" s="36"/>
      <c r="AE4413" s="36"/>
      <c r="AF4413" s="36"/>
      <c r="AG4413" s="36"/>
      <c r="AH4413" s="36"/>
      <c r="AI4413" s="36"/>
      <c r="AJ4413" s="36"/>
      <c r="AK4413" s="36"/>
      <c r="AL4413" s="36"/>
      <c r="AM4413" s="36"/>
      <c r="AN4413" s="36"/>
      <c r="AO4413" s="36"/>
      <c r="AP4413" s="36"/>
      <c r="AQ4413" s="36"/>
      <c r="AR4413" s="36"/>
      <c r="AS4413" s="36"/>
      <c r="AT4413" s="36"/>
      <c r="AU4413" s="36"/>
      <c r="AV4413" s="36"/>
      <c r="AW4413" s="36"/>
      <c r="AX4413" s="36"/>
      <c r="AY4413" s="36"/>
      <c r="AZ4413" s="36"/>
      <c r="BA4413" s="36"/>
      <c r="BB4413" s="36"/>
      <c r="BC4413" s="36"/>
      <c r="BD4413" s="36"/>
      <c r="BE4413" s="36"/>
      <c r="BF4413" s="36"/>
      <c r="BG4413" s="36"/>
      <c r="BH4413" s="36"/>
      <c r="BI4413" s="36"/>
      <c r="BJ4413" s="36"/>
      <c r="BK4413" s="36"/>
      <c r="BL4413" s="36"/>
      <c r="BM4413" s="36"/>
      <c r="BN4413" s="36"/>
      <c r="BO4413" s="36"/>
      <c r="BP4413" s="36"/>
      <c r="BQ4413" s="36"/>
      <c r="BR4413" s="36"/>
      <c r="BS4413" s="36"/>
      <c r="BT4413" s="36"/>
      <c r="BU4413" s="36"/>
      <c r="BV4413" s="36"/>
      <c r="BW4413" s="36"/>
      <c r="BX4413" s="36"/>
      <c r="BY4413" s="36"/>
      <c r="BZ4413" s="36"/>
      <c r="CA4413" s="36"/>
      <c r="CB4413" s="36"/>
      <c r="CC4413" s="36"/>
      <c r="CD4413" s="36"/>
      <c r="CE4413" s="36"/>
      <c r="CF4413" s="36"/>
      <c r="CG4413" s="36"/>
      <c r="CH4413" s="36"/>
      <c r="CI4413" s="36"/>
      <c r="CJ4413" s="36"/>
      <c r="CK4413" s="36"/>
      <c r="CL4413" s="36"/>
      <c r="CM4413" s="36"/>
      <c r="CN4413" s="36"/>
      <c r="CO4413" s="36"/>
      <c r="CP4413" s="36"/>
      <c r="CQ4413" s="36"/>
      <c r="CR4413" s="36"/>
      <c r="CS4413" s="36"/>
      <c r="CT4413" s="36"/>
      <c r="CU4413" s="36"/>
      <c r="CV4413" s="36"/>
      <c r="CW4413" s="36"/>
      <c r="CX4413" s="36"/>
      <c r="CY4413" s="36"/>
      <c r="CZ4413" s="36"/>
      <c r="DA4413" s="36"/>
      <c r="DB4413" s="36"/>
      <c r="DC4413" s="36"/>
      <c r="DD4413" s="36"/>
      <c r="DE4413" s="36"/>
      <c r="DF4413" s="36"/>
      <c r="DG4413" s="36"/>
      <c r="DH4413" s="36"/>
      <c r="DI4413" s="36"/>
      <c r="DJ4413" s="36"/>
      <c r="DK4413" s="36"/>
      <c r="DL4413" s="36"/>
      <c r="DM4413" s="36"/>
      <c r="DN4413" s="36"/>
      <c r="DO4413" s="36"/>
      <c r="DP4413" s="36"/>
      <c r="DQ4413" s="36"/>
      <c r="DR4413" s="36"/>
      <c r="DS4413" s="36"/>
      <c r="DT4413" s="36"/>
      <c r="DU4413" s="36"/>
      <c r="DV4413" s="36"/>
      <c r="DW4413" s="36"/>
      <c r="DX4413" s="36"/>
      <c r="DY4413" s="36"/>
      <c r="DZ4413" s="36"/>
      <c r="EA4413" s="36"/>
      <c r="EB4413" s="36"/>
      <c r="EC4413" s="36"/>
      <c r="ED4413" s="36"/>
      <c r="EE4413" s="36"/>
      <c r="EF4413" s="36"/>
      <c r="EG4413" s="36"/>
      <c r="EH4413" s="36"/>
      <c r="EI4413" s="36"/>
      <c r="EJ4413" s="36"/>
      <c r="EK4413" s="36"/>
      <c r="EL4413" s="36"/>
      <c r="EM4413" s="36"/>
      <c r="EN4413" s="36"/>
      <c r="EO4413" s="36"/>
      <c r="EP4413" s="36"/>
      <c r="EQ4413" s="36"/>
      <c r="ER4413" s="36"/>
      <c r="ES4413" s="36"/>
      <c r="ET4413" s="36"/>
      <c r="EU4413" s="36"/>
      <c r="EV4413" s="36"/>
      <c r="EW4413" s="36"/>
      <c r="EX4413" s="36"/>
      <c r="EY4413" s="36"/>
      <c r="EZ4413" s="36"/>
      <c r="FA4413" s="36"/>
      <c r="FB4413" s="36"/>
      <c r="FC4413" s="36"/>
      <c r="FD4413" s="36"/>
      <c r="FE4413" s="36"/>
      <c r="FF4413" s="36"/>
      <c r="FG4413" s="36"/>
      <c r="FH4413" s="36"/>
      <c r="FI4413" s="36"/>
      <c r="FJ4413" s="36"/>
      <c r="FK4413" s="36"/>
      <c r="FL4413" s="36"/>
      <c r="FM4413" s="36"/>
      <c r="FN4413" s="36"/>
      <c r="FO4413" s="36"/>
      <c r="FP4413" s="36"/>
      <c r="FQ4413" s="36"/>
      <c r="FR4413" s="36"/>
      <c r="FS4413" s="36"/>
      <c r="FT4413" s="36"/>
      <c r="FU4413" s="36"/>
      <c r="FV4413" s="36"/>
      <c r="FW4413" s="36"/>
      <c r="FX4413" s="36"/>
      <c r="FY4413" s="36"/>
      <c r="FZ4413" s="36"/>
      <c r="GA4413" s="36"/>
      <c r="GB4413" s="36"/>
      <c r="GC4413" s="36"/>
      <c r="GD4413" s="36"/>
      <c r="GE4413" s="36"/>
      <c r="GF4413" s="36"/>
      <c r="GG4413" s="36"/>
      <c r="GH4413" s="36"/>
      <c r="GI4413" s="36"/>
      <c r="GJ4413" s="36"/>
      <c r="GK4413" s="36"/>
      <c r="GL4413" s="36"/>
      <c r="GM4413" s="36"/>
      <c r="GN4413" s="36"/>
      <c r="GO4413" s="36"/>
      <c r="GP4413" s="36"/>
      <c r="GQ4413" s="36"/>
      <c r="GR4413" s="36"/>
      <c r="GS4413" s="36"/>
      <c r="GT4413" s="36"/>
      <c r="GU4413" s="36"/>
      <c r="GV4413" s="36"/>
      <c r="GW4413" s="36"/>
      <c r="GX4413" s="36"/>
      <c r="GY4413" s="36"/>
      <c r="GZ4413" s="36"/>
      <c r="HA4413" s="36"/>
      <c r="HB4413" s="36"/>
      <c r="HC4413" s="36"/>
      <c r="HD4413" s="36"/>
      <c r="HE4413" s="36"/>
      <c r="HF4413" s="36"/>
      <c r="HG4413" s="36"/>
      <c r="HH4413" s="36"/>
      <c r="HI4413" s="36"/>
      <c r="HJ4413" s="36"/>
      <c r="HK4413" s="36"/>
      <c r="HL4413" s="36"/>
      <c r="HM4413" s="36"/>
      <c r="HN4413" s="36"/>
      <c r="HO4413" s="36"/>
      <c r="HP4413" s="36"/>
      <c r="HQ4413" s="36"/>
      <c r="HR4413" s="36"/>
      <c r="HS4413" s="36"/>
      <c r="HT4413" s="36"/>
      <c r="HU4413" s="36"/>
      <c r="HV4413" s="36"/>
      <c r="HW4413" s="36"/>
      <c r="HX4413" s="36"/>
      <c r="HY4413" s="36"/>
      <c r="HZ4413" s="36"/>
      <c r="IA4413" s="36"/>
      <c r="IB4413" s="36"/>
      <c r="IC4413" s="36"/>
      <c r="ID4413" s="36"/>
      <c r="IE4413" s="36"/>
      <c r="IF4413" s="36"/>
      <c r="IG4413" s="36"/>
      <c r="IH4413" s="36"/>
      <c r="II4413" s="36"/>
      <c r="IJ4413" s="36"/>
      <c r="IK4413" s="36"/>
      <c r="IL4413" s="36"/>
      <c r="IM4413" s="36"/>
      <c r="IN4413" s="36"/>
      <c r="IO4413" s="36"/>
      <c r="IP4413" s="36"/>
      <c r="IQ4413" s="36"/>
      <c r="IR4413" s="36"/>
      <c r="IS4413" s="36"/>
      <c r="IT4413" s="36"/>
      <c r="IU4413" s="36"/>
      <c r="IV4413" s="36"/>
      <c r="IW4413" s="36"/>
    </row>
    <row r="4414" customFormat="false" ht="13.8" hidden="false" customHeight="false" outlineLevel="0" collapsed="false">
      <c r="A4414" s="18"/>
      <c r="B4414" s="18" t="s">
        <v>6290</v>
      </c>
      <c r="C4414" s="19" t="s">
        <v>6291</v>
      </c>
      <c r="D4414" s="20" t="n">
        <v>24.738</v>
      </c>
      <c r="E4414" s="21" t="s">
        <v>11</v>
      </c>
      <c r="F4414" s="30" t="s">
        <v>11</v>
      </c>
      <c r="G4414" s="23" t="n">
        <f aca="false">SUM(D4414)*0.4</f>
        <v>9.8952</v>
      </c>
      <c r="H4414" s="24"/>
      <c r="I4414" s="23" t="n">
        <f aca="false">SUM(G4414*H4414)+G4414</f>
        <v>9.8952</v>
      </c>
      <c r="J4414" s="18"/>
      <c r="K4414" s="76"/>
      <c r="L4414" s="76"/>
      <c r="M4414" s="36"/>
      <c r="N4414" s="36"/>
      <c r="O4414" s="36"/>
      <c r="P4414" s="36"/>
      <c r="Q4414" s="36"/>
      <c r="R4414" s="36"/>
      <c r="S4414" s="36"/>
      <c r="T4414" s="36"/>
      <c r="U4414" s="36"/>
      <c r="V4414" s="36"/>
      <c r="W4414" s="36"/>
      <c r="X4414" s="36"/>
      <c r="Y4414" s="36"/>
      <c r="Z4414" s="36"/>
      <c r="AA4414" s="36"/>
      <c r="AB4414" s="36"/>
      <c r="AC4414" s="36"/>
      <c r="AD4414" s="36"/>
      <c r="AE4414" s="36"/>
      <c r="AF4414" s="36"/>
      <c r="AG4414" s="36"/>
      <c r="AH4414" s="36"/>
      <c r="AI4414" s="36"/>
      <c r="AJ4414" s="36"/>
      <c r="AK4414" s="36"/>
      <c r="AL4414" s="36"/>
      <c r="AM4414" s="36"/>
      <c r="AN4414" s="36"/>
      <c r="AO4414" s="36"/>
      <c r="AP4414" s="36"/>
      <c r="AQ4414" s="36"/>
      <c r="AR4414" s="36"/>
      <c r="AS4414" s="36"/>
      <c r="AT4414" s="36"/>
      <c r="AU4414" s="36"/>
      <c r="AV4414" s="36"/>
      <c r="AW4414" s="36"/>
      <c r="AX4414" s="36"/>
      <c r="AY4414" s="36"/>
      <c r="AZ4414" s="36"/>
      <c r="BA4414" s="36"/>
      <c r="BB4414" s="36"/>
      <c r="BC4414" s="36"/>
      <c r="BD4414" s="36"/>
      <c r="BE4414" s="36"/>
      <c r="BF4414" s="36"/>
      <c r="BG4414" s="36"/>
      <c r="BH4414" s="36"/>
      <c r="BI4414" s="36"/>
      <c r="BJ4414" s="36"/>
      <c r="BK4414" s="36"/>
      <c r="BL4414" s="36"/>
      <c r="BM4414" s="36"/>
      <c r="BN4414" s="36"/>
      <c r="BO4414" s="36"/>
      <c r="BP4414" s="36"/>
      <c r="BQ4414" s="36"/>
      <c r="BR4414" s="36"/>
      <c r="BS4414" s="36"/>
      <c r="BT4414" s="36"/>
      <c r="BU4414" s="36"/>
      <c r="BV4414" s="36"/>
      <c r="BW4414" s="36"/>
      <c r="BX4414" s="36"/>
      <c r="BY4414" s="36"/>
      <c r="BZ4414" s="36"/>
      <c r="CA4414" s="36"/>
      <c r="CB4414" s="36"/>
      <c r="CC4414" s="36"/>
      <c r="CD4414" s="36"/>
      <c r="CE4414" s="36"/>
      <c r="CF4414" s="36"/>
      <c r="CG4414" s="36"/>
      <c r="CH4414" s="36"/>
      <c r="CI4414" s="36"/>
      <c r="CJ4414" s="36"/>
      <c r="CK4414" s="36"/>
      <c r="CL4414" s="36"/>
      <c r="CM4414" s="36"/>
      <c r="CN4414" s="36"/>
      <c r="CO4414" s="36"/>
      <c r="CP4414" s="36"/>
      <c r="CQ4414" s="36"/>
      <c r="CR4414" s="36"/>
      <c r="CS4414" s="36"/>
      <c r="CT4414" s="36"/>
      <c r="CU4414" s="36"/>
      <c r="CV4414" s="36"/>
      <c r="CW4414" s="36"/>
      <c r="CX4414" s="36"/>
      <c r="CY4414" s="36"/>
      <c r="CZ4414" s="36"/>
      <c r="DA4414" s="36"/>
      <c r="DB4414" s="36"/>
      <c r="DC4414" s="36"/>
      <c r="DD4414" s="36"/>
      <c r="DE4414" s="36"/>
      <c r="DF4414" s="36"/>
      <c r="DG4414" s="36"/>
      <c r="DH4414" s="36"/>
      <c r="DI4414" s="36"/>
      <c r="DJ4414" s="36"/>
      <c r="DK4414" s="36"/>
      <c r="DL4414" s="36"/>
      <c r="DM4414" s="36"/>
      <c r="DN4414" s="36"/>
      <c r="DO4414" s="36"/>
      <c r="DP4414" s="36"/>
      <c r="DQ4414" s="36"/>
      <c r="DR4414" s="36"/>
      <c r="DS4414" s="36"/>
      <c r="DT4414" s="36"/>
      <c r="DU4414" s="36"/>
      <c r="DV4414" s="36"/>
      <c r="DW4414" s="36"/>
      <c r="DX4414" s="36"/>
      <c r="DY4414" s="36"/>
      <c r="DZ4414" s="36"/>
      <c r="EA4414" s="36"/>
      <c r="EB4414" s="36"/>
      <c r="EC4414" s="36"/>
      <c r="ED4414" s="36"/>
      <c r="EE4414" s="36"/>
      <c r="EF4414" s="36"/>
      <c r="EG4414" s="36"/>
      <c r="EH4414" s="36"/>
      <c r="EI4414" s="36"/>
      <c r="EJ4414" s="36"/>
      <c r="EK4414" s="36"/>
      <c r="EL4414" s="36"/>
      <c r="EM4414" s="36"/>
      <c r="EN4414" s="36"/>
      <c r="EO4414" s="36"/>
      <c r="EP4414" s="36"/>
      <c r="EQ4414" s="36"/>
      <c r="ER4414" s="36"/>
      <c r="ES4414" s="36"/>
      <c r="ET4414" s="36"/>
      <c r="EU4414" s="36"/>
      <c r="EV4414" s="36"/>
      <c r="EW4414" s="36"/>
      <c r="EX4414" s="36"/>
      <c r="EY4414" s="36"/>
      <c r="EZ4414" s="36"/>
      <c r="FA4414" s="36"/>
      <c r="FB4414" s="36"/>
      <c r="FC4414" s="36"/>
      <c r="FD4414" s="36"/>
      <c r="FE4414" s="36"/>
      <c r="FF4414" s="36"/>
      <c r="FG4414" s="36"/>
      <c r="FH4414" s="36"/>
      <c r="FI4414" s="36"/>
      <c r="FJ4414" s="36"/>
      <c r="FK4414" s="36"/>
      <c r="FL4414" s="36"/>
      <c r="FM4414" s="36"/>
      <c r="FN4414" s="36"/>
      <c r="FO4414" s="36"/>
      <c r="FP4414" s="36"/>
      <c r="FQ4414" s="36"/>
      <c r="FR4414" s="36"/>
      <c r="FS4414" s="36"/>
      <c r="FT4414" s="36"/>
      <c r="FU4414" s="36"/>
      <c r="FV4414" s="36"/>
      <c r="FW4414" s="36"/>
      <c r="FX4414" s="36"/>
      <c r="FY4414" s="36"/>
      <c r="FZ4414" s="36"/>
      <c r="GA4414" s="36"/>
      <c r="GB4414" s="36"/>
      <c r="GC4414" s="36"/>
      <c r="GD4414" s="36"/>
      <c r="GE4414" s="36"/>
      <c r="GF4414" s="36"/>
      <c r="GG4414" s="36"/>
      <c r="GH4414" s="36"/>
      <c r="GI4414" s="36"/>
      <c r="GJ4414" s="36"/>
      <c r="GK4414" s="36"/>
      <c r="GL4414" s="36"/>
      <c r="GM4414" s="36"/>
      <c r="GN4414" s="36"/>
      <c r="GO4414" s="36"/>
      <c r="GP4414" s="36"/>
      <c r="GQ4414" s="36"/>
      <c r="GR4414" s="36"/>
      <c r="GS4414" s="36"/>
      <c r="GT4414" s="36"/>
      <c r="GU4414" s="36"/>
      <c r="GV4414" s="36"/>
      <c r="GW4414" s="36"/>
      <c r="GX4414" s="36"/>
      <c r="GY4414" s="36"/>
      <c r="GZ4414" s="36"/>
      <c r="HA4414" s="36"/>
      <c r="HB4414" s="36"/>
      <c r="HC4414" s="36"/>
      <c r="HD4414" s="36"/>
      <c r="HE4414" s="36"/>
      <c r="HF4414" s="36"/>
      <c r="HG4414" s="36"/>
      <c r="HH4414" s="36"/>
      <c r="HI4414" s="36"/>
      <c r="HJ4414" s="36"/>
      <c r="HK4414" s="36"/>
      <c r="HL4414" s="36"/>
      <c r="HM4414" s="36"/>
      <c r="HN4414" s="36"/>
      <c r="HO4414" s="36"/>
      <c r="HP4414" s="36"/>
      <c r="HQ4414" s="36"/>
      <c r="HR4414" s="36"/>
      <c r="HS4414" s="36"/>
      <c r="HT4414" s="36"/>
      <c r="HU4414" s="36"/>
      <c r="HV4414" s="36"/>
      <c r="HW4414" s="36"/>
      <c r="HX4414" s="36"/>
      <c r="HY4414" s="36"/>
      <c r="HZ4414" s="36"/>
      <c r="IA4414" s="36"/>
      <c r="IB4414" s="36"/>
      <c r="IC4414" s="36"/>
      <c r="ID4414" s="36"/>
      <c r="IE4414" s="36"/>
      <c r="IF4414" s="36"/>
      <c r="IG4414" s="36"/>
      <c r="IH4414" s="36"/>
      <c r="II4414" s="36"/>
      <c r="IJ4414" s="36"/>
      <c r="IK4414" s="36"/>
      <c r="IL4414" s="36"/>
      <c r="IM4414" s="36"/>
      <c r="IN4414" s="36"/>
      <c r="IO4414" s="36"/>
      <c r="IP4414" s="36"/>
      <c r="IQ4414" s="36"/>
      <c r="IR4414" s="36"/>
      <c r="IS4414" s="36"/>
      <c r="IT4414" s="36"/>
      <c r="IU4414" s="36"/>
      <c r="IV4414" s="36"/>
      <c r="IW4414" s="36"/>
    </row>
    <row r="4415" customFormat="false" ht="13.8" hidden="false" customHeight="false" outlineLevel="0" collapsed="false">
      <c r="A4415" s="18"/>
      <c r="B4415" s="18" t="s">
        <v>6292</v>
      </c>
      <c r="C4415" s="19" t="s">
        <v>6293</v>
      </c>
      <c r="D4415" s="20" t="n">
        <v>24.738</v>
      </c>
      <c r="E4415" s="21" t="s">
        <v>11</v>
      </c>
      <c r="F4415" s="30" t="s">
        <v>11</v>
      </c>
      <c r="G4415" s="23" t="n">
        <f aca="false">SUM(D4415)*0.4</f>
        <v>9.8952</v>
      </c>
      <c r="H4415" s="24"/>
      <c r="I4415" s="23" t="n">
        <f aca="false">SUM(G4415*H4415)+G4415</f>
        <v>9.8952</v>
      </c>
      <c r="J4415" s="18"/>
      <c r="K4415" s="76"/>
      <c r="L4415" s="76"/>
      <c r="M4415" s="36"/>
      <c r="N4415" s="36"/>
      <c r="O4415" s="36"/>
      <c r="P4415" s="36"/>
      <c r="Q4415" s="36"/>
      <c r="R4415" s="36"/>
      <c r="S4415" s="36"/>
      <c r="T4415" s="36"/>
      <c r="U4415" s="36"/>
      <c r="V4415" s="36"/>
      <c r="W4415" s="36"/>
      <c r="X4415" s="36"/>
      <c r="Y4415" s="36"/>
      <c r="Z4415" s="36"/>
      <c r="AA4415" s="36"/>
      <c r="AB4415" s="36"/>
      <c r="AC4415" s="36"/>
      <c r="AD4415" s="36"/>
      <c r="AE4415" s="36"/>
      <c r="AF4415" s="36"/>
      <c r="AG4415" s="36"/>
      <c r="AH4415" s="36"/>
      <c r="AI4415" s="36"/>
      <c r="AJ4415" s="36"/>
      <c r="AK4415" s="36"/>
      <c r="AL4415" s="36"/>
      <c r="AM4415" s="36"/>
      <c r="AN4415" s="36"/>
      <c r="AO4415" s="36"/>
      <c r="AP4415" s="36"/>
      <c r="AQ4415" s="36"/>
      <c r="AR4415" s="36"/>
      <c r="AS4415" s="36"/>
      <c r="AT4415" s="36"/>
      <c r="AU4415" s="36"/>
      <c r="AV4415" s="36"/>
      <c r="AW4415" s="36"/>
      <c r="AX4415" s="36"/>
      <c r="AY4415" s="36"/>
      <c r="AZ4415" s="36"/>
      <c r="BA4415" s="36"/>
      <c r="BB4415" s="36"/>
      <c r="BC4415" s="36"/>
      <c r="BD4415" s="36"/>
      <c r="BE4415" s="36"/>
      <c r="BF4415" s="36"/>
      <c r="BG4415" s="36"/>
      <c r="BH4415" s="36"/>
      <c r="BI4415" s="36"/>
      <c r="BJ4415" s="36"/>
      <c r="BK4415" s="36"/>
      <c r="BL4415" s="36"/>
      <c r="BM4415" s="36"/>
      <c r="BN4415" s="36"/>
      <c r="BO4415" s="36"/>
      <c r="BP4415" s="36"/>
      <c r="BQ4415" s="36"/>
      <c r="BR4415" s="36"/>
      <c r="BS4415" s="36"/>
      <c r="BT4415" s="36"/>
      <c r="BU4415" s="36"/>
      <c r="BV4415" s="36"/>
      <c r="BW4415" s="36"/>
      <c r="BX4415" s="36"/>
      <c r="BY4415" s="36"/>
      <c r="BZ4415" s="36"/>
      <c r="CA4415" s="36"/>
      <c r="CB4415" s="36"/>
      <c r="CC4415" s="36"/>
      <c r="CD4415" s="36"/>
      <c r="CE4415" s="36"/>
      <c r="CF4415" s="36"/>
      <c r="CG4415" s="36"/>
      <c r="CH4415" s="36"/>
      <c r="CI4415" s="36"/>
      <c r="CJ4415" s="36"/>
      <c r="CK4415" s="36"/>
      <c r="CL4415" s="36"/>
      <c r="CM4415" s="36"/>
      <c r="CN4415" s="36"/>
      <c r="CO4415" s="36"/>
      <c r="CP4415" s="36"/>
      <c r="CQ4415" s="36"/>
      <c r="CR4415" s="36"/>
      <c r="CS4415" s="36"/>
      <c r="CT4415" s="36"/>
      <c r="CU4415" s="36"/>
      <c r="CV4415" s="36"/>
      <c r="CW4415" s="36"/>
      <c r="CX4415" s="36"/>
      <c r="CY4415" s="36"/>
      <c r="CZ4415" s="36"/>
      <c r="DA4415" s="36"/>
      <c r="DB4415" s="36"/>
      <c r="DC4415" s="36"/>
      <c r="DD4415" s="36"/>
      <c r="DE4415" s="36"/>
      <c r="DF4415" s="36"/>
      <c r="DG4415" s="36"/>
      <c r="DH4415" s="36"/>
      <c r="DI4415" s="36"/>
      <c r="DJ4415" s="36"/>
      <c r="DK4415" s="36"/>
      <c r="DL4415" s="36"/>
      <c r="DM4415" s="36"/>
      <c r="DN4415" s="36"/>
      <c r="DO4415" s="36"/>
      <c r="DP4415" s="36"/>
      <c r="DQ4415" s="36"/>
      <c r="DR4415" s="36"/>
      <c r="DS4415" s="36"/>
      <c r="DT4415" s="36"/>
      <c r="DU4415" s="36"/>
      <c r="DV4415" s="36"/>
      <c r="DW4415" s="36"/>
      <c r="DX4415" s="36"/>
      <c r="DY4415" s="36"/>
      <c r="DZ4415" s="36"/>
      <c r="EA4415" s="36"/>
      <c r="EB4415" s="36"/>
      <c r="EC4415" s="36"/>
      <c r="ED4415" s="36"/>
      <c r="EE4415" s="36"/>
      <c r="EF4415" s="36"/>
      <c r="EG4415" s="36"/>
      <c r="EH4415" s="36"/>
      <c r="EI4415" s="36"/>
      <c r="EJ4415" s="36"/>
      <c r="EK4415" s="36"/>
      <c r="EL4415" s="36"/>
      <c r="EM4415" s="36"/>
      <c r="EN4415" s="36"/>
      <c r="EO4415" s="36"/>
      <c r="EP4415" s="36"/>
      <c r="EQ4415" s="36"/>
      <c r="ER4415" s="36"/>
      <c r="ES4415" s="36"/>
      <c r="ET4415" s="36"/>
      <c r="EU4415" s="36"/>
      <c r="EV4415" s="36"/>
      <c r="EW4415" s="36"/>
      <c r="EX4415" s="36"/>
      <c r="EY4415" s="36"/>
      <c r="EZ4415" s="36"/>
      <c r="FA4415" s="36"/>
      <c r="FB4415" s="36"/>
      <c r="FC4415" s="36"/>
      <c r="FD4415" s="36"/>
      <c r="FE4415" s="36"/>
      <c r="FF4415" s="36"/>
      <c r="FG4415" s="36"/>
      <c r="FH4415" s="36"/>
      <c r="FI4415" s="36"/>
      <c r="FJ4415" s="36"/>
      <c r="FK4415" s="36"/>
      <c r="FL4415" s="36"/>
      <c r="FM4415" s="36"/>
      <c r="FN4415" s="36"/>
      <c r="FO4415" s="36"/>
      <c r="FP4415" s="36"/>
      <c r="FQ4415" s="36"/>
      <c r="FR4415" s="36"/>
      <c r="FS4415" s="36"/>
      <c r="FT4415" s="36"/>
      <c r="FU4415" s="36"/>
      <c r="FV4415" s="36"/>
      <c r="FW4415" s="36"/>
      <c r="FX4415" s="36"/>
      <c r="FY4415" s="36"/>
      <c r="FZ4415" s="36"/>
      <c r="GA4415" s="36"/>
      <c r="GB4415" s="36"/>
      <c r="GC4415" s="36"/>
      <c r="GD4415" s="36"/>
      <c r="GE4415" s="36"/>
      <c r="GF4415" s="36"/>
      <c r="GG4415" s="36"/>
      <c r="GH4415" s="36"/>
      <c r="GI4415" s="36"/>
      <c r="GJ4415" s="36"/>
      <c r="GK4415" s="36"/>
      <c r="GL4415" s="36"/>
      <c r="GM4415" s="36"/>
      <c r="GN4415" s="36"/>
      <c r="GO4415" s="36"/>
      <c r="GP4415" s="36"/>
      <c r="GQ4415" s="36"/>
      <c r="GR4415" s="36"/>
      <c r="GS4415" s="36"/>
      <c r="GT4415" s="36"/>
      <c r="GU4415" s="36"/>
      <c r="GV4415" s="36"/>
      <c r="GW4415" s="36"/>
      <c r="GX4415" s="36"/>
      <c r="GY4415" s="36"/>
      <c r="GZ4415" s="36"/>
      <c r="HA4415" s="36"/>
      <c r="HB4415" s="36"/>
      <c r="HC4415" s="36"/>
      <c r="HD4415" s="36"/>
      <c r="HE4415" s="36"/>
      <c r="HF4415" s="36"/>
      <c r="HG4415" s="36"/>
      <c r="HH4415" s="36"/>
      <c r="HI4415" s="36"/>
      <c r="HJ4415" s="36"/>
      <c r="HK4415" s="36"/>
      <c r="HL4415" s="36"/>
      <c r="HM4415" s="36"/>
      <c r="HN4415" s="36"/>
      <c r="HO4415" s="36"/>
      <c r="HP4415" s="36"/>
      <c r="HQ4415" s="36"/>
      <c r="HR4415" s="36"/>
      <c r="HS4415" s="36"/>
      <c r="HT4415" s="36"/>
      <c r="HU4415" s="36"/>
      <c r="HV4415" s="36"/>
      <c r="HW4415" s="36"/>
      <c r="HX4415" s="36"/>
      <c r="HY4415" s="36"/>
      <c r="HZ4415" s="36"/>
      <c r="IA4415" s="36"/>
      <c r="IB4415" s="36"/>
      <c r="IC4415" s="36"/>
      <c r="ID4415" s="36"/>
      <c r="IE4415" s="36"/>
      <c r="IF4415" s="36"/>
      <c r="IG4415" s="36"/>
      <c r="IH4415" s="36"/>
      <c r="II4415" s="36"/>
      <c r="IJ4415" s="36"/>
      <c r="IK4415" s="36"/>
      <c r="IL4415" s="36"/>
      <c r="IM4415" s="36"/>
      <c r="IN4415" s="36"/>
      <c r="IO4415" s="36"/>
      <c r="IP4415" s="36"/>
      <c r="IQ4415" s="36"/>
      <c r="IR4415" s="36"/>
      <c r="IS4415" s="36"/>
      <c r="IT4415" s="36"/>
      <c r="IU4415" s="36"/>
      <c r="IV4415" s="36"/>
      <c r="IW4415" s="36"/>
    </row>
    <row r="4416" customFormat="false" ht="13.8" hidden="false" customHeight="false" outlineLevel="0" collapsed="false">
      <c r="A4416" s="18"/>
      <c r="B4416" s="18" t="s">
        <v>6294</v>
      </c>
      <c r="C4416" s="19" t="s">
        <v>6295</v>
      </c>
      <c r="D4416" s="20" t="n">
        <v>24.738</v>
      </c>
      <c r="E4416" s="21" t="s">
        <v>11</v>
      </c>
      <c r="F4416" s="30" t="s">
        <v>11</v>
      </c>
      <c r="G4416" s="23" t="n">
        <f aca="false">SUM(D4416)*0.4</f>
        <v>9.8952</v>
      </c>
      <c r="H4416" s="24"/>
      <c r="I4416" s="23" t="n">
        <f aca="false">SUM(G4416*H4416)+G4416</f>
        <v>9.8952</v>
      </c>
      <c r="J4416" s="18"/>
      <c r="K4416" s="76"/>
      <c r="L4416" s="76"/>
      <c r="M4416" s="36"/>
      <c r="N4416" s="36"/>
      <c r="O4416" s="36"/>
      <c r="P4416" s="36"/>
      <c r="Q4416" s="36"/>
      <c r="R4416" s="36"/>
      <c r="S4416" s="36"/>
      <c r="T4416" s="36"/>
      <c r="U4416" s="36"/>
      <c r="V4416" s="36"/>
      <c r="W4416" s="36"/>
      <c r="X4416" s="36"/>
      <c r="Y4416" s="36"/>
      <c r="Z4416" s="36"/>
      <c r="AA4416" s="36"/>
      <c r="AB4416" s="36"/>
      <c r="AC4416" s="36"/>
      <c r="AD4416" s="36"/>
      <c r="AE4416" s="36"/>
      <c r="AF4416" s="36"/>
      <c r="AG4416" s="36"/>
      <c r="AH4416" s="36"/>
      <c r="AI4416" s="36"/>
      <c r="AJ4416" s="36"/>
      <c r="AK4416" s="36"/>
      <c r="AL4416" s="36"/>
      <c r="AM4416" s="36"/>
      <c r="AN4416" s="36"/>
      <c r="AO4416" s="36"/>
      <c r="AP4416" s="36"/>
      <c r="AQ4416" s="36"/>
      <c r="AR4416" s="36"/>
      <c r="AS4416" s="36"/>
      <c r="AT4416" s="36"/>
      <c r="AU4416" s="36"/>
      <c r="AV4416" s="36"/>
      <c r="AW4416" s="36"/>
      <c r="AX4416" s="36"/>
      <c r="AY4416" s="36"/>
      <c r="AZ4416" s="36"/>
      <c r="BA4416" s="36"/>
      <c r="BB4416" s="36"/>
      <c r="BC4416" s="36"/>
      <c r="BD4416" s="36"/>
      <c r="BE4416" s="36"/>
      <c r="BF4416" s="36"/>
      <c r="BG4416" s="36"/>
      <c r="BH4416" s="36"/>
      <c r="BI4416" s="36"/>
      <c r="BJ4416" s="36"/>
      <c r="BK4416" s="36"/>
      <c r="BL4416" s="36"/>
      <c r="BM4416" s="36"/>
      <c r="BN4416" s="36"/>
      <c r="BO4416" s="36"/>
      <c r="BP4416" s="36"/>
      <c r="BQ4416" s="36"/>
      <c r="BR4416" s="36"/>
      <c r="BS4416" s="36"/>
      <c r="BT4416" s="36"/>
      <c r="BU4416" s="36"/>
      <c r="BV4416" s="36"/>
      <c r="BW4416" s="36"/>
      <c r="BX4416" s="36"/>
      <c r="BY4416" s="36"/>
      <c r="BZ4416" s="36"/>
      <c r="CA4416" s="36"/>
      <c r="CB4416" s="36"/>
      <c r="CC4416" s="36"/>
      <c r="CD4416" s="36"/>
      <c r="CE4416" s="36"/>
      <c r="CF4416" s="36"/>
      <c r="CG4416" s="36"/>
      <c r="CH4416" s="36"/>
      <c r="CI4416" s="36"/>
      <c r="CJ4416" s="36"/>
      <c r="CK4416" s="36"/>
      <c r="CL4416" s="36"/>
      <c r="CM4416" s="36"/>
      <c r="CN4416" s="36"/>
      <c r="CO4416" s="36"/>
      <c r="CP4416" s="36"/>
      <c r="CQ4416" s="36"/>
      <c r="CR4416" s="36"/>
      <c r="CS4416" s="36"/>
      <c r="CT4416" s="36"/>
      <c r="CU4416" s="36"/>
      <c r="CV4416" s="36"/>
      <c r="CW4416" s="36"/>
      <c r="CX4416" s="36"/>
      <c r="CY4416" s="36"/>
      <c r="CZ4416" s="36"/>
      <c r="DA4416" s="36"/>
      <c r="DB4416" s="36"/>
      <c r="DC4416" s="36"/>
      <c r="DD4416" s="36"/>
      <c r="DE4416" s="36"/>
      <c r="DF4416" s="36"/>
      <c r="DG4416" s="36"/>
      <c r="DH4416" s="36"/>
      <c r="DI4416" s="36"/>
      <c r="DJ4416" s="36"/>
      <c r="DK4416" s="36"/>
      <c r="DL4416" s="36"/>
      <c r="DM4416" s="36"/>
      <c r="DN4416" s="36"/>
      <c r="DO4416" s="36"/>
      <c r="DP4416" s="36"/>
      <c r="DQ4416" s="36"/>
      <c r="DR4416" s="36"/>
      <c r="DS4416" s="36"/>
      <c r="DT4416" s="36"/>
      <c r="DU4416" s="36"/>
      <c r="DV4416" s="36"/>
      <c r="DW4416" s="36"/>
      <c r="DX4416" s="36"/>
      <c r="DY4416" s="36"/>
      <c r="DZ4416" s="36"/>
      <c r="EA4416" s="36"/>
      <c r="EB4416" s="36"/>
      <c r="EC4416" s="36"/>
      <c r="ED4416" s="36"/>
      <c r="EE4416" s="36"/>
      <c r="EF4416" s="36"/>
      <c r="EG4416" s="36"/>
      <c r="EH4416" s="36"/>
      <c r="EI4416" s="36"/>
      <c r="EJ4416" s="36"/>
      <c r="EK4416" s="36"/>
      <c r="EL4416" s="36"/>
      <c r="EM4416" s="36"/>
      <c r="EN4416" s="36"/>
      <c r="EO4416" s="36"/>
      <c r="EP4416" s="36"/>
      <c r="EQ4416" s="36"/>
      <c r="ER4416" s="36"/>
      <c r="ES4416" s="36"/>
      <c r="ET4416" s="36"/>
      <c r="EU4416" s="36"/>
      <c r="EV4416" s="36"/>
      <c r="EW4416" s="36"/>
      <c r="EX4416" s="36"/>
      <c r="EY4416" s="36"/>
      <c r="EZ4416" s="36"/>
      <c r="FA4416" s="36"/>
      <c r="FB4416" s="36"/>
      <c r="FC4416" s="36"/>
      <c r="FD4416" s="36"/>
      <c r="FE4416" s="36"/>
      <c r="FF4416" s="36"/>
      <c r="FG4416" s="36"/>
      <c r="FH4416" s="36"/>
      <c r="FI4416" s="36"/>
      <c r="FJ4416" s="36"/>
      <c r="FK4416" s="36"/>
      <c r="FL4416" s="36"/>
      <c r="FM4416" s="36"/>
      <c r="FN4416" s="36"/>
      <c r="FO4416" s="36"/>
      <c r="FP4416" s="36"/>
      <c r="FQ4416" s="36"/>
      <c r="FR4416" s="36"/>
      <c r="FS4416" s="36"/>
      <c r="FT4416" s="36"/>
      <c r="FU4416" s="36"/>
      <c r="FV4416" s="36"/>
      <c r="FW4416" s="36"/>
      <c r="FX4416" s="36"/>
      <c r="FY4416" s="36"/>
      <c r="FZ4416" s="36"/>
      <c r="GA4416" s="36"/>
      <c r="GB4416" s="36"/>
      <c r="GC4416" s="36"/>
      <c r="GD4416" s="36"/>
      <c r="GE4416" s="36"/>
      <c r="GF4416" s="36"/>
      <c r="GG4416" s="36"/>
      <c r="GH4416" s="36"/>
      <c r="GI4416" s="36"/>
      <c r="GJ4416" s="36"/>
      <c r="GK4416" s="36"/>
      <c r="GL4416" s="36"/>
      <c r="GM4416" s="36"/>
      <c r="GN4416" s="36"/>
      <c r="GO4416" s="36"/>
      <c r="GP4416" s="36"/>
      <c r="GQ4416" s="36"/>
      <c r="GR4416" s="36"/>
      <c r="GS4416" s="36"/>
      <c r="GT4416" s="36"/>
      <c r="GU4416" s="36"/>
      <c r="GV4416" s="36"/>
      <c r="GW4416" s="36"/>
      <c r="GX4416" s="36"/>
      <c r="GY4416" s="36"/>
      <c r="GZ4416" s="36"/>
      <c r="HA4416" s="36"/>
      <c r="HB4416" s="36"/>
      <c r="HC4416" s="36"/>
      <c r="HD4416" s="36"/>
      <c r="HE4416" s="36"/>
      <c r="HF4416" s="36"/>
      <c r="HG4416" s="36"/>
      <c r="HH4416" s="36"/>
      <c r="HI4416" s="36"/>
      <c r="HJ4416" s="36"/>
      <c r="HK4416" s="36"/>
      <c r="HL4416" s="36"/>
      <c r="HM4416" s="36"/>
      <c r="HN4416" s="36"/>
      <c r="HO4416" s="36"/>
      <c r="HP4416" s="36"/>
      <c r="HQ4416" s="36"/>
      <c r="HR4416" s="36"/>
      <c r="HS4416" s="36"/>
      <c r="HT4416" s="36"/>
      <c r="HU4416" s="36"/>
      <c r="HV4416" s="36"/>
      <c r="HW4416" s="36"/>
      <c r="HX4416" s="36"/>
      <c r="HY4416" s="36"/>
      <c r="HZ4416" s="36"/>
      <c r="IA4416" s="36"/>
      <c r="IB4416" s="36"/>
      <c r="IC4416" s="36"/>
      <c r="ID4416" s="36"/>
      <c r="IE4416" s="36"/>
      <c r="IF4416" s="36"/>
      <c r="IG4416" s="36"/>
      <c r="IH4416" s="36"/>
      <c r="II4416" s="36"/>
      <c r="IJ4416" s="36"/>
      <c r="IK4416" s="36"/>
      <c r="IL4416" s="36"/>
      <c r="IM4416" s="36"/>
      <c r="IN4416" s="36"/>
      <c r="IO4416" s="36"/>
      <c r="IP4416" s="36"/>
      <c r="IQ4416" s="36"/>
      <c r="IR4416" s="36"/>
      <c r="IS4416" s="36"/>
      <c r="IT4416" s="36"/>
      <c r="IU4416" s="36"/>
      <c r="IV4416" s="36"/>
      <c r="IW4416" s="36"/>
    </row>
    <row r="4417" customFormat="false" ht="13.8" hidden="false" customHeight="false" outlineLevel="0" collapsed="false">
      <c r="A4417" s="18"/>
      <c r="B4417" s="18" t="s">
        <v>6296</v>
      </c>
      <c r="C4417" s="19" t="s">
        <v>6297</v>
      </c>
      <c r="D4417" s="20" t="n">
        <v>19.131</v>
      </c>
      <c r="E4417" s="21" t="s">
        <v>11</v>
      </c>
      <c r="F4417" s="30" t="s">
        <v>11</v>
      </c>
      <c r="G4417" s="23" t="n">
        <f aca="false">SUM(D4417)*0.4</f>
        <v>7.6524</v>
      </c>
      <c r="H4417" s="24"/>
      <c r="I4417" s="23" t="n">
        <f aca="false">SUM(G4417*H4417)+G4417</f>
        <v>7.6524</v>
      </c>
      <c r="J4417" s="18"/>
      <c r="K4417" s="76"/>
      <c r="L4417" s="76"/>
      <c r="M4417" s="36"/>
      <c r="N4417" s="36"/>
      <c r="O4417" s="36"/>
      <c r="P4417" s="36"/>
      <c r="Q4417" s="36"/>
      <c r="R4417" s="36"/>
      <c r="S4417" s="36"/>
      <c r="T4417" s="36"/>
      <c r="U4417" s="36"/>
      <c r="V4417" s="36"/>
      <c r="W4417" s="36"/>
      <c r="X4417" s="36"/>
      <c r="Y4417" s="36"/>
      <c r="Z4417" s="36"/>
      <c r="AA4417" s="36"/>
      <c r="AB4417" s="36"/>
      <c r="AC4417" s="36"/>
      <c r="AD4417" s="36"/>
      <c r="AE4417" s="36"/>
      <c r="AF4417" s="36"/>
      <c r="AG4417" s="36"/>
      <c r="AH4417" s="36"/>
      <c r="AI4417" s="36"/>
      <c r="AJ4417" s="36"/>
      <c r="AK4417" s="36"/>
      <c r="AL4417" s="36"/>
      <c r="AM4417" s="36"/>
      <c r="AN4417" s="36"/>
      <c r="AO4417" s="36"/>
      <c r="AP4417" s="36"/>
      <c r="AQ4417" s="36"/>
      <c r="AR4417" s="36"/>
      <c r="AS4417" s="36"/>
      <c r="AT4417" s="36"/>
      <c r="AU4417" s="36"/>
      <c r="AV4417" s="36"/>
      <c r="AW4417" s="36"/>
      <c r="AX4417" s="36"/>
      <c r="AY4417" s="36"/>
      <c r="AZ4417" s="36"/>
      <c r="BA4417" s="36"/>
      <c r="BB4417" s="36"/>
      <c r="BC4417" s="36"/>
      <c r="BD4417" s="36"/>
      <c r="BE4417" s="36"/>
      <c r="BF4417" s="36"/>
      <c r="BG4417" s="36"/>
      <c r="BH4417" s="36"/>
      <c r="BI4417" s="36"/>
      <c r="BJ4417" s="36"/>
      <c r="BK4417" s="36"/>
      <c r="BL4417" s="36"/>
      <c r="BM4417" s="36"/>
      <c r="BN4417" s="36"/>
      <c r="BO4417" s="36"/>
      <c r="BP4417" s="36"/>
      <c r="BQ4417" s="36"/>
      <c r="BR4417" s="36"/>
      <c r="BS4417" s="36"/>
      <c r="BT4417" s="36"/>
      <c r="BU4417" s="36"/>
      <c r="BV4417" s="36"/>
      <c r="BW4417" s="36"/>
      <c r="BX4417" s="36"/>
      <c r="BY4417" s="36"/>
      <c r="BZ4417" s="36"/>
      <c r="CA4417" s="36"/>
      <c r="CB4417" s="36"/>
      <c r="CC4417" s="36"/>
      <c r="CD4417" s="36"/>
      <c r="CE4417" s="36"/>
      <c r="CF4417" s="36"/>
      <c r="CG4417" s="36"/>
      <c r="CH4417" s="36"/>
      <c r="CI4417" s="36"/>
      <c r="CJ4417" s="36"/>
      <c r="CK4417" s="36"/>
      <c r="CL4417" s="36"/>
      <c r="CM4417" s="36"/>
      <c r="CN4417" s="36"/>
      <c r="CO4417" s="36"/>
      <c r="CP4417" s="36"/>
      <c r="CQ4417" s="36"/>
      <c r="CR4417" s="36"/>
      <c r="CS4417" s="36"/>
      <c r="CT4417" s="36"/>
      <c r="CU4417" s="36"/>
      <c r="CV4417" s="36"/>
      <c r="CW4417" s="36"/>
      <c r="CX4417" s="36"/>
      <c r="CY4417" s="36"/>
      <c r="CZ4417" s="36"/>
      <c r="DA4417" s="36"/>
      <c r="DB4417" s="36"/>
      <c r="DC4417" s="36"/>
      <c r="DD4417" s="36"/>
      <c r="DE4417" s="36"/>
      <c r="DF4417" s="36"/>
      <c r="DG4417" s="36"/>
      <c r="DH4417" s="36"/>
      <c r="DI4417" s="36"/>
      <c r="DJ4417" s="36"/>
      <c r="DK4417" s="36"/>
      <c r="DL4417" s="36"/>
      <c r="DM4417" s="36"/>
      <c r="DN4417" s="36"/>
      <c r="DO4417" s="36"/>
      <c r="DP4417" s="36"/>
      <c r="DQ4417" s="36"/>
      <c r="DR4417" s="36"/>
      <c r="DS4417" s="36"/>
      <c r="DT4417" s="36"/>
      <c r="DU4417" s="36"/>
      <c r="DV4417" s="36"/>
      <c r="DW4417" s="36"/>
      <c r="DX4417" s="36"/>
      <c r="DY4417" s="36"/>
      <c r="DZ4417" s="36"/>
      <c r="EA4417" s="36"/>
      <c r="EB4417" s="36"/>
      <c r="EC4417" s="36"/>
      <c r="ED4417" s="36"/>
      <c r="EE4417" s="36"/>
      <c r="EF4417" s="36"/>
      <c r="EG4417" s="36"/>
      <c r="EH4417" s="36"/>
      <c r="EI4417" s="36"/>
      <c r="EJ4417" s="36"/>
      <c r="EK4417" s="36"/>
      <c r="EL4417" s="36"/>
      <c r="EM4417" s="36"/>
      <c r="EN4417" s="36"/>
      <c r="EO4417" s="36"/>
      <c r="EP4417" s="36"/>
      <c r="EQ4417" s="36"/>
      <c r="ER4417" s="36"/>
      <c r="ES4417" s="36"/>
      <c r="ET4417" s="36"/>
      <c r="EU4417" s="36"/>
      <c r="EV4417" s="36"/>
      <c r="EW4417" s="36"/>
      <c r="EX4417" s="36"/>
      <c r="EY4417" s="36"/>
      <c r="EZ4417" s="36"/>
      <c r="FA4417" s="36"/>
      <c r="FB4417" s="36"/>
      <c r="FC4417" s="36"/>
      <c r="FD4417" s="36"/>
      <c r="FE4417" s="36"/>
      <c r="FF4417" s="36"/>
      <c r="FG4417" s="36"/>
      <c r="FH4417" s="36"/>
      <c r="FI4417" s="36"/>
      <c r="FJ4417" s="36"/>
      <c r="FK4417" s="36"/>
      <c r="FL4417" s="36"/>
      <c r="FM4417" s="36"/>
      <c r="FN4417" s="36"/>
      <c r="FO4417" s="36"/>
      <c r="FP4417" s="36"/>
      <c r="FQ4417" s="36"/>
      <c r="FR4417" s="36"/>
      <c r="FS4417" s="36"/>
      <c r="FT4417" s="36"/>
      <c r="FU4417" s="36"/>
      <c r="FV4417" s="36"/>
      <c r="FW4417" s="36"/>
      <c r="FX4417" s="36"/>
      <c r="FY4417" s="36"/>
      <c r="FZ4417" s="36"/>
      <c r="GA4417" s="36"/>
      <c r="GB4417" s="36"/>
      <c r="GC4417" s="36"/>
      <c r="GD4417" s="36"/>
      <c r="GE4417" s="36"/>
      <c r="GF4417" s="36"/>
      <c r="GG4417" s="36"/>
      <c r="GH4417" s="36"/>
      <c r="GI4417" s="36"/>
      <c r="GJ4417" s="36"/>
      <c r="GK4417" s="36"/>
      <c r="GL4417" s="36"/>
      <c r="GM4417" s="36"/>
      <c r="GN4417" s="36"/>
      <c r="GO4417" s="36"/>
      <c r="GP4417" s="36"/>
      <c r="GQ4417" s="36"/>
      <c r="GR4417" s="36"/>
      <c r="GS4417" s="36"/>
      <c r="GT4417" s="36"/>
      <c r="GU4417" s="36"/>
      <c r="GV4417" s="36"/>
      <c r="GW4417" s="36"/>
      <c r="GX4417" s="36"/>
      <c r="GY4417" s="36"/>
      <c r="GZ4417" s="36"/>
      <c r="HA4417" s="36"/>
      <c r="HB4417" s="36"/>
      <c r="HC4417" s="36"/>
      <c r="HD4417" s="36"/>
      <c r="HE4417" s="36"/>
      <c r="HF4417" s="36"/>
      <c r="HG4417" s="36"/>
      <c r="HH4417" s="36"/>
      <c r="HI4417" s="36"/>
      <c r="HJ4417" s="36"/>
      <c r="HK4417" s="36"/>
      <c r="HL4417" s="36"/>
      <c r="HM4417" s="36"/>
      <c r="HN4417" s="36"/>
      <c r="HO4417" s="36"/>
      <c r="HP4417" s="36"/>
      <c r="HQ4417" s="36"/>
      <c r="HR4417" s="36"/>
      <c r="HS4417" s="36"/>
      <c r="HT4417" s="36"/>
      <c r="HU4417" s="36"/>
      <c r="HV4417" s="36"/>
      <c r="HW4417" s="36"/>
      <c r="HX4417" s="36"/>
      <c r="HY4417" s="36"/>
      <c r="HZ4417" s="36"/>
      <c r="IA4417" s="36"/>
      <c r="IB4417" s="36"/>
      <c r="IC4417" s="36"/>
      <c r="ID4417" s="36"/>
      <c r="IE4417" s="36"/>
      <c r="IF4417" s="36"/>
      <c r="IG4417" s="36"/>
      <c r="IH4417" s="36"/>
      <c r="II4417" s="36"/>
      <c r="IJ4417" s="36"/>
      <c r="IK4417" s="36"/>
      <c r="IL4417" s="36"/>
      <c r="IM4417" s="36"/>
      <c r="IN4417" s="36"/>
      <c r="IO4417" s="36"/>
      <c r="IP4417" s="36"/>
      <c r="IQ4417" s="36"/>
      <c r="IR4417" s="36"/>
      <c r="IS4417" s="36"/>
      <c r="IT4417" s="36"/>
      <c r="IU4417" s="36"/>
      <c r="IV4417" s="36"/>
      <c r="IW4417" s="36"/>
    </row>
    <row r="4418" customFormat="false" ht="13.8" hidden="false" customHeight="false" outlineLevel="0" collapsed="false">
      <c r="A4418" s="18"/>
      <c r="B4418" s="18" t="s">
        <v>6298</v>
      </c>
      <c r="C4418" s="19" t="s">
        <v>6299</v>
      </c>
      <c r="D4418" s="20" t="n">
        <v>19.131</v>
      </c>
      <c r="E4418" s="21" t="s">
        <v>11</v>
      </c>
      <c r="F4418" s="30" t="s">
        <v>11</v>
      </c>
      <c r="G4418" s="23" t="n">
        <f aca="false">SUM(D4418)*0.4</f>
        <v>7.6524</v>
      </c>
      <c r="H4418" s="24"/>
      <c r="I4418" s="23" t="n">
        <f aca="false">SUM(G4418*H4418)+G4418</f>
        <v>7.6524</v>
      </c>
      <c r="J4418" s="18"/>
      <c r="K4418" s="76"/>
      <c r="L4418" s="76"/>
      <c r="M4418" s="36"/>
      <c r="N4418" s="36"/>
      <c r="O4418" s="36"/>
      <c r="P4418" s="36"/>
      <c r="Q4418" s="36"/>
      <c r="R4418" s="36"/>
      <c r="S4418" s="36"/>
      <c r="T4418" s="36"/>
      <c r="U4418" s="36"/>
      <c r="V4418" s="36"/>
      <c r="W4418" s="36"/>
      <c r="X4418" s="36"/>
      <c r="Y4418" s="36"/>
      <c r="Z4418" s="36"/>
      <c r="AA4418" s="36"/>
      <c r="AB4418" s="36"/>
      <c r="AC4418" s="36"/>
      <c r="AD4418" s="36"/>
      <c r="AE4418" s="36"/>
      <c r="AF4418" s="36"/>
      <c r="AG4418" s="36"/>
      <c r="AH4418" s="36"/>
      <c r="AI4418" s="36"/>
      <c r="AJ4418" s="36"/>
      <c r="AK4418" s="36"/>
      <c r="AL4418" s="36"/>
      <c r="AM4418" s="36"/>
      <c r="AN4418" s="36"/>
      <c r="AO4418" s="36"/>
      <c r="AP4418" s="36"/>
      <c r="AQ4418" s="36"/>
      <c r="AR4418" s="36"/>
      <c r="AS4418" s="36"/>
      <c r="AT4418" s="36"/>
      <c r="AU4418" s="36"/>
      <c r="AV4418" s="36"/>
      <c r="AW4418" s="36"/>
      <c r="AX4418" s="36"/>
      <c r="AY4418" s="36"/>
      <c r="AZ4418" s="36"/>
      <c r="BA4418" s="36"/>
      <c r="BB4418" s="36"/>
      <c r="BC4418" s="36"/>
      <c r="BD4418" s="36"/>
      <c r="BE4418" s="36"/>
      <c r="BF4418" s="36"/>
      <c r="BG4418" s="36"/>
      <c r="BH4418" s="36"/>
      <c r="BI4418" s="36"/>
      <c r="BJ4418" s="36"/>
      <c r="BK4418" s="36"/>
      <c r="BL4418" s="36"/>
      <c r="BM4418" s="36"/>
      <c r="BN4418" s="36"/>
      <c r="BO4418" s="36"/>
      <c r="BP4418" s="36"/>
      <c r="BQ4418" s="36"/>
      <c r="BR4418" s="36"/>
      <c r="BS4418" s="36"/>
      <c r="BT4418" s="36"/>
      <c r="BU4418" s="36"/>
      <c r="BV4418" s="36"/>
      <c r="BW4418" s="36"/>
      <c r="BX4418" s="36"/>
      <c r="BY4418" s="36"/>
      <c r="BZ4418" s="36"/>
      <c r="CA4418" s="36"/>
      <c r="CB4418" s="36"/>
      <c r="CC4418" s="36"/>
      <c r="CD4418" s="36"/>
      <c r="CE4418" s="36"/>
      <c r="CF4418" s="36"/>
      <c r="CG4418" s="36"/>
      <c r="CH4418" s="36"/>
      <c r="CI4418" s="36"/>
      <c r="CJ4418" s="36"/>
      <c r="CK4418" s="36"/>
      <c r="CL4418" s="36"/>
      <c r="CM4418" s="36"/>
      <c r="CN4418" s="36"/>
      <c r="CO4418" s="36"/>
      <c r="CP4418" s="36"/>
      <c r="CQ4418" s="36"/>
      <c r="CR4418" s="36"/>
      <c r="CS4418" s="36"/>
      <c r="CT4418" s="36"/>
      <c r="CU4418" s="36"/>
      <c r="CV4418" s="36"/>
      <c r="CW4418" s="36"/>
      <c r="CX4418" s="36"/>
      <c r="CY4418" s="36"/>
      <c r="CZ4418" s="36"/>
      <c r="DA4418" s="36"/>
      <c r="DB4418" s="36"/>
      <c r="DC4418" s="36"/>
      <c r="DD4418" s="36"/>
      <c r="DE4418" s="36"/>
      <c r="DF4418" s="36"/>
      <c r="DG4418" s="36"/>
      <c r="DH4418" s="36"/>
      <c r="DI4418" s="36"/>
      <c r="DJ4418" s="36"/>
      <c r="DK4418" s="36"/>
      <c r="DL4418" s="36"/>
      <c r="DM4418" s="36"/>
      <c r="DN4418" s="36"/>
      <c r="DO4418" s="36"/>
      <c r="DP4418" s="36"/>
      <c r="DQ4418" s="36"/>
      <c r="DR4418" s="36"/>
      <c r="DS4418" s="36"/>
      <c r="DT4418" s="36"/>
      <c r="DU4418" s="36"/>
      <c r="DV4418" s="36"/>
      <c r="DW4418" s="36"/>
      <c r="DX4418" s="36"/>
      <c r="DY4418" s="36"/>
      <c r="DZ4418" s="36"/>
      <c r="EA4418" s="36"/>
      <c r="EB4418" s="36"/>
      <c r="EC4418" s="36"/>
      <c r="ED4418" s="36"/>
      <c r="EE4418" s="36"/>
      <c r="EF4418" s="36"/>
      <c r="EG4418" s="36"/>
      <c r="EH4418" s="36"/>
      <c r="EI4418" s="36"/>
      <c r="EJ4418" s="36"/>
      <c r="EK4418" s="36"/>
      <c r="EL4418" s="36"/>
      <c r="EM4418" s="36"/>
      <c r="EN4418" s="36"/>
      <c r="EO4418" s="36"/>
      <c r="EP4418" s="36"/>
      <c r="EQ4418" s="36"/>
      <c r="ER4418" s="36"/>
      <c r="ES4418" s="36"/>
      <c r="ET4418" s="36"/>
      <c r="EU4418" s="36"/>
      <c r="EV4418" s="36"/>
      <c r="EW4418" s="36"/>
      <c r="EX4418" s="36"/>
      <c r="EY4418" s="36"/>
      <c r="EZ4418" s="36"/>
      <c r="FA4418" s="36"/>
      <c r="FB4418" s="36"/>
      <c r="FC4418" s="36"/>
      <c r="FD4418" s="36"/>
      <c r="FE4418" s="36"/>
      <c r="FF4418" s="36"/>
      <c r="FG4418" s="36"/>
      <c r="FH4418" s="36"/>
      <c r="FI4418" s="36"/>
      <c r="FJ4418" s="36"/>
      <c r="FK4418" s="36"/>
      <c r="FL4418" s="36"/>
      <c r="FM4418" s="36"/>
      <c r="FN4418" s="36"/>
      <c r="FO4418" s="36"/>
      <c r="FP4418" s="36"/>
      <c r="FQ4418" s="36"/>
      <c r="FR4418" s="36"/>
      <c r="FS4418" s="36"/>
      <c r="FT4418" s="36"/>
      <c r="FU4418" s="36"/>
      <c r="FV4418" s="36"/>
      <c r="FW4418" s="36"/>
      <c r="FX4418" s="36"/>
      <c r="FY4418" s="36"/>
      <c r="FZ4418" s="36"/>
      <c r="GA4418" s="36"/>
      <c r="GB4418" s="36"/>
      <c r="GC4418" s="36"/>
      <c r="GD4418" s="36"/>
      <c r="GE4418" s="36"/>
      <c r="GF4418" s="36"/>
      <c r="GG4418" s="36"/>
      <c r="GH4418" s="36"/>
      <c r="GI4418" s="36"/>
      <c r="GJ4418" s="36"/>
      <c r="GK4418" s="36"/>
      <c r="GL4418" s="36"/>
      <c r="GM4418" s="36"/>
      <c r="GN4418" s="36"/>
      <c r="GO4418" s="36"/>
      <c r="GP4418" s="36"/>
      <c r="GQ4418" s="36"/>
      <c r="GR4418" s="36"/>
      <c r="GS4418" s="36"/>
      <c r="GT4418" s="36"/>
      <c r="GU4418" s="36"/>
      <c r="GV4418" s="36"/>
      <c r="GW4418" s="36"/>
      <c r="GX4418" s="36"/>
      <c r="GY4418" s="36"/>
      <c r="GZ4418" s="36"/>
      <c r="HA4418" s="36"/>
      <c r="HB4418" s="36"/>
      <c r="HC4418" s="36"/>
      <c r="HD4418" s="36"/>
      <c r="HE4418" s="36"/>
      <c r="HF4418" s="36"/>
      <c r="HG4418" s="36"/>
      <c r="HH4418" s="36"/>
      <c r="HI4418" s="36"/>
      <c r="HJ4418" s="36"/>
      <c r="HK4418" s="36"/>
      <c r="HL4418" s="36"/>
      <c r="HM4418" s="36"/>
      <c r="HN4418" s="36"/>
      <c r="HO4418" s="36"/>
      <c r="HP4418" s="36"/>
      <c r="HQ4418" s="36"/>
      <c r="HR4418" s="36"/>
      <c r="HS4418" s="36"/>
      <c r="HT4418" s="36"/>
      <c r="HU4418" s="36"/>
      <c r="HV4418" s="36"/>
      <c r="HW4418" s="36"/>
      <c r="HX4418" s="36"/>
      <c r="HY4418" s="36"/>
      <c r="HZ4418" s="36"/>
      <c r="IA4418" s="36"/>
      <c r="IB4418" s="36"/>
      <c r="IC4418" s="36"/>
      <c r="ID4418" s="36"/>
      <c r="IE4418" s="36"/>
      <c r="IF4418" s="36"/>
      <c r="IG4418" s="36"/>
      <c r="IH4418" s="36"/>
      <c r="II4418" s="36"/>
      <c r="IJ4418" s="36"/>
      <c r="IK4418" s="36"/>
      <c r="IL4418" s="36"/>
      <c r="IM4418" s="36"/>
      <c r="IN4418" s="36"/>
      <c r="IO4418" s="36"/>
      <c r="IP4418" s="36"/>
      <c r="IQ4418" s="36"/>
      <c r="IR4418" s="36"/>
      <c r="IS4418" s="36"/>
      <c r="IT4418" s="36"/>
      <c r="IU4418" s="36"/>
      <c r="IV4418" s="36"/>
      <c r="IW4418" s="36"/>
    </row>
    <row r="4419" customFormat="false" ht="13.8" hidden="false" customHeight="false" outlineLevel="0" collapsed="false">
      <c r="A4419" s="18"/>
      <c r="B4419" s="18" t="s">
        <v>6300</v>
      </c>
      <c r="C4419" s="19" t="s">
        <v>6301</v>
      </c>
      <c r="D4419" s="20" t="n">
        <v>19.131</v>
      </c>
      <c r="E4419" s="21" t="s">
        <v>11</v>
      </c>
      <c r="F4419" s="30" t="s">
        <v>11</v>
      </c>
      <c r="G4419" s="23" t="n">
        <f aca="false">SUM(D4419)*0.4</f>
        <v>7.6524</v>
      </c>
      <c r="H4419" s="24"/>
      <c r="I4419" s="23" t="n">
        <f aca="false">SUM(G4419*H4419)+G4419</f>
        <v>7.6524</v>
      </c>
      <c r="J4419" s="18"/>
      <c r="K4419" s="76"/>
      <c r="L4419" s="76"/>
      <c r="M4419" s="36"/>
      <c r="N4419" s="36"/>
      <c r="O4419" s="36"/>
      <c r="P4419" s="36"/>
      <c r="Q4419" s="36"/>
      <c r="R4419" s="36"/>
      <c r="S4419" s="36"/>
      <c r="T4419" s="36"/>
      <c r="U4419" s="36"/>
      <c r="V4419" s="36"/>
      <c r="W4419" s="36"/>
      <c r="X4419" s="36"/>
      <c r="Y4419" s="36"/>
      <c r="Z4419" s="36"/>
      <c r="AA4419" s="36"/>
      <c r="AB4419" s="36"/>
      <c r="AC4419" s="36"/>
      <c r="AD4419" s="36"/>
      <c r="AE4419" s="36"/>
      <c r="AF4419" s="36"/>
      <c r="AG4419" s="36"/>
      <c r="AH4419" s="36"/>
      <c r="AI4419" s="36"/>
      <c r="AJ4419" s="36"/>
      <c r="AK4419" s="36"/>
      <c r="AL4419" s="36"/>
      <c r="AM4419" s="36"/>
      <c r="AN4419" s="36"/>
      <c r="AO4419" s="36"/>
      <c r="AP4419" s="36"/>
      <c r="AQ4419" s="36"/>
      <c r="AR4419" s="36"/>
      <c r="AS4419" s="36"/>
      <c r="AT4419" s="36"/>
      <c r="AU4419" s="36"/>
      <c r="AV4419" s="36"/>
      <c r="AW4419" s="36"/>
      <c r="AX4419" s="36"/>
      <c r="AY4419" s="36"/>
      <c r="AZ4419" s="36"/>
      <c r="BA4419" s="36"/>
      <c r="BB4419" s="36"/>
      <c r="BC4419" s="36"/>
      <c r="BD4419" s="36"/>
      <c r="BE4419" s="36"/>
      <c r="BF4419" s="36"/>
      <c r="BG4419" s="36"/>
      <c r="BH4419" s="36"/>
      <c r="BI4419" s="36"/>
      <c r="BJ4419" s="36"/>
      <c r="BK4419" s="36"/>
      <c r="BL4419" s="36"/>
      <c r="BM4419" s="36"/>
      <c r="BN4419" s="36"/>
      <c r="BO4419" s="36"/>
      <c r="BP4419" s="36"/>
      <c r="BQ4419" s="36"/>
      <c r="BR4419" s="36"/>
      <c r="BS4419" s="36"/>
      <c r="BT4419" s="36"/>
      <c r="BU4419" s="36"/>
      <c r="BV4419" s="36"/>
      <c r="BW4419" s="36"/>
      <c r="BX4419" s="36"/>
      <c r="BY4419" s="36"/>
      <c r="BZ4419" s="36"/>
      <c r="CA4419" s="36"/>
      <c r="CB4419" s="36"/>
      <c r="CC4419" s="36"/>
      <c r="CD4419" s="36"/>
      <c r="CE4419" s="36"/>
      <c r="CF4419" s="36"/>
      <c r="CG4419" s="36"/>
      <c r="CH4419" s="36"/>
      <c r="CI4419" s="36"/>
      <c r="CJ4419" s="36"/>
      <c r="CK4419" s="36"/>
      <c r="CL4419" s="36"/>
      <c r="CM4419" s="36"/>
      <c r="CN4419" s="36"/>
      <c r="CO4419" s="36"/>
      <c r="CP4419" s="36"/>
      <c r="CQ4419" s="36"/>
      <c r="CR4419" s="36"/>
      <c r="CS4419" s="36"/>
      <c r="CT4419" s="36"/>
      <c r="CU4419" s="36"/>
      <c r="CV4419" s="36"/>
      <c r="CW4419" s="36"/>
      <c r="CX4419" s="36"/>
      <c r="CY4419" s="36"/>
      <c r="CZ4419" s="36"/>
      <c r="DA4419" s="36"/>
      <c r="DB4419" s="36"/>
      <c r="DC4419" s="36"/>
      <c r="DD4419" s="36"/>
      <c r="DE4419" s="36"/>
      <c r="DF4419" s="36"/>
      <c r="DG4419" s="36"/>
      <c r="DH4419" s="36"/>
      <c r="DI4419" s="36"/>
      <c r="DJ4419" s="36"/>
      <c r="DK4419" s="36"/>
      <c r="DL4419" s="36"/>
      <c r="DM4419" s="36"/>
      <c r="DN4419" s="36"/>
      <c r="DO4419" s="36"/>
      <c r="DP4419" s="36"/>
      <c r="DQ4419" s="36"/>
      <c r="DR4419" s="36"/>
      <c r="DS4419" s="36"/>
      <c r="DT4419" s="36"/>
      <c r="DU4419" s="36"/>
      <c r="DV4419" s="36"/>
      <c r="DW4419" s="36"/>
      <c r="DX4419" s="36"/>
      <c r="DY4419" s="36"/>
      <c r="DZ4419" s="36"/>
      <c r="EA4419" s="36"/>
      <c r="EB4419" s="36"/>
      <c r="EC4419" s="36"/>
      <c r="ED4419" s="36"/>
      <c r="EE4419" s="36"/>
      <c r="EF4419" s="36"/>
      <c r="EG4419" s="36"/>
      <c r="EH4419" s="36"/>
      <c r="EI4419" s="36"/>
      <c r="EJ4419" s="36"/>
      <c r="EK4419" s="36"/>
      <c r="EL4419" s="36"/>
      <c r="EM4419" s="36"/>
      <c r="EN4419" s="36"/>
      <c r="EO4419" s="36"/>
      <c r="EP4419" s="36"/>
      <c r="EQ4419" s="36"/>
      <c r="ER4419" s="36"/>
      <c r="ES4419" s="36"/>
      <c r="ET4419" s="36"/>
      <c r="EU4419" s="36"/>
      <c r="EV4419" s="36"/>
      <c r="EW4419" s="36"/>
      <c r="EX4419" s="36"/>
      <c r="EY4419" s="36"/>
      <c r="EZ4419" s="36"/>
      <c r="FA4419" s="36"/>
      <c r="FB4419" s="36"/>
      <c r="FC4419" s="36"/>
      <c r="FD4419" s="36"/>
      <c r="FE4419" s="36"/>
      <c r="FF4419" s="36"/>
      <c r="FG4419" s="36"/>
      <c r="FH4419" s="36"/>
      <c r="FI4419" s="36"/>
      <c r="FJ4419" s="36"/>
      <c r="FK4419" s="36"/>
      <c r="FL4419" s="36"/>
      <c r="FM4419" s="36"/>
      <c r="FN4419" s="36"/>
      <c r="FO4419" s="36"/>
      <c r="FP4419" s="36"/>
      <c r="FQ4419" s="36"/>
      <c r="FR4419" s="36"/>
      <c r="FS4419" s="36"/>
      <c r="FT4419" s="36"/>
      <c r="FU4419" s="36"/>
      <c r="FV4419" s="36"/>
      <c r="FW4419" s="36"/>
      <c r="FX4419" s="36"/>
      <c r="FY4419" s="36"/>
      <c r="FZ4419" s="36"/>
      <c r="GA4419" s="36"/>
      <c r="GB4419" s="36"/>
      <c r="GC4419" s="36"/>
      <c r="GD4419" s="36"/>
      <c r="GE4419" s="36"/>
      <c r="GF4419" s="36"/>
      <c r="GG4419" s="36"/>
      <c r="GH4419" s="36"/>
      <c r="GI4419" s="36"/>
      <c r="GJ4419" s="36"/>
      <c r="GK4419" s="36"/>
      <c r="GL4419" s="36"/>
      <c r="GM4419" s="36"/>
      <c r="GN4419" s="36"/>
      <c r="GO4419" s="36"/>
      <c r="GP4419" s="36"/>
      <c r="GQ4419" s="36"/>
      <c r="GR4419" s="36"/>
      <c r="GS4419" s="36"/>
      <c r="GT4419" s="36"/>
      <c r="GU4419" s="36"/>
      <c r="GV4419" s="36"/>
      <c r="GW4419" s="36"/>
      <c r="GX4419" s="36"/>
      <c r="GY4419" s="36"/>
      <c r="GZ4419" s="36"/>
      <c r="HA4419" s="36"/>
      <c r="HB4419" s="36"/>
      <c r="HC4419" s="36"/>
      <c r="HD4419" s="36"/>
      <c r="HE4419" s="36"/>
      <c r="HF4419" s="36"/>
      <c r="HG4419" s="36"/>
      <c r="HH4419" s="36"/>
      <c r="HI4419" s="36"/>
      <c r="HJ4419" s="36"/>
      <c r="HK4419" s="36"/>
      <c r="HL4419" s="36"/>
      <c r="HM4419" s="36"/>
      <c r="HN4419" s="36"/>
      <c r="HO4419" s="36"/>
      <c r="HP4419" s="36"/>
      <c r="HQ4419" s="36"/>
      <c r="HR4419" s="36"/>
      <c r="HS4419" s="36"/>
      <c r="HT4419" s="36"/>
      <c r="HU4419" s="36"/>
      <c r="HV4419" s="36"/>
      <c r="HW4419" s="36"/>
      <c r="HX4419" s="36"/>
      <c r="HY4419" s="36"/>
      <c r="HZ4419" s="36"/>
      <c r="IA4419" s="36"/>
      <c r="IB4419" s="36"/>
      <c r="IC4419" s="36"/>
      <c r="ID4419" s="36"/>
      <c r="IE4419" s="36"/>
      <c r="IF4419" s="36"/>
      <c r="IG4419" s="36"/>
      <c r="IH4419" s="36"/>
      <c r="II4419" s="36"/>
      <c r="IJ4419" s="36"/>
      <c r="IK4419" s="36"/>
      <c r="IL4419" s="36"/>
      <c r="IM4419" s="36"/>
      <c r="IN4419" s="36"/>
      <c r="IO4419" s="36"/>
      <c r="IP4419" s="36"/>
      <c r="IQ4419" s="36"/>
      <c r="IR4419" s="36"/>
      <c r="IS4419" s="36"/>
      <c r="IT4419" s="36"/>
      <c r="IU4419" s="36"/>
      <c r="IV4419" s="36"/>
      <c r="IW4419" s="36"/>
    </row>
    <row r="4420" customFormat="false" ht="13.8" hidden="false" customHeight="false" outlineLevel="0" collapsed="false">
      <c r="A4420" s="49"/>
      <c r="B4420" s="18" t="s">
        <v>6302</v>
      </c>
      <c r="C4420" s="19" t="s">
        <v>6303</v>
      </c>
      <c r="D4420" s="34" t="n">
        <v>23.6</v>
      </c>
      <c r="E4420" s="21" t="s">
        <v>11</v>
      </c>
      <c r="F4420" s="39" t="s">
        <v>11</v>
      </c>
      <c r="G4420" s="23" t="n">
        <f aca="false">SUM(D4420)*0.4</f>
        <v>9.44</v>
      </c>
      <c r="H4420" s="24"/>
      <c r="I4420" s="23" t="n">
        <f aca="false">SUM(G4420*H4420)+G4420</f>
        <v>9.44</v>
      </c>
      <c r="J4420" s="18"/>
      <c r="K4420" s="36"/>
      <c r="L4420" s="36"/>
      <c r="M4420" s="36"/>
      <c r="N4420" s="36"/>
      <c r="O4420" s="36"/>
      <c r="P4420" s="36"/>
      <c r="Q4420" s="36"/>
      <c r="R4420" s="36"/>
      <c r="S4420" s="36"/>
      <c r="T4420" s="36"/>
      <c r="U4420" s="36"/>
      <c r="V4420" s="36"/>
      <c r="W4420" s="36"/>
      <c r="X4420" s="36"/>
      <c r="Y4420" s="36"/>
      <c r="Z4420" s="36"/>
      <c r="AA4420" s="36"/>
      <c r="AB4420" s="36"/>
      <c r="AC4420" s="36"/>
      <c r="AD4420" s="36"/>
      <c r="AE4420" s="36"/>
      <c r="AF4420" s="36"/>
      <c r="AG4420" s="36"/>
      <c r="AH4420" s="36"/>
      <c r="AI4420" s="36"/>
      <c r="AJ4420" s="36"/>
      <c r="AK4420" s="36"/>
      <c r="AL4420" s="36"/>
      <c r="AM4420" s="36"/>
      <c r="AN4420" s="36"/>
      <c r="AO4420" s="36"/>
      <c r="AP4420" s="36"/>
      <c r="AQ4420" s="36"/>
      <c r="AR4420" s="36"/>
      <c r="AS4420" s="36"/>
      <c r="AT4420" s="36"/>
      <c r="AU4420" s="36"/>
      <c r="AV4420" s="36"/>
      <c r="AW4420" s="36"/>
      <c r="AX4420" s="36"/>
      <c r="AY4420" s="36"/>
      <c r="AZ4420" s="36"/>
      <c r="BA4420" s="36"/>
      <c r="BB4420" s="36"/>
      <c r="BC4420" s="36"/>
      <c r="BD4420" s="36"/>
      <c r="BE4420" s="36"/>
      <c r="BF4420" s="36"/>
      <c r="BG4420" s="36"/>
      <c r="BH4420" s="36"/>
      <c r="BI4420" s="36"/>
      <c r="BJ4420" s="36"/>
      <c r="BK4420" s="36"/>
      <c r="BL4420" s="36"/>
      <c r="BM4420" s="36"/>
      <c r="BN4420" s="36"/>
      <c r="BO4420" s="36"/>
      <c r="BP4420" s="36"/>
      <c r="BQ4420" s="36"/>
      <c r="BR4420" s="36"/>
      <c r="BS4420" s="36"/>
      <c r="BT4420" s="36"/>
      <c r="BU4420" s="36"/>
      <c r="BV4420" s="36"/>
      <c r="BW4420" s="36"/>
      <c r="BX4420" s="36"/>
      <c r="BY4420" s="36"/>
      <c r="BZ4420" s="36"/>
      <c r="CA4420" s="36"/>
      <c r="CB4420" s="36"/>
      <c r="CC4420" s="36"/>
      <c r="CD4420" s="36"/>
      <c r="CE4420" s="36"/>
      <c r="CF4420" s="36"/>
      <c r="CG4420" s="36"/>
      <c r="CH4420" s="36"/>
      <c r="CI4420" s="36"/>
      <c r="CJ4420" s="36"/>
      <c r="CK4420" s="36"/>
      <c r="CL4420" s="36"/>
      <c r="CM4420" s="36"/>
      <c r="CN4420" s="36"/>
      <c r="CO4420" s="36"/>
      <c r="CP4420" s="36"/>
      <c r="CQ4420" s="36"/>
      <c r="CR4420" s="36"/>
      <c r="CS4420" s="36"/>
      <c r="CT4420" s="36"/>
      <c r="CU4420" s="36"/>
      <c r="CV4420" s="36"/>
      <c r="CW4420" s="36"/>
      <c r="CX4420" s="36"/>
      <c r="CY4420" s="36"/>
      <c r="CZ4420" s="36"/>
      <c r="DA4420" s="36"/>
      <c r="DB4420" s="36"/>
      <c r="DC4420" s="36"/>
      <c r="DD4420" s="36"/>
      <c r="DE4420" s="36"/>
      <c r="DF4420" s="36"/>
      <c r="DG4420" s="36"/>
      <c r="DH4420" s="36"/>
      <c r="DI4420" s="36"/>
      <c r="DJ4420" s="36"/>
      <c r="DK4420" s="36"/>
      <c r="DL4420" s="36"/>
      <c r="DM4420" s="36"/>
      <c r="DN4420" s="36"/>
      <c r="DO4420" s="36"/>
      <c r="DP4420" s="36"/>
      <c r="DQ4420" s="36"/>
      <c r="DR4420" s="36"/>
      <c r="DS4420" s="36"/>
      <c r="DT4420" s="36"/>
      <c r="DU4420" s="36"/>
      <c r="DV4420" s="36"/>
      <c r="DW4420" s="36"/>
      <c r="DX4420" s="36"/>
      <c r="DY4420" s="36"/>
      <c r="DZ4420" s="36"/>
      <c r="EA4420" s="36"/>
      <c r="EB4420" s="36"/>
      <c r="EC4420" s="36"/>
      <c r="ED4420" s="36"/>
      <c r="EE4420" s="36"/>
      <c r="EF4420" s="36"/>
      <c r="EG4420" s="36"/>
      <c r="EH4420" s="36"/>
      <c r="EI4420" s="36"/>
      <c r="EJ4420" s="36"/>
      <c r="EK4420" s="36"/>
      <c r="EL4420" s="36"/>
      <c r="EM4420" s="36"/>
      <c r="EN4420" s="36"/>
      <c r="EO4420" s="36"/>
      <c r="EP4420" s="36"/>
      <c r="EQ4420" s="36"/>
      <c r="ER4420" s="36"/>
      <c r="ES4420" s="36"/>
      <c r="ET4420" s="36"/>
      <c r="EU4420" s="36"/>
      <c r="EV4420" s="36"/>
      <c r="EW4420" s="36"/>
      <c r="EX4420" s="36"/>
      <c r="EY4420" s="36"/>
      <c r="EZ4420" s="36"/>
      <c r="FA4420" s="36"/>
      <c r="FB4420" s="36"/>
      <c r="FC4420" s="36"/>
      <c r="FD4420" s="36"/>
      <c r="FE4420" s="36"/>
      <c r="FF4420" s="36"/>
      <c r="FG4420" s="36"/>
      <c r="FH4420" s="36"/>
      <c r="FI4420" s="36"/>
      <c r="FJ4420" s="36"/>
      <c r="FK4420" s="36"/>
      <c r="FL4420" s="36"/>
      <c r="FM4420" s="36"/>
      <c r="FN4420" s="36"/>
      <c r="FO4420" s="36"/>
      <c r="FP4420" s="36"/>
      <c r="FQ4420" s="36"/>
      <c r="FR4420" s="36"/>
      <c r="FS4420" s="36"/>
      <c r="FT4420" s="36"/>
      <c r="FU4420" s="36"/>
      <c r="FV4420" s="36"/>
      <c r="FW4420" s="36"/>
      <c r="FX4420" s="36"/>
      <c r="FY4420" s="36"/>
      <c r="FZ4420" s="36"/>
      <c r="GA4420" s="36"/>
      <c r="GB4420" s="36"/>
      <c r="GC4420" s="36"/>
      <c r="GD4420" s="36"/>
      <c r="GE4420" s="36"/>
      <c r="GF4420" s="36"/>
      <c r="GG4420" s="36"/>
      <c r="GH4420" s="36"/>
      <c r="GI4420" s="36"/>
      <c r="GJ4420" s="36"/>
      <c r="GK4420" s="36"/>
      <c r="GL4420" s="36"/>
      <c r="GM4420" s="36"/>
      <c r="GN4420" s="36"/>
      <c r="GO4420" s="36"/>
      <c r="GP4420" s="36"/>
      <c r="GQ4420" s="36"/>
      <c r="GR4420" s="36"/>
      <c r="GS4420" s="36"/>
      <c r="GT4420" s="36"/>
      <c r="GU4420" s="36"/>
      <c r="GV4420" s="36"/>
      <c r="GW4420" s="36"/>
      <c r="GX4420" s="36"/>
      <c r="GY4420" s="36"/>
      <c r="GZ4420" s="36"/>
      <c r="HA4420" s="36"/>
      <c r="HB4420" s="36"/>
      <c r="HC4420" s="36"/>
      <c r="HD4420" s="36"/>
      <c r="HE4420" s="36"/>
      <c r="HF4420" s="36"/>
      <c r="HG4420" s="36"/>
      <c r="HH4420" s="36"/>
      <c r="HI4420" s="36"/>
      <c r="HJ4420" s="36"/>
      <c r="HK4420" s="36"/>
      <c r="HL4420" s="36"/>
      <c r="HM4420" s="36"/>
      <c r="HN4420" s="36"/>
      <c r="HO4420" s="36"/>
      <c r="HP4420" s="36"/>
      <c r="HQ4420" s="36"/>
      <c r="HR4420" s="36"/>
      <c r="HS4420" s="36"/>
      <c r="HT4420" s="36"/>
      <c r="HU4420" s="36"/>
      <c r="HV4420" s="36"/>
      <c r="HW4420" s="36"/>
      <c r="HX4420" s="36"/>
      <c r="HY4420" s="36"/>
      <c r="HZ4420" s="36"/>
      <c r="IA4420" s="36"/>
      <c r="IB4420" s="36"/>
      <c r="IC4420" s="36"/>
      <c r="ID4420" s="36"/>
      <c r="IE4420" s="36"/>
      <c r="IF4420" s="36"/>
      <c r="IG4420" s="36"/>
      <c r="IH4420" s="36"/>
      <c r="II4420" s="36"/>
      <c r="IJ4420" s="36"/>
      <c r="IK4420" s="36"/>
      <c r="IL4420" s="36"/>
      <c r="IM4420" s="36"/>
      <c r="IN4420" s="36"/>
      <c r="IO4420" s="36"/>
      <c r="IP4420" s="36"/>
      <c r="IQ4420" s="36"/>
      <c r="IR4420" s="36"/>
      <c r="IS4420" s="36"/>
      <c r="IT4420" s="36"/>
      <c r="IU4420" s="36"/>
      <c r="IV4420" s="36"/>
      <c r="IW4420" s="36"/>
    </row>
    <row r="4421" customFormat="false" ht="13.8" hidden="false" customHeight="false" outlineLevel="0" collapsed="false">
      <c r="A4421" s="18"/>
      <c r="B4421" s="18" t="s">
        <v>6304</v>
      </c>
      <c r="C4421" s="19" t="s">
        <v>6305</v>
      </c>
      <c r="D4421" s="20" t="n">
        <v>14.91</v>
      </c>
      <c r="E4421" s="21" t="s">
        <v>11</v>
      </c>
      <c r="F4421" s="30" t="s">
        <v>11</v>
      </c>
      <c r="G4421" s="23" t="n">
        <f aca="false">SUM(D4421)*0.4</f>
        <v>5.964</v>
      </c>
      <c r="H4421" s="24"/>
      <c r="I4421" s="23" t="n">
        <f aca="false">SUM(G4421*H4421)+G4421</f>
        <v>5.964</v>
      </c>
      <c r="J4421" s="18"/>
      <c r="K4421" s="76"/>
      <c r="L4421" s="76"/>
      <c r="M4421" s="36"/>
      <c r="N4421" s="36"/>
      <c r="O4421" s="36"/>
      <c r="P4421" s="36"/>
      <c r="Q4421" s="36"/>
      <c r="R4421" s="36"/>
      <c r="S4421" s="36"/>
      <c r="T4421" s="36"/>
      <c r="U4421" s="36"/>
      <c r="V4421" s="36"/>
      <c r="W4421" s="36"/>
      <c r="X4421" s="36"/>
      <c r="Y4421" s="36"/>
      <c r="Z4421" s="36"/>
      <c r="AA4421" s="36"/>
      <c r="AB4421" s="36"/>
      <c r="AC4421" s="36"/>
      <c r="AD4421" s="36"/>
      <c r="AE4421" s="36"/>
      <c r="AF4421" s="36"/>
      <c r="AG4421" s="36"/>
      <c r="AH4421" s="36"/>
      <c r="AI4421" s="36"/>
      <c r="AJ4421" s="36"/>
      <c r="AK4421" s="36"/>
      <c r="AL4421" s="36"/>
      <c r="AM4421" s="36"/>
      <c r="AN4421" s="36"/>
      <c r="AO4421" s="36"/>
      <c r="AP4421" s="36"/>
      <c r="AQ4421" s="36"/>
      <c r="AR4421" s="36"/>
      <c r="AS4421" s="36"/>
      <c r="AT4421" s="36"/>
      <c r="AU4421" s="36"/>
      <c r="AV4421" s="36"/>
      <c r="AW4421" s="36"/>
      <c r="AX4421" s="36"/>
      <c r="AY4421" s="36"/>
      <c r="AZ4421" s="36"/>
      <c r="BA4421" s="36"/>
      <c r="BB4421" s="36"/>
      <c r="BC4421" s="36"/>
      <c r="BD4421" s="36"/>
      <c r="BE4421" s="36"/>
      <c r="BF4421" s="36"/>
      <c r="BG4421" s="36"/>
      <c r="BH4421" s="36"/>
      <c r="BI4421" s="36"/>
      <c r="BJ4421" s="36"/>
      <c r="BK4421" s="36"/>
      <c r="BL4421" s="36"/>
      <c r="BM4421" s="36"/>
      <c r="BN4421" s="36"/>
      <c r="BO4421" s="36"/>
      <c r="BP4421" s="36"/>
      <c r="BQ4421" s="36"/>
      <c r="BR4421" s="36"/>
      <c r="BS4421" s="36"/>
      <c r="BT4421" s="36"/>
      <c r="BU4421" s="36"/>
      <c r="BV4421" s="36"/>
      <c r="BW4421" s="36"/>
      <c r="BX4421" s="36"/>
      <c r="BY4421" s="36"/>
      <c r="BZ4421" s="36"/>
      <c r="CA4421" s="36"/>
      <c r="CB4421" s="36"/>
      <c r="CC4421" s="36"/>
      <c r="CD4421" s="36"/>
      <c r="CE4421" s="36"/>
      <c r="CF4421" s="36"/>
      <c r="CG4421" s="36"/>
      <c r="CH4421" s="36"/>
      <c r="CI4421" s="36"/>
      <c r="CJ4421" s="36"/>
      <c r="CK4421" s="36"/>
      <c r="CL4421" s="36"/>
      <c r="CM4421" s="36"/>
      <c r="CN4421" s="36"/>
      <c r="CO4421" s="36"/>
      <c r="CP4421" s="36"/>
      <c r="CQ4421" s="36"/>
      <c r="CR4421" s="36"/>
      <c r="CS4421" s="36"/>
      <c r="CT4421" s="36"/>
      <c r="CU4421" s="36"/>
      <c r="CV4421" s="36"/>
      <c r="CW4421" s="36"/>
      <c r="CX4421" s="36"/>
      <c r="CY4421" s="36"/>
      <c r="CZ4421" s="36"/>
      <c r="DA4421" s="36"/>
      <c r="DB4421" s="36"/>
      <c r="DC4421" s="36"/>
      <c r="DD4421" s="36"/>
      <c r="DE4421" s="36"/>
      <c r="DF4421" s="36"/>
      <c r="DG4421" s="36"/>
      <c r="DH4421" s="36"/>
      <c r="DI4421" s="36"/>
      <c r="DJ4421" s="36"/>
      <c r="DK4421" s="36"/>
      <c r="DL4421" s="36"/>
      <c r="DM4421" s="36"/>
      <c r="DN4421" s="36"/>
      <c r="DO4421" s="36"/>
      <c r="DP4421" s="36"/>
      <c r="DQ4421" s="36"/>
      <c r="DR4421" s="36"/>
      <c r="DS4421" s="36"/>
      <c r="DT4421" s="36"/>
      <c r="DU4421" s="36"/>
      <c r="DV4421" s="36"/>
      <c r="DW4421" s="36"/>
      <c r="DX4421" s="36"/>
      <c r="DY4421" s="36"/>
      <c r="DZ4421" s="36"/>
      <c r="EA4421" s="36"/>
      <c r="EB4421" s="36"/>
      <c r="EC4421" s="36"/>
      <c r="ED4421" s="36"/>
      <c r="EE4421" s="36"/>
      <c r="EF4421" s="36"/>
      <c r="EG4421" s="36"/>
      <c r="EH4421" s="36"/>
      <c r="EI4421" s="36"/>
      <c r="EJ4421" s="36"/>
      <c r="EK4421" s="36"/>
      <c r="EL4421" s="36"/>
      <c r="EM4421" s="36"/>
      <c r="EN4421" s="36"/>
      <c r="EO4421" s="36"/>
      <c r="EP4421" s="36"/>
      <c r="EQ4421" s="36"/>
      <c r="ER4421" s="36"/>
      <c r="ES4421" s="36"/>
      <c r="ET4421" s="36"/>
      <c r="EU4421" s="36"/>
      <c r="EV4421" s="36"/>
      <c r="EW4421" s="36"/>
      <c r="EX4421" s="36"/>
      <c r="EY4421" s="36"/>
      <c r="EZ4421" s="36"/>
      <c r="FA4421" s="36"/>
      <c r="FB4421" s="36"/>
      <c r="FC4421" s="36"/>
      <c r="FD4421" s="36"/>
      <c r="FE4421" s="36"/>
      <c r="FF4421" s="36"/>
      <c r="FG4421" s="36"/>
      <c r="FH4421" s="36"/>
      <c r="FI4421" s="36"/>
      <c r="FJ4421" s="36"/>
      <c r="FK4421" s="36"/>
      <c r="FL4421" s="36"/>
      <c r="FM4421" s="36"/>
      <c r="FN4421" s="36"/>
      <c r="FO4421" s="36"/>
      <c r="FP4421" s="36"/>
      <c r="FQ4421" s="36"/>
      <c r="FR4421" s="36"/>
      <c r="FS4421" s="36"/>
      <c r="FT4421" s="36"/>
      <c r="FU4421" s="36"/>
      <c r="FV4421" s="36"/>
      <c r="FW4421" s="36"/>
      <c r="FX4421" s="36"/>
      <c r="FY4421" s="36"/>
      <c r="FZ4421" s="36"/>
      <c r="GA4421" s="36"/>
      <c r="GB4421" s="36"/>
      <c r="GC4421" s="36"/>
      <c r="GD4421" s="36"/>
      <c r="GE4421" s="36"/>
      <c r="GF4421" s="36"/>
      <c r="GG4421" s="36"/>
      <c r="GH4421" s="36"/>
      <c r="GI4421" s="36"/>
      <c r="GJ4421" s="36"/>
      <c r="GK4421" s="36"/>
      <c r="GL4421" s="36"/>
      <c r="GM4421" s="36"/>
      <c r="GN4421" s="36"/>
      <c r="GO4421" s="36"/>
      <c r="GP4421" s="36"/>
      <c r="GQ4421" s="36"/>
      <c r="GR4421" s="36"/>
      <c r="GS4421" s="36"/>
      <c r="GT4421" s="36"/>
      <c r="GU4421" s="36"/>
      <c r="GV4421" s="36"/>
      <c r="GW4421" s="36"/>
      <c r="GX4421" s="36"/>
      <c r="GY4421" s="36"/>
      <c r="GZ4421" s="36"/>
      <c r="HA4421" s="36"/>
      <c r="HB4421" s="36"/>
      <c r="HC4421" s="36"/>
      <c r="HD4421" s="36"/>
      <c r="HE4421" s="36"/>
      <c r="HF4421" s="36"/>
      <c r="HG4421" s="36"/>
      <c r="HH4421" s="36"/>
      <c r="HI4421" s="36"/>
      <c r="HJ4421" s="36"/>
      <c r="HK4421" s="36"/>
      <c r="HL4421" s="36"/>
      <c r="HM4421" s="36"/>
      <c r="HN4421" s="36"/>
      <c r="HO4421" s="36"/>
      <c r="HP4421" s="36"/>
      <c r="HQ4421" s="36"/>
      <c r="HR4421" s="36"/>
      <c r="HS4421" s="36"/>
      <c r="HT4421" s="36"/>
      <c r="HU4421" s="36"/>
      <c r="HV4421" s="36"/>
      <c r="HW4421" s="36"/>
      <c r="HX4421" s="36"/>
      <c r="HY4421" s="36"/>
      <c r="HZ4421" s="36"/>
      <c r="IA4421" s="36"/>
      <c r="IB4421" s="36"/>
      <c r="IC4421" s="36"/>
      <c r="ID4421" s="36"/>
      <c r="IE4421" s="36"/>
      <c r="IF4421" s="36"/>
      <c r="IG4421" s="36"/>
      <c r="IH4421" s="36"/>
      <c r="II4421" s="36"/>
      <c r="IJ4421" s="36"/>
      <c r="IK4421" s="36"/>
      <c r="IL4421" s="36"/>
      <c r="IM4421" s="36"/>
      <c r="IN4421" s="36"/>
      <c r="IO4421" s="36"/>
      <c r="IP4421" s="36"/>
      <c r="IQ4421" s="36"/>
      <c r="IR4421" s="36"/>
      <c r="IS4421" s="36"/>
      <c r="IT4421" s="36"/>
      <c r="IU4421" s="36"/>
      <c r="IV4421" s="36"/>
      <c r="IW4421" s="36"/>
    </row>
    <row r="4422" customFormat="false" ht="13.8" hidden="false" customHeight="false" outlineLevel="0" collapsed="false">
      <c r="A4422" s="18"/>
      <c r="B4422" s="18" t="s">
        <v>6306</v>
      </c>
      <c r="C4422" s="19" t="s">
        <v>6307</v>
      </c>
      <c r="D4422" s="20" t="n">
        <v>14.91</v>
      </c>
      <c r="E4422" s="21" t="s">
        <v>11</v>
      </c>
      <c r="F4422" s="30" t="s">
        <v>11</v>
      </c>
      <c r="G4422" s="23" t="n">
        <f aca="false">SUM(D4422)*0.4</f>
        <v>5.964</v>
      </c>
      <c r="H4422" s="24"/>
      <c r="I4422" s="23" t="n">
        <f aca="false">SUM(G4422*H4422)+G4422</f>
        <v>5.964</v>
      </c>
      <c r="J4422" s="18"/>
      <c r="K4422" s="76"/>
      <c r="L4422" s="76"/>
      <c r="M4422" s="36"/>
      <c r="N4422" s="36"/>
      <c r="O4422" s="36"/>
      <c r="P4422" s="36"/>
      <c r="Q4422" s="36"/>
      <c r="R4422" s="36"/>
      <c r="S4422" s="36"/>
      <c r="T4422" s="36"/>
      <c r="U4422" s="36"/>
      <c r="V4422" s="36"/>
      <c r="W4422" s="36"/>
      <c r="X4422" s="36"/>
      <c r="Y4422" s="36"/>
      <c r="Z4422" s="36"/>
      <c r="AA4422" s="36"/>
      <c r="AB4422" s="36"/>
      <c r="AC4422" s="36"/>
      <c r="AD4422" s="36"/>
      <c r="AE4422" s="36"/>
      <c r="AF4422" s="36"/>
      <c r="AG4422" s="36"/>
      <c r="AH4422" s="36"/>
      <c r="AI4422" s="36"/>
      <c r="AJ4422" s="36"/>
      <c r="AK4422" s="36"/>
      <c r="AL4422" s="36"/>
      <c r="AM4422" s="36"/>
      <c r="AN4422" s="36"/>
      <c r="AO4422" s="36"/>
      <c r="AP4422" s="36"/>
      <c r="AQ4422" s="36"/>
      <c r="AR4422" s="36"/>
      <c r="AS4422" s="36"/>
      <c r="AT4422" s="36"/>
      <c r="AU4422" s="36"/>
      <c r="AV4422" s="36"/>
      <c r="AW4422" s="36"/>
      <c r="AX4422" s="36"/>
      <c r="AY4422" s="36"/>
      <c r="AZ4422" s="36"/>
      <c r="BA4422" s="36"/>
      <c r="BB4422" s="36"/>
      <c r="BC4422" s="36"/>
      <c r="BD4422" s="36"/>
      <c r="BE4422" s="36"/>
      <c r="BF4422" s="36"/>
      <c r="BG4422" s="36"/>
      <c r="BH4422" s="36"/>
      <c r="BI4422" s="36"/>
      <c r="BJ4422" s="36"/>
      <c r="BK4422" s="36"/>
      <c r="BL4422" s="36"/>
      <c r="BM4422" s="36"/>
      <c r="BN4422" s="36"/>
      <c r="BO4422" s="36"/>
      <c r="BP4422" s="36"/>
      <c r="BQ4422" s="36"/>
      <c r="BR4422" s="36"/>
      <c r="BS4422" s="36"/>
      <c r="BT4422" s="36"/>
      <c r="BU4422" s="36"/>
      <c r="BV4422" s="36"/>
      <c r="BW4422" s="36"/>
      <c r="BX4422" s="36"/>
      <c r="BY4422" s="36"/>
      <c r="BZ4422" s="36"/>
      <c r="CA4422" s="36"/>
      <c r="CB4422" s="36"/>
      <c r="CC4422" s="36"/>
      <c r="CD4422" s="36"/>
      <c r="CE4422" s="36"/>
      <c r="CF4422" s="36"/>
      <c r="CG4422" s="36"/>
      <c r="CH4422" s="36"/>
      <c r="CI4422" s="36"/>
      <c r="CJ4422" s="36"/>
      <c r="CK4422" s="36"/>
      <c r="CL4422" s="36"/>
      <c r="CM4422" s="36"/>
      <c r="CN4422" s="36"/>
      <c r="CO4422" s="36"/>
      <c r="CP4422" s="36"/>
      <c r="CQ4422" s="36"/>
      <c r="CR4422" s="36"/>
      <c r="CS4422" s="36"/>
      <c r="CT4422" s="36"/>
      <c r="CU4422" s="36"/>
      <c r="CV4422" s="36"/>
      <c r="CW4422" s="36"/>
      <c r="CX4422" s="36"/>
      <c r="CY4422" s="36"/>
      <c r="CZ4422" s="36"/>
      <c r="DA4422" s="36"/>
      <c r="DB4422" s="36"/>
      <c r="DC4422" s="36"/>
      <c r="DD4422" s="36"/>
      <c r="DE4422" s="36"/>
      <c r="DF4422" s="36"/>
      <c r="DG4422" s="36"/>
      <c r="DH4422" s="36"/>
      <c r="DI4422" s="36"/>
      <c r="DJ4422" s="36"/>
      <c r="DK4422" s="36"/>
      <c r="DL4422" s="36"/>
      <c r="DM4422" s="36"/>
      <c r="DN4422" s="36"/>
      <c r="DO4422" s="36"/>
      <c r="DP4422" s="36"/>
      <c r="DQ4422" s="36"/>
      <c r="DR4422" s="36"/>
      <c r="DS4422" s="36"/>
      <c r="DT4422" s="36"/>
      <c r="DU4422" s="36"/>
      <c r="DV4422" s="36"/>
      <c r="DW4422" s="36"/>
      <c r="DX4422" s="36"/>
      <c r="DY4422" s="36"/>
      <c r="DZ4422" s="36"/>
      <c r="EA4422" s="36"/>
      <c r="EB4422" s="36"/>
      <c r="EC4422" s="36"/>
      <c r="ED4422" s="36"/>
      <c r="EE4422" s="36"/>
      <c r="EF4422" s="36"/>
      <c r="EG4422" s="36"/>
      <c r="EH4422" s="36"/>
      <c r="EI4422" s="36"/>
      <c r="EJ4422" s="36"/>
      <c r="EK4422" s="36"/>
      <c r="EL4422" s="36"/>
      <c r="EM4422" s="36"/>
      <c r="EN4422" s="36"/>
      <c r="EO4422" s="36"/>
      <c r="EP4422" s="36"/>
      <c r="EQ4422" s="36"/>
      <c r="ER4422" s="36"/>
      <c r="ES4422" s="36"/>
      <c r="ET4422" s="36"/>
      <c r="EU4422" s="36"/>
      <c r="EV4422" s="36"/>
      <c r="EW4422" s="36"/>
      <c r="EX4422" s="36"/>
      <c r="EY4422" s="36"/>
      <c r="EZ4422" s="36"/>
      <c r="FA4422" s="36"/>
      <c r="FB4422" s="36"/>
      <c r="FC4422" s="36"/>
      <c r="FD4422" s="36"/>
      <c r="FE4422" s="36"/>
      <c r="FF4422" s="36"/>
      <c r="FG4422" s="36"/>
      <c r="FH4422" s="36"/>
      <c r="FI4422" s="36"/>
      <c r="FJ4422" s="36"/>
      <c r="FK4422" s="36"/>
      <c r="FL4422" s="36"/>
      <c r="FM4422" s="36"/>
      <c r="FN4422" s="36"/>
      <c r="FO4422" s="36"/>
      <c r="FP4422" s="36"/>
      <c r="FQ4422" s="36"/>
      <c r="FR4422" s="36"/>
      <c r="FS4422" s="36"/>
      <c r="FT4422" s="36"/>
      <c r="FU4422" s="36"/>
      <c r="FV4422" s="36"/>
      <c r="FW4422" s="36"/>
      <c r="FX4422" s="36"/>
      <c r="FY4422" s="36"/>
      <c r="FZ4422" s="36"/>
      <c r="GA4422" s="36"/>
      <c r="GB4422" s="36"/>
      <c r="GC4422" s="36"/>
      <c r="GD4422" s="36"/>
      <c r="GE4422" s="36"/>
      <c r="GF4422" s="36"/>
      <c r="GG4422" s="36"/>
      <c r="GH4422" s="36"/>
      <c r="GI4422" s="36"/>
      <c r="GJ4422" s="36"/>
      <c r="GK4422" s="36"/>
      <c r="GL4422" s="36"/>
      <c r="GM4422" s="36"/>
      <c r="GN4422" s="36"/>
      <c r="GO4422" s="36"/>
      <c r="GP4422" s="36"/>
      <c r="GQ4422" s="36"/>
      <c r="GR4422" s="36"/>
      <c r="GS4422" s="36"/>
      <c r="GT4422" s="36"/>
      <c r="GU4422" s="36"/>
      <c r="GV4422" s="36"/>
      <c r="GW4422" s="36"/>
      <c r="GX4422" s="36"/>
      <c r="GY4422" s="36"/>
      <c r="GZ4422" s="36"/>
      <c r="HA4422" s="36"/>
      <c r="HB4422" s="36"/>
      <c r="HC4422" s="36"/>
      <c r="HD4422" s="36"/>
      <c r="HE4422" s="36"/>
      <c r="HF4422" s="36"/>
      <c r="HG4422" s="36"/>
      <c r="HH4422" s="36"/>
      <c r="HI4422" s="36"/>
      <c r="HJ4422" s="36"/>
      <c r="HK4422" s="36"/>
      <c r="HL4422" s="36"/>
      <c r="HM4422" s="36"/>
      <c r="HN4422" s="36"/>
      <c r="HO4422" s="36"/>
      <c r="HP4422" s="36"/>
      <c r="HQ4422" s="36"/>
      <c r="HR4422" s="36"/>
      <c r="HS4422" s="36"/>
      <c r="HT4422" s="36"/>
      <c r="HU4422" s="36"/>
      <c r="HV4422" s="36"/>
      <c r="HW4422" s="36"/>
      <c r="HX4422" s="36"/>
      <c r="HY4422" s="36"/>
      <c r="HZ4422" s="36"/>
      <c r="IA4422" s="36"/>
      <c r="IB4422" s="36"/>
      <c r="IC4422" s="36"/>
      <c r="ID4422" s="36"/>
      <c r="IE4422" s="36"/>
      <c r="IF4422" s="36"/>
      <c r="IG4422" s="36"/>
      <c r="IH4422" s="36"/>
      <c r="II4422" s="36"/>
      <c r="IJ4422" s="36"/>
      <c r="IK4422" s="36"/>
      <c r="IL4422" s="36"/>
      <c r="IM4422" s="36"/>
      <c r="IN4422" s="36"/>
      <c r="IO4422" s="36"/>
      <c r="IP4422" s="36"/>
      <c r="IQ4422" s="36"/>
      <c r="IR4422" s="36"/>
      <c r="IS4422" s="36"/>
      <c r="IT4422" s="36"/>
      <c r="IU4422" s="36"/>
      <c r="IV4422" s="36"/>
      <c r="IW4422" s="36"/>
    </row>
    <row r="4423" customFormat="false" ht="13.8" hidden="false" customHeight="false" outlineLevel="0" collapsed="false">
      <c r="A4423" s="18"/>
      <c r="B4423" s="18" t="s">
        <v>6308</v>
      </c>
      <c r="C4423" s="19" t="s">
        <v>6309</v>
      </c>
      <c r="D4423" s="20" t="n">
        <v>14.91</v>
      </c>
      <c r="E4423" s="21" t="s">
        <v>11</v>
      </c>
      <c r="F4423" s="30" t="s">
        <v>11</v>
      </c>
      <c r="G4423" s="23" t="n">
        <f aca="false">SUM(D4423)*0.4</f>
        <v>5.964</v>
      </c>
      <c r="H4423" s="24"/>
      <c r="I4423" s="23" t="n">
        <f aca="false">SUM(G4423*H4423)+G4423</f>
        <v>5.964</v>
      </c>
      <c r="J4423" s="18"/>
      <c r="K4423" s="76"/>
      <c r="L4423" s="76"/>
      <c r="M4423" s="36"/>
      <c r="N4423" s="36"/>
      <c r="O4423" s="36"/>
      <c r="P4423" s="36"/>
      <c r="Q4423" s="36"/>
      <c r="R4423" s="36"/>
      <c r="S4423" s="36"/>
      <c r="T4423" s="36"/>
      <c r="U4423" s="36"/>
      <c r="V4423" s="36"/>
      <c r="W4423" s="36"/>
      <c r="X4423" s="36"/>
      <c r="Y4423" s="36"/>
      <c r="Z4423" s="36"/>
      <c r="AA4423" s="36"/>
      <c r="AB4423" s="36"/>
      <c r="AC4423" s="36"/>
      <c r="AD4423" s="36"/>
      <c r="AE4423" s="36"/>
      <c r="AF4423" s="36"/>
      <c r="AG4423" s="36"/>
      <c r="AH4423" s="36"/>
      <c r="AI4423" s="36"/>
      <c r="AJ4423" s="36"/>
      <c r="AK4423" s="36"/>
      <c r="AL4423" s="36"/>
      <c r="AM4423" s="36"/>
      <c r="AN4423" s="36"/>
      <c r="AO4423" s="36"/>
      <c r="AP4423" s="36"/>
      <c r="AQ4423" s="36"/>
      <c r="AR4423" s="36"/>
      <c r="AS4423" s="36"/>
      <c r="AT4423" s="36"/>
      <c r="AU4423" s="36"/>
      <c r="AV4423" s="36"/>
      <c r="AW4423" s="36"/>
      <c r="AX4423" s="36"/>
      <c r="AY4423" s="36"/>
      <c r="AZ4423" s="36"/>
      <c r="BA4423" s="36"/>
      <c r="BB4423" s="36"/>
      <c r="BC4423" s="36"/>
      <c r="BD4423" s="36"/>
      <c r="BE4423" s="36"/>
      <c r="BF4423" s="36"/>
      <c r="BG4423" s="36"/>
      <c r="BH4423" s="36"/>
      <c r="BI4423" s="36"/>
      <c r="BJ4423" s="36"/>
      <c r="BK4423" s="36"/>
      <c r="BL4423" s="36"/>
      <c r="BM4423" s="36"/>
      <c r="BN4423" s="36"/>
      <c r="BO4423" s="36"/>
      <c r="BP4423" s="36"/>
      <c r="BQ4423" s="36"/>
      <c r="BR4423" s="36"/>
      <c r="BS4423" s="36"/>
      <c r="BT4423" s="36"/>
      <c r="BU4423" s="36"/>
      <c r="BV4423" s="36"/>
      <c r="BW4423" s="36"/>
      <c r="BX4423" s="36"/>
      <c r="BY4423" s="36"/>
      <c r="BZ4423" s="36"/>
      <c r="CA4423" s="36"/>
      <c r="CB4423" s="36"/>
      <c r="CC4423" s="36"/>
      <c r="CD4423" s="36"/>
      <c r="CE4423" s="36"/>
      <c r="CF4423" s="36"/>
      <c r="CG4423" s="36"/>
      <c r="CH4423" s="36"/>
      <c r="CI4423" s="36"/>
      <c r="CJ4423" s="36"/>
      <c r="CK4423" s="36"/>
      <c r="CL4423" s="36"/>
      <c r="CM4423" s="36"/>
      <c r="CN4423" s="36"/>
      <c r="CO4423" s="36"/>
      <c r="CP4423" s="36"/>
      <c r="CQ4423" s="36"/>
      <c r="CR4423" s="36"/>
      <c r="CS4423" s="36"/>
      <c r="CT4423" s="36"/>
      <c r="CU4423" s="36"/>
      <c r="CV4423" s="36"/>
      <c r="CW4423" s="36"/>
      <c r="CX4423" s="36"/>
      <c r="CY4423" s="36"/>
      <c r="CZ4423" s="36"/>
      <c r="DA4423" s="36"/>
      <c r="DB4423" s="36"/>
      <c r="DC4423" s="36"/>
      <c r="DD4423" s="36"/>
      <c r="DE4423" s="36"/>
      <c r="DF4423" s="36"/>
      <c r="DG4423" s="36"/>
      <c r="DH4423" s="36"/>
      <c r="DI4423" s="36"/>
      <c r="DJ4423" s="36"/>
      <c r="DK4423" s="36"/>
      <c r="DL4423" s="36"/>
      <c r="DM4423" s="36"/>
      <c r="DN4423" s="36"/>
      <c r="DO4423" s="36"/>
      <c r="DP4423" s="36"/>
      <c r="DQ4423" s="36"/>
      <c r="DR4423" s="36"/>
      <c r="DS4423" s="36"/>
      <c r="DT4423" s="36"/>
      <c r="DU4423" s="36"/>
      <c r="DV4423" s="36"/>
      <c r="DW4423" s="36"/>
      <c r="DX4423" s="36"/>
      <c r="DY4423" s="36"/>
      <c r="DZ4423" s="36"/>
      <c r="EA4423" s="36"/>
      <c r="EB4423" s="36"/>
      <c r="EC4423" s="36"/>
      <c r="ED4423" s="36"/>
      <c r="EE4423" s="36"/>
      <c r="EF4423" s="36"/>
      <c r="EG4423" s="36"/>
      <c r="EH4423" s="36"/>
      <c r="EI4423" s="36"/>
      <c r="EJ4423" s="36"/>
      <c r="EK4423" s="36"/>
      <c r="EL4423" s="36"/>
      <c r="EM4423" s="36"/>
      <c r="EN4423" s="36"/>
      <c r="EO4423" s="36"/>
      <c r="EP4423" s="36"/>
      <c r="EQ4423" s="36"/>
      <c r="ER4423" s="36"/>
      <c r="ES4423" s="36"/>
      <c r="ET4423" s="36"/>
      <c r="EU4423" s="36"/>
      <c r="EV4423" s="36"/>
      <c r="EW4423" s="36"/>
      <c r="EX4423" s="36"/>
      <c r="EY4423" s="36"/>
      <c r="EZ4423" s="36"/>
      <c r="FA4423" s="36"/>
      <c r="FB4423" s="36"/>
      <c r="FC4423" s="36"/>
      <c r="FD4423" s="36"/>
      <c r="FE4423" s="36"/>
      <c r="FF4423" s="36"/>
      <c r="FG4423" s="36"/>
      <c r="FH4423" s="36"/>
      <c r="FI4423" s="36"/>
      <c r="FJ4423" s="36"/>
      <c r="FK4423" s="36"/>
      <c r="FL4423" s="36"/>
      <c r="FM4423" s="36"/>
      <c r="FN4423" s="36"/>
      <c r="FO4423" s="36"/>
      <c r="FP4423" s="36"/>
      <c r="FQ4423" s="36"/>
      <c r="FR4423" s="36"/>
      <c r="FS4423" s="36"/>
      <c r="FT4423" s="36"/>
      <c r="FU4423" s="36"/>
      <c r="FV4423" s="36"/>
      <c r="FW4423" s="36"/>
      <c r="FX4423" s="36"/>
      <c r="FY4423" s="36"/>
      <c r="FZ4423" s="36"/>
      <c r="GA4423" s="36"/>
      <c r="GB4423" s="36"/>
      <c r="GC4423" s="36"/>
      <c r="GD4423" s="36"/>
      <c r="GE4423" s="36"/>
      <c r="GF4423" s="36"/>
      <c r="GG4423" s="36"/>
      <c r="GH4423" s="36"/>
      <c r="GI4423" s="36"/>
      <c r="GJ4423" s="36"/>
      <c r="GK4423" s="36"/>
      <c r="GL4423" s="36"/>
      <c r="GM4423" s="36"/>
      <c r="GN4423" s="36"/>
      <c r="GO4423" s="36"/>
      <c r="GP4423" s="36"/>
      <c r="GQ4423" s="36"/>
      <c r="GR4423" s="36"/>
      <c r="GS4423" s="36"/>
      <c r="GT4423" s="36"/>
      <c r="GU4423" s="36"/>
      <c r="GV4423" s="36"/>
      <c r="GW4423" s="36"/>
      <c r="GX4423" s="36"/>
      <c r="GY4423" s="36"/>
      <c r="GZ4423" s="36"/>
      <c r="HA4423" s="36"/>
      <c r="HB4423" s="36"/>
      <c r="HC4423" s="36"/>
      <c r="HD4423" s="36"/>
      <c r="HE4423" s="36"/>
      <c r="HF4423" s="36"/>
      <c r="HG4423" s="36"/>
      <c r="HH4423" s="36"/>
      <c r="HI4423" s="36"/>
      <c r="HJ4423" s="36"/>
      <c r="HK4423" s="36"/>
      <c r="HL4423" s="36"/>
      <c r="HM4423" s="36"/>
      <c r="HN4423" s="36"/>
      <c r="HO4423" s="36"/>
      <c r="HP4423" s="36"/>
      <c r="HQ4423" s="36"/>
      <c r="HR4423" s="36"/>
      <c r="HS4423" s="36"/>
      <c r="HT4423" s="36"/>
      <c r="HU4423" s="36"/>
      <c r="HV4423" s="36"/>
      <c r="HW4423" s="36"/>
      <c r="HX4423" s="36"/>
      <c r="HY4423" s="36"/>
      <c r="HZ4423" s="36"/>
      <c r="IA4423" s="36"/>
      <c r="IB4423" s="36"/>
      <c r="IC4423" s="36"/>
      <c r="ID4423" s="36"/>
      <c r="IE4423" s="36"/>
      <c r="IF4423" s="36"/>
      <c r="IG4423" s="36"/>
      <c r="IH4423" s="36"/>
      <c r="II4423" s="36"/>
      <c r="IJ4423" s="36"/>
      <c r="IK4423" s="36"/>
      <c r="IL4423" s="36"/>
      <c r="IM4423" s="36"/>
      <c r="IN4423" s="36"/>
      <c r="IO4423" s="36"/>
      <c r="IP4423" s="36"/>
      <c r="IQ4423" s="36"/>
      <c r="IR4423" s="36"/>
      <c r="IS4423" s="36"/>
      <c r="IT4423" s="36"/>
      <c r="IU4423" s="36"/>
      <c r="IV4423" s="36"/>
      <c r="IW4423" s="36"/>
    </row>
    <row r="4424" customFormat="false" ht="13.8" hidden="false" customHeight="false" outlineLevel="0" collapsed="false">
      <c r="A4424" s="18"/>
      <c r="B4424" s="18" t="s">
        <v>6310</v>
      </c>
      <c r="C4424" s="19" t="s">
        <v>6311</v>
      </c>
      <c r="D4424" s="20" t="n">
        <v>14.91</v>
      </c>
      <c r="E4424" s="21" t="s">
        <v>11</v>
      </c>
      <c r="F4424" s="30" t="s">
        <v>11</v>
      </c>
      <c r="G4424" s="23" t="n">
        <f aca="false">SUM(D4424)*0.4</f>
        <v>5.964</v>
      </c>
      <c r="H4424" s="24"/>
      <c r="I4424" s="23" t="n">
        <f aca="false">SUM(G4424*H4424)+G4424</f>
        <v>5.964</v>
      </c>
      <c r="J4424" s="18"/>
      <c r="K4424" s="76"/>
      <c r="L4424" s="76"/>
      <c r="M4424" s="36"/>
      <c r="N4424" s="36"/>
      <c r="O4424" s="36"/>
      <c r="P4424" s="36"/>
      <c r="Q4424" s="36"/>
      <c r="R4424" s="36"/>
      <c r="S4424" s="36"/>
      <c r="T4424" s="36"/>
      <c r="U4424" s="36"/>
      <c r="V4424" s="36"/>
      <c r="W4424" s="36"/>
      <c r="X4424" s="36"/>
      <c r="Y4424" s="36"/>
      <c r="Z4424" s="36"/>
      <c r="AA4424" s="36"/>
      <c r="AB4424" s="36"/>
      <c r="AC4424" s="36"/>
      <c r="AD4424" s="36"/>
      <c r="AE4424" s="36"/>
      <c r="AF4424" s="36"/>
      <c r="AG4424" s="36"/>
      <c r="AH4424" s="36"/>
      <c r="AI4424" s="36"/>
      <c r="AJ4424" s="36"/>
      <c r="AK4424" s="36"/>
      <c r="AL4424" s="36"/>
      <c r="AM4424" s="36"/>
      <c r="AN4424" s="36"/>
      <c r="AO4424" s="36"/>
      <c r="AP4424" s="36"/>
      <c r="AQ4424" s="36"/>
      <c r="AR4424" s="36"/>
      <c r="AS4424" s="36"/>
      <c r="AT4424" s="36"/>
      <c r="AU4424" s="36"/>
      <c r="AV4424" s="36"/>
      <c r="AW4424" s="36"/>
      <c r="AX4424" s="36"/>
      <c r="AY4424" s="36"/>
      <c r="AZ4424" s="36"/>
      <c r="BA4424" s="36"/>
      <c r="BB4424" s="36"/>
      <c r="BC4424" s="36"/>
      <c r="BD4424" s="36"/>
      <c r="BE4424" s="36"/>
      <c r="BF4424" s="36"/>
      <c r="BG4424" s="36"/>
      <c r="BH4424" s="36"/>
      <c r="BI4424" s="36"/>
      <c r="BJ4424" s="36"/>
      <c r="BK4424" s="36"/>
      <c r="BL4424" s="36"/>
      <c r="BM4424" s="36"/>
      <c r="BN4424" s="36"/>
      <c r="BO4424" s="36"/>
      <c r="BP4424" s="36"/>
      <c r="BQ4424" s="36"/>
      <c r="BR4424" s="36"/>
      <c r="BS4424" s="36"/>
      <c r="BT4424" s="36"/>
      <c r="BU4424" s="36"/>
      <c r="BV4424" s="36"/>
      <c r="BW4424" s="36"/>
      <c r="BX4424" s="36"/>
      <c r="BY4424" s="36"/>
      <c r="BZ4424" s="36"/>
      <c r="CA4424" s="36"/>
      <c r="CB4424" s="36"/>
      <c r="CC4424" s="36"/>
      <c r="CD4424" s="36"/>
      <c r="CE4424" s="36"/>
      <c r="CF4424" s="36"/>
      <c r="CG4424" s="36"/>
      <c r="CH4424" s="36"/>
      <c r="CI4424" s="36"/>
      <c r="CJ4424" s="36"/>
      <c r="CK4424" s="36"/>
      <c r="CL4424" s="36"/>
      <c r="CM4424" s="36"/>
      <c r="CN4424" s="36"/>
      <c r="CO4424" s="36"/>
      <c r="CP4424" s="36"/>
      <c r="CQ4424" s="36"/>
      <c r="CR4424" s="36"/>
      <c r="CS4424" s="36"/>
      <c r="CT4424" s="36"/>
      <c r="CU4424" s="36"/>
      <c r="CV4424" s="36"/>
      <c r="CW4424" s="36"/>
      <c r="CX4424" s="36"/>
      <c r="CY4424" s="36"/>
      <c r="CZ4424" s="36"/>
      <c r="DA4424" s="36"/>
      <c r="DB4424" s="36"/>
      <c r="DC4424" s="36"/>
      <c r="DD4424" s="36"/>
      <c r="DE4424" s="36"/>
      <c r="DF4424" s="36"/>
      <c r="DG4424" s="36"/>
      <c r="DH4424" s="36"/>
      <c r="DI4424" s="36"/>
      <c r="DJ4424" s="36"/>
      <c r="DK4424" s="36"/>
      <c r="DL4424" s="36"/>
      <c r="DM4424" s="36"/>
      <c r="DN4424" s="36"/>
      <c r="DO4424" s="36"/>
      <c r="DP4424" s="36"/>
      <c r="DQ4424" s="36"/>
      <c r="DR4424" s="36"/>
      <c r="DS4424" s="36"/>
      <c r="DT4424" s="36"/>
      <c r="DU4424" s="36"/>
      <c r="DV4424" s="36"/>
      <c r="DW4424" s="36"/>
      <c r="DX4424" s="36"/>
      <c r="DY4424" s="36"/>
      <c r="DZ4424" s="36"/>
      <c r="EA4424" s="36"/>
      <c r="EB4424" s="36"/>
      <c r="EC4424" s="36"/>
      <c r="ED4424" s="36"/>
      <c r="EE4424" s="36"/>
      <c r="EF4424" s="36"/>
      <c r="EG4424" s="36"/>
      <c r="EH4424" s="36"/>
      <c r="EI4424" s="36"/>
      <c r="EJ4424" s="36"/>
      <c r="EK4424" s="36"/>
      <c r="EL4424" s="36"/>
      <c r="EM4424" s="36"/>
      <c r="EN4424" s="36"/>
      <c r="EO4424" s="36"/>
      <c r="EP4424" s="36"/>
      <c r="EQ4424" s="36"/>
      <c r="ER4424" s="36"/>
      <c r="ES4424" s="36"/>
      <c r="ET4424" s="36"/>
      <c r="EU4424" s="36"/>
      <c r="EV4424" s="36"/>
      <c r="EW4424" s="36"/>
      <c r="EX4424" s="36"/>
      <c r="EY4424" s="36"/>
      <c r="EZ4424" s="36"/>
      <c r="FA4424" s="36"/>
      <c r="FB4424" s="36"/>
      <c r="FC4424" s="36"/>
      <c r="FD4424" s="36"/>
      <c r="FE4424" s="36"/>
      <c r="FF4424" s="36"/>
      <c r="FG4424" s="36"/>
      <c r="FH4424" s="36"/>
      <c r="FI4424" s="36"/>
      <c r="FJ4424" s="36"/>
      <c r="FK4424" s="36"/>
      <c r="FL4424" s="36"/>
      <c r="FM4424" s="36"/>
      <c r="FN4424" s="36"/>
      <c r="FO4424" s="36"/>
      <c r="FP4424" s="36"/>
      <c r="FQ4424" s="36"/>
      <c r="FR4424" s="36"/>
      <c r="FS4424" s="36"/>
      <c r="FT4424" s="36"/>
      <c r="FU4424" s="36"/>
      <c r="FV4424" s="36"/>
      <c r="FW4424" s="36"/>
      <c r="FX4424" s="36"/>
      <c r="FY4424" s="36"/>
      <c r="FZ4424" s="36"/>
      <c r="GA4424" s="36"/>
      <c r="GB4424" s="36"/>
      <c r="GC4424" s="36"/>
      <c r="GD4424" s="36"/>
      <c r="GE4424" s="36"/>
      <c r="GF4424" s="36"/>
      <c r="GG4424" s="36"/>
      <c r="GH4424" s="36"/>
      <c r="GI4424" s="36"/>
      <c r="GJ4424" s="36"/>
      <c r="GK4424" s="36"/>
      <c r="GL4424" s="36"/>
      <c r="GM4424" s="36"/>
      <c r="GN4424" s="36"/>
      <c r="GO4424" s="36"/>
      <c r="GP4424" s="36"/>
      <c r="GQ4424" s="36"/>
      <c r="GR4424" s="36"/>
      <c r="GS4424" s="36"/>
      <c r="GT4424" s="36"/>
      <c r="GU4424" s="36"/>
      <c r="GV4424" s="36"/>
      <c r="GW4424" s="36"/>
      <c r="GX4424" s="36"/>
      <c r="GY4424" s="36"/>
      <c r="GZ4424" s="36"/>
      <c r="HA4424" s="36"/>
      <c r="HB4424" s="36"/>
      <c r="HC4424" s="36"/>
      <c r="HD4424" s="36"/>
      <c r="HE4424" s="36"/>
      <c r="HF4424" s="36"/>
      <c r="HG4424" s="36"/>
      <c r="HH4424" s="36"/>
      <c r="HI4424" s="36"/>
      <c r="HJ4424" s="36"/>
      <c r="HK4424" s="36"/>
      <c r="HL4424" s="36"/>
      <c r="HM4424" s="36"/>
      <c r="HN4424" s="36"/>
      <c r="HO4424" s="36"/>
      <c r="HP4424" s="36"/>
      <c r="HQ4424" s="36"/>
      <c r="HR4424" s="36"/>
      <c r="HS4424" s="36"/>
      <c r="HT4424" s="36"/>
      <c r="HU4424" s="36"/>
      <c r="HV4424" s="36"/>
      <c r="HW4424" s="36"/>
      <c r="HX4424" s="36"/>
      <c r="HY4424" s="36"/>
      <c r="HZ4424" s="36"/>
      <c r="IA4424" s="36"/>
      <c r="IB4424" s="36"/>
      <c r="IC4424" s="36"/>
      <c r="ID4424" s="36"/>
      <c r="IE4424" s="36"/>
      <c r="IF4424" s="36"/>
      <c r="IG4424" s="36"/>
      <c r="IH4424" s="36"/>
      <c r="II4424" s="36"/>
      <c r="IJ4424" s="36"/>
      <c r="IK4424" s="36"/>
      <c r="IL4424" s="36"/>
      <c r="IM4424" s="36"/>
      <c r="IN4424" s="36"/>
      <c r="IO4424" s="36"/>
      <c r="IP4424" s="36"/>
      <c r="IQ4424" s="36"/>
      <c r="IR4424" s="36"/>
      <c r="IS4424" s="36"/>
      <c r="IT4424" s="36"/>
      <c r="IU4424" s="36"/>
      <c r="IV4424" s="36"/>
      <c r="IW4424" s="36"/>
    </row>
    <row r="4425" customFormat="false" ht="13.8" hidden="false" customHeight="false" outlineLevel="0" collapsed="false">
      <c r="A4425" s="18"/>
      <c r="B4425" s="18" t="s">
        <v>6312</v>
      </c>
      <c r="C4425" s="19" t="s">
        <v>6313</v>
      </c>
      <c r="D4425" s="20" t="n">
        <v>29.82</v>
      </c>
      <c r="E4425" s="21" t="s">
        <v>11</v>
      </c>
      <c r="F4425" s="30" t="s">
        <v>11</v>
      </c>
      <c r="G4425" s="23" t="n">
        <f aca="false">SUM(D4425)*0.4</f>
        <v>11.928</v>
      </c>
      <c r="H4425" s="24"/>
      <c r="I4425" s="23" t="n">
        <f aca="false">SUM(G4425*H4425)+G4425</f>
        <v>11.928</v>
      </c>
      <c r="J4425" s="18"/>
      <c r="K4425" s="76"/>
      <c r="L4425" s="76"/>
      <c r="M4425" s="36"/>
      <c r="N4425" s="36"/>
      <c r="O4425" s="36"/>
      <c r="P4425" s="36"/>
      <c r="Q4425" s="36"/>
      <c r="R4425" s="36"/>
      <c r="S4425" s="36"/>
      <c r="T4425" s="36"/>
      <c r="U4425" s="36"/>
      <c r="V4425" s="36"/>
      <c r="W4425" s="36"/>
      <c r="X4425" s="36"/>
      <c r="Y4425" s="36"/>
      <c r="Z4425" s="36"/>
      <c r="AA4425" s="36"/>
      <c r="AB4425" s="36"/>
      <c r="AC4425" s="36"/>
      <c r="AD4425" s="36"/>
      <c r="AE4425" s="36"/>
      <c r="AF4425" s="36"/>
      <c r="AG4425" s="36"/>
      <c r="AH4425" s="36"/>
      <c r="AI4425" s="36"/>
      <c r="AJ4425" s="36"/>
      <c r="AK4425" s="36"/>
      <c r="AL4425" s="36"/>
      <c r="AM4425" s="36"/>
      <c r="AN4425" s="36"/>
      <c r="AO4425" s="36"/>
      <c r="AP4425" s="36"/>
      <c r="AQ4425" s="36"/>
      <c r="AR4425" s="36"/>
      <c r="AS4425" s="36"/>
      <c r="AT4425" s="36"/>
      <c r="AU4425" s="36"/>
      <c r="AV4425" s="36"/>
      <c r="AW4425" s="36"/>
      <c r="AX4425" s="36"/>
      <c r="AY4425" s="36"/>
      <c r="AZ4425" s="36"/>
      <c r="BA4425" s="36"/>
      <c r="BB4425" s="36"/>
      <c r="BC4425" s="36"/>
      <c r="BD4425" s="36"/>
      <c r="BE4425" s="36"/>
      <c r="BF4425" s="36"/>
      <c r="BG4425" s="36"/>
      <c r="BH4425" s="36"/>
      <c r="BI4425" s="36"/>
      <c r="BJ4425" s="36"/>
      <c r="BK4425" s="36"/>
      <c r="BL4425" s="36"/>
      <c r="BM4425" s="36"/>
      <c r="BN4425" s="36"/>
      <c r="BO4425" s="36"/>
      <c r="BP4425" s="36"/>
      <c r="BQ4425" s="36"/>
      <c r="BR4425" s="36"/>
      <c r="BS4425" s="36"/>
      <c r="BT4425" s="36"/>
      <c r="BU4425" s="36"/>
      <c r="BV4425" s="36"/>
      <c r="BW4425" s="36"/>
      <c r="BX4425" s="36"/>
      <c r="BY4425" s="36"/>
      <c r="BZ4425" s="36"/>
      <c r="CA4425" s="36"/>
      <c r="CB4425" s="36"/>
      <c r="CC4425" s="36"/>
      <c r="CD4425" s="36"/>
      <c r="CE4425" s="36"/>
      <c r="CF4425" s="36"/>
      <c r="CG4425" s="36"/>
      <c r="CH4425" s="36"/>
      <c r="CI4425" s="36"/>
      <c r="CJ4425" s="36"/>
      <c r="CK4425" s="36"/>
      <c r="CL4425" s="36"/>
      <c r="CM4425" s="36"/>
      <c r="CN4425" s="36"/>
      <c r="CO4425" s="36"/>
      <c r="CP4425" s="36"/>
      <c r="CQ4425" s="36"/>
      <c r="CR4425" s="36"/>
      <c r="CS4425" s="36"/>
      <c r="CT4425" s="36"/>
      <c r="CU4425" s="36"/>
      <c r="CV4425" s="36"/>
      <c r="CW4425" s="36"/>
      <c r="CX4425" s="36"/>
      <c r="CY4425" s="36"/>
      <c r="CZ4425" s="36"/>
      <c r="DA4425" s="36"/>
      <c r="DB4425" s="36"/>
      <c r="DC4425" s="36"/>
      <c r="DD4425" s="36"/>
      <c r="DE4425" s="36"/>
      <c r="DF4425" s="36"/>
      <c r="DG4425" s="36"/>
      <c r="DH4425" s="36"/>
      <c r="DI4425" s="36"/>
      <c r="DJ4425" s="36"/>
      <c r="DK4425" s="36"/>
      <c r="DL4425" s="36"/>
      <c r="DM4425" s="36"/>
      <c r="DN4425" s="36"/>
      <c r="DO4425" s="36"/>
      <c r="DP4425" s="36"/>
      <c r="DQ4425" s="36"/>
      <c r="DR4425" s="36"/>
      <c r="DS4425" s="36"/>
      <c r="DT4425" s="36"/>
      <c r="DU4425" s="36"/>
      <c r="DV4425" s="36"/>
      <c r="DW4425" s="36"/>
      <c r="DX4425" s="36"/>
      <c r="DY4425" s="36"/>
      <c r="DZ4425" s="36"/>
      <c r="EA4425" s="36"/>
      <c r="EB4425" s="36"/>
      <c r="EC4425" s="36"/>
      <c r="ED4425" s="36"/>
      <c r="EE4425" s="36"/>
      <c r="EF4425" s="36"/>
      <c r="EG4425" s="36"/>
      <c r="EH4425" s="36"/>
      <c r="EI4425" s="36"/>
      <c r="EJ4425" s="36"/>
      <c r="EK4425" s="36"/>
      <c r="EL4425" s="36"/>
      <c r="EM4425" s="36"/>
      <c r="EN4425" s="36"/>
      <c r="EO4425" s="36"/>
      <c r="EP4425" s="36"/>
      <c r="EQ4425" s="36"/>
      <c r="ER4425" s="36"/>
      <c r="ES4425" s="36"/>
      <c r="ET4425" s="36"/>
      <c r="EU4425" s="36"/>
      <c r="EV4425" s="36"/>
      <c r="EW4425" s="36"/>
      <c r="EX4425" s="36"/>
      <c r="EY4425" s="36"/>
      <c r="EZ4425" s="36"/>
      <c r="FA4425" s="36"/>
      <c r="FB4425" s="36"/>
      <c r="FC4425" s="36"/>
      <c r="FD4425" s="36"/>
      <c r="FE4425" s="36"/>
      <c r="FF4425" s="36"/>
      <c r="FG4425" s="36"/>
      <c r="FH4425" s="36"/>
      <c r="FI4425" s="36"/>
      <c r="FJ4425" s="36"/>
      <c r="FK4425" s="36"/>
      <c r="FL4425" s="36"/>
      <c r="FM4425" s="36"/>
      <c r="FN4425" s="36"/>
      <c r="FO4425" s="36"/>
      <c r="FP4425" s="36"/>
      <c r="FQ4425" s="36"/>
      <c r="FR4425" s="36"/>
      <c r="FS4425" s="36"/>
      <c r="FT4425" s="36"/>
      <c r="FU4425" s="36"/>
      <c r="FV4425" s="36"/>
      <c r="FW4425" s="36"/>
      <c r="FX4425" s="36"/>
      <c r="FY4425" s="36"/>
      <c r="FZ4425" s="36"/>
      <c r="GA4425" s="36"/>
      <c r="GB4425" s="36"/>
      <c r="GC4425" s="36"/>
      <c r="GD4425" s="36"/>
      <c r="GE4425" s="36"/>
      <c r="GF4425" s="36"/>
      <c r="GG4425" s="36"/>
      <c r="GH4425" s="36"/>
      <c r="GI4425" s="36"/>
      <c r="GJ4425" s="36"/>
      <c r="GK4425" s="36"/>
      <c r="GL4425" s="36"/>
      <c r="GM4425" s="36"/>
      <c r="GN4425" s="36"/>
      <c r="GO4425" s="36"/>
      <c r="GP4425" s="36"/>
      <c r="GQ4425" s="36"/>
      <c r="GR4425" s="36"/>
      <c r="GS4425" s="36"/>
      <c r="GT4425" s="36"/>
      <c r="GU4425" s="36"/>
      <c r="GV4425" s="36"/>
      <c r="GW4425" s="36"/>
      <c r="GX4425" s="36"/>
      <c r="GY4425" s="36"/>
      <c r="GZ4425" s="36"/>
      <c r="HA4425" s="36"/>
      <c r="HB4425" s="36"/>
      <c r="HC4425" s="36"/>
      <c r="HD4425" s="36"/>
      <c r="HE4425" s="36"/>
      <c r="HF4425" s="36"/>
      <c r="HG4425" s="36"/>
      <c r="HH4425" s="36"/>
      <c r="HI4425" s="36"/>
      <c r="HJ4425" s="36"/>
      <c r="HK4425" s="36"/>
      <c r="HL4425" s="36"/>
      <c r="HM4425" s="36"/>
      <c r="HN4425" s="36"/>
      <c r="HO4425" s="36"/>
      <c r="HP4425" s="36"/>
      <c r="HQ4425" s="36"/>
      <c r="HR4425" s="36"/>
      <c r="HS4425" s="36"/>
      <c r="HT4425" s="36"/>
      <c r="HU4425" s="36"/>
      <c r="HV4425" s="36"/>
      <c r="HW4425" s="36"/>
      <c r="HX4425" s="36"/>
      <c r="HY4425" s="36"/>
      <c r="HZ4425" s="36"/>
      <c r="IA4425" s="36"/>
      <c r="IB4425" s="36"/>
      <c r="IC4425" s="36"/>
      <c r="ID4425" s="36"/>
      <c r="IE4425" s="36"/>
      <c r="IF4425" s="36"/>
      <c r="IG4425" s="36"/>
      <c r="IH4425" s="36"/>
      <c r="II4425" s="36"/>
      <c r="IJ4425" s="36"/>
      <c r="IK4425" s="36"/>
      <c r="IL4425" s="36"/>
      <c r="IM4425" s="36"/>
      <c r="IN4425" s="36"/>
      <c r="IO4425" s="36"/>
      <c r="IP4425" s="36"/>
      <c r="IQ4425" s="36"/>
      <c r="IR4425" s="36"/>
      <c r="IS4425" s="36"/>
      <c r="IT4425" s="36"/>
      <c r="IU4425" s="36"/>
      <c r="IV4425" s="36"/>
      <c r="IW4425" s="36"/>
    </row>
    <row r="4426" customFormat="false" ht="13.8" hidden="false" customHeight="false" outlineLevel="0" collapsed="false">
      <c r="A4426" s="18"/>
      <c r="B4426" s="18" t="s">
        <v>6314</v>
      </c>
      <c r="C4426" s="19" t="s">
        <v>6315</v>
      </c>
      <c r="D4426" s="20" t="n">
        <v>29.82</v>
      </c>
      <c r="E4426" s="21" t="s">
        <v>11</v>
      </c>
      <c r="F4426" s="30" t="s">
        <v>11</v>
      </c>
      <c r="G4426" s="23" t="n">
        <f aca="false">SUM(D4426)*0.4</f>
        <v>11.928</v>
      </c>
      <c r="H4426" s="24"/>
      <c r="I4426" s="23" t="n">
        <f aca="false">SUM(G4426*H4426)+G4426</f>
        <v>11.928</v>
      </c>
      <c r="J4426" s="18"/>
      <c r="K4426" s="76"/>
      <c r="L4426" s="76"/>
      <c r="M4426" s="36"/>
      <c r="N4426" s="36"/>
      <c r="O4426" s="36"/>
      <c r="P4426" s="36"/>
      <c r="Q4426" s="36"/>
      <c r="R4426" s="36"/>
      <c r="S4426" s="36"/>
      <c r="T4426" s="36"/>
      <c r="U4426" s="36"/>
      <c r="V4426" s="36"/>
      <c r="W4426" s="36"/>
      <c r="X4426" s="36"/>
      <c r="Y4426" s="36"/>
      <c r="Z4426" s="36"/>
      <c r="AA4426" s="36"/>
      <c r="AB4426" s="36"/>
      <c r="AC4426" s="36"/>
      <c r="AD4426" s="36"/>
      <c r="AE4426" s="36"/>
      <c r="AF4426" s="36"/>
      <c r="AG4426" s="36"/>
      <c r="AH4426" s="36"/>
      <c r="AI4426" s="36"/>
      <c r="AJ4426" s="36"/>
      <c r="AK4426" s="36"/>
      <c r="AL4426" s="36"/>
      <c r="AM4426" s="36"/>
      <c r="AN4426" s="36"/>
      <c r="AO4426" s="36"/>
      <c r="AP4426" s="36"/>
      <c r="AQ4426" s="36"/>
      <c r="AR4426" s="36"/>
      <c r="AS4426" s="36"/>
      <c r="AT4426" s="36"/>
      <c r="AU4426" s="36"/>
      <c r="AV4426" s="36"/>
      <c r="AW4426" s="36"/>
      <c r="AX4426" s="36"/>
      <c r="AY4426" s="36"/>
      <c r="AZ4426" s="36"/>
      <c r="BA4426" s="36"/>
      <c r="BB4426" s="36"/>
      <c r="BC4426" s="36"/>
      <c r="BD4426" s="36"/>
      <c r="BE4426" s="36"/>
      <c r="BF4426" s="36"/>
      <c r="BG4426" s="36"/>
      <c r="BH4426" s="36"/>
      <c r="BI4426" s="36"/>
      <c r="BJ4426" s="36"/>
      <c r="BK4426" s="36"/>
      <c r="BL4426" s="36"/>
      <c r="BM4426" s="36"/>
      <c r="BN4426" s="36"/>
      <c r="BO4426" s="36"/>
      <c r="BP4426" s="36"/>
      <c r="BQ4426" s="36"/>
      <c r="BR4426" s="36"/>
      <c r="BS4426" s="36"/>
      <c r="BT4426" s="36"/>
      <c r="BU4426" s="36"/>
      <c r="BV4426" s="36"/>
      <c r="BW4426" s="36"/>
      <c r="BX4426" s="36"/>
      <c r="BY4426" s="36"/>
      <c r="BZ4426" s="36"/>
      <c r="CA4426" s="36"/>
      <c r="CB4426" s="36"/>
      <c r="CC4426" s="36"/>
      <c r="CD4426" s="36"/>
      <c r="CE4426" s="36"/>
      <c r="CF4426" s="36"/>
      <c r="CG4426" s="36"/>
      <c r="CH4426" s="36"/>
      <c r="CI4426" s="36"/>
      <c r="CJ4426" s="36"/>
      <c r="CK4426" s="36"/>
      <c r="CL4426" s="36"/>
      <c r="CM4426" s="36"/>
      <c r="CN4426" s="36"/>
      <c r="CO4426" s="36"/>
      <c r="CP4426" s="36"/>
      <c r="CQ4426" s="36"/>
      <c r="CR4426" s="36"/>
      <c r="CS4426" s="36"/>
      <c r="CT4426" s="36"/>
      <c r="CU4426" s="36"/>
      <c r="CV4426" s="36"/>
      <c r="CW4426" s="36"/>
      <c r="CX4426" s="36"/>
      <c r="CY4426" s="36"/>
      <c r="CZ4426" s="36"/>
      <c r="DA4426" s="36"/>
      <c r="DB4426" s="36"/>
      <c r="DC4426" s="36"/>
      <c r="DD4426" s="36"/>
      <c r="DE4426" s="36"/>
      <c r="DF4426" s="36"/>
      <c r="DG4426" s="36"/>
      <c r="DH4426" s="36"/>
      <c r="DI4426" s="36"/>
      <c r="DJ4426" s="36"/>
      <c r="DK4426" s="36"/>
      <c r="DL4426" s="36"/>
      <c r="DM4426" s="36"/>
      <c r="DN4426" s="36"/>
      <c r="DO4426" s="36"/>
      <c r="DP4426" s="36"/>
      <c r="DQ4426" s="36"/>
      <c r="DR4426" s="36"/>
      <c r="DS4426" s="36"/>
      <c r="DT4426" s="36"/>
      <c r="DU4426" s="36"/>
      <c r="DV4426" s="36"/>
      <c r="DW4426" s="36"/>
      <c r="DX4426" s="36"/>
      <c r="DY4426" s="36"/>
      <c r="DZ4426" s="36"/>
      <c r="EA4426" s="36"/>
      <c r="EB4426" s="36"/>
      <c r="EC4426" s="36"/>
      <c r="ED4426" s="36"/>
      <c r="EE4426" s="36"/>
      <c r="EF4426" s="36"/>
      <c r="EG4426" s="36"/>
      <c r="EH4426" s="36"/>
      <c r="EI4426" s="36"/>
      <c r="EJ4426" s="36"/>
      <c r="EK4426" s="36"/>
      <c r="EL4426" s="36"/>
      <c r="EM4426" s="36"/>
      <c r="EN4426" s="36"/>
      <c r="EO4426" s="36"/>
      <c r="EP4426" s="36"/>
      <c r="EQ4426" s="36"/>
      <c r="ER4426" s="36"/>
      <c r="ES4426" s="36"/>
      <c r="ET4426" s="36"/>
      <c r="EU4426" s="36"/>
      <c r="EV4426" s="36"/>
      <c r="EW4426" s="36"/>
      <c r="EX4426" s="36"/>
      <c r="EY4426" s="36"/>
      <c r="EZ4426" s="36"/>
      <c r="FA4426" s="36"/>
      <c r="FB4426" s="36"/>
      <c r="FC4426" s="36"/>
      <c r="FD4426" s="36"/>
      <c r="FE4426" s="36"/>
      <c r="FF4426" s="36"/>
      <c r="FG4426" s="36"/>
      <c r="FH4426" s="36"/>
      <c r="FI4426" s="36"/>
      <c r="FJ4426" s="36"/>
      <c r="FK4426" s="36"/>
      <c r="FL4426" s="36"/>
      <c r="FM4426" s="36"/>
      <c r="FN4426" s="36"/>
      <c r="FO4426" s="36"/>
      <c r="FP4426" s="36"/>
      <c r="FQ4426" s="36"/>
      <c r="FR4426" s="36"/>
      <c r="FS4426" s="36"/>
      <c r="FT4426" s="36"/>
      <c r="FU4426" s="36"/>
      <c r="FV4426" s="36"/>
      <c r="FW4426" s="36"/>
      <c r="FX4426" s="36"/>
      <c r="FY4426" s="36"/>
      <c r="FZ4426" s="36"/>
      <c r="GA4426" s="36"/>
      <c r="GB4426" s="36"/>
      <c r="GC4426" s="36"/>
      <c r="GD4426" s="36"/>
      <c r="GE4426" s="36"/>
      <c r="GF4426" s="36"/>
      <c r="GG4426" s="36"/>
      <c r="GH4426" s="36"/>
      <c r="GI4426" s="36"/>
      <c r="GJ4426" s="36"/>
      <c r="GK4426" s="36"/>
      <c r="GL4426" s="36"/>
      <c r="GM4426" s="36"/>
      <c r="GN4426" s="36"/>
      <c r="GO4426" s="36"/>
      <c r="GP4426" s="36"/>
      <c r="GQ4426" s="36"/>
      <c r="GR4426" s="36"/>
      <c r="GS4426" s="36"/>
      <c r="GT4426" s="36"/>
      <c r="GU4426" s="36"/>
      <c r="GV4426" s="36"/>
      <c r="GW4426" s="36"/>
      <c r="GX4426" s="36"/>
      <c r="GY4426" s="36"/>
      <c r="GZ4426" s="36"/>
      <c r="HA4426" s="36"/>
      <c r="HB4426" s="36"/>
      <c r="HC4426" s="36"/>
      <c r="HD4426" s="36"/>
      <c r="HE4426" s="36"/>
      <c r="HF4426" s="36"/>
      <c r="HG4426" s="36"/>
      <c r="HH4426" s="36"/>
      <c r="HI4426" s="36"/>
      <c r="HJ4426" s="36"/>
      <c r="HK4426" s="36"/>
      <c r="HL4426" s="36"/>
      <c r="HM4426" s="36"/>
      <c r="HN4426" s="36"/>
      <c r="HO4426" s="36"/>
      <c r="HP4426" s="36"/>
      <c r="HQ4426" s="36"/>
      <c r="HR4426" s="36"/>
      <c r="HS4426" s="36"/>
      <c r="HT4426" s="36"/>
      <c r="HU4426" s="36"/>
      <c r="HV4426" s="36"/>
      <c r="HW4426" s="36"/>
      <c r="HX4426" s="36"/>
      <c r="HY4426" s="36"/>
      <c r="HZ4426" s="36"/>
      <c r="IA4426" s="36"/>
      <c r="IB4426" s="36"/>
      <c r="IC4426" s="36"/>
      <c r="ID4426" s="36"/>
      <c r="IE4426" s="36"/>
      <c r="IF4426" s="36"/>
      <c r="IG4426" s="36"/>
      <c r="IH4426" s="36"/>
      <c r="II4426" s="36"/>
      <c r="IJ4426" s="36"/>
      <c r="IK4426" s="36"/>
      <c r="IL4426" s="36"/>
      <c r="IM4426" s="36"/>
      <c r="IN4426" s="36"/>
      <c r="IO4426" s="36"/>
      <c r="IP4426" s="36"/>
      <c r="IQ4426" s="36"/>
      <c r="IR4426" s="36"/>
      <c r="IS4426" s="36"/>
      <c r="IT4426" s="36"/>
      <c r="IU4426" s="36"/>
      <c r="IV4426" s="36"/>
      <c r="IW4426" s="36"/>
    </row>
    <row r="4427" customFormat="false" ht="13.8" hidden="false" customHeight="false" outlineLevel="0" collapsed="false">
      <c r="A4427" s="18"/>
      <c r="B4427" s="18" t="s">
        <v>6316</v>
      </c>
      <c r="C4427" s="19" t="s">
        <v>6317</v>
      </c>
      <c r="D4427" s="20" t="n">
        <v>29.82</v>
      </c>
      <c r="E4427" s="21" t="s">
        <v>11</v>
      </c>
      <c r="F4427" s="30" t="s">
        <v>11</v>
      </c>
      <c r="G4427" s="23" t="n">
        <f aca="false">SUM(D4427)*0.4</f>
        <v>11.928</v>
      </c>
      <c r="H4427" s="24"/>
      <c r="I4427" s="23" t="n">
        <f aca="false">SUM(G4427*H4427)+G4427</f>
        <v>11.928</v>
      </c>
      <c r="J4427" s="18"/>
      <c r="K4427" s="76"/>
      <c r="L4427" s="76"/>
      <c r="M4427" s="36"/>
      <c r="N4427" s="36"/>
      <c r="O4427" s="36"/>
      <c r="P4427" s="36"/>
      <c r="Q4427" s="36"/>
      <c r="R4427" s="36"/>
      <c r="S4427" s="36"/>
      <c r="T4427" s="36"/>
      <c r="U4427" s="36"/>
      <c r="V4427" s="36"/>
      <c r="W4427" s="36"/>
      <c r="X4427" s="36"/>
      <c r="Y4427" s="36"/>
      <c r="Z4427" s="36"/>
      <c r="AA4427" s="36"/>
      <c r="AB4427" s="36"/>
      <c r="AC4427" s="36"/>
      <c r="AD4427" s="36"/>
      <c r="AE4427" s="36"/>
      <c r="AF4427" s="36"/>
      <c r="AG4427" s="36"/>
      <c r="AH4427" s="36"/>
      <c r="AI4427" s="36"/>
      <c r="AJ4427" s="36"/>
      <c r="AK4427" s="36"/>
      <c r="AL4427" s="36"/>
      <c r="AM4427" s="36"/>
      <c r="AN4427" s="36"/>
      <c r="AO4427" s="36"/>
      <c r="AP4427" s="36"/>
      <c r="AQ4427" s="36"/>
      <c r="AR4427" s="36"/>
      <c r="AS4427" s="36"/>
      <c r="AT4427" s="36"/>
      <c r="AU4427" s="36"/>
      <c r="AV4427" s="36"/>
      <c r="AW4427" s="36"/>
      <c r="AX4427" s="36"/>
      <c r="AY4427" s="36"/>
      <c r="AZ4427" s="36"/>
      <c r="BA4427" s="36"/>
      <c r="BB4427" s="36"/>
      <c r="BC4427" s="36"/>
      <c r="BD4427" s="36"/>
      <c r="BE4427" s="36"/>
      <c r="BF4427" s="36"/>
      <c r="BG4427" s="36"/>
      <c r="BH4427" s="36"/>
      <c r="BI4427" s="36"/>
      <c r="BJ4427" s="36"/>
      <c r="BK4427" s="36"/>
      <c r="BL4427" s="36"/>
      <c r="BM4427" s="36"/>
      <c r="BN4427" s="36"/>
      <c r="BO4427" s="36"/>
      <c r="BP4427" s="36"/>
      <c r="BQ4427" s="36"/>
      <c r="BR4427" s="36"/>
      <c r="BS4427" s="36"/>
      <c r="BT4427" s="36"/>
      <c r="BU4427" s="36"/>
      <c r="BV4427" s="36"/>
      <c r="BW4427" s="36"/>
      <c r="BX4427" s="36"/>
      <c r="BY4427" s="36"/>
      <c r="BZ4427" s="36"/>
      <c r="CA4427" s="36"/>
      <c r="CB4427" s="36"/>
      <c r="CC4427" s="36"/>
      <c r="CD4427" s="36"/>
      <c r="CE4427" s="36"/>
      <c r="CF4427" s="36"/>
      <c r="CG4427" s="36"/>
      <c r="CH4427" s="36"/>
      <c r="CI4427" s="36"/>
      <c r="CJ4427" s="36"/>
      <c r="CK4427" s="36"/>
      <c r="CL4427" s="36"/>
      <c r="CM4427" s="36"/>
      <c r="CN4427" s="36"/>
      <c r="CO4427" s="36"/>
      <c r="CP4427" s="36"/>
      <c r="CQ4427" s="36"/>
      <c r="CR4427" s="36"/>
      <c r="CS4427" s="36"/>
      <c r="CT4427" s="36"/>
      <c r="CU4427" s="36"/>
      <c r="CV4427" s="36"/>
      <c r="CW4427" s="36"/>
      <c r="CX4427" s="36"/>
      <c r="CY4427" s="36"/>
      <c r="CZ4427" s="36"/>
      <c r="DA4427" s="36"/>
      <c r="DB4427" s="36"/>
      <c r="DC4427" s="36"/>
      <c r="DD4427" s="36"/>
      <c r="DE4427" s="36"/>
      <c r="DF4427" s="36"/>
      <c r="DG4427" s="36"/>
      <c r="DH4427" s="36"/>
      <c r="DI4427" s="36"/>
      <c r="DJ4427" s="36"/>
      <c r="DK4427" s="36"/>
      <c r="DL4427" s="36"/>
      <c r="DM4427" s="36"/>
      <c r="DN4427" s="36"/>
      <c r="DO4427" s="36"/>
      <c r="DP4427" s="36"/>
      <c r="DQ4427" s="36"/>
      <c r="DR4427" s="36"/>
      <c r="DS4427" s="36"/>
      <c r="DT4427" s="36"/>
      <c r="DU4427" s="36"/>
      <c r="DV4427" s="36"/>
      <c r="DW4427" s="36"/>
      <c r="DX4427" s="36"/>
      <c r="DY4427" s="36"/>
      <c r="DZ4427" s="36"/>
      <c r="EA4427" s="36"/>
      <c r="EB4427" s="36"/>
      <c r="EC4427" s="36"/>
      <c r="ED4427" s="36"/>
      <c r="EE4427" s="36"/>
      <c r="EF4427" s="36"/>
      <c r="EG4427" s="36"/>
      <c r="EH4427" s="36"/>
      <c r="EI4427" s="36"/>
      <c r="EJ4427" s="36"/>
      <c r="EK4427" s="36"/>
      <c r="EL4427" s="36"/>
      <c r="EM4427" s="36"/>
      <c r="EN4427" s="36"/>
      <c r="EO4427" s="36"/>
      <c r="EP4427" s="36"/>
      <c r="EQ4427" s="36"/>
      <c r="ER4427" s="36"/>
      <c r="ES4427" s="36"/>
      <c r="ET4427" s="36"/>
      <c r="EU4427" s="36"/>
      <c r="EV4427" s="36"/>
      <c r="EW4427" s="36"/>
      <c r="EX4427" s="36"/>
      <c r="EY4427" s="36"/>
      <c r="EZ4427" s="36"/>
      <c r="FA4427" s="36"/>
      <c r="FB4427" s="36"/>
      <c r="FC4427" s="36"/>
      <c r="FD4427" s="36"/>
      <c r="FE4427" s="36"/>
      <c r="FF4427" s="36"/>
      <c r="FG4427" s="36"/>
      <c r="FH4427" s="36"/>
      <c r="FI4427" s="36"/>
      <c r="FJ4427" s="36"/>
      <c r="FK4427" s="36"/>
      <c r="FL4427" s="36"/>
      <c r="FM4427" s="36"/>
      <c r="FN4427" s="36"/>
      <c r="FO4427" s="36"/>
      <c r="FP4427" s="36"/>
      <c r="FQ4427" s="36"/>
      <c r="FR4427" s="36"/>
      <c r="FS4427" s="36"/>
      <c r="FT4427" s="36"/>
      <c r="FU4427" s="36"/>
      <c r="FV4427" s="36"/>
      <c r="FW4427" s="36"/>
      <c r="FX4427" s="36"/>
      <c r="FY4427" s="36"/>
      <c r="FZ4427" s="36"/>
      <c r="GA4427" s="36"/>
      <c r="GB4427" s="36"/>
      <c r="GC4427" s="36"/>
      <c r="GD4427" s="36"/>
      <c r="GE4427" s="36"/>
      <c r="GF4427" s="36"/>
      <c r="GG4427" s="36"/>
      <c r="GH4427" s="36"/>
      <c r="GI4427" s="36"/>
      <c r="GJ4427" s="36"/>
      <c r="GK4427" s="36"/>
      <c r="GL4427" s="36"/>
      <c r="GM4427" s="36"/>
      <c r="GN4427" s="36"/>
      <c r="GO4427" s="36"/>
      <c r="GP4427" s="36"/>
      <c r="GQ4427" s="36"/>
      <c r="GR4427" s="36"/>
      <c r="GS4427" s="36"/>
      <c r="GT4427" s="36"/>
      <c r="GU4427" s="36"/>
      <c r="GV4427" s="36"/>
      <c r="GW4427" s="36"/>
      <c r="GX4427" s="36"/>
      <c r="GY4427" s="36"/>
      <c r="GZ4427" s="36"/>
      <c r="HA4427" s="36"/>
      <c r="HB4427" s="36"/>
      <c r="HC4427" s="36"/>
      <c r="HD4427" s="36"/>
      <c r="HE4427" s="36"/>
      <c r="HF4427" s="36"/>
      <c r="HG4427" s="36"/>
      <c r="HH4427" s="36"/>
      <c r="HI4427" s="36"/>
      <c r="HJ4427" s="36"/>
      <c r="HK4427" s="36"/>
      <c r="HL4427" s="36"/>
      <c r="HM4427" s="36"/>
      <c r="HN4427" s="36"/>
      <c r="HO4427" s="36"/>
      <c r="HP4427" s="36"/>
      <c r="HQ4427" s="36"/>
      <c r="HR4427" s="36"/>
      <c r="HS4427" s="36"/>
      <c r="HT4427" s="36"/>
      <c r="HU4427" s="36"/>
      <c r="HV4427" s="36"/>
      <c r="HW4427" s="36"/>
      <c r="HX4427" s="36"/>
      <c r="HY4427" s="36"/>
      <c r="HZ4427" s="36"/>
      <c r="IA4427" s="36"/>
      <c r="IB4427" s="36"/>
      <c r="IC4427" s="36"/>
      <c r="ID4427" s="36"/>
      <c r="IE4427" s="36"/>
      <c r="IF4427" s="36"/>
      <c r="IG4427" s="36"/>
      <c r="IH4427" s="36"/>
      <c r="II4427" s="36"/>
      <c r="IJ4427" s="36"/>
      <c r="IK4427" s="36"/>
      <c r="IL4427" s="36"/>
      <c r="IM4427" s="36"/>
      <c r="IN4427" s="36"/>
      <c r="IO4427" s="36"/>
      <c r="IP4427" s="36"/>
      <c r="IQ4427" s="36"/>
      <c r="IR4427" s="36"/>
      <c r="IS4427" s="36"/>
      <c r="IT4427" s="36"/>
      <c r="IU4427" s="36"/>
      <c r="IV4427" s="36"/>
      <c r="IW4427" s="36"/>
    </row>
    <row r="4428" customFormat="false" ht="13.8" hidden="false" customHeight="false" outlineLevel="0" collapsed="false">
      <c r="A4428" s="18"/>
      <c r="B4428" s="18" t="s">
        <v>6318</v>
      </c>
      <c r="C4428" s="19" t="s">
        <v>6319</v>
      </c>
      <c r="D4428" s="20" t="n">
        <v>29.82</v>
      </c>
      <c r="E4428" s="21" t="s">
        <v>11</v>
      </c>
      <c r="F4428" s="30" t="s">
        <v>11</v>
      </c>
      <c r="G4428" s="23" t="n">
        <f aca="false">SUM(D4428)*0.4</f>
        <v>11.928</v>
      </c>
      <c r="H4428" s="24"/>
      <c r="I4428" s="23" t="n">
        <f aca="false">SUM(G4428*H4428)+G4428</f>
        <v>11.928</v>
      </c>
      <c r="J4428" s="18"/>
      <c r="K4428" s="76"/>
      <c r="L4428" s="76"/>
      <c r="M4428" s="36"/>
      <c r="N4428" s="36"/>
      <c r="O4428" s="36"/>
      <c r="P4428" s="36"/>
      <c r="Q4428" s="36"/>
      <c r="R4428" s="36"/>
      <c r="S4428" s="36"/>
      <c r="T4428" s="36"/>
      <c r="U4428" s="36"/>
      <c r="V4428" s="36"/>
      <c r="W4428" s="36"/>
      <c r="X4428" s="36"/>
      <c r="Y4428" s="36"/>
      <c r="Z4428" s="36"/>
      <c r="AA4428" s="36"/>
      <c r="AB4428" s="36"/>
      <c r="AC4428" s="36"/>
      <c r="AD4428" s="36"/>
      <c r="AE4428" s="36"/>
      <c r="AF4428" s="36"/>
      <c r="AG4428" s="36"/>
      <c r="AH4428" s="36"/>
      <c r="AI4428" s="36"/>
      <c r="AJ4428" s="36"/>
      <c r="AK4428" s="36"/>
      <c r="AL4428" s="36"/>
      <c r="AM4428" s="36"/>
      <c r="AN4428" s="36"/>
      <c r="AO4428" s="36"/>
      <c r="AP4428" s="36"/>
      <c r="AQ4428" s="36"/>
      <c r="AR4428" s="36"/>
      <c r="AS4428" s="36"/>
      <c r="AT4428" s="36"/>
      <c r="AU4428" s="36"/>
      <c r="AV4428" s="36"/>
      <c r="AW4428" s="36"/>
      <c r="AX4428" s="36"/>
      <c r="AY4428" s="36"/>
      <c r="AZ4428" s="36"/>
      <c r="BA4428" s="36"/>
      <c r="BB4428" s="36"/>
      <c r="BC4428" s="36"/>
      <c r="BD4428" s="36"/>
      <c r="BE4428" s="36"/>
      <c r="BF4428" s="36"/>
      <c r="BG4428" s="36"/>
      <c r="BH4428" s="36"/>
      <c r="BI4428" s="36"/>
      <c r="BJ4428" s="36"/>
      <c r="BK4428" s="36"/>
      <c r="BL4428" s="36"/>
      <c r="BM4428" s="36"/>
      <c r="BN4428" s="36"/>
      <c r="BO4428" s="36"/>
      <c r="BP4428" s="36"/>
      <c r="BQ4428" s="36"/>
      <c r="BR4428" s="36"/>
      <c r="BS4428" s="36"/>
      <c r="BT4428" s="36"/>
      <c r="BU4428" s="36"/>
      <c r="BV4428" s="36"/>
      <c r="BW4428" s="36"/>
      <c r="BX4428" s="36"/>
      <c r="BY4428" s="36"/>
      <c r="BZ4428" s="36"/>
      <c r="CA4428" s="36"/>
      <c r="CB4428" s="36"/>
      <c r="CC4428" s="36"/>
      <c r="CD4428" s="36"/>
      <c r="CE4428" s="36"/>
      <c r="CF4428" s="36"/>
      <c r="CG4428" s="36"/>
      <c r="CH4428" s="36"/>
      <c r="CI4428" s="36"/>
      <c r="CJ4428" s="36"/>
      <c r="CK4428" s="36"/>
      <c r="CL4428" s="36"/>
      <c r="CM4428" s="36"/>
      <c r="CN4428" s="36"/>
      <c r="CO4428" s="36"/>
      <c r="CP4428" s="36"/>
      <c r="CQ4428" s="36"/>
      <c r="CR4428" s="36"/>
      <c r="CS4428" s="36"/>
      <c r="CT4428" s="36"/>
      <c r="CU4428" s="36"/>
      <c r="CV4428" s="36"/>
      <c r="CW4428" s="36"/>
      <c r="CX4428" s="36"/>
      <c r="CY4428" s="36"/>
      <c r="CZ4428" s="36"/>
      <c r="DA4428" s="36"/>
      <c r="DB4428" s="36"/>
      <c r="DC4428" s="36"/>
      <c r="DD4428" s="36"/>
      <c r="DE4428" s="36"/>
      <c r="DF4428" s="36"/>
      <c r="DG4428" s="36"/>
      <c r="DH4428" s="36"/>
      <c r="DI4428" s="36"/>
      <c r="DJ4428" s="36"/>
      <c r="DK4428" s="36"/>
      <c r="DL4428" s="36"/>
      <c r="DM4428" s="36"/>
      <c r="DN4428" s="36"/>
      <c r="DO4428" s="36"/>
      <c r="DP4428" s="36"/>
      <c r="DQ4428" s="36"/>
      <c r="DR4428" s="36"/>
      <c r="DS4428" s="36"/>
      <c r="DT4428" s="36"/>
      <c r="DU4428" s="36"/>
      <c r="DV4428" s="36"/>
      <c r="DW4428" s="36"/>
      <c r="DX4428" s="36"/>
      <c r="DY4428" s="36"/>
      <c r="DZ4428" s="36"/>
      <c r="EA4428" s="36"/>
      <c r="EB4428" s="36"/>
      <c r="EC4428" s="36"/>
      <c r="ED4428" s="36"/>
      <c r="EE4428" s="36"/>
      <c r="EF4428" s="36"/>
      <c r="EG4428" s="36"/>
      <c r="EH4428" s="36"/>
      <c r="EI4428" s="36"/>
      <c r="EJ4428" s="36"/>
      <c r="EK4428" s="36"/>
      <c r="EL4428" s="36"/>
      <c r="EM4428" s="36"/>
      <c r="EN4428" s="36"/>
      <c r="EO4428" s="36"/>
      <c r="EP4428" s="36"/>
      <c r="EQ4428" s="36"/>
      <c r="ER4428" s="36"/>
      <c r="ES4428" s="36"/>
      <c r="ET4428" s="36"/>
      <c r="EU4428" s="36"/>
      <c r="EV4428" s="36"/>
      <c r="EW4428" s="36"/>
      <c r="EX4428" s="36"/>
      <c r="EY4428" s="36"/>
      <c r="EZ4428" s="36"/>
      <c r="FA4428" s="36"/>
      <c r="FB4428" s="36"/>
      <c r="FC4428" s="36"/>
      <c r="FD4428" s="36"/>
      <c r="FE4428" s="36"/>
      <c r="FF4428" s="36"/>
      <c r="FG4428" s="36"/>
      <c r="FH4428" s="36"/>
      <c r="FI4428" s="36"/>
      <c r="FJ4428" s="36"/>
      <c r="FK4428" s="36"/>
      <c r="FL4428" s="36"/>
      <c r="FM4428" s="36"/>
      <c r="FN4428" s="36"/>
      <c r="FO4428" s="36"/>
      <c r="FP4428" s="36"/>
      <c r="FQ4428" s="36"/>
      <c r="FR4428" s="36"/>
      <c r="FS4428" s="36"/>
      <c r="FT4428" s="36"/>
      <c r="FU4428" s="36"/>
      <c r="FV4428" s="36"/>
      <c r="FW4428" s="36"/>
      <c r="FX4428" s="36"/>
      <c r="FY4428" s="36"/>
      <c r="FZ4428" s="36"/>
      <c r="GA4428" s="36"/>
      <c r="GB4428" s="36"/>
      <c r="GC4428" s="36"/>
      <c r="GD4428" s="36"/>
      <c r="GE4428" s="36"/>
      <c r="GF4428" s="36"/>
      <c r="GG4428" s="36"/>
      <c r="GH4428" s="36"/>
      <c r="GI4428" s="36"/>
      <c r="GJ4428" s="36"/>
      <c r="GK4428" s="36"/>
      <c r="GL4428" s="36"/>
      <c r="GM4428" s="36"/>
      <c r="GN4428" s="36"/>
      <c r="GO4428" s="36"/>
      <c r="GP4428" s="36"/>
      <c r="GQ4428" s="36"/>
      <c r="GR4428" s="36"/>
      <c r="GS4428" s="36"/>
      <c r="GT4428" s="36"/>
      <c r="GU4428" s="36"/>
      <c r="GV4428" s="36"/>
      <c r="GW4428" s="36"/>
      <c r="GX4428" s="36"/>
      <c r="GY4428" s="36"/>
      <c r="GZ4428" s="36"/>
      <c r="HA4428" s="36"/>
      <c r="HB4428" s="36"/>
      <c r="HC4428" s="36"/>
      <c r="HD4428" s="36"/>
      <c r="HE4428" s="36"/>
      <c r="HF4428" s="36"/>
      <c r="HG4428" s="36"/>
      <c r="HH4428" s="36"/>
      <c r="HI4428" s="36"/>
      <c r="HJ4428" s="36"/>
      <c r="HK4428" s="36"/>
      <c r="HL4428" s="36"/>
      <c r="HM4428" s="36"/>
      <c r="HN4428" s="36"/>
      <c r="HO4428" s="36"/>
      <c r="HP4428" s="36"/>
      <c r="HQ4428" s="36"/>
      <c r="HR4428" s="36"/>
      <c r="HS4428" s="36"/>
      <c r="HT4428" s="36"/>
      <c r="HU4428" s="36"/>
      <c r="HV4428" s="36"/>
      <c r="HW4428" s="36"/>
      <c r="HX4428" s="36"/>
      <c r="HY4428" s="36"/>
      <c r="HZ4428" s="36"/>
      <c r="IA4428" s="36"/>
      <c r="IB4428" s="36"/>
      <c r="IC4428" s="36"/>
      <c r="ID4428" s="36"/>
      <c r="IE4428" s="36"/>
      <c r="IF4428" s="36"/>
      <c r="IG4428" s="36"/>
      <c r="IH4428" s="36"/>
      <c r="II4428" s="36"/>
      <c r="IJ4428" s="36"/>
      <c r="IK4428" s="36"/>
      <c r="IL4428" s="36"/>
      <c r="IM4428" s="36"/>
      <c r="IN4428" s="36"/>
      <c r="IO4428" s="36"/>
      <c r="IP4428" s="36"/>
      <c r="IQ4428" s="36"/>
      <c r="IR4428" s="36"/>
      <c r="IS4428" s="36"/>
      <c r="IT4428" s="36"/>
      <c r="IU4428" s="36"/>
      <c r="IV4428" s="36"/>
      <c r="IW4428" s="36"/>
    </row>
    <row r="4429" customFormat="false" ht="13.8" hidden="false" customHeight="false" outlineLevel="0" collapsed="false">
      <c r="A4429" s="18"/>
      <c r="B4429" s="18" t="s">
        <v>6320</v>
      </c>
      <c r="C4429" s="19" t="s">
        <v>6321</v>
      </c>
      <c r="D4429" s="20" t="n">
        <v>44.1</v>
      </c>
      <c r="E4429" s="21" t="s">
        <v>11</v>
      </c>
      <c r="F4429" s="30" t="s">
        <v>11</v>
      </c>
      <c r="G4429" s="23" t="n">
        <f aca="false">SUM(D4429)*0.4</f>
        <v>17.64</v>
      </c>
      <c r="H4429" s="24"/>
      <c r="I4429" s="23" t="n">
        <f aca="false">SUM(G4429*H4429)+G4429</f>
        <v>17.64</v>
      </c>
      <c r="J4429" s="18"/>
      <c r="K4429" s="76"/>
      <c r="L4429" s="76"/>
      <c r="M4429" s="36"/>
      <c r="N4429" s="36"/>
      <c r="O4429" s="36"/>
      <c r="P4429" s="36"/>
      <c r="Q4429" s="36"/>
      <c r="R4429" s="36"/>
      <c r="S4429" s="36"/>
      <c r="T4429" s="36"/>
      <c r="U4429" s="36"/>
      <c r="V4429" s="36"/>
      <c r="W4429" s="36"/>
      <c r="X4429" s="36"/>
      <c r="Y4429" s="36"/>
      <c r="Z4429" s="36"/>
      <c r="AA4429" s="36"/>
      <c r="AB4429" s="36"/>
      <c r="AC4429" s="36"/>
      <c r="AD4429" s="36"/>
      <c r="AE4429" s="36"/>
      <c r="AF4429" s="36"/>
      <c r="AG4429" s="36"/>
      <c r="AH4429" s="36"/>
      <c r="AI4429" s="36"/>
      <c r="AJ4429" s="36"/>
      <c r="AK4429" s="36"/>
      <c r="AL4429" s="36"/>
      <c r="AM4429" s="36"/>
      <c r="AN4429" s="36"/>
      <c r="AO4429" s="36"/>
      <c r="AP4429" s="36"/>
      <c r="AQ4429" s="36"/>
      <c r="AR4429" s="36"/>
      <c r="AS4429" s="36"/>
      <c r="AT4429" s="36"/>
      <c r="AU4429" s="36"/>
      <c r="AV4429" s="36"/>
      <c r="AW4429" s="36"/>
      <c r="AX4429" s="36"/>
      <c r="AY4429" s="36"/>
      <c r="AZ4429" s="36"/>
      <c r="BA4429" s="36"/>
      <c r="BB4429" s="36"/>
      <c r="BC4429" s="36"/>
      <c r="BD4429" s="36"/>
      <c r="BE4429" s="36"/>
      <c r="BF4429" s="36"/>
      <c r="BG4429" s="36"/>
      <c r="BH4429" s="36"/>
      <c r="BI4429" s="36"/>
      <c r="BJ4429" s="36"/>
      <c r="BK4429" s="36"/>
      <c r="BL4429" s="36"/>
      <c r="BM4429" s="36"/>
      <c r="BN4429" s="36"/>
      <c r="BO4429" s="36"/>
      <c r="BP4429" s="36"/>
      <c r="BQ4429" s="36"/>
      <c r="BR4429" s="36"/>
      <c r="BS4429" s="36"/>
      <c r="BT4429" s="36"/>
      <c r="BU4429" s="36"/>
      <c r="BV4429" s="36"/>
      <c r="BW4429" s="36"/>
      <c r="BX4429" s="36"/>
      <c r="BY4429" s="36"/>
      <c r="BZ4429" s="36"/>
      <c r="CA4429" s="36"/>
      <c r="CB4429" s="36"/>
      <c r="CC4429" s="36"/>
      <c r="CD4429" s="36"/>
      <c r="CE4429" s="36"/>
      <c r="CF4429" s="36"/>
      <c r="CG4429" s="36"/>
      <c r="CH4429" s="36"/>
      <c r="CI4429" s="36"/>
      <c r="CJ4429" s="36"/>
      <c r="CK4429" s="36"/>
      <c r="CL4429" s="36"/>
      <c r="CM4429" s="36"/>
      <c r="CN4429" s="36"/>
      <c r="CO4429" s="36"/>
      <c r="CP4429" s="36"/>
      <c r="CQ4429" s="36"/>
      <c r="CR4429" s="36"/>
      <c r="CS4429" s="36"/>
      <c r="CT4429" s="36"/>
      <c r="CU4429" s="36"/>
      <c r="CV4429" s="36"/>
      <c r="CW4429" s="36"/>
      <c r="CX4429" s="36"/>
      <c r="CY4429" s="36"/>
      <c r="CZ4429" s="36"/>
      <c r="DA4429" s="36"/>
      <c r="DB4429" s="36"/>
      <c r="DC4429" s="36"/>
      <c r="DD4429" s="36"/>
      <c r="DE4429" s="36"/>
      <c r="DF4429" s="36"/>
      <c r="DG4429" s="36"/>
      <c r="DH4429" s="36"/>
      <c r="DI4429" s="36"/>
      <c r="DJ4429" s="36"/>
      <c r="DK4429" s="36"/>
      <c r="DL4429" s="36"/>
      <c r="DM4429" s="36"/>
      <c r="DN4429" s="36"/>
      <c r="DO4429" s="36"/>
      <c r="DP4429" s="36"/>
      <c r="DQ4429" s="36"/>
      <c r="DR4429" s="36"/>
      <c r="DS4429" s="36"/>
      <c r="DT4429" s="36"/>
      <c r="DU4429" s="36"/>
      <c r="DV4429" s="36"/>
      <c r="DW4429" s="36"/>
      <c r="DX4429" s="36"/>
      <c r="DY4429" s="36"/>
      <c r="DZ4429" s="36"/>
      <c r="EA4429" s="36"/>
      <c r="EB4429" s="36"/>
      <c r="EC4429" s="36"/>
      <c r="ED4429" s="36"/>
      <c r="EE4429" s="36"/>
      <c r="EF4429" s="36"/>
      <c r="EG4429" s="36"/>
      <c r="EH4429" s="36"/>
      <c r="EI4429" s="36"/>
      <c r="EJ4429" s="36"/>
      <c r="EK4429" s="36"/>
      <c r="EL4429" s="36"/>
      <c r="EM4429" s="36"/>
      <c r="EN4429" s="36"/>
      <c r="EO4429" s="36"/>
      <c r="EP4429" s="36"/>
      <c r="EQ4429" s="36"/>
      <c r="ER4429" s="36"/>
      <c r="ES4429" s="36"/>
      <c r="ET4429" s="36"/>
      <c r="EU4429" s="36"/>
      <c r="EV4429" s="36"/>
      <c r="EW4429" s="36"/>
      <c r="EX4429" s="36"/>
      <c r="EY4429" s="36"/>
      <c r="EZ4429" s="36"/>
      <c r="FA4429" s="36"/>
      <c r="FB4429" s="36"/>
      <c r="FC4429" s="36"/>
      <c r="FD4429" s="36"/>
      <c r="FE4429" s="36"/>
      <c r="FF4429" s="36"/>
      <c r="FG4429" s="36"/>
      <c r="FH4429" s="36"/>
      <c r="FI4429" s="36"/>
      <c r="FJ4429" s="36"/>
      <c r="FK4429" s="36"/>
      <c r="FL4429" s="36"/>
      <c r="FM4429" s="36"/>
      <c r="FN4429" s="36"/>
      <c r="FO4429" s="36"/>
      <c r="FP4429" s="36"/>
      <c r="FQ4429" s="36"/>
      <c r="FR4429" s="36"/>
      <c r="FS4429" s="36"/>
      <c r="FT4429" s="36"/>
      <c r="FU4429" s="36"/>
      <c r="FV4429" s="36"/>
      <c r="FW4429" s="36"/>
      <c r="FX4429" s="36"/>
      <c r="FY4429" s="36"/>
      <c r="FZ4429" s="36"/>
      <c r="GA4429" s="36"/>
      <c r="GB4429" s="36"/>
      <c r="GC4429" s="36"/>
      <c r="GD4429" s="36"/>
      <c r="GE4429" s="36"/>
      <c r="GF4429" s="36"/>
      <c r="GG4429" s="36"/>
      <c r="GH4429" s="36"/>
      <c r="GI4429" s="36"/>
      <c r="GJ4429" s="36"/>
      <c r="GK4429" s="36"/>
      <c r="GL4429" s="36"/>
      <c r="GM4429" s="36"/>
      <c r="GN4429" s="36"/>
      <c r="GO4429" s="36"/>
      <c r="GP4429" s="36"/>
      <c r="GQ4429" s="36"/>
      <c r="GR4429" s="36"/>
      <c r="GS4429" s="36"/>
      <c r="GT4429" s="36"/>
      <c r="GU4429" s="36"/>
      <c r="GV4429" s="36"/>
      <c r="GW4429" s="36"/>
      <c r="GX4429" s="36"/>
      <c r="GY4429" s="36"/>
      <c r="GZ4429" s="36"/>
      <c r="HA4429" s="36"/>
      <c r="HB4429" s="36"/>
      <c r="HC4429" s="36"/>
      <c r="HD4429" s="36"/>
      <c r="HE4429" s="36"/>
      <c r="HF4429" s="36"/>
      <c r="HG4429" s="36"/>
      <c r="HH4429" s="36"/>
      <c r="HI4429" s="36"/>
      <c r="HJ4429" s="36"/>
      <c r="HK4429" s="36"/>
      <c r="HL4429" s="36"/>
      <c r="HM4429" s="36"/>
      <c r="HN4429" s="36"/>
      <c r="HO4429" s="36"/>
      <c r="HP4429" s="36"/>
      <c r="HQ4429" s="36"/>
      <c r="HR4429" s="36"/>
      <c r="HS4429" s="36"/>
      <c r="HT4429" s="36"/>
      <c r="HU4429" s="36"/>
      <c r="HV4429" s="36"/>
      <c r="HW4429" s="36"/>
      <c r="HX4429" s="36"/>
      <c r="HY4429" s="36"/>
      <c r="HZ4429" s="36"/>
      <c r="IA4429" s="36"/>
      <c r="IB4429" s="36"/>
      <c r="IC4429" s="36"/>
      <c r="ID4429" s="36"/>
      <c r="IE4429" s="36"/>
      <c r="IF4429" s="36"/>
      <c r="IG4429" s="36"/>
      <c r="IH4429" s="36"/>
      <c r="II4429" s="36"/>
      <c r="IJ4429" s="36"/>
      <c r="IK4429" s="36"/>
      <c r="IL4429" s="36"/>
      <c r="IM4429" s="36"/>
      <c r="IN4429" s="36"/>
      <c r="IO4429" s="36"/>
      <c r="IP4429" s="36"/>
      <c r="IQ4429" s="36"/>
      <c r="IR4429" s="36"/>
      <c r="IS4429" s="36"/>
      <c r="IT4429" s="36"/>
      <c r="IU4429" s="36"/>
      <c r="IV4429" s="36"/>
      <c r="IW4429" s="36"/>
    </row>
    <row r="4430" customFormat="false" ht="13.8" hidden="false" customHeight="false" outlineLevel="0" collapsed="false">
      <c r="A4430" s="18"/>
      <c r="B4430" s="18" t="s">
        <v>6322</v>
      </c>
      <c r="C4430" s="19" t="s">
        <v>6323</v>
      </c>
      <c r="D4430" s="20" t="n">
        <v>44.1</v>
      </c>
      <c r="E4430" s="21" t="s">
        <v>11</v>
      </c>
      <c r="F4430" s="30" t="s">
        <v>11</v>
      </c>
      <c r="G4430" s="23" t="n">
        <f aca="false">SUM(D4430)*0.4</f>
        <v>17.64</v>
      </c>
      <c r="H4430" s="24"/>
      <c r="I4430" s="23" t="n">
        <f aca="false">SUM(G4430*H4430)+G4430</f>
        <v>17.64</v>
      </c>
      <c r="J4430" s="18"/>
      <c r="K4430" s="76"/>
      <c r="L4430" s="76"/>
      <c r="M4430" s="36"/>
      <c r="N4430" s="36"/>
      <c r="O4430" s="36"/>
      <c r="P4430" s="36"/>
      <c r="Q4430" s="36"/>
      <c r="R4430" s="36"/>
      <c r="S4430" s="36"/>
      <c r="T4430" s="36"/>
      <c r="U4430" s="36"/>
      <c r="V4430" s="36"/>
      <c r="W4430" s="36"/>
      <c r="X4430" s="36"/>
      <c r="Y4430" s="36"/>
      <c r="Z4430" s="36"/>
      <c r="AA4430" s="36"/>
      <c r="AB4430" s="36"/>
      <c r="AC4430" s="36"/>
      <c r="AD4430" s="36"/>
      <c r="AE4430" s="36"/>
      <c r="AF4430" s="36"/>
      <c r="AG4430" s="36"/>
      <c r="AH4430" s="36"/>
      <c r="AI4430" s="36"/>
      <c r="AJ4430" s="36"/>
      <c r="AK4430" s="36"/>
      <c r="AL4430" s="36"/>
      <c r="AM4430" s="36"/>
      <c r="AN4430" s="36"/>
      <c r="AO4430" s="36"/>
      <c r="AP4430" s="36"/>
      <c r="AQ4430" s="36"/>
      <c r="AR4430" s="36"/>
      <c r="AS4430" s="36"/>
      <c r="AT4430" s="36"/>
      <c r="AU4430" s="36"/>
      <c r="AV4430" s="36"/>
      <c r="AW4430" s="36"/>
      <c r="AX4430" s="36"/>
      <c r="AY4430" s="36"/>
      <c r="AZ4430" s="36"/>
      <c r="BA4430" s="36"/>
      <c r="BB4430" s="36"/>
      <c r="BC4430" s="36"/>
      <c r="BD4430" s="36"/>
      <c r="BE4430" s="36"/>
      <c r="BF4430" s="36"/>
      <c r="BG4430" s="36"/>
      <c r="BH4430" s="36"/>
      <c r="BI4430" s="36"/>
      <c r="BJ4430" s="36"/>
      <c r="BK4430" s="36"/>
      <c r="BL4430" s="36"/>
      <c r="BM4430" s="36"/>
      <c r="BN4430" s="36"/>
      <c r="BO4430" s="36"/>
      <c r="BP4430" s="36"/>
      <c r="BQ4430" s="36"/>
      <c r="BR4430" s="36"/>
      <c r="BS4430" s="36"/>
      <c r="BT4430" s="36"/>
      <c r="BU4430" s="36"/>
      <c r="BV4430" s="36"/>
      <c r="BW4430" s="36"/>
      <c r="BX4430" s="36"/>
      <c r="BY4430" s="36"/>
      <c r="BZ4430" s="36"/>
      <c r="CA4430" s="36"/>
      <c r="CB4430" s="36"/>
      <c r="CC4430" s="36"/>
      <c r="CD4430" s="36"/>
      <c r="CE4430" s="36"/>
      <c r="CF4430" s="36"/>
      <c r="CG4430" s="36"/>
      <c r="CH4430" s="36"/>
      <c r="CI4430" s="36"/>
      <c r="CJ4430" s="36"/>
      <c r="CK4430" s="36"/>
      <c r="CL4430" s="36"/>
      <c r="CM4430" s="36"/>
      <c r="CN4430" s="36"/>
      <c r="CO4430" s="36"/>
      <c r="CP4430" s="36"/>
      <c r="CQ4430" s="36"/>
      <c r="CR4430" s="36"/>
      <c r="CS4430" s="36"/>
      <c r="CT4430" s="36"/>
      <c r="CU4430" s="36"/>
      <c r="CV4430" s="36"/>
      <c r="CW4430" s="36"/>
      <c r="CX4430" s="36"/>
      <c r="CY4430" s="36"/>
      <c r="CZ4430" s="36"/>
      <c r="DA4430" s="36"/>
      <c r="DB4430" s="36"/>
      <c r="DC4430" s="36"/>
      <c r="DD4430" s="36"/>
      <c r="DE4430" s="36"/>
      <c r="DF4430" s="36"/>
      <c r="DG4430" s="36"/>
      <c r="DH4430" s="36"/>
      <c r="DI4430" s="36"/>
      <c r="DJ4430" s="36"/>
      <c r="DK4430" s="36"/>
      <c r="DL4430" s="36"/>
      <c r="DM4430" s="36"/>
      <c r="DN4430" s="36"/>
      <c r="DO4430" s="36"/>
      <c r="DP4430" s="36"/>
      <c r="DQ4430" s="36"/>
      <c r="DR4430" s="36"/>
      <c r="DS4430" s="36"/>
      <c r="DT4430" s="36"/>
      <c r="DU4430" s="36"/>
      <c r="DV4430" s="36"/>
      <c r="DW4430" s="36"/>
      <c r="DX4430" s="36"/>
      <c r="DY4430" s="36"/>
      <c r="DZ4430" s="36"/>
      <c r="EA4430" s="36"/>
      <c r="EB4430" s="36"/>
      <c r="EC4430" s="36"/>
      <c r="ED4430" s="36"/>
      <c r="EE4430" s="36"/>
      <c r="EF4430" s="36"/>
      <c r="EG4430" s="36"/>
      <c r="EH4430" s="36"/>
      <c r="EI4430" s="36"/>
      <c r="EJ4430" s="36"/>
      <c r="EK4430" s="36"/>
      <c r="EL4430" s="36"/>
      <c r="EM4430" s="36"/>
      <c r="EN4430" s="36"/>
      <c r="EO4430" s="36"/>
      <c r="EP4430" s="36"/>
      <c r="EQ4430" s="36"/>
      <c r="ER4430" s="36"/>
      <c r="ES4430" s="36"/>
      <c r="ET4430" s="36"/>
      <c r="EU4430" s="36"/>
      <c r="EV4430" s="36"/>
      <c r="EW4430" s="36"/>
      <c r="EX4430" s="36"/>
      <c r="EY4430" s="36"/>
      <c r="EZ4430" s="36"/>
      <c r="FA4430" s="36"/>
      <c r="FB4430" s="36"/>
      <c r="FC4430" s="36"/>
      <c r="FD4430" s="36"/>
      <c r="FE4430" s="36"/>
      <c r="FF4430" s="36"/>
      <c r="FG4430" s="36"/>
      <c r="FH4430" s="36"/>
      <c r="FI4430" s="36"/>
      <c r="FJ4430" s="36"/>
      <c r="FK4430" s="36"/>
      <c r="FL4430" s="36"/>
      <c r="FM4430" s="36"/>
      <c r="FN4430" s="36"/>
      <c r="FO4430" s="36"/>
      <c r="FP4430" s="36"/>
      <c r="FQ4430" s="36"/>
      <c r="FR4430" s="36"/>
      <c r="FS4430" s="36"/>
      <c r="FT4430" s="36"/>
      <c r="FU4430" s="36"/>
      <c r="FV4430" s="36"/>
      <c r="FW4430" s="36"/>
      <c r="FX4430" s="36"/>
      <c r="FY4430" s="36"/>
      <c r="FZ4430" s="36"/>
      <c r="GA4430" s="36"/>
      <c r="GB4430" s="36"/>
      <c r="GC4430" s="36"/>
      <c r="GD4430" s="36"/>
      <c r="GE4430" s="36"/>
      <c r="GF4430" s="36"/>
      <c r="GG4430" s="36"/>
      <c r="GH4430" s="36"/>
      <c r="GI4430" s="36"/>
      <c r="GJ4430" s="36"/>
      <c r="GK4430" s="36"/>
      <c r="GL4430" s="36"/>
      <c r="GM4430" s="36"/>
      <c r="GN4430" s="36"/>
      <c r="GO4430" s="36"/>
      <c r="GP4430" s="36"/>
      <c r="GQ4430" s="36"/>
      <c r="GR4430" s="36"/>
      <c r="GS4430" s="36"/>
      <c r="GT4430" s="36"/>
      <c r="GU4430" s="36"/>
      <c r="GV4430" s="36"/>
      <c r="GW4430" s="36"/>
      <c r="GX4430" s="36"/>
      <c r="GY4430" s="36"/>
      <c r="GZ4430" s="36"/>
      <c r="HA4430" s="36"/>
      <c r="HB4430" s="36"/>
      <c r="HC4430" s="36"/>
      <c r="HD4430" s="36"/>
      <c r="HE4430" s="36"/>
      <c r="HF4430" s="36"/>
      <c r="HG4430" s="36"/>
      <c r="HH4430" s="36"/>
      <c r="HI4430" s="36"/>
      <c r="HJ4430" s="36"/>
      <c r="HK4430" s="36"/>
      <c r="HL4430" s="36"/>
      <c r="HM4430" s="36"/>
      <c r="HN4430" s="36"/>
      <c r="HO4430" s="36"/>
      <c r="HP4430" s="36"/>
      <c r="HQ4430" s="36"/>
      <c r="HR4430" s="36"/>
      <c r="HS4430" s="36"/>
      <c r="HT4430" s="36"/>
      <c r="HU4430" s="36"/>
      <c r="HV4430" s="36"/>
      <c r="HW4430" s="36"/>
      <c r="HX4430" s="36"/>
      <c r="HY4430" s="36"/>
      <c r="HZ4430" s="36"/>
      <c r="IA4430" s="36"/>
      <c r="IB4430" s="36"/>
      <c r="IC4430" s="36"/>
      <c r="ID4430" s="36"/>
      <c r="IE4430" s="36"/>
      <c r="IF4430" s="36"/>
      <c r="IG4430" s="36"/>
      <c r="IH4430" s="36"/>
      <c r="II4430" s="36"/>
      <c r="IJ4430" s="36"/>
      <c r="IK4430" s="36"/>
      <c r="IL4430" s="36"/>
      <c r="IM4430" s="36"/>
      <c r="IN4430" s="36"/>
      <c r="IO4430" s="36"/>
      <c r="IP4430" s="36"/>
      <c r="IQ4430" s="36"/>
      <c r="IR4430" s="36"/>
      <c r="IS4430" s="36"/>
      <c r="IT4430" s="36"/>
      <c r="IU4430" s="36"/>
      <c r="IV4430" s="36"/>
      <c r="IW4430" s="36"/>
    </row>
    <row r="4431" customFormat="false" ht="13.8" hidden="false" customHeight="false" outlineLevel="0" collapsed="false">
      <c r="A4431" s="18"/>
      <c r="B4431" s="18" t="s">
        <v>6324</v>
      </c>
      <c r="C4431" s="19" t="s">
        <v>6325</v>
      </c>
      <c r="D4431" s="20" t="n">
        <v>44.1</v>
      </c>
      <c r="E4431" s="21" t="s">
        <v>11</v>
      </c>
      <c r="F4431" s="30" t="s">
        <v>11</v>
      </c>
      <c r="G4431" s="23" t="n">
        <f aca="false">SUM(D4431)*0.4</f>
        <v>17.64</v>
      </c>
      <c r="H4431" s="24"/>
      <c r="I4431" s="23" t="n">
        <f aca="false">SUM(G4431*H4431)+G4431</f>
        <v>17.64</v>
      </c>
      <c r="J4431" s="18"/>
      <c r="K4431" s="76"/>
      <c r="L4431" s="76"/>
      <c r="M4431" s="36"/>
      <c r="N4431" s="36"/>
      <c r="O4431" s="36"/>
      <c r="P4431" s="36"/>
      <c r="Q4431" s="36"/>
      <c r="R4431" s="36"/>
      <c r="S4431" s="36"/>
      <c r="T4431" s="36"/>
      <c r="U4431" s="36"/>
      <c r="V4431" s="36"/>
      <c r="W4431" s="36"/>
      <c r="X4431" s="36"/>
      <c r="Y4431" s="36"/>
      <c r="Z4431" s="36"/>
      <c r="AA4431" s="36"/>
      <c r="AB4431" s="36"/>
      <c r="AC4431" s="36"/>
      <c r="AD4431" s="36"/>
      <c r="AE4431" s="36"/>
      <c r="AF4431" s="36"/>
      <c r="AG4431" s="36"/>
      <c r="AH4431" s="36"/>
      <c r="AI4431" s="36"/>
      <c r="AJ4431" s="36"/>
      <c r="AK4431" s="36"/>
      <c r="AL4431" s="36"/>
      <c r="AM4431" s="36"/>
      <c r="AN4431" s="36"/>
      <c r="AO4431" s="36"/>
      <c r="AP4431" s="36"/>
      <c r="AQ4431" s="36"/>
      <c r="AR4431" s="36"/>
      <c r="AS4431" s="36"/>
      <c r="AT4431" s="36"/>
      <c r="AU4431" s="36"/>
      <c r="AV4431" s="36"/>
      <c r="AW4431" s="36"/>
      <c r="AX4431" s="36"/>
      <c r="AY4431" s="36"/>
      <c r="AZ4431" s="36"/>
      <c r="BA4431" s="36"/>
      <c r="BB4431" s="36"/>
      <c r="BC4431" s="36"/>
      <c r="BD4431" s="36"/>
      <c r="BE4431" s="36"/>
      <c r="BF4431" s="36"/>
      <c r="BG4431" s="36"/>
      <c r="BH4431" s="36"/>
      <c r="BI4431" s="36"/>
      <c r="BJ4431" s="36"/>
      <c r="BK4431" s="36"/>
      <c r="BL4431" s="36"/>
      <c r="BM4431" s="36"/>
      <c r="BN4431" s="36"/>
      <c r="BO4431" s="36"/>
      <c r="BP4431" s="36"/>
      <c r="BQ4431" s="36"/>
      <c r="BR4431" s="36"/>
      <c r="BS4431" s="36"/>
      <c r="BT4431" s="36"/>
      <c r="BU4431" s="36"/>
      <c r="BV4431" s="36"/>
      <c r="BW4431" s="36"/>
      <c r="BX4431" s="36"/>
      <c r="BY4431" s="36"/>
      <c r="BZ4431" s="36"/>
      <c r="CA4431" s="36"/>
      <c r="CB4431" s="36"/>
      <c r="CC4431" s="36"/>
      <c r="CD4431" s="36"/>
      <c r="CE4431" s="36"/>
      <c r="CF4431" s="36"/>
      <c r="CG4431" s="36"/>
      <c r="CH4431" s="36"/>
      <c r="CI4431" s="36"/>
      <c r="CJ4431" s="36"/>
      <c r="CK4431" s="36"/>
      <c r="CL4431" s="36"/>
      <c r="CM4431" s="36"/>
      <c r="CN4431" s="36"/>
      <c r="CO4431" s="36"/>
      <c r="CP4431" s="36"/>
      <c r="CQ4431" s="36"/>
      <c r="CR4431" s="36"/>
      <c r="CS4431" s="36"/>
      <c r="CT4431" s="36"/>
      <c r="CU4431" s="36"/>
      <c r="CV4431" s="36"/>
      <c r="CW4431" s="36"/>
      <c r="CX4431" s="36"/>
      <c r="CY4431" s="36"/>
      <c r="CZ4431" s="36"/>
      <c r="DA4431" s="36"/>
      <c r="DB4431" s="36"/>
      <c r="DC4431" s="36"/>
      <c r="DD4431" s="36"/>
      <c r="DE4431" s="36"/>
      <c r="DF4431" s="36"/>
      <c r="DG4431" s="36"/>
      <c r="DH4431" s="36"/>
      <c r="DI4431" s="36"/>
      <c r="DJ4431" s="36"/>
      <c r="DK4431" s="36"/>
      <c r="DL4431" s="36"/>
      <c r="DM4431" s="36"/>
      <c r="DN4431" s="36"/>
      <c r="DO4431" s="36"/>
      <c r="DP4431" s="36"/>
      <c r="DQ4431" s="36"/>
      <c r="DR4431" s="36"/>
      <c r="DS4431" s="36"/>
      <c r="DT4431" s="36"/>
      <c r="DU4431" s="36"/>
      <c r="DV4431" s="36"/>
      <c r="DW4431" s="36"/>
      <c r="DX4431" s="36"/>
      <c r="DY4431" s="36"/>
      <c r="DZ4431" s="36"/>
      <c r="EA4431" s="36"/>
      <c r="EB4431" s="36"/>
      <c r="EC4431" s="36"/>
      <c r="ED4431" s="36"/>
      <c r="EE4431" s="36"/>
      <c r="EF4431" s="36"/>
      <c r="EG4431" s="36"/>
      <c r="EH4431" s="36"/>
      <c r="EI4431" s="36"/>
      <c r="EJ4431" s="36"/>
      <c r="EK4431" s="36"/>
      <c r="EL4431" s="36"/>
      <c r="EM4431" s="36"/>
      <c r="EN4431" s="36"/>
      <c r="EO4431" s="36"/>
      <c r="EP4431" s="36"/>
      <c r="EQ4431" s="36"/>
      <c r="ER4431" s="36"/>
      <c r="ES4431" s="36"/>
      <c r="ET4431" s="36"/>
      <c r="EU4431" s="36"/>
      <c r="EV4431" s="36"/>
      <c r="EW4431" s="36"/>
      <c r="EX4431" s="36"/>
      <c r="EY4431" s="36"/>
      <c r="EZ4431" s="36"/>
      <c r="FA4431" s="36"/>
      <c r="FB4431" s="36"/>
      <c r="FC4431" s="36"/>
      <c r="FD4431" s="36"/>
      <c r="FE4431" s="36"/>
      <c r="FF4431" s="36"/>
      <c r="FG4431" s="36"/>
      <c r="FH4431" s="36"/>
      <c r="FI4431" s="36"/>
      <c r="FJ4431" s="36"/>
      <c r="FK4431" s="36"/>
      <c r="FL4431" s="36"/>
      <c r="FM4431" s="36"/>
      <c r="FN4431" s="36"/>
      <c r="FO4431" s="36"/>
      <c r="FP4431" s="36"/>
      <c r="FQ4431" s="36"/>
      <c r="FR4431" s="36"/>
      <c r="FS4431" s="36"/>
      <c r="FT4431" s="36"/>
      <c r="FU4431" s="36"/>
      <c r="FV4431" s="36"/>
      <c r="FW4431" s="36"/>
      <c r="FX4431" s="36"/>
      <c r="FY4431" s="36"/>
      <c r="FZ4431" s="36"/>
      <c r="GA4431" s="36"/>
      <c r="GB4431" s="36"/>
      <c r="GC4431" s="36"/>
      <c r="GD4431" s="36"/>
      <c r="GE4431" s="36"/>
      <c r="GF4431" s="36"/>
      <c r="GG4431" s="36"/>
      <c r="GH4431" s="36"/>
      <c r="GI4431" s="36"/>
      <c r="GJ4431" s="36"/>
      <c r="GK4431" s="36"/>
      <c r="GL4431" s="36"/>
      <c r="GM4431" s="36"/>
      <c r="GN4431" s="36"/>
      <c r="GO4431" s="36"/>
      <c r="GP4431" s="36"/>
      <c r="GQ4431" s="36"/>
      <c r="GR4431" s="36"/>
      <c r="GS4431" s="36"/>
      <c r="GT4431" s="36"/>
      <c r="GU4431" s="36"/>
      <c r="GV4431" s="36"/>
      <c r="GW4431" s="36"/>
      <c r="GX4431" s="36"/>
      <c r="GY4431" s="36"/>
      <c r="GZ4431" s="36"/>
      <c r="HA4431" s="36"/>
      <c r="HB4431" s="36"/>
      <c r="HC4431" s="36"/>
      <c r="HD4431" s="36"/>
      <c r="HE4431" s="36"/>
      <c r="HF4431" s="36"/>
      <c r="HG4431" s="36"/>
      <c r="HH4431" s="36"/>
      <c r="HI4431" s="36"/>
      <c r="HJ4431" s="36"/>
      <c r="HK4431" s="36"/>
      <c r="HL4431" s="36"/>
      <c r="HM4431" s="36"/>
      <c r="HN4431" s="36"/>
      <c r="HO4431" s="36"/>
      <c r="HP4431" s="36"/>
      <c r="HQ4431" s="36"/>
      <c r="HR4431" s="36"/>
      <c r="HS4431" s="36"/>
      <c r="HT4431" s="36"/>
      <c r="HU4431" s="36"/>
      <c r="HV4431" s="36"/>
      <c r="HW4431" s="36"/>
      <c r="HX4431" s="36"/>
      <c r="HY4431" s="36"/>
      <c r="HZ4431" s="36"/>
      <c r="IA4431" s="36"/>
      <c r="IB4431" s="36"/>
      <c r="IC4431" s="36"/>
      <c r="ID4431" s="36"/>
      <c r="IE4431" s="36"/>
      <c r="IF4431" s="36"/>
      <c r="IG4431" s="36"/>
      <c r="IH4431" s="36"/>
      <c r="II4431" s="36"/>
      <c r="IJ4431" s="36"/>
      <c r="IK4431" s="36"/>
      <c r="IL4431" s="36"/>
      <c r="IM4431" s="36"/>
      <c r="IN4431" s="36"/>
      <c r="IO4431" s="36"/>
      <c r="IP4431" s="36"/>
      <c r="IQ4431" s="36"/>
      <c r="IR4431" s="36"/>
      <c r="IS4431" s="36"/>
      <c r="IT4431" s="36"/>
      <c r="IU4431" s="36"/>
      <c r="IV4431" s="36"/>
      <c r="IW4431" s="36"/>
    </row>
    <row r="4432" customFormat="false" ht="13.8" hidden="false" customHeight="false" outlineLevel="0" collapsed="false">
      <c r="A4432" s="18"/>
      <c r="B4432" s="18" t="s">
        <v>6326</v>
      </c>
      <c r="C4432" s="19" t="s">
        <v>6327</v>
      </c>
      <c r="D4432" s="20" t="n">
        <v>44.1</v>
      </c>
      <c r="E4432" s="21" t="s">
        <v>11</v>
      </c>
      <c r="F4432" s="30" t="s">
        <v>11</v>
      </c>
      <c r="G4432" s="23" t="n">
        <f aca="false">SUM(D4432)*0.4</f>
        <v>17.64</v>
      </c>
      <c r="H4432" s="24"/>
      <c r="I4432" s="23" t="n">
        <f aca="false">SUM(G4432*H4432)+G4432</f>
        <v>17.64</v>
      </c>
      <c r="J4432" s="18"/>
      <c r="K4432" s="76"/>
      <c r="L4432" s="76"/>
      <c r="M4432" s="36"/>
      <c r="N4432" s="36"/>
      <c r="O4432" s="36"/>
      <c r="P4432" s="36"/>
      <c r="Q4432" s="36"/>
      <c r="R4432" s="36"/>
      <c r="S4432" s="36"/>
      <c r="T4432" s="36"/>
      <c r="U4432" s="36"/>
      <c r="V4432" s="36"/>
      <c r="W4432" s="36"/>
      <c r="X4432" s="36"/>
      <c r="Y4432" s="36"/>
      <c r="Z4432" s="36"/>
      <c r="AA4432" s="36"/>
      <c r="AB4432" s="36"/>
      <c r="AC4432" s="36"/>
      <c r="AD4432" s="36"/>
      <c r="AE4432" s="36"/>
      <c r="AF4432" s="36"/>
      <c r="AG4432" s="36"/>
      <c r="AH4432" s="36"/>
      <c r="AI4432" s="36"/>
      <c r="AJ4432" s="36"/>
      <c r="AK4432" s="36"/>
      <c r="AL4432" s="36"/>
      <c r="AM4432" s="36"/>
      <c r="AN4432" s="36"/>
      <c r="AO4432" s="36"/>
      <c r="AP4432" s="36"/>
      <c r="AQ4432" s="36"/>
      <c r="AR4432" s="36"/>
      <c r="AS4432" s="36"/>
      <c r="AT4432" s="36"/>
      <c r="AU4432" s="36"/>
      <c r="AV4432" s="36"/>
      <c r="AW4432" s="36"/>
      <c r="AX4432" s="36"/>
      <c r="AY4432" s="36"/>
      <c r="AZ4432" s="36"/>
      <c r="BA4432" s="36"/>
      <c r="BB4432" s="36"/>
      <c r="BC4432" s="36"/>
      <c r="BD4432" s="36"/>
      <c r="BE4432" s="36"/>
      <c r="BF4432" s="36"/>
      <c r="BG4432" s="36"/>
      <c r="BH4432" s="36"/>
      <c r="BI4432" s="36"/>
      <c r="BJ4432" s="36"/>
      <c r="BK4432" s="36"/>
      <c r="BL4432" s="36"/>
      <c r="BM4432" s="36"/>
      <c r="BN4432" s="36"/>
      <c r="BO4432" s="36"/>
      <c r="BP4432" s="36"/>
      <c r="BQ4432" s="36"/>
      <c r="BR4432" s="36"/>
      <c r="BS4432" s="36"/>
      <c r="BT4432" s="36"/>
      <c r="BU4432" s="36"/>
      <c r="BV4432" s="36"/>
      <c r="BW4432" s="36"/>
      <c r="BX4432" s="36"/>
      <c r="BY4432" s="36"/>
      <c r="BZ4432" s="36"/>
      <c r="CA4432" s="36"/>
      <c r="CB4432" s="36"/>
      <c r="CC4432" s="36"/>
      <c r="CD4432" s="36"/>
      <c r="CE4432" s="36"/>
      <c r="CF4432" s="36"/>
      <c r="CG4432" s="36"/>
      <c r="CH4432" s="36"/>
      <c r="CI4432" s="36"/>
      <c r="CJ4432" s="36"/>
      <c r="CK4432" s="36"/>
      <c r="CL4432" s="36"/>
      <c r="CM4432" s="36"/>
      <c r="CN4432" s="36"/>
      <c r="CO4432" s="36"/>
      <c r="CP4432" s="36"/>
      <c r="CQ4432" s="36"/>
      <c r="CR4432" s="36"/>
      <c r="CS4432" s="36"/>
      <c r="CT4432" s="36"/>
      <c r="CU4432" s="36"/>
      <c r="CV4432" s="36"/>
      <c r="CW4432" s="36"/>
      <c r="CX4432" s="36"/>
      <c r="CY4432" s="36"/>
      <c r="CZ4432" s="36"/>
      <c r="DA4432" s="36"/>
      <c r="DB4432" s="36"/>
      <c r="DC4432" s="36"/>
      <c r="DD4432" s="36"/>
      <c r="DE4432" s="36"/>
      <c r="DF4432" s="36"/>
      <c r="DG4432" s="36"/>
      <c r="DH4432" s="36"/>
      <c r="DI4432" s="36"/>
      <c r="DJ4432" s="36"/>
      <c r="DK4432" s="36"/>
      <c r="DL4432" s="36"/>
      <c r="DM4432" s="36"/>
      <c r="DN4432" s="36"/>
      <c r="DO4432" s="36"/>
      <c r="DP4432" s="36"/>
      <c r="DQ4432" s="36"/>
      <c r="DR4432" s="36"/>
      <c r="DS4432" s="36"/>
      <c r="DT4432" s="36"/>
      <c r="DU4432" s="36"/>
      <c r="DV4432" s="36"/>
      <c r="DW4432" s="36"/>
      <c r="DX4432" s="36"/>
      <c r="DY4432" s="36"/>
      <c r="DZ4432" s="36"/>
      <c r="EA4432" s="36"/>
      <c r="EB4432" s="36"/>
      <c r="EC4432" s="36"/>
      <c r="ED4432" s="36"/>
      <c r="EE4432" s="36"/>
      <c r="EF4432" s="36"/>
      <c r="EG4432" s="36"/>
      <c r="EH4432" s="36"/>
      <c r="EI4432" s="36"/>
      <c r="EJ4432" s="36"/>
      <c r="EK4432" s="36"/>
      <c r="EL4432" s="36"/>
      <c r="EM4432" s="36"/>
      <c r="EN4432" s="36"/>
      <c r="EO4432" s="36"/>
      <c r="EP4432" s="36"/>
      <c r="EQ4432" s="36"/>
      <c r="ER4432" s="36"/>
      <c r="ES4432" s="36"/>
      <c r="ET4432" s="36"/>
      <c r="EU4432" s="36"/>
      <c r="EV4432" s="36"/>
      <c r="EW4432" s="36"/>
      <c r="EX4432" s="36"/>
      <c r="EY4432" s="36"/>
      <c r="EZ4432" s="36"/>
      <c r="FA4432" s="36"/>
      <c r="FB4432" s="36"/>
      <c r="FC4432" s="36"/>
      <c r="FD4432" s="36"/>
      <c r="FE4432" s="36"/>
      <c r="FF4432" s="36"/>
      <c r="FG4432" s="36"/>
      <c r="FH4432" s="36"/>
      <c r="FI4432" s="36"/>
      <c r="FJ4432" s="36"/>
      <c r="FK4432" s="36"/>
      <c r="FL4432" s="36"/>
      <c r="FM4432" s="36"/>
      <c r="FN4432" s="36"/>
      <c r="FO4432" s="36"/>
      <c r="FP4432" s="36"/>
      <c r="FQ4432" s="36"/>
      <c r="FR4432" s="36"/>
      <c r="FS4432" s="36"/>
      <c r="FT4432" s="36"/>
      <c r="FU4432" s="36"/>
      <c r="FV4432" s="36"/>
      <c r="FW4432" s="36"/>
      <c r="FX4432" s="36"/>
      <c r="FY4432" s="36"/>
      <c r="FZ4432" s="36"/>
      <c r="GA4432" s="36"/>
      <c r="GB4432" s="36"/>
      <c r="GC4432" s="36"/>
      <c r="GD4432" s="36"/>
      <c r="GE4432" s="36"/>
      <c r="GF4432" s="36"/>
      <c r="GG4432" s="36"/>
      <c r="GH4432" s="36"/>
      <c r="GI4432" s="36"/>
      <c r="GJ4432" s="36"/>
      <c r="GK4432" s="36"/>
      <c r="GL4432" s="36"/>
      <c r="GM4432" s="36"/>
      <c r="GN4432" s="36"/>
      <c r="GO4432" s="36"/>
      <c r="GP4432" s="36"/>
      <c r="GQ4432" s="36"/>
      <c r="GR4432" s="36"/>
      <c r="GS4432" s="36"/>
      <c r="GT4432" s="36"/>
      <c r="GU4432" s="36"/>
      <c r="GV4432" s="36"/>
      <c r="GW4432" s="36"/>
      <c r="GX4432" s="36"/>
      <c r="GY4432" s="36"/>
      <c r="GZ4432" s="36"/>
      <c r="HA4432" s="36"/>
      <c r="HB4432" s="36"/>
      <c r="HC4432" s="36"/>
      <c r="HD4432" s="36"/>
      <c r="HE4432" s="36"/>
      <c r="HF4432" s="36"/>
      <c r="HG4432" s="36"/>
      <c r="HH4432" s="36"/>
      <c r="HI4432" s="36"/>
      <c r="HJ4432" s="36"/>
      <c r="HK4432" s="36"/>
      <c r="HL4432" s="36"/>
      <c r="HM4432" s="36"/>
      <c r="HN4432" s="36"/>
      <c r="HO4432" s="36"/>
      <c r="HP4432" s="36"/>
      <c r="HQ4432" s="36"/>
      <c r="HR4432" s="36"/>
      <c r="HS4432" s="36"/>
      <c r="HT4432" s="36"/>
      <c r="HU4432" s="36"/>
      <c r="HV4432" s="36"/>
      <c r="HW4432" s="36"/>
      <c r="HX4432" s="36"/>
      <c r="HY4432" s="36"/>
      <c r="HZ4432" s="36"/>
      <c r="IA4432" s="36"/>
      <c r="IB4432" s="36"/>
      <c r="IC4432" s="36"/>
      <c r="ID4432" s="36"/>
      <c r="IE4432" s="36"/>
      <c r="IF4432" s="36"/>
      <c r="IG4432" s="36"/>
      <c r="IH4432" s="36"/>
      <c r="II4432" s="36"/>
      <c r="IJ4432" s="36"/>
      <c r="IK4432" s="36"/>
      <c r="IL4432" s="36"/>
      <c r="IM4432" s="36"/>
      <c r="IN4432" s="36"/>
      <c r="IO4432" s="36"/>
      <c r="IP4432" s="36"/>
      <c r="IQ4432" s="36"/>
      <c r="IR4432" s="36"/>
      <c r="IS4432" s="36"/>
      <c r="IT4432" s="36"/>
      <c r="IU4432" s="36"/>
      <c r="IV4432" s="36"/>
      <c r="IW4432" s="36"/>
    </row>
    <row r="4433" customFormat="false" ht="13.8" hidden="false" customHeight="false" outlineLevel="0" collapsed="false">
      <c r="A4433" s="18"/>
      <c r="B4433" s="18" t="s">
        <v>6328</v>
      </c>
      <c r="C4433" s="19" t="s">
        <v>6329</v>
      </c>
      <c r="D4433" s="20" t="n">
        <v>13.02</v>
      </c>
      <c r="E4433" s="21" t="s">
        <v>11</v>
      </c>
      <c r="F4433" s="30" t="s">
        <v>11</v>
      </c>
      <c r="G4433" s="23" t="n">
        <f aca="false">SUM(D4433)*0.4</f>
        <v>5.208</v>
      </c>
      <c r="H4433" s="24"/>
      <c r="I4433" s="23" t="n">
        <f aca="false">SUM(G4433*H4433)+G4433</f>
        <v>5.208</v>
      </c>
      <c r="J4433" s="18"/>
      <c r="K4433" s="76"/>
      <c r="L4433" s="76"/>
      <c r="M4433" s="36"/>
      <c r="N4433" s="36"/>
      <c r="O4433" s="36"/>
      <c r="P4433" s="36"/>
      <c r="Q4433" s="36"/>
      <c r="R4433" s="36"/>
      <c r="S4433" s="36"/>
      <c r="T4433" s="36"/>
      <c r="U4433" s="36"/>
      <c r="V4433" s="36"/>
      <c r="W4433" s="36"/>
      <c r="X4433" s="36"/>
      <c r="Y4433" s="36"/>
      <c r="Z4433" s="36"/>
      <c r="AA4433" s="36"/>
      <c r="AB4433" s="36"/>
      <c r="AC4433" s="36"/>
      <c r="AD4433" s="36"/>
      <c r="AE4433" s="36"/>
      <c r="AF4433" s="36"/>
      <c r="AG4433" s="36"/>
      <c r="AH4433" s="36"/>
      <c r="AI4433" s="36"/>
      <c r="AJ4433" s="36"/>
      <c r="AK4433" s="36"/>
      <c r="AL4433" s="36"/>
      <c r="AM4433" s="36"/>
      <c r="AN4433" s="36"/>
      <c r="AO4433" s="36"/>
      <c r="AP4433" s="36"/>
      <c r="AQ4433" s="36"/>
      <c r="AR4433" s="36"/>
      <c r="AS4433" s="36"/>
      <c r="AT4433" s="36"/>
      <c r="AU4433" s="36"/>
      <c r="AV4433" s="36"/>
      <c r="AW4433" s="36"/>
      <c r="AX4433" s="36"/>
      <c r="AY4433" s="36"/>
      <c r="AZ4433" s="36"/>
      <c r="BA4433" s="36"/>
      <c r="BB4433" s="36"/>
      <c r="BC4433" s="36"/>
      <c r="BD4433" s="36"/>
      <c r="BE4433" s="36"/>
      <c r="BF4433" s="36"/>
      <c r="BG4433" s="36"/>
      <c r="BH4433" s="36"/>
      <c r="BI4433" s="36"/>
      <c r="BJ4433" s="36"/>
      <c r="BK4433" s="36"/>
      <c r="BL4433" s="36"/>
      <c r="BM4433" s="36"/>
      <c r="BN4433" s="36"/>
      <c r="BO4433" s="36"/>
      <c r="BP4433" s="36"/>
      <c r="BQ4433" s="36"/>
      <c r="BR4433" s="36"/>
      <c r="BS4433" s="36"/>
      <c r="BT4433" s="36"/>
      <c r="BU4433" s="36"/>
      <c r="BV4433" s="36"/>
      <c r="BW4433" s="36"/>
      <c r="BX4433" s="36"/>
      <c r="BY4433" s="36"/>
      <c r="BZ4433" s="36"/>
      <c r="CA4433" s="36"/>
      <c r="CB4433" s="36"/>
      <c r="CC4433" s="36"/>
      <c r="CD4433" s="36"/>
      <c r="CE4433" s="36"/>
      <c r="CF4433" s="36"/>
      <c r="CG4433" s="36"/>
      <c r="CH4433" s="36"/>
      <c r="CI4433" s="36"/>
      <c r="CJ4433" s="36"/>
      <c r="CK4433" s="36"/>
      <c r="CL4433" s="36"/>
      <c r="CM4433" s="36"/>
      <c r="CN4433" s="36"/>
      <c r="CO4433" s="36"/>
      <c r="CP4433" s="36"/>
      <c r="CQ4433" s="36"/>
      <c r="CR4433" s="36"/>
      <c r="CS4433" s="36"/>
      <c r="CT4433" s="36"/>
      <c r="CU4433" s="36"/>
      <c r="CV4433" s="36"/>
      <c r="CW4433" s="36"/>
      <c r="CX4433" s="36"/>
      <c r="CY4433" s="36"/>
      <c r="CZ4433" s="36"/>
      <c r="DA4433" s="36"/>
      <c r="DB4433" s="36"/>
      <c r="DC4433" s="36"/>
      <c r="DD4433" s="36"/>
      <c r="DE4433" s="36"/>
      <c r="DF4433" s="36"/>
      <c r="DG4433" s="36"/>
      <c r="DH4433" s="36"/>
      <c r="DI4433" s="36"/>
      <c r="DJ4433" s="36"/>
      <c r="DK4433" s="36"/>
      <c r="DL4433" s="36"/>
      <c r="DM4433" s="36"/>
      <c r="DN4433" s="36"/>
      <c r="DO4433" s="36"/>
      <c r="DP4433" s="36"/>
      <c r="DQ4433" s="36"/>
      <c r="DR4433" s="36"/>
      <c r="DS4433" s="36"/>
      <c r="DT4433" s="36"/>
      <c r="DU4433" s="36"/>
      <c r="DV4433" s="36"/>
      <c r="DW4433" s="36"/>
      <c r="DX4433" s="36"/>
      <c r="DY4433" s="36"/>
      <c r="DZ4433" s="36"/>
      <c r="EA4433" s="36"/>
      <c r="EB4433" s="36"/>
      <c r="EC4433" s="36"/>
      <c r="ED4433" s="36"/>
      <c r="EE4433" s="36"/>
      <c r="EF4433" s="36"/>
      <c r="EG4433" s="36"/>
      <c r="EH4433" s="36"/>
      <c r="EI4433" s="36"/>
      <c r="EJ4433" s="36"/>
      <c r="EK4433" s="36"/>
      <c r="EL4433" s="36"/>
      <c r="EM4433" s="36"/>
      <c r="EN4433" s="36"/>
      <c r="EO4433" s="36"/>
      <c r="EP4433" s="36"/>
      <c r="EQ4433" s="36"/>
      <c r="ER4433" s="36"/>
      <c r="ES4433" s="36"/>
      <c r="ET4433" s="36"/>
      <c r="EU4433" s="36"/>
      <c r="EV4433" s="36"/>
      <c r="EW4433" s="36"/>
      <c r="EX4433" s="36"/>
      <c r="EY4433" s="36"/>
      <c r="EZ4433" s="36"/>
      <c r="FA4433" s="36"/>
      <c r="FB4433" s="36"/>
      <c r="FC4433" s="36"/>
      <c r="FD4433" s="36"/>
      <c r="FE4433" s="36"/>
      <c r="FF4433" s="36"/>
      <c r="FG4433" s="36"/>
      <c r="FH4433" s="36"/>
      <c r="FI4433" s="36"/>
      <c r="FJ4433" s="36"/>
      <c r="FK4433" s="36"/>
      <c r="FL4433" s="36"/>
      <c r="FM4433" s="36"/>
      <c r="FN4433" s="36"/>
      <c r="FO4433" s="36"/>
      <c r="FP4433" s="36"/>
      <c r="FQ4433" s="36"/>
      <c r="FR4433" s="36"/>
      <c r="FS4433" s="36"/>
      <c r="FT4433" s="36"/>
      <c r="FU4433" s="36"/>
      <c r="FV4433" s="36"/>
      <c r="FW4433" s="36"/>
      <c r="FX4433" s="36"/>
      <c r="FY4433" s="36"/>
      <c r="FZ4433" s="36"/>
      <c r="GA4433" s="36"/>
      <c r="GB4433" s="36"/>
      <c r="GC4433" s="36"/>
      <c r="GD4433" s="36"/>
      <c r="GE4433" s="36"/>
      <c r="GF4433" s="36"/>
      <c r="GG4433" s="36"/>
      <c r="GH4433" s="36"/>
      <c r="GI4433" s="36"/>
      <c r="GJ4433" s="36"/>
      <c r="GK4433" s="36"/>
      <c r="GL4433" s="36"/>
      <c r="GM4433" s="36"/>
      <c r="GN4433" s="36"/>
      <c r="GO4433" s="36"/>
      <c r="GP4433" s="36"/>
      <c r="GQ4433" s="36"/>
      <c r="GR4433" s="36"/>
      <c r="GS4433" s="36"/>
      <c r="GT4433" s="36"/>
      <c r="GU4433" s="36"/>
      <c r="GV4433" s="36"/>
      <c r="GW4433" s="36"/>
      <c r="GX4433" s="36"/>
      <c r="GY4433" s="36"/>
      <c r="GZ4433" s="36"/>
      <c r="HA4433" s="36"/>
      <c r="HB4433" s="36"/>
      <c r="HC4433" s="36"/>
      <c r="HD4433" s="36"/>
      <c r="HE4433" s="36"/>
      <c r="HF4433" s="36"/>
      <c r="HG4433" s="36"/>
      <c r="HH4433" s="36"/>
      <c r="HI4433" s="36"/>
      <c r="HJ4433" s="36"/>
      <c r="HK4433" s="36"/>
      <c r="HL4433" s="36"/>
      <c r="HM4433" s="36"/>
      <c r="HN4433" s="36"/>
      <c r="HO4433" s="36"/>
      <c r="HP4433" s="36"/>
      <c r="HQ4433" s="36"/>
      <c r="HR4433" s="36"/>
      <c r="HS4433" s="36"/>
      <c r="HT4433" s="36"/>
      <c r="HU4433" s="36"/>
      <c r="HV4433" s="36"/>
      <c r="HW4433" s="36"/>
      <c r="HX4433" s="36"/>
      <c r="HY4433" s="36"/>
      <c r="HZ4433" s="36"/>
      <c r="IA4433" s="36"/>
      <c r="IB4433" s="36"/>
      <c r="IC4433" s="36"/>
      <c r="ID4433" s="36"/>
      <c r="IE4433" s="36"/>
      <c r="IF4433" s="36"/>
      <c r="IG4433" s="36"/>
      <c r="IH4433" s="36"/>
      <c r="II4433" s="36"/>
      <c r="IJ4433" s="36"/>
      <c r="IK4433" s="36"/>
      <c r="IL4433" s="36"/>
      <c r="IM4433" s="36"/>
      <c r="IN4433" s="36"/>
      <c r="IO4433" s="36"/>
      <c r="IP4433" s="36"/>
      <c r="IQ4433" s="36"/>
      <c r="IR4433" s="36"/>
      <c r="IS4433" s="36"/>
      <c r="IT4433" s="36"/>
      <c r="IU4433" s="36"/>
      <c r="IV4433" s="36"/>
      <c r="IW4433" s="36"/>
    </row>
    <row r="4434" customFormat="false" ht="13.8" hidden="false" customHeight="false" outlineLevel="0" collapsed="false">
      <c r="A4434" s="18"/>
      <c r="B4434" s="18" t="s">
        <v>6330</v>
      </c>
      <c r="C4434" s="19" t="s">
        <v>6331</v>
      </c>
      <c r="D4434" s="20" t="n">
        <v>13.02</v>
      </c>
      <c r="E4434" s="21" t="s">
        <v>11</v>
      </c>
      <c r="F4434" s="30" t="s">
        <v>11</v>
      </c>
      <c r="G4434" s="23" t="n">
        <f aca="false">SUM(D4434)*0.4</f>
        <v>5.208</v>
      </c>
      <c r="H4434" s="24"/>
      <c r="I4434" s="23" t="n">
        <f aca="false">SUM(G4434*H4434)+G4434</f>
        <v>5.208</v>
      </c>
      <c r="J4434" s="18"/>
      <c r="K4434" s="76"/>
      <c r="L4434" s="76"/>
      <c r="M4434" s="36"/>
      <c r="N4434" s="36"/>
      <c r="O4434" s="36"/>
      <c r="P4434" s="36"/>
      <c r="Q4434" s="36"/>
      <c r="R4434" s="36"/>
      <c r="S4434" s="36"/>
      <c r="T4434" s="36"/>
      <c r="U4434" s="36"/>
      <c r="V4434" s="36"/>
      <c r="W4434" s="36"/>
      <c r="X4434" s="36"/>
      <c r="Y4434" s="36"/>
      <c r="Z4434" s="36"/>
      <c r="AA4434" s="36"/>
      <c r="AB4434" s="36"/>
      <c r="AC4434" s="36"/>
      <c r="AD4434" s="36"/>
      <c r="AE4434" s="36"/>
      <c r="AF4434" s="36"/>
      <c r="AG4434" s="36"/>
      <c r="AH4434" s="36"/>
      <c r="AI4434" s="36"/>
      <c r="AJ4434" s="36"/>
      <c r="AK4434" s="36"/>
      <c r="AL4434" s="36"/>
      <c r="AM4434" s="36"/>
      <c r="AN4434" s="36"/>
      <c r="AO4434" s="36"/>
      <c r="AP4434" s="36"/>
      <c r="AQ4434" s="36"/>
      <c r="AR4434" s="36"/>
      <c r="AS4434" s="36"/>
      <c r="AT4434" s="36"/>
      <c r="AU4434" s="36"/>
      <c r="AV4434" s="36"/>
      <c r="AW4434" s="36"/>
      <c r="AX4434" s="36"/>
      <c r="AY4434" s="36"/>
      <c r="AZ4434" s="36"/>
      <c r="BA4434" s="36"/>
      <c r="BB4434" s="36"/>
      <c r="BC4434" s="36"/>
      <c r="BD4434" s="36"/>
      <c r="BE4434" s="36"/>
      <c r="BF4434" s="36"/>
      <c r="BG4434" s="36"/>
      <c r="BH4434" s="36"/>
      <c r="BI4434" s="36"/>
      <c r="BJ4434" s="36"/>
      <c r="BK4434" s="36"/>
      <c r="BL4434" s="36"/>
      <c r="BM4434" s="36"/>
      <c r="BN4434" s="36"/>
      <c r="BO4434" s="36"/>
      <c r="BP4434" s="36"/>
      <c r="BQ4434" s="36"/>
      <c r="BR4434" s="36"/>
      <c r="BS4434" s="36"/>
      <c r="BT4434" s="36"/>
      <c r="BU4434" s="36"/>
      <c r="BV4434" s="36"/>
      <c r="BW4434" s="36"/>
      <c r="BX4434" s="36"/>
      <c r="BY4434" s="36"/>
      <c r="BZ4434" s="36"/>
      <c r="CA4434" s="36"/>
      <c r="CB4434" s="36"/>
      <c r="CC4434" s="36"/>
      <c r="CD4434" s="36"/>
      <c r="CE4434" s="36"/>
      <c r="CF4434" s="36"/>
      <c r="CG4434" s="36"/>
      <c r="CH4434" s="36"/>
      <c r="CI4434" s="36"/>
      <c r="CJ4434" s="36"/>
      <c r="CK4434" s="36"/>
      <c r="CL4434" s="36"/>
      <c r="CM4434" s="36"/>
      <c r="CN4434" s="36"/>
      <c r="CO4434" s="36"/>
      <c r="CP4434" s="36"/>
      <c r="CQ4434" s="36"/>
      <c r="CR4434" s="36"/>
      <c r="CS4434" s="36"/>
      <c r="CT4434" s="36"/>
      <c r="CU4434" s="36"/>
      <c r="CV4434" s="36"/>
      <c r="CW4434" s="36"/>
      <c r="CX4434" s="36"/>
      <c r="CY4434" s="36"/>
      <c r="CZ4434" s="36"/>
      <c r="DA4434" s="36"/>
      <c r="DB4434" s="36"/>
      <c r="DC4434" s="36"/>
      <c r="DD4434" s="36"/>
      <c r="DE4434" s="36"/>
      <c r="DF4434" s="36"/>
      <c r="DG4434" s="36"/>
      <c r="DH4434" s="36"/>
      <c r="DI4434" s="36"/>
      <c r="DJ4434" s="36"/>
      <c r="DK4434" s="36"/>
      <c r="DL4434" s="36"/>
      <c r="DM4434" s="36"/>
      <c r="DN4434" s="36"/>
      <c r="DO4434" s="36"/>
      <c r="DP4434" s="36"/>
      <c r="DQ4434" s="36"/>
      <c r="DR4434" s="36"/>
      <c r="DS4434" s="36"/>
      <c r="DT4434" s="36"/>
      <c r="DU4434" s="36"/>
      <c r="DV4434" s="36"/>
      <c r="DW4434" s="36"/>
      <c r="DX4434" s="36"/>
      <c r="DY4434" s="36"/>
      <c r="DZ4434" s="36"/>
      <c r="EA4434" s="36"/>
      <c r="EB4434" s="36"/>
      <c r="EC4434" s="36"/>
      <c r="ED4434" s="36"/>
      <c r="EE4434" s="36"/>
      <c r="EF4434" s="36"/>
      <c r="EG4434" s="36"/>
      <c r="EH4434" s="36"/>
      <c r="EI4434" s="36"/>
      <c r="EJ4434" s="36"/>
      <c r="EK4434" s="36"/>
      <c r="EL4434" s="36"/>
      <c r="EM4434" s="36"/>
      <c r="EN4434" s="36"/>
      <c r="EO4434" s="36"/>
      <c r="EP4434" s="36"/>
      <c r="EQ4434" s="36"/>
      <c r="ER4434" s="36"/>
      <c r="ES4434" s="36"/>
      <c r="ET4434" s="36"/>
      <c r="EU4434" s="36"/>
      <c r="EV4434" s="36"/>
      <c r="EW4434" s="36"/>
      <c r="EX4434" s="36"/>
      <c r="EY4434" s="36"/>
      <c r="EZ4434" s="36"/>
      <c r="FA4434" s="36"/>
      <c r="FB4434" s="36"/>
      <c r="FC4434" s="36"/>
      <c r="FD4434" s="36"/>
      <c r="FE4434" s="36"/>
      <c r="FF4434" s="36"/>
      <c r="FG4434" s="36"/>
      <c r="FH4434" s="36"/>
      <c r="FI4434" s="36"/>
      <c r="FJ4434" s="36"/>
      <c r="FK4434" s="36"/>
      <c r="FL4434" s="36"/>
      <c r="FM4434" s="36"/>
      <c r="FN4434" s="36"/>
      <c r="FO4434" s="36"/>
      <c r="FP4434" s="36"/>
      <c r="FQ4434" s="36"/>
      <c r="FR4434" s="36"/>
      <c r="FS4434" s="36"/>
      <c r="FT4434" s="36"/>
      <c r="FU4434" s="36"/>
      <c r="FV4434" s="36"/>
      <c r="FW4434" s="36"/>
      <c r="FX4434" s="36"/>
      <c r="FY4434" s="36"/>
      <c r="FZ4434" s="36"/>
      <c r="GA4434" s="36"/>
      <c r="GB4434" s="36"/>
      <c r="GC4434" s="36"/>
      <c r="GD4434" s="36"/>
      <c r="GE4434" s="36"/>
      <c r="GF4434" s="36"/>
      <c r="GG4434" s="36"/>
      <c r="GH4434" s="36"/>
      <c r="GI4434" s="36"/>
      <c r="GJ4434" s="36"/>
      <c r="GK4434" s="36"/>
      <c r="GL4434" s="36"/>
      <c r="GM4434" s="36"/>
      <c r="GN4434" s="36"/>
      <c r="GO4434" s="36"/>
      <c r="GP4434" s="36"/>
      <c r="GQ4434" s="36"/>
      <c r="GR4434" s="36"/>
      <c r="GS4434" s="36"/>
      <c r="GT4434" s="36"/>
      <c r="GU4434" s="36"/>
      <c r="GV4434" s="36"/>
      <c r="GW4434" s="36"/>
      <c r="GX4434" s="36"/>
      <c r="GY4434" s="36"/>
      <c r="GZ4434" s="36"/>
      <c r="HA4434" s="36"/>
      <c r="HB4434" s="36"/>
      <c r="HC4434" s="36"/>
      <c r="HD4434" s="36"/>
      <c r="HE4434" s="36"/>
      <c r="HF4434" s="36"/>
      <c r="HG4434" s="36"/>
      <c r="HH4434" s="36"/>
      <c r="HI4434" s="36"/>
      <c r="HJ4434" s="36"/>
      <c r="HK4434" s="36"/>
      <c r="HL4434" s="36"/>
      <c r="HM4434" s="36"/>
      <c r="HN4434" s="36"/>
      <c r="HO4434" s="36"/>
      <c r="HP4434" s="36"/>
      <c r="HQ4434" s="36"/>
      <c r="HR4434" s="36"/>
      <c r="HS4434" s="36"/>
      <c r="HT4434" s="36"/>
      <c r="HU4434" s="36"/>
      <c r="HV4434" s="36"/>
      <c r="HW4434" s="36"/>
      <c r="HX4434" s="36"/>
      <c r="HY4434" s="36"/>
      <c r="HZ4434" s="36"/>
      <c r="IA4434" s="36"/>
      <c r="IB4434" s="36"/>
      <c r="IC4434" s="36"/>
      <c r="ID4434" s="36"/>
      <c r="IE4434" s="36"/>
      <c r="IF4434" s="36"/>
      <c r="IG4434" s="36"/>
      <c r="IH4434" s="36"/>
      <c r="II4434" s="36"/>
      <c r="IJ4434" s="36"/>
      <c r="IK4434" s="36"/>
      <c r="IL4434" s="36"/>
      <c r="IM4434" s="36"/>
      <c r="IN4434" s="36"/>
      <c r="IO4434" s="36"/>
      <c r="IP4434" s="36"/>
      <c r="IQ4434" s="36"/>
      <c r="IR4434" s="36"/>
      <c r="IS4434" s="36"/>
      <c r="IT4434" s="36"/>
      <c r="IU4434" s="36"/>
      <c r="IV4434" s="36"/>
      <c r="IW4434" s="36"/>
    </row>
    <row r="4435" customFormat="false" ht="13.8" hidden="false" customHeight="false" outlineLevel="0" collapsed="false">
      <c r="A4435" s="18"/>
      <c r="B4435" s="18" t="s">
        <v>6332</v>
      </c>
      <c r="C4435" s="19" t="s">
        <v>6333</v>
      </c>
      <c r="D4435" s="20" t="n">
        <v>13.02</v>
      </c>
      <c r="E4435" s="21" t="s">
        <v>11</v>
      </c>
      <c r="F4435" s="30" t="s">
        <v>11</v>
      </c>
      <c r="G4435" s="23" t="n">
        <f aca="false">SUM(D4435)*0.4</f>
        <v>5.208</v>
      </c>
      <c r="H4435" s="24"/>
      <c r="I4435" s="23" t="n">
        <f aca="false">SUM(G4435*H4435)+G4435</f>
        <v>5.208</v>
      </c>
      <c r="J4435" s="18"/>
      <c r="K4435" s="76"/>
      <c r="L4435" s="76"/>
      <c r="M4435" s="36"/>
      <c r="N4435" s="36"/>
      <c r="O4435" s="36"/>
      <c r="P4435" s="36"/>
      <c r="Q4435" s="36"/>
      <c r="R4435" s="36"/>
      <c r="S4435" s="36"/>
      <c r="T4435" s="36"/>
      <c r="U4435" s="36"/>
      <c r="V4435" s="36"/>
      <c r="W4435" s="36"/>
      <c r="X4435" s="36"/>
      <c r="Y4435" s="36"/>
      <c r="Z4435" s="36"/>
      <c r="AA4435" s="36"/>
      <c r="AB4435" s="36"/>
      <c r="AC4435" s="36"/>
      <c r="AD4435" s="36"/>
      <c r="AE4435" s="36"/>
      <c r="AF4435" s="36"/>
      <c r="AG4435" s="36"/>
      <c r="AH4435" s="36"/>
      <c r="AI4435" s="36"/>
      <c r="AJ4435" s="36"/>
      <c r="AK4435" s="36"/>
      <c r="AL4435" s="36"/>
      <c r="AM4435" s="36"/>
      <c r="AN4435" s="36"/>
      <c r="AO4435" s="36"/>
      <c r="AP4435" s="36"/>
      <c r="AQ4435" s="36"/>
      <c r="AR4435" s="36"/>
      <c r="AS4435" s="36"/>
      <c r="AT4435" s="36"/>
      <c r="AU4435" s="36"/>
      <c r="AV4435" s="36"/>
      <c r="AW4435" s="36"/>
      <c r="AX4435" s="36"/>
      <c r="AY4435" s="36"/>
      <c r="AZ4435" s="36"/>
      <c r="BA4435" s="36"/>
      <c r="BB4435" s="36"/>
      <c r="BC4435" s="36"/>
      <c r="BD4435" s="36"/>
      <c r="BE4435" s="36"/>
      <c r="BF4435" s="36"/>
      <c r="BG4435" s="36"/>
      <c r="BH4435" s="36"/>
      <c r="BI4435" s="36"/>
      <c r="BJ4435" s="36"/>
      <c r="BK4435" s="36"/>
      <c r="BL4435" s="36"/>
      <c r="BM4435" s="36"/>
      <c r="BN4435" s="36"/>
      <c r="BO4435" s="36"/>
      <c r="BP4435" s="36"/>
      <c r="BQ4435" s="36"/>
      <c r="BR4435" s="36"/>
      <c r="BS4435" s="36"/>
      <c r="BT4435" s="36"/>
      <c r="BU4435" s="36"/>
      <c r="BV4435" s="36"/>
      <c r="BW4435" s="36"/>
      <c r="BX4435" s="36"/>
      <c r="BY4435" s="36"/>
      <c r="BZ4435" s="36"/>
      <c r="CA4435" s="36"/>
      <c r="CB4435" s="36"/>
      <c r="CC4435" s="36"/>
      <c r="CD4435" s="36"/>
      <c r="CE4435" s="36"/>
      <c r="CF4435" s="36"/>
      <c r="CG4435" s="36"/>
      <c r="CH4435" s="36"/>
      <c r="CI4435" s="36"/>
      <c r="CJ4435" s="36"/>
      <c r="CK4435" s="36"/>
      <c r="CL4435" s="36"/>
      <c r="CM4435" s="36"/>
      <c r="CN4435" s="36"/>
      <c r="CO4435" s="36"/>
      <c r="CP4435" s="36"/>
      <c r="CQ4435" s="36"/>
      <c r="CR4435" s="36"/>
      <c r="CS4435" s="36"/>
      <c r="CT4435" s="36"/>
      <c r="CU4435" s="36"/>
      <c r="CV4435" s="36"/>
      <c r="CW4435" s="36"/>
      <c r="CX4435" s="36"/>
      <c r="CY4435" s="36"/>
      <c r="CZ4435" s="36"/>
      <c r="DA4435" s="36"/>
      <c r="DB4435" s="36"/>
      <c r="DC4435" s="36"/>
      <c r="DD4435" s="36"/>
      <c r="DE4435" s="36"/>
      <c r="DF4435" s="36"/>
      <c r="DG4435" s="36"/>
      <c r="DH4435" s="36"/>
      <c r="DI4435" s="36"/>
      <c r="DJ4435" s="36"/>
      <c r="DK4435" s="36"/>
      <c r="DL4435" s="36"/>
      <c r="DM4435" s="36"/>
      <c r="DN4435" s="36"/>
      <c r="DO4435" s="36"/>
      <c r="DP4435" s="36"/>
      <c r="DQ4435" s="36"/>
      <c r="DR4435" s="36"/>
      <c r="DS4435" s="36"/>
      <c r="DT4435" s="36"/>
      <c r="DU4435" s="36"/>
      <c r="DV4435" s="36"/>
      <c r="DW4435" s="36"/>
      <c r="DX4435" s="36"/>
      <c r="DY4435" s="36"/>
      <c r="DZ4435" s="36"/>
      <c r="EA4435" s="36"/>
      <c r="EB4435" s="36"/>
      <c r="EC4435" s="36"/>
      <c r="ED4435" s="36"/>
      <c r="EE4435" s="36"/>
      <c r="EF4435" s="36"/>
      <c r="EG4435" s="36"/>
      <c r="EH4435" s="36"/>
      <c r="EI4435" s="36"/>
      <c r="EJ4435" s="36"/>
      <c r="EK4435" s="36"/>
      <c r="EL4435" s="36"/>
      <c r="EM4435" s="36"/>
      <c r="EN4435" s="36"/>
      <c r="EO4435" s="36"/>
      <c r="EP4435" s="36"/>
      <c r="EQ4435" s="36"/>
      <c r="ER4435" s="36"/>
      <c r="ES4435" s="36"/>
      <c r="ET4435" s="36"/>
      <c r="EU4435" s="36"/>
      <c r="EV4435" s="36"/>
      <c r="EW4435" s="36"/>
      <c r="EX4435" s="36"/>
      <c r="EY4435" s="36"/>
      <c r="EZ4435" s="36"/>
      <c r="FA4435" s="36"/>
      <c r="FB4435" s="36"/>
      <c r="FC4435" s="36"/>
      <c r="FD4435" s="36"/>
      <c r="FE4435" s="36"/>
      <c r="FF4435" s="36"/>
      <c r="FG4435" s="36"/>
      <c r="FH4435" s="36"/>
      <c r="FI4435" s="36"/>
      <c r="FJ4435" s="36"/>
      <c r="FK4435" s="36"/>
      <c r="FL4435" s="36"/>
      <c r="FM4435" s="36"/>
      <c r="FN4435" s="36"/>
      <c r="FO4435" s="36"/>
      <c r="FP4435" s="36"/>
      <c r="FQ4435" s="36"/>
      <c r="FR4435" s="36"/>
      <c r="FS4435" s="36"/>
      <c r="FT4435" s="36"/>
      <c r="FU4435" s="36"/>
      <c r="FV4435" s="36"/>
      <c r="FW4435" s="36"/>
      <c r="FX4435" s="36"/>
      <c r="FY4435" s="36"/>
      <c r="FZ4435" s="36"/>
      <c r="GA4435" s="36"/>
      <c r="GB4435" s="36"/>
      <c r="GC4435" s="36"/>
      <c r="GD4435" s="36"/>
      <c r="GE4435" s="36"/>
      <c r="GF4435" s="36"/>
      <c r="GG4435" s="36"/>
      <c r="GH4435" s="36"/>
      <c r="GI4435" s="36"/>
      <c r="GJ4435" s="36"/>
      <c r="GK4435" s="36"/>
      <c r="GL4435" s="36"/>
      <c r="GM4435" s="36"/>
      <c r="GN4435" s="36"/>
      <c r="GO4435" s="36"/>
      <c r="GP4435" s="36"/>
      <c r="GQ4435" s="36"/>
      <c r="GR4435" s="36"/>
      <c r="GS4435" s="36"/>
      <c r="GT4435" s="36"/>
      <c r="GU4435" s="36"/>
      <c r="GV4435" s="36"/>
      <c r="GW4435" s="36"/>
      <c r="GX4435" s="36"/>
      <c r="GY4435" s="36"/>
      <c r="GZ4435" s="36"/>
      <c r="HA4435" s="36"/>
      <c r="HB4435" s="36"/>
      <c r="HC4435" s="36"/>
      <c r="HD4435" s="36"/>
      <c r="HE4435" s="36"/>
      <c r="HF4435" s="36"/>
      <c r="HG4435" s="36"/>
      <c r="HH4435" s="36"/>
      <c r="HI4435" s="36"/>
      <c r="HJ4435" s="36"/>
      <c r="HK4435" s="36"/>
      <c r="HL4435" s="36"/>
      <c r="HM4435" s="36"/>
      <c r="HN4435" s="36"/>
      <c r="HO4435" s="36"/>
      <c r="HP4435" s="36"/>
      <c r="HQ4435" s="36"/>
      <c r="HR4435" s="36"/>
      <c r="HS4435" s="36"/>
      <c r="HT4435" s="36"/>
      <c r="HU4435" s="36"/>
      <c r="HV4435" s="36"/>
      <c r="HW4435" s="36"/>
      <c r="HX4435" s="36"/>
      <c r="HY4435" s="36"/>
      <c r="HZ4435" s="36"/>
      <c r="IA4435" s="36"/>
      <c r="IB4435" s="36"/>
      <c r="IC4435" s="36"/>
      <c r="ID4435" s="36"/>
      <c r="IE4435" s="36"/>
      <c r="IF4435" s="36"/>
      <c r="IG4435" s="36"/>
      <c r="IH4435" s="36"/>
      <c r="II4435" s="36"/>
      <c r="IJ4435" s="36"/>
      <c r="IK4435" s="36"/>
      <c r="IL4435" s="36"/>
      <c r="IM4435" s="36"/>
      <c r="IN4435" s="36"/>
      <c r="IO4435" s="36"/>
      <c r="IP4435" s="36"/>
      <c r="IQ4435" s="36"/>
      <c r="IR4435" s="36"/>
      <c r="IS4435" s="36"/>
      <c r="IT4435" s="36"/>
      <c r="IU4435" s="36"/>
      <c r="IV4435" s="36"/>
      <c r="IW4435" s="36"/>
    </row>
    <row r="4436" customFormat="false" ht="13.8" hidden="false" customHeight="false" outlineLevel="0" collapsed="false">
      <c r="A4436" s="18"/>
      <c r="B4436" s="18" t="s">
        <v>6334</v>
      </c>
      <c r="C4436" s="19" t="s">
        <v>6335</v>
      </c>
      <c r="D4436" s="20" t="n">
        <v>13.02</v>
      </c>
      <c r="E4436" s="21" t="s">
        <v>11</v>
      </c>
      <c r="F4436" s="30" t="s">
        <v>11</v>
      </c>
      <c r="G4436" s="23" t="n">
        <f aca="false">SUM(D4436)*0.4</f>
        <v>5.208</v>
      </c>
      <c r="H4436" s="24"/>
      <c r="I4436" s="23" t="n">
        <f aca="false">SUM(G4436*H4436)+G4436</f>
        <v>5.208</v>
      </c>
      <c r="J4436" s="18"/>
      <c r="K4436" s="76"/>
      <c r="L4436" s="76"/>
      <c r="M4436" s="36"/>
      <c r="N4436" s="36"/>
      <c r="O4436" s="36"/>
      <c r="P4436" s="36"/>
      <c r="Q4436" s="36"/>
      <c r="R4436" s="36"/>
      <c r="S4436" s="36"/>
      <c r="T4436" s="36"/>
      <c r="U4436" s="36"/>
      <c r="V4436" s="36"/>
      <c r="W4436" s="36"/>
      <c r="X4436" s="36"/>
      <c r="Y4436" s="36"/>
      <c r="Z4436" s="36"/>
      <c r="AA4436" s="36"/>
      <c r="AB4436" s="36"/>
      <c r="AC4436" s="36"/>
      <c r="AD4436" s="36"/>
      <c r="AE4436" s="36"/>
      <c r="AF4436" s="36"/>
      <c r="AG4436" s="36"/>
      <c r="AH4436" s="36"/>
      <c r="AI4436" s="36"/>
      <c r="AJ4436" s="36"/>
      <c r="AK4436" s="36"/>
      <c r="AL4436" s="36"/>
      <c r="AM4436" s="36"/>
      <c r="AN4436" s="36"/>
      <c r="AO4436" s="36"/>
      <c r="AP4436" s="36"/>
      <c r="AQ4436" s="36"/>
      <c r="AR4436" s="36"/>
      <c r="AS4436" s="36"/>
      <c r="AT4436" s="36"/>
      <c r="AU4436" s="36"/>
      <c r="AV4436" s="36"/>
      <c r="AW4436" s="36"/>
      <c r="AX4436" s="36"/>
      <c r="AY4436" s="36"/>
      <c r="AZ4436" s="36"/>
      <c r="BA4436" s="36"/>
      <c r="BB4436" s="36"/>
      <c r="BC4436" s="36"/>
      <c r="BD4436" s="36"/>
      <c r="BE4436" s="36"/>
      <c r="BF4436" s="36"/>
      <c r="BG4436" s="36"/>
      <c r="BH4436" s="36"/>
      <c r="BI4436" s="36"/>
      <c r="BJ4436" s="36"/>
      <c r="BK4436" s="36"/>
      <c r="BL4436" s="36"/>
      <c r="BM4436" s="36"/>
      <c r="BN4436" s="36"/>
      <c r="BO4436" s="36"/>
      <c r="BP4436" s="36"/>
      <c r="BQ4436" s="36"/>
      <c r="BR4436" s="36"/>
      <c r="BS4436" s="36"/>
      <c r="BT4436" s="36"/>
      <c r="BU4436" s="36"/>
      <c r="BV4436" s="36"/>
      <c r="BW4436" s="36"/>
      <c r="BX4436" s="36"/>
      <c r="BY4436" s="36"/>
      <c r="BZ4436" s="36"/>
      <c r="CA4436" s="36"/>
      <c r="CB4436" s="36"/>
      <c r="CC4436" s="36"/>
      <c r="CD4436" s="36"/>
      <c r="CE4436" s="36"/>
      <c r="CF4436" s="36"/>
      <c r="CG4436" s="36"/>
      <c r="CH4436" s="36"/>
      <c r="CI4436" s="36"/>
      <c r="CJ4436" s="36"/>
      <c r="CK4436" s="36"/>
      <c r="CL4436" s="36"/>
      <c r="CM4436" s="36"/>
      <c r="CN4436" s="36"/>
      <c r="CO4436" s="36"/>
      <c r="CP4436" s="36"/>
      <c r="CQ4436" s="36"/>
      <c r="CR4436" s="36"/>
      <c r="CS4436" s="36"/>
      <c r="CT4436" s="36"/>
      <c r="CU4436" s="36"/>
      <c r="CV4436" s="36"/>
      <c r="CW4436" s="36"/>
      <c r="CX4436" s="36"/>
      <c r="CY4436" s="36"/>
      <c r="CZ4436" s="36"/>
      <c r="DA4436" s="36"/>
      <c r="DB4436" s="36"/>
      <c r="DC4436" s="36"/>
      <c r="DD4436" s="36"/>
      <c r="DE4436" s="36"/>
      <c r="DF4436" s="36"/>
      <c r="DG4436" s="36"/>
      <c r="DH4436" s="36"/>
      <c r="DI4436" s="36"/>
      <c r="DJ4436" s="36"/>
      <c r="DK4436" s="36"/>
      <c r="DL4436" s="36"/>
      <c r="DM4436" s="36"/>
      <c r="DN4436" s="36"/>
      <c r="DO4436" s="36"/>
      <c r="DP4436" s="36"/>
      <c r="DQ4436" s="36"/>
      <c r="DR4436" s="36"/>
      <c r="DS4436" s="36"/>
      <c r="DT4436" s="36"/>
      <c r="DU4436" s="36"/>
      <c r="DV4436" s="36"/>
      <c r="DW4436" s="36"/>
      <c r="DX4436" s="36"/>
      <c r="DY4436" s="36"/>
      <c r="DZ4436" s="36"/>
      <c r="EA4436" s="36"/>
      <c r="EB4436" s="36"/>
      <c r="EC4436" s="36"/>
      <c r="ED4436" s="36"/>
      <c r="EE4436" s="36"/>
      <c r="EF4436" s="36"/>
      <c r="EG4436" s="36"/>
      <c r="EH4436" s="36"/>
      <c r="EI4436" s="36"/>
      <c r="EJ4436" s="36"/>
      <c r="EK4436" s="36"/>
      <c r="EL4436" s="36"/>
      <c r="EM4436" s="36"/>
      <c r="EN4436" s="36"/>
      <c r="EO4436" s="36"/>
      <c r="EP4436" s="36"/>
      <c r="EQ4436" s="36"/>
      <c r="ER4436" s="36"/>
      <c r="ES4436" s="36"/>
      <c r="ET4436" s="36"/>
      <c r="EU4436" s="36"/>
      <c r="EV4436" s="36"/>
      <c r="EW4436" s="36"/>
      <c r="EX4436" s="36"/>
      <c r="EY4436" s="36"/>
      <c r="EZ4436" s="36"/>
      <c r="FA4436" s="36"/>
      <c r="FB4436" s="36"/>
      <c r="FC4436" s="36"/>
      <c r="FD4436" s="36"/>
      <c r="FE4436" s="36"/>
      <c r="FF4436" s="36"/>
      <c r="FG4436" s="36"/>
      <c r="FH4436" s="36"/>
      <c r="FI4436" s="36"/>
      <c r="FJ4436" s="36"/>
      <c r="FK4436" s="36"/>
      <c r="FL4436" s="36"/>
      <c r="FM4436" s="36"/>
      <c r="FN4436" s="36"/>
      <c r="FO4436" s="36"/>
      <c r="FP4436" s="36"/>
      <c r="FQ4436" s="36"/>
      <c r="FR4436" s="36"/>
      <c r="FS4436" s="36"/>
      <c r="FT4436" s="36"/>
      <c r="FU4436" s="36"/>
      <c r="FV4436" s="36"/>
      <c r="FW4436" s="36"/>
      <c r="FX4436" s="36"/>
      <c r="FY4436" s="36"/>
      <c r="FZ4436" s="36"/>
      <c r="GA4436" s="36"/>
      <c r="GB4436" s="36"/>
      <c r="GC4436" s="36"/>
      <c r="GD4436" s="36"/>
      <c r="GE4436" s="36"/>
      <c r="GF4436" s="36"/>
      <c r="GG4436" s="36"/>
      <c r="GH4436" s="36"/>
      <c r="GI4436" s="36"/>
      <c r="GJ4436" s="36"/>
      <c r="GK4436" s="36"/>
      <c r="GL4436" s="36"/>
      <c r="GM4436" s="36"/>
      <c r="GN4436" s="36"/>
      <c r="GO4436" s="36"/>
      <c r="GP4436" s="36"/>
      <c r="GQ4436" s="36"/>
      <c r="GR4436" s="36"/>
      <c r="GS4436" s="36"/>
      <c r="GT4436" s="36"/>
      <c r="GU4436" s="36"/>
      <c r="GV4436" s="36"/>
      <c r="GW4436" s="36"/>
      <c r="GX4436" s="36"/>
      <c r="GY4436" s="36"/>
      <c r="GZ4436" s="36"/>
      <c r="HA4436" s="36"/>
      <c r="HB4436" s="36"/>
      <c r="HC4436" s="36"/>
      <c r="HD4436" s="36"/>
      <c r="HE4436" s="36"/>
      <c r="HF4436" s="36"/>
      <c r="HG4436" s="36"/>
      <c r="HH4436" s="36"/>
      <c r="HI4436" s="36"/>
      <c r="HJ4436" s="36"/>
      <c r="HK4436" s="36"/>
      <c r="HL4436" s="36"/>
      <c r="HM4436" s="36"/>
      <c r="HN4436" s="36"/>
      <c r="HO4436" s="36"/>
      <c r="HP4436" s="36"/>
      <c r="HQ4436" s="36"/>
      <c r="HR4436" s="36"/>
      <c r="HS4436" s="36"/>
      <c r="HT4436" s="36"/>
      <c r="HU4436" s="36"/>
      <c r="HV4436" s="36"/>
      <c r="HW4436" s="36"/>
      <c r="HX4436" s="36"/>
      <c r="HY4436" s="36"/>
      <c r="HZ4436" s="36"/>
      <c r="IA4436" s="36"/>
      <c r="IB4436" s="36"/>
      <c r="IC4436" s="36"/>
      <c r="ID4436" s="36"/>
      <c r="IE4436" s="36"/>
      <c r="IF4436" s="36"/>
      <c r="IG4436" s="36"/>
      <c r="IH4436" s="36"/>
      <c r="II4436" s="36"/>
      <c r="IJ4436" s="36"/>
      <c r="IK4436" s="36"/>
      <c r="IL4436" s="36"/>
      <c r="IM4436" s="36"/>
      <c r="IN4436" s="36"/>
      <c r="IO4436" s="36"/>
      <c r="IP4436" s="36"/>
      <c r="IQ4436" s="36"/>
      <c r="IR4436" s="36"/>
      <c r="IS4436" s="36"/>
      <c r="IT4436" s="36"/>
      <c r="IU4436" s="36"/>
      <c r="IV4436" s="36"/>
      <c r="IW4436" s="36"/>
    </row>
    <row r="4437" customFormat="false" ht="13.8" hidden="false" customHeight="false" outlineLevel="0" collapsed="false">
      <c r="A4437" s="18"/>
      <c r="B4437" s="18" t="s">
        <v>6336</v>
      </c>
      <c r="C4437" s="19" t="s">
        <v>6337</v>
      </c>
      <c r="D4437" s="20" t="n">
        <v>26.04</v>
      </c>
      <c r="E4437" s="21" t="s">
        <v>11</v>
      </c>
      <c r="F4437" s="30" t="s">
        <v>11</v>
      </c>
      <c r="G4437" s="23" t="n">
        <f aca="false">SUM(D4437)*0.4</f>
        <v>10.416</v>
      </c>
      <c r="H4437" s="24"/>
      <c r="I4437" s="23" t="n">
        <f aca="false">SUM(G4437*H4437)+G4437</f>
        <v>10.416</v>
      </c>
      <c r="J4437" s="18"/>
      <c r="K4437" s="76"/>
      <c r="L4437" s="76"/>
      <c r="M4437" s="36"/>
      <c r="N4437" s="36"/>
      <c r="O4437" s="36"/>
      <c r="P4437" s="36"/>
      <c r="Q4437" s="36"/>
      <c r="R4437" s="36"/>
      <c r="S4437" s="36"/>
      <c r="T4437" s="36"/>
      <c r="U4437" s="36"/>
      <c r="V4437" s="36"/>
      <c r="W4437" s="36"/>
      <c r="X4437" s="36"/>
      <c r="Y4437" s="36"/>
      <c r="Z4437" s="36"/>
      <c r="AA4437" s="36"/>
      <c r="AB4437" s="36"/>
      <c r="AC4437" s="36"/>
      <c r="AD4437" s="36"/>
      <c r="AE4437" s="36"/>
      <c r="AF4437" s="36"/>
      <c r="AG4437" s="36"/>
      <c r="AH4437" s="36"/>
      <c r="AI4437" s="36"/>
      <c r="AJ4437" s="36"/>
      <c r="AK4437" s="36"/>
      <c r="AL4437" s="36"/>
      <c r="AM4437" s="36"/>
      <c r="AN4437" s="36"/>
      <c r="AO4437" s="36"/>
      <c r="AP4437" s="36"/>
      <c r="AQ4437" s="36"/>
      <c r="AR4437" s="36"/>
      <c r="AS4437" s="36"/>
      <c r="AT4437" s="36"/>
      <c r="AU4437" s="36"/>
      <c r="AV4437" s="36"/>
      <c r="AW4437" s="36"/>
      <c r="AX4437" s="36"/>
      <c r="AY4437" s="36"/>
      <c r="AZ4437" s="36"/>
      <c r="BA4437" s="36"/>
      <c r="BB4437" s="36"/>
      <c r="BC4437" s="36"/>
      <c r="BD4437" s="36"/>
      <c r="BE4437" s="36"/>
      <c r="BF4437" s="36"/>
      <c r="BG4437" s="36"/>
      <c r="BH4437" s="36"/>
      <c r="BI4437" s="36"/>
      <c r="BJ4437" s="36"/>
      <c r="BK4437" s="36"/>
      <c r="BL4437" s="36"/>
      <c r="BM4437" s="36"/>
      <c r="BN4437" s="36"/>
      <c r="BO4437" s="36"/>
      <c r="BP4437" s="36"/>
      <c r="BQ4437" s="36"/>
      <c r="BR4437" s="36"/>
      <c r="BS4437" s="36"/>
      <c r="BT4437" s="36"/>
      <c r="BU4437" s="36"/>
      <c r="BV4437" s="36"/>
      <c r="BW4437" s="36"/>
      <c r="BX4437" s="36"/>
      <c r="BY4437" s="36"/>
      <c r="BZ4437" s="36"/>
      <c r="CA4437" s="36"/>
      <c r="CB4437" s="36"/>
      <c r="CC4437" s="36"/>
      <c r="CD4437" s="36"/>
      <c r="CE4437" s="36"/>
      <c r="CF4437" s="36"/>
      <c r="CG4437" s="36"/>
      <c r="CH4437" s="36"/>
      <c r="CI4437" s="36"/>
      <c r="CJ4437" s="36"/>
      <c r="CK4437" s="36"/>
      <c r="CL4437" s="36"/>
      <c r="CM4437" s="36"/>
      <c r="CN4437" s="36"/>
      <c r="CO4437" s="36"/>
      <c r="CP4437" s="36"/>
      <c r="CQ4437" s="36"/>
      <c r="CR4437" s="36"/>
      <c r="CS4437" s="36"/>
      <c r="CT4437" s="36"/>
      <c r="CU4437" s="36"/>
      <c r="CV4437" s="36"/>
      <c r="CW4437" s="36"/>
      <c r="CX4437" s="36"/>
      <c r="CY4437" s="36"/>
      <c r="CZ4437" s="36"/>
      <c r="DA4437" s="36"/>
      <c r="DB4437" s="36"/>
      <c r="DC4437" s="36"/>
      <c r="DD4437" s="36"/>
      <c r="DE4437" s="36"/>
      <c r="DF4437" s="36"/>
      <c r="DG4437" s="36"/>
      <c r="DH4437" s="36"/>
      <c r="DI4437" s="36"/>
      <c r="DJ4437" s="36"/>
      <c r="DK4437" s="36"/>
      <c r="DL4437" s="36"/>
      <c r="DM4437" s="36"/>
      <c r="DN4437" s="36"/>
      <c r="DO4437" s="36"/>
      <c r="DP4437" s="36"/>
      <c r="DQ4437" s="36"/>
      <c r="DR4437" s="36"/>
      <c r="DS4437" s="36"/>
      <c r="DT4437" s="36"/>
      <c r="DU4437" s="36"/>
      <c r="DV4437" s="36"/>
      <c r="DW4437" s="36"/>
      <c r="DX4437" s="36"/>
      <c r="DY4437" s="36"/>
      <c r="DZ4437" s="36"/>
      <c r="EA4437" s="36"/>
      <c r="EB4437" s="36"/>
      <c r="EC4437" s="36"/>
      <c r="ED4437" s="36"/>
      <c r="EE4437" s="36"/>
      <c r="EF4437" s="36"/>
      <c r="EG4437" s="36"/>
      <c r="EH4437" s="36"/>
      <c r="EI4437" s="36"/>
      <c r="EJ4437" s="36"/>
      <c r="EK4437" s="36"/>
      <c r="EL4437" s="36"/>
      <c r="EM4437" s="36"/>
      <c r="EN4437" s="36"/>
      <c r="EO4437" s="36"/>
      <c r="EP4437" s="36"/>
      <c r="EQ4437" s="36"/>
      <c r="ER4437" s="36"/>
      <c r="ES4437" s="36"/>
      <c r="ET4437" s="36"/>
      <c r="EU4437" s="36"/>
      <c r="EV4437" s="36"/>
      <c r="EW4437" s="36"/>
      <c r="EX4437" s="36"/>
      <c r="EY4437" s="36"/>
      <c r="EZ4437" s="36"/>
      <c r="FA4437" s="36"/>
      <c r="FB4437" s="36"/>
      <c r="FC4437" s="36"/>
      <c r="FD4437" s="36"/>
      <c r="FE4437" s="36"/>
      <c r="FF4437" s="36"/>
      <c r="FG4437" s="36"/>
      <c r="FH4437" s="36"/>
      <c r="FI4437" s="36"/>
      <c r="FJ4437" s="36"/>
      <c r="FK4437" s="36"/>
      <c r="FL4437" s="36"/>
      <c r="FM4437" s="36"/>
      <c r="FN4437" s="36"/>
      <c r="FO4437" s="36"/>
      <c r="FP4437" s="36"/>
      <c r="FQ4437" s="36"/>
      <c r="FR4437" s="36"/>
      <c r="FS4437" s="36"/>
      <c r="FT4437" s="36"/>
      <c r="FU4437" s="36"/>
      <c r="FV4437" s="36"/>
      <c r="FW4437" s="36"/>
      <c r="FX4437" s="36"/>
      <c r="FY4437" s="36"/>
      <c r="FZ4437" s="36"/>
      <c r="GA4437" s="36"/>
      <c r="GB4437" s="36"/>
      <c r="GC4437" s="36"/>
      <c r="GD4437" s="36"/>
      <c r="GE4437" s="36"/>
      <c r="GF4437" s="36"/>
      <c r="GG4437" s="36"/>
      <c r="GH4437" s="36"/>
      <c r="GI4437" s="36"/>
      <c r="GJ4437" s="36"/>
      <c r="GK4437" s="36"/>
      <c r="GL4437" s="36"/>
      <c r="GM4437" s="36"/>
      <c r="GN4437" s="36"/>
      <c r="GO4437" s="36"/>
      <c r="GP4437" s="36"/>
      <c r="GQ4437" s="36"/>
      <c r="GR4437" s="36"/>
      <c r="GS4437" s="36"/>
      <c r="GT4437" s="36"/>
      <c r="GU4437" s="36"/>
      <c r="GV4437" s="36"/>
      <c r="GW4437" s="36"/>
      <c r="GX4437" s="36"/>
      <c r="GY4437" s="36"/>
      <c r="GZ4437" s="36"/>
      <c r="HA4437" s="36"/>
      <c r="HB4437" s="36"/>
      <c r="HC4437" s="36"/>
      <c r="HD4437" s="36"/>
      <c r="HE4437" s="36"/>
      <c r="HF4437" s="36"/>
      <c r="HG4437" s="36"/>
      <c r="HH4437" s="36"/>
      <c r="HI4437" s="36"/>
      <c r="HJ4437" s="36"/>
      <c r="HK4437" s="36"/>
      <c r="HL4437" s="36"/>
      <c r="HM4437" s="36"/>
      <c r="HN4437" s="36"/>
      <c r="HO4437" s="36"/>
      <c r="HP4437" s="36"/>
      <c r="HQ4437" s="36"/>
      <c r="HR4437" s="36"/>
      <c r="HS4437" s="36"/>
      <c r="HT4437" s="36"/>
      <c r="HU4437" s="36"/>
      <c r="HV4437" s="36"/>
      <c r="HW4437" s="36"/>
      <c r="HX4437" s="36"/>
      <c r="HY4437" s="36"/>
      <c r="HZ4437" s="36"/>
      <c r="IA4437" s="36"/>
      <c r="IB4437" s="36"/>
      <c r="IC4437" s="36"/>
      <c r="ID4437" s="36"/>
      <c r="IE4437" s="36"/>
      <c r="IF4437" s="36"/>
      <c r="IG4437" s="36"/>
      <c r="IH4437" s="36"/>
      <c r="II4437" s="36"/>
      <c r="IJ4437" s="36"/>
      <c r="IK4437" s="36"/>
      <c r="IL4437" s="36"/>
      <c r="IM4437" s="36"/>
      <c r="IN4437" s="36"/>
      <c r="IO4437" s="36"/>
      <c r="IP4437" s="36"/>
      <c r="IQ4437" s="36"/>
      <c r="IR4437" s="36"/>
      <c r="IS4437" s="36"/>
      <c r="IT4437" s="36"/>
      <c r="IU4437" s="36"/>
      <c r="IV4437" s="36"/>
      <c r="IW4437" s="36"/>
    </row>
    <row r="4438" customFormat="false" ht="13.8" hidden="false" customHeight="false" outlineLevel="0" collapsed="false">
      <c r="A4438" s="39"/>
      <c r="B4438" s="42" t="n">
        <v>8267</v>
      </c>
      <c r="C4438" s="71" t="s">
        <v>6338</v>
      </c>
      <c r="D4438" s="20" t="n">
        <v>26.04</v>
      </c>
      <c r="E4438" s="21" t="s">
        <v>11</v>
      </c>
      <c r="F4438" s="30" t="s">
        <v>11</v>
      </c>
      <c r="G4438" s="23" t="n">
        <f aca="false">SUM(D4438)*0.4</f>
        <v>10.416</v>
      </c>
      <c r="H4438" s="24"/>
      <c r="I4438" s="23" t="n">
        <f aca="false">SUM(G4438*H4438)+G4438</f>
        <v>10.416</v>
      </c>
      <c r="J4438" s="42"/>
      <c r="K4438" s="76"/>
      <c r="L4438" s="76"/>
      <c r="M4438" s="36"/>
      <c r="N4438" s="36"/>
      <c r="O4438" s="36"/>
      <c r="P4438" s="36"/>
      <c r="Q4438" s="36"/>
      <c r="R4438" s="36"/>
      <c r="S4438" s="36"/>
      <c r="T4438" s="36"/>
      <c r="U4438" s="36"/>
      <c r="V4438" s="36"/>
      <c r="W4438" s="36"/>
      <c r="X4438" s="36"/>
      <c r="Y4438" s="36"/>
      <c r="Z4438" s="36"/>
      <c r="AA4438" s="36"/>
      <c r="AB4438" s="36"/>
      <c r="AC4438" s="36"/>
      <c r="AD4438" s="36"/>
      <c r="AE4438" s="36"/>
      <c r="AF4438" s="36"/>
      <c r="AG4438" s="36"/>
      <c r="AH4438" s="36"/>
      <c r="AI4438" s="36"/>
      <c r="AJ4438" s="36"/>
      <c r="AK4438" s="36"/>
      <c r="AL4438" s="36"/>
      <c r="AM4438" s="36"/>
      <c r="AN4438" s="36"/>
      <c r="AO4438" s="36"/>
      <c r="AP4438" s="36"/>
      <c r="AQ4438" s="36"/>
      <c r="AR4438" s="36"/>
      <c r="AS4438" s="36"/>
      <c r="AT4438" s="36"/>
      <c r="AU4438" s="36"/>
      <c r="AV4438" s="36"/>
      <c r="AW4438" s="36"/>
      <c r="AX4438" s="36"/>
      <c r="AY4438" s="36"/>
      <c r="AZ4438" s="36"/>
      <c r="BA4438" s="36"/>
      <c r="BB4438" s="36"/>
      <c r="BC4438" s="36"/>
      <c r="BD4438" s="36"/>
      <c r="BE4438" s="36"/>
      <c r="BF4438" s="36"/>
      <c r="BG4438" s="36"/>
      <c r="BH4438" s="36"/>
      <c r="BI4438" s="36"/>
      <c r="BJ4438" s="36"/>
      <c r="BK4438" s="36"/>
      <c r="BL4438" s="36"/>
      <c r="BM4438" s="36"/>
      <c r="BN4438" s="36"/>
      <c r="BO4438" s="36"/>
      <c r="BP4438" s="36"/>
      <c r="BQ4438" s="36"/>
      <c r="BR4438" s="36"/>
      <c r="BS4438" s="36"/>
      <c r="BT4438" s="36"/>
      <c r="BU4438" s="36"/>
      <c r="BV4438" s="36"/>
      <c r="BW4438" s="36"/>
      <c r="BX4438" s="36"/>
      <c r="BY4438" s="36"/>
      <c r="BZ4438" s="36"/>
      <c r="CA4438" s="36"/>
      <c r="CB4438" s="36"/>
      <c r="CC4438" s="36"/>
      <c r="CD4438" s="36"/>
      <c r="CE4438" s="36"/>
      <c r="CF4438" s="36"/>
      <c r="CG4438" s="36"/>
      <c r="CH4438" s="36"/>
      <c r="CI4438" s="36"/>
      <c r="CJ4438" s="36"/>
      <c r="CK4438" s="36"/>
      <c r="CL4438" s="36"/>
      <c r="CM4438" s="36"/>
      <c r="CN4438" s="36"/>
      <c r="CO4438" s="36"/>
      <c r="CP4438" s="36"/>
      <c r="CQ4438" s="36"/>
      <c r="CR4438" s="36"/>
      <c r="CS4438" s="36"/>
      <c r="CT4438" s="36"/>
      <c r="CU4438" s="36"/>
      <c r="CV4438" s="36"/>
      <c r="CW4438" s="36"/>
      <c r="CX4438" s="36"/>
      <c r="CY4438" s="36"/>
      <c r="CZ4438" s="36"/>
      <c r="DA4438" s="36"/>
      <c r="DB4438" s="36"/>
      <c r="DC4438" s="36"/>
      <c r="DD4438" s="36"/>
      <c r="DE4438" s="36"/>
      <c r="DF4438" s="36"/>
      <c r="DG4438" s="36"/>
      <c r="DH4438" s="36"/>
      <c r="DI4438" s="36"/>
      <c r="DJ4438" s="36"/>
      <c r="DK4438" s="36"/>
      <c r="DL4438" s="36"/>
      <c r="DM4438" s="36"/>
      <c r="DN4438" s="36"/>
      <c r="DO4438" s="36"/>
      <c r="DP4438" s="36"/>
      <c r="DQ4438" s="36"/>
      <c r="DR4438" s="36"/>
      <c r="DS4438" s="36"/>
      <c r="DT4438" s="36"/>
      <c r="DU4438" s="36"/>
      <c r="DV4438" s="36"/>
      <c r="DW4438" s="36"/>
      <c r="DX4438" s="36"/>
      <c r="DY4438" s="36"/>
      <c r="DZ4438" s="36"/>
      <c r="EA4438" s="36"/>
      <c r="EB4438" s="36"/>
      <c r="EC4438" s="36"/>
      <c r="ED4438" s="36"/>
      <c r="EE4438" s="36"/>
      <c r="EF4438" s="36"/>
      <c r="EG4438" s="36"/>
      <c r="EH4438" s="36"/>
      <c r="EI4438" s="36"/>
      <c r="EJ4438" s="36"/>
      <c r="EK4438" s="36"/>
      <c r="EL4438" s="36"/>
      <c r="EM4438" s="36"/>
      <c r="EN4438" s="36"/>
      <c r="EO4438" s="36"/>
      <c r="EP4438" s="36"/>
      <c r="EQ4438" s="36"/>
      <c r="ER4438" s="36"/>
      <c r="ES4438" s="36"/>
      <c r="ET4438" s="36"/>
      <c r="EU4438" s="36"/>
      <c r="EV4438" s="36"/>
      <c r="EW4438" s="36"/>
      <c r="EX4438" s="36"/>
      <c r="EY4438" s="36"/>
      <c r="EZ4438" s="36"/>
      <c r="FA4438" s="36"/>
      <c r="FB4438" s="36"/>
      <c r="FC4438" s="36"/>
      <c r="FD4438" s="36"/>
      <c r="FE4438" s="36"/>
      <c r="FF4438" s="36"/>
      <c r="FG4438" s="36"/>
      <c r="FH4438" s="36"/>
      <c r="FI4438" s="36"/>
      <c r="FJ4438" s="36"/>
      <c r="FK4438" s="36"/>
      <c r="FL4438" s="36"/>
      <c r="FM4438" s="36"/>
      <c r="FN4438" s="36"/>
      <c r="FO4438" s="36"/>
      <c r="FP4438" s="36"/>
      <c r="FQ4438" s="36"/>
      <c r="FR4438" s="36"/>
      <c r="FS4438" s="36"/>
      <c r="FT4438" s="36"/>
      <c r="FU4438" s="36"/>
      <c r="FV4438" s="36"/>
      <c r="FW4438" s="36"/>
      <c r="FX4438" s="36"/>
      <c r="FY4438" s="36"/>
      <c r="FZ4438" s="36"/>
      <c r="GA4438" s="36"/>
      <c r="GB4438" s="36"/>
      <c r="GC4438" s="36"/>
      <c r="GD4438" s="36"/>
      <c r="GE4438" s="36"/>
      <c r="GF4438" s="36"/>
      <c r="GG4438" s="36"/>
      <c r="GH4438" s="36"/>
      <c r="GI4438" s="36"/>
      <c r="GJ4438" s="36"/>
      <c r="GK4438" s="36"/>
      <c r="GL4438" s="36"/>
      <c r="GM4438" s="36"/>
      <c r="GN4438" s="36"/>
      <c r="GO4438" s="36"/>
      <c r="GP4438" s="36"/>
      <c r="GQ4438" s="36"/>
      <c r="GR4438" s="36"/>
      <c r="GS4438" s="36"/>
      <c r="GT4438" s="36"/>
      <c r="GU4438" s="36"/>
      <c r="GV4438" s="36"/>
      <c r="GW4438" s="36"/>
      <c r="GX4438" s="36"/>
      <c r="GY4438" s="36"/>
      <c r="GZ4438" s="36"/>
      <c r="HA4438" s="36"/>
      <c r="HB4438" s="36"/>
      <c r="HC4438" s="36"/>
      <c r="HD4438" s="36"/>
      <c r="HE4438" s="36"/>
      <c r="HF4438" s="36"/>
      <c r="HG4438" s="36"/>
      <c r="HH4438" s="36"/>
      <c r="HI4438" s="36"/>
      <c r="HJ4438" s="36"/>
      <c r="HK4438" s="36"/>
      <c r="HL4438" s="36"/>
      <c r="HM4438" s="36"/>
      <c r="HN4438" s="36"/>
      <c r="HO4438" s="36"/>
      <c r="HP4438" s="36"/>
      <c r="HQ4438" s="36"/>
      <c r="HR4438" s="36"/>
      <c r="HS4438" s="36"/>
      <c r="HT4438" s="36"/>
      <c r="HU4438" s="36"/>
      <c r="HV4438" s="36"/>
      <c r="HW4438" s="36"/>
      <c r="HX4438" s="36"/>
      <c r="HY4438" s="36"/>
      <c r="HZ4438" s="36"/>
      <c r="IA4438" s="36"/>
      <c r="IB4438" s="36"/>
      <c r="IC4438" s="36"/>
      <c r="ID4438" s="36"/>
      <c r="IE4438" s="36"/>
      <c r="IF4438" s="36"/>
      <c r="IG4438" s="36"/>
      <c r="IH4438" s="36"/>
      <c r="II4438" s="36"/>
      <c r="IJ4438" s="36"/>
      <c r="IK4438" s="36"/>
      <c r="IL4438" s="36"/>
      <c r="IM4438" s="36"/>
      <c r="IN4438" s="36"/>
      <c r="IO4438" s="36"/>
      <c r="IP4438" s="36"/>
      <c r="IQ4438" s="36"/>
      <c r="IR4438" s="36"/>
      <c r="IS4438" s="36"/>
      <c r="IT4438" s="36"/>
      <c r="IU4438" s="36"/>
      <c r="IV4438" s="36"/>
      <c r="IW4438" s="36"/>
    </row>
    <row r="4439" customFormat="false" ht="13.8" hidden="false" customHeight="false" outlineLevel="0" collapsed="false">
      <c r="A4439" s="39"/>
      <c r="B4439" s="42" t="n">
        <v>8268</v>
      </c>
      <c r="C4439" s="71" t="s">
        <v>6339</v>
      </c>
      <c r="D4439" s="20" t="n">
        <v>26.04</v>
      </c>
      <c r="E4439" s="21" t="s">
        <v>11</v>
      </c>
      <c r="F4439" s="30" t="s">
        <v>11</v>
      </c>
      <c r="G4439" s="23" t="n">
        <f aca="false">SUM(D4439)*0.4</f>
        <v>10.416</v>
      </c>
      <c r="H4439" s="24"/>
      <c r="I4439" s="23" t="n">
        <f aca="false">SUM(G4439*H4439)+G4439</f>
        <v>10.416</v>
      </c>
      <c r="J4439" s="42"/>
      <c r="K4439" s="76"/>
      <c r="L4439" s="76"/>
      <c r="M4439" s="36"/>
      <c r="N4439" s="36"/>
      <c r="O4439" s="36"/>
      <c r="P4439" s="36"/>
      <c r="Q4439" s="36"/>
      <c r="R4439" s="36"/>
      <c r="S4439" s="36"/>
      <c r="T4439" s="36"/>
      <c r="U4439" s="36"/>
      <c r="V4439" s="36"/>
      <c r="W4439" s="36"/>
      <c r="X4439" s="36"/>
      <c r="Y4439" s="36"/>
      <c r="Z4439" s="36"/>
      <c r="AA4439" s="36"/>
      <c r="AB4439" s="36"/>
      <c r="AC4439" s="36"/>
      <c r="AD4439" s="36"/>
      <c r="AE4439" s="36"/>
      <c r="AF4439" s="36"/>
      <c r="AG4439" s="36"/>
      <c r="AH4439" s="36"/>
      <c r="AI4439" s="36"/>
      <c r="AJ4439" s="36"/>
      <c r="AK4439" s="36"/>
      <c r="AL4439" s="36"/>
      <c r="AM4439" s="36"/>
      <c r="AN4439" s="36"/>
      <c r="AO4439" s="36"/>
      <c r="AP4439" s="36"/>
      <c r="AQ4439" s="36"/>
      <c r="AR4439" s="36"/>
      <c r="AS4439" s="36"/>
      <c r="AT4439" s="36"/>
      <c r="AU4439" s="36"/>
      <c r="AV4439" s="36"/>
      <c r="AW4439" s="36"/>
      <c r="AX4439" s="36"/>
      <c r="AY4439" s="36"/>
      <c r="AZ4439" s="36"/>
      <c r="BA4439" s="36"/>
      <c r="BB4439" s="36"/>
      <c r="BC4439" s="36"/>
      <c r="BD4439" s="36"/>
      <c r="BE4439" s="36"/>
      <c r="BF4439" s="36"/>
      <c r="BG4439" s="36"/>
      <c r="BH4439" s="36"/>
      <c r="BI4439" s="36"/>
      <c r="BJ4439" s="36"/>
      <c r="BK4439" s="36"/>
      <c r="BL4439" s="36"/>
      <c r="BM4439" s="36"/>
      <c r="BN4439" s="36"/>
      <c r="BO4439" s="36"/>
      <c r="BP4439" s="36"/>
      <c r="BQ4439" s="36"/>
      <c r="BR4439" s="36"/>
      <c r="BS4439" s="36"/>
      <c r="BT4439" s="36"/>
      <c r="BU4439" s="36"/>
      <c r="BV4439" s="36"/>
      <c r="BW4439" s="36"/>
      <c r="BX4439" s="36"/>
      <c r="BY4439" s="36"/>
      <c r="BZ4439" s="36"/>
      <c r="CA4439" s="36"/>
      <c r="CB4439" s="36"/>
      <c r="CC4439" s="36"/>
      <c r="CD4439" s="36"/>
      <c r="CE4439" s="36"/>
      <c r="CF4439" s="36"/>
      <c r="CG4439" s="36"/>
      <c r="CH4439" s="36"/>
      <c r="CI4439" s="36"/>
      <c r="CJ4439" s="36"/>
      <c r="CK4439" s="36"/>
      <c r="CL4439" s="36"/>
      <c r="CM4439" s="36"/>
      <c r="CN4439" s="36"/>
      <c r="CO4439" s="36"/>
      <c r="CP4439" s="36"/>
      <c r="CQ4439" s="36"/>
      <c r="CR4439" s="36"/>
      <c r="CS4439" s="36"/>
      <c r="CT4439" s="36"/>
      <c r="CU4439" s="36"/>
      <c r="CV4439" s="36"/>
      <c r="CW4439" s="36"/>
      <c r="CX4439" s="36"/>
      <c r="CY4439" s="36"/>
      <c r="CZ4439" s="36"/>
      <c r="DA4439" s="36"/>
      <c r="DB4439" s="36"/>
      <c r="DC4439" s="36"/>
      <c r="DD4439" s="36"/>
      <c r="DE4439" s="36"/>
      <c r="DF4439" s="36"/>
      <c r="DG4439" s="36"/>
      <c r="DH4439" s="36"/>
      <c r="DI4439" s="36"/>
      <c r="DJ4439" s="36"/>
      <c r="DK4439" s="36"/>
      <c r="DL4439" s="36"/>
      <c r="DM4439" s="36"/>
      <c r="DN4439" s="36"/>
      <c r="DO4439" s="36"/>
      <c r="DP4439" s="36"/>
      <c r="DQ4439" s="36"/>
      <c r="DR4439" s="36"/>
      <c r="DS4439" s="36"/>
      <c r="DT4439" s="36"/>
      <c r="DU4439" s="36"/>
      <c r="DV4439" s="36"/>
      <c r="DW4439" s="36"/>
      <c r="DX4439" s="36"/>
      <c r="DY4439" s="36"/>
      <c r="DZ4439" s="36"/>
      <c r="EA4439" s="36"/>
      <c r="EB4439" s="36"/>
      <c r="EC4439" s="36"/>
      <c r="ED4439" s="36"/>
      <c r="EE4439" s="36"/>
      <c r="EF4439" s="36"/>
      <c r="EG4439" s="36"/>
      <c r="EH4439" s="36"/>
      <c r="EI4439" s="36"/>
      <c r="EJ4439" s="36"/>
      <c r="EK4439" s="36"/>
      <c r="EL4439" s="36"/>
      <c r="EM4439" s="36"/>
      <c r="EN4439" s="36"/>
      <c r="EO4439" s="36"/>
      <c r="EP4439" s="36"/>
      <c r="EQ4439" s="36"/>
      <c r="ER4439" s="36"/>
      <c r="ES4439" s="36"/>
      <c r="ET4439" s="36"/>
      <c r="EU4439" s="36"/>
      <c r="EV4439" s="36"/>
      <c r="EW4439" s="36"/>
      <c r="EX4439" s="36"/>
      <c r="EY4439" s="36"/>
      <c r="EZ4439" s="36"/>
      <c r="FA4439" s="36"/>
      <c r="FB4439" s="36"/>
      <c r="FC4439" s="36"/>
      <c r="FD4439" s="36"/>
      <c r="FE4439" s="36"/>
      <c r="FF4439" s="36"/>
      <c r="FG4439" s="36"/>
      <c r="FH4439" s="36"/>
      <c r="FI4439" s="36"/>
      <c r="FJ4439" s="36"/>
      <c r="FK4439" s="36"/>
      <c r="FL4439" s="36"/>
      <c r="FM4439" s="36"/>
      <c r="FN4439" s="36"/>
      <c r="FO4439" s="36"/>
      <c r="FP4439" s="36"/>
      <c r="FQ4439" s="36"/>
      <c r="FR4439" s="36"/>
      <c r="FS4439" s="36"/>
      <c r="FT4439" s="36"/>
      <c r="FU4439" s="36"/>
      <c r="FV4439" s="36"/>
      <c r="FW4439" s="36"/>
      <c r="FX4439" s="36"/>
      <c r="FY4439" s="36"/>
      <c r="FZ4439" s="36"/>
      <c r="GA4439" s="36"/>
      <c r="GB4439" s="36"/>
      <c r="GC4439" s="36"/>
      <c r="GD4439" s="36"/>
      <c r="GE4439" s="36"/>
      <c r="GF4439" s="36"/>
      <c r="GG4439" s="36"/>
      <c r="GH4439" s="36"/>
      <c r="GI4439" s="36"/>
      <c r="GJ4439" s="36"/>
      <c r="GK4439" s="36"/>
      <c r="GL4439" s="36"/>
      <c r="GM4439" s="36"/>
      <c r="GN4439" s="36"/>
      <c r="GO4439" s="36"/>
      <c r="GP4439" s="36"/>
      <c r="GQ4439" s="36"/>
      <c r="GR4439" s="36"/>
      <c r="GS4439" s="36"/>
      <c r="GT4439" s="36"/>
      <c r="GU4439" s="36"/>
      <c r="GV4439" s="36"/>
      <c r="GW4439" s="36"/>
      <c r="GX4439" s="36"/>
      <c r="GY4439" s="36"/>
      <c r="GZ4439" s="36"/>
      <c r="HA4439" s="36"/>
      <c r="HB4439" s="36"/>
      <c r="HC4439" s="36"/>
      <c r="HD4439" s="36"/>
      <c r="HE4439" s="36"/>
      <c r="HF4439" s="36"/>
      <c r="HG4439" s="36"/>
      <c r="HH4439" s="36"/>
      <c r="HI4439" s="36"/>
      <c r="HJ4439" s="36"/>
      <c r="HK4439" s="36"/>
      <c r="HL4439" s="36"/>
      <c r="HM4439" s="36"/>
      <c r="HN4439" s="36"/>
      <c r="HO4439" s="36"/>
      <c r="HP4439" s="36"/>
      <c r="HQ4439" s="36"/>
      <c r="HR4439" s="36"/>
      <c r="HS4439" s="36"/>
      <c r="HT4439" s="36"/>
      <c r="HU4439" s="36"/>
      <c r="HV4439" s="36"/>
      <c r="HW4439" s="36"/>
      <c r="HX4439" s="36"/>
      <c r="HY4439" s="36"/>
      <c r="HZ4439" s="36"/>
      <c r="IA4439" s="36"/>
      <c r="IB4439" s="36"/>
      <c r="IC4439" s="36"/>
      <c r="ID4439" s="36"/>
      <c r="IE4439" s="36"/>
      <c r="IF4439" s="36"/>
      <c r="IG4439" s="36"/>
      <c r="IH4439" s="36"/>
      <c r="II4439" s="36"/>
      <c r="IJ4439" s="36"/>
      <c r="IK4439" s="36"/>
      <c r="IL4439" s="36"/>
      <c r="IM4439" s="36"/>
      <c r="IN4439" s="36"/>
      <c r="IO4439" s="36"/>
      <c r="IP4439" s="36"/>
      <c r="IQ4439" s="36"/>
      <c r="IR4439" s="36"/>
      <c r="IS4439" s="36"/>
      <c r="IT4439" s="36"/>
      <c r="IU4439" s="36"/>
      <c r="IV4439" s="36"/>
      <c r="IW4439" s="36"/>
    </row>
    <row r="4440" customFormat="false" ht="13.8" hidden="false" customHeight="false" outlineLevel="0" collapsed="false">
      <c r="A4440" s="18"/>
      <c r="B4440" s="18" t="s">
        <v>6340</v>
      </c>
      <c r="C4440" s="19" t="s">
        <v>6341</v>
      </c>
      <c r="D4440" s="20" t="n">
        <v>26.04</v>
      </c>
      <c r="E4440" s="21" t="s">
        <v>11</v>
      </c>
      <c r="F4440" s="30" t="s">
        <v>11</v>
      </c>
      <c r="G4440" s="23" t="n">
        <f aca="false">SUM(D4440)*0.4</f>
        <v>10.416</v>
      </c>
      <c r="H4440" s="24"/>
      <c r="I4440" s="23" t="n">
        <f aca="false">SUM(G4440*H4440)+G4440</f>
        <v>10.416</v>
      </c>
      <c r="J4440" s="18"/>
      <c r="K4440" s="76"/>
      <c r="L4440" s="76"/>
      <c r="M4440" s="36"/>
      <c r="N4440" s="36"/>
      <c r="O4440" s="36"/>
      <c r="P4440" s="36"/>
      <c r="Q4440" s="36"/>
      <c r="R4440" s="36"/>
      <c r="S4440" s="36"/>
      <c r="T4440" s="36"/>
      <c r="U4440" s="36"/>
      <c r="V4440" s="36"/>
      <c r="W4440" s="36"/>
      <c r="X4440" s="36"/>
      <c r="Y4440" s="36"/>
      <c r="Z4440" s="36"/>
      <c r="AA4440" s="36"/>
      <c r="AB4440" s="36"/>
      <c r="AC4440" s="36"/>
      <c r="AD4440" s="36"/>
      <c r="AE4440" s="36"/>
      <c r="AF4440" s="36"/>
      <c r="AG4440" s="36"/>
      <c r="AH4440" s="36"/>
      <c r="AI4440" s="36"/>
      <c r="AJ4440" s="36"/>
      <c r="AK4440" s="36"/>
      <c r="AL4440" s="36"/>
      <c r="AM4440" s="36"/>
      <c r="AN4440" s="36"/>
      <c r="AO4440" s="36"/>
      <c r="AP4440" s="36"/>
      <c r="AQ4440" s="36"/>
      <c r="AR4440" s="36"/>
      <c r="AS4440" s="36"/>
      <c r="AT4440" s="36"/>
      <c r="AU4440" s="36"/>
      <c r="AV4440" s="36"/>
      <c r="AW4440" s="36"/>
      <c r="AX4440" s="36"/>
      <c r="AY4440" s="36"/>
      <c r="AZ4440" s="36"/>
      <c r="BA4440" s="36"/>
      <c r="BB4440" s="36"/>
      <c r="BC4440" s="36"/>
      <c r="BD4440" s="36"/>
      <c r="BE4440" s="36"/>
      <c r="BF4440" s="36"/>
      <c r="BG4440" s="36"/>
      <c r="BH4440" s="36"/>
      <c r="BI4440" s="36"/>
      <c r="BJ4440" s="36"/>
      <c r="BK4440" s="36"/>
      <c r="BL4440" s="36"/>
      <c r="BM4440" s="36"/>
      <c r="BN4440" s="36"/>
      <c r="BO4440" s="36"/>
      <c r="BP4440" s="36"/>
      <c r="BQ4440" s="36"/>
      <c r="BR4440" s="36"/>
      <c r="BS4440" s="36"/>
      <c r="BT4440" s="36"/>
      <c r="BU4440" s="36"/>
      <c r="BV4440" s="36"/>
      <c r="BW4440" s="36"/>
      <c r="BX4440" s="36"/>
      <c r="BY4440" s="36"/>
      <c r="BZ4440" s="36"/>
      <c r="CA4440" s="36"/>
      <c r="CB4440" s="36"/>
      <c r="CC4440" s="36"/>
      <c r="CD4440" s="36"/>
      <c r="CE4440" s="36"/>
      <c r="CF4440" s="36"/>
      <c r="CG4440" s="36"/>
      <c r="CH4440" s="36"/>
      <c r="CI4440" s="36"/>
      <c r="CJ4440" s="36"/>
      <c r="CK4440" s="36"/>
      <c r="CL4440" s="36"/>
      <c r="CM4440" s="36"/>
      <c r="CN4440" s="36"/>
      <c r="CO4440" s="36"/>
      <c r="CP4440" s="36"/>
      <c r="CQ4440" s="36"/>
      <c r="CR4440" s="36"/>
      <c r="CS4440" s="36"/>
      <c r="CT4440" s="36"/>
      <c r="CU4440" s="36"/>
      <c r="CV4440" s="36"/>
      <c r="CW4440" s="36"/>
      <c r="CX4440" s="36"/>
      <c r="CY4440" s="36"/>
      <c r="CZ4440" s="36"/>
      <c r="DA4440" s="36"/>
      <c r="DB4440" s="36"/>
      <c r="DC4440" s="36"/>
      <c r="DD4440" s="36"/>
      <c r="DE4440" s="36"/>
      <c r="DF4440" s="36"/>
      <c r="DG4440" s="36"/>
      <c r="DH4440" s="36"/>
      <c r="DI4440" s="36"/>
      <c r="DJ4440" s="36"/>
      <c r="DK4440" s="36"/>
      <c r="DL4440" s="36"/>
      <c r="DM4440" s="36"/>
      <c r="DN4440" s="36"/>
      <c r="DO4440" s="36"/>
      <c r="DP4440" s="36"/>
      <c r="DQ4440" s="36"/>
      <c r="DR4440" s="36"/>
      <c r="DS4440" s="36"/>
      <c r="DT4440" s="36"/>
      <c r="DU4440" s="36"/>
      <c r="DV4440" s="36"/>
      <c r="DW4440" s="36"/>
      <c r="DX4440" s="36"/>
      <c r="DY4440" s="36"/>
      <c r="DZ4440" s="36"/>
      <c r="EA4440" s="36"/>
      <c r="EB4440" s="36"/>
      <c r="EC4440" s="36"/>
      <c r="ED4440" s="36"/>
      <c r="EE4440" s="36"/>
      <c r="EF4440" s="36"/>
      <c r="EG4440" s="36"/>
      <c r="EH4440" s="36"/>
      <c r="EI4440" s="36"/>
      <c r="EJ4440" s="36"/>
      <c r="EK4440" s="36"/>
      <c r="EL4440" s="36"/>
      <c r="EM4440" s="36"/>
      <c r="EN4440" s="36"/>
      <c r="EO4440" s="36"/>
      <c r="EP4440" s="36"/>
      <c r="EQ4440" s="36"/>
      <c r="ER4440" s="36"/>
      <c r="ES4440" s="36"/>
      <c r="ET4440" s="36"/>
      <c r="EU4440" s="36"/>
      <c r="EV4440" s="36"/>
      <c r="EW4440" s="36"/>
      <c r="EX4440" s="36"/>
      <c r="EY4440" s="36"/>
      <c r="EZ4440" s="36"/>
      <c r="FA4440" s="36"/>
      <c r="FB4440" s="36"/>
      <c r="FC4440" s="36"/>
      <c r="FD4440" s="36"/>
      <c r="FE4440" s="36"/>
      <c r="FF4440" s="36"/>
      <c r="FG4440" s="36"/>
      <c r="FH4440" s="36"/>
      <c r="FI4440" s="36"/>
      <c r="FJ4440" s="36"/>
      <c r="FK4440" s="36"/>
      <c r="FL4440" s="36"/>
      <c r="FM4440" s="36"/>
      <c r="FN4440" s="36"/>
      <c r="FO4440" s="36"/>
      <c r="FP4440" s="36"/>
      <c r="FQ4440" s="36"/>
      <c r="FR4440" s="36"/>
      <c r="FS4440" s="36"/>
      <c r="FT4440" s="36"/>
      <c r="FU4440" s="36"/>
      <c r="FV4440" s="36"/>
      <c r="FW4440" s="36"/>
      <c r="FX4440" s="36"/>
      <c r="FY4440" s="36"/>
      <c r="FZ4440" s="36"/>
      <c r="GA4440" s="36"/>
      <c r="GB4440" s="36"/>
      <c r="GC4440" s="36"/>
      <c r="GD4440" s="36"/>
      <c r="GE4440" s="36"/>
      <c r="GF4440" s="36"/>
      <c r="GG4440" s="36"/>
      <c r="GH4440" s="36"/>
      <c r="GI4440" s="36"/>
      <c r="GJ4440" s="36"/>
      <c r="GK4440" s="36"/>
      <c r="GL4440" s="36"/>
      <c r="GM4440" s="36"/>
      <c r="GN4440" s="36"/>
      <c r="GO4440" s="36"/>
      <c r="GP4440" s="36"/>
      <c r="GQ4440" s="36"/>
      <c r="GR4440" s="36"/>
      <c r="GS4440" s="36"/>
      <c r="GT4440" s="36"/>
      <c r="GU4440" s="36"/>
      <c r="GV4440" s="36"/>
      <c r="GW4440" s="36"/>
      <c r="GX4440" s="36"/>
      <c r="GY4440" s="36"/>
      <c r="GZ4440" s="36"/>
      <c r="HA4440" s="36"/>
      <c r="HB4440" s="36"/>
      <c r="HC4440" s="36"/>
      <c r="HD4440" s="36"/>
      <c r="HE4440" s="36"/>
      <c r="HF4440" s="36"/>
      <c r="HG4440" s="36"/>
      <c r="HH4440" s="36"/>
      <c r="HI4440" s="36"/>
      <c r="HJ4440" s="36"/>
      <c r="HK4440" s="36"/>
      <c r="HL4440" s="36"/>
      <c r="HM4440" s="36"/>
      <c r="HN4440" s="36"/>
      <c r="HO4440" s="36"/>
      <c r="HP4440" s="36"/>
      <c r="HQ4440" s="36"/>
      <c r="HR4440" s="36"/>
      <c r="HS4440" s="36"/>
      <c r="HT4440" s="36"/>
      <c r="HU4440" s="36"/>
      <c r="HV4440" s="36"/>
      <c r="HW4440" s="36"/>
      <c r="HX4440" s="36"/>
      <c r="HY4440" s="36"/>
      <c r="HZ4440" s="36"/>
      <c r="IA4440" s="36"/>
      <c r="IB4440" s="36"/>
      <c r="IC4440" s="36"/>
      <c r="ID4440" s="36"/>
      <c r="IE4440" s="36"/>
      <c r="IF4440" s="36"/>
      <c r="IG4440" s="36"/>
      <c r="IH4440" s="36"/>
      <c r="II4440" s="36"/>
      <c r="IJ4440" s="36"/>
      <c r="IK4440" s="36"/>
      <c r="IL4440" s="36"/>
      <c r="IM4440" s="36"/>
      <c r="IN4440" s="36"/>
      <c r="IO4440" s="36"/>
      <c r="IP4440" s="36"/>
      <c r="IQ4440" s="36"/>
      <c r="IR4440" s="36"/>
      <c r="IS4440" s="36"/>
      <c r="IT4440" s="36"/>
      <c r="IU4440" s="36"/>
      <c r="IV4440" s="36"/>
      <c r="IW4440" s="36"/>
    </row>
    <row r="4441" customFormat="false" ht="13.8" hidden="false" customHeight="false" outlineLevel="0" collapsed="false">
      <c r="A4441" s="18"/>
      <c r="B4441" s="18" t="s">
        <v>6342</v>
      </c>
      <c r="C4441" s="19" t="s">
        <v>6343</v>
      </c>
      <c r="D4441" s="20" t="n">
        <v>38.85</v>
      </c>
      <c r="E4441" s="21" t="s">
        <v>11</v>
      </c>
      <c r="F4441" s="30" t="s">
        <v>11</v>
      </c>
      <c r="G4441" s="23" t="n">
        <f aca="false">SUM(D4441)*0.4</f>
        <v>15.54</v>
      </c>
      <c r="H4441" s="24"/>
      <c r="I4441" s="23" t="n">
        <f aca="false">SUM(G4441*H4441)+G4441</f>
        <v>15.54</v>
      </c>
      <c r="J4441" s="18"/>
      <c r="K4441" s="76"/>
      <c r="L4441" s="76"/>
      <c r="M4441" s="36"/>
      <c r="N4441" s="36"/>
      <c r="O4441" s="36"/>
      <c r="P4441" s="36"/>
      <c r="Q4441" s="36"/>
      <c r="R4441" s="36"/>
      <c r="S4441" s="36"/>
      <c r="T4441" s="36"/>
      <c r="U4441" s="36"/>
      <c r="V4441" s="36"/>
      <c r="W4441" s="36"/>
      <c r="X4441" s="36"/>
      <c r="Y4441" s="36"/>
      <c r="Z4441" s="36"/>
      <c r="AA4441" s="36"/>
      <c r="AB4441" s="36"/>
      <c r="AC4441" s="36"/>
      <c r="AD4441" s="36"/>
      <c r="AE4441" s="36"/>
      <c r="AF4441" s="36"/>
      <c r="AG4441" s="36"/>
      <c r="AH4441" s="36"/>
      <c r="AI4441" s="36"/>
      <c r="AJ4441" s="36"/>
      <c r="AK4441" s="36"/>
      <c r="AL4441" s="36"/>
      <c r="AM4441" s="36"/>
      <c r="AN4441" s="36"/>
      <c r="AO4441" s="36"/>
      <c r="AP4441" s="36"/>
      <c r="AQ4441" s="36"/>
      <c r="AR4441" s="36"/>
      <c r="AS4441" s="36"/>
      <c r="AT4441" s="36"/>
      <c r="AU4441" s="36"/>
      <c r="AV4441" s="36"/>
      <c r="AW4441" s="36"/>
      <c r="AX4441" s="36"/>
      <c r="AY4441" s="36"/>
      <c r="AZ4441" s="36"/>
      <c r="BA4441" s="36"/>
      <c r="BB4441" s="36"/>
      <c r="BC4441" s="36"/>
      <c r="BD4441" s="36"/>
      <c r="BE4441" s="36"/>
      <c r="BF4441" s="36"/>
      <c r="BG4441" s="36"/>
      <c r="BH4441" s="36"/>
      <c r="BI4441" s="36"/>
      <c r="BJ4441" s="36"/>
      <c r="BK4441" s="36"/>
      <c r="BL4441" s="36"/>
      <c r="BM4441" s="36"/>
      <c r="BN4441" s="36"/>
      <c r="BO4441" s="36"/>
      <c r="BP4441" s="36"/>
      <c r="BQ4441" s="36"/>
      <c r="BR4441" s="36"/>
      <c r="BS4441" s="36"/>
      <c r="BT4441" s="36"/>
      <c r="BU4441" s="36"/>
      <c r="BV4441" s="36"/>
      <c r="BW4441" s="36"/>
      <c r="BX4441" s="36"/>
      <c r="BY4441" s="36"/>
      <c r="BZ4441" s="36"/>
      <c r="CA4441" s="36"/>
      <c r="CB4441" s="36"/>
      <c r="CC4441" s="36"/>
      <c r="CD4441" s="36"/>
      <c r="CE4441" s="36"/>
      <c r="CF4441" s="36"/>
      <c r="CG4441" s="36"/>
      <c r="CH4441" s="36"/>
      <c r="CI4441" s="36"/>
      <c r="CJ4441" s="36"/>
      <c r="CK4441" s="36"/>
      <c r="CL4441" s="36"/>
      <c r="CM4441" s="36"/>
      <c r="CN4441" s="36"/>
      <c r="CO4441" s="36"/>
      <c r="CP4441" s="36"/>
      <c r="CQ4441" s="36"/>
      <c r="CR4441" s="36"/>
      <c r="CS4441" s="36"/>
      <c r="CT4441" s="36"/>
      <c r="CU4441" s="36"/>
      <c r="CV4441" s="36"/>
      <c r="CW4441" s="36"/>
      <c r="CX4441" s="36"/>
      <c r="CY4441" s="36"/>
      <c r="CZ4441" s="36"/>
      <c r="DA4441" s="36"/>
      <c r="DB4441" s="36"/>
      <c r="DC4441" s="36"/>
      <c r="DD4441" s="36"/>
      <c r="DE4441" s="36"/>
      <c r="DF4441" s="36"/>
      <c r="DG4441" s="36"/>
      <c r="DH4441" s="36"/>
      <c r="DI4441" s="36"/>
      <c r="DJ4441" s="36"/>
      <c r="DK4441" s="36"/>
      <c r="DL4441" s="36"/>
      <c r="DM4441" s="36"/>
      <c r="DN4441" s="36"/>
      <c r="DO4441" s="36"/>
      <c r="DP4441" s="36"/>
      <c r="DQ4441" s="36"/>
      <c r="DR4441" s="36"/>
      <c r="DS4441" s="36"/>
      <c r="DT4441" s="36"/>
      <c r="DU4441" s="36"/>
      <c r="DV4441" s="36"/>
      <c r="DW4441" s="36"/>
      <c r="DX4441" s="36"/>
      <c r="DY4441" s="36"/>
      <c r="DZ4441" s="36"/>
      <c r="EA4441" s="36"/>
      <c r="EB4441" s="36"/>
      <c r="EC4441" s="36"/>
      <c r="ED4441" s="36"/>
      <c r="EE4441" s="36"/>
      <c r="EF4441" s="36"/>
      <c r="EG4441" s="36"/>
      <c r="EH4441" s="36"/>
      <c r="EI4441" s="36"/>
      <c r="EJ4441" s="36"/>
      <c r="EK4441" s="36"/>
      <c r="EL4441" s="36"/>
      <c r="EM4441" s="36"/>
      <c r="EN4441" s="36"/>
      <c r="EO4441" s="36"/>
      <c r="EP4441" s="36"/>
      <c r="EQ4441" s="36"/>
      <c r="ER4441" s="36"/>
      <c r="ES4441" s="36"/>
      <c r="ET4441" s="36"/>
      <c r="EU4441" s="36"/>
      <c r="EV4441" s="36"/>
      <c r="EW4441" s="36"/>
      <c r="EX4441" s="36"/>
      <c r="EY4441" s="36"/>
      <c r="EZ4441" s="36"/>
      <c r="FA4441" s="36"/>
      <c r="FB4441" s="36"/>
      <c r="FC4441" s="36"/>
      <c r="FD4441" s="36"/>
      <c r="FE4441" s="36"/>
      <c r="FF4441" s="36"/>
      <c r="FG4441" s="36"/>
      <c r="FH4441" s="36"/>
      <c r="FI4441" s="36"/>
      <c r="FJ4441" s="36"/>
      <c r="FK4441" s="36"/>
      <c r="FL4441" s="36"/>
      <c r="FM4441" s="36"/>
      <c r="FN4441" s="36"/>
      <c r="FO4441" s="36"/>
      <c r="FP4441" s="36"/>
      <c r="FQ4441" s="36"/>
      <c r="FR4441" s="36"/>
      <c r="FS4441" s="36"/>
      <c r="FT4441" s="36"/>
      <c r="FU4441" s="36"/>
      <c r="FV4441" s="36"/>
      <c r="FW4441" s="36"/>
      <c r="FX4441" s="36"/>
      <c r="FY4441" s="36"/>
      <c r="FZ4441" s="36"/>
      <c r="GA4441" s="36"/>
      <c r="GB4441" s="36"/>
      <c r="GC4441" s="36"/>
      <c r="GD4441" s="36"/>
      <c r="GE4441" s="36"/>
      <c r="GF4441" s="36"/>
      <c r="GG4441" s="36"/>
      <c r="GH4441" s="36"/>
      <c r="GI4441" s="36"/>
      <c r="GJ4441" s="36"/>
      <c r="GK4441" s="36"/>
      <c r="GL4441" s="36"/>
      <c r="GM4441" s="36"/>
      <c r="GN4441" s="36"/>
      <c r="GO4441" s="36"/>
      <c r="GP4441" s="36"/>
      <c r="GQ4441" s="36"/>
      <c r="GR4441" s="36"/>
      <c r="GS4441" s="36"/>
      <c r="GT4441" s="36"/>
      <c r="GU4441" s="36"/>
      <c r="GV4441" s="36"/>
      <c r="GW4441" s="36"/>
      <c r="GX4441" s="36"/>
      <c r="GY4441" s="36"/>
      <c r="GZ4441" s="36"/>
      <c r="HA4441" s="36"/>
      <c r="HB4441" s="36"/>
      <c r="HC4441" s="36"/>
      <c r="HD4441" s="36"/>
      <c r="HE4441" s="36"/>
      <c r="HF4441" s="36"/>
      <c r="HG4441" s="36"/>
      <c r="HH4441" s="36"/>
      <c r="HI4441" s="36"/>
      <c r="HJ4441" s="36"/>
      <c r="HK4441" s="36"/>
      <c r="HL4441" s="36"/>
      <c r="HM4441" s="36"/>
      <c r="HN4441" s="36"/>
      <c r="HO4441" s="36"/>
      <c r="HP4441" s="36"/>
      <c r="HQ4441" s="36"/>
      <c r="HR4441" s="36"/>
      <c r="HS4441" s="36"/>
      <c r="HT4441" s="36"/>
      <c r="HU4441" s="36"/>
      <c r="HV4441" s="36"/>
      <c r="HW4441" s="36"/>
      <c r="HX4441" s="36"/>
      <c r="HY4441" s="36"/>
      <c r="HZ4441" s="36"/>
      <c r="IA4441" s="36"/>
      <c r="IB4441" s="36"/>
      <c r="IC4441" s="36"/>
      <c r="ID4441" s="36"/>
      <c r="IE4441" s="36"/>
      <c r="IF4441" s="36"/>
      <c r="IG4441" s="36"/>
      <c r="IH4441" s="36"/>
      <c r="II4441" s="36"/>
      <c r="IJ4441" s="36"/>
      <c r="IK4441" s="36"/>
      <c r="IL4441" s="36"/>
      <c r="IM4441" s="36"/>
      <c r="IN4441" s="36"/>
      <c r="IO4441" s="36"/>
      <c r="IP4441" s="36"/>
      <c r="IQ4441" s="36"/>
      <c r="IR4441" s="36"/>
      <c r="IS4441" s="36"/>
      <c r="IT4441" s="36"/>
      <c r="IU4441" s="36"/>
      <c r="IV4441" s="36"/>
      <c r="IW4441" s="36"/>
    </row>
    <row r="4442" customFormat="false" ht="13.8" hidden="false" customHeight="false" outlineLevel="0" collapsed="false">
      <c r="A4442" s="22"/>
      <c r="B4442" s="42" t="n">
        <v>8271</v>
      </c>
      <c r="C4442" s="71" t="s">
        <v>6344</v>
      </c>
      <c r="D4442" s="20" t="n">
        <v>38.85</v>
      </c>
      <c r="E4442" s="21" t="s">
        <v>11</v>
      </c>
      <c r="F4442" s="30" t="s">
        <v>11</v>
      </c>
      <c r="G4442" s="23" t="n">
        <f aca="false">SUM(D4442)*0.4</f>
        <v>15.54</v>
      </c>
      <c r="H4442" s="24"/>
      <c r="I4442" s="23" t="n">
        <f aca="false">SUM(G4442*H4442)+G4442</f>
        <v>15.54</v>
      </c>
      <c r="J4442" s="42"/>
      <c r="K4442" s="76"/>
      <c r="L4442" s="76"/>
      <c r="M4442" s="36"/>
      <c r="N4442" s="36"/>
      <c r="O4442" s="36"/>
      <c r="P4442" s="36"/>
      <c r="Q4442" s="36"/>
      <c r="R4442" s="36"/>
      <c r="S4442" s="36"/>
      <c r="T4442" s="36"/>
      <c r="U4442" s="36"/>
      <c r="V4442" s="36"/>
      <c r="W4442" s="36"/>
      <c r="X4442" s="36"/>
      <c r="Y4442" s="36"/>
      <c r="Z4442" s="36"/>
      <c r="AA4442" s="36"/>
      <c r="AB4442" s="36"/>
      <c r="AC4442" s="36"/>
      <c r="AD4442" s="36"/>
      <c r="AE4442" s="36"/>
      <c r="AF4442" s="36"/>
      <c r="AG4442" s="36"/>
      <c r="AH4442" s="36"/>
      <c r="AI4442" s="36"/>
      <c r="AJ4442" s="36"/>
      <c r="AK4442" s="36"/>
      <c r="AL4442" s="36"/>
      <c r="AM4442" s="36"/>
      <c r="AN4442" s="36"/>
      <c r="AO4442" s="36"/>
      <c r="AP4442" s="36"/>
      <c r="AQ4442" s="36"/>
      <c r="AR4442" s="36"/>
      <c r="AS4442" s="36"/>
      <c r="AT4442" s="36"/>
      <c r="AU4442" s="36"/>
      <c r="AV4442" s="36"/>
      <c r="AW4442" s="36"/>
      <c r="AX4442" s="36"/>
      <c r="AY4442" s="36"/>
      <c r="AZ4442" s="36"/>
      <c r="BA4442" s="36"/>
      <c r="BB4442" s="36"/>
      <c r="BC4442" s="36"/>
      <c r="BD4442" s="36"/>
      <c r="BE4442" s="36"/>
      <c r="BF4442" s="36"/>
      <c r="BG4442" s="36"/>
      <c r="BH4442" s="36"/>
      <c r="BI4442" s="36"/>
      <c r="BJ4442" s="36"/>
      <c r="BK4442" s="36"/>
      <c r="BL4442" s="36"/>
      <c r="BM4442" s="36"/>
      <c r="BN4442" s="36"/>
      <c r="BO4442" s="36"/>
      <c r="BP4442" s="36"/>
      <c r="BQ4442" s="36"/>
      <c r="BR4442" s="36"/>
      <c r="BS4442" s="36"/>
      <c r="BT4442" s="36"/>
      <c r="BU4442" s="36"/>
      <c r="BV4442" s="36"/>
      <c r="BW4442" s="36"/>
      <c r="BX4442" s="36"/>
      <c r="BY4442" s="36"/>
      <c r="BZ4442" s="36"/>
      <c r="CA4442" s="36"/>
      <c r="CB4442" s="36"/>
      <c r="CC4442" s="36"/>
      <c r="CD4442" s="36"/>
      <c r="CE4442" s="36"/>
      <c r="CF4442" s="36"/>
      <c r="CG4442" s="36"/>
      <c r="CH4442" s="36"/>
      <c r="CI4442" s="36"/>
      <c r="CJ4442" s="36"/>
      <c r="CK4442" s="36"/>
      <c r="CL4442" s="36"/>
      <c r="CM4442" s="36"/>
      <c r="CN4442" s="36"/>
      <c r="CO4442" s="36"/>
      <c r="CP4442" s="36"/>
      <c r="CQ4442" s="36"/>
      <c r="CR4442" s="36"/>
      <c r="CS4442" s="36"/>
      <c r="CT4442" s="36"/>
      <c r="CU4442" s="36"/>
      <c r="CV4442" s="36"/>
      <c r="CW4442" s="36"/>
      <c r="CX4442" s="36"/>
      <c r="CY4442" s="36"/>
      <c r="CZ4442" s="36"/>
      <c r="DA4442" s="36"/>
      <c r="DB4442" s="36"/>
      <c r="DC4442" s="36"/>
      <c r="DD4442" s="36"/>
      <c r="DE4442" s="36"/>
      <c r="DF4442" s="36"/>
      <c r="DG4442" s="36"/>
      <c r="DH4442" s="36"/>
      <c r="DI4442" s="36"/>
      <c r="DJ4442" s="36"/>
      <c r="DK4442" s="36"/>
      <c r="DL4442" s="36"/>
      <c r="DM4442" s="36"/>
      <c r="DN4442" s="36"/>
      <c r="DO4442" s="36"/>
      <c r="DP4442" s="36"/>
      <c r="DQ4442" s="36"/>
      <c r="DR4442" s="36"/>
      <c r="DS4442" s="36"/>
      <c r="DT4442" s="36"/>
      <c r="DU4442" s="36"/>
      <c r="DV4442" s="36"/>
      <c r="DW4442" s="36"/>
      <c r="DX4442" s="36"/>
      <c r="DY4442" s="36"/>
      <c r="DZ4442" s="36"/>
      <c r="EA4442" s="36"/>
      <c r="EB4442" s="36"/>
      <c r="EC4442" s="36"/>
      <c r="ED4442" s="36"/>
      <c r="EE4442" s="36"/>
      <c r="EF4442" s="36"/>
      <c r="EG4442" s="36"/>
      <c r="EH4442" s="36"/>
      <c r="EI4442" s="36"/>
      <c r="EJ4442" s="36"/>
      <c r="EK4442" s="36"/>
      <c r="EL4442" s="36"/>
      <c r="EM4442" s="36"/>
      <c r="EN4442" s="36"/>
      <c r="EO4442" s="36"/>
      <c r="EP4442" s="36"/>
      <c r="EQ4442" s="36"/>
      <c r="ER4442" s="36"/>
      <c r="ES4442" s="36"/>
      <c r="ET4442" s="36"/>
      <c r="EU4442" s="36"/>
      <c r="EV4442" s="36"/>
      <c r="EW4442" s="36"/>
      <c r="EX4442" s="36"/>
      <c r="EY4442" s="36"/>
      <c r="EZ4442" s="36"/>
      <c r="FA4442" s="36"/>
      <c r="FB4442" s="36"/>
      <c r="FC4442" s="36"/>
      <c r="FD4442" s="36"/>
      <c r="FE4442" s="36"/>
      <c r="FF4442" s="36"/>
      <c r="FG4442" s="36"/>
      <c r="FH4442" s="36"/>
      <c r="FI4442" s="36"/>
      <c r="FJ4442" s="36"/>
      <c r="FK4442" s="36"/>
      <c r="FL4442" s="36"/>
      <c r="FM4442" s="36"/>
      <c r="FN4442" s="36"/>
      <c r="FO4442" s="36"/>
      <c r="FP4442" s="36"/>
      <c r="FQ4442" s="36"/>
      <c r="FR4442" s="36"/>
      <c r="FS4442" s="36"/>
      <c r="FT4442" s="36"/>
      <c r="FU4442" s="36"/>
      <c r="FV4442" s="36"/>
      <c r="FW4442" s="36"/>
      <c r="FX4442" s="36"/>
      <c r="FY4442" s="36"/>
      <c r="FZ4442" s="36"/>
      <c r="GA4442" s="36"/>
      <c r="GB4442" s="36"/>
      <c r="GC4442" s="36"/>
      <c r="GD4442" s="36"/>
      <c r="GE4442" s="36"/>
      <c r="GF4442" s="36"/>
      <c r="GG4442" s="36"/>
      <c r="GH4442" s="36"/>
      <c r="GI4442" s="36"/>
      <c r="GJ4442" s="36"/>
      <c r="GK4442" s="36"/>
      <c r="GL4442" s="36"/>
      <c r="GM4442" s="36"/>
      <c r="GN4442" s="36"/>
      <c r="GO4442" s="36"/>
      <c r="GP4442" s="36"/>
      <c r="GQ4442" s="36"/>
      <c r="GR4442" s="36"/>
      <c r="GS4442" s="36"/>
      <c r="GT4442" s="36"/>
      <c r="GU4442" s="36"/>
      <c r="GV4442" s="36"/>
      <c r="GW4442" s="36"/>
      <c r="GX4442" s="36"/>
      <c r="GY4442" s="36"/>
      <c r="GZ4442" s="36"/>
      <c r="HA4442" s="36"/>
      <c r="HB4442" s="36"/>
      <c r="HC4442" s="36"/>
      <c r="HD4442" s="36"/>
      <c r="HE4442" s="36"/>
      <c r="HF4442" s="36"/>
      <c r="HG4442" s="36"/>
      <c r="HH4442" s="36"/>
      <c r="HI4442" s="36"/>
      <c r="HJ4442" s="36"/>
      <c r="HK4442" s="36"/>
      <c r="HL4442" s="36"/>
      <c r="HM4442" s="36"/>
      <c r="HN4442" s="36"/>
      <c r="HO4442" s="36"/>
      <c r="HP4442" s="36"/>
      <c r="HQ4442" s="36"/>
      <c r="HR4442" s="36"/>
      <c r="HS4442" s="36"/>
      <c r="HT4442" s="36"/>
      <c r="HU4442" s="36"/>
      <c r="HV4442" s="36"/>
      <c r="HW4442" s="36"/>
      <c r="HX4442" s="36"/>
      <c r="HY4442" s="36"/>
      <c r="HZ4442" s="36"/>
      <c r="IA4442" s="36"/>
      <c r="IB4442" s="36"/>
      <c r="IC4442" s="36"/>
      <c r="ID4442" s="36"/>
      <c r="IE4442" s="36"/>
      <c r="IF4442" s="36"/>
      <c r="IG4442" s="36"/>
      <c r="IH4442" s="36"/>
      <c r="II4442" s="36"/>
      <c r="IJ4442" s="36"/>
      <c r="IK4442" s="36"/>
      <c r="IL4442" s="36"/>
      <c r="IM4442" s="36"/>
      <c r="IN4442" s="36"/>
      <c r="IO4442" s="36"/>
      <c r="IP4442" s="36"/>
      <c r="IQ4442" s="36"/>
      <c r="IR4442" s="36"/>
      <c r="IS4442" s="36"/>
      <c r="IT4442" s="36"/>
      <c r="IU4442" s="36"/>
      <c r="IV4442" s="36"/>
      <c r="IW4442" s="36"/>
    </row>
    <row r="4443" customFormat="false" ht="13.8" hidden="false" customHeight="false" outlineLevel="0" collapsed="false">
      <c r="A4443" s="18"/>
      <c r="B4443" s="18" t="s">
        <v>6345</v>
      </c>
      <c r="C4443" s="19" t="s">
        <v>6346</v>
      </c>
      <c r="D4443" s="20" t="n">
        <v>38.85</v>
      </c>
      <c r="E4443" s="21" t="s">
        <v>11</v>
      </c>
      <c r="F4443" s="30" t="s">
        <v>11</v>
      </c>
      <c r="G4443" s="23" t="n">
        <f aca="false">SUM(D4443)*0.4</f>
        <v>15.54</v>
      </c>
      <c r="H4443" s="24"/>
      <c r="I4443" s="23" t="n">
        <f aca="false">SUM(G4443*H4443)+G4443</f>
        <v>15.54</v>
      </c>
      <c r="J4443" s="18"/>
      <c r="K4443" s="76"/>
      <c r="L4443" s="76"/>
      <c r="M4443" s="36"/>
      <c r="N4443" s="36"/>
      <c r="O4443" s="36"/>
      <c r="P4443" s="36"/>
      <c r="Q4443" s="36"/>
      <c r="R4443" s="36"/>
      <c r="S4443" s="36"/>
      <c r="T4443" s="36"/>
      <c r="U4443" s="36"/>
      <c r="V4443" s="36"/>
      <c r="W4443" s="36"/>
      <c r="X4443" s="36"/>
      <c r="Y4443" s="36"/>
      <c r="Z4443" s="36"/>
      <c r="AA4443" s="36"/>
      <c r="AB4443" s="36"/>
      <c r="AC4443" s="36"/>
      <c r="AD4443" s="36"/>
      <c r="AE4443" s="36"/>
      <c r="AF4443" s="36"/>
      <c r="AG4443" s="36"/>
      <c r="AH4443" s="36"/>
      <c r="AI4443" s="36"/>
      <c r="AJ4443" s="36"/>
      <c r="AK4443" s="36"/>
      <c r="AL4443" s="36"/>
      <c r="AM4443" s="36"/>
      <c r="AN4443" s="36"/>
      <c r="AO4443" s="36"/>
      <c r="AP4443" s="36"/>
      <c r="AQ4443" s="36"/>
      <c r="AR4443" s="36"/>
      <c r="AS4443" s="36"/>
      <c r="AT4443" s="36"/>
      <c r="AU4443" s="36"/>
      <c r="AV4443" s="36"/>
      <c r="AW4443" s="36"/>
      <c r="AX4443" s="36"/>
      <c r="AY4443" s="36"/>
      <c r="AZ4443" s="36"/>
      <c r="BA4443" s="36"/>
      <c r="BB4443" s="36"/>
      <c r="BC4443" s="36"/>
      <c r="BD4443" s="36"/>
      <c r="BE4443" s="36"/>
      <c r="BF4443" s="36"/>
      <c r="BG4443" s="36"/>
      <c r="BH4443" s="36"/>
      <c r="BI4443" s="36"/>
      <c r="BJ4443" s="36"/>
      <c r="BK4443" s="36"/>
      <c r="BL4443" s="36"/>
      <c r="BM4443" s="36"/>
      <c r="BN4443" s="36"/>
      <c r="BO4443" s="36"/>
      <c r="BP4443" s="36"/>
      <c r="BQ4443" s="36"/>
      <c r="BR4443" s="36"/>
      <c r="BS4443" s="36"/>
      <c r="BT4443" s="36"/>
      <c r="BU4443" s="36"/>
      <c r="BV4443" s="36"/>
      <c r="BW4443" s="36"/>
      <c r="BX4443" s="36"/>
      <c r="BY4443" s="36"/>
      <c r="BZ4443" s="36"/>
      <c r="CA4443" s="36"/>
      <c r="CB4443" s="36"/>
      <c r="CC4443" s="36"/>
      <c r="CD4443" s="36"/>
      <c r="CE4443" s="36"/>
      <c r="CF4443" s="36"/>
      <c r="CG4443" s="36"/>
      <c r="CH4443" s="36"/>
      <c r="CI4443" s="36"/>
      <c r="CJ4443" s="36"/>
      <c r="CK4443" s="36"/>
      <c r="CL4443" s="36"/>
      <c r="CM4443" s="36"/>
      <c r="CN4443" s="36"/>
      <c r="CO4443" s="36"/>
      <c r="CP4443" s="36"/>
      <c r="CQ4443" s="36"/>
      <c r="CR4443" s="36"/>
      <c r="CS4443" s="36"/>
      <c r="CT4443" s="36"/>
      <c r="CU4443" s="36"/>
      <c r="CV4443" s="36"/>
      <c r="CW4443" s="36"/>
      <c r="CX4443" s="36"/>
      <c r="CY4443" s="36"/>
      <c r="CZ4443" s="36"/>
      <c r="DA4443" s="36"/>
      <c r="DB4443" s="36"/>
      <c r="DC4443" s="36"/>
      <c r="DD4443" s="36"/>
      <c r="DE4443" s="36"/>
      <c r="DF4443" s="36"/>
      <c r="DG4443" s="36"/>
      <c r="DH4443" s="36"/>
      <c r="DI4443" s="36"/>
      <c r="DJ4443" s="36"/>
      <c r="DK4443" s="36"/>
      <c r="DL4443" s="36"/>
      <c r="DM4443" s="36"/>
      <c r="DN4443" s="36"/>
      <c r="DO4443" s="36"/>
      <c r="DP4443" s="36"/>
      <c r="DQ4443" s="36"/>
      <c r="DR4443" s="36"/>
      <c r="DS4443" s="36"/>
      <c r="DT4443" s="36"/>
      <c r="DU4443" s="36"/>
      <c r="DV4443" s="36"/>
      <c r="DW4443" s="36"/>
      <c r="DX4443" s="36"/>
      <c r="DY4443" s="36"/>
      <c r="DZ4443" s="36"/>
      <c r="EA4443" s="36"/>
      <c r="EB4443" s="36"/>
      <c r="EC4443" s="36"/>
      <c r="ED4443" s="36"/>
      <c r="EE4443" s="36"/>
      <c r="EF4443" s="36"/>
      <c r="EG4443" s="36"/>
      <c r="EH4443" s="36"/>
      <c r="EI4443" s="36"/>
      <c r="EJ4443" s="36"/>
      <c r="EK4443" s="36"/>
      <c r="EL4443" s="36"/>
      <c r="EM4443" s="36"/>
      <c r="EN4443" s="36"/>
      <c r="EO4443" s="36"/>
      <c r="EP4443" s="36"/>
      <c r="EQ4443" s="36"/>
      <c r="ER4443" s="36"/>
      <c r="ES4443" s="36"/>
      <c r="ET4443" s="36"/>
      <c r="EU4443" s="36"/>
      <c r="EV4443" s="36"/>
      <c r="EW4443" s="36"/>
      <c r="EX4443" s="36"/>
      <c r="EY4443" s="36"/>
      <c r="EZ4443" s="36"/>
      <c r="FA4443" s="36"/>
      <c r="FB4443" s="36"/>
      <c r="FC4443" s="36"/>
      <c r="FD4443" s="36"/>
      <c r="FE4443" s="36"/>
      <c r="FF4443" s="36"/>
      <c r="FG4443" s="36"/>
      <c r="FH4443" s="36"/>
      <c r="FI4443" s="36"/>
      <c r="FJ4443" s="36"/>
      <c r="FK4443" s="36"/>
      <c r="FL4443" s="36"/>
      <c r="FM4443" s="36"/>
      <c r="FN4443" s="36"/>
      <c r="FO4443" s="36"/>
      <c r="FP4443" s="36"/>
      <c r="FQ4443" s="36"/>
      <c r="FR4443" s="36"/>
      <c r="FS4443" s="36"/>
      <c r="FT4443" s="36"/>
      <c r="FU4443" s="36"/>
      <c r="FV4443" s="36"/>
      <c r="FW4443" s="36"/>
      <c r="FX4443" s="36"/>
      <c r="FY4443" s="36"/>
      <c r="FZ4443" s="36"/>
      <c r="GA4443" s="36"/>
      <c r="GB4443" s="36"/>
      <c r="GC4443" s="36"/>
      <c r="GD4443" s="36"/>
      <c r="GE4443" s="36"/>
      <c r="GF4443" s="36"/>
      <c r="GG4443" s="36"/>
      <c r="GH4443" s="36"/>
      <c r="GI4443" s="36"/>
      <c r="GJ4443" s="36"/>
      <c r="GK4443" s="36"/>
      <c r="GL4443" s="36"/>
      <c r="GM4443" s="36"/>
      <c r="GN4443" s="36"/>
      <c r="GO4443" s="36"/>
      <c r="GP4443" s="36"/>
      <c r="GQ4443" s="36"/>
      <c r="GR4443" s="36"/>
      <c r="GS4443" s="36"/>
      <c r="GT4443" s="36"/>
      <c r="GU4443" s="36"/>
      <c r="GV4443" s="36"/>
      <c r="GW4443" s="36"/>
      <c r="GX4443" s="36"/>
      <c r="GY4443" s="36"/>
      <c r="GZ4443" s="36"/>
      <c r="HA4443" s="36"/>
      <c r="HB4443" s="36"/>
      <c r="HC4443" s="36"/>
      <c r="HD4443" s="36"/>
      <c r="HE4443" s="36"/>
      <c r="HF4443" s="36"/>
      <c r="HG4443" s="36"/>
      <c r="HH4443" s="36"/>
      <c r="HI4443" s="36"/>
      <c r="HJ4443" s="36"/>
      <c r="HK4443" s="36"/>
      <c r="HL4443" s="36"/>
      <c r="HM4443" s="36"/>
      <c r="HN4443" s="36"/>
      <c r="HO4443" s="36"/>
      <c r="HP4443" s="36"/>
      <c r="HQ4443" s="36"/>
      <c r="HR4443" s="36"/>
      <c r="HS4443" s="36"/>
      <c r="HT4443" s="36"/>
      <c r="HU4443" s="36"/>
      <c r="HV4443" s="36"/>
      <c r="HW4443" s="36"/>
      <c r="HX4443" s="36"/>
      <c r="HY4443" s="36"/>
      <c r="HZ4443" s="36"/>
      <c r="IA4443" s="36"/>
      <c r="IB4443" s="36"/>
      <c r="IC4443" s="36"/>
      <c r="ID4443" s="36"/>
      <c r="IE4443" s="36"/>
      <c r="IF4443" s="36"/>
      <c r="IG4443" s="36"/>
      <c r="IH4443" s="36"/>
      <c r="II4443" s="36"/>
      <c r="IJ4443" s="36"/>
      <c r="IK4443" s="36"/>
      <c r="IL4443" s="36"/>
      <c r="IM4443" s="36"/>
      <c r="IN4443" s="36"/>
      <c r="IO4443" s="36"/>
      <c r="IP4443" s="36"/>
      <c r="IQ4443" s="36"/>
      <c r="IR4443" s="36"/>
      <c r="IS4443" s="36"/>
      <c r="IT4443" s="36"/>
      <c r="IU4443" s="36"/>
      <c r="IV4443" s="36"/>
      <c r="IW4443" s="36"/>
    </row>
    <row r="4444" customFormat="false" ht="13.8" hidden="false" customHeight="false" outlineLevel="0" collapsed="false">
      <c r="A4444" s="18"/>
      <c r="B4444" s="18" t="s">
        <v>6347</v>
      </c>
      <c r="C4444" s="19" t="s">
        <v>6348</v>
      </c>
      <c r="D4444" s="20" t="n">
        <v>38.85</v>
      </c>
      <c r="E4444" s="21" t="s">
        <v>11</v>
      </c>
      <c r="F4444" s="30" t="s">
        <v>11</v>
      </c>
      <c r="G4444" s="23" t="n">
        <f aca="false">SUM(D4444)*0.4</f>
        <v>15.54</v>
      </c>
      <c r="H4444" s="24"/>
      <c r="I4444" s="23" t="n">
        <f aca="false">SUM(G4444*H4444)+G4444</f>
        <v>15.54</v>
      </c>
      <c r="J4444" s="18"/>
      <c r="K4444" s="76"/>
      <c r="L4444" s="76"/>
      <c r="M4444" s="36"/>
      <c r="N4444" s="36"/>
      <c r="O4444" s="36"/>
      <c r="P4444" s="36"/>
      <c r="Q4444" s="36"/>
      <c r="R4444" s="36"/>
      <c r="S4444" s="36"/>
      <c r="T4444" s="36"/>
      <c r="U4444" s="36"/>
      <c r="V4444" s="36"/>
      <c r="W4444" s="36"/>
      <c r="X4444" s="36"/>
      <c r="Y4444" s="36"/>
      <c r="Z4444" s="36"/>
      <c r="AA4444" s="36"/>
      <c r="AB4444" s="36"/>
      <c r="AC4444" s="36"/>
      <c r="AD4444" s="36"/>
      <c r="AE4444" s="36"/>
      <c r="AF4444" s="36"/>
      <c r="AG4444" s="36"/>
      <c r="AH4444" s="36"/>
      <c r="AI4444" s="36"/>
      <c r="AJ4444" s="36"/>
      <c r="AK4444" s="36"/>
      <c r="AL4444" s="36"/>
      <c r="AM4444" s="36"/>
      <c r="AN4444" s="36"/>
      <c r="AO4444" s="36"/>
      <c r="AP4444" s="36"/>
      <c r="AQ4444" s="36"/>
      <c r="AR4444" s="36"/>
      <c r="AS4444" s="36"/>
      <c r="AT4444" s="36"/>
      <c r="AU4444" s="36"/>
      <c r="AV4444" s="36"/>
      <c r="AW4444" s="36"/>
      <c r="AX4444" s="36"/>
      <c r="AY4444" s="36"/>
      <c r="AZ4444" s="36"/>
      <c r="BA4444" s="36"/>
      <c r="BB4444" s="36"/>
      <c r="BC4444" s="36"/>
      <c r="BD4444" s="36"/>
      <c r="BE4444" s="36"/>
      <c r="BF4444" s="36"/>
      <c r="BG4444" s="36"/>
      <c r="BH4444" s="36"/>
      <c r="BI4444" s="36"/>
      <c r="BJ4444" s="36"/>
      <c r="BK4444" s="36"/>
      <c r="BL4444" s="36"/>
      <c r="BM4444" s="36"/>
      <c r="BN4444" s="36"/>
      <c r="BO4444" s="36"/>
      <c r="BP4444" s="36"/>
      <c r="BQ4444" s="36"/>
      <c r="BR4444" s="36"/>
      <c r="BS4444" s="36"/>
      <c r="BT4444" s="36"/>
      <c r="BU4444" s="36"/>
      <c r="BV4444" s="36"/>
      <c r="BW4444" s="36"/>
      <c r="BX4444" s="36"/>
      <c r="BY4444" s="36"/>
      <c r="BZ4444" s="36"/>
      <c r="CA4444" s="36"/>
      <c r="CB4444" s="36"/>
      <c r="CC4444" s="36"/>
      <c r="CD4444" s="36"/>
      <c r="CE4444" s="36"/>
      <c r="CF4444" s="36"/>
      <c r="CG4444" s="36"/>
      <c r="CH4444" s="36"/>
      <c r="CI4444" s="36"/>
      <c r="CJ4444" s="36"/>
      <c r="CK4444" s="36"/>
      <c r="CL4444" s="36"/>
      <c r="CM4444" s="36"/>
      <c r="CN4444" s="36"/>
      <c r="CO4444" s="36"/>
      <c r="CP4444" s="36"/>
      <c r="CQ4444" s="36"/>
      <c r="CR4444" s="36"/>
      <c r="CS4444" s="36"/>
      <c r="CT4444" s="36"/>
      <c r="CU4444" s="36"/>
      <c r="CV4444" s="36"/>
      <c r="CW4444" s="36"/>
      <c r="CX4444" s="36"/>
      <c r="CY4444" s="36"/>
      <c r="CZ4444" s="36"/>
      <c r="DA4444" s="36"/>
      <c r="DB4444" s="36"/>
      <c r="DC4444" s="36"/>
      <c r="DD4444" s="36"/>
      <c r="DE4444" s="36"/>
      <c r="DF4444" s="36"/>
      <c r="DG4444" s="36"/>
      <c r="DH4444" s="36"/>
      <c r="DI4444" s="36"/>
      <c r="DJ4444" s="36"/>
      <c r="DK4444" s="36"/>
      <c r="DL4444" s="36"/>
      <c r="DM4444" s="36"/>
      <c r="DN4444" s="36"/>
      <c r="DO4444" s="36"/>
      <c r="DP4444" s="36"/>
      <c r="DQ4444" s="36"/>
      <c r="DR4444" s="36"/>
      <c r="DS4444" s="36"/>
      <c r="DT4444" s="36"/>
      <c r="DU4444" s="36"/>
      <c r="DV4444" s="36"/>
      <c r="DW4444" s="36"/>
      <c r="DX4444" s="36"/>
      <c r="DY4444" s="36"/>
      <c r="DZ4444" s="36"/>
      <c r="EA4444" s="36"/>
      <c r="EB4444" s="36"/>
      <c r="EC4444" s="36"/>
      <c r="ED4444" s="36"/>
      <c r="EE4444" s="36"/>
      <c r="EF4444" s="36"/>
      <c r="EG4444" s="36"/>
      <c r="EH4444" s="36"/>
      <c r="EI4444" s="36"/>
      <c r="EJ4444" s="36"/>
      <c r="EK4444" s="36"/>
      <c r="EL4444" s="36"/>
      <c r="EM4444" s="36"/>
      <c r="EN4444" s="36"/>
      <c r="EO4444" s="36"/>
      <c r="EP4444" s="36"/>
      <c r="EQ4444" s="36"/>
      <c r="ER4444" s="36"/>
      <c r="ES4444" s="36"/>
      <c r="ET4444" s="36"/>
      <c r="EU4444" s="36"/>
      <c r="EV4444" s="36"/>
      <c r="EW4444" s="36"/>
      <c r="EX4444" s="36"/>
      <c r="EY4444" s="36"/>
      <c r="EZ4444" s="36"/>
      <c r="FA4444" s="36"/>
      <c r="FB4444" s="36"/>
      <c r="FC4444" s="36"/>
      <c r="FD4444" s="36"/>
      <c r="FE4444" s="36"/>
      <c r="FF4444" s="36"/>
      <c r="FG4444" s="36"/>
      <c r="FH4444" s="36"/>
      <c r="FI4444" s="36"/>
      <c r="FJ4444" s="36"/>
      <c r="FK4444" s="36"/>
      <c r="FL4444" s="36"/>
      <c r="FM4444" s="36"/>
      <c r="FN4444" s="36"/>
      <c r="FO4444" s="36"/>
      <c r="FP4444" s="36"/>
      <c r="FQ4444" s="36"/>
      <c r="FR4444" s="36"/>
      <c r="FS4444" s="36"/>
      <c r="FT4444" s="36"/>
      <c r="FU4444" s="36"/>
      <c r="FV4444" s="36"/>
      <c r="FW4444" s="36"/>
      <c r="FX4444" s="36"/>
      <c r="FY4444" s="36"/>
      <c r="FZ4444" s="36"/>
      <c r="GA4444" s="36"/>
      <c r="GB4444" s="36"/>
      <c r="GC4444" s="36"/>
      <c r="GD4444" s="36"/>
      <c r="GE4444" s="36"/>
      <c r="GF4444" s="36"/>
      <c r="GG4444" s="36"/>
      <c r="GH4444" s="36"/>
      <c r="GI4444" s="36"/>
      <c r="GJ4444" s="36"/>
      <c r="GK4444" s="36"/>
      <c r="GL4444" s="36"/>
      <c r="GM4444" s="36"/>
      <c r="GN4444" s="36"/>
      <c r="GO4444" s="36"/>
      <c r="GP4444" s="36"/>
      <c r="GQ4444" s="36"/>
      <c r="GR4444" s="36"/>
      <c r="GS4444" s="36"/>
      <c r="GT4444" s="36"/>
      <c r="GU4444" s="36"/>
      <c r="GV4444" s="36"/>
      <c r="GW4444" s="36"/>
      <c r="GX4444" s="36"/>
      <c r="GY4444" s="36"/>
      <c r="GZ4444" s="36"/>
      <c r="HA4444" s="36"/>
      <c r="HB4444" s="36"/>
      <c r="HC4444" s="36"/>
      <c r="HD4444" s="36"/>
      <c r="HE4444" s="36"/>
      <c r="HF4444" s="36"/>
      <c r="HG4444" s="36"/>
      <c r="HH4444" s="36"/>
      <c r="HI4444" s="36"/>
      <c r="HJ4444" s="36"/>
      <c r="HK4444" s="36"/>
      <c r="HL4444" s="36"/>
      <c r="HM4444" s="36"/>
      <c r="HN4444" s="36"/>
      <c r="HO4444" s="36"/>
      <c r="HP4444" s="36"/>
      <c r="HQ4444" s="36"/>
      <c r="HR4444" s="36"/>
      <c r="HS4444" s="36"/>
      <c r="HT4444" s="36"/>
      <c r="HU4444" s="36"/>
      <c r="HV4444" s="36"/>
      <c r="HW4444" s="36"/>
      <c r="HX4444" s="36"/>
      <c r="HY4444" s="36"/>
      <c r="HZ4444" s="36"/>
      <c r="IA4444" s="36"/>
      <c r="IB4444" s="36"/>
      <c r="IC4444" s="36"/>
      <c r="ID4444" s="36"/>
      <c r="IE4444" s="36"/>
      <c r="IF4444" s="36"/>
      <c r="IG4444" s="36"/>
      <c r="IH4444" s="36"/>
      <c r="II4444" s="36"/>
      <c r="IJ4444" s="36"/>
      <c r="IK4444" s="36"/>
      <c r="IL4444" s="36"/>
      <c r="IM4444" s="36"/>
      <c r="IN4444" s="36"/>
      <c r="IO4444" s="36"/>
      <c r="IP4444" s="36"/>
      <c r="IQ4444" s="36"/>
      <c r="IR4444" s="36"/>
      <c r="IS4444" s="36"/>
      <c r="IT4444" s="36"/>
      <c r="IU4444" s="36"/>
      <c r="IV4444" s="36"/>
      <c r="IW4444" s="36"/>
    </row>
    <row r="4445" customFormat="false" ht="13.8" hidden="false" customHeight="false" outlineLevel="0" collapsed="false">
      <c r="A4445" s="18"/>
      <c r="B4445" s="42" t="n">
        <v>8275</v>
      </c>
      <c r="C4445" s="70" t="s">
        <v>6349</v>
      </c>
      <c r="D4445" s="20" t="n">
        <v>48.3</v>
      </c>
      <c r="E4445" s="21" t="s">
        <v>11</v>
      </c>
      <c r="F4445" s="53" t="s">
        <v>593</v>
      </c>
      <c r="G4445" s="23" t="n">
        <f aca="false">SUM(D4445)*0.5</f>
        <v>24.15</v>
      </c>
      <c r="H4445" s="24"/>
      <c r="I4445" s="23" t="n">
        <f aca="false">SUM(G4445*H4445)+G4445</f>
        <v>24.15</v>
      </c>
      <c r="J4445" s="42"/>
      <c r="K4445" s="76"/>
      <c r="L4445" s="76"/>
      <c r="M4445" s="36"/>
      <c r="N4445" s="36"/>
      <c r="O4445" s="36"/>
      <c r="P4445" s="36"/>
      <c r="Q4445" s="36"/>
      <c r="R4445" s="36"/>
      <c r="S4445" s="36"/>
      <c r="T4445" s="36"/>
      <c r="U4445" s="36"/>
      <c r="V4445" s="36"/>
      <c r="W4445" s="36"/>
      <c r="X4445" s="36"/>
      <c r="Y4445" s="36"/>
      <c r="Z4445" s="36"/>
      <c r="AA4445" s="36"/>
      <c r="AB4445" s="36"/>
      <c r="AC4445" s="36"/>
      <c r="AD4445" s="36"/>
      <c r="AE4445" s="36"/>
      <c r="AF4445" s="36"/>
      <c r="AG4445" s="36"/>
      <c r="AH4445" s="36"/>
      <c r="AI4445" s="36"/>
      <c r="AJ4445" s="36"/>
      <c r="AK4445" s="36"/>
      <c r="AL4445" s="36"/>
      <c r="AM4445" s="36"/>
      <c r="AN4445" s="36"/>
      <c r="AO4445" s="36"/>
      <c r="AP4445" s="36"/>
      <c r="AQ4445" s="36"/>
      <c r="AR4445" s="36"/>
      <c r="AS4445" s="36"/>
      <c r="AT4445" s="36"/>
      <c r="AU4445" s="36"/>
      <c r="AV4445" s="36"/>
      <c r="AW4445" s="36"/>
      <c r="AX4445" s="36"/>
      <c r="AY4445" s="36"/>
      <c r="AZ4445" s="36"/>
      <c r="BA4445" s="36"/>
      <c r="BB4445" s="36"/>
      <c r="BC4445" s="36"/>
      <c r="BD4445" s="36"/>
      <c r="BE4445" s="36"/>
      <c r="BF4445" s="36"/>
      <c r="BG4445" s="36"/>
      <c r="BH4445" s="36"/>
      <c r="BI4445" s="36"/>
      <c r="BJ4445" s="36"/>
      <c r="BK4445" s="36"/>
      <c r="BL4445" s="36"/>
      <c r="BM4445" s="36"/>
      <c r="BN4445" s="36"/>
      <c r="BO4445" s="36"/>
      <c r="BP4445" s="36"/>
      <c r="BQ4445" s="36"/>
      <c r="BR4445" s="36"/>
      <c r="BS4445" s="36"/>
      <c r="BT4445" s="36"/>
      <c r="BU4445" s="36"/>
      <c r="BV4445" s="36"/>
      <c r="BW4445" s="36"/>
      <c r="BX4445" s="36"/>
      <c r="BY4445" s="36"/>
      <c r="BZ4445" s="36"/>
      <c r="CA4445" s="36"/>
      <c r="CB4445" s="36"/>
      <c r="CC4445" s="36"/>
      <c r="CD4445" s="36"/>
      <c r="CE4445" s="36"/>
      <c r="CF4445" s="36"/>
      <c r="CG4445" s="36"/>
      <c r="CH4445" s="36"/>
      <c r="CI4445" s="36"/>
      <c r="CJ4445" s="36"/>
      <c r="CK4445" s="36"/>
      <c r="CL4445" s="36"/>
      <c r="CM4445" s="36"/>
      <c r="CN4445" s="36"/>
      <c r="CO4445" s="36"/>
      <c r="CP4445" s="36"/>
      <c r="CQ4445" s="36"/>
      <c r="CR4445" s="36"/>
      <c r="CS4445" s="36"/>
      <c r="CT4445" s="36"/>
      <c r="CU4445" s="36"/>
      <c r="CV4445" s="36"/>
      <c r="CW4445" s="36"/>
      <c r="CX4445" s="36"/>
      <c r="CY4445" s="36"/>
      <c r="CZ4445" s="36"/>
      <c r="DA4445" s="36"/>
      <c r="DB4445" s="36"/>
      <c r="DC4445" s="36"/>
      <c r="DD4445" s="36"/>
      <c r="DE4445" s="36"/>
      <c r="DF4445" s="36"/>
      <c r="DG4445" s="36"/>
      <c r="DH4445" s="36"/>
      <c r="DI4445" s="36"/>
      <c r="DJ4445" s="36"/>
      <c r="DK4445" s="36"/>
      <c r="DL4445" s="36"/>
      <c r="DM4445" s="36"/>
      <c r="DN4445" s="36"/>
      <c r="DO4445" s="36"/>
      <c r="DP4445" s="36"/>
      <c r="DQ4445" s="36"/>
      <c r="DR4445" s="36"/>
      <c r="DS4445" s="36"/>
      <c r="DT4445" s="36"/>
      <c r="DU4445" s="36"/>
      <c r="DV4445" s="36"/>
      <c r="DW4445" s="36"/>
      <c r="DX4445" s="36"/>
      <c r="DY4445" s="36"/>
      <c r="DZ4445" s="36"/>
      <c r="EA4445" s="36"/>
      <c r="EB4445" s="36"/>
      <c r="EC4445" s="36"/>
      <c r="ED4445" s="36"/>
      <c r="EE4445" s="36"/>
      <c r="EF4445" s="36"/>
      <c r="EG4445" s="36"/>
      <c r="EH4445" s="36"/>
      <c r="EI4445" s="36"/>
      <c r="EJ4445" s="36"/>
      <c r="EK4445" s="36"/>
      <c r="EL4445" s="36"/>
      <c r="EM4445" s="36"/>
      <c r="EN4445" s="36"/>
      <c r="EO4445" s="36"/>
      <c r="EP4445" s="36"/>
      <c r="EQ4445" s="36"/>
      <c r="ER4445" s="36"/>
      <c r="ES4445" s="36"/>
      <c r="ET4445" s="36"/>
      <c r="EU4445" s="36"/>
      <c r="EV4445" s="36"/>
      <c r="EW4445" s="36"/>
      <c r="EX4445" s="36"/>
      <c r="EY4445" s="36"/>
      <c r="EZ4445" s="36"/>
      <c r="FA4445" s="36"/>
      <c r="FB4445" s="36"/>
      <c r="FC4445" s="36"/>
      <c r="FD4445" s="36"/>
      <c r="FE4445" s="36"/>
      <c r="FF4445" s="36"/>
      <c r="FG4445" s="36"/>
      <c r="FH4445" s="36"/>
      <c r="FI4445" s="36"/>
      <c r="FJ4445" s="36"/>
      <c r="FK4445" s="36"/>
      <c r="FL4445" s="36"/>
      <c r="FM4445" s="36"/>
      <c r="FN4445" s="36"/>
      <c r="FO4445" s="36"/>
      <c r="FP4445" s="36"/>
      <c r="FQ4445" s="36"/>
      <c r="FR4445" s="36"/>
      <c r="FS4445" s="36"/>
      <c r="FT4445" s="36"/>
      <c r="FU4445" s="36"/>
      <c r="FV4445" s="36"/>
      <c r="FW4445" s="36"/>
      <c r="FX4445" s="36"/>
      <c r="FY4445" s="36"/>
      <c r="FZ4445" s="36"/>
      <c r="GA4445" s="36"/>
      <c r="GB4445" s="36"/>
      <c r="GC4445" s="36"/>
      <c r="GD4445" s="36"/>
      <c r="GE4445" s="36"/>
      <c r="GF4445" s="36"/>
      <c r="GG4445" s="36"/>
      <c r="GH4445" s="36"/>
      <c r="GI4445" s="36"/>
      <c r="GJ4445" s="36"/>
      <c r="GK4445" s="36"/>
      <c r="GL4445" s="36"/>
      <c r="GM4445" s="36"/>
      <c r="GN4445" s="36"/>
      <c r="GO4445" s="36"/>
      <c r="GP4445" s="36"/>
      <c r="GQ4445" s="36"/>
      <c r="GR4445" s="36"/>
      <c r="GS4445" s="36"/>
      <c r="GT4445" s="36"/>
      <c r="GU4445" s="36"/>
      <c r="GV4445" s="36"/>
      <c r="GW4445" s="36"/>
      <c r="GX4445" s="36"/>
      <c r="GY4445" s="36"/>
      <c r="GZ4445" s="36"/>
      <c r="HA4445" s="36"/>
      <c r="HB4445" s="36"/>
      <c r="HC4445" s="36"/>
      <c r="HD4445" s="36"/>
      <c r="HE4445" s="36"/>
      <c r="HF4445" s="36"/>
      <c r="HG4445" s="36"/>
      <c r="HH4445" s="36"/>
      <c r="HI4445" s="36"/>
      <c r="HJ4445" s="36"/>
      <c r="HK4445" s="36"/>
      <c r="HL4445" s="36"/>
      <c r="HM4445" s="36"/>
      <c r="HN4445" s="36"/>
      <c r="HO4445" s="36"/>
      <c r="HP4445" s="36"/>
      <c r="HQ4445" s="36"/>
      <c r="HR4445" s="36"/>
      <c r="HS4445" s="36"/>
      <c r="HT4445" s="36"/>
      <c r="HU4445" s="36"/>
      <c r="HV4445" s="36"/>
      <c r="HW4445" s="36"/>
      <c r="HX4445" s="36"/>
      <c r="HY4445" s="36"/>
      <c r="HZ4445" s="36"/>
      <c r="IA4445" s="36"/>
      <c r="IB4445" s="36"/>
      <c r="IC4445" s="36"/>
      <c r="ID4445" s="36"/>
      <c r="IE4445" s="36"/>
      <c r="IF4445" s="36"/>
      <c r="IG4445" s="36"/>
      <c r="IH4445" s="36"/>
      <c r="II4445" s="36"/>
      <c r="IJ4445" s="36"/>
      <c r="IK4445" s="36"/>
      <c r="IL4445" s="36"/>
      <c r="IM4445" s="36"/>
      <c r="IN4445" s="36"/>
      <c r="IO4445" s="36"/>
      <c r="IP4445" s="36"/>
      <c r="IQ4445" s="36"/>
      <c r="IR4445" s="36"/>
      <c r="IS4445" s="36"/>
      <c r="IT4445" s="36"/>
      <c r="IU4445" s="36"/>
      <c r="IV4445" s="36"/>
      <c r="IW4445" s="36"/>
    </row>
    <row r="4446" customFormat="false" ht="13.8" hidden="false" customHeight="false" outlineLevel="0" collapsed="false">
      <c r="A4446" s="18"/>
      <c r="B4446" s="42" t="n">
        <v>8276</v>
      </c>
      <c r="C4446" s="40" t="s">
        <v>6350</v>
      </c>
      <c r="D4446" s="20" t="n">
        <v>30.7545</v>
      </c>
      <c r="E4446" s="21" t="s">
        <v>11</v>
      </c>
      <c r="F4446" s="30" t="s">
        <v>11</v>
      </c>
      <c r="G4446" s="23" t="n">
        <f aca="false">SUM(D4446)*0.4</f>
        <v>12.3018</v>
      </c>
      <c r="H4446" s="24"/>
      <c r="I4446" s="23" t="n">
        <f aca="false">SUM(G4446*H4446)+G4446</f>
        <v>12.3018</v>
      </c>
      <c r="J4446" s="42"/>
      <c r="K4446" s="76"/>
      <c r="L4446" s="76"/>
      <c r="M4446" s="36"/>
      <c r="N4446" s="36"/>
      <c r="O4446" s="36"/>
      <c r="P4446" s="36"/>
      <c r="Q4446" s="36"/>
      <c r="R4446" s="36"/>
      <c r="S4446" s="36"/>
      <c r="T4446" s="36"/>
      <c r="U4446" s="36"/>
      <c r="V4446" s="36"/>
      <c r="W4446" s="36"/>
      <c r="X4446" s="36"/>
      <c r="Y4446" s="36"/>
      <c r="Z4446" s="36"/>
      <c r="AA4446" s="36"/>
      <c r="AB4446" s="36"/>
      <c r="AC4446" s="36"/>
      <c r="AD4446" s="36"/>
      <c r="AE4446" s="36"/>
      <c r="AF4446" s="36"/>
      <c r="AG4446" s="36"/>
      <c r="AH4446" s="36"/>
      <c r="AI4446" s="36"/>
      <c r="AJ4446" s="36"/>
      <c r="AK4446" s="36"/>
      <c r="AL4446" s="36"/>
      <c r="AM4446" s="36"/>
      <c r="AN4446" s="36"/>
      <c r="AO4446" s="36"/>
      <c r="AP4446" s="36"/>
      <c r="AQ4446" s="36"/>
      <c r="AR4446" s="36"/>
      <c r="AS4446" s="36"/>
      <c r="AT4446" s="36"/>
      <c r="AU4446" s="36"/>
      <c r="AV4446" s="36"/>
      <c r="AW4446" s="36"/>
      <c r="AX4446" s="36"/>
      <c r="AY4446" s="36"/>
      <c r="AZ4446" s="36"/>
      <c r="BA4446" s="36"/>
      <c r="BB4446" s="36"/>
      <c r="BC4446" s="36"/>
      <c r="BD4446" s="36"/>
      <c r="BE4446" s="36"/>
      <c r="BF4446" s="36"/>
      <c r="BG4446" s="36"/>
      <c r="BH4446" s="36"/>
      <c r="BI4446" s="36"/>
      <c r="BJ4446" s="36"/>
      <c r="BK4446" s="36"/>
      <c r="BL4446" s="36"/>
      <c r="BM4446" s="36"/>
      <c r="BN4446" s="36"/>
      <c r="BO4446" s="36"/>
      <c r="BP4446" s="36"/>
      <c r="BQ4446" s="36"/>
      <c r="BR4446" s="36"/>
      <c r="BS4446" s="36"/>
      <c r="BT4446" s="36"/>
      <c r="BU4446" s="36"/>
      <c r="BV4446" s="36"/>
      <c r="BW4446" s="36"/>
      <c r="BX4446" s="36"/>
      <c r="BY4446" s="36"/>
      <c r="BZ4446" s="36"/>
      <c r="CA4446" s="36"/>
      <c r="CB4446" s="36"/>
      <c r="CC4446" s="36"/>
      <c r="CD4446" s="36"/>
      <c r="CE4446" s="36"/>
      <c r="CF4446" s="36"/>
      <c r="CG4446" s="36"/>
      <c r="CH4446" s="36"/>
      <c r="CI4446" s="36"/>
      <c r="CJ4446" s="36"/>
      <c r="CK4446" s="36"/>
      <c r="CL4446" s="36"/>
      <c r="CM4446" s="36"/>
      <c r="CN4446" s="36"/>
      <c r="CO4446" s="36"/>
      <c r="CP4446" s="36"/>
      <c r="CQ4446" s="36"/>
      <c r="CR4446" s="36"/>
      <c r="CS4446" s="36"/>
      <c r="CT4446" s="36"/>
      <c r="CU4446" s="36"/>
      <c r="CV4446" s="36"/>
      <c r="CW4446" s="36"/>
      <c r="CX4446" s="36"/>
      <c r="CY4446" s="36"/>
      <c r="CZ4446" s="36"/>
      <c r="DA4446" s="36"/>
      <c r="DB4446" s="36"/>
      <c r="DC4446" s="36"/>
      <c r="DD4446" s="36"/>
      <c r="DE4446" s="36"/>
      <c r="DF4446" s="36"/>
      <c r="DG4446" s="36"/>
      <c r="DH4446" s="36"/>
      <c r="DI4446" s="36"/>
      <c r="DJ4446" s="36"/>
      <c r="DK4446" s="36"/>
      <c r="DL4446" s="36"/>
      <c r="DM4446" s="36"/>
      <c r="DN4446" s="36"/>
      <c r="DO4446" s="36"/>
      <c r="DP4446" s="36"/>
      <c r="DQ4446" s="36"/>
      <c r="DR4446" s="36"/>
      <c r="DS4446" s="36"/>
      <c r="DT4446" s="36"/>
      <c r="DU4446" s="36"/>
      <c r="DV4446" s="36"/>
      <c r="DW4446" s="36"/>
      <c r="DX4446" s="36"/>
      <c r="DY4446" s="36"/>
      <c r="DZ4446" s="36"/>
      <c r="EA4446" s="36"/>
      <c r="EB4446" s="36"/>
      <c r="EC4446" s="36"/>
      <c r="ED4446" s="36"/>
      <c r="EE4446" s="36"/>
      <c r="EF4446" s="36"/>
      <c r="EG4446" s="36"/>
      <c r="EH4446" s="36"/>
      <c r="EI4446" s="36"/>
      <c r="EJ4446" s="36"/>
      <c r="EK4446" s="36"/>
      <c r="EL4446" s="36"/>
      <c r="EM4446" s="36"/>
      <c r="EN4446" s="36"/>
      <c r="EO4446" s="36"/>
      <c r="EP4446" s="36"/>
      <c r="EQ4446" s="36"/>
      <c r="ER4446" s="36"/>
      <c r="ES4446" s="36"/>
      <c r="ET4446" s="36"/>
      <c r="EU4446" s="36"/>
      <c r="EV4446" s="36"/>
      <c r="EW4446" s="36"/>
      <c r="EX4446" s="36"/>
      <c r="EY4446" s="36"/>
      <c r="EZ4446" s="36"/>
      <c r="FA4446" s="36"/>
      <c r="FB4446" s="36"/>
      <c r="FC4446" s="36"/>
      <c r="FD4446" s="36"/>
      <c r="FE4446" s="36"/>
      <c r="FF4446" s="36"/>
      <c r="FG4446" s="36"/>
      <c r="FH4446" s="36"/>
      <c r="FI4446" s="36"/>
      <c r="FJ4446" s="36"/>
      <c r="FK4446" s="36"/>
      <c r="FL4446" s="36"/>
      <c r="FM4446" s="36"/>
      <c r="FN4446" s="36"/>
      <c r="FO4446" s="36"/>
      <c r="FP4446" s="36"/>
      <c r="FQ4446" s="36"/>
      <c r="FR4446" s="36"/>
      <c r="FS4446" s="36"/>
      <c r="FT4446" s="36"/>
      <c r="FU4446" s="36"/>
      <c r="FV4446" s="36"/>
      <c r="FW4446" s="36"/>
      <c r="FX4446" s="36"/>
      <c r="FY4446" s="36"/>
      <c r="FZ4446" s="36"/>
      <c r="GA4446" s="36"/>
      <c r="GB4446" s="36"/>
      <c r="GC4446" s="36"/>
      <c r="GD4446" s="36"/>
      <c r="GE4446" s="36"/>
      <c r="GF4446" s="36"/>
      <c r="GG4446" s="36"/>
      <c r="GH4446" s="36"/>
      <c r="GI4446" s="36"/>
      <c r="GJ4446" s="36"/>
      <c r="GK4446" s="36"/>
      <c r="GL4446" s="36"/>
      <c r="GM4446" s="36"/>
      <c r="GN4446" s="36"/>
      <c r="GO4446" s="36"/>
      <c r="GP4446" s="36"/>
      <c r="GQ4446" s="36"/>
      <c r="GR4446" s="36"/>
      <c r="GS4446" s="36"/>
      <c r="GT4446" s="36"/>
      <c r="GU4446" s="36"/>
      <c r="GV4446" s="36"/>
      <c r="GW4446" s="36"/>
      <c r="GX4446" s="36"/>
      <c r="GY4446" s="36"/>
      <c r="GZ4446" s="36"/>
      <c r="HA4446" s="36"/>
      <c r="HB4446" s="36"/>
      <c r="HC4446" s="36"/>
      <c r="HD4446" s="36"/>
      <c r="HE4446" s="36"/>
      <c r="HF4446" s="36"/>
      <c r="HG4446" s="36"/>
      <c r="HH4446" s="36"/>
      <c r="HI4446" s="36"/>
      <c r="HJ4446" s="36"/>
      <c r="HK4446" s="36"/>
      <c r="HL4446" s="36"/>
      <c r="HM4446" s="36"/>
      <c r="HN4446" s="36"/>
      <c r="HO4446" s="36"/>
      <c r="HP4446" s="36"/>
      <c r="HQ4446" s="36"/>
      <c r="HR4446" s="36"/>
      <c r="HS4446" s="36"/>
      <c r="HT4446" s="36"/>
      <c r="HU4446" s="36"/>
      <c r="HV4446" s="36"/>
      <c r="HW4446" s="36"/>
      <c r="HX4446" s="36"/>
      <c r="HY4446" s="36"/>
      <c r="HZ4446" s="36"/>
      <c r="IA4446" s="36"/>
      <c r="IB4446" s="36"/>
      <c r="IC4446" s="36"/>
      <c r="ID4446" s="36"/>
      <c r="IE4446" s="36"/>
      <c r="IF4446" s="36"/>
      <c r="IG4446" s="36"/>
      <c r="IH4446" s="36"/>
      <c r="II4446" s="36"/>
      <c r="IJ4446" s="36"/>
      <c r="IK4446" s="36"/>
      <c r="IL4446" s="36"/>
      <c r="IM4446" s="36"/>
      <c r="IN4446" s="36"/>
      <c r="IO4446" s="36"/>
      <c r="IP4446" s="36"/>
      <c r="IQ4446" s="36"/>
      <c r="IR4446" s="36"/>
      <c r="IS4446" s="36"/>
      <c r="IT4446" s="36"/>
      <c r="IU4446" s="36"/>
      <c r="IV4446" s="36"/>
      <c r="IW4446" s="36"/>
    </row>
    <row r="4447" customFormat="false" ht="13.8" hidden="false" customHeight="false" outlineLevel="0" collapsed="false">
      <c r="A4447" s="18"/>
      <c r="B4447" s="42" t="n">
        <v>8277</v>
      </c>
      <c r="C4447" s="40" t="s">
        <v>6351</v>
      </c>
      <c r="D4447" s="20" t="n">
        <v>30.7545</v>
      </c>
      <c r="E4447" s="21" t="s">
        <v>11</v>
      </c>
      <c r="F4447" s="30" t="s">
        <v>11</v>
      </c>
      <c r="G4447" s="23" t="n">
        <f aca="false">SUM(D4447)*0.4</f>
        <v>12.3018</v>
      </c>
      <c r="H4447" s="24"/>
      <c r="I4447" s="23" t="n">
        <f aca="false">SUM(G4447*H4447)+G4447</f>
        <v>12.3018</v>
      </c>
      <c r="J4447" s="42"/>
      <c r="K4447" s="76"/>
      <c r="L4447" s="76"/>
      <c r="M4447" s="36"/>
      <c r="N4447" s="36"/>
      <c r="O4447" s="36"/>
      <c r="P4447" s="36"/>
      <c r="Q4447" s="36"/>
      <c r="R4447" s="36"/>
      <c r="S4447" s="36"/>
      <c r="T4447" s="36"/>
      <c r="U4447" s="36"/>
      <c r="V4447" s="36"/>
      <c r="W4447" s="36"/>
      <c r="X4447" s="36"/>
      <c r="Y4447" s="36"/>
      <c r="Z4447" s="36"/>
      <c r="AA4447" s="36"/>
      <c r="AB4447" s="36"/>
      <c r="AC4447" s="36"/>
      <c r="AD4447" s="36"/>
      <c r="AE4447" s="36"/>
      <c r="AF4447" s="36"/>
      <c r="AG4447" s="36"/>
      <c r="AH4447" s="36"/>
      <c r="AI4447" s="36"/>
      <c r="AJ4447" s="36"/>
      <c r="AK4447" s="36"/>
      <c r="AL4447" s="36"/>
      <c r="AM4447" s="36"/>
      <c r="AN4447" s="36"/>
      <c r="AO4447" s="36"/>
      <c r="AP4447" s="36"/>
      <c r="AQ4447" s="36"/>
      <c r="AR4447" s="36"/>
      <c r="AS4447" s="36"/>
      <c r="AT4447" s="36"/>
      <c r="AU4447" s="36"/>
      <c r="AV4447" s="36"/>
      <c r="AW4447" s="36"/>
      <c r="AX4447" s="36"/>
      <c r="AY4447" s="36"/>
      <c r="AZ4447" s="36"/>
      <c r="BA4447" s="36"/>
      <c r="BB4447" s="36"/>
      <c r="BC4447" s="36"/>
      <c r="BD4447" s="36"/>
      <c r="BE4447" s="36"/>
      <c r="BF4447" s="36"/>
      <c r="BG4447" s="36"/>
      <c r="BH4447" s="36"/>
      <c r="BI4447" s="36"/>
      <c r="BJ4447" s="36"/>
      <c r="BK4447" s="36"/>
      <c r="BL4447" s="36"/>
      <c r="BM4447" s="36"/>
      <c r="BN4447" s="36"/>
      <c r="BO4447" s="36"/>
      <c r="BP4447" s="36"/>
      <c r="BQ4447" s="36"/>
      <c r="BR4447" s="36"/>
      <c r="BS4447" s="36"/>
      <c r="BT4447" s="36"/>
      <c r="BU4447" s="36"/>
      <c r="BV4447" s="36"/>
      <c r="BW4447" s="36"/>
      <c r="BX4447" s="36"/>
      <c r="BY4447" s="36"/>
      <c r="BZ4447" s="36"/>
      <c r="CA4447" s="36"/>
      <c r="CB4447" s="36"/>
      <c r="CC4447" s="36"/>
      <c r="CD4447" s="36"/>
      <c r="CE4447" s="36"/>
      <c r="CF4447" s="36"/>
      <c r="CG4447" s="36"/>
      <c r="CH4447" s="36"/>
      <c r="CI4447" s="36"/>
      <c r="CJ4447" s="36"/>
      <c r="CK4447" s="36"/>
      <c r="CL4447" s="36"/>
      <c r="CM4447" s="36"/>
      <c r="CN4447" s="36"/>
      <c r="CO4447" s="36"/>
      <c r="CP4447" s="36"/>
      <c r="CQ4447" s="36"/>
      <c r="CR4447" s="36"/>
      <c r="CS4447" s="36"/>
      <c r="CT4447" s="36"/>
      <c r="CU4447" s="36"/>
      <c r="CV4447" s="36"/>
      <c r="CW4447" s="36"/>
      <c r="CX4447" s="36"/>
      <c r="CY4447" s="36"/>
      <c r="CZ4447" s="36"/>
      <c r="DA4447" s="36"/>
      <c r="DB4447" s="36"/>
      <c r="DC4447" s="36"/>
      <c r="DD4447" s="36"/>
      <c r="DE4447" s="36"/>
      <c r="DF4447" s="36"/>
      <c r="DG4447" s="36"/>
      <c r="DH4447" s="36"/>
      <c r="DI4447" s="36"/>
      <c r="DJ4447" s="36"/>
      <c r="DK4447" s="36"/>
      <c r="DL4447" s="36"/>
      <c r="DM4447" s="36"/>
      <c r="DN4447" s="36"/>
      <c r="DO4447" s="36"/>
      <c r="DP4447" s="36"/>
      <c r="DQ4447" s="36"/>
      <c r="DR4447" s="36"/>
      <c r="DS4447" s="36"/>
      <c r="DT4447" s="36"/>
      <c r="DU4447" s="36"/>
      <c r="DV4447" s="36"/>
      <c r="DW4447" s="36"/>
      <c r="DX4447" s="36"/>
      <c r="DY4447" s="36"/>
      <c r="DZ4447" s="36"/>
      <c r="EA4447" s="36"/>
      <c r="EB4447" s="36"/>
      <c r="EC4447" s="36"/>
      <c r="ED4447" s="36"/>
      <c r="EE4447" s="36"/>
      <c r="EF4447" s="36"/>
      <c r="EG4447" s="36"/>
      <c r="EH4447" s="36"/>
      <c r="EI4447" s="36"/>
      <c r="EJ4447" s="36"/>
      <c r="EK4447" s="36"/>
      <c r="EL4447" s="36"/>
      <c r="EM4447" s="36"/>
      <c r="EN4447" s="36"/>
      <c r="EO4447" s="36"/>
      <c r="EP4447" s="36"/>
      <c r="EQ4447" s="36"/>
      <c r="ER4447" s="36"/>
      <c r="ES4447" s="36"/>
      <c r="ET4447" s="36"/>
      <c r="EU4447" s="36"/>
      <c r="EV4447" s="36"/>
      <c r="EW4447" s="36"/>
      <c r="EX4447" s="36"/>
      <c r="EY4447" s="36"/>
      <c r="EZ4447" s="36"/>
      <c r="FA4447" s="36"/>
      <c r="FB4447" s="36"/>
      <c r="FC4447" s="36"/>
      <c r="FD4447" s="36"/>
      <c r="FE4447" s="36"/>
      <c r="FF4447" s="36"/>
      <c r="FG4447" s="36"/>
      <c r="FH4447" s="36"/>
      <c r="FI4447" s="36"/>
      <c r="FJ4447" s="36"/>
      <c r="FK4447" s="36"/>
      <c r="FL4447" s="36"/>
      <c r="FM4447" s="36"/>
      <c r="FN4447" s="36"/>
      <c r="FO4447" s="36"/>
      <c r="FP4447" s="36"/>
      <c r="FQ4447" s="36"/>
      <c r="FR4447" s="36"/>
      <c r="FS4447" s="36"/>
      <c r="FT4447" s="36"/>
      <c r="FU4447" s="36"/>
      <c r="FV4447" s="36"/>
      <c r="FW4447" s="36"/>
      <c r="FX4447" s="36"/>
      <c r="FY4447" s="36"/>
      <c r="FZ4447" s="36"/>
      <c r="GA4447" s="36"/>
      <c r="GB4447" s="36"/>
      <c r="GC4447" s="36"/>
      <c r="GD4447" s="36"/>
      <c r="GE4447" s="36"/>
      <c r="GF4447" s="36"/>
      <c r="GG4447" s="36"/>
      <c r="GH4447" s="36"/>
      <c r="GI4447" s="36"/>
      <c r="GJ4447" s="36"/>
      <c r="GK4447" s="36"/>
      <c r="GL4447" s="36"/>
      <c r="GM4447" s="36"/>
      <c r="GN4447" s="36"/>
      <c r="GO4447" s="36"/>
      <c r="GP4447" s="36"/>
      <c r="GQ4447" s="36"/>
      <c r="GR4447" s="36"/>
      <c r="GS4447" s="36"/>
      <c r="GT4447" s="36"/>
      <c r="GU4447" s="36"/>
      <c r="GV4447" s="36"/>
      <c r="GW4447" s="36"/>
      <c r="GX4447" s="36"/>
      <c r="GY4447" s="36"/>
      <c r="GZ4447" s="36"/>
      <c r="HA4447" s="36"/>
      <c r="HB4447" s="36"/>
      <c r="HC4447" s="36"/>
      <c r="HD4447" s="36"/>
      <c r="HE4447" s="36"/>
      <c r="HF4447" s="36"/>
      <c r="HG4447" s="36"/>
      <c r="HH4447" s="36"/>
      <c r="HI4447" s="36"/>
      <c r="HJ4447" s="36"/>
      <c r="HK4447" s="36"/>
      <c r="HL4447" s="36"/>
      <c r="HM4447" s="36"/>
      <c r="HN4447" s="36"/>
      <c r="HO4447" s="36"/>
      <c r="HP4447" s="36"/>
      <c r="HQ4447" s="36"/>
      <c r="HR4447" s="36"/>
      <c r="HS4447" s="36"/>
      <c r="HT4447" s="36"/>
      <c r="HU4447" s="36"/>
      <c r="HV4447" s="36"/>
      <c r="HW4447" s="36"/>
      <c r="HX4447" s="36"/>
      <c r="HY4447" s="36"/>
      <c r="HZ4447" s="36"/>
      <c r="IA4447" s="36"/>
      <c r="IB4447" s="36"/>
      <c r="IC4447" s="36"/>
      <c r="ID4447" s="36"/>
      <c r="IE4447" s="36"/>
      <c r="IF4447" s="36"/>
      <c r="IG4447" s="36"/>
      <c r="IH4447" s="36"/>
      <c r="II4447" s="36"/>
      <c r="IJ4447" s="36"/>
      <c r="IK4447" s="36"/>
      <c r="IL4447" s="36"/>
      <c r="IM4447" s="36"/>
      <c r="IN4447" s="36"/>
      <c r="IO4447" s="36"/>
      <c r="IP4447" s="36"/>
      <c r="IQ4447" s="36"/>
      <c r="IR4447" s="36"/>
      <c r="IS4447" s="36"/>
      <c r="IT4447" s="36"/>
      <c r="IU4447" s="36"/>
      <c r="IV4447" s="36"/>
      <c r="IW4447" s="36"/>
    </row>
    <row r="4448" customFormat="false" ht="13.8" hidden="false" customHeight="false" outlineLevel="0" collapsed="false">
      <c r="A4448" s="18"/>
      <c r="B4448" s="42" t="n">
        <v>8278</v>
      </c>
      <c r="C4448" s="40" t="s">
        <v>6352</v>
      </c>
      <c r="D4448" s="20" t="n">
        <v>100.275</v>
      </c>
      <c r="E4448" s="21" t="s">
        <v>11</v>
      </c>
      <c r="F4448" s="30" t="s">
        <v>11</v>
      </c>
      <c r="G4448" s="23" t="n">
        <f aca="false">SUM(D4448)*0.4</f>
        <v>40.11</v>
      </c>
      <c r="H4448" s="24"/>
      <c r="I4448" s="23" t="n">
        <f aca="false">SUM(G4448*H4448)+G4448</f>
        <v>40.11</v>
      </c>
      <c r="J4448" s="42"/>
      <c r="K4448" s="76"/>
      <c r="L4448" s="76"/>
      <c r="M4448" s="36"/>
      <c r="N4448" s="36"/>
      <c r="O4448" s="36"/>
      <c r="P4448" s="36"/>
      <c r="Q4448" s="36"/>
      <c r="R4448" s="36"/>
      <c r="S4448" s="36"/>
      <c r="T4448" s="36"/>
      <c r="U4448" s="36"/>
      <c r="V4448" s="36"/>
      <c r="W4448" s="36"/>
      <c r="X4448" s="36"/>
      <c r="Y4448" s="36"/>
      <c r="Z4448" s="36"/>
      <c r="AA4448" s="36"/>
      <c r="AB4448" s="36"/>
      <c r="AC4448" s="36"/>
      <c r="AD4448" s="36"/>
      <c r="AE4448" s="36"/>
      <c r="AF4448" s="36"/>
      <c r="AG4448" s="36"/>
      <c r="AH4448" s="36"/>
      <c r="AI4448" s="36"/>
      <c r="AJ4448" s="36"/>
      <c r="AK4448" s="36"/>
      <c r="AL4448" s="36"/>
      <c r="AM4448" s="36"/>
      <c r="AN4448" s="36"/>
      <c r="AO4448" s="36"/>
      <c r="AP4448" s="36"/>
      <c r="AQ4448" s="36"/>
      <c r="AR4448" s="36"/>
      <c r="AS4448" s="36"/>
      <c r="AT4448" s="36"/>
      <c r="AU4448" s="36"/>
      <c r="AV4448" s="36"/>
      <c r="AW4448" s="36"/>
      <c r="AX4448" s="36"/>
      <c r="AY4448" s="36"/>
      <c r="AZ4448" s="36"/>
      <c r="BA4448" s="36"/>
      <c r="BB4448" s="36"/>
      <c r="BC4448" s="36"/>
      <c r="BD4448" s="36"/>
      <c r="BE4448" s="36"/>
      <c r="BF4448" s="36"/>
      <c r="BG4448" s="36"/>
      <c r="BH4448" s="36"/>
      <c r="BI4448" s="36"/>
      <c r="BJ4448" s="36"/>
      <c r="BK4448" s="36"/>
      <c r="BL4448" s="36"/>
      <c r="BM4448" s="36"/>
      <c r="BN4448" s="36"/>
      <c r="BO4448" s="36"/>
      <c r="BP4448" s="36"/>
      <c r="BQ4448" s="36"/>
      <c r="BR4448" s="36"/>
      <c r="BS4448" s="36"/>
      <c r="BT4448" s="36"/>
      <c r="BU4448" s="36"/>
      <c r="BV4448" s="36"/>
      <c r="BW4448" s="36"/>
      <c r="BX4448" s="36"/>
      <c r="BY4448" s="36"/>
      <c r="BZ4448" s="36"/>
      <c r="CA4448" s="36"/>
      <c r="CB4448" s="36"/>
      <c r="CC4448" s="36"/>
      <c r="CD4448" s="36"/>
      <c r="CE4448" s="36"/>
      <c r="CF4448" s="36"/>
      <c r="CG4448" s="36"/>
      <c r="CH4448" s="36"/>
      <c r="CI4448" s="36"/>
      <c r="CJ4448" s="36"/>
      <c r="CK4448" s="36"/>
      <c r="CL4448" s="36"/>
      <c r="CM4448" s="36"/>
      <c r="CN4448" s="36"/>
      <c r="CO4448" s="36"/>
      <c r="CP4448" s="36"/>
      <c r="CQ4448" s="36"/>
      <c r="CR4448" s="36"/>
      <c r="CS4448" s="36"/>
      <c r="CT4448" s="36"/>
      <c r="CU4448" s="36"/>
      <c r="CV4448" s="36"/>
      <c r="CW4448" s="36"/>
      <c r="CX4448" s="36"/>
      <c r="CY4448" s="36"/>
      <c r="CZ4448" s="36"/>
      <c r="DA4448" s="36"/>
      <c r="DB4448" s="36"/>
      <c r="DC4448" s="36"/>
      <c r="DD4448" s="36"/>
      <c r="DE4448" s="36"/>
      <c r="DF4448" s="36"/>
      <c r="DG4448" s="36"/>
      <c r="DH4448" s="36"/>
      <c r="DI4448" s="36"/>
      <c r="DJ4448" s="36"/>
      <c r="DK4448" s="36"/>
      <c r="DL4448" s="36"/>
      <c r="DM4448" s="36"/>
      <c r="DN4448" s="36"/>
      <c r="DO4448" s="36"/>
      <c r="DP4448" s="36"/>
      <c r="DQ4448" s="36"/>
      <c r="DR4448" s="36"/>
      <c r="DS4448" s="36"/>
      <c r="DT4448" s="36"/>
      <c r="DU4448" s="36"/>
      <c r="DV4448" s="36"/>
      <c r="DW4448" s="36"/>
      <c r="DX4448" s="36"/>
      <c r="DY4448" s="36"/>
      <c r="DZ4448" s="36"/>
      <c r="EA4448" s="36"/>
      <c r="EB4448" s="36"/>
      <c r="EC4448" s="36"/>
      <c r="ED4448" s="36"/>
      <c r="EE4448" s="36"/>
      <c r="EF4448" s="36"/>
      <c r="EG4448" s="36"/>
      <c r="EH4448" s="36"/>
      <c r="EI4448" s="36"/>
      <c r="EJ4448" s="36"/>
      <c r="EK4448" s="36"/>
      <c r="EL4448" s="36"/>
      <c r="EM4448" s="36"/>
      <c r="EN4448" s="36"/>
      <c r="EO4448" s="36"/>
      <c r="EP4448" s="36"/>
      <c r="EQ4448" s="36"/>
      <c r="ER4448" s="36"/>
      <c r="ES4448" s="36"/>
      <c r="ET4448" s="36"/>
      <c r="EU4448" s="36"/>
      <c r="EV4448" s="36"/>
      <c r="EW4448" s="36"/>
      <c r="EX4448" s="36"/>
      <c r="EY4448" s="36"/>
      <c r="EZ4448" s="36"/>
      <c r="FA4448" s="36"/>
      <c r="FB4448" s="36"/>
      <c r="FC4448" s="36"/>
      <c r="FD4448" s="36"/>
      <c r="FE4448" s="36"/>
      <c r="FF4448" s="36"/>
      <c r="FG4448" s="36"/>
      <c r="FH4448" s="36"/>
      <c r="FI4448" s="36"/>
      <c r="FJ4448" s="36"/>
      <c r="FK4448" s="36"/>
      <c r="FL4448" s="36"/>
      <c r="FM4448" s="36"/>
      <c r="FN4448" s="36"/>
      <c r="FO4448" s="36"/>
      <c r="FP4448" s="36"/>
      <c r="FQ4448" s="36"/>
      <c r="FR4448" s="36"/>
      <c r="FS4448" s="36"/>
      <c r="FT4448" s="36"/>
      <c r="FU4448" s="36"/>
      <c r="FV4448" s="36"/>
      <c r="FW4448" s="36"/>
      <c r="FX4448" s="36"/>
      <c r="FY4448" s="36"/>
      <c r="FZ4448" s="36"/>
      <c r="GA4448" s="36"/>
      <c r="GB4448" s="36"/>
      <c r="GC4448" s="36"/>
      <c r="GD4448" s="36"/>
      <c r="GE4448" s="36"/>
      <c r="GF4448" s="36"/>
      <c r="GG4448" s="36"/>
      <c r="GH4448" s="36"/>
      <c r="GI4448" s="36"/>
      <c r="GJ4448" s="36"/>
      <c r="GK4448" s="36"/>
      <c r="GL4448" s="36"/>
      <c r="GM4448" s="36"/>
      <c r="GN4448" s="36"/>
      <c r="GO4448" s="36"/>
      <c r="GP4448" s="36"/>
      <c r="GQ4448" s="36"/>
      <c r="GR4448" s="36"/>
      <c r="GS4448" s="36"/>
      <c r="GT4448" s="36"/>
      <c r="GU4448" s="36"/>
      <c r="GV4448" s="36"/>
      <c r="GW4448" s="36"/>
      <c r="GX4448" s="36"/>
      <c r="GY4448" s="36"/>
      <c r="GZ4448" s="36"/>
      <c r="HA4448" s="36"/>
      <c r="HB4448" s="36"/>
      <c r="HC4448" s="36"/>
      <c r="HD4448" s="36"/>
      <c r="HE4448" s="36"/>
      <c r="HF4448" s="36"/>
      <c r="HG4448" s="36"/>
      <c r="HH4448" s="36"/>
      <c r="HI4448" s="36"/>
      <c r="HJ4448" s="36"/>
      <c r="HK4448" s="36"/>
      <c r="HL4448" s="36"/>
      <c r="HM4448" s="36"/>
      <c r="HN4448" s="36"/>
      <c r="HO4448" s="36"/>
      <c r="HP4448" s="36"/>
      <c r="HQ4448" s="36"/>
      <c r="HR4448" s="36"/>
      <c r="HS4448" s="36"/>
      <c r="HT4448" s="36"/>
      <c r="HU4448" s="36"/>
      <c r="HV4448" s="36"/>
      <c r="HW4448" s="36"/>
      <c r="HX4448" s="36"/>
      <c r="HY4448" s="36"/>
      <c r="HZ4448" s="36"/>
      <c r="IA4448" s="36"/>
      <c r="IB4448" s="36"/>
      <c r="IC4448" s="36"/>
      <c r="ID4448" s="36"/>
      <c r="IE4448" s="36"/>
      <c r="IF4448" s="36"/>
      <c r="IG4448" s="36"/>
      <c r="IH4448" s="36"/>
      <c r="II4448" s="36"/>
      <c r="IJ4448" s="36"/>
      <c r="IK4448" s="36"/>
      <c r="IL4448" s="36"/>
      <c r="IM4448" s="36"/>
      <c r="IN4448" s="36"/>
      <c r="IO4448" s="36"/>
      <c r="IP4448" s="36"/>
      <c r="IQ4448" s="36"/>
      <c r="IR4448" s="36"/>
      <c r="IS4448" s="36"/>
      <c r="IT4448" s="36"/>
      <c r="IU4448" s="36"/>
      <c r="IV4448" s="36"/>
      <c r="IW4448" s="36"/>
    </row>
    <row r="4449" customFormat="false" ht="13.8" hidden="false" customHeight="false" outlineLevel="0" collapsed="false">
      <c r="A4449" s="18"/>
      <c r="B4449" s="42" t="n">
        <v>8279</v>
      </c>
      <c r="C4449" s="40" t="s">
        <v>6353</v>
      </c>
      <c r="D4449" s="20" t="n">
        <v>100.275</v>
      </c>
      <c r="E4449" s="21" t="s">
        <v>11</v>
      </c>
      <c r="F4449" s="30" t="s">
        <v>11</v>
      </c>
      <c r="G4449" s="23" t="n">
        <f aca="false">SUM(D4449)*0.4</f>
        <v>40.11</v>
      </c>
      <c r="H4449" s="24"/>
      <c r="I4449" s="23" t="n">
        <f aca="false">SUM(G4449*H4449)+G4449</f>
        <v>40.11</v>
      </c>
      <c r="J4449" s="42"/>
      <c r="K4449" s="76"/>
      <c r="L4449" s="76"/>
      <c r="M4449" s="36"/>
      <c r="N4449" s="36"/>
      <c r="O4449" s="36"/>
      <c r="P4449" s="36"/>
      <c r="Q4449" s="36"/>
      <c r="R4449" s="36"/>
      <c r="S4449" s="36"/>
      <c r="T4449" s="36"/>
      <c r="U4449" s="36"/>
      <c r="V4449" s="36"/>
      <c r="W4449" s="36"/>
      <c r="X4449" s="36"/>
      <c r="Y4449" s="36"/>
      <c r="Z4449" s="36"/>
      <c r="AA4449" s="36"/>
      <c r="AB4449" s="36"/>
      <c r="AC4449" s="36"/>
      <c r="AD4449" s="36"/>
      <c r="AE4449" s="36"/>
      <c r="AF4449" s="36"/>
      <c r="AG4449" s="36"/>
      <c r="AH4449" s="36"/>
      <c r="AI4449" s="36"/>
      <c r="AJ4449" s="36"/>
      <c r="AK4449" s="36"/>
      <c r="AL4449" s="36"/>
      <c r="AM4449" s="36"/>
      <c r="AN4449" s="36"/>
      <c r="AO4449" s="36"/>
      <c r="AP4449" s="36"/>
      <c r="AQ4449" s="36"/>
      <c r="AR4449" s="36"/>
      <c r="AS4449" s="36"/>
      <c r="AT4449" s="36"/>
      <c r="AU4449" s="36"/>
      <c r="AV4449" s="36"/>
      <c r="AW4449" s="36"/>
      <c r="AX4449" s="36"/>
      <c r="AY4449" s="36"/>
      <c r="AZ4449" s="36"/>
      <c r="BA4449" s="36"/>
      <c r="BB4449" s="36"/>
      <c r="BC4449" s="36"/>
      <c r="BD4449" s="36"/>
      <c r="BE4449" s="36"/>
      <c r="BF4449" s="36"/>
      <c r="BG4449" s="36"/>
      <c r="BH4449" s="36"/>
      <c r="BI4449" s="36"/>
      <c r="BJ4449" s="36"/>
      <c r="BK4449" s="36"/>
      <c r="BL4449" s="36"/>
      <c r="BM4449" s="36"/>
      <c r="BN4449" s="36"/>
      <c r="BO4449" s="36"/>
      <c r="BP4449" s="36"/>
      <c r="BQ4449" s="36"/>
      <c r="BR4449" s="36"/>
      <c r="BS4449" s="36"/>
      <c r="BT4449" s="36"/>
      <c r="BU4449" s="36"/>
      <c r="BV4449" s="36"/>
      <c r="BW4449" s="36"/>
      <c r="BX4449" s="36"/>
      <c r="BY4449" s="36"/>
      <c r="BZ4449" s="36"/>
      <c r="CA4449" s="36"/>
      <c r="CB4449" s="36"/>
      <c r="CC4449" s="36"/>
      <c r="CD4449" s="36"/>
      <c r="CE4449" s="36"/>
      <c r="CF4449" s="36"/>
      <c r="CG4449" s="36"/>
      <c r="CH4449" s="36"/>
      <c r="CI4449" s="36"/>
      <c r="CJ4449" s="36"/>
      <c r="CK4449" s="36"/>
      <c r="CL4449" s="36"/>
      <c r="CM4449" s="36"/>
      <c r="CN4449" s="36"/>
      <c r="CO4449" s="36"/>
      <c r="CP4449" s="36"/>
      <c r="CQ4449" s="36"/>
      <c r="CR4449" s="36"/>
      <c r="CS4449" s="36"/>
      <c r="CT4449" s="36"/>
      <c r="CU4449" s="36"/>
      <c r="CV4449" s="36"/>
      <c r="CW4449" s="36"/>
      <c r="CX4449" s="36"/>
      <c r="CY4449" s="36"/>
      <c r="CZ4449" s="36"/>
      <c r="DA4449" s="36"/>
      <c r="DB4449" s="36"/>
      <c r="DC4449" s="36"/>
      <c r="DD4449" s="36"/>
      <c r="DE4449" s="36"/>
      <c r="DF4449" s="36"/>
      <c r="DG4449" s="36"/>
      <c r="DH4449" s="36"/>
      <c r="DI4449" s="36"/>
      <c r="DJ4449" s="36"/>
      <c r="DK4449" s="36"/>
      <c r="DL4449" s="36"/>
      <c r="DM4449" s="36"/>
      <c r="DN4449" s="36"/>
      <c r="DO4449" s="36"/>
      <c r="DP4449" s="36"/>
      <c r="DQ4449" s="36"/>
      <c r="DR4449" s="36"/>
      <c r="DS4449" s="36"/>
      <c r="DT4449" s="36"/>
      <c r="DU4449" s="36"/>
      <c r="DV4449" s="36"/>
      <c r="DW4449" s="36"/>
      <c r="DX4449" s="36"/>
      <c r="DY4449" s="36"/>
      <c r="DZ4449" s="36"/>
      <c r="EA4449" s="36"/>
      <c r="EB4449" s="36"/>
      <c r="EC4449" s="36"/>
      <c r="ED4449" s="36"/>
      <c r="EE4449" s="36"/>
      <c r="EF4449" s="36"/>
      <c r="EG4449" s="36"/>
      <c r="EH4449" s="36"/>
      <c r="EI4449" s="36"/>
      <c r="EJ4449" s="36"/>
      <c r="EK4449" s="36"/>
      <c r="EL4449" s="36"/>
      <c r="EM4449" s="36"/>
      <c r="EN4449" s="36"/>
      <c r="EO4449" s="36"/>
      <c r="EP4449" s="36"/>
      <c r="EQ4449" s="36"/>
      <c r="ER4449" s="36"/>
      <c r="ES4449" s="36"/>
      <c r="ET4449" s="36"/>
      <c r="EU4449" s="36"/>
      <c r="EV4449" s="36"/>
      <c r="EW4449" s="36"/>
      <c r="EX4449" s="36"/>
      <c r="EY4449" s="36"/>
      <c r="EZ4449" s="36"/>
      <c r="FA4449" s="36"/>
      <c r="FB4449" s="36"/>
      <c r="FC4449" s="36"/>
      <c r="FD4449" s="36"/>
      <c r="FE4449" s="36"/>
      <c r="FF4449" s="36"/>
      <c r="FG4449" s="36"/>
      <c r="FH4449" s="36"/>
      <c r="FI4449" s="36"/>
      <c r="FJ4449" s="36"/>
      <c r="FK4449" s="36"/>
      <c r="FL4449" s="36"/>
      <c r="FM4449" s="36"/>
      <c r="FN4449" s="36"/>
      <c r="FO4449" s="36"/>
      <c r="FP4449" s="36"/>
      <c r="FQ4449" s="36"/>
      <c r="FR4449" s="36"/>
      <c r="FS4449" s="36"/>
      <c r="FT4449" s="36"/>
      <c r="FU4449" s="36"/>
      <c r="FV4449" s="36"/>
      <c r="FW4449" s="36"/>
      <c r="FX4449" s="36"/>
      <c r="FY4449" s="36"/>
      <c r="FZ4449" s="36"/>
      <c r="GA4449" s="36"/>
      <c r="GB4449" s="36"/>
      <c r="GC4449" s="36"/>
      <c r="GD4449" s="36"/>
      <c r="GE4449" s="36"/>
      <c r="GF4449" s="36"/>
      <c r="GG4449" s="36"/>
      <c r="GH4449" s="36"/>
      <c r="GI4449" s="36"/>
      <c r="GJ4449" s="36"/>
      <c r="GK4449" s="36"/>
      <c r="GL4449" s="36"/>
      <c r="GM4449" s="36"/>
      <c r="GN4449" s="36"/>
      <c r="GO4449" s="36"/>
      <c r="GP4449" s="36"/>
      <c r="GQ4449" s="36"/>
      <c r="GR4449" s="36"/>
      <c r="GS4449" s="36"/>
      <c r="GT4449" s="36"/>
      <c r="GU4449" s="36"/>
      <c r="GV4449" s="36"/>
      <c r="GW4449" s="36"/>
      <c r="GX4449" s="36"/>
      <c r="GY4449" s="36"/>
      <c r="GZ4449" s="36"/>
      <c r="HA4449" s="36"/>
      <c r="HB4449" s="36"/>
      <c r="HC4449" s="36"/>
      <c r="HD4449" s="36"/>
      <c r="HE4449" s="36"/>
      <c r="HF4449" s="36"/>
      <c r="HG4449" s="36"/>
      <c r="HH4449" s="36"/>
      <c r="HI4449" s="36"/>
      <c r="HJ4449" s="36"/>
      <c r="HK4449" s="36"/>
      <c r="HL4449" s="36"/>
      <c r="HM4449" s="36"/>
      <c r="HN4449" s="36"/>
      <c r="HO4449" s="36"/>
      <c r="HP4449" s="36"/>
      <c r="HQ4449" s="36"/>
      <c r="HR4449" s="36"/>
      <c r="HS4449" s="36"/>
      <c r="HT4449" s="36"/>
      <c r="HU4449" s="36"/>
      <c r="HV4449" s="36"/>
      <c r="HW4449" s="36"/>
      <c r="HX4449" s="36"/>
      <c r="HY4449" s="36"/>
      <c r="HZ4449" s="36"/>
      <c r="IA4449" s="36"/>
      <c r="IB4449" s="36"/>
      <c r="IC4449" s="36"/>
      <c r="ID4449" s="36"/>
      <c r="IE4449" s="36"/>
      <c r="IF4449" s="36"/>
      <c r="IG4449" s="36"/>
      <c r="IH4449" s="36"/>
      <c r="II4449" s="36"/>
      <c r="IJ4449" s="36"/>
      <c r="IK4449" s="36"/>
      <c r="IL4449" s="36"/>
      <c r="IM4449" s="36"/>
      <c r="IN4449" s="36"/>
      <c r="IO4449" s="36"/>
      <c r="IP4449" s="36"/>
      <c r="IQ4449" s="36"/>
      <c r="IR4449" s="36"/>
      <c r="IS4449" s="36"/>
      <c r="IT4449" s="36"/>
      <c r="IU4449" s="36"/>
      <c r="IV4449" s="36"/>
      <c r="IW4449" s="36"/>
    </row>
    <row r="4450" customFormat="false" ht="13.8" hidden="false" customHeight="false" outlineLevel="0" collapsed="false">
      <c r="A4450" s="18"/>
      <c r="B4450" s="42" t="n">
        <v>8280</v>
      </c>
      <c r="C4450" s="71" t="s">
        <v>6354</v>
      </c>
      <c r="D4450" s="20" t="n">
        <v>47.4705</v>
      </c>
      <c r="E4450" s="21" t="s">
        <v>11</v>
      </c>
      <c r="F4450" s="30" t="s">
        <v>11</v>
      </c>
      <c r="G4450" s="23" t="n">
        <f aca="false">SUM(D4450)*0.4</f>
        <v>18.9882</v>
      </c>
      <c r="H4450" s="24"/>
      <c r="I4450" s="23" t="n">
        <f aca="false">SUM(G4450*H4450)+G4450</f>
        <v>18.9882</v>
      </c>
      <c r="J4450" s="42"/>
      <c r="K4450" s="76"/>
      <c r="L4450" s="76"/>
      <c r="M4450" s="36"/>
      <c r="N4450" s="36"/>
      <c r="O4450" s="36"/>
      <c r="P4450" s="36"/>
      <c r="Q4450" s="36"/>
      <c r="R4450" s="36"/>
      <c r="S4450" s="36"/>
      <c r="T4450" s="36"/>
      <c r="U4450" s="36"/>
      <c r="V4450" s="36"/>
      <c r="W4450" s="36"/>
      <c r="X4450" s="36"/>
      <c r="Y4450" s="36"/>
      <c r="Z4450" s="36"/>
      <c r="AA4450" s="36"/>
      <c r="AB4450" s="36"/>
      <c r="AC4450" s="36"/>
      <c r="AD4450" s="36"/>
      <c r="AE4450" s="36"/>
      <c r="AF4450" s="36"/>
      <c r="AG4450" s="36"/>
      <c r="AH4450" s="36"/>
      <c r="AI4450" s="36"/>
      <c r="AJ4450" s="36"/>
      <c r="AK4450" s="36"/>
      <c r="AL4450" s="36"/>
      <c r="AM4450" s="36"/>
      <c r="AN4450" s="36"/>
      <c r="AO4450" s="36"/>
      <c r="AP4450" s="36"/>
      <c r="AQ4450" s="36"/>
      <c r="AR4450" s="36"/>
      <c r="AS4450" s="36"/>
      <c r="AT4450" s="36"/>
      <c r="AU4450" s="36"/>
      <c r="AV4450" s="36"/>
      <c r="AW4450" s="36"/>
      <c r="AX4450" s="36"/>
      <c r="AY4450" s="36"/>
      <c r="AZ4450" s="36"/>
      <c r="BA4450" s="36"/>
      <c r="BB4450" s="36"/>
      <c r="BC4450" s="36"/>
      <c r="BD4450" s="36"/>
      <c r="BE4450" s="36"/>
      <c r="BF4450" s="36"/>
      <c r="BG4450" s="36"/>
      <c r="BH4450" s="36"/>
      <c r="BI4450" s="36"/>
      <c r="BJ4450" s="36"/>
      <c r="BK4450" s="36"/>
      <c r="BL4450" s="36"/>
      <c r="BM4450" s="36"/>
      <c r="BN4450" s="36"/>
      <c r="BO4450" s="36"/>
      <c r="BP4450" s="36"/>
      <c r="BQ4450" s="36"/>
      <c r="BR4450" s="36"/>
      <c r="BS4450" s="36"/>
      <c r="BT4450" s="36"/>
      <c r="BU4450" s="36"/>
      <c r="BV4450" s="36"/>
      <c r="BW4450" s="36"/>
      <c r="BX4450" s="36"/>
      <c r="BY4450" s="36"/>
      <c r="BZ4450" s="36"/>
      <c r="CA4450" s="36"/>
      <c r="CB4450" s="36"/>
      <c r="CC4450" s="36"/>
      <c r="CD4450" s="36"/>
      <c r="CE4450" s="36"/>
      <c r="CF4450" s="36"/>
      <c r="CG4450" s="36"/>
      <c r="CH4450" s="36"/>
      <c r="CI4450" s="36"/>
      <c r="CJ4450" s="36"/>
      <c r="CK4450" s="36"/>
      <c r="CL4450" s="36"/>
      <c r="CM4450" s="36"/>
      <c r="CN4450" s="36"/>
      <c r="CO4450" s="36"/>
      <c r="CP4450" s="36"/>
      <c r="CQ4450" s="36"/>
      <c r="CR4450" s="36"/>
      <c r="CS4450" s="36"/>
      <c r="CT4450" s="36"/>
      <c r="CU4450" s="36"/>
      <c r="CV4450" s="36"/>
      <c r="CW4450" s="36"/>
      <c r="CX4450" s="36"/>
      <c r="CY4450" s="36"/>
      <c r="CZ4450" s="36"/>
      <c r="DA4450" s="36"/>
      <c r="DB4450" s="36"/>
      <c r="DC4450" s="36"/>
      <c r="DD4450" s="36"/>
      <c r="DE4450" s="36"/>
      <c r="DF4450" s="36"/>
      <c r="DG4450" s="36"/>
      <c r="DH4450" s="36"/>
      <c r="DI4450" s="36"/>
      <c r="DJ4450" s="36"/>
      <c r="DK4450" s="36"/>
      <c r="DL4450" s="36"/>
      <c r="DM4450" s="36"/>
      <c r="DN4450" s="36"/>
      <c r="DO4450" s="36"/>
      <c r="DP4450" s="36"/>
      <c r="DQ4450" s="36"/>
      <c r="DR4450" s="36"/>
      <c r="DS4450" s="36"/>
      <c r="DT4450" s="36"/>
      <c r="DU4450" s="36"/>
      <c r="DV4450" s="36"/>
      <c r="DW4450" s="36"/>
      <c r="DX4450" s="36"/>
      <c r="DY4450" s="36"/>
      <c r="DZ4450" s="36"/>
      <c r="EA4450" s="36"/>
      <c r="EB4450" s="36"/>
      <c r="EC4450" s="36"/>
      <c r="ED4450" s="36"/>
      <c r="EE4450" s="36"/>
      <c r="EF4450" s="36"/>
      <c r="EG4450" s="36"/>
      <c r="EH4450" s="36"/>
      <c r="EI4450" s="36"/>
      <c r="EJ4450" s="36"/>
      <c r="EK4450" s="36"/>
      <c r="EL4450" s="36"/>
      <c r="EM4450" s="36"/>
      <c r="EN4450" s="36"/>
      <c r="EO4450" s="36"/>
      <c r="EP4450" s="36"/>
      <c r="EQ4450" s="36"/>
      <c r="ER4450" s="36"/>
      <c r="ES4450" s="36"/>
      <c r="ET4450" s="36"/>
      <c r="EU4450" s="36"/>
      <c r="EV4450" s="36"/>
      <c r="EW4450" s="36"/>
      <c r="EX4450" s="36"/>
      <c r="EY4450" s="36"/>
      <c r="EZ4450" s="36"/>
      <c r="FA4450" s="36"/>
      <c r="FB4450" s="36"/>
      <c r="FC4450" s="36"/>
      <c r="FD4450" s="36"/>
      <c r="FE4450" s="36"/>
      <c r="FF4450" s="36"/>
      <c r="FG4450" s="36"/>
      <c r="FH4450" s="36"/>
      <c r="FI4450" s="36"/>
      <c r="FJ4450" s="36"/>
      <c r="FK4450" s="36"/>
      <c r="FL4450" s="36"/>
      <c r="FM4450" s="36"/>
      <c r="FN4450" s="36"/>
      <c r="FO4450" s="36"/>
      <c r="FP4450" s="36"/>
      <c r="FQ4450" s="36"/>
      <c r="FR4450" s="36"/>
      <c r="FS4450" s="36"/>
      <c r="FT4450" s="36"/>
      <c r="FU4450" s="36"/>
      <c r="FV4450" s="36"/>
      <c r="FW4450" s="36"/>
      <c r="FX4450" s="36"/>
      <c r="FY4450" s="36"/>
      <c r="FZ4450" s="36"/>
      <c r="GA4450" s="36"/>
      <c r="GB4450" s="36"/>
      <c r="GC4450" s="36"/>
      <c r="GD4450" s="36"/>
      <c r="GE4450" s="36"/>
      <c r="GF4450" s="36"/>
      <c r="GG4450" s="36"/>
      <c r="GH4450" s="36"/>
      <c r="GI4450" s="36"/>
      <c r="GJ4450" s="36"/>
      <c r="GK4450" s="36"/>
      <c r="GL4450" s="36"/>
      <c r="GM4450" s="36"/>
      <c r="GN4450" s="36"/>
      <c r="GO4450" s="36"/>
      <c r="GP4450" s="36"/>
      <c r="GQ4450" s="36"/>
      <c r="GR4450" s="36"/>
      <c r="GS4450" s="36"/>
      <c r="GT4450" s="36"/>
      <c r="GU4450" s="36"/>
      <c r="GV4450" s="36"/>
      <c r="GW4450" s="36"/>
      <c r="GX4450" s="36"/>
      <c r="GY4450" s="36"/>
      <c r="GZ4450" s="36"/>
      <c r="HA4450" s="36"/>
      <c r="HB4450" s="36"/>
      <c r="HC4450" s="36"/>
      <c r="HD4450" s="36"/>
      <c r="HE4450" s="36"/>
      <c r="HF4450" s="36"/>
      <c r="HG4450" s="36"/>
      <c r="HH4450" s="36"/>
      <c r="HI4450" s="36"/>
      <c r="HJ4450" s="36"/>
      <c r="HK4450" s="36"/>
      <c r="HL4450" s="36"/>
      <c r="HM4450" s="36"/>
      <c r="HN4450" s="36"/>
      <c r="HO4450" s="36"/>
      <c r="HP4450" s="36"/>
      <c r="HQ4450" s="36"/>
      <c r="HR4450" s="36"/>
      <c r="HS4450" s="36"/>
      <c r="HT4450" s="36"/>
      <c r="HU4450" s="36"/>
      <c r="HV4450" s="36"/>
      <c r="HW4450" s="36"/>
      <c r="HX4450" s="36"/>
      <c r="HY4450" s="36"/>
      <c r="HZ4450" s="36"/>
      <c r="IA4450" s="36"/>
      <c r="IB4450" s="36"/>
      <c r="IC4450" s="36"/>
      <c r="ID4450" s="36"/>
      <c r="IE4450" s="36"/>
      <c r="IF4450" s="36"/>
      <c r="IG4450" s="36"/>
      <c r="IH4450" s="36"/>
      <c r="II4450" s="36"/>
      <c r="IJ4450" s="36"/>
      <c r="IK4450" s="36"/>
      <c r="IL4450" s="36"/>
      <c r="IM4450" s="36"/>
      <c r="IN4450" s="36"/>
      <c r="IO4450" s="36"/>
      <c r="IP4450" s="36"/>
      <c r="IQ4450" s="36"/>
      <c r="IR4450" s="36"/>
      <c r="IS4450" s="36"/>
      <c r="IT4450" s="36"/>
      <c r="IU4450" s="36"/>
      <c r="IV4450" s="36"/>
      <c r="IW4450" s="36"/>
    </row>
    <row r="4451" customFormat="false" ht="13.8" hidden="false" customHeight="false" outlineLevel="0" collapsed="false">
      <c r="A4451" s="18"/>
      <c r="B4451" s="42" t="n">
        <v>8281</v>
      </c>
      <c r="C4451" s="71" t="s">
        <v>6355</v>
      </c>
      <c r="D4451" s="20" t="n">
        <v>47.4705</v>
      </c>
      <c r="E4451" s="21" t="s">
        <v>11</v>
      </c>
      <c r="F4451" s="30" t="s">
        <v>11</v>
      </c>
      <c r="G4451" s="23" t="n">
        <f aca="false">SUM(D4451)*0.4</f>
        <v>18.9882</v>
      </c>
      <c r="H4451" s="24"/>
      <c r="I4451" s="23" t="n">
        <f aca="false">SUM(G4451*H4451)+G4451</f>
        <v>18.9882</v>
      </c>
      <c r="J4451" s="42"/>
      <c r="K4451" s="76"/>
      <c r="L4451" s="76"/>
      <c r="M4451" s="36"/>
      <c r="N4451" s="36"/>
      <c r="O4451" s="36"/>
      <c r="P4451" s="36"/>
      <c r="Q4451" s="36"/>
      <c r="R4451" s="36"/>
      <c r="S4451" s="36"/>
      <c r="T4451" s="36"/>
      <c r="U4451" s="36"/>
      <c r="V4451" s="36"/>
      <c r="W4451" s="36"/>
      <c r="X4451" s="36"/>
      <c r="Y4451" s="36"/>
      <c r="Z4451" s="36"/>
      <c r="AA4451" s="36"/>
      <c r="AB4451" s="36"/>
      <c r="AC4451" s="36"/>
      <c r="AD4451" s="36"/>
      <c r="AE4451" s="36"/>
      <c r="AF4451" s="36"/>
      <c r="AG4451" s="36"/>
      <c r="AH4451" s="36"/>
      <c r="AI4451" s="36"/>
      <c r="AJ4451" s="36"/>
      <c r="AK4451" s="36"/>
      <c r="AL4451" s="36"/>
      <c r="AM4451" s="36"/>
      <c r="AN4451" s="36"/>
      <c r="AO4451" s="36"/>
      <c r="AP4451" s="36"/>
      <c r="AQ4451" s="36"/>
      <c r="AR4451" s="36"/>
      <c r="AS4451" s="36"/>
      <c r="AT4451" s="36"/>
      <c r="AU4451" s="36"/>
      <c r="AV4451" s="36"/>
      <c r="AW4451" s="36"/>
      <c r="AX4451" s="36"/>
      <c r="AY4451" s="36"/>
      <c r="AZ4451" s="36"/>
      <c r="BA4451" s="36"/>
      <c r="BB4451" s="36"/>
      <c r="BC4451" s="36"/>
      <c r="BD4451" s="36"/>
      <c r="BE4451" s="36"/>
      <c r="BF4451" s="36"/>
      <c r="BG4451" s="36"/>
      <c r="BH4451" s="36"/>
      <c r="BI4451" s="36"/>
      <c r="BJ4451" s="36"/>
      <c r="BK4451" s="36"/>
      <c r="BL4451" s="36"/>
      <c r="BM4451" s="36"/>
      <c r="BN4451" s="36"/>
      <c r="BO4451" s="36"/>
      <c r="BP4451" s="36"/>
      <c r="BQ4451" s="36"/>
      <c r="BR4451" s="36"/>
      <c r="BS4451" s="36"/>
      <c r="BT4451" s="36"/>
      <c r="BU4451" s="36"/>
      <c r="BV4451" s="36"/>
      <c r="BW4451" s="36"/>
      <c r="BX4451" s="36"/>
      <c r="BY4451" s="36"/>
      <c r="BZ4451" s="36"/>
      <c r="CA4451" s="36"/>
      <c r="CB4451" s="36"/>
      <c r="CC4451" s="36"/>
      <c r="CD4451" s="36"/>
      <c r="CE4451" s="36"/>
      <c r="CF4451" s="36"/>
      <c r="CG4451" s="36"/>
      <c r="CH4451" s="36"/>
      <c r="CI4451" s="36"/>
      <c r="CJ4451" s="36"/>
      <c r="CK4451" s="36"/>
      <c r="CL4451" s="36"/>
      <c r="CM4451" s="36"/>
      <c r="CN4451" s="36"/>
      <c r="CO4451" s="36"/>
      <c r="CP4451" s="36"/>
      <c r="CQ4451" s="36"/>
      <c r="CR4451" s="36"/>
      <c r="CS4451" s="36"/>
      <c r="CT4451" s="36"/>
      <c r="CU4451" s="36"/>
      <c r="CV4451" s="36"/>
      <c r="CW4451" s="36"/>
      <c r="CX4451" s="36"/>
      <c r="CY4451" s="36"/>
      <c r="CZ4451" s="36"/>
      <c r="DA4451" s="36"/>
      <c r="DB4451" s="36"/>
      <c r="DC4451" s="36"/>
      <c r="DD4451" s="36"/>
      <c r="DE4451" s="36"/>
      <c r="DF4451" s="36"/>
      <c r="DG4451" s="36"/>
      <c r="DH4451" s="36"/>
      <c r="DI4451" s="36"/>
      <c r="DJ4451" s="36"/>
      <c r="DK4451" s="36"/>
      <c r="DL4451" s="36"/>
      <c r="DM4451" s="36"/>
      <c r="DN4451" s="36"/>
      <c r="DO4451" s="36"/>
      <c r="DP4451" s="36"/>
      <c r="DQ4451" s="36"/>
      <c r="DR4451" s="36"/>
      <c r="DS4451" s="36"/>
      <c r="DT4451" s="36"/>
      <c r="DU4451" s="36"/>
      <c r="DV4451" s="36"/>
      <c r="DW4451" s="36"/>
      <c r="DX4451" s="36"/>
      <c r="DY4451" s="36"/>
      <c r="DZ4451" s="36"/>
      <c r="EA4451" s="36"/>
      <c r="EB4451" s="36"/>
      <c r="EC4451" s="36"/>
      <c r="ED4451" s="36"/>
      <c r="EE4451" s="36"/>
      <c r="EF4451" s="36"/>
      <c r="EG4451" s="36"/>
      <c r="EH4451" s="36"/>
      <c r="EI4451" s="36"/>
      <c r="EJ4451" s="36"/>
      <c r="EK4451" s="36"/>
      <c r="EL4451" s="36"/>
      <c r="EM4451" s="36"/>
      <c r="EN4451" s="36"/>
      <c r="EO4451" s="36"/>
      <c r="EP4451" s="36"/>
      <c r="EQ4451" s="36"/>
      <c r="ER4451" s="36"/>
      <c r="ES4451" s="36"/>
      <c r="ET4451" s="36"/>
      <c r="EU4451" s="36"/>
      <c r="EV4451" s="36"/>
      <c r="EW4451" s="36"/>
      <c r="EX4451" s="36"/>
      <c r="EY4451" s="36"/>
      <c r="EZ4451" s="36"/>
      <c r="FA4451" s="36"/>
      <c r="FB4451" s="36"/>
      <c r="FC4451" s="36"/>
      <c r="FD4451" s="36"/>
      <c r="FE4451" s="36"/>
      <c r="FF4451" s="36"/>
      <c r="FG4451" s="36"/>
      <c r="FH4451" s="36"/>
      <c r="FI4451" s="36"/>
      <c r="FJ4451" s="36"/>
      <c r="FK4451" s="36"/>
      <c r="FL4451" s="36"/>
      <c r="FM4451" s="36"/>
      <c r="FN4451" s="36"/>
      <c r="FO4451" s="36"/>
      <c r="FP4451" s="36"/>
      <c r="FQ4451" s="36"/>
      <c r="FR4451" s="36"/>
      <c r="FS4451" s="36"/>
      <c r="FT4451" s="36"/>
      <c r="FU4451" s="36"/>
      <c r="FV4451" s="36"/>
      <c r="FW4451" s="36"/>
      <c r="FX4451" s="36"/>
      <c r="FY4451" s="36"/>
      <c r="FZ4451" s="36"/>
      <c r="GA4451" s="36"/>
      <c r="GB4451" s="36"/>
      <c r="GC4451" s="36"/>
      <c r="GD4451" s="36"/>
      <c r="GE4451" s="36"/>
      <c r="GF4451" s="36"/>
      <c r="GG4451" s="36"/>
      <c r="GH4451" s="36"/>
      <c r="GI4451" s="36"/>
      <c r="GJ4451" s="36"/>
      <c r="GK4451" s="36"/>
      <c r="GL4451" s="36"/>
      <c r="GM4451" s="36"/>
      <c r="GN4451" s="36"/>
      <c r="GO4451" s="36"/>
      <c r="GP4451" s="36"/>
      <c r="GQ4451" s="36"/>
      <c r="GR4451" s="36"/>
      <c r="GS4451" s="36"/>
      <c r="GT4451" s="36"/>
      <c r="GU4451" s="36"/>
      <c r="GV4451" s="36"/>
      <c r="GW4451" s="36"/>
      <c r="GX4451" s="36"/>
      <c r="GY4451" s="36"/>
      <c r="GZ4451" s="36"/>
      <c r="HA4451" s="36"/>
      <c r="HB4451" s="36"/>
      <c r="HC4451" s="36"/>
      <c r="HD4451" s="36"/>
      <c r="HE4451" s="36"/>
      <c r="HF4451" s="36"/>
      <c r="HG4451" s="36"/>
      <c r="HH4451" s="36"/>
      <c r="HI4451" s="36"/>
      <c r="HJ4451" s="36"/>
      <c r="HK4451" s="36"/>
      <c r="HL4451" s="36"/>
      <c r="HM4451" s="36"/>
      <c r="HN4451" s="36"/>
      <c r="HO4451" s="36"/>
      <c r="HP4451" s="36"/>
      <c r="HQ4451" s="36"/>
      <c r="HR4451" s="36"/>
      <c r="HS4451" s="36"/>
      <c r="HT4451" s="36"/>
      <c r="HU4451" s="36"/>
      <c r="HV4451" s="36"/>
      <c r="HW4451" s="36"/>
      <c r="HX4451" s="36"/>
      <c r="HY4451" s="36"/>
      <c r="HZ4451" s="36"/>
      <c r="IA4451" s="36"/>
      <c r="IB4451" s="36"/>
      <c r="IC4451" s="36"/>
      <c r="ID4451" s="36"/>
      <c r="IE4451" s="36"/>
      <c r="IF4451" s="36"/>
      <c r="IG4451" s="36"/>
      <c r="IH4451" s="36"/>
      <c r="II4451" s="36"/>
      <c r="IJ4451" s="36"/>
      <c r="IK4451" s="36"/>
      <c r="IL4451" s="36"/>
      <c r="IM4451" s="36"/>
      <c r="IN4451" s="36"/>
      <c r="IO4451" s="36"/>
      <c r="IP4451" s="36"/>
      <c r="IQ4451" s="36"/>
      <c r="IR4451" s="36"/>
      <c r="IS4451" s="36"/>
      <c r="IT4451" s="36"/>
      <c r="IU4451" s="36"/>
      <c r="IV4451" s="36"/>
      <c r="IW4451" s="36"/>
    </row>
    <row r="4452" customFormat="false" ht="13.8" hidden="false" customHeight="false" outlineLevel="0" collapsed="false">
      <c r="A4452" s="18"/>
      <c r="B4452" s="18" t="s">
        <v>6356</v>
      </c>
      <c r="C4452" s="19" t="s">
        <v>6357</v>
      </c>
      <c r="D4452" s="20" t="n">
        <v>47.4705</v>
      </c>
      <c r="E4452" s="21" t="s">
        <v>11</v>
      </c>
      <c r="F4452" s="30" t="s">
        <v>11</v>
      </c>
      <c r="G4452" s="23" t="n">
        <f aca="false">SUM(D4452)*0.4</f>
        <v>18.9882</v>
      </c>
      <c r="H4452" s="24"/>
      <c r="I4452" s="23" t="n">
        <f aca="false">SUM(G4452*H4452)+G4452</f>
        <v>18.9882</v>
      </c>
      <c r="J4452" s="18"/>
      <c r="K4452" s="76"/>
      <c r="L4452" s="76"/>
      <c r="M4452" s="36"/>
      <c r="N4452" s="36"/>
      <c r="O4452" s="36"/>
      <c r="P4452" s="36"/>
      <c r="Q4452" s="36"/>
      <c r="R4452" s="36"/>
      <c r="S4452" s="36"/>
      <c r="T4452" s="36"/>
      <c r="U4452" s="36"/>
      <c r="V4452" s="36"/>
      <c r="W4452" s="36"/>
      <c r="X4452" s="36"/>
      <c r="Y4452" s="36"/>
      <c r="Z4452" s="36"/>
      <c r="AA4452" s="36"/>
      <c r="AB4452" s="36"/>
      <c r="AC4452" s="36"/>
      <c r="AD4452" s="36"/>
      <c r="AE4452" s="36"/>
      <c r="AF4452" s="36"/>
      <c r="AG4452" s="36"/>
      <c r="AH4452" s="36"/>
      <c r="AI4452" s="36"/>
      <c r="AJ4452" s="36"/>
      <c r="AK4452" s="36"/>
      <c r="AL4452" s="36"/>
      <c r="AM4452" s="36"/>
      <c r="AN4452" s="36"/>
      <c r="AO4452" s="36"/>
      <c r="AP4452" s="36"/>
      <c r="AQ4452" s="36"/>
      <c r="AR4452" s="36"/>
      <c r="AS4452" s="36"/>
      <c r="AT4452" s="36"/>
      <c r="AU4452" s="36"/>
      <c r="AV4452" s="36"/>
      <c r="AW4452" s="36"/>
      <c r="AX4452" s="36"/>
      <c r="AY4452" s="36"/>
      <c r="AZ4452" s="36"/>
      <c r="BA4452" s="36"/>
      <c r="BB4452" s="36"/>
      <c r="BC4452" s="36"/>
      <c r="BD4452" s="36"/>
      <c r="BE4452" s="36"/>
      <c r="BF4452" s="36"/>
      <c r="BG4452" s="36"/>
      <c r="BH4452" s="36"/>
      <c r="BI4452" s="36"/>
      <c r="BJ4452" s="36"/>
      <c r="BK4452" s="36"/>
      <c r="BL4452" s="36"/>
      <c r="BM4452" s="36"/>
      <c r="BN4452" s="36"/>
      <c r="BO4452" s="36"/>
      <c r="BP4452" s="36"/>
      <c r="BQ4452" s="36"/>
      <c r="BR4452" s="36"/>
      <c r="BS4452" s="36"/>
      <c r="BT4452" s="36"/>
      <c r="BU4452" s="36"/>
      <c r="BV4452" s="36"/>
      <c r="BW4452" s="36"/>
      <c r="BX4452" s="36"/>
      <c r="BY4452" s="36"/>
      <c r="BZ4452" s="36"/>
      <c r="CA4452" s="36"/>
      <c r="CB4452" s="36"/>
      <c r="CC4452" s="36"/>
      <c r="CD4452" s="36"/>
      <c r="CE4452" s="36"/>
      <c r="CF4452" s="36"/>
      <c r="CG4452" s="36"/>
      <c r="CH4452" s="36"/>
      <c r="CI4452" s="36"/>
      <c r="CJ4452" s="36"/>
      <c r="CK4452" s="36"/>
      <c r="CL4452" s="36"/>
      <c r="CM4452" s="36"/>
      <c r="CN4452" s="36"/>
      <c r="CO4452" s="36"/>
      <c r="CP4452" s="36"/>
      <c r="CQ4452" s="36"/>
      <c r="CR4452" s="36"/>
      <c r="CS4452" s="36"/>
      <c r="CT4452" s="36"/>
      <c r="CU4452" s="36"/>
      <c r="CV4452" s="36"/>
      <c r="CW4452" s="36"/>
      <c r="CX4452" s="36"/>
      <c r="CY4452" s="36"/>
      <c r="CZ4452" s="36"/>
      <c r="DA4452" s="36"/>
      <c r="DB4452" s="36"/>
      <c r="DC4452" s="36"/>
      <c r="DD4452" s="36"/>
      <c r="DE4452" s="36"/>
      <c r="DF4452" s="36"/>
      <c r="DG4452" s="36"/>
      <c r="DH4452" s="36"/>
      <c r="DI4452" s="36"/>
      <c r="DJ4452" s="36"/>
      <c r="DK4452" s="36"/>
      <c r="DL4452" s="36"/>
      <c r="DM4452" s="36"/>
      <c r="DN4452" s="36"/>
      <c r="DO4452" s="36"/>
      <c r="DP4452" s="36"/>
      <c r="DQ4452" s="36"/>
      <c r="DR4452" s="36"/>
      <c r="DS4452" s="36"/>
      <c r="DT4452" s="36"/>
      <c r="DU4452" s="36"/>
      <c r="DV4452" s="36"/>
      <c r="DW4452" s="36"/>
      <c r="DX4452" s="36"/>
      <c r="DY4452" s="36"/>
      <c r="DZ4452" s="36"/>
      <c r="EA4452" s="36"/>
      <c r="EB4452" s="36"/>
      <c r="EC4452" s="36"/>
      <c r="ED4452" s="36"/>
      <c r="EE4452" s="36"/>
      <c r="EF4452" s="36"/>
      <c r="EG4452" s="36"/>
      <c r="EH4452" s="36"/>
      <c r="EI4452" s="36"/>
      <c r="EJ4452" s="36"/>
      <c r="EK4452" s="36"/>
      <c r="EL4452" s="36"/>
      <c r="EM4452" s="36"/>
      <c r="EN4452" s="36"/>
      <c r="EO4452" s="36"/>
      <c r="EP4452" s="36"/>
      <c r="EQ4452" s="36"/>
      <c r="ER4452" s="36"/>
      <c r="ES4452" s="36"/>
      <c r="ET4452" s="36"/>
      <c r="EU4452" s="36"/>
      <c r="EV4452" s="36"/>
      <c r="EW4452" s="36"/>
      <c r="EX4452" s="36"/>
      <c r="EY4452" s="36"/>
      <c r="EZ4452" s="36"/>
      <c r="FA4452" s="36"/>
      <c r="FB4452" s="36"/>
      <c r="FC4452" s="36"/>
      <c r="FD4452" s="36"/>
      <c r="FE4452" s="36"/>
      <c r="FF4452" s="36"/>
      <c r="FG4452" s="36"/>
      <c r="FH4452" s="36"/>
      <c r="FI4452" s="36"/>
      <c r="FJ4452" s="36"/>
      <c r="FK4452" s="36"/>
      <c r="FL4452" s="36"/>
      <c r="FM4452" s="36"/>
      <c r="FN4452" s="36"/>
      <c r="FO4452" s="36"/>
      <c r="FP4452" s="36"/>
      <c r="FQ4452" s="36"/>
      <c r="FR4452" s="36"/>
      <c r="FS4452" s="36"/>
      <c r="FT4452" s="36"/>
      <c r="FU4452" s="36"/>
      <c r="FV4452" s="36"/>
      <c r="FW4452" s="36"/>
      <c r="FX4452" s="36"/>
      <c r="FY4452" s="36"/>
      <c r="FZ4452" s="36"/>
      <c r="GA4452" s="36"/>
      <c r="GB4452" s="36"/>
      <c r="GC4452" s="36"/>
      <c r="GD4452" s="36"/>
      <c r="GE4452" s="36"/>
      <c r="GF4452" s="36"/>
      <c r="GG4452" s="36"/>
      <c r="GH4452" s="36"/>
      <c r="GI4452" s="36"/>
      <c r="GJ4452" s="36"/>
      <c r="GK4452" s="36"/>
      <c r="GL4452" s="36"/>
      <c r="GM4452" s="36"/>
      <c r="GN4452" s="36"/>
      <c r="GO4452" s="36"/>
      <c r="GP4452" s="36"/>
      <c r="GQ4452" s="36"/>
      <c r="GR4452" s="36"/>
      <c r="GS4452" s="36"/>
      <c r="GT4452" s="36"/>
      <c r="GU4452" s="36"/>
      <c r="GV4452" s="36"/>
      <c r="GW4452" s="36"/>
      <c r="GX4452" s="36"/>
      <c r="GY4452" s="36"/>
      <c r="GZ4452" s="36"/>
      <c r="HA4452" s="36"/>
      <c r="HB4452" s="36"/>
      <c r="HC4452" s="36"/>
      <c r="HD4452" s="36"/>
      <c r="HE4452" s="36"/>
      <c r="HF4452" s="36"/>
      <c r="HG4452" s="36"/>
      <c r="HH4452" s="36"/>
      <c r="HI4452" s="36"/>
      <c r="HJ4452" s="36"/>
      <c r="HK4452" s="36"/>
      <c r="HL4452" s="36"/>
      <c r="HM4452" s="36"/>
      <c r="HN4452" s="36"/>
      <c r="HO4452" s="36"/>
      <c r="HP4452" s="36"/>
      <c r="HQ4452" s="36"/>
      <c r="HR4452" s="36"/>
      <c r="HS4452" s="36"/>
      <c r="HT4452" s="36"/>
      <c r="HU4452" s="36"/>
      <c r="HV4452" s="36"/>
      <c r="HW4452" s="36"/>
      <c r="HX4452" s="36"/>
      <c r="HY4452" s="36"/>
      <c r="HZ4452" s="36"/>
      <c r="IA4452" s="36"/>
      <c r="IB4452" s="36"/>
      <c r="IC4452" s="36"/>
      <c r="ID4452" s="36"/>
      <c r="IE4452" s="36"/>
      <c r="IF4452" s="36"/>
      <c r="IG4452" s="36"/>
      <c r="IH4452" s="36"/>
      <c r="II4452" s="36"/>
      <c r="IJ4452" s="36"/>
      <c r="IK4452" s="36"/>
      <c r="IL4452" s="36"/>
      <c r="IM4452" s="36"/>
      <c r="IN4452" s="36"/>
      <c r="IO4452" s="36"/>
      <c r="IP4452" s="36"/>
      <c r="IQ4452" s="36"/>
      <c r="IR4452" s="36"/>
      <c r="IS4452" s="36"/>
      <c r="IT4452" s="36"/>
      <c r="IU4452" s="36"/>
      <c r="IV4452" s="36"/>
      <c r="IW4452" s="36"/>
    </row>
    <row r="4453" customFormat="false" ht="13.8" hidden="false" customHeight="false" outlineLevel="0" collapsed="false">
      <c r="A4453" s="19"/>
      <c r="B4453" s="32" t="n">
        <v>8283</v>
      </c>
      <c r="C4453" s="19" t="s">
        <v>6358</v>
      </c>
      <c r="D4453" s="20" t="n">
        <v>47.4705</v>
      </c>
      <c r="E4453" s="21" t="s">
        <v>11</v>
      </c>
      <c r="F4453" s="30" t="s">
        <v>11</v>
      </c>
      <c r="G4453" s="23" t="n">
        <f aca="false">SUM(D4453)*0.4</f>
        <v>18.9882</v>
      </c>
      <c r="H4453" s="24"/>
      <c r="I4453" s="23" t="n">
        <f aca="false">SUM(G4453*H4453)+G4453</f>
        <v>18.9882</v>
      </c>
      <c r="J4453" s="32"/>
      <c r="K4453" s="76"/>
      <c r="L4453" s="76"/>
      <c r="M4453" s="36"/>
      <c r="N4453" s="36"/>
      <c r="O4453" s="36"/>
      <c r="P4453" s="36"/>
      <c r="Q4453" s="36"/>
      <c r="R4453" s="36"/>
      <c r="S4453" s="36"/>
      <c r="T4453" s="36"/>
      <c r="U4453" s="36"/>
      <c r="V4453" s="36"/>
      <c r="W4453" s="36"/>
      <c r="X4453" s="36"/>
      <c r="Y4453" s="36"/>
      <c r="Z4453" s="36"/>
      <c r="AA4453" s="36"/>
      <c r="AB4453" s="36"/>
      <c r="AC4453" s="36"/>
      <c r="AD4453" s="36"/>
      <c r="AE4453" s="36"/>
      <c r="AF4453" s="36"/>
      <c r="AG4453" s="36"/>
      <c r="AH4453" s="36"/>
      <c r="AI4453" s="36"/>
      <c r="AJ4453" s="36"/>
      <c r="AK4453" s="36"/>
      <c r="AL4453" s="36"/>
      <c r="AM4453" s="36"/>
      <c r="AN4453" s="36"/>
      <c r="AO4453" s="36"/>
      <c r="AP4453" s="36"/>
      <c r="AQ4453" s="36"/>
      <c r="AR4453" s="36"/>
      <c r="AS4453" s="36"/>
      <c r="AT4453" s="36"/>
      <c r="AU4453" s="36"/>
      <c r="AV4453" s="36"/>
      <c r="AW4453" s="36"/>
      <c r="AX4453" s="36"/>
      <c r="AY4453" s="36"/>
      <c r="AZ4453" s="36"/>
      <c r="BA4453" s="36"/>
      <c r="BB4453" s="36"/>
      <c r="BC4453" s="36"/>
      <c r="BD4453" s="36"/>
      <c r="BE4453" s="36"/>
      <c r="BF4453" s="36"/>
      <c r="BG4453" s="36"/>
      <c r="BH4453" s="36"/>
      <c r="BI4453" s="36"/>
      <c r="BJ4453" s="36"/>
      <c r="BK4453" s="36"/>
      <c r="BL4453" s="36"/>
      <c r="BM4453" s="36"/>
      <c r="BN4453" s="36"/>
      <c r="BO4453" s="36"/>
      <c r="BP4453" s="36"/>
      <c r="BQ4453" s="36"/>
      <c r="BR4453" s="36"/>
      <c r="BS4453" s="36"/>
      <c r="BT4453" s="36"/>
      <c r="BU4453" s="36"/>
      <c r="BV4453" s="36"/>
      <c r="BW4453" s="36"/>
      <c r="BX4453" s="36"/>
      <c r="BY4453" s="36"/>
      <c r="BZ4453" s="36"/>
      <c r="CA4453" s="36"/>
      <c r="CB4453" s="36"/>
      <c r="CC4453" s="36"/>
      <c r="CD4453" s="36"/>
      <c r="CE4453" s="36"/>
      <c r="CF4453" s="36"/>
      <c r="CG4453" s="36"/>
      <c r="CH4453" s="36"/>
      <c r="CI4453" s="36"/>
      <c r="CJ4453" s="36"/>
      <c r="CK4453" s="36"/>
      <c r="CL4453" s="36"/>
      <c r="CM4453" s="36"/>
      <c r="CN4453" s="36"/>
      <c r="CO4453" s="36"/>
      <c r="CP4453" s="36"/>
      <c r="CQ4453" s="36"/>
      <c r="CR4453" s="36"/>
      <c r="CS4453" s="36"/>
      <c r="CT4453" s="36"/>
      <c r="CU4453" s="36"/>
      <c r="CV4453" s="36"/>
      <c r="CW4453" s="36"/>
      <c r="CX4453" s="36"/>
      <c r="CY4453" s="36"/>
      <c r="CZ4453" s="36"/>
      <c r="DA4453" s="36"/>
      <c r="DB4453" s="36"/>
      <c r="DC4453" s="36"/>
      <c r="DD4453" s="36"/>
      <c r="DE4453" s="36"/>
      <c r="DF4453" s="36"/>
      <c r="DG4453" s="36"/>
      <c r="DH4453" s="36"/>
      <c r="DI4453" s="36"/>
      <c r="DJ4453" s="36"/>
      <c r="DK4453" s="36"/>
      <c r="DL4453" s="36"/>
      <c r="DM4453" s="36"/>
      <c r="DN4453" s="36"/>
      <c r="DO4453" s="36"/>
      <c r="DP4453" s="36"/>
      <c r="DQ4453" s="36"/>
      <c r="DR4453" s="36"/>
      <c r="DS4453" s="36"/>
      <c r="DT4453" s="36"/>
      <c r="DU4453" s="36"/>
      <c r="DV4453" s="36"/>
      <c r="DW4453" s="36"/>
      <c r="DX4453" s="36"/>
      <c r="DY4453" s="36"/>
      <c r="DZ4453" s="36"/>
      <c r="EA4453" s="36"/>
      <c r="EB4453" s="36"/>
      <c r="EC4453" s="36"/>
      <c r="ED4453" s="36"/>
      <c r="EE4453" s="36"/>
      <c r="EF4453" s="36"/>
      <c r="EG4453" s="36"/>
      <c r="EH4453" s="36"/>
      <c r="EI4453" s="36"/>
      <c r="EJ4453" s="36"/>
      <c r="EK4453" s="36"/>
      <c r="EL4453" s="36"/>
      <c r="EM4453" s="36"/>
      <c r="EN4453" s="36"/>
      <c r="EO4453" s="36"/>
      <c r="EP4453" s="36"/>
      <c r="EQ4453" s="36"/>
      <c r="ER4453" s="36"/>
      <c r="ES4453" s="36"/>
      <c r="ET4453" s="36"/>
      <c r="EU4453" s="36"/>
      <c r="EV4453" s="36"/>
      <c r="EW4453" s="36"/>
      <c r="EX4453" s="36"/>
      <c r="EY4453" s="36"/>
      <c r="EZ4453" s="36"/>
      <c r="FA4453" s="36"/>
      <c r="FB4453" s="36"/>
      <c r="FC4453" s="36"/>
      <c r="FD4453" s="36"/>
      <c r="FE4453" s="36"/>
      <c r="FF4453" s="36"/>
      <c r="FG4453" s="36"/>
      <c r="FH4453" s="36"/>
      <c r="FI4453" s="36"/>
      <c r="FJ4453" s="36"/>
      <c r="FK4453" s="36"/>
      <c r="FL4453" s="36"/>
      <c r="FM4453" s="36"/>
      <c r="FN4453" s="36"/>
      <c r="FO4453" s="36"/>
      <c r="FP4453" s="36"/>
      <c r="FQ4453" s="36"/>
      <c r="FR4453" s="36"/>
      <c r="FS4453" s="36"/>
      <c r="FT4453" s="36"/>
      <c r="FU4453" s="36"/>
      <c r="FV4453" s="36"/>
      <c r="FW4453" s="36"/>
      <c r="FX4453" s="36"/>
      <c r="FY4453" s="36"/>
      <c r="FZ4453" s="36"/>
      <c r="GA4453" s="36"/>
      <c r="GB4453" s="36"/>
      <c r="GC4453" s="36"/>
      <c r="GD4453" s="36"/>
      <c r="GE4453" s="36"/>
      <c r="GF4453" s="36"/>
      <c r="GG4453" s="36"/>
      <c r="GH4453" s="36"/>
      <c r="GI4453" s="36"/>
      <c r="GJ4453" s="36"/>
      <c r="GK4453" s="36"/>
      <c r="GL4453" s="36"/>
      <c r="GM4453" s="36"/>
      <c r="GN4453" s="36"/>
      <c r="GO4453" s="36"/>
      <c r="GP4453" s="36"/>
      <c r="GQ4453" s="36"/>
      <c r="GR4453" s="36"/>
      <c r="GS4453" s="36"/>
      <c r="GT4453" s="36"/>
      <c r="GU4453" s="36"/>
      <c r="GV4453" s="36"/>
      <c r="GW4453" s="36"/>
      <c r="GX4453" s="36"/>
      <c r="GY4453" s="36"/>
      <c r="GZ4453" s="36"/>
      <c r="HA4453" s="36"/>
      <c r="HB4453" s="36"/>
      <c r="HC4453" s="36"/>
      <c r="HD4453" s="36"/>
      <c r="HE4453" s="36"/>
      <c r="HF4453" s="36"/>
      <c r="HG4453" s="36"/>
      <c r="HH4453" s="36"/>
      <c r="HI4453" s="36"/>
      <c r="HJ4453" s="36"/>
      <c r="HK4453" s="36"/>
      <c r="HL4453" s="36"/>
      <c r="HM4453" s="36"/>
      <c r="HN4453" s="36"/>
      <c r="HO4453" s="36"/>
      <c r="HP4453" s="36"/>
      <c r="HQ4453" s="36"/>
      <c r="HR4453" s="36"/>
      <c r="HS4453" s="36"/>
      <c r="HT4453" s="36"/>
      <c r="HU4453" s="36"/>
      <c r="HV4453" s="36"/>
      <c r="HW4453" s="36"/>
      <c r="HX4453" s="36"/>
      <c r="HY4453" s="36"/>
      <c r="HZ4453" s="36"/>
      <c r="IA4453" s="36"/>
      <c r="IB4453" s="36"/>
      <c r="IC4453" s="36"/>
      <c r="ID4453" s="36"/>
      <c r="IE4453" s="36"/>
      <c r="IF4453" s="36"/>
      <c r="IG4453" s="36"/>
      <c r="IH4453" s="36"/>
      <c r="II4453" s="36"/>
      <c r="IJ4453" s="36"/>
      <c r="IK4453" s="36"/>
      <c r="IL4453" s="36"/>
      <c r="IM4453" s="36"/>
      <c r="IN4453" s="36"/>
      <c r="IO4453" s="36"/>
      <c r="IP4453" s="36"/>
      <c r="IQ4453" s="36"/>
      <c r="IR4453" s="36"/>
      <c r="IS4453" s="36"/>
      <c r="IT4453" s="36"/>
      <c r="IU4453" s="36"/>
      <c r="IV4453" s="36"/>
      <c r="IW4453" s="36"/>
    </row>
    <row r="4454" customFormat="false" ht="13.8" hidden="false" customHeight="false" outlineLevel="0" collapsed="false">
      <c r="A4454" s="18"/>
      <c r="B4454" s="18" t="s">
        <v>6359</v>
      </c>
      <c r="C4454" s="19" t="s">
        <v>6360</v>
      </c>
      <c r="D4454" s="20" t="n">
        <v>47.4705</v>
      </c>
      <c r="E4454" s="21" t="s">
        <v>11</v>
      </c>
      <c r="F4454" s="30" t="s">
        <v>11</v>
      </c>
      <c r="G4454" s="23" t="n">
        <f aca="false">SUM(D4454)*0.4</f>
        <v>18.9882</v>
      </c>
      <c r="H4454" s="24"/>
      <c r="I4454" s="23" t="n">
        <f aca="false">SUM(G4454*H4454)+G4454</f>
        <v>18.9882</v>
      </c>
      <c r="J4454" s="18"/>
      <c r="K4454" s="76"/>
      <c r="L4454" s="76"/>
      <c r="M4454" s="36"/>
      <c r="N4454" s="36"/>
      <c r="O4454" s="36"/>
      <c r="P4454" s="36"/>
      <c r="Q4454" s="36"/>
      <c r="R4454" s="36"/>
      <c r="S4454" s="36"/>
      <c r="T4454" s="36"/>
      <c r="U4454" s="36"/>
      <c r="V4454" s="36"/>
      <c r="W4454" s="36"/>
      <c r="X4454" s="36"/>
      <c r="Y4454" s="36"/>
      <c r="Z4454" s="36"/>
      <c r="AA4454" s="36"/>
      <c r="AB4454" s="36"/>
      <c r="AC4454" s="36"/>
      <c r="AD4454" s="36"/>
      <c r="AE4454" s="36"/>
      <c r="AF4454" s="36"/>
      <c r="AG4454" s="36"/>
      <c r="AH4454" s="36"/>
      <c r="AI4454" s="36"/>
      <c r="AJ4454" s="36"/>
      <c r="AK4454" s="36"/>
      <c r="AL4454" s="36"/>
      <c r="AM4454" s="36"/>
      <c r="AN4454" s="36"/>
      <c r="AO4454" s="36"/>
      <c r="AP4454" s="36"/>
      <c r="AQ4454" s="36"/>
      <c r="AR4454" s="36"/>
      <c r="AS4454" s="36"/>
      <c r="AT4454" s="36"/>
      <c r="AU4454" s="36"/>
      <c r="AV4454" s="36"/>
      <c r="AW4454" s="36"/>
      <c r="AX4454" s="36"/>
      <c r="AY4454" s="36"/>
      <c r="AZ4454" s="36"/>
      <c r="BA4454" s="36"/>
      <c r="BB4454" s="36"/>
      <c r="BC4454" s="36"/>
      <c r="BD4454" s="36"/>
      <c r="BE4454" s="36"/>
      <c r="BF4454" s="36"/>
      <c r="BG4454" s="36"/>
      <c r="BH4454" s="36"/>
      <c r="BI4454" s="36"/>
      <c r="BJ4454" s="36"/>
      <c r="BK4454" s="36"/>
      <c r="BL4454" s="36"/>
      <c r="BM4454" s="36"/>
      <c r="BN4454" s="36"/>
      <c r="BO4454" s="36"/>
      <c r="BP4454" s="36"/>
      <c r="BQ4454" s="36"/>
      <c r="BR4454" s="36"/>
      <c r="BS4454" s="36"/>
      <c r="BT4454" s="36"/>
      <c r="BU4454" s="36"/>
      <c r="BV4454" s="36"/>
      <c r="BW4454" s="36"/>
      <c r="BX4454" s="36"/>
      <c r="BY4454" s="36"/>
      <c r="BZ4454" s="36"/>
      <c r="CA4454" s="36"/>
      <c r="CB4454" s="36"/>
      <c r="CC4454" s="36"/>
      <c r="CD4454" s="36"/>
      <c r="CE4454" s="36"/>
      <c r="CF4454" s="36"/>
      <c r="CG4454" s="36"/>
      <c r="CH4454" s="36"/>
      <c r="CI4454" s="36"/>
      <c r="CJ4454" s="36"/>
      <c r="CK4454" s="36"/>
      <c r="CL4454" s="36"/>
      <c r="CM4454" s="36"/>
      <c r="CN4454" s="36"/>
      <c r="CO4454" s="36"/>
      <c r="CP4454" s="36"/>
      <c r="CQ4454" s="36"/>
      <c r="CR4454" s="36"/>
      <c r="CS4454" s="36"/>
      <c r="CT4454" s="36"/>
      <c r="CU4454" s="36"/>
      <c r="CV4454" s="36"/>
      <c r="CW4454" s="36"/>
      <c r="CX4454" s="36"/>
      <c r="CY4454" s="36"/>
      <c r="CZ4454" s="36"/>
      <c r="DA4454" s="36"/>
      <c r="DB4454" s="36"/>
      <c r="DC4454" s="36"/>
      <c r="DD4454" s="36"/>
      <c r="DE4454" s="36"/>
      <c r="DF4454" s="36"/>
      <c r="DG4454" s="36"/>
      <c r="DH4454" s="36"/>
      <c r="DI4454" s="36"/>
      <c r="DJ4454" s="36"/>
      <c r="DK4454" s="36"/>
      <c r="DL4454" s="36"/>
      <c r="DM4454" s="36"/>
      <c r="DN4454" s="36"/>
      <c r="DO4454" s="36"/>
      <c r="DP4454" s="36"/>
      <c r="DQ4454" s="36"/>
      <c r="DR4454" s="36"/>
      <c r="DS4454" s="36"/>
      <c r="DT4454" s="36"/>
      <c r="DU4454" s="36"/>
      <c r="DV4454" s="36"/>
      <c r="DW4454" s="36"/>
      <c r="DX4454" s="36"/>
      <c r="DY4454" s="36"/>
      <c r="DZ4454" s="36"/>
      <c r="EA4454" s="36"/>
      <c r="EB4454" s="36"/>
      <c r="EC4454" s="36"/>
      <c r="ED4454" s="36"/>
      <c r="EE4454" s="36"/>
      <c r="EF4454" s="36"/>
      <c r="EG4454" s="36"/>
      <c r="EH4454" s="36"/>
      <c r="EI4454" s="36"/>
      <c r="EJ4454" s="36"/>
      <c r="EK4454" s="36"/>
      <c r="EL4454" s="36"/>
      <c r="EM4454" s="36"/>
      <c r="EN4454" s="36"/>
      <c r="EO4454" s="36"/>
      <c r="EP4454" s="36"/>
      <c r="EQ4454" s="36"/>
      <c r="ER4454" s="36"/>
      <c r="ES4454" s="36"/>
      <c r="ET4454" s="36"/>
      <c r="EU4454" s="36"/>
      <c r="EV4454" s="36"/>
      <c r="EW4454" s="36"/>
      <c r="EX4454" s="36"/>
      <c r="EY4454" s="36"/>
      <c r="EZ4454" s="36"/>
      <c r="FA4454" s="36"/>
      <c r="FB4454" s="36"/>
      <c r="FC4454" s="36"/>
      <c r="FD4454" s="36"/>
      <c r="FE4454" s="36"/>
      <c r="FF4454" s="36"/>
      <c r="FG4454" s="36"/>
      <c r="FH4454" s="36"/>
      <c r="FI4454" s="36"/>
      <c r="FJ4454" s="36"/>
      <c r="FK4454" s="36"/>
      <c r="FL4454" s="36"/>
      <c r="FM4454" s="36"/>
      <c r="FN4454" s="36"/>
      <c r="FO4454" s="36"/>
      <c r="FP4454" s="36"/>
      <c r="FQ4454" s="36"/>
      <c r="FR4454" s="36"/>
      <c r="FS4454" s="36"/>
      <c r="FT4454" s="36"/>
      <c r="FU4454" s="36"/>
      <c r="FV4454" s="36"/>
      <c r="FW4454" s="36"/>
      <c r="FX4454" s="36"/>
      <c r="FY4454" s="36"/>
      <c r="FZ4454" s="36"/>
      <c r="GA4454" s="36"/>
      <c r="GB4454" s="36"/>
      <c r="GC4454" s="36"/>
      <c r="GD4454" s="36"/>
      <c r="GE4454" s="36"/>
      <c r="GF4454" s="36"/>
      <c r="GG4454" s="36"/>
      <c r="GH4454" s="36"/>
      <c r="GI4454" s="36"/>
      <c r="GJ4454" s="36"/>
      <c r="GK4454" s="36"/>
      <c r="GL4454" s="36"/>
      <c r="GM4454" s="36"/>
      <c r="GN4454" s="36"/>
      <c r="GO4454" s="36"/>
      <c r="GP4454" s="36"/>
      <c r="GQ4454" s="36"/>
      <c r="GR4454" s="36"/>
      <c r="GS4454" s="36"/>
      <c r="GT4454" s="36"/>
      <c r="GU4454" s="36"/>
      <c r="GV4454" s="36"/>
      <c r="GW4454" s="36"/>
      <c r="GX4454" s="36"/>
      <c r="GY4454" s="36"/>
      <c r="GZ4454" s="36"/>
      <c r="HA4454" s="36"/>
      <c r="HB4454" s="36"/>
      <c r="HC4454" s="36"/>
      <c r="HD4454" s="36"/>
      <c r="HE4454" s="36"/>
      <c r="HF4454" s="36"/>
      <c r="HG4454" s="36"/>
      <c r="HH4454" s="36"/>
      <c r="HI4454" s="36"/>
      <c r="HJ4454" s="36"/>
      <c r="HK4454" s="36"/>
      <c r="HL4454" s="36"/>
      <c r="HM4454" s="36"/>
      <c r="HN4454" s="36"/>
      <c r="HO4454" s="36"/>
      <c r="HP4454" s="36"/>
      <c r="HQ4454" s="36"/>
      <c r="HR4454" s="36"/>
      <c r="HS4454" s="36"/>
      <c r="HT4454" s="36"/>
      <c r="HU4454" s="36"/>
      <c r="HV4454" s="36"/>
      <c r="HW4454" s="36"/>
      <c r="HX4454" s="36"/>
      <c r="HY4454" s="36"/>
      <c r="HZ4454" s="36"/>
      <c r="IA4454" s="36"/>
      <c r="IB4454" s="36"/>
      <c r="IC4454" s="36"/>
      <c r="ID4454" s="36"/>
      <c r="IE4454" s="36"/>
      <c r="IF4454" s="36"/>
      <c r="IG4454" s="36"/>
      <c r="IH4454" s="36"/>
      <c r="II4454" s="36"/>
      <c r="IJ4454" s="36"/>
      <c r="IK4454" s="36"/>
      <c r="IL4454" s="36"/>
      <c r="IM4454" s="36"/>
      <c r="IN4454" s="36"/>
      <c r="IO4454" s="36"/>
      <c r="IP4454" s="36"/>
      <c r="IQ4454" s="36"/>
      <c r="IR4454" s="36"/>
      <c r="IS4454" s="36"/>
      <c r="IT4454" s="36"/>
      <c r="IU4454" s="36"/>
      <c r="IV4454" s="36"/>
      <c r="IW4454" s="36"/>
    </row>
    <row r="4455" customFormat="false" ht="13.8" hidden="false" customHeight="false" outlineLevel="0" collapsed="false">
      <c r="A4455" s="18"/>
      <c r="B4455" s="18" t="s">
        <v>6361</v>
      </c>
      <c r="C4455" s="19" t="s">
        <v>6362</v>
      </c>
      <c r="D4455" s="20" t="n">
        <v>47.4705</v>
      </c>
      <c r="E4455" s="21" t="s">
        <v>11</v>
      </c>
      <c r="F4455" s="30" t="s">
        <v>11</v>
      </c>
      <c r="G4455" s="23" t="n">
        <f aca="false">SUM(D4455)*0.4</f>
        <v>18.9882</v>
      </c>
      <c r="H4455" s="24"/>
      <c r="I4455" s="23" t="n">
        <f aca="false">SUM(G4455*H4455)+G4455</f>
        <v>18.9882</v>
      </c>
      <c r="J4455" s="18"/>
      <c r="K4455" s="76"/>
      <c r="L4455" s="76"/>
      <c r="M4455" s="36"/>
      <c r="N4455" s="36"/>
      <c r="O4455" s="36"/>
      <c r="P4455" s="36"/>
      <c r="Q4455" s="36"/>
      <c r="R4455" s="36"/>
      <c r="S4455" s="36"/>
      <c r="T4455" s="36"/>
      <c r="U4455" s="36"/>
      <c r="V4455" s="36"/>
      <c r="W4455" s="36"/>
      <c r="X4455" s="36"/>
      <c r="Y4455" s="36"/>
      <c r="Z4455" s="36"/>
      <c r="AA4455" s="36"/>
      <c r="AB4455" s="36"/>
      <c r="AC4455" s="36"/>
      <c r="AD4455" s="36"/>
      <c r="AE4455" s="36"/>
      <c r="AF4455" s="36"/>
      <c r="AG4455" s="36"/>
      <c r="AH4455" s="36"/>
      <c r="AI4455" s="36"/>
      <c r="AJ4455" s="36"/>
      <c r="AK4455" s="36"/>
      <c r="AL4455" s="36"/>
      <c r="AM4455" s="36"/>
      <c r="AN4455" s="36"/>
      <c r="AO4455" s="36"/>
      <c r="AP4455" s="36"/>
      <c r="AQ4455" s="36"/>
      <c r="AR4455" s="36"/>
      <c r="AS4455" s="36"/>
      <c r="AT4455" s="36"/>
      <c r="AU4455" s="36"/>
      <c r="AV4455" s="36"/>
      <c r="AW4455" s="36"/>
      <c r="AX4455" s="36"/>
      <c r="AY4455" s="36"/>
      <c r="AZ4455" s="36"/>
      <c r="BA4455" s="36"/>
      <c r="BB4455" s="36"/>
      <c r="BC4455" s="36"/>
      <c r="BD4455" s="36"/>
      <c r="BE4455" s="36"/>
      <c r="BF4455" s="36"/>
      <c r="BG4455" s="36"/>
      <c r="BH4455" s="36"/>
      <c r="BI4455" s="36"/>
      <c r="BJ4455" s="36"/>
      <c r="BK4455" s="36"/>
      <c r="BL4455" s="36"/>
      <c r="BM4455" s="36"/>
      <c r="BN4455" s="36"/>
      <c r="BO4455" s="36"/>
      <c r="BP4455" s="36"/>
      <c r="BQ4455" s="36"/>
      <c r="BR4455" s="36"/>
      <c r="BS4455" s="36"/>
      <c r="BT4455" s="36"/>
      <c r="BU4455" s="36"/>
      <c r="BV4455" s="36"/>
      <c r="BW4455" s="36"/>
      <c r="BX4455" s="36"/>
      <c r="BY4455" s="36"/>
      <c r="BZ4455" s="36"/>
      <c r="CA4455" s="36"/>
      <c r="CB4455" s="36"/>
      <c r="CC4455" s="36"/>
      <c r="CD4455" s="36"/>
      <c r="CE4455" s="36"/>
      <c r="CF4455" s="36"/>
      <c r="CG4455" s="36"/>
      <c r="CH4455" s="36"/>
      <c r="CI4455" s="36"/>
      <c r="CJ4455" s="36"/>
      <c r="CK4455" s="36"/>
      <c r="CL4455" s="36"/>
      <c r="CM4455" s="36"/>
      <c r="CN4455" s="36"/>
      <c r="CO4455" s="36"/>
      <c r="CP4455" s="36"/>
      <c r="CQ4455" s="36"/>
      <c r="CR4455" s="36"/>
      <c r="CS4455" s="36"/>
      <c r="CT4455" s="36"/>
      <c r="CU4455" s="36"/>
      <c r="CV4455" s="36"/>
      <c r="CW4455" s="36"/>
      <c r="CX4455" s="36"/>
      <c r="CY4455" s="36"/>
      <c r="CZ4455" s="36"/>
      <c r="DA4455" s="36"/>
      <c r="DB4455" s="36"/>
      <c r="DC4455" s="36"/>
      <c r="DD4455" s="36"/>
      <c r="DE4455" s="36"/>
      <c r="DF4455" s="36"/>
      <c r="DG4455" s="36"/>
      <c r="DH4455" s="36"/>
      <c r="DI4455" s="36"/>
      <c r="DJ4455" s="36"/>
      <c r="DK4455" s="36"/>
      <c r="DL4455" s="36"/>
      <c r="DM4455" s="36"/>
      <c r="DN4455" s="36"/>
      <c r="DO4455" s="36"/>
      <c r="DP4455" s="36"/>
      <c r="DQ4455" s="36"/>
      <c r="DR4455" s="36"/>
      <c r="DS4455" s="36"/>
      <c r="DT4455" s="36"/>
      <c r="DU4455" s="36"/>
      <c r="DV4455" s="36"/>
      <c r="DW4455" s="36"/>
      <c r="DX4455" s="36"/>
      <c r="DY4455" s="36"/>
      <c r="DZ4455" s="36"/>
      <c r="EA4455" s="36"/>
      <c r="EB4455" s="36"/>
      <c r="EC4455" s="36"/>
      <c r="ED4455" s="36"/>
      <c r="EE4455" s="36"/>
      <c r="EF4455" s="36"/>
      <c r="EG4455" s="36"/>
      <c r="EH4455" s="36"/>
      <c r="EI4455" s="36"/>
      <c r="EJ4455" s="36"/>
      <c r="EK4455" s="36"/>
      <c r="EL4455" s="36"/>
      <c r="EM4455" s="36"/>
      <c r="EN4455" s="36"/>
      <c r="EO4455" s="36"/>
      <c r="EP4455" s="36"/>
      <c r="EQ4455" s="36"/>
      <c r="ER4455" s="36"/>
      <c r="ES4455" s="36"/>
      <c r="ET4455" s="36"/>
      <c r="EU4455" s="36"/>
      <c r="EV4455" s="36"/>
      <c r="EW4455" s="36"/>
      <c r="EX4455" s="36"/>
      <c r="EY4455" s="36"/>
      <c r="EZ4455" s="36"/>
      <c r="FA4455" s="36"/>
      <c r="FB4455" s="36"/>
      <c r="FC4455" s="36"/>
      <c r="FD4455" s="36"/>
      <c r="FE4455" s="36"/>
      <c r="FF4455" s="36"/>
      <c r="FG4455" s="36"/>
      <c r="FH4455" s="36"/>
      <c r="FI4455" s="36"/>
      <c r="FJ4455" s="36"/>
      <c r="FK4455" s="36"/>
      <c r="FL4455" s="36"/>
      <c r="FM4455" s="36"/>
      <c r="FN4455" s="36"/>
      <c r="FO4455" s="36"/>
      <c r="FP4455" s="36"/>
      <c r="FQ4455" s="36"/>
      <c r="FR4455" s="36"/>
      <c r="FS4455" s="36"/>
      <c r="FT4455" s="36"/>
      <c r="FU4455" s="36"/>
      <c r="FV4455" s="36"/>
      <c r="FW4455" s="36"/>
      <c r="FX4455" s="36"/>
      <c r="FY4455" s="36"/>
      <c r="FZ4455" s="36"/>
      <c r="GA4455" s="36"/>
      <c r="GB4455" s="36"/>
      <c r="GC4455" s="36"/>
      <c r="GD4455" s="36"/>
      <c r="GE4455" s="36"/>
      <c r="GF4455" s="36"/>
      <c r="GG4455" s="36"/>
      <c r="GH4455" s="36"/>
      <c r="GI4455" s="36"/>
      <c r="GJ4455" s="36"/>
      <c r="GK4455" s="36"/>
      <c r="GL4455" s="36"/>
      <c r="GM4455" s="36"/>
      <c r="GN4455" s="36"/>
      <c r="GO4455" s="36"/>
      <c r="GP4455" s="36"/>
      <c r="GQ4455" s="36"/>
      <c r="GR4455" s="36"/>
      <c r="GS4455" s="36"/>
      <c r="GT4455" s="36"/>
      <c r="GU4455" s="36"/>
      <c r="GV4455" s="36"/>
      <c r="GW4455" s="36"/>
      <c r="GX4455" s="36"/>
      <c r="GY4455" s="36"/>
      <c r="GZ4455" s="36"/>
      <c r="HA4455" s="36"/>
      <c r="HB4455" s="36"/>
      <c r="HC4455" s="36"/>
      <c r="HD4455" s="36"/>
      <c r="HE4455" s="36"/>
      <c r="HF4455" s="36"/>
      <c r="HG4455" s="36"/>
      <c r="HH4455" s="36"/>
      <c r="HI4455" s="36"/>
      <c r="HJ4455" s="36"/>
      <c r="HK4455" s="36"/>
      <c r="HL4455" s="36"/>
      <c r="HM4455" s="36"/>
      <c r="HN4455" s="36"/>
      <c r="HO4455" s="36"/>
      <c r="HP4455" s="36"/>
      <c r="HQ4455" s="36"/>
      <c r="HR4455" s="36"/>
      <c r="HS4455" s="36"/>
      <c r="HT4455" s="36"/>
      <c r="HU4455" s="36"/>
      <c r="HV4455" s="36"/>
      <c r="HW4455" s="36"/>
      <c r="HX4455" s="36"/>
      <c r="HY4455" s="36"/>
      <c r="HZ4455" s="36"/>
      <c r="IA4455" s="36"/>
      <c r="IB4455" s="36"/>
      <c r="IC4455" s="36"/>
      <c r="ID4455" s="36"/>
      <c r="IE4455" s="36"/>
      <c r="IF4455" s="36"/>
      <c r="IG4455" s="36"/>
      <c r="IH4455" s="36"/>
      <c r="II4455" s="36"/>
      <c r="IJ4455" s="36"/>
      <c r="IK4455" s="36"/>
      <c r="IL4455" s="36"/>
      <c r="IM4455" s="36"/>
      <c r="IN4455" s="36"/>
      <c r="IO4455" s="36"/>
      <c r="IP4455" s="36"/>
      <c r="IQ4455" s="36"/>
      <c r="IR4455" s="36"/>
      <c r="IS4455" s="36"/>
      <c r="IT4455" s="36"/>
      <c r="IU4455" s="36"/>
      <c r="IV4455" s="36"/>
      <c r="IW4455" s="36"/>
    </row>
    <row r="4456" customFormat="false" ht="13.8" hidden="false" customHeight="false" outlineLevel="0" collapsed="false">
      <c r="A4456" s="18"/>
      <c r="B4456" s="18" t="s">
        <v>6363</v>
      </c>
      <c r="C4456" s="19" t="s">
        <v>6364</v>
      </c>
      <c r="D4456" s="20" t="n">
        <v>48.8145</v>
      </c>
      <c r="E4456" s="21" t="s">
        <v>11</v>
      </c>
      <c r="F4456" s="30" t="s">
        <v>11</v>
      </c>
      <c r="G4456" s="23" t="n">
        <f aca="false">SUM(D4456)*0.4</f>
        <v>19.5258</v>
      </c>
      <c r="H4456" s="24"/>
      <c r="I4456" s="23" t="n">
        <f aca="false">SUM(G4456*H4456)+G4456</f>
        <v>19.5258</v>
      </c>
      <c r="J4456" s="18"/>
      <c r="K4456" s="76"/>
      <c r="L4456" s="76"/>
      <c r="M4456" s="36"/>
      <c r="N4456" s="36"/>
      <c r="O4456" s="36"/>
      <c r="P4456" s="36"/>
      <c r="Q4456" s="36"/>
      <c r="R4456" s="36"/>
      <c r="S4456" s="36"/>
      <c r="T4456" s="36"/>
      <c r="U4456" s="36"/>
      <c r="V4456" s="36"/>
      <c r="W4456" s="36"/>
      <c r="X4456" s="36"/>
      <c r="Y4456" s="36"/>
      <c r="Z4456" s="36"/>
      <c r="AA4456" s="36"/>
      <c r="AB4456" s="36"/>
      <c r="AC4456" s="36"/>
      <c r="AD4456" s="36"/>
      <c r="AE4456" s="36"/>
      <c r="AF4456" s="36"/>
      <c r="AG4456" s="36"/>
      <c r="AH4456" s="36"/>
      <c r="AI4456" s="36"/>
      <c r="AJ4456" s="36"/>
      <c r="AK4456" s="36"/>
      <c r="AL4456" s="36"/>
      <c r="AM4456" s="36"/>
      <c r="AN4456" s="36"/>
      <c r="AO4456" s="36"/>
      <c r="AP4456" s="36"/>
      <c r="AQ4456" s="36"/>
      <c r="AR4456" s="36"/>
      <c r="AS4456" s="36"/>
      <c r="AT4456" s="36"/>
      <c r="AU4456" s="36"/>
      <c r="AV4456" s="36"/>
      <c r="AW4456" s="36"/>
      <c r="AX4456" s="36"/>
      <c r="AY4456" s="36"/>
      <c r="AZ4456" s="36"/>
      <c r="BA4456" s="36"/>
      <c r="BB4456" s="36"/>
      <c r="BC4456" s="36"/>
      <c r="BD4456" s="36"/>
      <c r="BE4456" s="36"/>
      <c r="BF4456" s="36"/>
      <c r="BG4456" s="36"/>
      <c r="BH4456" s="36"/>
      <c r="BI4456" s="36"/>
      <c r="BJ4456" s="36"/>
      <c r="BK4456" s="36"/>
      <c r="BL4456" s="36"/>
      <c r="BM4456" s="36"/>
      <c r="BN4456" s="36"/>
      <c r="BO4456" s="36"/>
      <c r="BP4456" s="36"/>
      <c r="BQ4456" s="36"/>
      <c r="BR4456" s="36"/>
      <c r="BS4456" s="36"/>
      <c r="BT4456" s="36"/>
      <c r="BU4456" s="36"/>
      <c r="BV4456" s="36"/>
      <c r="BW4456" s="36"/>
      <c r="BX4456" s="36"/>
      <c r="BY4456" s="36"/>
      <c r="BZ4456" s="36"/>
      <c r="CA4456" s="36"/>
      <c r="CB4456" s="36"/>
      <c r="CC4456" s="36"/>
      <c r="CD4456" s="36"/>
      <c r="CE4456" s="36"/>
      <c r="CF4456" s="36"/>
      <c r="CG4456" s="36"/>
      <c r="CH4456" s="36"/>
      <c r="CI4456" s="36"/>
      <c r="CJ4456" s="36"/>
      <c r="CK4456" s="36"/>
      <c r="CL4456" s="36"/>
      <c r="CM4456" s="36"/>
      <c r="CN4456" s="36"/>
      <c r="CO4456" s="36"/>
      <c r="CP4456" s="36"/>
      <c r="CQ4456" s="36"/>
      <c r="CR4456" s="36"/>
      <c r="CS4456" s="36"/>
      <c r="CT4456" s="36"/>
      <c r="CU4456" s="36"/>
      <c r="CV4456" s="36"/>
      <c r="CW4456" s="36"/>
      <c r="CX4456" s="36"/>
      <c r="CY4456" s="36"/>
      <c r="CZ4456" s="36"/>
      <c r="DA4456" s="36"/>
      <c r="DB4456" s="36"/>
      <c r="DC4456" s="36"/>
      <c r="DD4456" s="36"/>
      <c r="DE4456" s="36"/>
      <c r="DF4456" s="36"/>
      <c r="DG4456" s="36"/>
      <c r="DH4456" s="36"/>
      <c r="DI4456" s="36"/>
      <c r="DJ4456" s="36"/>
      <c r="DK4456" s="36"/>
      <c r="DL4456" s="36"/>
      <c r="DM4456" s="36"/>
      <c r="DN4456" s="36"/>
      <c r="DO4456" s="36"/>
      <c r="DP4456" s="36"/>
      <c r="DQ4456" s="36"/>
      <c r="DR4456" s="36"/>
      <c r="DS4456" s="36"/>
      <c r="DT4456" s="36"/>
      <c r="DU4456" s="36"/>
      <c r="DV4456" s="36"/>
      <c r="DW4456" s="36"/>
      <c r="DX4456" s="36"/>
      <c r="DY4456" s="36"/>
      <c r="DZ4456" s="36"/>
      <c r="EA4456" s="36"/>
      <c r="EB4456" s="36"/>
      <c r="EC4456" s="36"/>
      <c r="ED4456" s="36"/>
      <c r="EE4456" s="36"/>
      <c r="EF4456" s="36"/>
      <c r="EG4456" s="36"/>
      <c r="EH4456" s="36"/>
      <c r="EI4456" s="36"/>
      <c r="EJ4456" s="36"/>
      <c r="EK4456" s="36"/>
      <c r="EL4456" s="36"/>
      <c r="EM4456" s="36"/>
      <c r="EN4456" s="36"/>
      <c r="EO4456" s="36"/>
      <c r="EP4456" s="36"/>
      <c r="EQ4456" s="36"/>
      <c r="ER4456" s="36"/>
      <c r="ES4456" s="36"/>
      <c r="ET4456" s="36"/>
      <c r="EU4456" s="36"/>
      <c r="EV4456" s="36"/>
      <c r="EW4456" s="36"/>
      <c r="EX4456" s="36"/>
      <c r="EY4456" s="36"/>
      <c r="EZ4456" s="36"/>
      <c r="FA4456" s="36"/>
      <c r="FB4456" s="36"/>
      <c r="FC4456" s="36"/>
      <c r="FD4456" s="36"/>
      <c r="FE4456" s="36"/>
      <c r="FF4456" s="36"/>
      <c r="FG4456" s="36"/>
      <c r="FH4456" s="36"/>
      <c r="FI4456" s="36"/>
      <c r="FJ4456" s="36"/>
      <c r="FK4456" s="36"/>
      <c r="FL4456" s="36"/>
      <c r="FM4456" s="36"/>
      <c r="FN4456" s="36"/>
      <c r="FO4456" s="36"/>
      <c r="FP4456" s="36"/>
      <c r="FQ4456" s="36"/>
      <c r="FR4456" s="36"/>
      <c r="FS4456" s="36"/>
      <c r="FT4456" s="36"/>
      <c r="FU4456" s="36"/>
      <c r="FV4456" s="36"/>
      <c r="FW4456" s="36"/>
      <c r="FX4456" s="36"/>
      <c r="FY4456" s="36"/>
      <c r="FZ4456" s="36"/>
      <c r="GA4456" s="36"/>
      <c r="GB4456" s="36"/>
      <c r="GC4456" s="36"/>
      <c r="GD4456" s="36"/>
      <c r="GE4456" s="36"/>
      <c r="GF4456" s="36"/>
      <c r="GG4456" s="36"/>
      <c r="GH4456" s="36"/>
      <c r="GI4456" s="36"/>
      <c r="GJ4456" s="36"/>
      <c r="GK4456" s="36"/>
      <c r="GL4456" s="36"/>
      <c r="GM4456" s="36"/>
      <c r="GN4456" s="36"/>
      <c r="GO4456" s="36"/>
      <c r="GP4456" s="36"/>
      <c r="GQ4456" s="36"/>
      <c r="GR4456" s="36"/>
      <c r="GS4456" s="36"/>
      <c r="GT4456" s="36"/>
      <c r="GU4456" s="36"/>
      <c r="GV4456" s="36"/>
      <c r="GW4456" s="36"/>
      <c r="GX4456" s="36"/>
      <c r="GY4456" s="36"/>
      <c r="GZ4456" s="36"/>
      <c r="HA4456" s="36"/>
      <c r="HB4456" s="36"/>
      <c r="HC4456" s="36"/>
      <c r="HD4456" s="36"/>
      <c r="HE4456" s="36"/>
      <c r="HF4456" s="36"/>
      <c r="HG4456" s="36"/>
      <c r="HH4456" s="36"/>
      <c r="HI4456" s="36"/>
      <c r="HJ4456" s="36"/>
      <c r="HK4456" s="36"/>
      <c r="HL4456" s="36"/>
      <c r="HM4456" s="36"/>
      <c r="HN4456" s="36"/>
      <c r="HO4456" s="36"/>
      <c r="HP4456" s="36"/>
      <c r="HQ4456" s="36"/>
      <c r="HR4456" s="36"/>
      <c r="HS4456" s="36"/>
      <c r="HT4456" s="36"/>
      <c r="HU4456" s="36"/>
      <c r="HV4456" s="36"/>
      <c r="HW4456" s="36"/>
      <c r="HX4456" s="36"/>
      <c r="HY4456" s="36"/>
      <c r="HZ4456" s="36"/>
      <c r="IA4456" s="36"/>
      <c r="IB4456" s="36"/>
      <c r="IC4456" s="36"/>
      <c r="ID4456" s="36"/>
      <c r="IE4456" s="36"/>
      <c r="IF4456" s="36"/>
      <c r="IG4456" s="36"/>
      <c r="IH4456" s="36"/>
      <c r="II4456" s="36"/>
      <c r="IJ4456" s="36"/>
      <c r="IK4456" s="36"/>
      <c r="IL4456" s="36"/>
      <c r="IM4456" s="36"/>
      <c r="IN4456" s="36"/>
      <c r="IO4456" s="36"/>
      <c r="IP4456" s="36"/>
      <c r="IQ4456" s="36"/>
      <c r="IR4456" s="36"/>
      <c r="IS4456" s="36"/>
      <c r="IT4456" s="36"/>
      <c r="IU4456" s="36"/>
      <c r="IV4456" s="36"/>
      <c r="IW4456" s="36"/>
    </row>
    <row r="4457" customFormat="false" ht="13.8" hidden="false" customHeight="false" outlineLevel="0" collapsed="false">
      <c r="A4457" s="18"/>
      <c r="B4457" s="18" t="s">
        <v>6365</v>
      </c>
      <c r="C4457" s="19" t="s">
        <v>6366</v>
      </c>
      <c r="D4457" s="20" t="n">
        <v>48.8145</v>
      </c>
      <c r="E4457" s="21" t="s">
        <v>11</v>
      </c>
      <c r="F4457" s="30" t="s">
        <v>11</v>
      </c>
      <c r="G4457" s="23" t="n">
        <f aca="false">SUM(D4457)*0.4</f>
        <v>19.5258</v>
      </c>
      <c r="H4457" s="24"/>
      <c r="I4457" s="23" t="n">
        <f aca="false">SUM(G4457*H4457)+G4457</f>
        <v>19.5258</v>
      </c>
      <c r="J4457" s="18"/>
      <c r="K4457" s="76"/>
      <c r="L4457" s="76"/>
      <c r="M4457" s="36"/>
      <c r="N4457" s="36"/>
      <c r="O4457" s="36"/>
      <c r="P4457" s="36"/>
      <c r="Q4457" s="36"/>
      <c r="R4457" s="36"/>
      <c r="S4457" s="36"/>
      <c r="T4457" s="36"/>
      <c r="U4457" s="36"/>
      <c r="V4457" s="36"/>
      <c r="W4457" s="36"/>
      <c r="X4457" s="36"/>
      <c r="Y4457" s="36"/>
      <c r="Z4457" s="36"/>
      <c r="AA4457" s="36"/>
      <c r="AB4457" s="36"/>
      <c r="AC4457" s="36"/>
      <c r="AD4457" s="36"/>
      <c r="AE4457" s="36"/>
      <c r="AF4457" s="36"/>
      <c r="AG4457" s="36"/>
      <c r="AH4457" s="36"/>
      <c r="AI4457" s="36"/>
      <c r="AJ4457" s="36"/>
      <c r="AK4457" s="36"/>
      <c r="AL4457" s="36"/>
      <c r="AM4457" s="36"/>
      <c r="AN4457" s="36"/>
      <c r="AO4457" s="36"/>
      <c r="AP4457" s="36"/>
      <c r="AQ4457" s="36"/>
      <c r="AR4457" s="36"/>
      <c r="AS4457" s="36"/>
      <c r="AT4457" s="36"/>
      <c r="AU4457" s="36"/>
      <c r="AV4457" s="36"/>
      <c r="AW4457" s="36"/>
      <c r="AX4457" s="36"/>
      <c r="AY4457" s="36"/>
      <c r="AZ4457" s="36"/>
      <c r="BA4457" s="36"/>
      <c r="BB4457" s="36"/>
      <c r="BC4457" s="36"/>
      <c r="BD4457" s="36"/>
      <c r="BE4457" s="36"/>
      <c r="BF4457" s="36"/>
      <c r="BG4457" s="36"/>
      <c r="BH4457" s="36"/>
      <c r="BI4457" s="36"/>
      <c r="BJ4457" s="36"/>
      <c r="BK4457" s="36"/>
      <c r="BL4457" s="36"/>
      <c r="BM4457" s="36"/>
      <c r="BN4457" s="36"/>
      <c r="BO4457" s="36"/>
      <c r="BP4457" s="36"/>
      <c r="BQ4457" s="36"/>
      <c r="BR4457" s="36"/>
      <c r="BS4457" s="36"/>
      <c r="BT4457" s="36"/>
      <c r="BU4457" s="36"/>
      <c r="BV4457" s="36"/>
      <c r="BW4457" s="36"/>
      <c r="BX4457" s="36"/>
      <c r="BY4457" s="36"/>
      <c r="BZ4457" s="36"/>
      <c r="CA4457" s="36"/>
      <c r="CB4457" s="36"/>
      <c r="CC4457" s="36"/>
      <c r="CD4457" s="36"/>
      <c r="CE4457" s="36"/>
      <c r="CF4457" s="36"/>
      <c r="CG4457" s="36"/>
      <c r="CH4457" s="36"/>
      <c r="CI4457" s="36"/>
      <c r="CJ4457" s="36"/>
      <c r="CK4457" s="36"/>
      <c r="CL4457" s="36"/>
      <c r="CM4457" s="36"/>
      <c r="CN4457" s="36"/>
      <c r="CO4457" s="36"/>
      <c r="CP4457" s="36"/>
      <c r="CQ4457" s="36"/>
      <c r="CR4457" s="36"/>
      <c r="CS4457" s="36"/>
      <c r="CT4457" s="36"/>
      <c r="CU4457" s="36"/>
      <c r="CV4457" s="36"/>
      <c r="CW4457" s="36"/>
      <c r="CX4457" s="36"/>
      <c r="CY4457" s="36"/>
      <c r="CZ4457" s="36"/>
      <c r="DA4457" s="36"/>
      <c r="DB4457" s="36"/>
      <c r="DC4457" s="36"/>
      <c r="DD4457" s="36"/>
      <c r="DE4457" s="36"/>
      <c r="DF4457" s="36"/>
      <c r="DG4457" s="36"/>
      <c r="DH4457" s="36"/>
      <c r="DI4457" s="36"/>
      <c r="DJ4457" s="36"/>
      <c r="DK4457" s="36"/>
      <c r="DL4457" s="36"/>
      <c r="DM4457" s="36"/>
      <c r="DN4457" s="36"/>
      <c r="DO4457" s="36"/>
      <c r="DP4457" s="36"/>
      <c r="DQ4457" s="36"/>
      <c r="DR4457" s="36"/>
      <c r="DS4457" s="36"/>
      <c r="DT4457" s="36"/>
      <c r="DU4457" s="36"/>
      <c r="DV4457" s="36"/>
      <c r="DW4457" s="36"/>
      <c r="DX4457" s="36"/>
      <c r="DY4457" s="36"/>
      <c r="DZ4457" s="36"/>
      <c r="EA4457" s="36"/>
      <c r="EB4457" s="36"/>
      <c r="EC4457" s="36"/>
      <c r="ED4457" s="36"/>
      <c r="EE4457" s="36"/>
      <c r="EF4457" s="36"/>
      <c r="EG4457" s="36"/>
      <c r="EH4457" s="36"/>
      <c r="EI4457" s="36"/>
      <c r="EJ4457" s="36"/>
      <c r="EK4457" s="36"/>
      <c r="EL4457" s="36"/>
      <c r="EM4457" s="36"/>
      <c r="EN4457" s="36"/>
      <c r="EO4457" s="36"/>
      <c r="EP4457" s="36"/>
      <c r="EQ4457" s="36"/>
      <c r="ER4457" s="36"/>
      <c r="ES4457" s="36"/>
      <c r="ET4457" s="36"/>
      <c r="EU4457" s="36"/>
      <c r="EV4457" s="36"/>
      <c r="EW4457" s="36"/>
      <c r="EX4457" s="36"/>
      <c r="EY4457" s="36"/>
      <c r="EZ4457" s="36"/>
      <c r="FA4457" s="36"/>
      <c r="FB4457" s="36"/>
      <c r="FC4457" s="36"/>
      <c r="FD4457" s="36"/>
      <c r="FE4457" s="36"/>
      <c r="FF4457" s="36"/>
      <c r="FG4457" s="36"/>
      <c r="FH4457" s="36"/>
      <c r="FI4457" s="36"/>
      <c r="FJ4457" s="36"/>
      <c r="FK4457" s="36"/>
      <c r="FL4457" s="36"/>
      <c r="FM4457" s="36"/>
      <c r="FN4457" s="36"/>
      <c r="FO4457" s="36"/>
      <c r="FP4457" s="36"/>
      <c r="FQ4457" s="36"/>
      <c r="FR4457" s="36"/>
      <c r="FS4457" s="36"/>
      <c r="FT4457" s="36"/>
      <c r="FU4457" s="36"/>
      <c r="FV4457" s="36"/>
      <c r="FW4457" s="36"/>
      <c r="FX4457" s="36"/>
      <c r="FY4457" s="36"/>
      <c r="FZ4457" s="36"/>
      <c r="GA4457" s="36"/>
      <c r="GB4457" s="36"/>
      <c r="GC4457" s="36"/>
      <c r="GD4457" s="36"/>
      <c r="GE4457" s="36"/>
      <c r="GF4457" s="36"/>
      <c r="GG4457" s="36"/>
      <c r="GH4457" s="36"/>
      <c r="GI4457" s="36"/>
      <c r="GJ4457" s="36"/>
      <c r="GK4457" s="36"/>
      <c r="GL4457" s="36"/>
      <c r="GM4457" s="36"/>
      <c r="GN4457" s="36"/>
      <c r="GO4457" s="36"/>
      <c r="GP4457" s="36"/>
      <c r="GQ4457" s="36"/>
      <c r="GR4457" s="36"/>
      <c r="GS4457" s="36"/>
      <c r="GT4457" s="36"/>
      <c r="GU4457" s="36"/>
      <c r="GV4457" s="36"/>
      <c r="GW4457" s="36"/>
      <c r="GX4457" s="36"/>
      <c r="GY4457" s="36"/>
      <c r="GZ4457" s="36"/>
      <c r="HA4457" s="36"/>
      <c r="HB4457" s="36"/>
      <c r="HC4457" s="36"/>
      <c r="HD4457" s="36"/>
      <c r="HE4457" s="36"/>
      <c r="HF4457" s="36"/>
      <c r="HG4457" s="36"/>
      <c r="HH4457" s="36"/>
      <c r="HI4457" s="36"/>
      <c r="HJ4457" s="36"/>
      <c r="HK4457" s="36"/>
      <c r="HL4457" s="36"/>
      <c r="HM4457" s="36"/>
      <c r="HN4457" s="36"/>
      <c r="HO4457" s="36"/>
      <c r="HP4457" s="36"/>
      <c r="HQ4457" s="36"/>
      <c r="HR4457" s="36"/>
      <c r="HS4457" s="36"/>
      <c r="HT4457" s="36"/>
      <c r="HU4457" s="36"/>
      <c r="HV4457" s="36"/>
      <c r="HW4457" s="36"/>
      <c r="HX4457" s="36"/>
      <c r="HY4457" s="36"/>
      <c r="HZ4457" s="36"/>
      <c r="IA4457" s="36"/>
      <c r="IB4457" s="36"/>
      <c r="IC4457" s="36"/>
      <c r="ID4457" s="36"/>
      <c r="IE4457" s="36"/>
      <c r="IF4457" s="36"/>
      <c r="IG4457" s="36"/>
      <c r="IH4457" s="36"/>
      <c r="II4457" s="36"/>
      <c r="IJ4457" s="36"/>
      <c r="IK4457" s="36"/>
      <c r="IL4457" s="36"/>
      <c r="IM4457" s="36"/>
      <c r="IN4457" s="36"/>
      <c r="IO4457" s="36"/>
      <c r="IP4457" s="36"/>
      <c r="IQ4457" s="36"/>
      <c r="IR4457" s="36"/>
      <c r="IS4457" s="36"/>
      <c r="IT4457" s="36"/>
      <c r="IU4457" s="36"/>
      <c r="IV4457" s="36"/>
      <c r="IW4457" s="36"/>
    </row>
    <row r="4458" customFormat="false" ht="13.8" hidden="false" customHeight="false" outlineLevel="0" collapsed="false">
      <c r="A4458" s="18"/>
      <c r="B4458" s="18" t="s">
        <v>6367</v>
      </c>
      <c r="C4458" s="19" t="s">
        <v>6368</v>
      </c>
      <c r="D4458" s="20" t="n">
        <v>48.8145</v>
      </c>
      <c r="E4458" s="21" t="s">
        <v>11</v>
      </c>
      <c r="F4458" s="30" t="s">
        <v>11</v>
      </c>
      <c r="G4458" s="23" t="n">
        <f aca="false">SUM(D4458)*0.4</f>
        <v>19.5258</v>
      </c>
      <c r="H4458" s="24"/>
      <c r="I4458" s="23" t="n">
        <f aca="false">SUM(G4458*H4458)+G4458</f>
        <v>19.5258</v>
      </c>
      <c r="J4458" s="18"/>
      <c r="K4458" s="76"/>
      <c r="L4458" s="76"/>
      <c r="M4458" s="36"/>
      <c r="N4458" s="36"/>
      <c r="O4458" s="36"/>
      <c r="P4458" s="36"/>
      <c r="Q4458" s="36"/>
      <c r="R4458" s="36"/>
      <c r="S4458" s="36"/>
      <c r="T4458" s="36"/>
      <c r="U4458" s="36"/>
      <c r="V4458" s="36"/>
      <c r="W4458" s="36"/>
      <c r="X4458" s="36"/>
      <c r="Y4458" s="36"/>
      <c r="Z4458" s="36"/>
      <c r="AA4458" s="36"/>
      <c r="AB4458" s="36"/>
      <c r="AC4458" s="36"/>
      <c r="AD4458" s="36"/>
      <c r="AE4458" s="36"/>
      <c r="AF4458" s="36"/>
      <c r="AG4458" s="36"/>
      <c r="AH4458" s="36"/>
      <c r="AI4458" s="36"/>
      <c r="AJ4458" s="36"/>
      <c r="AK4458" s="36"/>
      <c r="AL4458" s="36"/>
      <c r="AM4458" s="36"/>
      <c r="AN4458" s="36"/>
      <c r="AO4458" s="36"/>
      <c r="AP4458" s="36"/>
      <c r="AQ4458" s="36"/>
      <c r="AR4458" s="36"/>
      <c r="AS4458" s="36"/>
      <c r="AT4458" s="36"/>
      <c r="AU4458" s="36"/>
      <c r="AV4458" s="36"/>
      <c r="AW4458" s="36"/>
      <c r="AX4458" s="36"/>
      <c r="AY4458" s="36"/>
      <c r="AZ4458" s="36"/>
      <c r="BA4458" s="36"/>
      <c r="BB4458" s="36"/>
      <c r="BC4458" s="36"/>
      <c r="BD4458" s="36"/>
      <c r="BE4458" s="36"/>
      <c r="BF4458" s="36"/>
      <c r="BG4458" s="36"/>
      <c r="BH4458" s="36"/>
      <c r="BI4458" s="36"/>
      <c r="BJ4458" s="36"/>
      <c r="BK4458" s="36"/>
      <c r="BL4458" s="36"/>
      <c r="BM4458" s="36"/>
      <c r="BN4458" s="36"/>
      <c r="BO4458" s="36"/>
      <c r="BP4458" s="36"/>
      <c r="BQ4458" s="36"/>
      <c r="BR4458" s="36"/>
      <c r="BS4458" s="36"/>
      <c r="BT4458" s="36"/>
      <c r="BU4458" s="36"/>
      <c r="BV4458" s="36"/>
      <c r="BW4458" s="36"/>
      <c r="BX4458" s="36"/>
      <c r="BY4458" s="36"/>
      <c r="BZ4458" s="36"/>
      <c r="CA4458" s="36"/>
      <c r="CB4458" s="36"/>
      <c r="CC4458" s="36"/>
      <c r="CD4458" s="36"/>
      <c r="CE4458" s="36"/>
      <c r="CF4458" s="36"/>
      <c r="CG4458" s="36"/>
      <c r="CH4458" s="36"/>
      <c r="CI4458" s="36"/>
      <c r="CJ4458" s="36"/>
      <c r="CK4458" s="36"/>
      <c r="CL4458" s="36"/>
      <c r="CM4458" s="36"/>
      <c r="CN4458" s="36"/>
      <c r="CO4458" s="36"/>
      <c r="CP4458" s="36"/>
      <c r="CQ4458" s="36"/>
      <c r="CR4458" s="36"/>
      <c r="CS4458" s="36"/>
      <c r="CT4458" s="36"/>
      <c r="CU4458" s="36"/>
      <c r="CV4458" s="36"/>
      <c r="CW4458" s="36"/>
      <c r="CX4458" s="36"/>
      <c r="CY4458" s="36"/>
      <c r="CZ4458" s="36"/>
      <c r="DA4458" s="36"/>
      <c r="DB4458" s="36"/>
      <c r="DC4458" s="36"/>
      <c r="DD4458" s="36"/>
      <c r="DE4458" s="36"/>
      <c r="DF4458" s="36"/>
      <c r="DG4458" s="36"/>
      <c r="DH4458" s="36"/>
      <c r="DI4458" s="36"/>
      <c r="DJ4458" s="36"/>
      <c r="DK4458" s="36"/>
      <c r="DL4458" s="36"/>
      <c r="DM4458" s="36"/>
      <c r="DN4458" s="36"/>
      <c r="DO4458" s="36"/>
      <c r="DP4458" s="36"/>
      <c r="DQ4458" s="36"/>
      <c r="DR4458" s="36"/>
      <c r="DS4458" s="36"/>
      <c r="DT4458" s="36"/>
      <c r="DU4458" s="36"/>
      <c r="DV4458" s="36"/>
      <c r="DW4458" s="36"/>
      <c r="DX4458" s="36"/>
      <c r="DY4458" s="36"/>
      <c r="DZ4458" s="36"/>
      <c r="EA4458" s="36"/>
      <c r="EB4458" s="36"/>
      <c r="EC4458" s="36"/>
      <c r="ED4458" s="36"/>
      <c r="EE4458" s="36"/>
      <c r="EF4458" s="36"/>
      <c r="EG4458" s="36"/>
      <c r="EH4458" s="36"/>
      <c r="EI4458" s="36"/>
      <c r="EJ4458" s="36"/>
      <c r="EK4458" s="36"/>
      <c r="EL4458" s="36"/>
      <c r="EM4458" s="36"/>
      <c r="EN4458" s="36"/>
      <c r="EO4458" s="36"/>
      <c r="EP4458" s="36"/>
      <c r="EQ4458" s="36"/>
      <c r="ER4458" s="36"/>
      <c r="ES4458" s="36"/>
      <c r="ET4458" s="36"/>
      <c r="EU4458" s="36"/>
      <c r="EV4458" s="36"/>
      <c r="EW4458" s="36"/>
      <c r="EX4458" s="36"/>
      <c r="EY4458" s="36"/>
      <c r="EZ4458" s="36"/>
      <c r="FA4458" s="36"/>
      <c r="FB4458" s="36"/>
      <c r="FC4458" s="36"/>
      <c r="FD4458" s="36"/>
      <c r="FE4458" s="36"/>
      <c r="FF4458" s="36"/>
      <c r="FG4458" s="36"/>
      <c r="FH4458" s="36"/>
      <c r="FI4458" s="36"/>
      <c r="FJ4458" s="36"/>
      <c r="FK4458" s="36"/>
      <c r="FL4458" s="36"/>
      <c r="FM4458" s="36"/>
      <c r="FN4458" s="36"/>
      <c r="FO4458" s="36"/>
      <c r="FP4458" s="36"/>
      <c r="FQ4458" s="36"/>
      <c r="FR4458" s="36"/>
      <c r="FS4458" s="36"/>
      <c r="FT4458" s="36"/>
      <c r="FU4458" s="36"/>
      <c r="FV4458" s="36"/>
      <c r="FW4458" s="36"/>
      <c r="FX4458" s="36"/>
      <c r="FY4458" s="36"/>
      <c r="FZ4458" s="36"/>
      <c r="GA4458" s="36"/>
      <c r="GB4458" s="36"/>
      <c r="GC4458" s="36"/>
      <c r="GD4458" s="36"/>
      <c r="GE4458" s="36"/>
      <c r="GF4458" s="36"/>
      <c r="GG4458" s="36"/>
      <c r="GH4458" s="36"/>
      <c r="GI4458" s="36"/>
      <c r="GJ4458" s="36"/>
      <c r="GK4458" s="36"/>
      <c r="GL4458" s="36"/>
      <c r="GM4458" s="36"/>
      <c r="GN4458" s="36"/>
      <c r="GO4458" s="36"/>
      <c r="GP4458" s="36"/>
      <c r="GQ4458" s="36"/>
      <c r="GR4458" s="36"/>
      <c r="GS4458" s="36"/>
      <c r="GT4458" s="36"/>
      <c r="GU4458" s="36"/>
      <c r="GV4458" s="36"/>
      <c r="GW4458" s="36"/>
      <c r="GX4458" s="36"/>
      <c r="GY4458" s="36"/>
      <c r="GZ4458" s="36"/>
      <c r="HA4458" s="36"/>
      <c r="HB4458" s="36"/>
      <c r="HC4458" s="36"/>
      <c r="HD4458" s="36"/>
      <c r="HE4458" s="36"/>
      <c r="HF4458" s="36"/>
      <c r="HG4458" s="36"/>
      <c r="HH4458" s="36"/>
      <c r="HI4458" s="36"/>
      <c r="HJ4458" s="36"/>
      <c r="HK4458" s="36"/>
      <c r="HL4458" s="36"/>
      <c r="HM4458" s="36"/>
      <c r="HN4458" s="36"/>
      <c r="HO4458" s="36"/>
      <c r="HP4458" s="36"/>
      <c r="HQ4458" s="36"/>
      <c r="HR4458" s="36"/>
      <c r="HS4458" s="36"/>
      <c r="HT4458" s="36"/>
      <c r="HU4458" s="36"/>
      <c r="HV4458" s="36"/>
      <c r="HW4458" s="36"/>
      <c r="HX4458" s="36"/>
      <c r="HY4458" s="36"/>
      <c r="HZ4458" s="36"/>
      <c r="IA4458" s="36"/>
      <c r="IB4458" s="36"/>
      <c r="IC4458" s="36"/>
      <c r="ID4458" s="36"/>
      <c r="IE4458" s="36"/>
      <c r="IF4458" s="36"/>
      <c r="IG4458" s="36"/>
      <c r="IH4458" s="36"/>
      <c r="II4458" s="36"/>
      <c r="IJ4458" s="36"/>
      <c r="IK4458" s="36"/>
      <c r="IL4458" s="36"/>
      <c r="IM4458" s="36"/>
      <c r="IN4458" s="36"/>
      <c r="IO4458" s="36"/>
      <c r="IP4458" s="36"/>
      <c r="IQ4458" s="36"/>
      <c r="IR4458" s="36"/>
      <c r="IS4458" s="36"/>
      <c r="IT4458" s="36"/>
      <c r="IU4458" s="36"/>
      <c r="IV4458" s="36"/>
      <c r="IW4458" s="36"/>
    </row>
    <row r="4459" customFormat="false" ht="13.8" hidden="false" customHeight="false" outlineLevel="0" collapsed="false">
      <c r="A4459" s="18"/>
      <c r="B4459" s="18" t="s">
        <v>6369</v>
      </c>
      <c r="C4459" s="19" t="s">
        <v>6370</v>
      </c>
      <c r="D4459" s="20" t="n">
        <v>48.8145</v>
      </c>
      <c r="E4459" s="21" t="s">
        <v>11</v>
      </c>
      <c r="F4459" s="30" t="s">
        <v>11</v>
      </c>
      <c r="G4459" s="23" t="n">
        <f aca="false">SUM(D4459)*0.4</f>
        <v>19.5258</v>
      </c>
      <c r="H4459" s="24"/>
      <c r="I4459" s="23" t="n">
        <f aca="false">SUM(G4459*H4459)+G4459</f>
        <v>19.5258</v>
      </c>
      <c r="J4459" s="18"/>
      <c r="K4459" s="76"/>
      <c r="L4459" s="76"/>
      <c r="M4459" s="36"/>
      <c r="N4459" s="36"/>
      <c r="O4459" s="36"/>
      <c r="P4459" s="36"/>
      <c r="Q4459" s="36"/>
      <c r="R4459" s="36"/>
      <c r="S4459" s="36"/>
      <c r="T4459" s="36"/>
      <c r="U4459" s="36"/>
      <c r="V4459" s="36"/>
      <c r="W4459" s="36"/>
      <c r="X4459" s="36"/>
      <c r="Y4459" s="36"/>
      <c r="Z4459" s="36"/>
      <c r="AA4459" s="36"/>
      <c r="AB4459" s="36"/>
      <c r="AC4459" s="36"/>
      <c r="AD4459" s="36"/>
      <c r="AE4459" s="36"/>
      <c r="AF4459" s="36"/>
      <c r="AG4459" s="36"/>
      <c r="AH4459" s="36"/>
      <c r="AI4459" s="36"/>
      <c r="AJ4459" s="36"/>
      <c r="AK4459" s="36"/>
      <c r="AL4459" s="36"/>
      <c r="AM4459" s="36"/>
      <c r="AN4459" s="36"/>
      <c r="AO4459" s="36"/>
      <c r="AP4459" s="36"/>
      <c r="AQ4459" s="36"/>
      <c r="AR4459" s="36"/>
      <c r="AS4459" s="36"/>
      <c r="AT4459" s="36"/>
      <c r="AU4459" s="36"/>
      <c r="AV4459" s="36"/>
      <c r="AW4459" s="36"/>
      <c r="AX4459" s="36"/>
      <c r="AY4459" s="36"/>
      <c r="AZ4459" s="36"/>
      <c r="BA4459" s="36"/>
      <c r="BB4459" s="36"/>
      <c r="BC4459" s="36"/>
      <c r="BD4459" s="36"/>
      <c r="BE4459" s="36"/>
      <c r="BF4459" s="36"/>
      <c r="BG4459" s="36"/>
      <c r="BH4459" s="36"/>
      <c r="BI4459" s="36"/>
      <c r="BJ4459" s="36"/>
      <c r="BK4459" s="36"/>
      <c r="BL4459" s="36"/>
      <c r="BM4459" s="36"/>
      <c r="BN4459" s="36"/>
      <c r="BO4459" s="36"/>
      <c r="BP4459" s="36"/>
      <c r="BQ4459" s="36"/>
      <c r="BR4459" s="36"/>
      <c r="BS4459" s="36"/>
      <c r="BT4459" s="36"/>
      <c r="BU4459" s="36"/>
      <c r="BV4459" s="36"/>
      <c r="BW4459" s="36"/>
      <c r="BX4459" s="36"/>
      <c r="BY4459" s="36"/>
      <c r="BZ4459" s="36"/>
      <c r="CA4459" s="36"/>
      <c r="CB4459" s="36"/>
      <c r="CC4459" s="36"/>
      <c r="CD4459" s="36"/>
      <c r="CE4459" s="36"/>
      <c r="CF4459" s="36"/>
      <c r="CG4459" s="36"/>
      <c r="CH4459" s="36"/>
      <c r="CI4459" s="36"/>
      <c r="CJ4459" s="36"/>
      <c r="CK4459" s="36"/>
      <c r="CL4459" s="36"/>
      <c r="CM4459" s="36"/>
      <c r="CN4459" s="36"/>
      <c r="CO4459" s="36"/>
      <c r="CP4459" s="36"/>
      <c r="CQ4459" s="36"/>
      <c r="CR4459" s="36"/>
      <c r="CS4459" s="36"/>
      <c r="CT4459" s="36"/>
      <c r="CU4459" s="36"/>
      <c r="CV4459" s="36"/>
      <c r="CW4459" s="36"/>
      <c r="CX4459" s="36"/>
      <c r="CY4459" s="36"/>
      <c r="CZ4459" s="36"/>
      <c r="DA4459" s="36"/>
      <c r="DB4459" s="36"/>
      <c r="DC4459" s="36"/>
      <c r="DD4459" s="36"/>
      <c r="DE4459" s="36"/>
      <c r="DF4459" s="36"/>
      <c r="DG4459" s="36"/>
      <c r="DH4459" s="36"/>
      <c r="DI4459" s="36"/>
      <c r="DJ4459" s="36"/>
      <c r="DK4459" s="36"/>
      <c r="DL4459" s="36"/>
      <c r="DM4459" s="36"/>
      <c r="DN4459" s="36"/>
      <c r="DO4459" s="36"/>
      <c r="DP4459" s="36"/>
      <c r="DQ4459" s="36"/>
      <c r="DR4459" s="36"/>
      <c r="DS4459" s="36"/>
      <c r="DT4459" s="36"/>
      <c r="DU4459" s="36"/>
      <c r="DV4459" s="36"/>
      <c r="DW4459" s="36"/>
      <c r="DX4459" s="36"/>
      <c r="DY4459" s="36"/>
      <c r="DZ4459" s="36"/>
      <c r="EA4459" s="36"/>
      <c r="EB4459" s="36"/>
      <c r="EC4459" s="36"/>
      <c r="ED4459" s="36"/>
      <c r="EE4459" s="36"/>
      <c r="EF4459" s="36"/>
      <c r="EG4459" s="36"/>
      <c r="EH4459" s="36"/>
      <c r="EI4459" s="36"/>
      <c r="EJ4459" s="36"/>
      <c r="EK4459" s="36"/>
      <c r="EL4459" s="36"/>
      <c r="EM4459" s="36"/>
      <c r="EN4459" s="36"/>
      <c r="EO4459" s="36"/>
      <c r="EP4459" s="36"/>
      <c r="EQ4459" s="36"/>
      <c r="ER4459" s="36"/>
      <c r="ES4459" s="36"/>
      <c r="ET4459" s="36"/>
      <c r="EU4459" s="36"/>
      <c r="EV4459" s="36"/>
      <c r="EW4459" s="36"/>
      <c r="EX4459" s="36"/>
      <c r="EY4459" s="36"/>
      <c r="EZ4459" s="36"/>
      <c r="FA4459" s="36"/>
      <c r="FB4459" s="36"/>
      <c r="FC4459" s="36"/>
      <c r="FD4459" s="36"/>
      <c r="FE4459" s="36"/>
      <c r="FF4459" s="36"/>
      <c r="FG4459" s="36"/>
      <c r="FH4459" s="36"/>
      <c r="FI4459" s="36"/>
      <c r="FJ4459" s="36"/>
      <c r="FK4459" s="36"/>
      <c r="FL4459" s="36"/>
      <c r="FM4459" s="36"/>
      <c r="FN4459" s="36"/>
      <c r="FO4459" s="36"/>
      <c r="FP4459" s="36"/>
      <c r="FQ4459" s="36"/>
      <c r="FR4459" s="36"/>
      <c r="FS4459" s="36"/>
      <c r="FT4459" s="36"/>
      <c r="FU4459" s="36"/>
      <c r="FV4459" s="36"/>
      <c r="FW4459" s="36"/>
      <c r="FX4459" s="36"/>
      <c r="FY4459" s="36"/>
      <c r="FZ4459" s="36"/>
      <c r="GA4459" s="36"/>
      <c r="GB4459" s="36"/>
      <c r="GC4459" s="36"/>
      <c r="GD4459" s="36"/>
      <c r="GE4459" s="36"/>
      <c r="GF4459" s="36"/>
      <c r="GG4459" s="36"/>
      <c r="GH4459" s="36"/>
      <c r="GI4459" s="36"/>
      <c r="GJ4459" s="36"/>
      <c r="GK4459" s="36"/>
      <c r="GL4459" s="36"/>
      <c r="GM4459" s="36"/>
      <c r="GN4459" s="36"/>
      <c r="GO4459" s="36"/>
      <c r="GP4459" s="36"/>
      <c r="GQ4459" s="36"/>
      <c r="GR4459" s="36"/>
      <c r="GS4459" s="36"/>
      <c r="GT4459" s="36"/>
      <c r="GU4459" s="36"/>
      <c r="GV4459" s="36"/>
      <c r="GW4459" s="36"/>
      <c r="GX4459" s="36"/>
      <c r="GY4459" s="36"/>
      <c r="GZ4459" s="36"/>
      <c r="HA4459" s="36"/>
      <c r="HB4459" s="36"/>
      <c r="HC4459" s="36"/>
      <c r="HD4459" s="36"/>
      <c r="HE4459" s="36"/>
      <c r="HF4459" s="36"/>
      <c r="HG4459" s="36"/>
      <c r="HH4459" s="36"/>
      <c r="HI4459" s="36"/>
      <c r="HJ4459" s="36"/>
      <c r="HK4459" s="36"/>
      <c r="HL4459" s="36"/>
      <c r="HM4459" s="36"/>
      <c r="HN4459" s="36"/>
      <c r="HO4459" s="36"/>
      <c r="HP4459" s="36"/>
      <c r="HQ4459" s="36"/>
      <c r="HR4459" s="36"/>
      <c r="HS4459" s="36"/>
      <c r="HT4459" s="36"/>
      <c r="HU4459" s="36"/>
      <c r="HV4459" s="36"/>
      <c r="HW4459" s="36"/>
      <c r="HX4459" s="36"/>
      <c r="HY4459" s="36"/>
      <c r="HZ4459" s="36"/>
      <c r="IA4459" s="36"/>
      <c r="IB4459" s="36"/>
      <c r="IC4459" s="36"/>
      <c r="ID4459" s="36"/>
      <c r="IE4459" s="36"/>
      <c r="IF4459" s="36"/>
      <c r="IG4459" s="36"/>
      <c r="IH4459" s="36"/>
      <c r="II4459" s="36"/>
      <c r="IJ4459" s="36"/>
      <c r="IK4459" s="36"/>
      <c r="IL4459" s="36"/>
      <c r="IM4459" s="36"/>
      <c r="IN4459" s="36"/>
      <c r="IO4459" s="36"/>
      <c r="IP4459" s="36"/>
      <c r="IQ4459" s="36"/>
      <c r="IR4459" s="36"/>
      <c r="IS4459" s="36"/>
      <c r="IT4459" s="36"/>
      <c r="IU4459" s="36"/>
      <c r="IV4459" s="36"/>
      <c r="IW4459" s="36"/>
    </row>
    <row r="4460" customFormat="false" ht="13.8" hidden="false" customHeight="false" outlineLevel="0" collapsed="false">
      <c r="A4460" s="18"/>
      <c r="B4460" s="42" t="n">
        <v>8290</v>
      </c>
      <c r="C4460" s="71" t="s">
        <v>6371</v>
      </c>
      <c r="D4460" s="20" t="n">
        <v>48.8145</v>
      </c>
      <c r="E4460" s="21" t="s">
        <v>11</v>
      </c>
      <c r="F4460" s="30" t="s">
        <v>11</v>
      </c>
      <c r="G4460" s="23" t="n">
        <f aca="false">SUM(D4460)*0.4</f>
        <v>19.5258</v>
      </c>
      <c r="H4460" s="24"/>
      <c r="I4460" s="23" t="n">
        <f aca="false">SUM(G4460*H4460)+G4460</f>
        <v>19.5258</v>
      </c>
      <c r="J4460" s="42"/>
      <c r="K4460" s="76"/>
      <c r="L4460" s="76"/>
      <c r="M4460" s="36"/>
      <c r="N4460" s="36"/>
      <c r="O4460" s="36"/>
      <c r="P4460" s="36"/>
      <c r="Q4460" s="36"/>
      <c r="R4460" s="36"/>
      <c r="S4460" s="36"/>
      <c r="T4460" s="36"/>
      <c r="U4460" s="36"/>
      <c r="V4460" s="36"/>
      <c r="W4460" s="36"/>
      <c r="X4460" s="36"/>
      <c r="Y4460" s="36"/>
      <c r="Z4460" s="36"/>
      <c r="AA4460" s="36"/>
      <c r="AB4460" s="36"/>
      <c r="AC4460" s="36"/>
      <c r="AD4460" s="36"/>
      <c r="AE4460" s="36"/>
      <c r="AF4460" s="36"/>
      <c r="AG4460" s="36"/>
      <c r="AH4460" s="36"/>
      <c r="AI4460" s="36"/>
      <c r="AJ4460" s="36"/>
      <c r="AK4460" s="36"/>
      <c r="AL4460" s="36"/>
      <c r="AM4460" s="36"/>
      <c r="AN4460" s="36"/>
      <c r="AO4460" s="36"/>
      <c r="AP4460" s="36"/>
      <c r="AQ4460" s="36"/>
      <c r="AR4460" s="36"/>
      <c r="AS4460" s="36"/>
      <c r="AT4460" s="36"/>
      <c r="AU4460" s="36"/>
      <c r="AV4460" s="36"/>
      <c r="AW4460" s="36"/>
      <c r="AX4460" s="36"/>
      <c r="AY4460" s="36"/>
      <c r="AZ4460" s="36"/>
      <c r="BA4460" s="36"/>
      <c r="BB4460" s="36"/>
      <c r="BC4460" s="36"/>
      <c r="BD4460" s="36"/>
      <c r="BE4460" s="36"/>
      <c r="BF4460" s="36"/>
      <c r="BG4460" s="36"/>
      <c r="BH4460" s="36"/>
      <c r="BI4460" s="36"/>
      <c r="BJ4460" s="36"/>
      <c r="BK4460" s="36"/>
      <c r="BL4460" s="36"/>
      <c r="BM4460" s="36"/>
      <c r="BN4460" s="36"/>
      <c r="BO4460" s="36"/>
      <c r="BP4460" s="36"/>
      <c r="BQ4460" s="36"/>
      <c r="BR4460" s="36"/>
      <c r="BS4460" s="36"/>
      <c r="BT4460" s="36"/>
      <c r="BU4460" s="36"/>
      <c r="BV4460" s="36"/>
      <c r="BW4460" s="36"/>
      <c r="BX4460" s="36"/>
      <c r="BY4460" s="36"/>
      <c r="BZ4460" s="36"/>
      <c r="CA4460" s="36"/>
      <c r="CB4460" s="36"/>
      <c r="CC4460" s="36"/>
      <c r="CD4460" s="36"/>
      <c r="CE4460" s="36"/>
      <c r="CF4460" s="36"/>
      <c r="CG4460" s="36"/>
      <c r="CH4460" s="36"/>
      <c r="CI4460" s="36"/>
      <c r="CJ4460" s="36"/>
      <c r="CK4460" s="36"/>
      <c r="CL4460" s="36"/>
      <c r="CM4460" s="36"/>
      <c r="CN4460" s="36"/>
      <c r="CO4460" s="36"/>
      <c r="CP4460" s="36"/>
      <c r="CQ4460" s="36"/>
      <c r="CR4460" s="36"/>
      <c r="CS4460" s="36"/>
      <c r="CT4460" s="36"/>
      <c r="CU4460" s="36"/>
      <c r="CV4460" s="36"/>
      <c r="CW4460" s="36"/>
      <c r="CX4460" s="36"/>
      <c r="CY4460" s="36"/>
      <c r="CZ4460" s="36"/>
      <c r="DA4460" s="36"/>
      <c r="DB4460" s="36"/>
      <c r="DC4460" s="36"/>
      <c r="DD4460" s="36"/>
      <c r="DE4460" s="36"/>
      <c r="DF4460" s="36"/>
      <c r="DG4460" s="36"/>
      <c r="DH4460" s="36"/>
      <c r="DI4460" s="36"/>
      <c r="DJ4460" s="36"/>
      <c r="DK4460" s="36"/>
      <c r="DL4460" s="36"/>
      <c r="DM4460" s="36"/>
      <c r="DN4460" s="36"/>
      <c r="DO4460" s="36"/>
      <c r="DP4460" s="36"/>
      <c r="DQ4460" s="36"/>
      <c r="DR4460" s="36"/>
      <c r="DS4460" s="36"/>
      <c r="DT4460" s="36"/>
      <c r="DU4460" s="36"/>
      <c r="DV4460" s="36"/>
      <c r="DW4460" s="36"/>
      <c r="DX4460" s="36"/>
      <c r="DY4460" s="36"/>
      <c r="DZ4460" s="36"/>
      <c r="EA4460" s="36"/>
      <c r="EB4460" s="36"/>
      <c r="EC4460" s="36"/>
      <c r="ED4460" s="36"/>
      <c r="EE4460" s="36"/>
      <c r="EF4460" s="36"/>
      <c r="EG4460" s="36"/>
      <c r="EH4460" s="36"/>
      <c r="EI4460" s="36"/>
      <c r="EJ4460" s="36"/>
      <c r="EK4460" s="36"/>
      <c r="EL4460" s="36"/>
      <c r="EM4460" s="36"/>
      <c r="EN4460" s="36"/>
      <c r="EO4460" s="36"/>
      <c r="EP4460" s="36"/>
      <c r="EQ4460" s="36"/>
      <c r="ER4460" s="36"/>
      <c r="ES4460" s="36"/>
      <c r="ET4460" s="36"/>
      <c r="EU4460" s="36"/>
      <c r="EV4460" s="36"/>
      <c r="EW4460" s="36"/>
      <c r="EX4460" s="36"/>
      <c r="EY4460" s="36"/>
      <c r="EZ4460" s="36"/>
      <c r="FA4460" s="36"/>
      <c r="FB4460" s="36"/>
      <c r="FC4460" s="36"/>
      <c r="FD4460" s="36"/>
      <c r="FE4460" s="36"/>
      <c r="FF4460" s="36"/>
      <c r="FG4460" s="36"/>
      <c r="FH4460" s="36"/>
      <c r="FI4460" s="36"/>
      <c r="FJ4460" s="36"/>
      <c r="FK4460" s="36"/>
      <c r="FL4460" s="36"/>
      <c r="FM4460" s="36"/>
      <c r="FN4460" s="36"/>
      <c r="FO4460" s="36"/>
      <c r="FP4460" s="36"/>
      <c r="FQ4460" s="36"/>
      <c r="FR4460" s="36"/>
      <c r="FS4460" s="36"/>
      <c r="FT4460" s="36"/>
      <c r="FU4460" s="36"/>
      <c r="FV4460" s="36"/>
      <c r="FW4460" s="36"/>
      <c r="FX4460" s="36"/>
      <c r="FY4460" s="36"/>
      <c r="FZ4460" s="36"/>
      <c r="GA4460" s="36"/>
      <c r="GB4460" s="36"/>
      <c r="GC4460" s="36"/>
      <c r="GD4460" s="36"/>
      <c r="GE4460" s="36"/>
      <c r="GF4460" s="36"/>
      <c r="GG4460" s="36"/>
      <c r="GH4460" s="36"/>
      <c r="GI4460" s="36"/>
      <c r="GJ4460" s="36"/>
      <c r="GK4460" s="36"/>
      <c r="GL4460" s="36"/>
      <c r="GM4460" s="36"/>
      <c r="GN4460" s="36"/>
      <c r="GO4460" s="36"/>
      <c r="GP4460" s="36"/>
      <c r="GQ4460" s="36"/>
      <c r="GR4460" s="36"/>
      <c r="GS4460" s="36"/>
      <c r="GT4460" s="36"/>
      <c r="GU4460" s="36"/>
      <c r="GV4460" s="36"/>
      <c r="GW4460" s="36"/>
      <c r="GX4460" s="36"/>
      <c r="GY4460" s="36"/>
      <c r="GZ4460" s="36"/>
      <c r="HA4460" s="36"/>
      <c r="HB4460" s="36"/>
      <c r="HC4460" s="36"/>
      <c r="HD4460" s="36"/>
      <c r="HE4460" s="36"/>
      <c r="HF4460" s="36"/>
      <c r="HG4460" s="36"/>
      <c r="HH4460" s="36"/>
      <c r="HI4460" s="36"/>
      <c r="HJ4460" s="36"/>
      <c r="HK4460" s="36"/>
      <c r="HL4460" s="36"/>
      <c r="HM4460" s="36"/>
      <c r="HN4460" s="36"/>
      <c r="HO4460" s="36"/>
      <c r="HP4460" s="36"/>
      <c r="HQ4460" s="36"/>
      <c r="HR4460" s="36"/>
      <c r="HS4460" s="36"/>
      <c r="HT4460" s="36"/>
      <c r="HU4460" s="36"/>
      <c r="HV4460" s="36"/>
      <c r="HW4460" s="36"/>
      <c r="HX4460" s="36"/>
      <c r="HY4460" s="36"/>
      <c r="HZ4460" s="36"/>
      <c r="IA4460" s="36"/>
      <c r="IB4460" s="36"/>
      <c r="IC4460" s="36"/>
      <c r="ID4460" s="36"/>
      <c r="IE4460" s="36"/>
      <c r="IF4460" s="36"/>
      <c r="IG4460" s="36"/>
      <c r="IH4460" s="36"/>
      <c r="II4460" s="36"/>
      <c r="IJ4460" s="36"/>
      <c r="IK4460" s="36"/>
      <c r="IL4460" s="36"/>
      <c r="IM4460" s="36"/>
      <c r="IN4460" s="36"/>
      <c r="IO4460" s="36"/>
      <c r="IP4460" s="36"/>
      <c r="IQ4460" s="36"/>
      <c r="IR4460" s="36"/>
      <c r="IS4460" s="36"/>
      <c r="IT4460" s="36"/>
      <c r="IU4460" s="36"/>
      <c r="IV4460" s="36"/>
      <c r="IW4460" s="36"/>
    </row>
    <row r="4461" customFormat="false" ht="13.8" hidden="false" customHeight="false" outlineLevel="0" collapsed="false">
      <c r="A4461" s="18"/>
      <c r="B4461" s="42" t="n">
        <v>8291</v>
      </c>
      <c r="C4461" s="71" t="s">
        <v>6372</v>
      </c>
      <c r="D4461" s="20" t="n">
        <v>48.8145</v>
      </c>
      <c r="E4461" s="21" t="s">
        <v>11</v>
      </c>
      <c r="F4461" s="30" t="s">
        <v>11</v>
      </c>
      <c r="G4461" s="23" t="n">
        <f aca="false">SUM(D4461)*0.4</f>
        <v>19.5258</v>
      </c>
      <c r="H4461" s="24"/>
      <c r="I4461" s="23" t="n">
        <f aca="false">SUM(G4461*H4461)+G4461</f>
        <v>19.5258</v>
      </c>
      <c r="J4461" s="42"/>
      <c r="K4461" s="76"/>
      <c r="L4461" s="76"/>
      <c r="M4461" s="36"/>
      <c r="N4461" s="36"/>
      <c r="O4461" s="36"/>
      <c r="P4461" s="36"/>
      <c r="Q4461" s="36"/>
      <c r="R4461" s="36"/>
      <c r="S4461" s="36"/>
      <c r="T4461" s="36"/>
      <c r="U4461" s="36"/>
      <c r="V4461" s="36"/>
      <c r="W4461" s="36"/>
      <c r="X4461" s="36"/>
      <c r="Y4461" s="36"/>
      <c r="Z4461" s="36"/>
      <c r="AA4461" s="36"/>
      <c r="AB4461" s="36"/>
      <c r="AC4461" s="36"/>
      <c r="AD4461" s="36"/>
      <c r="AE4461" s="36"/>
      <c r="AF4461" s="36"/>
      <c r="AG4461" s="36"/>
      <c r="AH4461" s="36"/>
      <c r="AI4461" s="36"/>
      <c r="AJ4461" s="36"/>
      <c r="AK4461" s="36"/>
      <c r="AL4461" s="36"/>
      <c r="AM4461" s="36"/>
      <c r="AN4461" s="36"/>
      <c r="AO4461" s="36"/>
      <c r="AP4461" s="36"/>
      <c r="AQ4461" s="36"/>
      <c r="AR4461" s="36"/>
      <c r="AS4461" s="36"/>
      <c r="AT4461" s="36"/>
      <c r="AU4461" s="36"/>
      <c r="AV4461" s="36"/>
      <c r="AW4461" s="36"/>
      <c r="AX4461" s="36"/>
      <c r="AY4461" s="36"/>
      <c r="AZ4461" s="36"/>
      <c r="BA4461" s="36"/>
      <c r="BB4461" s="36"/>
      <c r="BC4461" s="36"/>
      <c r="BD4461" s="36"/>
      <c r="BE4461" s="36"/>
      <c r="BF4461" s="36"/>
      <c r="BG4461" s="36"/>
      <c r="BH4461" s="36"/>
      <c r="BI4461" s="36"/>
      <c r="BJ4461" s="36"/>
      <c r="BK4461" s="36"/>
      <c r="BL4461" s="36"/>
      <c r="BM4461" s="36"/>
      <c r="BN4461" s="36"/>
      <c r="BO4461" s="36"/>
      <c r="BP4461" s="36"/>
      <c r="BQ4461" s="36"/>
      <c r="BR4461" s="36"/>
      <c r="BS4461" s="36"/>
      <c r="BT4461" s="36"/>
      <c r="BU4461" s="36"/>
      <c r="BV4461" s="36"/>
      <c r="BW4461" s="36"/>
      <c r="BX4461" s="36"/>
      <c r="BY4461" s="36"/>
      <c r="BZ4461" s="36"/>
      <c r="CA4461" s="36"/>
      <c r="CB4461" s="36"/>
      <c r="CC4461" s="36"/>
      <c r="CD4461" s="36"/>
      <c r="CE4461" s="36"/>
      <c r="CF4461" s="36"/>
      <c r="CG4461" s="36"/>
      <c r="CH4461" s="36"/>
      <c r="CI4461" s="36"/>
      <c r="CJ4461" s="36"/>
      <c r="CK4461" s="36"/>
      <c r="CL4461" s="36"/>
      <c r="CM4461" s="36"/>
      <c r="CN4461" s="36"/>
      <c r="CO4461" s="36"/>
      <c r="CP4461" s="36"/>
      <c r="CQ4461" s="36"/>
      <c r="CR4461" s="36"/>
      <c r="CS4461" s="36"/>
      <c r="CT4461" s="36"/>
      <c r="CU4461" s="36"/>
      <c r="CV4461" s="36"/>
      <c r="CW4461" s="36"/>
      <c r="CX4461" s="36"/>
      <c r="CY4461" s="36"/>
      <c r="CZ4461" s="36"/>
      <c r="DA4461" s="36"/>
      <c r="DB4461" s="36"/>
      <c r="DC4461" s="36"/>
      <c r="DD4461" s="36"/>
      <c r="DE4461" s="36"/>
      <c r="DF4461" s="36"/>
      <c r="DG4461" s="36"/>
      <c r="DH4461" s="36"/>
      <c r="DI4461" s="36"/>
      <c r="DJ4461" s="36"/>
      <c r="DK4461" s="36"/>
      <c r="DL4461" s="36"/>
      <c r="DM4461" s="36"/>
      <c r="DN4461" s="36"/>
      <c r="DO4461" s="36"/>
      <c r="DP4461" s="36"/>
      <c r="DQ4461" s="36"/>
      <c r="DR4461" s="36"/>
      <c r="DS4461" s="36"/>
      <c r="DT4461" s="36"/>
      <c r="DU4461" s="36"/>
      <c r="DV4461" s="36"/>
      <c r="DW4461" s="36"/>
      <c r="DX4461" s="36"/>
      <c r="DY4461" s="36"/>
      <c r="DZ4461" s="36"/>
      <c r="EA4461" s="36"/>
      <c r="EB4461" s="36"/>
      <c r="EC4461" s="36"/>
      <c r="ED4461" s="36"/>
      <c r="EE4461" s="36"/>
      <c r="EF4461" s="36"/>
      <c r="EG4461" s="36"/>
      <c r="EH4461" s="36"/>
      <c r="EI4461" s="36"/>
      <c r="EJ4461" s="36"/>
      <c r="EK4461" s="36"/>
      <c r="EL4461" s="36"/>
      <c r="EM4461" s="36"/>
      <c r="EN4461" s="36"/>
      <c r="EO4461" s="36"/>
      <c r="EP4461" s="36"/>
      <c r="EQ4461" s="36"/>
      <c r="ER4461" s="36"/>
      <c r="ES4461" s="36"/>
      <c r="ET4461" s="36"/>
      <c r="EU4461" s="36"/>
      <c r="EV4461" s="36"/>
      <c r="EW4461" s="36"/>
      <c r="EX4461" s="36"/>
      <c r="EY4461" s="36"/>
      <c r="EZ4461" s="36"/>
      <c r="FA4461" s="36"/>
      <c r="FB4461" s="36"/>
      <c r="FC4461" s="36"/>
      <c r="FD4461" s="36"/>
      <c r="FE4461" s="36"/>
      <c r="FF4461" s="36"/>
      <c r="FG4461" s="36"/>
      <c r="FH4461" s="36"/>
      <c r="FI4461" s="36"/>
      <c r="FJ4461" s="36"/>
      <c r="FK4461" s="36"/>
      <c r="FL4461" s="36"/>
      <c r="FM4461" s="36"/>
      <c r="FN4461" s="36"/>
      <c r="FO4461" s="36"/>
      <c r="FP4461" s="36"/>
      <c r="FQ4461" s="36"/>
      <c r="FR4461" s="36"/>
      <c r="FS4461" s="36"/>
      <c r="FT4461" s="36"/>
      <c r="FU4461" s="36"/>
      <c r="FV4461" s="36"/>
      <c r="FW4461" s="36"/>
      <c r="FX4461" s="36"/>
      <c r="FY4461" s="36"/>
      <c r="FZ4461" s="36"/>
      <c r="GA4461" s="36"/>
      <c r="GB4461" s="36"/>
      <c r="GC4461" s="36"/>
      <c r="GD4461" s="36"/>
      <c r="GE4461" s="36"/>
      <c r="GF4461" s="36"/>
      <c r="GG4461" s="36"/>
      <c r="GH4461" s="36"/>
      <c r="GI4461" s="36"/>
      <c r="GJ4461" s="36"/>
      <c r="GK4461" s="36"/>
      <c r="GL4461" s="36"/>
      <c r="GM4461" s="36"/>
      <c r="GN4461" s="36"/>
      <c r="GO4461" s="36"/>
      <c r="GP4461" s="36"/>
      <c r="GQ4461" s="36"/>
      <c r="GR4461" s="36"/>
      <c r="GS4461" s="36"/>
      <c r="GT4461" s="36"/>
      <c r="GU4461" s="36"/>
      <c r="GV4461" s="36"/>
      <c r="GW4461" s="36"/>
      <c r="GX4461" s="36"/>
      <c r="GY4461" s="36"/>
      <c r="GZ4461" s="36"/>
      <c r="HA4461" s="36"/>
      <c r="HB4461" s="36"/>
      <c r="HC4461" s="36"/>
      <c r="HD4461" s="36"/>
      <c r="HE4461" s="36"/>
      <c r="HF4461" s="36"/>
      <c r="HG4461" s="36"/>
      <c r="HH4461" s="36"/>
      <c r="HI4461" s="36"/>
      <c r="HJ4461" s="36"/>
      <c r="HK4461" s="36"/>
      <c r="HL4461" s="36"/>
      <c r="HM4461" s="36"/>
      <c r="HN4461" s="36"/>
      <c r="HO4461" s="36"/>
      <c r="HP4461" s="36"/>
      <c r="HQ4461" s="36"/>
      <c r="HR4461" s="36"/>
      <c r="HS4461" s="36"/>
      <c r="HT4461" s="36"/>
      <c r="HU4461" s="36"/>
      <c r="HV4461" s="36"/>
      <c r="HW4461" s="36"/>
      <c r="HX4461" s="36"/>
      <c r="HY4461" s="36"/>
      <c r="HZ4461" s="36"/>
      <c r="IA4461" s="36"/>
      <c r="IB4461" s="36"/>
      <c r="IC4461" s="36"/>
      <c r="ID4461" s="36"/>
      <c r="IE4461" s="36"/>
      <c r="IF4461" s="36"/>
      <c r="IG4461" s="36"/>
      <c r="IH4461" s="36"/>
      <c r="II4461" s="36"/>
      <c r="IJ4461" s="36"/>
      <c r="IK4461" s="36"/>
      <c r="IL4461" s="36"/>
      <c r="IM4461" s="36"/>
      <c r="IN4461" s="36"/>
      <c r="IO4461" s="36"/>
      <c r="IP4461" s="36"/>
      <c r="IQ4461" s="36"/>
      <c r="IR4461" s="36"/>
      <c r="IS4461" s="36"/>
      <c r="IT4461" s="36"/>
      <c r="IU4461" s="36"/>
      <c r="IV4461" s="36"/>
      <c r="IW4461" s="36"/>
    </row>
    <row r="4462" customFormat="false" ht="13.8" hidden="false" customHeight="false" outlineLevel="0" collapsed="false">
      <c r="A4462" s="18"/>
      <c r="B4462" s="18" t="s">
        <v>6373</v>
      </c>
      <c r="C4462" s="19" t="s">
        <v>6374</v>
      </c>
      <c r="D4462" s="20" t="n">
        <v>80.1045</v>
      </c>
      <c r="E4462" s="21" t="s">
        <v>11</v>
      </c>
      <c r="F4462" s="30" t="s">
        <v>11</v>
      </c>
      <c r="G4462" s="23" t="n">
        <f aca="false">SUM(D4462)*0.4</f>
        <v>32.0418</v>
      </c>
      <c r="H4462" s="24"/>
      <c r="I4462" s="23" t="n">
        <f aca="false">SUM(G4462*H4462)+G4462</f>
        <v>32.0418</v>
      </c>
      <c r="J4462" s="18"/>
      <c r="K4462" s="76"/>
      <c r="L4462" s="76"/>
      <c r="M4462" s="36"/>
      <c r="N4462" s="36"/>
      <c r="O4462" s="36"/>
      <c r="P4462" s="36"/>
      <c r="Q4462" s="36"/>
      <c r="R4462" s="36"/>
      <c r="S4462" s="36"/>
      <c r="T4462" s="36"/>
      <c r="U4462" s="36"/>
      <c r="V4462" s="36"/>
      <c r="W4462" s="36"/>
      <c r="X4462" s="36"/>
      <c r="Y4462" s="36"/>
      <c r="Z4462" s="36"/>
      <c r="AA4462" s="36"/>
      <c r="AB4462" s="36"/>
      <c r="AC4462" s="36"/>
      <c r="AD4462" s="36"/>
      <c r="AE4462" s="36"/>
      <c r="AF4462" s="36"/>
      <c r="AG4462" s="36"/>
      <c r="AH4462" s="36"/>
      <c r="AI4462" s="36"/>
      <c r="AJ4462" s="36"/>
      <c r="AK4462" s="36"/>
      <c r="AL4462" s="36"/>
      <c r="AM4462" s="36"/>
      <c r="AN4462" s="36"/>
      <c r="AO4462" s="36"/>
      <c r="AP4462" s="36"/>
      <c r="AQ4462" s="36"/>
      <c r="AR4462" s="36"/>
      <c r="AS4462" s="36"/>
      <c r="AT4462" s="36"/>
      <c r="AU4462" s="36"/>
      <c r="AV4462" s="36"/>
      <c r="AW4462" s="36"/>
      <c r="AX4462" s="36"/>
      <c r="AY4462" s="36"/>
      <c r="AZ4462" s="36"/>
      <c r="BA4462" s="36"/>
      <c r="BB4462" s="36"/>
      <c r="BC4462" s="36"/>
      <c r="BD4462" s="36"/>
      <c r="BE4462" s="36"/>
      <c r="BF4462" s="36"/>
      <c r="BG4462" s="36"/>
      <c r="BH4462" s="36"/>
      <c r="BI4462" s="36"/>
      <c r="BJ4462" s="36"/>
      <c r="BK4462" s="36"/>
      <c r="BL4462" s="36"/>
      <c r="BM4462" s="36"/>
      <c r="BN4462" s="36"/>
      <c r="BO4462" s="36"/>
      <c r="BP4462" s="36"/>
      <c r="BQ4462" s="36"/>
      <c r="BR4462" s="36"/>
      <c r="BS4462" s="36"/>
      <c r="BT4462" s="36"/>
      <c r="BU4462" s="36"/>
      <c r="BV4462" s="36"/>
      <c r="BW4462" s="36"/>
      <c r="BX4462" s="36"/>
      <c r="BY4462" s="36"/>
      <c r="BZ4462" s="36"/>
      <c r="CA4462" s="36"/>
      <c r="CB4462" s="36"/>
      <c r="CC4462" s="36"/>
      <c r="CD4462" s="36"/>
      <c r="CE4462" s="36"/>
      <c r="CF4462" s="36"/>
      <c r="CG4462" s="36"/>
      <c r="CH4462" s="36"/>
      <c r="CI4462" s="36"/>
      <c r="CJ4462" s="36"/>
      <c r="CK4462" s="36"/>
      <c r="CL4462" s="36"/>
      <c r="CM4462" s="36"/>
      <c r="CN4462" s="36"/>
      <c r="CO4462" s="36"/>
      <c r="CP4462" s="36"/>
      <c r="CQ4462" s="36"/>
      <c r="CR4462" s="36"/>
      <c r="CS4462" s="36"/>
      <c r="CT4462" s="36"/>
      <c r="CU4462" s="36"/>
      <c r="CV4462" s="36"/>
      <c r="CW4462" s="36"/>
      <c r="CX4462" s="36"/>
      <c r="CY4462" s="36"/>
      <c r="CZ4462" s="36"/>
      <c r="DA4462" s="36"/>
      <c r="DB4462" s="36"/>
      <c r="DC4462" s="36"/>
      <c r="DD4462" s="36"/>
      <c r="DE4462" s="36"/>
      <c r="DF4462" s="36"/>
      <c r="DG4462" s="36"/>
      <c r="DH4462" s="36"/>
      <c r="DI4462" s="36"/>
      <c r="DJ4462" s="36"/>
      <c r="DK4462" s="36"/>
      <c r="DL4462" s="36"/>
      <c r="DM4462" s="36"/>
      <c r="DN4462" s="36"/>
      <c r="DO4462" s="36"/>
      <c r="DP4462" s="36"/>
      <c r="DQ4462" s="36"/>
      <c r="DR4462" s="36"/>
      <c r="DS4462" s="36"/>
      <c r="DT4462" s="36"/>
      <c r="DU4462" s="36"/>
      <c r="DV4462" s="36"/>
      <c r="DW4462" s="36"/>
      <c r="DX4462" s="36"/>
      <c r="DY4462" s="36"/>
      <c r="DZ4462" s="36"/>
      <c r="EA4462" s="36"/>
      <c r="EB4462" s="36"/>
      <c r="EC4462" s="36"/>
      <c r="ED4462" s="36"/>
      <c r="EE4462" s="36"/>
      <c r="EF4462" s="36"/>
      <c r="EG4462" s="36"/>
      <c r="EH4462" s="36"/>
      <c r="EI4462" s="36"/>
      <c r="EJ4462" s="36"/>
      <c r="EK4462" s="36"/>
      <c r="EL4462" s="36"/>
      <c r="EM4462" s="36"/>
      <c r="EN4462" s="36"/>
      <c r="EO4462" s="36"/>
      <c r="EP4462" s="36"/>
      <c r="EQ4462" s="36"/>
      <c r="ER4462" s="36"/>
      <c r="ES4462" s="36"/>
      <c r="ET4462" s="36"/>
      <c r="EU4462" s="36"/>
      <c r="EV4462" s="36"/>
      <c r="EW4462" s="36"/>
      <c r="EX4462" s="36"/>
      <c r="EY4462" s="36"/>
      <c r="EZ4462" s="36"/>
      <c r="FA4462" s="36"/>
      <c r="FB4462" s="36"/>
      <c r="FC4462" s="36"/>
      <c r="FD4462" s="36"/>
      <c r="FE4462" s="36"/>
      <c r="FF4462" s="36"/>
      <c r="FG4462" s="36"/>
      <c r="FH4462" s="36"/>
      <c r="FI4462" s="36"/>
      <c r="FJ4462" s="36"/>
      <c r="FK4462" s="36"/>
      <c r="FL4462" s="36"/>
      <c r="FM4462" s="36"/>
      <c r="FN4462" s="36"/>
      <c r="FO4462" s="36"/>
      <c r="FP4462" s="36"/>
      <c r="FQ4462" s="36"/>
      <c r="FR4462" s="36"/>
      <c r="FS4462" s="36"/>
      <c r="FT4462" s="36"/>
      <c r="FU4462" s="36"/>
      <c r="FV4462" s="36"/>
      <c r="FW4462" s="36"/>
      <c r="FX4462" s="36"/>
      <c r="FY4462" s="36"/>
      <c r="FZ4462" s="36"/>
      <c r="GA4462" s="36"/>
      <c r="GB4462" s="36"/>
      <c r="GC4462" s="36"/>
      <c r="GD4462" s="36"/>
      <c r="GE4462" s="36"/>
      <c r="GF4462" s="36"/>
      <c r="GG4462" s="36"/>
      <c r="GH4462" s="36"/>
      <c r="GI4462" s="36"/>
      <c r="GJ4462" s="36"/>
      <c r="GK4462" s="36"/>
      <c r="GL4462" s="36"/>
      <c r="GM4462" s="36"/>
      <c r="GN4462" s="36"/>
      <c r="GO4462" s="36"/>
      <c r="GP4462" s="36"/>
      <c r="GQ4462" s="36"/>
      <c r="GR4462" s="36"/>
      <c r="GS4462" s="36"/>
      <c r="GT4462" s="36"/>
      <c r="GU4462" s="36"/>
      <c r="GV4462" s="36"/>
      <c r="GW4462" s="36"/>
      <c r="GX4462" s="36"/>
      <c r="GY4462" s="36"/>
      <c r="GZ4462" s="36"/>
      <c r="HA4462" s="36"/>
      <c r="HB4462" s="36"/>
      <c r="HC4462" s="36"/>
      <c r="HD4462" s="36"/>
      <c r="HE4462" s="36"/>
      <c r="HF4462" s="36"/>
      <c r="HG4462" s="36"/>
      <c r="HH4462" s="36"/>
      <c r="HI4462" s="36"/>
      <c r="HJ4462" s="36"/>
      <c r="HK4462" s="36"/>
      <c r="HL4462" s="36"/>
      <c r="HM4462" s="36"/>
      <c r="HN4462" s="36"/>
      <c r="HO4462" s="36"/>
      <c r="HP4462" s="36"/>
      <c r="HQ4462" s="36"/>
      <c r="HR4462" s="36"/>
      <c r="HS4462" s="36"/>
      <c r="HT4462" s="36"/>
      <c r="HU4462" s="36"/>
      <c r="HV4462" s="36"/>
      <c r="HW4462" s="36"/>
      <c r="HX4462" s="36"/>
      <c r="HY4462" s="36"/>
      <c r="HZ4462" s="36"/>
      <c r="IA4462" s="36"/>
      <c r="IB4462" s="36"/>
      <c r="IC4462" s="36"/>
      <c r="ID4462" s="36"/>
      <c r="IE4462" s="36"/>
      <c r="IF4462" s="36"/>
      <c r="IG4462" s="36"/>
      <c r="IH4462" s="36"/>
      <c r="II4462" s="36"/>
      <c r="IJ4462" s="36"/>
      <c r="IK4462" s="36"/>
      <c r="IL4462" s="36"/>
      <c r="IM4462" s="36"/>
      <c r="IN4462" s="36"/>
      <c r="IO4462" s="36"/>
      <c r="IP4462" s="36"/>
      <c r="IQ4462" s="36"/>
      <c r="IR4462" s="36"/>
      <c r="IS4462" s="36"/>
      <c r="IT4462" s="36"/>
      <c r="IU4462" s="36"/>
      <c r="IV4462" s="36"/>
      <c r="IW4462" s="36"/>
    </row>
    <row r="4463" customFormat="false" ht="13.8" hidden="false" customHeight="false" outlineLevel="0" collapsed="false">
      <c r="A4463" s="18"/>
      <c r="B4463" s="42" t="n">
        <v>8293</v>
      </c>
      <c r="C4463" s="71" t="s">
        <v>6375</v>
      </c>
      <c r="D4463" s="20" t="n">
        <v>80.1045</v>
      </c>
      <c r="E4463" s="21" t="s">
        <v>11</v>
      </c>
      <c r="F4463" s="30" t="s">
        <v>11</v>
      </c>
      <c r="G4463" s="23" t="n">
        <f aca="false">SUM(D4463)*0.4</f>
        <v>32.0418</v>
      </c>
      <c r="H4463" s="24"/>
      <c r="I4463" s="23" t="n">
        <f aca="false">SUM(G4463*H4463)+G4463</f>
        <v>32.0418</v>
      </c>
      <c r="J4463" s="42"/>
      <c r="K4463" s="76"/>
      <c r="L4463" s="76"/>
      <c r="M4463" s="36"/>
      <c r="N4463" s="36"/>
      <c r="O4463" s="36"/>
      <c r="P4463" s="36"/>
      <c r="Q4463" s="36"/>
      <c r="R4463" s="36"/>
      <c r="S4463" s="36"/>
      <c r="T4463" s="36"/>
      <c r="U4463" s="36"/>
      <c r="V4463" s="36"/>
      <c r="W4463" s="36"/>
      <c r="X4463" s="36"/>
      <c r="Y4463" s="36"/>
      <c r="Z4463" s="36"/>
      <c r="AA4463" s="36"/>
      <c r="AB4463" s="36"/>
      <c r="AC4463" s="36"/>
      <c r="AD4463" s="36"/>
      <c r="AE4463" s="36"/>
      <c r="AF4463" s="36"/>
      <c r="AG4463" s="36"/>
      <c r="AH4463" s="36"/>
      <c r="AI4463" s="36"/>
      <c r="AJ4463" s="36"/>
      <c r="AK4463" s="36"/>
      <c r="AL4463" s="36"/>
      <c r="AM4463" s="36"/>
      <c r="AN4463" s="36"/>
      <c r="AO4463" s="36"/>
      <c r="AP4463" s="36"/>
      <c r="AQ4463" s="36"/>
      <c r="AR4463" s="36"/>
      <c r="AS4463" s="36"/>
      <c r="AT4463" s="36"/>
      <c r="AU4463" s="36"/>
      <c r="AV4463" s="36"/>
      <c r="AW4463" s="36"/>
      <c r="AX4463" s="36"/>
      <c r="AY4463" s="36"/>
      <c r="AZ4463" s="36"/>
      <c r="BA4463" s="36"/>
      <c r="BB4463" s="36"/>
      <c r="BC4463" s="36"/>
      <c r="BD4463" s="36"/>
      <c r="BE4463" s="36"/>
      <c r="BF4463" s="36"/>
      <c r="BG4463" s="36"/>
      <c r="BH4463" s="36"/>
      <c r="BI4463" s="36"/>
      <c r="BJ4463" s="36"/>
      <c r="BK4463" s="36"/>
      <c r="BL4463" s="36"/>
      <c r="BM4463" s="36"/>
      <c r="BN4463" s="36"/>
      <c r="BO4463" s="36"/>
      <c r="BP4463" s="36"/>
      <c r="BQ4463" s="36"/>
      <c r="BR4463" s="36"/>
      <c r="BS4463" s="36"/>
      <c r="BT4463" s="36"/>
      <c r="BU4463" s="36"/>
      <c r="BV4463" s="36"/>
      <c r="BW4463" s="36"/>
      <c r="BX4463" s="36"/>
      <c r="BY4463" s="36"/>
      <c r="BZ4463" s="36"/>
      <c r="CA4463" s="36"/>
      <c r="CB4463" s="36"/>
      <c r="CC4463" s="36"/>
      <c r="CD4463" s="36"/>
      <c r="CE4463" s="36"/>
      <c r="CF4463" s="36"/>
      <c r="CG4463" s="36"/>
      <c r="CH4463" s="36"/>
      <c r="CI4463" s="36"/>
      <c r="CJ4463" s="36"/>
      <c r="CK4463" s="36"/>
      <c r="CL4463" s="36"/>
      <c r="CM4463" s="36"/>
      <c r="CN4463" s="36"/>
      <c r="CO4463" s="36"/>
      <c r="CP4463" s="36"/>
      <c r="CQ4463" s="36"/>
      <c r="CR4463" s="36"/>
      <c r="CS4463" s="36"/>
      <c r="CT4463" s="36"/>
      <c r="CU4463" s="36"/>
      <c r="CV4463" s="36"/>
      <c r="CW4463" s="36"/>
      <c r="CX4463" s="36"/>
      <c r="CY4463" s="36"/>
      <c r="CZ4463" s="36"/>
      <c r="DA4463" s="36"/>
      <c r="DB4463" s="36"/>
      <c r="DC4463" s="36"/>
      <c r="DD4463" s="36"/>
      <c r="DE4463" s="36"/>
      <c r="DF4463" s="36"/>
      <c r="DG4463" s="36"/>
      <c r="DH4463" s="36"/>
      <c r="DI4463" s="36"/>
      <c r="DJ4463" s="36"/>
      <c r="DK4463" s="36"/>
      <c r="DL4463" s="36"/>
      <c r="DM4463" s="36"/>
      <c r="DN4463" s="36"/>
      <c r="DO4463" s="36"/>
      <c r="DP4463" s="36"/>
      <c r="DQ4463" s="36"/>
      <c r="DR4463" s="36"/>
      <c r="DS4463" s="36"/>
      <c r="DT4463" s="36"/>
      <c r="DU4463" s="36"/>
      <c r="DV4463" s="36"/>
      <c r="DW4463" s="36"/>
      <c r="DX4463" s="36"/>
      <c r="DY4463" s="36"/>
      <c r="DZ4463" s="36"/>
      <c r="EA4463" s="36"/>
      <c r="EB4463" s="36"/>
      <c r="EC4463" s="36"/>
      <c r="ED4463" s="36"/>
      <c r="EE4463" s="36"/>
      <c r="EF4463" s="36"/>
      <c r="EG4463" s="36"/>
      <c r="EH4463" s="36"/>
      <c r="EI4463" s="36"/>
      <c r="EJ4463" s="36"/>
      <c r="EK4463" s="36"/>
      <c r="EL4463" s="36"/>
      <c r="EM4463" s="36"/>
      <c r="EN4463" s="36"/>
      <c r="EO4463" s="36"/>
      <c r="EP4463" s="36"/>
      <c r="EQ4463" s="36"/>
      <c r="ER4463" s="36"/>
      <c r="ES4463" s="36"/>
      <c r="ET4463" s="36"/>
      <c r="EU4463" s="36"/>
      <c r="EV4463" s="36"/>
      <c r="EW4463" s="36"/>
      <c r="EX4463" s="36"/>
      <c r="EY4463" s="36"/>
      <c r="EZ4463" s="36"/>
      <c r="FA4463" s="36"/>
      <c r="FB4463" s="36"/>
      <c r="FC4463" s="36"/>
      <c r="FD4463" s="36"/>
      <c r="FE4463" s="36"/>
      <c r="FF4463" s="36"/>
      <c r="FG4463" s="36"/>
      <c r="FH4463" s="36"/>
      <c r="FI4463" s="36"/>
      <c r="FJ4463" s="36"/>
      <c r="FK4463" s="36"/>
      <c r="FL4463" s="36"/>
      <c r="FM4463" s="36"/>
      <c r="FN4463" s="36"/>
      <c r="FO4463" s="36"/>
      <c r="FP4463" s="36"/>
      <c r="FQ4463" s="36"/>
      <c r="FR4463" s="36"/>
      <c r="FS4463" s="36"/>
      <c r="FT4463" s="36"/>
      <c r="FU4463" s="36"/>
      <c r="FV4463" s="36"/>
      <c r="FW4463" s="36"/>
      <c r="FX4463" s="36"/>
      <c r="FY4463" s="36"/>
      <c r="FZ4463" s="36"/>
      <c r="GA4463" s="36"/>
      <c r="GB4463" s="36"/>
      <c r="GC4463" s="36"/>
      <c r="GD4463" s="36"/>
      <c r="GE4463" s="36"/>
      <c r="GF4463" s="36"/>
      <c r="GG4463" s="36"/>
      <c r="GH4463" s="36"/>
      <c r="GI4463" s="36"/>
      <c r="GJ4463" s="36"/>
      <c r="GK4463" s="36"/>
      <c r="GL4463" s="36"/>
      <c r="GM4463" s="36"/>
      <c r="GN4463" s="36"/>
      <c r="GO4463" s="36"/>
      <c r="GP4463" s="36"/>
      <c r="GQ4463" s="36"/>
      <c r="GR4463" s="36"/>
      <c r="GS4463" s="36"/>
      <c r="GT4463" s="36"/>
      <c r="GU4463" s="36"/>
      <c r="GV4463" s="36"/>
      <c r="GW4463" s="36"/>
      <c r="GX4463" s="36"/>
      <c r="GY4463" s="36"/>
      <c r="GZ4463" s="36"/>
      <c r="HA4463" s="36"/>
      <c r="HB4463" s="36"/>
      <c r="HC4463" s="36"/>
      <c r="HD4463" s="36"/>
      <c r="HE4463" s="36"/>
      <c r="HF4463" s="36"/>
      <c r="HG4463" s="36"/>
      <c r="HH4463" s="36"/>
      <c r="HI4463" s="36"/>
      <c r="HJ4463" s="36"/>
      <c r="HK4463" s="36"/>
      <c r="HL4463" s="36"/>
      <c r="HM4463" s="36"/>
      <c r="HN4463" s="36"/>
      <c r="HO4463" s="36"/>
      <c r="HP4463" s="36"/>
      <c r="HQ4463" s="36"/>
      <c r="HR4463" s="36"/>
      <c r="HS4463" s="36"/>
      <c r="HT4463" s="36"/>
      <c r="HU4463" s="36"/>
      <c r="HV4463" s="36"/>
      <c r="HW4463" s="36"/>
      <c r="HX4463" s="36"/>
      <c r="HY4463" s="36"/>
      <c r="HZ4463" s="36"/>
      <c r="IA4463" s="36"/>
      <c r="IB4463" s="36"/>
      <c r="IC4463" s="36"/>
      <c r="ID4463" s="36"/>
      <c r="IE4463" s="36"/>
      <c r="IF4463" s="36"/>
      <c r="IG4463" s="36"/>
      <c r="IH4463" s="36"/>
      <c r="II4463" s="36"/>
      <c r="IJ4463" s="36"/>
      <c r="IK4463" s="36"/>
      <c r="IL4463" s="36"/>
      <c r="IM4463" s="36"/>
      <c r="IN4463" s="36"/>
      <c r="IO4463" s="36"/>
      <c r="IP4463" s="36"/>
      <c r="IQ4463" s="36"/>
      <c r="IR4463" s="36"/>
      <c r="IS4463" s="36"/>
      <c r="IT4463" s="36"/>
      <c r="IU4463" s="36"/>
      <c r="IV4463" s="36"/>
      <c r="IW4463" s="36"/>
    </row>
    <row r="4464" customFormat="false" ht="13.8" hidden="false" customHeight="false" outlineLevel="0" collapsed="false">
      <c r="A4464" s="18"/>
      <c r="B4464" s="42" t="n">
        <v>8294</v>
      </c>
      <c r="C4464" s="71" t="s">
        <v>6376</v>
      </c>
      <c r="D4464" s="20" t="n">
        <v>80.1045</v>
      </c>
      <c r="E4464" s="21" t="s">
        <v>11</v>
      </c>
      <c r="F4464" s="30" t="s">
        <v>11</v>
      </c>
      <c r="G4464" s="23" t="n">
        <f aca="false">SUM(D4464)*0.4</f>
        <v>32.0418</v>
      </c>
      <c r="H4464" s="24"/>
      <c r="I4464" s="23" t="n">
        <f aca="false">SUM(G4464*H4464)+G4464</f>
        <v>32.0418</v>
      </c>
      <c r="J4464" s="42"/>
      <c r="K4464" s="76"/>
      <c r="L4464" s="76"/>
      <c r="M4464" s="36"/>
      <c r="N4464" s="36"/>
      <c r="O4464" s="36"/>
      <c r="P4464" s="36"/>
      <c r="Q4464" s="36"/>
      <c r="R4464" s="36"/>
      <c r="S4464" s="36"/>
      <c r="T4464" s="36"/>
      <c r="U4464" s="36"/>
      <c r="V4464" s="36"/>
      <c r="W4464" s="36"/>
      <c r="X4464" s="36"/>
      <c r="Y4464" s="36"/>
      <c r="Z4464" s="36"/>
      <c r="AA4464" s="36"/>
      <c r="AB4464" s="36"/>
      <c r="AC4464" s="36"/>
      <c r="AD4464" s="36"/>
      <c r="AE4464" s="36"/>
      <c r="AF4464" s="36"/>
      <c r="AG4464" s="36"/>
      <c r="AH4464" s="36"/>
      <c r="AI4464" s="36"/>
      <c r="AJ4464" s="36"/>
      <c r="AK4464" s="36"/>
      <c r="AL4464" s="36"/>
      <c r="AM4464" s="36"/>
      <c r="AN4464" s="36"/>
      <c r="AO4464" s="36"/>
      <c r="AP4464" s="36"/>
      <c r="AQ4464" s="36"/>
      <c r="AR4464" s="36"/>
      <c r="AS4464" s="36"/>
      <c r="AT4464" s="36"/>
      <c r="AU4464" s="36"/>
      <c r="AV4464" s="36"/>
      <c r="AW4464" s="36"/>
      <c r="AX4464" s="36"/>
      <c r="AY4464" s="36"/>
      <c r="AZ4464" s="36"/>
      <c r="BA4464" s="36"/>
      <c r="BB4464" s="36"/>
      <c r="BC4464" s="36"/>
      <c r="BD4464" s="36"/>
      <c r="BE4464" s="36"/>
      <c r="BF4464" s="36"/>
      <c r="BG4464" s="36"/>
      <c r="BH4464" s="36"/>
      <c r="BI4464" s="36"/>
      <c r="BJ4464" s="36"/>
      <c r="BK4464" s="36"/>
      <c r="BL4464" s="36"/>
      <c r="BM4464" s="36"/>
      <c r="BN4464" s="36"/>
      <c r="BO4464" s="36"/>
      <c r="BP4464" s="36"/>
      <c r="BQ4464" s="36"/>
      <c r="BR4464" s="36"/>
      <c r="BS4464" s="36"/>
      <c r="BT4464" s="36"/>
      <c r="BU4464" s="36"/>
      <c r="BV4464" s="36"/>
      <c r="BW4464" s="36"/>
      <c r="BX4464" s="36"/>
      <c r="BY4464" s="36"/>
      <c r="BZ4464" s="36"/>
      <c r="CA4464" s="36"/>
      <c r="CB4464" s="36"/>
      <c r="CC4464" s="36"/>
      <c r="CD4464" s="36"/>
      <c r="CE4464" s="36"/>
      <c r="CF4464" s="36"/>
      <c r="CG4464" s="36"/>
      <c r="CH4464" s="36"/>
      <c r="CI4464" s="36"/>
      <c r="CJ4464" s="36"/>
      <c r="CK4464" s="36"/>
      <c r="CL4464" s="36"/>
      <c r="CM4464" s="36"/>
      <c r="CN4464" s="36"/>
      <c r="CO4464" s="36"/>
      <c r="CP4464" s="36"/>
      <c r="CQ4464" s="36"/>
      <c r="CR4464" s="36"/>
      <c r="CS4464" s="36"/>
      <c r="CT4464" s="36"/>
      <c r="CU4464" s="36"/>
      <c r="CV4464" s="36"/>
      <c r="CW4464" s="36"/>
      <c r="CX4464" s="36"/>
      <c r="CY4464" s="36"/>
      <c r="CZ4464" s="36"/>
      <c r="DA4464" s="36"/>
      <c r="DB4464" s="36"/>
      <c r="DC4464" s="36"/>
      <c r="DD4464" s="36"/>
      <c r="DE4464" s="36"/>
      <c r="DF4464" s="36"/>
      <c r="DG4464" s="36"/>
      <c r="DH4464" s="36"/>
      <c r="DI4464" s="36"/>
      <c r="DJ4464" s="36"/>
      <c r="DK4464" s="36"/>
      <c r="DL4464" s="36"/>
      <c r="DM4464" s="36"/>
      <c r="DN4464" s="36"/>
      <c r="DO4464" s="36"/>
      <c r="DP4464" s="36"/>
      <c r="DQ4464" s="36"/>
      <c r="DR4464" s="36"/>
      <c r="DS4464" s="36"/>
      <c r="DT4464" s="36"/>
      <c r="DU4464" s="36"/>
      <c r="DV4464" s="36"/>
      <c r="DW4464" s="36"/>
      <c r="DX4464" s="36"/>
      <c r="DY4464" s="36"/>
      <c r="DZ4464" s="36"/>
      <c r="EA4464" s="36"/>
      <c r="EB4464" s="36"/>
      <c r="EC4464" s="36"/>
      <c r="ED4464" s="36"/>
      <c r="EE4464" s="36"/>
      <c r="EF4464" s="36"/>
      <c r="EG4464" s="36"/>
      <c r="EH4464" s="36"/>
      <c r="EI4464" s="36"/>
      <c r="EJ4464" s="36"/>
      <c r="EK4464" s="36"/>
      <c r="EL4464" s="36"/>
      <c r="EM4464" s="36"/>
      <c r="EN4464" s="36"/>
      <c r="EO4464" s="36"/>
      <c r="EP4464" s="36"/>
      <c r="EQ4464" s="36"/>
      <c r="ER4464" s="36"/>
      <c r="ES4464" s="36"/>
      <c r="ET4464" s="36"/>
      <c r="EU4464" s="36"/>
      <c r="EV4464" s="36"/>
      <c r="EW4464" s="36"/>
      <c r="EX4464" s="36"/>
      <c r="EY4464" s="36"/>
      <c r="EZ4464" s="36"/>
      <c r="FA4464" s="36"/>
      <c r="FB4464" s="36"/>
      <c r="FC4464" s="36"/>
      <c r="FD4464" s="36"/>
      <c r="FE4464" s="36"/>
      <c r="FF4464" s="36"/>
      <c r="FG4464" s="36"/>
      <c r="FH4464" s="36"/>
      <c r="FI4464" s="36"/>
      <c r="FJ4464" s="36"/>
      <c r="FK4464" s="36"/>
      <c r="FL4464" s="36"/>
      <c r="FM4464" s="36"/>
      <c r="FN4464" s="36"/>
      <c r="FO4464" s="36"/>
      <c r="FP4464" s="36"/>
      <c r="FQ4464" s="36"/>
      <c r="FR4464" s="36"/>
      <c r="FS4464" s="36"/>
      <c r="FT4464" s="36"/>
      <c r="FU4464" s="36"/>
      <c r="FV4464" s="36"/>
      <c r="FW4464" s="36"/>
      <c r="FX4464" s="36"/>
      <c r="FY4464" s="36"/>
      <c r="FZ4464" s="36"/>
      <c r="GA4464" s="36"/>
      <c r="GB4464" s="36"/>
      <c r="GC4464" s="36"/>
      <c r="GD4464" s="36"/>
      <c r="GE4464" s="36"/>
      <c r="GF4464" s="36"/>
      <c r="GG4464" s="36"/>
      <c r="GH4464" s="36"/>
      <c r="GI4464" s="36"/>
      <c r="GJ4464" s="36"/>
      <c r="GK4464" s="36"/>
      <c r="GL4464" s="36"/>
      <c r="GM4464" s="36"/>
      <c r="GN4464" s="36"/>
      <c r="GO4464" s="36"/>
      <c r="GP4464" s="36"/>
      <c r="GQ4464" s="36"/>
      <c r="GR4464" s="36"/>
      <c r="GS4464" s="36"/>
      <c r="GT4464" s="36"/>
      <c r="GU4464" s="36"/>
      <c r="GV4464" s="36"/>
      <c r="GW4464" s="36"/>
      <c r="GX4464" s="36"/>
      <c r="GY4464" s="36"/>
      <c r="GZ4464" s="36"/>
      <c r="HA4464" s="36"/>
      <c r="HB4464" s="36"/>
      <c r="HC4464" s="36"/>
      <c r="HD4464" s="36"/>
      <c r="HE4464" s="36"/>
      <c r="HF4464" s="36"/>
      <c r="HG4464" s="36"/>
      <c r="HH4464" s="36"/>
      <c r="HI4464" s="36"/>
      <c r="HJ4464" s="36"/>
      <c r="HK4464" s="36"/>
      <c r="HL4464" s="36"/>
      <c r="HM4464" s="36"/>
      <c r="HN4464" s="36"/>
      <c r="HO4464" s="36"/>
      <c r="HP4464" s="36"/>
      <c r="HQ4464" s="36"/>
      <c r="HR4464" s="36"/>
      <c r="HS4464" s="36"/>
      <c r="HT4464" s="36"/>
      <c r="HU4464" s="36"/>
      <c r="HV4464" s="36"/>
      <c r="HW4464" s="36"/>
      <c r="HX4464" s="36"/>
      <c r="HY4464" s="36"/>
      <c r="HZ4464" s="36"/>
      <c r="IA4464" s="36"/>
      <c r="IB4464" s="36"/>
      <c r="IC4464" s="36"/>
      <c r="ID4464" s="36"/>
      <c r="IE4464" s="36"/>
      <c r="IF4464" s="36"/>
      <c r="IG4464" s="36"/>
      <c r="IH4464" s="36"/>
      <c r="II4464" s="36"/>
      <c r="IJ4464" s="36"/>
      <c r="IK4464" s="36"/>
      <c r="IL4464" s="36"/>
      <c r="IM4464" s="36"/>
      <c r="IN4464" s="36"/>
      <c r="IO4464" s="36"/>
      <c r="IP4464" s="36"/>
      <c r="IQ4464" s="36"/>
      <c r="IR4464" s="36"/>
      <c r="IS4464" s="36"/>
      <c r="IT4464" s="36"/>
      <c r="IU4464" s="36"/>
      <c r="IV4464" s="36"/>
      <c r="IW4464" s="36"/>
    </row>
    <row r="4465" customFormat="false" ht="13.8" hidden="false" customHeight="false" outlineLevel="0" collapsed="false">
      <c r="A4465" s="18"/>
      <c r="B4465" s="18" t="s">
        <v>6377</v>
      </c>
      <c r="C4465" s="19" t="s">
        <v>6378</v>
      </c>
      <c r="D4465" s="20" t="n">
        <v>56.028</v>
      </c>
      <c r="E4465" s="21" t="s">
        <v>11</v>
      </c>
      <c r="F4465" s="30" t="s">
        <v>11</v>
      </c>
      <c r="G4465" s="23" t="n">
        <f aca="false">SUM(D4465)*0.4</f>
        <v>22.4112</v>
      </c>
      <c r="H4465" s="24"/>
      <c r="I4465" s="23" t="n">
        <f aca="false">SUM(G4465*H4465)+G4465</f>
        <v>22.4112</v>
      </c>
      <c r="J4465" s="18"/>
      <c r="K4465" s="76"/>
      <c r="L4465" s="76"/>
      <c r="M4465" s="36"/>
      <c r="N4465" s="36"/>
      <c r="O4465" s="36"/>
      <c r="P4465" s="36"/>
      <c r="Q4465" s="36"/>
      <c r="R4465" s="36"/>
      <c r="S4465" s="36"/>
      <c r="T4465" s="36"/>
      <c r="U4465" s="36"/>
      <c r="V4465" s="36"/>
      <c r="W4465" s="36"/>
      <c r="X4465" s="36"/>
      <c r="Y4465" s="36"/>
      <c r="Z4465" s="36"/>
      <c r="AA4465" s="36"/>
      <c r="AB4465" s="36"/>
      <c r="AC4465" s="36"/>
      <c r="AD4465" s="36"/>
      <c r="AE4465" s="36"/>
      <c r="AF4465" s="36"/>
      <c r="AG4465" s="36"/>
      <c r="AH4465" s="36"/>
      <c r="AI4465" s="36"/>
      <c r="AJ4465" s="36"/>
      <c r="AK4465" s="36"/>
      <c r="AL4465" s="36"/>
      <c r="AM4465" s="36"/>
      <c r="AN4465" s="36"/>
      <c r="AO4465" s="36"/>
      <c r="AP4465" s="36"/>
      <c r="AQ4465" s="36"/>
      <c r="AR4465" s="36"/>
      <c r="AS4465" s="36"/>
      <c r="AT4465" s="36"/>
      <c r="AU4465" s="36"/>
      <c r="AV4465" s="36"/>
      <c r="AW4465" s="36"/>
      <c r="AX4465" s="36"/>
      <c r="AY4465" s="36"/>
      <c r="AZ4465" s="36"/>
      <c r="BA4465" s="36"/>
      <c r="BB4465" s="36"/>
      <c r="BC4465" s="36"/>
      <c r="BD4465" s="36"/>
      <c r="BE4465" s="36"/>
      <c r="BF4465" s="36"/>
      <c r="BG4465" s="36"/>
      <c r="BH4465" s="36"/>
      <c r="BI4465" s="36"/>
      <c r="BJ4465" s="36"/>
      <c r="BK4465" s="36"/>
      <c r="BL4465" s="36"/>
      <c r="BM4465" s="36"/>
      <c r="BN4465" s="36"/>
      <c r="BO4465" s="36"/>
      <c r="BP4465" s="36"/>
      <c r="BQ4465" s="36"/>
      <c r="BR4465" s="36"/>
      <c r="BS4465" s="36"/>
      <c r="BT4465" s="36"/>
      <c r="BU4465" s="36"/>
      <c r="BV4465" s="36"/>
      <c r="BW4465" s="36"/>
      <c r="BX4465" s="36"/>
      <c r="BY4465" s="36"/>
      <c r="BZ4465" s="36"/>
      <c r="CA4465" s="36"/>
      <c r="CB4465" s="36"/>
      <c r="CC4465" s="36"/>
      <c r="CD4465" s="36"/>
      <c r="CE4465" s="36"/>
      <c r="CF4465" s="36"/>
      <c r="CG4465" s="36"/>
      <c r="CH4465" s="36"/>
      <c r="CI4465" s="36"/>
      <c r="CJ4465" s="36"/>
      <c r="CK4465" s="36"/>
      <c r="CL4465" s="36"/>
      <c r="CM4465" s="36"/>
      <c r="CN4465" s="36"/>
      <c r="CO4465" s="36"/>
      <c r="CP4465" s="36"/>
      <c r="CQ4465" s="36"/>
      <c r="CR4465" s="36"/>
      <c r="CS4465" s="36"/>
      <c r="CT4465" s="36"/>
      <c r="CU4465" s="36"/>
      <c r="CV4465" s="36"/>
      <c r="CW4465" s="36"/>
      <c r="CX4465" s="36"/>
      <c r="CY4465" s="36"/>
      <c r="CZ4465" s="36"/>
      <c r="DA4465" s="36"/>
      <c r="DB4465" s="36"/>
      <c r="DC4465" s="36"/>
      <c r="DD4465" s="36"/>
      <c r="DE4465" s="36"/>
      <c r="DF4465" s="36"/>
      <c r="DG4465" s="36"/>
      <c r="DH4465" s="36"/>
      <c r="DI4465" s="36"/>
      <c r="DJ4465" s="36"/>
      <c r="DK4465" s="36"/>
      <c r="DL4465" s="36"/>
      <c r="DM4465" s="36"/>
      <c r="DN4465" s="36"/>
      <c r="DO4465" s="36"/>
      <c r="DP4465" s="36"/>
      <c r="DQ4465" s="36"/>
      <c r="DR4465" s="36"/>
      <c r="DS4465" s="36"/>
      <c r="DT4465" s="36"/>
      <c r="DU4465" s="36"/>
      <c r="DV4465" s="36"/>
      <c r="DW4465" s="36"/>
      <c r="DX4465" s="36"/>
      <c r="DY4465" s="36"/>
      <c r="DZ4465" s="36"/>
      <c r="EA4465" s="36"/>
      <c r="EB4465" s="36"/>
      <c r="EC4465" s="36"/>
      <c r="ED4465" s="36"/>
      <c r="EE4465" s="36"/>
      <c r="EF4465" s="36"/>
      <c r="EG4465" s="36"/>
      <c r="EH4465" s="36"/>
      <c r="EI4465" s="36"/>
      <c r="EJ4465" s="36"/>
      <c r="EK4465" s="36"/>
      <c r="EL4465" s="36"/>
      <c r="EM4465" s="36"/>
      <c r="EN4465" s="36"/>
      <c r="EO4465" s="36"/>
      <c r="EP4465" s="36"/>
      <c r="EQ4465" s="36"/>
      <c r="ER4465" s="36"/>
      <c r="ES4465" s="36"/>
      <c r="ET4465" s="36"/>
      <c r="EU4465" s="36"/>
      <c r="EV4465" s="36"/>
      <c r="EW4465" s="36"/>
      <c r="EX4465" s="36"/>
      <c r="EY4465" s="36"/>
      <c r="EZ4465" s="36"/>
      <c r="FA4465" s="36"/>
      <c r="FB4465" s="36"/>
      <c r="FC4465" s="36"/>
      <c r="FD4465" s="36"/>
      <c r="FE4465" s="36"/>
      <c r="FF4465" s="36"/>
      <c r="FG4465" s="36"/>
      <c r="FH4465" s="36"/>
      <c r="FI4465" s="36"/>
      <c r="FJ4465" s="36"/>
      <c r="FK4465" s="36"/>
      <c r="FL4465" s="36"/>
      <c r="FM4465" s="36"/>
      <c r="FN4465" s="36"/>
      <c r="FO4465" s="36"/>
      <c r="FP4465" s="36"/>
      <c r="FQ4465" s="36"/>
      <c r="FR4465" s="36"/>
      <c r="FS4465" s="36"/>
      <c r="FT4465" s="36"/>
      <c r="FU4465" s="36"/>
      <c r="FV4465" s="36"/>
      <c r="FW4465" s="36"/>
      <c r="FX4465" s="36"/>
      <c r="FY4465" s="36"/>
      <c r="FZ4465" s="36"/>
      <c r="GA4465" s="36"/>
      <c r="GB4465" s="36"/>
      <c r="GC4465" s="36"/>
      <c r="GD4465" s="36"/>
      <c r="GE4465" s="36"/>
      <c r="GF4465" s="36"/>
      <c r="GG4465" s="36"/>
      <c r="GH4465" s="36"/>
      <c r="GI4465" s="36"/>
      <c r="GJ4465" s="36"/>
      <c r="GK4465" s="36"/>
      <c r="GL4465" s="36"/>
      <c r="GM4465" s="36"/>
      <c r="GN4465" s="36"/>
      <c r="GO4465" s="36"/>
      <c r="GP4465" s="36"/>
      <c r="GQ4465" s="36"/>
      <c r="GR4465" s="36"/>
      <c r="GS4465" s="36"/>
      <c r="GT4465" s="36"/>
      <c r="GU4465" s="36"/>
      <c r="GV4465" s="36"/>
      <c r="GW4465" s="36"/>
      <c r="GX4465" s="36"/>
      <c r="GY4465" s="36"/>
      <c r="GZ4465" s="36"/>
      <c r="HA4465" s="36"/>
      <c r="HB4465" s="36"/>
      <c r="HC4465" s="36"/>
      <c r="HD4465" s="36"/>
      <c r="HE4465" s="36"/>
      <c r="HF4465" s="36"/>
      <c r="HG4465" s="36"/>
      <c r="HH4465" s="36"/>
      <c r="HI4465" s="36"/>
      <c r="HJ4465" s="36"/>
      <c r="HK4465" s="36"/>
      <c r="HL4465" s="36"/>
      <c r="HM4465" s="36"/>
      <c r="HN4465" s="36"/>
      <c r="HO4465" s="36"/>
      <c r="HP4465" s="36"/>
      <c r="HQ4465" s="36"/>
      <c r="HR4465" s="36"/>
      <c r="HS4465" s="36"/>
      <c r="HT4465" s="36"/>
      <c r="HU4465" s="36"/>
      <c r="HV4465" s="36"/>
      <c r="HW4465" s="36"/>
      <c r="HX4465" s="36"/>
      <c r="HY4465" s="36"/>
      <c r="HZ4465" s="36"/>
      <c r="IA4465" s="36"/>
      <c r="IB4465" s="36"/>
      <c r="IC4465" s="36"/>
      <c r="ID4465" s="36"/>
      <c r="IE4465" s="36"/>
      <c r="IF4465" s="36"/>
      <c r="IG4465" s="36"/>
      <c r="IH4465" s="36"/>
      <c r="II4465" s="36"/>
      <c r="IJ4465" s="36"/>
      <c r="IK4465" s="36"/>
      <c r="IL4465" s="36"/>
      <c r="IM4465" s="36"/>
      <c r="IN4465" s="36"/>
      <c r="IO4465" s="36"/>
      <c r="IP4465" s="36"/>
      <c r="IQ4465" s="36"/>
      <c r="IR4465" s="36"/>
      <c r="IS4465" s="36"/>
      <c r="IT4465" s="36"/>
      <c r="IU4465" s="36"/>
      <c r="IV4465" s="36"/>
      <c r="IW4465" s="36"/>
    </row>
    <row r="4466" customFormat="false" ht="13.8" hidden="false" customHeight="false" outlineLevel="0" collapsed="false">
      <c r="A4466" s="18"/>
      <c r="B4466" s="18" t="s">
        <v>6379</v>
      </c>
      <c r="C4466" s="19" t="s">
        <v>6380</v>
      </c>
      <c r="D4466" s="20" t="n">
        <v>56.028</v>
      </c>
      <c r="E4466" s="21" t="s">
        <v>11</v>
      </c>
      <c r="F4466" s="30" t="s">
        <v>11</v>
      </c>
      <c r="G4466" s="23" t="n">
        <f aca="false">SUM(D4466)*0.4</f>
        <v>22.4112</v>
      </c>
      <c r="H4466" s="24"/>
      <c r="I4466" s="23" t="n">
        <f aca="false">SUM(G4466*H4466)+G4466</f>
        <v>22.4112</v>
      </c>
      <c r="J4466" s="18"/>
      <c r="K4466" s="76"/>
      <c r="L4466" s="76"/>
      <c r="M4466" s="36"/>
      <c r="N4466" s="36"/>
      <c r="O4466" s="36"/>
      <c r="P4466" s="36"/>
      <c r="Q4466" s="36"/>
      <c r="R4466" s="36"/>
      <c r="S4466" s="36"/>
      <c r="T4466" s="36"/>
      <c r="U4466" s="36"/>
      <c r="V4466" s="36"/>
      <c r="W4466" s="36"/>
      <c r="X4466" s="36"/>
      <c r="Y4466" s="36"/>
      <c r="Z4466" s="36"/>
      <c r="AA4466" s="36"/>
      <c r="AB4466" s="36"/>
      <c r="AC4466" s="36"/>
      <c r="AD4466" s="36"/>
      <c r="AE4466" s="36"/>
      <c r="AF4466" s="36"/>
      <c r="AG4466" s="36"/>
      <c r="AH4466" s="36"/>
      <c r="AI4466" s="36"/>
      <c r="AJ4466" s="36"/>
      <c r="AK4466" s="36"/>
      <c r="AL4466" s="36"/>
      <c r="AM4466" s="36"/>
      <c r="AN4466" s="36"/>
      <c r="AO4466" s="36"/>
      <c r="AP4466" s="36"/>
      <c r="AQ4466" s="36"/>
      <c r="AR4466" s="36"/>
      <c r="AS4466" s="36"/>
      <c r="AT4466" s="36"/>
      <c r="AU4466" s="36"/>
      <c r="AV4466" s="36"/>
      <c r="AW4466" s="36"/>
      <c r="AX4466" s="36"/>
      <c r="AY4466" s="36"/>
      <c r="AZ4466" s="36"/>
      <c r="BA4466" s="36"/>
      <c r="BB4466" s="36"/>
      <c r="BC4466" s="36"/>
      <c r="BD4466" s="36"/>
      <c r="BE4466" s="36"/>
      <c r="BF4466" s="36"/>
      <c r="BG4466" s="36"/>
      <c r="BH4466" s="36"/>
      <c r="BI4466" s="36"/>
      <c r="BJ4466" s="36"/>
      <c r="BK4466" s="36"/>
      <c r="BL4466" s="36"/>
      <c r="BM4466" s="36"/>
      <c r="BN4466" s="36"/>
      <c r="BO4466" s="36"/>
      <c r="BP4466" s="36"/>
      <c r="BQ4466" s="36"/>
      <c r="BR4466" s="36"/>
      <c r="BS4466" s="36"/>
      <c r="BT4466" s="36"/>
      <c r="BU4466" s="36"/>
      <c r="BV4466" s="36"/>
      <c r="BW4466" s="36"/>
      <c r="BX4466" s="36"/>
      <c r="BY4466" s="36"/>
      <c r="BZ4466" s="36"/>
      <c r="CA4466" s="36"/>
      <c r="CB4466" s="36"/>
      <c r="CC4466" s="36"/>
      <c r="CD4466" s="36"/>
      <c r="CE4466" s="36"/>
      <c r="CF4466" s="36"/>
      <c r="CG4466" s="36"/>
      <c r="CH4466" s="36"/>
      <c r="CI4466" s="36"/>
      <c r="CJ4466" s="36"/>
      <c r="CK4466" s="36"/>
      <c r="CL4466" s="36"/>
      <c r="CM4466" s="36"/>
      <c r="CN4466" s="36"/>
      <c r="CO4466" s="36"/>
      <c r="CP4466" s="36"/>
      <c r="CQ4466" s="36"/>
      <c r="CR4466" s="36"/>
      <c r="CS4466" s="36"/>
      <c r="CT4466" s="36"/>
      <c r="CU4466" s="36"/>
      <c r="CV4466" s="36"/>
      <c r="CW4466" s="36"/>
      <c r="CX4466" s="36"/>
      <c r="CY4466" s="36"/>
      <c r="CZ4466" s="36"/>
      <c r="DA4466" s="36"/>
      <c r="DB4466" s="36"/>
      <c r="DC4466" s="36"/>
      <c r="DD4466" s="36"/>
      <c r="DE4466" s="36"/>
      <c r="DF4466" s="36"/>
      <c r="DG4466" s="36"/>
      <c r="DH4466" s="36"/>
      <c r="DI4466" s="36"/>
      <c r="DJ4466" s="36"/>
      <c r="DK4466" s="36"/>
      <c r="DL4466" s="36"/>
      <c r="DM4466" s="36"/>
      <c r="DN4466" s="36"/>
      <c r="DO4466" s="36"/>
      <c r="DP4466" s="36"/>
      <c r="DQ4466" s="36"/>
      <c r="DR4466" s="36"/>
      <c r="DS4466" s="36"/>
      <c r="DT4466" s="36"/>
      <c r="DU4466" s="36"/>
      <c r="DV4466" s="36"/>
      <c r="DW4466" s="36"/>
      <c r="DX4466" s="36"/>
      <c r="DY4466" s="36"/>
      <c r="DZ4466" s="36"/>
      <c r="EA4466" s="36"/>
      <c r="EB4466" s="36"/>
      <c r="EC4466" s="36"/>
      <c r="ED4466" s="36"/>
      <c r="EE4466" s="36"/>
      <c r="EF4466" s="36"/>
      <c r="EG4466" s="36"/>
      <c r="EH4466" s="36"/>
      <c r="EI4466" s="36"/>
      <c r="EJ4466" s="36"/>
      <c r="EK4466" s="36"/>
      <c r="EL4466" s="36"/>
      <c r="EM4466" s="36"/>
      <c r="EN4466" s="36"/>
      <c r="EO4466" s="36"/>
      <c r="EP4466" s="36"/>
      <c r="EQ4466" s="36"/>
      <c r="ER4466" s="36"/>
      <c r="ES4466" s="36"/>
      <c r="ET4466" s="36"/>
      <c r="EU4466" s="36"/>
      <c r="EV4466" s="36"/>
      <c r="EW4466" s="36"/>
      <c r="EX4466" s="36"/>
      <c r="EY4466" s="36"/>
      <c r="EZ4466" s="36"/>
      <c r="FA4466" s="36"/>
      <c r="FB4466" s="36"/>
      <c r="FC4466" s="36"/>
      <c r="FD4466" s="36"/>
      <c r="FE4466" s="36"/>
      <c r="FF4466" s="36"/>
      <c r="FG4466" s="36"/>
      <c r="FH4466" s="36"/>
      <c r="FI4466" s="36"/>
      <c r="FJ4466" s="36"/>
      <c r="FK4466" s="36"/>
      <c r="FL4466" s="36"/>
      <c r="FM4466" s="36"/>
      <c r="FN4466" s="36"/>
      <c r="FO4466" s="36"/>
      <c r="FP4466" s="36"/>
      <c r="FQ4466" s="36"/>
      <c r="FR4466" s="36"/>
      <c r="FS4466" s="36"/>
      <c r="FT4466" s="36"/>
      <c r="FU4466" s="36"/>
      <c r="FV4466" s="36"/>
      <c r="FW4466" s="36"/>
      <c r="FX4466" s="36"/>
      <c r="FY4466" s="36"/>
      <c r="FZ4466" s="36"/>
      <c r="GA4466" s="36"/>
      <c r="GB4466" s="36"/>
      <c r="GC4466" s="36"/>
      <c r="GD4466" s="36"/>
      <c r="GE4466" s="36"/>
      <c r="GF4466" s="36"/>
      <c r="GG4466" s="36"/>
      <c r="GH4466" s="36"/>
      <c r="GI4466" s="36"/>
      <c r="GJ4466" s="36"/>
      <c r="GK4466" s="36"/>
      <c r="GL4466" s="36"/>
      <c r="GM4466" s="36"/>
      <c r="GN4466" s="36"/>
      <c r="GO4466" s="36"/>
      <c r="GP4466" s="36"/>
      <c r="GQ4466" s="36"/>
      <c r="GR4466" s="36"/>
      <c r="GS4466" s="36"/>
      <c r="GT4466" s="36"/>
      <c r="GU4466" s="36"/>
      <c r="GV4466" s="36"/>
      <c r="GW4466" s="36"/>
      <c r="GX4466" s="36"/>
      <c r="GY4466" s="36"/>
      <c r="GZ4466" s="36"/>
      <c r="HA4466" s="36"/>
      <c r="HB4466" s="36"/>
      <c r="HC4466" s="36"/>
      <c r="HD4466" s="36"/>
      <c r="HE4466" s="36"/>
      <c r="HF4466" s="36"/>
      <c r="HG4466" s="36"/>
      <c r="HH4466" s="36"/>
      <c r="HI4466" s="36"/>
      <c r="HJ4466" s="36"/>
      <c r="HK4466" s="36"/>
      <c r="HL4466" s="36"/>
      <c r="HM4466" s="36"/>
      <c r="HN4466" s="36"/>
      <c r="HO4466" s="36"/>
      <c r="HP4466" s="36"/>
      <c r="HQ4466" s="36"/>
      <c r="HR4466" s="36"/>
      <c r="HS4466" s="36"/>
      <c r="HT4466" s="36"/>
      <c r="HU4466" s="36"/>
      <c r="HV4466" s="36"/>
      <c r="HW4466" s="36"/>
      <c r="HX4466" s="36"/>
      <c r="HY4466" s="36"/>
      <c r="HZ4466" s="36"/>
      <c r="IA4466" s="36"/>
      <c r="IB4466" s="36"/>
      <c r="IC4466" s="36"/>
      <c r="ID4466" s="36"/>
      <c r="IE4466" s="36"/>
      <c r="IF4466" s="36"/>
      <c r="IG4466" s="36"/>
      <c r="IH4466" s="36"/>
      <c r="II4466" s="36"/>
      <c r="IJ4466" s="36"/>
      <c r="IK4466" s="36"/>
      <c r="IL4466" s="36"/>
      <c r="IM4466" s="36"/>
      <c r="IN4466" s="36"/>
      <c r="IO4466" s="36"/>
      <c r="IP4466" s="36"/>
      <c r="IQ4466" s="36"/>
      <c r="IR4466" s="36"/>
      <c r="IS4466" s="36"/>
      <c r="IT4466" s="36"/>
      <c r="IU4466" s="36"/>
      <c r="IV4466" s="36"/>
      <c r="IW4466" s="36"/>
    </row>
    <row r="4467" customFormat="false" ht="13.8" hidden="false" customHeight="false" outlineLevel="0" collapsed="false">
      <c r="A4467" s="18"/>
      <c r="B4467" s="42" t="n">
        <v>8297</v>
      </c>
      <c r="C4467" s="71" t="s">
        <v>6381</v>
      </c>
      <c r="D4467" s="20" t="n">
        <v>56.028</v>
      </c>
      <c r="E4467" s="21" t="s">
        <v>11</v>
      </c>
      <c r="F4467" s="30" t="s">
        <v>11</v>
      </c>
      <c r="G4467" s="23" t="n">
        <f aca="false">SUM(D4467)*0.4</f>
        <v>22.4112</v>
      </c>
      <c r="H4467" s="24"/>
      <c r="I4467" s="23" t="n">
        <f aca="false">SUM(G4467*H4467)+G4467</f>
        <v>22.4112</v>
      </c>
      <c r="J4467" s="42"/>
      <c r="K4467" s="76"/>
      <c r="L4467" s="76"/>
      <c r="M4467" s="36"/>
      <c r="N4467" s="36"/>
      <c r="O4467" s="36"/>
      <c r="P4467" s="36"/>
      <c r="Q4467" s="36"/>
      <c r="R4467" s="36"/>
      <c r="S4467" s="36"/>
      <c r="T4467" s="36"/>
      <c r="U4467" s="36"/>
      <c r="V4467" s="36"/>
      <c r="W4467" s="36"/>
      <c r="X4467" s="36"/>
      <c r="Y4467" s="36"/>
      <c r="Z4467" s="36"/>
      <c r="AA4467" s="36"/>
      <c r="AB4467" s="36"/>
      <c r="AC4467" s="36"/>
      <c r="AD4467" s="36"/>
      <c r="AE4467" s="36"/>
      <c r="AF4467" s="36"/>
      <c r="AG4467" s="36"/>
      <c r="AH4467" s="36"/>
      <c r="AI4467" s="36"/>
      <c r="AJ4467" s="36"/>
      <c r="AK4467" s="36"/>
      <c r="AL4467" s="36"/>
      <c r="AM4467" s="36"/>
      <c r="AN4467" s="36"/>
      <c r="AO4467" s="36"/>
      <c r="AP4467" s="36"/>
      <c r="AQ4467" s="36"/>
      <c r="AR4467" s="36"/>
      <c r="AS4467" s="36"/>
      <c r="AT4467" s="36"/>
      <c r="AU4467" s="36"/>
      <c r="AV4467" s="36"/>
      <c r="AW4467" s="36"/>
      <c r="AX4467" s="36"/>
      <c r="AY4467" s="36"/>
      <c r="AZ4467" s="36"/>
      <c r="BA4467" s="36"/>
      <c r="BB4467" s="36"/>
      <c r="BC4467" s="36"/>
      <c r="BD4467" s="36"/>
      <c r="BE4467" s="36"/>
      <c r="BF4467" s="36"/>
      <c r="BG4467" s="36"/>
      <c r="BH4467" s="36"/>
      <c r="BI4467" s="36"/>
      <c r="BJ4467" s="36"/>
      <c r="BK4467" s="36"/>
      <c r="BL4467" s="36"/>
      <c r="BM4467" s="36"/>
      <c r="BN4467" s="36"/>
      <c r="BO4467" s="36"/>
      <c r="BP4467" s="36"/>
      <c r="BQ4467" s="36"/>
      <c r="BR4467" s="36"/>
      <c r="BS4467" s="36"/>
      <c r="BT4467" s="36"/>
      <c r="BU4467" s="36"/>
      <c r="BV4467" s="36"/>
      <c r="BW4467" s="36"/>
      <c r="BX4467" s="36"/>
      <c r="BY4467" s="36"/>
      <c r="BZ4467" s="36"/>
      <c r="CA4467" s="36"/>
      <c r="CB4467" s="36"/>
      <c r="CC4467" s="36"/>
      <c r="CD4467" s="36"/>
      <c r="CE4467" s="36"/>
      <c r="CF4467" s="36"/>
      <c r="CG4467" s="36"/>
      <c r="CH4467" s="36"/>
      <c r="CI4467" s="36"/>
      <c r="CJ4467" s="36"/>
      <c r="CK4467" s="36"/>
      <c r="CL4467" s="36"/>
      <c r="CM4467" s="36"/>
      <c r="CN4467" s="36"/>
      <c r="CO4467" s="36"/>
      <c r="CP4467" s="36"/>
      <c r="CQ4467" s="36"/>
      <c r="CR4467" s="36"/>
      <c r="CS4467" s="36"/>
      <c r="CT4467" s="36"/>
      <c r="CU4467" s="36"/>
      <c r="CV4467" s="36"/>
      <c r="CW4467" s="36"/>
      <c r="CX4467" s="36"/>
      <c r="CY4467" s="36"/>
      <c r="CZ4467" s="36"/>
      <c r="DA4467" s="36"/>
      <c r="DB4467" s="36"/>
      <c r="DC4467" s="36"/>
      <c r="DD4467" s="36"/>
      <c r="DE4467" s="36"/>
      <c r="DF4467" s="36"/>
      <c r="DG4467" s="36"/>
      <c r="DH4467" s="36"/>
      <c r="DI4467" s="36"/>
      <c r="DJ4467" s="36"/>
      <c r="DK4467" s="36"/>
      <c r="DL4467" s="36"/>
      <c r="DM4467" s="36"/>
      <c r="DN4467" s="36"/>
      <c r="DO4467" s="36"/>
      <c r="DP4467" s="36"/>
      <c r="DQ4467" s="36"/>
      <c r="DR4467" s="36"/>
      <c r="DS4467" s="36"/>
      <c r="DT4467" s="36"/>
      <c r="DU4467" s="36"/>
      <c r="DV4467" s="36"/>
      <c r="DW4467" s="36"/>
      <c r="DX4467" s="36"/>
      <c r="DY4467" s="36"/>
      <c r="DZ4467" s="36"/>
      <c r="EA4467" s="36"/>
      <c r="EB4467" s="36"/>
      <c r="EC4467" s="36"/>
      <c r="ED4467" s="36"/>
      <c r="EE4467" s="36"/>
      <c r="EF4467" s="36"/>
      <c r="EG4467" s="36"/>
      <c r="EH4467" s="36"/>
      <c r="EI4467" s="36"/>
      <c r="EJ4467" s="36"/>
      <c r="EK4467" s="36"/>
      <c r="EL4467" s="36"/>
      <c r="EM4467" s="36"/>
      <c r="EN4467" s="36"/>
      <c r="EO4467" s="36"/>
      <c r="EP4467" s="36"/>
      <c r="EQ4467" s="36"/>
      <c r="ER4467" s="36"/>
      <c r="ES4467" s="36"/>
      <c r="ET4467" s="36"/>
      <c r="EU4467" s="36"/>
      <c r="EV4467" s="36"/>
      <c r="EW4467" s="36"/>
      <c r="EX4467" s="36"/>
      <c r="EY4467" s="36"/>
      <c r="EZ4467" s="36"/>
      <c r="FA4467" s="36"/>
      <c r="FB4467" s="36"/>
      <c r="FC4467" s="36"/>
      <c r="FD4467" s="36"/>
      <c r="FE4467" s="36"/>
      <c r="FF4467" s="36"/>
      <c r="FG4467" s="36"/>
      <c r="FH4467" s="36"/>
      <c r="FI4467" s="36"/>
      <c r="FJ4467" s="36"/>
      <c r="FK4467" s="36"/>
      <c r="FL4467" s="36"/>
      <c r="FM4467" s="36"/>
      <c r="FN4467" s="36"/>
      <c r="FO4467" s="36"/>
      <c r="FP4467" s="36"/>
      <c r="FQ4467" s="36"/>
      <c r="FR4467" s="36"/>
      <c r="FS4467" s="36"/>
      <c r="FT4467" s="36"/>
      <c r="FU4467" s="36"/>
      <c r="FV4467" s="36"/>
      <c r="FW4467" s="36"/>
      <c r="FX4467" s="36"/>
      <c r="FY4467" s="36"/>
      <c r="FZ4467" s="36"/>
      <c r="GA4467" s="36"/>
      <c r="GB4467" s="36"/>
      <c r="GC4467" s="36"/>
      <c r="GD4467" s="36"/>
      <c r="GE4467" s="36"/>
      <c r="GF4467" s="36"/>
      <c r="GG4467" s="36"/>
      <c r="GH4467" s="36"/>
      <c r="GI4467" s="36"/>
      <c r="GJ4467" s="36"/>
      <c r="GK4467" s="36"/>
      <c r="GL4467" s="36"/>
      <c r="GM4467" s="36"/>
      <c r="GN4467" s="36"/>
      <c r="GO4467" s="36"/>
      <c r="GP4467" s="36"/>
      <c r="GQ4467" s="36"/>
      <c r="GR4467" s="36"/>
      <c r="GS4467" s="36"/>
      <c r="GT4467" s="36"/>
      <c r="GU4467" s="36"/>
      <c r="GV4467" s="36"/>
      <c r="GW4467" s="36"/>
      <c r="GX4467" s="36"/>
      <c r="GY4467" s="36"/>
      <c r="GZ4467" s="36"/>
      <c r="HA4467" s="36"/>
      <c r="HB4467" s="36"/>
      <c r="HC4467" s="36"/>
      <c r="HD4467" s="36"/>
      <c r="HE4467" s="36"/>
      <c r="HF4467" s="36"/>
      <c r="HG4467" s="36"/>
      <c r="HH4467" s="36"/>
      <c r="HI4467" s="36"/>
      <c r="HJ4467" s="36"/>
      <c r="HK4467" s="36"/>
      <c r="HL4467" s="36"/>
      <c r="HM4467" s="36"/>
      <c r="HN4467" s="36"/>
      <c r="HO4467" s="36"/>
      <c r="HP4467" s="36"/>
      <c r="HQ4467" s="36"/>
      <c r="HR4467" s="36"/>
      <c r="HS4467" s="36"/>
      <c r="HT4467" s="36"/>
      <c r="HU4467" s="36"/>
      <c r="HV4467" s="36"/>
      <c r="HW4467" s="36"/>
      <c r="HX4467" s="36"/>
      <c r="HY4467" s="36"/>
      <c r="HZ4467" s="36"/>
      <c r="IA4467" s="36"/>
      <c r="IB4467" s="36"/>
      <c r="IC4467" s="36"/>
      <c r="ID4467" s="36"/>
      <c r="IE4467" s="36"/>
      <c r="IF4467" s="36"/>
      <c r="IG4467" s="36"/>
      <c r="IH4467" s="36"/>
      <c r="II4467" s="36"/>
      <c r="IJ4467" s="36"/>
      <c r="IK4467" s="36"/>
      <c r="IL4467" s="36"/>
      <c r="IM4467" s="36"/>
      <c r="IN4467" s="36"/>
      <c r="IO4467" s="36"/>
      <c r="IP4467" s="36"/>
      <c r="IQ4467" s="36"/>
      <c r="IR4467" s="36"/>
      <c r="IS4467" s="36"/>
      <c r="IT4467" s="36"/>
      <c r="IU4467" s="36"/>
      <c r="IV4467" s="36"/>
      <c r="IW4467" s="36"/>
    </row>
    <row r="4468" customFormat="false" ht="13.8" hidden="false" customHeight="false" outlineLevel="0" collapsed="false">
      <c r="A4468" s="18"/>
      <c r="B4468" s="42" t="n">
        <v>8298</v>
      </c>
      <c r="C4468" s="71" t="s">
        <v>6382</v>
      </c>
      <c r="D4468" s="20" t="n">
        <v>56.028</v>
      </c>
      <c r="E4468" s="21" t="s">
        <v>11</v>
      </c>
      <c r="F4468" s="30" t="s">
        <v>11</v>
      </c>
      <c r="G4468" s="23" t="n">
        <f aca="false">SUM(D4468)*0.4</f>
        <v>22.4112</v>
      </c>
      <c r="H4468" s="24"/>
      <c r="I4468" s="23" t="n">
        <f aca="false">SUM(G4468*H4468)+G4468</f>
        <v>22.4112</v>
      </c>
      <c r="J4468" s="42"/>
      <c r="K4468" s="76"/>
      <c r="L4468" s="76"/>
      <c r="M4468" s="36"/>
      <c r="N4468" s="36"/>
      <c r="O4468" s="36"/>
      <c r="P4468" s="36"/>
      <c r="Q4468" s="36"/>
      <c r="R4468" s="36"/>
      <c r="S4468" s="36"/>
      <c r="T4468" s="36"/>
      <c r="U4468" s="36"/>
      <c r="V4468" s="36"/>
      <c r="W4468" s="36"/>
      <c r="X4468" s="36"/>
      <c r="Y4468" s="36"/>
      <c r="Z4468" s="36"/>
      <c r="AA4468" s="36"/>
      <c r="AB4468" s="36"/>
      <c r="AC4468" s="36"/>
      <c r="AD4468" s="36"/>
      <c r="AE4468" s="36"/>
      <c r="AF4468" s="36"/>
      <c r="AG4468" s="36"/>
      <c r="AH4468" s="36"/>
      <c r="AI4468" s="36"/>
      <c r="AJ4468" s="36"/>
      <c r="AK4468" s="36"/>
      <c r="AL4468" s="36"/>
      <c r="AM4468" s="36"/>
      <c r="AN4468" s="36"/>
      <c r="AO4468" s="36"/>
      <c r="AP4468" s="36"/>
      <c r="AQ4468" s="36"/>
      <c r="AR4468" s="36"/>
      <c r="AS4468" s="36"/>
      <c r="AT4468" s="36"/>
      <c r="AU4468" s="36"/>
      <c r="AV4468" s="36"/>
      <c r="AW4468" s="36"/>
      <c r="AX4468" s="36"/>
      <c r="AY4468" s="36"/>
      <c r="AZ4468" s="36"/>
      <c r="BA4468" s="36"/>
      <c r="BB4468" s="36"/>
      <c r="BC4468" s="36"/>
      <c r="BD4468" s="36"/>
      <c r="BE4468" s="36"/>
      <c r="BF4468" s="36"/>
      <c r="BG4468" s="36"/>
      <c r="BH4468" s="36"/>
      <c r="BI4468" s="36"/>
      <c r="BJ4468" s="36"/>
      <c r="BK4468" s="36"/>
      <c r="BL4468" s="36"/>
      <c r="BM4468" s="36"/>
      <c r="BN4468" s="36"/>
      <c r="BO4468" s="36"/>
      <c r="BP4468" s="36"/>
      <c r="BQ4468" s="36"/>
      <c r="BR4468" s="36"/>
      <c r="BS4468" s="36"/>
      <c r="BT4468" s="36"/>
      <c r="BU4468" s="36"/>
      <c r="BV4468" s="36"/>
      <c r="BW4468" s="36"/>
      <c r="BX4468" s="36"/>
      <c r="BY4468" s="36"/>
      <c r="BZ4468" s="36"/>
      <c r="CA4468" s="36"/>
      <c r="CB4468" s="36"/>
      <c r="CC4468" s="36"/>
      <c r="CD4468" s="36"/>
      <c r="CE4468" s="36"/>
      <c r="CF4468" s="36"/>
      <c r="CG4468" s="36"/>
      <c r="CH4468" s="36"/>
      <c r="CI4468" s="36"/>
      <c r="CJ4468" s="36"/>
      <c r="CK4468" s="36"/>
      <c r="CL4468" s="36"/>
      <c r="CM4468" s="36"/>
      <c r="CN4468" s="36"/>
      <c r="CO4468" s="36"/>
      <c r="CP4468" s="36"/>
      <c r="CQ4468" s="36"/>
      <c r="CR4468" s="36"/>
      <c r="CS4468" s="36"/>
      <c r="CT4468" s="36"/>
      <c r="CU4468" s="36"/>
      <c r="CV4468" s="36"/>
      <c r="CW4468" s="36"/>
      <c r="CX4468" s="36"/>
      <c r="CY4468" s="36"/>
      <c r="CZ4468" s="36"/>
      <c r="DA4468" s="36"/>
      <c r="DB4468" s="36"/>
      <c r="DC4468" s="36"/>
      <c r="DD4468" s="36"/>
      <c r="DE4468" s="36"/>
      <c r="DF4468" s="36"/>
      <c r="DG4468" s="36"/>
      <c r="DH4468" s="36"/>
      <c r="DI4468" s="36"/>
      <c r="DJ4468" s="36"/>
      <c r="DK4468" s="36"/>
      <c r="DL4468" s="36"/>
      <c r="DM4468" s="36"/>
      <c r="DN4468" s="36"/>
      <c r="DO4468" s="36"/>
      <c r="DP4468" s="36"/>
      <c r="DQ4468" s="36"/>
      <c r="DR4468" s="36"/>
      <c r="DS4468" s="36"/>
      <c r="DT4468" s="36"/>
      <c r="DU4468" s="36"/>
      <c r="DV4468" s="36"/>
      <c r="DW4468" s="36"/>
      <c r="DX4468" s="36"/>
      <c r="DY4468" s="36"/>
      <c r="DZ4468" s="36"/>
      <c r="EA4468" s="36"/>
      <c r="EB4468" s="36"/>
      <c r="EC4468" s="36"/>
      <c r="ED4468" s="36"/>
      <c r="EE4468" s="36"/>
      <c r="EF4468" s="36"/>
      <c r="EG4468" s="36"/>
      <c r="EH4468" s="36"/>
      <c r="EI4468" s="36"/>
      <c r="EJ4468" s="36"/>
      <c r="EK4468" s="36"/>
      <c r="EL4468" s="36"/>
      <c r="EM4468" s="36"/>
      <c r="EN4468" s="36"/>
      <c r="EO4468" s="36"/>
      <c r="EP4468" s="36"/>
      <c r="EQ4468" s="36"/>
      <c r="ER4468" s="36"/>
      <c r="ES4468" s="36"/>
      <c r="ET4468" s="36"/>
      <c r="EU4468" s="36"/>
      <c r="EV4468" s="36"/>
      <c r="EW4468" s="36"/>
      <c r="EX4468" s="36"/>
      <c r="EY4468" s="36"/>
      <c r="EZ4468" s="36"/>
      <c r="FA4468" s="36"/>
      <c r="FB4468" s="36"/>
      <c r="FC4468" s="36"/>
      <c r="FD4468" s="36"/>
      <c r="FE4468" s="36"/>
      <c r="FF4468" s="36"/>
      <c r="FG4468" s="36"/>
      <c r="FH4468" s="36"/>
      <c r="FI4468" s="36"/>
      <c r="FJ4468" s="36"/>
      <c r="FK4468" s="36"/>
      <c r="FL4468" s="36"/>
      <c r="FM4468" s="36"/>
      <c r="FN4468" s="36"/>
      <c r="FO4468" s="36"/>
      <c r="FP4468" s="36"/>
      <c r="FQ4468" s="36"/>
      <c r="FR4468" s="36"/>
      <c r="FS4468" s="36"/>
      <c r="FT4468" s="36"/>
      <c r="FU4468" s="36"/>
      <c r="FV4468" s="36"/>
      <c r="FW4468" s="36"/>
      <c r="FX4468" s="36"/>
      <c r="FY4468" s="36"/>
      <c r="FZ4468" s="36"/>
      <c r="GA4468" s="36"/>
      <c r="GB4468" s="36"/>
      <c r="GC4468" s="36"/>
      <c r="GD4468" s="36"/>
      <c r="GE4468" s="36"/>
      <c r="GF4468" s="36"/>
      <c r="GG4468" s="36"/>
      <c r="GH4468" s="36"/>
      <c r="GI4468" s="36"/>
      <c r="GJ4468" s="36"/>
      <c r="GK4468" s="36"/>
      <c r="GL4468" s="36"/>
      <c r="GM4468" s="36"/>
      <c r="GN4468" s="36"/>
      <c r="GO4468" s="36"/>
      <c r="GP4468" s="36"/>
      <c r="GQ4468" s="36"/>
      <c r="GR4468" s="36"/>
      <c r="GS4468" s="36"/>
      <c r="GT4468" s="36"/>
      <c r="GU4468" s="36"/>
      <c r="GV4468" s="36"/>
      <c r="GW4468" s="36"/>
      <c r="GX4468" s="36"/>
      <c r="GY4468" s="36"/>
      <c r="GZ4468" s="36"/>
      <c r="HA4468" s="36"/>
      <c r="HB4468" s="36"/>
      <c r="HC4468" s="36"/>
      <c r="HD4468" s="36"/>
      <c r="HE4468" s="36"/>
      <c r="HF4468" s="36"/>
      <c r="HG4468" s="36"/>
      <c r="HH4468" s="36"/>
      <c r="HI4468" s="36"/>
      <c r="HJ4468" s="36"/>
      <c r="HK4468" s="36"/>
      <c r="HL4468" s="36"/>
      <c r="HM4468" s="36"/>
      <c r="HN4468" s="36"/>
      <c r="HO4468" s="36"/>
      <c r="HP4468" s="36"/>
      <c r="HQ4468" s="36"/>
      <c r="HR4468" s="36"/>
      <c r="HS4468" s="36"/>
      <c r="HT4468" s="36"/>
      <c r="HU4468" s="36"/>
      <c r="HV4468" s="36"/>
      <c r="HW4468" s="36"/>
      <c r="HX4468" s="36"/>
      <c r="HY4468" s="36"/>
      <c r="HZ4468" s="36"/>
      <c r="IA4468" s="36"/>
      <c r="IB4468" s="36"/>
      <c r="IC4468" s="36"/>
      <c r="ID4468" s="36"/>
      <c r="IE4468" s="36"/>
      <c r="IF4468" s="36"/>
      <c r="IG4468" s="36"/>
      <c r="IH4468" s="36"/>
      <c r="II4468" s="36"/>
      <c r="IJ4468" s="36"/>
      <c r="IK4468" s="36"/>
      <c r="IL4468" s="36"/>
      <c r="IM4468" s="36"/>
      <c r="IN4468" s="36"/>
      <c r="IO4468" s="36"/>
      <c r="IP4468" s="36"/>
      <c r="IQ4468" s="36"/>
      <c r="IR4468" s="36"/>
      <c r="IS4468" s="36"/>
      <c r="IT4468" s="36"/>
      <c r="IU4468" s="36"/>
      <c r="IV4468" s="36"/>
      <c r="IW4468" s="36"/>
    </row>
    <row r="4469" customFormat="false" ht="13.8" hidden="false" customHeight="false" outlineLevel="0" collapsed="false">
      <c r="A4469" s="18"/>
      <c r="B4469" s="18" t="s">
        <v>6383</v>
      </c>
      <c r="C4469" s="19" t="s">
        <v>6384</v>
      </c>
      <c r="D4469" s="20" t="n">
        <v>56.028</v>
      </c>
      <c r="E4469" s="21" t="s">
        <v>11</v>
      </c>
      <c r="F4469" s="30" t="s">
        <v>11</v>
      </c>
      <c r="G4469" s="23" t="n">
        <f aca="false">SUM(D4469)*0.4</f>
        <v>22.4112</v>
      </c>
      <c r="H4469" s="24"/>
      <c r="I4469" s="23" t="n">
        <f aca="false">SUM(G4469*H4469)+G4469</f>
        <v>22.4112</v>
      </c>
      <c r="J4469" s="18"/>
      <c r="K4469" s="76"/>
      <c r="L4469" s="76"/>
      <c r="M4469" s="36"/>
      <c r="N4469" s="36"/>
      <c r="O4469" s="36"/>
      <c r="P4469" s="36"/>
      <c r="Q4469" s="36"/>
      <c r="R4469" s="36"/>
      <c r="S4469" s="36"/>
      <c r="T4469" s="36"/>
      <c r="U4469" s="36"/>
      <c r="V4469" s="36"/>
      <c r="W4469" s="36"/>
      <c r="X4469" s="36"/>
      <c r="Y4469" s="36"/>
      <c r="Z4469" s="36"/>
      <c r="AA4469" s="36"/>
      <c r="AB4469" s="36"/>
      <c r="AC4469" s="36"/>
      <c r="AD4469" s="36"/>
      <c r="AE4469" s="36"/>
      <c r="AF4469" s="36"/>
      <c r="AG4469" s="36"/>
      <c r="AH4469" s="36"/>
      <c r="AI4469" s="36"/>
      <c r="AJ4469" s="36"/>
      <c r="AK4469" s="36"/>
      <c r="AL4469" s="36"/>
      <c r="AM4469" s="36"/>
      <c r="AN4469" s="36"/>
      <c r="AO4469" s="36"/>
      <c r="AP4469" s="36"/>
      <c r="AQ4469" s="36"/>
      <c r="AR4469" s="36"/>
      <c r="AS4469" s="36"/>
      <c r="AT4469" s="36"/>
      <c r="AU4469" s="36"/>
      <c r="AV4469" s="36"/>
      <c r="AW4469" s="36"/>
      <c r="AX4469" s="36"/>
      <c r="AY4469" s="36"/>
      <c r="AZ4469" s="36"/>
      <c r="BA4469" s="36"/>
      <c r="BB4469" s="36"/>
      <c r="BC4469" s="36"/>
      <c r="BD4469" s="36"/>
      <c r="BE4469" s="36"/>
      <c r="BF4469" s="36"/>
      <c r="BG4469" s="36"/>
      <c r="BH4469" s="36"/>
      <c r="BI4469" s="36"/>
      <c r="BJ4469" s="36"/>
      <c r="BK4469" s="36"/>
      <c r="BL4469" s="36"/>
      <c r="BM4469" s="36"/>
      <c r="BN4469" s="36"/>
      <c r="BO4469" s="36"/>
      <c r="BP4469" s="36"/>
      <c r="BQ4469" s="36"/>
      <c r="BR4469" s="36"/>
      <c r="BS4469" s="36"/>
      <c r="BT4469" s="36"/>
      <c r="BU4469" s="36"/>
      <c r="BV4469" s="36"/>
      <c r="BW4469" s="36"/>
      <c r="BX4469" s="36"/>
      <c r="BY4469" s="36"/>
      <c r="BZ4469" s="36"/>
      <c r="CA4469" s="36"/>
      <c r="CB4469" s="36"/>
      <c r="CC4469" s="36"/>
      <c r="CD4469" s="36"/>
      <c r="CE4469" s="36"/>
      <c r="CF4469" s="36"/>
      <c r="CG4469" s="36"/>
      <c r="CH4469" s="36"/>
      <c r="CI4469" s="36"/>
      <c r="CJ4469" s="36"/>
      <c r="CK4469" s="36"/>
      <c r="CL4469" s="36"/>
      <c r="CM4469" s="36"/>
      <c r="CN4469" s="36"/>
      <c r="CO4469" s="36"/>
      <c r="CP4469" s="36"/>
      <c r="CQ4469" s="36"/>
      <c r="CR4469" s="36"/>
      <c r="CS4469" s="36"/>
      <c r="CT4469" s="36"/>
      <c r="CU4469" s="36"/>
      <c r="CV4469" s="36"/>
      <c r="CW4469" s="36"/>
      <c r="CX4469" s="36"/>
      <c r="CY4469" s="36"/>
      <c r="CZ4469" s="36"/>
      <c r="DA4469" s="36"/>
      <c r="DB4469" s="36"/>
      <c r="DC4469" s="36"/>
      <c r="DD4469" s="36"/>
      <c r="DE4469" s="36"/>
      <c r="DF4469" s="36"/>
      <c r="DG4469" s="36"/>
      <c r="DH4469" s="36"/>
      <c r="DI4469" s="36"/>
      <c r="DJ4469" s="36"/>
      <c r="DK4469" s="36"/>
      <c r="DL4469" s="36"/>
      <c r="DM4469" s="36"/>
      <c r="DN4469" s="36"/>
      <c r="DO4469" s="36"/>
      <c r="DP4469" s="36"/>
      <c r="DQ4469" s="36"/>
      <c r="DR4469" s="36"/>
      <c r="DS4469" s="36"/>
      <c r="DT4469" s="36"/>
      <c r="DU4469" s="36"/>
      <c r="DV4469" s="36"/>
      <c r="DW4469" s="36"/>
      <c r="DX4469" s="36"/>
      <c r="DY4469" s="36"/>
      <c r="DZ4469" s="36"/>
      <c r="EA4469" s="36"/>
      <c r="EB4469" s="36"/>
      <c r="EC4469" s="36"/>
      <c r="ED4469" s="36"/>
      <c r="EE4469" s="36"/>
      <c r="EF4469" s="36"/>
      <c r="EG4469" s="36"/>
      <c r="EH4469" s="36"/>
      <c r="EI4469" s="36"/>
      <c r="EJ4469" s="36"/>
      <c r="EK4469" s="36"/>
      <c r="EL4469" s="36"/>
      <c r="EM4469" s="36"/>
      <c r="EN4469" s="36"/>
      <c r="EO4469" s="36"/>
      <c r="EP4469" s="36"/>
      <c r="EQ4469" s="36"/>
      <c r="ER4469" s="36"/>
      <c r="ES4469" s="36"/>
      <c r="ET4469" s="36"/>
      <c r="EU4469" s="36"/>
      <c r="EV4469" s="36"/>
      <c r="EW4469" s="36"/>
      <c r="EX4469" s="36"/>
      <c r="EY4469" s="36"/>
      <c r="EZ4469" s="36"/>
      <c r="FA4469" s="36"/>
      <c r="FB4469" s="36"/>
      <c r="FC4469" s="36"/>
      <c r="FD4469" s="36"/>
      <c r="FE4469" s="36"/>
      <c r="FF4469" s="36"/>
      <c r="FG4469" s="36"/>
      <c r="FH4469" s="36"/>
      <c r="FI4469" s="36"/>
      <c r="FJ4469" s="36"/>
      <c r="FK4469" s="36"/>
      <c r="FL4469" s="36"/>
      <c r="FM4469" s="36"/>
      <c r="FN4469" s="36"/>
      <c r="FO4469" s="36"/>
      <c r="FP4469" s="36"/>
      <c r="FQ4469" s="36"/>
      <c r="FR4469" s="36"/>
      <c r="FS4469" s="36"/>
      <c r="FT4469" s="36"/>
      <c r="FU4469" s="36"/>
      <c r="FV4469" s="36"/>
      <c r="FW4469" s="36"/>
      <c r="FX4469" s="36"/>
      <c r="FY4469" s="36"/>
      <c r="FZ4469" s="36"/>
      <c r="GA4469" s="36"/>
      <c r="GB4469" s="36"/>
      <c r="GC4469" s="36"/>
      <c r="GD4469" s="36"/>
      <c r="GE4469" s="36"/>
      <c r="GF4469" s="36"/>
      <c r="GG4469" s="36"/>
      <c r="GH4469" s="36"/>
      <c r="GI4469" s="36"/>
      <c r="GJ4469" s="36"/>
      <c r="GK4469" s="36"/>
      <c r="GL4469" s="36"/>
      <c r="GM4469" s="36"/>
      <c r="GN4469" s="36"/>
      <c r="GO4469" s="36"/>
      <c r="GP4469" s="36"/>
      <c r="GQ4469" s="36"/>
      <c r="GR4469" s="36"/>
      <c r="GS4469" s="36"/>
      <c r="GT4469" s="36"/>
      <c r="GU4469" s="36"/>
      <c r="GV4469" s="36"/>
      <c r="GW4469" s="36"/>
      <c r="GX4469" s="36"/>
      <c r="GY4469" s="36"/>
      <c r="GZ4469" s="36"/>
      <c r="HA4469" s="36"/>
      <c r="HB4469" s="36"/>
      <c r="HC4469" s="36"/>
      <c r="HD4469" s="36"/>
      <c r="HE4469" s="36"/>
      <c r="HF4469" s="36"/>
      <c r="HG4469" s="36"/>
      <c r="HH4469" s="36"/>
      <c r="HI4469" s="36"/>
      <c r="HJ4469" s="36"/>
      <c r="HK4469" s="36"/>
      <c r="HL4469" s="36"/>
      <c r="HM4469" s="36"/>
      <c r="HN4469" s="36"/>
      <c r="HO4469" s="36"/>
      <c r="HP4469" s="36"/>
      <c r="HQ4469" s="36"/>
      <c r="HR4469" s="36"/>
      <c r="HS4469" s="36"/>
      <c r="HT4469" s="36"/>
      <c r="HU4469" s="36"/>
      <c r="HV4469" s="36"/>
      <c r="HW4469" s="36"/>
      <c r="HX4469" s="36"/>
      <c r="HY4469" s="36"/>
      <c r="HZ4469" s="36"/>
      <c r="IA4469" s="36"/>
      <c r="IB4469" s="36"/>
      <c r="IC4469" s="36"/>
      <c r="ID4469" s="36"/>
      <c r="IE4469" s="36"/>
      <c r="IF4469" s="36"/>
      <c r="IG4469" s="36"/>
      <c r="IH4469" s="36"/>
      <c r="II4469" s="36"/>
      <c r="IJ4469" s="36"/>
      <c r="IK4469" s="36"/>
      <c r="IL4469" s="36"/>
      <c r="IM4469" s="36"/>
      <c r="IN4469" s="36"/>
      <c r="IO4469" s="36"/>
      <c r="IP4469" s="36"/>
      <c r="IQ4469" s="36"/>
      <c r="IR4469" s="36"/>
      <c r="IS4469" s="36"/>
      <c r="IT4469" s="36"/>
      <c r="IU4469" s="36"/>
      <c r="IV4469" s="36"/>
      <c r="IW4469" s="36"/>
    </row>
    <row r="4470" customFormat="false" ht="13.8" hidden="false" customHeight="false" outlineLevel="0" collapsed="false">
      <c r="A4470" s="18"/>
      <c r="B4470" s="42" t="n">
        <v>8300</v>
      </c>
      <c r="C4470" s="71" t="s">
        <v>6385</v>
      </c>
      <c r="D4470" s="20" t="n">
        <v>56.028</v>
      </c>
      <c r="E4470" s="21" t="s">
        <v>11</v>
      </c>
      <c r="F4470" s="30" t="s">
        <v>11</v>
      </c>
      <c r="G4470" s="23" t="n">
        <f aca="false">SUM(D4470)*0.4</f>
        <v>22.4112</v>
      </c>
      <c r="H4470" s="24"/>
      <c r="I4470" s="23" t="n">
        <f aca="false">SUM(G4470*H4470)+G4470</f>
        <v>22.4112</v>
      </c>
      <c r="J4470" s="42"/>
      <c r="K4470" s="76"/>
      <c r="L4470" s="76"/>
      <c r="M4470" s="36"/>
      <c r="N4470" s="36"/>
      <c r="O4470" s="36"/>
      <c r="P4470" s="36"/>
      <c r="Q4470" s="36"/>
      <c r="R4470" s="36"/>
      <c r="S4470" s="36"/>
      <c r="T4470" s="36"/>
      <c r="U4470" s="36"/>
      <c r="V4470" s="36"/>
      <c r="W4470" s="36"/>
      <c r="X4470" s="36"/>
      <c r="Y4470" s="36"/>
      <c r="Z4470" s="36"/>
      <c r="AA4470" s="36"/>
      <c r="AB4470" s="36"/>
      <c r="AC4470" s="36"/>
      <c r="AD4470" s="36"/>
      <c r="AE4470" s="36"/>
      <c r="AF4470" s="36"/>
      <c r="AG4470" s="36"/>
      <c r="AH4470" s="36"/>
      <c r="AI4470" s="36"/>
      <c r="AJ4470" s="36"/>
      <c r="AK4470" s="36"/>
      <c r="AL4470" s="36"/>
      <c r="AM4470" s="36"/>
      <c r="AN4470" s="36"/>
      <c r="AO4470" s="36"/>
      <c r="AP4470" s="36"/>
      <c r="AQ4470" s="36"/>
      <c r="AR4470" s="36"/>
      <c r="AS4470" s="36"/>
      <c r="AT4470" s="36"/>
      <c r="AU4470" s="36"/>
      <c r="AV4470" s="36"/>
      <c r="AW4470" s="36"/>
      <c r="AX4470" s="36"/>
      <c r="AY4470" s="36"/>
      <c r="AZ4470" s="36"/>
      <c r="BA4470" s="36"/>
      <c r="BB4470" s="36"/>
      <c r="BC4470" s="36"/>
      <c r="BD4470" s="36"/>
      <c r="BE4470" s="36"/>
      <c r="BF4470" s="36"/>
      <c r="BG4470" s="36"/>
      <c r="BH4470" s="36"/>
      <c r="BI4470" s="36"/>
      <c r="BJ4470" s="36"/>
      <c r="BK4470" s="36"/>
      <c r="BL4470" s="36"/>
      <c r="BM4470" s="36"/>
      <c r="BN4470" s="36"/>
      <c r="BO4470" s="36"/>
      <c r="BP4470" s="36"/>
      <c r="BQ4470" s="36"/>
      <c r="BR4470" s="36"/>
      <c r="BS4470" s="36"/>
      <c r="BT4470" s="36"/>
      <c r="BU4470" s="36"/>
      <c r="BV4470" s="36"/>
      <c r="BW4470" s="36"/>
      <c r="BX4470" s="36"/>
      <c r="BY4470" s="36"/>
      <c r="BZ4470" s="36"/>
      <c r="CA4470" s="36"/>
      <c r="CB4470" s="36"/>
      <c r="CC4470" s="36"/>
      <c r="CD4470" s="36"/>
      <c r="CE4470" s="36"/>
      <c r="CF4470" s="36"/>
      <c r="CG4470" s="36"/>
      <c r="CH4470" s="36"/>
      <c r="CI4470" s="36"/>
      <c r="CJ4470" s="36"/>
      <c r="CK4470" s="36"/>
      <c r="CL4470" s="36"/>
      <c r="CM4470" s="36"/>
      <c r="CN4470" s="36"/>
      <c r="CO4470" s="36"/>
      <c r="CP4470" s="36"/>
      <c r="CQ4470" s="36"/>
      <c r="CR4470" s="36"/>
      <c r="CS4470" s="36"/>
      <c r="CT4470" s="36"/>
      <c r="CU4470" s="36"/>
      <c r="CV4470" s="36"/>
      <c r="CW4470" s="36"/>
      <c r="CX4470" s="36"/>
      <c r="CY4470" s="36"/>
      <c r="CZ4470" s="36"/>
      <c r="DA4470" s="36"/>
      <c r="DB4470" s="36"/>
      <c r="DC4470" s="36"/>
      <c r="DD4470" s="36"/>
      <c r="DE4470" s="36"/>
      <c r="DF4470" s="36"/>
      <c r="DG4470" s="36"/>
      <c r="DH4470" s="36"/>
      <c r="DI4470" s="36"/>
      <c r="DJ4470" s="36"/>
      <c r="DK4470" s="36"/>
      <c r="DL4470" s="36"/>
      <c r="DM4470" s="36"/>
      <c r="DN4470" s="36"/>
      <c r="DO4470" s="36"/>
      <c r="DP4470" s="36"/>
      <c r="DQ4470" s="36"/>
      <c r="DR4470" s="36"/>
      <c r="DS4470" s="36"/>
      <c r="DT4470" s="36"/>
      <c r="DU4470" s="36"/>
      <c r="DV4470" s="36"/>
      <c r="DW4470" s="36"/>
      <c r="DX4470" s="36"/>
      <c r="DY4470" s="36"/>
      <c r="DZ4470" s="36"/>
      <c r="EA4470" s="36"/>
      <c r="EB4470" s="36"/>
      <c r="EC4470" s="36"/>
      <c r="ED4470" s="36"/>
      <c r="EE4470" s="36"/>
      <c r="EF4470" s="36"/>
      <c r="EG4470" s="36"/>
      <c r="EH4470" s="36"/>
      <c r="EI4470" s="36"/>
      <c r="EJ4470" s="36"/>
      <c r="EK4470" s="36"/>
      <c r="EL4470" s="36"/>
      <c r="EM4470" s="36"/>
      <c r="EN4470" s="36"/>
      <c r="EO4470" s="36"/>
      <c r="EP4470" s="36"/>
      <c r="EQ4470" s="36"/>
      <c r="ER4470" s="36"/>
      <c r="ES4470" s="36"/>
      <c r="ET4470" s="36"/>
      <c r="EU4470" s="36"/>
      <c r="EV4470" s="36"/>
      <c r="EW4470" s="36"/>
      <c r="EX4470" s="36"/>
      <c r="EY4470" s="36"/>
      <c r="EZ4470" s="36"/>
      <c r="FA4470" s="36"/>
      <c r="FB4470" s="36"/>
      <c r="FC4470" s="36"/>
      <c r="FD4470" s="36"/>
      <c r="FE4470" s="36"/>
      <c r="FF4470" s="36"/>
      <c r="FG4470" s="36"/>
      <c r="FH4470" s="36"/>
      <c r="FI4470" s="36"/>
      <c r="FJ4470" s="36"/>
      <c r="FK4470" s="36"/>
      <c r="FL4470" s="36"/>
      <c r="FM4470" s="36"/>
      <c r="FN4470" s="36"/>
      <c r="FO4470" s="36"/>
      <c r="FP4470" s="36"/>
      <c r="FQ4470" s="36"/>
      <c r="FR4470" s="36"/>
      <c r="FS4470" s="36"/>
      <c r="FT4470" s="36"/>
      <c r="FU4470" s="36"/>
      <c r="FV4470" s="36"/>
      <c r="FW4470" s="36"/>
      <c r="FX4470" s="36"/>
      <c r="FY4470" s="36"/>
      <c r="FZ4470" s="36"/>
      <c r="GA4470" s="36"/>
      <c r="GB4470" s="36"/>
      <c r="GC4470" s="36"/>
      <c r="GD4470" s="36"/>
      <c r="GE4470" s="36"/>
      <c r="GF4470" s="36"/>
      <c r="GG4470" s="36"/>
      <c r="GH4470" s="36"/>
      <c r="GI4470" s="36"/>
      <c r="GJ4470" s="36"/>
      <c r="GK4470" s="36"/>
      <c r="GL4470" s="36"/>
      <c r="GM4470" s="36"/>
      <c r="GN4470" s="36"/>
      <c r="GO4470" s="36"/>
      <c r="GP4470" s="36"/>
      <c r="GQ4470" s="36"/>
      <c r="GR4470" s="36"/>
      <c r="GS4470" s="36"/>
      <c r="GT4470" s="36"/>
      <c r="GU4470" s="36"/>
      <c r="GV4470" s="36"/>
      <c r="GW4470" s="36"/>
      <c r="GX4470" s="36"/>
      <c r="GY4470" s="36"/>
      <c r="GZ4470" s="36"/>
      <c r="HA4470" s="36"/>
      <c r="HB4470" s="36"/>
      <c r="HC4470" s="36"/>
      <c r="HD4470" s="36"/>
      <c r="HE4470" s="36"/>
      <c r="HF4470" s="36"/>
      <c r="HG4470" s="36"/>
      <c r="HH4470" s="36"/>
      <c r="HI4470" s="36"/>
      <c r="HJ4470" s="36"/>
      <c r="HK4470" s="36"/>
      <c r="HL4470" s="36"/>
      <c r="HM4470" s="36"/>
      <c r="HN4470" s="36"/>
      <c r="HO4470" s="36"/>
      <c r="HP4470" s="36"/>
      <c r="HQ4470" s="36"/>
      <c r="HR4470" s="36"/>
      <c r="HS4470" s="36"/>
      <c r="HT4470" s="36"/>
      <c r="HU4470" s="36"/>
      <c r="HV4470" s="36"/>
      <c r="HW4470" s="36"/>
      <c r="HX4470" s="36"/>
      <c r="HY4470" s="36"/>
      <c r="HZ4470" s="36"/>
      <c r="IA4470" s="36"/>
      <c r="IB4470" s="36"/>
      <c r="IC4470" s="36"/>
      <c r="ID4470" s="36"/>
      <c r="IE4470" s="36"/>
      <c r="IF4470" s="36"/>
      <c r="IG4470" s="36"/>
      <c r="IH4470" s="36"/>
      <c r="II4470" s="36"/>
      <c r="IJ4470" s="36"/>
      <c r="IK4470" s="36"/>
      <c r="IL4470" s="36"/>
      <c r="IM4470" s="36"/>
      <c r="IN4470" s="36"/>
      <c r="IO4470" s="36"/>
      <c r="IP4470" s="36"/>
      <c r="IQ4470" s="36"/>
      <c r="IR4470" s="36"/>
      <c r="IS4470" s="36"/>
      <c r="IT4470" s="36"/>
      <c r="IU4470" s="36"/>
      <c r="IV4470" s="36"/>
      <c r="IW4470" s="36"/>
    </row>
    <row r="4471" customFormat="false" ht="13.8" hidden="false" customHeight="false" outlineLevel="0" collapsed="false">
      <c r="A4471" s="18"/>
      <c r="B4471" s="42" t="n">
        <v>8301</v>
      </c>
      <c r="C4471" s="71" t="s">
        <v>6386</v>
      </c>
      <c r="D4471" s="20" t="n">
        <v>57.372</v>
      </c>
      <c r="E4471" s="21" t="s">
        <v>11</v>
      </c>
      <c r="F4471" s="30" t="s">
        <v>11</v>
      </c>
      <c r="G4471" s="23" t="n">
        <f aca="false">SUM(D4471)*0.4</f>
        <v>22.9488</v>
      </c>
      <c r="H4471" s="24"/>
      <c r="I4471" s="23" t="n">
        <f aca="false">SUM(G4471*H4471)+G4471</f>
        <v>22.9488</v>
      </c>
      <c r="J4471" s="42"/>
      <c r="K4471" s="76"/>
      <c r="L4471" s="76"/>
      <c r="M4471" s="36"/>
      <c r="N4471" s="36"/>
      <c r="O4471" s="36"/>
      <c r="P4471" s="36"/>
      <c r="Q4471" s="36"/>
      <c r="R4471" s="36"/>
      <c r="S4471" s="36"/>
      <c r="T4471" s="36"/>
      <c r="U4471" s="36"/>
      <c r="V4471" s="36"/>
      <c r="W4471" s="36"/>
      <c r="X4471" s="36"/>
      <c r="Y4471" s="36"/>
      <c r="Z4471" s="36"/>
      <c r="AA4471" s="36"/>
      <c r="AB4471" s="36"/>
      <c r="AC4471" s="36"/>
      <c r="AD4471" s="36"/>
      <c r="AE4471" s="36"/>
      <c r="AF4471" s="36"/>
      <c r="AG4471" s="36"/>
      <c r="AH4471" s="36"/>
      <c r="AI4471" s="36"/>
      <c r="AJ4471" s="36"/>
      <c r="AK4471" s="36"/>
      <c r="AL4471" s="36"/>
      <c r="AM4471" s="36"/>
      <c r="AN4471" s="36"/>
      <c r="AO4471" s="36"/>
      <c r="AP4471" s="36"/>
      <c r="AQ4471" s="36"/>
      <c r="AR4471" s="36"/>
      <c r="AS4471" s="36"/>
      <c r="AT4471" s="36"/>
      <c r="AU4471" s="36"/>
      <c r="AV4471" s="36"/>
      <c r="AW4471" s="36"/>
      <c r="AX4471" s="36"/>
      <c r="AY4471" s="36"/>
      <c r="AZ4471" s="36"/>
      <c r="BA4471" s="36"/>
      <c r="BB4471" s="36"/>
      <c r="BC4471" s="36"/>
      <c r="BD4471" s="36"/>
      <c r="BE4471" s="36"/>
      <c r="BF4471" s="36"/>
      <c r="BG4471" s="36"/>
      <c r="BH4471" s="36"/>
      <c r="BI4471" s="36"/>
      <c r="BJ4471" s="36"/>
      <c r="BK4471" s="36"/>
      <c r="BL4471" s="36"/>
      <c r="BM4471" s="36"/>
      <c r="BN4471" s="36"/>
      <c r="BO4471" s="36"/>
      <c r="BP4471" s="36"/>
      <c r="BQ4471" s="36"/>
      <c r="BR4471" s="36"/>
      <c r="BS4471" s="36"/>
      <c r="BT4471" s="36"/>
      <c r="BU4471" s="36"/>
      <c r="BV4471" s="36"/>
      <c r="BW4471" s="36"/>
      <c r="BX4471" s="36"/>
      <c r="BY4471" s="36"/>
      <c r="BZ4471" s="36"/>
      <c r="CA4471" s="36"/>
      <c r="CB4471" s="36"/>
      <c r="CC4471" s="36"/>
      <c r="CD4471" s="36"/>
      <c r="CE4471" s="36"/>
      <c r="CF4471" s="36"/>
      <c r="CG4471" s="36"/>
      <c r="CH4471" s="36"/>
      <c r="CI4471" s="36"/>
      <c r="CJ4471" s="36"/>
      <c r="CK4471" s="36"/>
      <c r="CL4471" s="36"/>
      <c r="CM4471" s="36"/>
      <c r="CN4471" s="36"/>
      <c r="CO4471" s="36"/>
      <c r="CP4471" s="36"/>
      <c r="CQ4471" s="36"/>
      <c r="CR4471" s="36"/>
      <c r="CS4471" s="36"/>
      <c r="CT4471" s="36"/>
      <c r="CU4471" s="36"/>
      <c r="CV4471" s="36"/>
      <c r="CW4471" s="36"/>
      <c r="CX4471" s="36"/>
      <c r="CY4471" s="36"/>
      <c r="CZ4471" s="36"/>
      <c r="DA4471" s="36"/>
      <c r="DB4471" s="36"/>
      <c r="DC4471" s="36"/>
      <c r="DD4471" s="36"/>
      <c r="DE4471" s="36"/>
      <c r="DF4471" s="36"/>
      <c r="DG4471" s="36"/>
      <c r="DH4471" s="36"/>
      <c r="DI4471" s="36"/>
      <c r="DJ4471" s="36"/>
      <c r="DK4471" s="36"/>
      <c r="DL4471" s="36"/>
      <c r="DM4471" s="36"/>
      <c r="DN4471" s="36"/>
      <c r="DO4471" s="36"/>
      <c r="DP4471" s="36"/>
      <c r="DQ4471" s="36"/>
      <c r="DR4471" s="36"/>
      <c r="DS4471" s="36"/>
      <c r="DT4471" s="36"/>
      <c r="DU4471" s="36"/>
      <c r="DV4471" s="36"/>
      <c r="DW4471" s="36"/>
      <c r="DX4471" s="36"/>
      <c r="DY4471" s="36"/>
      <c r="DZ4471" s="36"/>
      <c r="EA4471" s="36"/>
      <c r="EB4471" s="36"/>
      <c r="EC4471" s="36"/>
      <c r="ED4471" s="36"/>
      <c r="EE4471" s="36"/>
      <c r="EF4471" s="36"/>
      <c r="EG4471" s="36"/>
      <c r="EH4471" s="36"/>
      <c r="EI4471" s="36"/>
      <c r="EJ4471" s="36"/>
      <c r="EK4471" s="36"/>
      <c r="EL4471" s="36"/>
      <c r="EM4471" s="36"/>
      <c r="EN4471" s="36"/>
      <c r="EO4471" s="36"/>
      <c r="EP4471" s="36"/>
      <c r="EQ4471" s="36"/>
      <c r="ER4471" s="36"/>
      <c r="ES4471" s="36"/>
      <c r="ET4471" s="36"/>
      <c r="EU4471" s="36"/>
      <c r="EV4471" s="36"/>
      <c r="EW4471" s="36"/>
      <c r="EX4471" s="36"/>
      <c r="EY4471" s="36"/>
      <c r="EZ4471" s="36"/>
      <c r="FA4471" s="36"/>
      <c r="FB4471" s="36"/>
      <c r="FC4471" s="36"/>
      <c r="FD4471" s="36"/>
      <c r="FE4471" s="36"/>
      <c r="FF4471" s="36"/>
      <c r="FG4471" s="36"/>
      <c r="FH4471" s="36"/>
      <c r="FI4471" s="36"/>
      <c r="FJ4471" s="36"/>
      <c r="FK4471" s="36"/>
      <c r="FL4471" s="36"/>
      <c r="FM4471" s="36"/>
      <c r="FN4471" s="36"/>
      <c r="FO4471" s="36"/>
      <c r="FP4471" s="36"/>
      <c r="FQ4471" s="36"/>
      <c r="FR4471" s="36"/>
      <c r="FS4471" s="36"/>
      <c r="FT4471" s="36"/>
      <c r="FU4471" s="36"/>
      <c r="FV4471" s="36"/>
      <c r="FW4471" s="36"/>
      <c r="FX4471" s="36"/>
      <c r="FY4471" s="36"/>
      <c r="FZ4471" s="36"/>
      <c r="GA4471" s="36"/>
      <c r="GB4471" s="36"/>
      <c r="GC4471" s="36"/>
      <c r="GD4471" s="36"/>
      <c r="GE4471" s="36"/>
      <c r="GF4471" s="36"/>
      <c r="GG4471" s="36"/>
      <c r="GH4471" s="36"/>
      <c r="GI4471" s="36"/>
      <c r="GJ4471" s="36"/>
      <c r="GK4471" s="36"/>
      <c r="GL4471" s="36"/>
      <c r="GM4471" s="36"/>
      <c r="GN4471" s="36"/>
      <c r="GO4471" s="36"/>
      <c r="GP4471" s="36"/>
      <c r="GQ4471" s="36"/>
      <c r="GR4471" s="36"/>
      <c r="GS4471" s="36"/>
      <c r="GT4471" s="36"/>
      <c r="GU4471" s="36"/>
      <c r="GV4471" s="36"/>
      <c r="GW4471" s="36"/>
      <c r="GX4471" s="36"/>
      <c r="GY4471" s="36"/>
      <c r="GZ4471" s="36"/>
      <c r="HA4471" s="36"/>
      <c r="HB4471" s="36"/>
      <c r="HC4471" s="36"/>
      <c r="HD4471" s="36"/>
      <c r="HE4471" s="36"/>
      <c r="HF4471" s="36"/>
      <c r="HG4471" s="36"/>
      <c r="HH4471" s="36"/>
      <c r="HI4471" s="36"/>
      <c r="HJ4471" s="36"/>
      <c r="HK4471" s="36"/>
      <c r="HL4471" s="36"/>
      <c r="HM4471" s="36"/>
      <c r="HN4471" s="36"/>
      <c r="HO4471" s="36"/>
      <c r="HP4471" s="36"/>
      <c r="HQ4471" s="36"/>
      <c r="HR4471" s="36"/>
      <c r="HS4471" s="36"/>
      <c r="HT4471" s="36"/>
      <c r="HU4471" s="36"/>
      <c r="HV4471" s="36"/>
      <c r="HW4471" s="36"/>
      <c r="HX4471" s="36"/>
      <c r="HY4471" s="36"/>
      <c r="HZ4471" s="36"/>
      <c r="IA4471" s="36"/>
      <c r="IB4471" s="36"/>
      <c r="IC4471" s="36"/>
      <c r="ID4471" s="36"/>
      <c r="IE4471" s="36"/>
      <c r="IF4471" s="36"/>
      <c r="IG4471" s="36"/>
      <c r="IH4471" s="36"/>
      <c r="II4471" s="36"/>
      <c r="IJ4471" s="36"/>
      <c r="IK4471" s="36"/>
      <c r="IL4471" s="36"/>
      <c r="IM4471" s="36"/>
      <c r="IN4471" s="36"/>
      <c r="IO4471" s="36"/>
      <c r="IP4471" s="36"/>
      <c r="IQ4471" s="36"/>
      <c r="IR4471" s="36"/>
      <c r="IS4471" s="36"/>
      <c r="IT4471" s="36"/>
      <c r="IU4471" s="36"/>
      <c r="IV4471" s="36"/>
      <c r="IW4471" s="36"/>
    </row>
    <row r="4472" customFormat="false" ht="13.8" hidden="false" customHeight="false" outlineLevel="0" collapsed="false">
      <c r="A4472" s="18"/>
      <c r="B4472" s="18" t="s">
        <v>6387</v>
      </c>
      <c r="C4472" s="19" t="s">
        <v>6388</v>
      </c>
      <c r="D4472" s="20" t="n">
        <v>57.372</v>
      </c>
      <c r="E4472" s="21" t="s">
        <v>11</v>
      </c>
      <c r="F4472" s="30" t="s">
        <v>11</v>
      </c>
      <c r="G4472" s="23" t="n">
        <f aca="false">SUM(D4472)*0.4</f>
        <v>22.9488</v>
      </c>
      <c r="H4472" s="24"/>
      <c r="I4472" s="23" t="n">
        <f aca="false">SUM(G4472*H4472)+G4472</f>
        <v>22.9488</v>
      </c>
      <c r="J4472" s="18"/>
      <c r="K4472" s="76"/>
      <c r="L4472" s="76"/>
      <c r="M4472" s="36"/>
      <c r="N4472" s="36"/>
      <c r="O4472" s="36"/>
      <c r="P4472" s="36"/>
      <c r="Q4472" s="36"/>
      <c r="R4472" s="36"/>
      <c r="S4472" s="36"/>
      <c r="T4472" s="36"/>
      <c r="U4472" s="36"/>
      <c r="V4472" s="36"/>
      <c r="W4472" s="36"/>
      <c r="X4472" s="36"/>
      <c r="Y4472" s="36"/>
      <c r="Z4472" s="36"/>
      <c r="AA4472" s="36"/>
      <c r="AB4472" s="36"/>
      <c r="AC4472" s="36"/>
      <c r="AD4472" s="36"/>
      <c r="AE4472" s="36"/>
      <c r="AF4472" s="36"/>
      <c r="AG4472" s="36"/>
      <c r="AH4472" s="36"/>
      <c r="AI4472" s="36"/>
      <c r="AJ4472" s="36"/>
      <c r="AK4472" s="36"/>
      <c r="AL4472" s="36"/>
      <c r="AM4472" s="36"/>
      <c r="AN4472" s="36"/>
      <c r="AO4472" s="36"/>
      <c r="AP4472" s="36"/>
      <c r="AQ4472" s="36"/>
      <c r="AR4472" s="36"/>
      <c r="AS4472" s="36"/>
      <c r="AT4472" s="36"/>
      <c r="AU4472" s="36"/>
      <c r="AV4472" s="36"/>
      <c r="AW4472" s="36"/>
      <c r="AX4472" s="36"/>
      <c r="AY4472" s="36"/>
      <c r="AZ4472" s="36"/>
      <c r="BA4472" s="36"/>
      <c r="BB4472" s="36"/>
      <c r="BC4472" s="36"/>
      <c r="BD4472" s="36"/>
      <c r="BE4472" s="36"/>
      <c r="BF4472" s="36"/>
      <c r="BG4472" s="36"/>
      <c r="BH4472" s="36"/>
      <c r="BI4472" s="36"/>
      <c r="BJ4472" s="36"/>
      <c r="BK4472" s="36"/>
      <c r="BL4472" s="36"/>
      <c r="BM4472" s="36"/>
      <c r="BN4472" s="36"/>
      <c r="BO4472" s="36"/>
      <c r="BP4472" s="36"/>
      <c r="BQ4472" s="36"/>
      <c r="BR4472" s="36"/>
      <c r="BS4472" s="36"/>
      <c r="BT4472" s="36"/>
      <c r="BU4472" s="36"/>
      <c r="BV4472" s="36"/>
      <c r="BW4472" s="36"/>
      <c r="BX4472" s="36"/>
      <c r="BY4472" s="36"/>
      <c r="BZ4472" s="36"/>
      <c r="CA4472" s="36"/>
      <c r="CB4472" s="36"/>
      <c r="CC4472" s="36"/>
      <c r="CD4472" s="36"/>
      <c r="CE4472" s="36"/>
      <c r="CF4472" s="36"/>
      <c r="CG4472" s="36"/>
      <c r="CH4472" s="36"/>
      <c r="CI4472" s="36"/>
      <c r="CJ4472" s="36"/>
      <c r="CK4472" s="36"/>
      <c r="CL4472" s="36"/>
      <c r="CM4472" s="36"/>
      <c r="CN4472" s="36"/>
      <c r="CO4472" s="36"/>
      <c r="CP4472" s="36"/>
      <c r="CQ4472" s="36"/>
      <c r="CR4472" s="36"/>
      <c r="CS4472" s="36"/>
      <c r="CT4472" s="36"/>
      <c r="CU4472" s="36"/>
      <c r="CV4472" s="36"/>
      <c r="CW4472" s="36"/>
      <c r="CX4472" s="36"/>
      <c r="CY4472" s="36"/>
      <c r="CZ4472" s="36"/>
      <c r="DA4472" s="36"/>
      <c r="DB4472" s="36"/>
      <c r="DC4472" s="36"/>
      <c r="DD4472" s="36"/>
      <c r="DE4472" s="36"/>
      <c r="DF4472" s="36"/>
      <c r="DG4472" s="36"/>
      <c r="DH4472" s="36"/>
      <c r="DI4472" s="36"/>
      <c r="DJ4472" s="36"/>
      <c r="DK4472" s="36"/>
      <c r="DL4472" s="36"/>
      <c r="DM4472" s="36"/>
      <c r="DN4472" s="36"/>
      <c r="DO4472" s="36"/>
      <c r="DP4472" s="36"/>
      <c r="DQ4472" s="36"/>
      <c r="DR4472" s="36"/>
      <c r="DS4472" s="36"/>
      <c r="DT4472" s="36"/>
      <c r="DU4472" s="36"/>
      <c r="DV4472" s="36"/>
      <c r="DW4472" s="36"/>
      <c r="DX4472" s="36"/>
      <c r="DY4472" s="36"/>
      <c r="DZ4472" s="36"/>
      <c r="EA4472" s="36"/>
      <c r="EB4472" s="36"/>
      <c r="EC4472" s="36"/>
      <c r="ED4472" s="36"/>
      <c r="EE4472" s="36"/>
      <c r="EF4472" s="36"/>
      <c r="EG4472" s="36"/>
      <c r="EH4472" s="36"/>
      <c r="EI4472" s="36"/>
      <c r="EJ4472" s="36"/>
      <c r="EK4472" s="36"/>
      <c r="EL4472" s="36"/>
      <c r="EM4472" s="36"/>
      <c r="EN4472" s="36"/>
      <c r="EO4472" s="36"/>
      <c r="EP4472" s="36"/>
      <c r="EQ4472" s="36"/>
      <c r="ER4472" s="36"/>
      <c r="ES4472" s="36"/>
      <c r="ET4472" s="36"/>
      <c r="EU4472" s="36"/>
      <c r="EV4472" s="36"/>
      <c r="EW4472" s="36"/>
      <c r="EX4472" s="36"/>
      <c r="EY4472" s="36"/>
      <c r="EZ4472" s="36"/>
      <c r="FA4472" s="36"/>
      <c r="FB4472" s="36"/>
      <c r="FC4472" s="36"/>
      <c r="FD4472" s="36"/>
      <c r="FE4472" s="36"/>
      <c r="FF4472" s="36"/>
      <c r="FG4472" s="36"/>
      <c r="FH4472" s="36"/>
      <c r="FI4472" s="36"/>
      <c r="FJ4472" s="36"/>
      <c r="FK4472" s="36"/>
      <c r="FL4472" s="36"/>
      <c r="FM4472" s="36"/>
      <c r="FN4472" s="36"/>
      <c r="FO4472" s="36"/>
      <c r="FP4472" s="36"/>
      <c r="FQ4472" s="36"/>
      <c r="FR4472" s="36"/>
      <c r="FS4472" s="36"/>
      <c r="FT4472" s="36"/>
      <c r="FU4472" s="36"/>
      <c r="FV4472" s="36"/>
      <c r="FW4472" s="36"/>
      <c r="FX4472" s="36"/>
      <c r="FY4472" s="36"/>
      <c r="FZ4472" s="36"/>
      <c r="GA4472" s="36"/>
      <c r="GB4472" s="36"/>
      <c r="GC4472" s="36"/>
      <c r="GD4472" s="36"/>
      <c r="GE4472" s="36"/>
      <c r="GF4472" s="36"/>
      <c r="GG4472" s="36"/>
      <c r="GH4472" s="36"/>
      <c r="GI4472" s="36"/>
      <c r="GJ4472" s="36"/>
      <c r="GK4472" s="36"/>
      <c r="GL4472" s="36"/>
      <c r="GM4472" s="36"/>
      <c r="GN4472" s="36"/>
      <c r="GO4472" s="36"/>
      <c r="GP4472" s="36"/>
      <c r="GQ4472" s="36"/>
      <c r="GR4472" s="36"/>
      <c r="GS4472" s="36"/>
      <c r="GT4472" s="36"/>
      <c r="GU4472" s="36"/>
      <c r="GV4472" s="36"/>
      <c r="GW4472" s="36"/>
      <c r="GX4472" s="36"/>
      <c r="GY4472" s="36"/>
      <c r="GZ4472" s="36"/>
      <c r="HA4472" s="36"/>
      <c r="HB4472" s="36"/>
      <c r="HC4472" s="36"/>
      <c r="HD4472" s="36"/>
      <c r="HE4472" s="36"/>
      <c r="HF4472" s="36"/>
      <c r="HG4472" s="36"/>
      <c r="HH4472" s="36"/>
      <c r="HI4472" s="36"/>
      <c r="HJ4472" s="36"/>
      <c r="HK4472" s="36"/>
      <c r="HL4472" s="36"/>
      <c r="HM4472" s="36"/>
      <c r="HN4472" s="36"/>
      <c r="HO4472" s="36"/>
      <c r="HP4472" s="36"/>
      <c r="HQ4472" s="36"/>
      <c r="HR4472" s="36"/>
      <c r="HS4472" s="36"/>
      <c r="HT4472" s="36"/>
      <c r="HU4472" s="36"/>
      <c r="HV4472" s="36"/>
      <c r="HW4472" s="36"/>
      <c r="HX4472" s="36"/>
      <c r="HY4472" s="36"/>
      <c r="HZ4472" s="36"/>
      <c r="IA4472" s="36"/>
      <c r="IB4472" s="36"/>
      <c r="IC4472" s="36"/>
      <c r="ID4472" s="36"/>
      <c r="IE4472" s="36"/>
      <c r="IF4472" s="36"/>
      <c r="IG4472" s="36"/>
      <c r="IH4472" s="36"/>
      <c r="II4472" s="36"/>
      <c r="IJ4472" s="36"/>
      <c r="IK4472" s="36"/>
      <c r="IL4472" s="36"/>
      <c r="IM4472" s="36"/>
      <c r="IN4472" s="36"/>
      <c r="IO4472" s="36"/>
      <c r="IP4472" s="36"/>
      <c r="IQ4472" s="36"/>
      <c r="IR4472" s="36"/>
      <c r="IS4472" s="36"/>
      <c r="IT4472" s="36"/>
      <c r="IU4472" s="36"/>
      <c r="IV4472" s="36"/>
      <c r="IW4472" s="36"/>
    </row>
    <row r="4473" customFormat="false" ht="13.8" hidden="false" customHeight="false" outlineLevel="0" collapsed="false">
      <c r="A4473" s="18"/>
      <c r="B4473" s="42" t="n">
        <v>8303</v>
      </c>
      <c r="C4473" s="71" t="s">
        <v>6389</v>
      </c>
      <c r="D4473" s="20" t="n">
        <v>57.372</v>
      </c>
      <c r="E4473" s="21" t="s">
        <v>11</v>
      </c>
      <c r="F4473" s="30" t="s">
        <v>11</v>
      </c>
      <c r="G4473" s="23" t="n">
        <f aca="false">SUM(D4473)*0.4</f>
        <v>22.9488</v>
      </c>
      <c r="H4473" s="24"/>
      <c r="I4473" s="23" t="n">
        <f aca="false">SUM(G4473*H4473)+G4473</f>
        <v>22.9488</v>
      </c>
      <c r="J4473" s="42"/>
      <c r="K4473" s="76"/>
      <c r="L4473" s="76"/>
      <c r="M4473" s="36"/>
      <c r="N4473" s="36"/>
      <c r="O4473" s="36"/>
      <c r="P4473" s="36"/>
      <c r="Q4473" s="36"/>
      <c r="R4473" s="36"/>
      <c r="S4473" s="36"/>
      <c r="T4473" s="36"/>
      <c r="U4473" s="36"/>
      <c r="V4473" s="36"/>
      <c r="W4473" s="36"/>
      <c r="X4473" s="36"/>
      <c r="Y4473" s="36"/>
      <c r="Z4473" s="36"/>
      <c r="AA4473" s="36"/>
      <c r="AB4473" s="36"/>
      <c r="AC4473" s="36"/>
      <c r="AD4473" s="36"/>
      <c r="AE4473" s="36"/>
      <c r="AF4473" s="36"/>
      <c r="AG4473" s="36"/>
      <c r="AH4473" s="36"/>
      <c r="AI4473" s="36"/>
      <c r="AJ4473" s="36"/>
      <c r="AK4473" s="36"/>
      <c r="AL4473" s="36"/>
      <c r="AM4473" s="36"/>
      <c r="AN4473" s="36"/>
      <c r="AO4473" s="36"/>
      <c r="AP4473" s="36"/>
      <c r="AQ4473" s="36"/>
      <c r="AR4473" s="36"/>
      <c r="AS4473" s="36"/>
      <c r="AT4473" s="36"/>
      <c r="AU4473" s="36"/>
      <c r="AV4473" s="36"/>
      <c r="AW4473" s="36"/>
      <c r="AX4473" s="36"/>
      <c r="AY4473" s="36"/>
      <c r="AZ4473" s="36"/>
      <c r="BA4473" s="36"/>
      <c r="BB4473" s="36"/>
      <c r="BC4473" s="36"/>
      <c r="BD4473" s="36"/>
      <c r="BE4473" s="36"/>
      <c r="BF4473" s="36"/>
      <c r="BG4473" s="36"/>
      <c r="BH4473" s="36"/>
      <c r="BI4473" s="36"/>
      <c r="BJ4473" s="36"/>
      <c r="BK4473" s="36"/>
      <c r="BL4473" s="36"/>
      <c r="BM4473" s="36"/>
      <c r="BN4473" s="36"/>
      <c r="BO4473" s="36"/>
      <c r="BP4473" s="36"/>
      <c r="BQ4473" s="36"/>
      <c r="BR4473" s="36"/>
      <c r="BS4473" s="36"/>
      <c r="BT4473" s="36"/>
      <c r="BU4473" s="36"/>
      <c r="BV4473" s="36"/>
      <c r="BW4473" s="36"/>
      <c r="BX4473" s="36"/>
      <c r="BY4473" s="36"/>
      <c r="BZ4473" s="36"/>
      <c r="CA4473" s="36"/>
      <c r="CB4473" s="36"/>
      <c r="CC4473" s="36"/>
      <c r="CD4473" s="36"/>
      <c r="CE4473" s="36"/>
      <c r="CF4473" s="36"/>
      <c r="CG4473" s="36"/>
      <c r="CH4473" s="36"/>
      <c r="CI4473" s="36"/>
      <c r="CJ4473" s="36"/>
      <c r="CK4473" s="36"/>
      <c r="CL4473" s="36"/>
      <c r="CM4473" s="36"/>
      <c r="CN4473" s="36"/>
      <c r="CO4473" s="36"/>
      <c r="CP4473" s="36"/>
      <c r="CQ4473" s="36"/>
      <c r="CR4473" s="36"/>
      <c r="CS4473" s="36"/>
      <c r="CT4473" s="36"/>
      <c r="CU4473" s="36"/>
      <c r="CV4473" s="36"/>
      <c r="CW4473" s="36"/>
      <c r="CX4473" s="36"/>
      <c r="CY4473" s="36"/>
      <c r="CZ4473" s="36"/>
      <c r="DA4473" s="36"/>
      <c r="DB4473" s="36"/>
      <c r="DC4473" s="36"/>
      <c r="DD4473" s="36"/>
      <c r="DE4473" s="36"/>
      <c r="DF4473" s="36"/>
      <c r="DG4473" s="36"/>
      <c r="DH4473" s="36"/>
      <c r="DI4473" s="36"/>
      <c r="DJ4473" s="36"/>
      <c r="DK4473" s="36"/>
      <c r="DL4473" s="36"/>
      <c r="DM4473" s="36"/>
      <c r="DN4473" s="36"/>
      <c r="DO4473" s="36"/>
      <c r="DP4473" s="36"/>
      <c r="DQ4473" s="36"/>
      <c r="DR4473" s="36"/>
      <c r="DS4473" s="36"/>
      <c r="DT4473" s="36"/>
      <c r="DU4473" s="36"/>
      <c r="DV4473" s="36"/>
      <c r="DW4473" s="36"/>
      <c r="DX4473" s="36"/>
      <c r="DY4473" s="36"/>
      <c r="DZ4473" s="36"/>
      <c r="EA4473" s="36"/>
      <c r="EB4473" s="36"/>
      <c r="EC4473" s="36"/>
      <c r="ED4473" s="36"/>
      <c r="EE4473" s="36"/>
      <c r="EF4473" s="36"/>
      <c r="EG4473" s="36"/>
      <c r="EH4473" s="36"/>
      <c r="EI4473" s="36"/>
      <c r="EJ4473" s="36"/>
      <c r="EK4473" s="36"/>
      <c r="EL4473" s="36"/>
      <c r="EM4473" s="36"/>
      <c r="EN4473" s="36"/>
      <c r="EO4473" s="36"/>
      <c r="EP4473" s="36"/>
      <c r="EQ4473" s="36"/>
      <c r="ER4473" s="36"/>
      <c r="ES4473" s="36"/>
      <c r="ET4473" s="36"/>
      <c r="EU4473" s="36"/>
      <c r="EV4473" s="36"/>
      <c r="EW4473" s="36"/>
      <c r="EX4473" s="36"/>
      <c r="EY4473" s="36"/>
      <c r="EZ4473" s="36"/>
      <c r="FA4473" s="36"/>
      <c r="FB4473" s="36"/>
      <c r="FC4473" s="36"/>
      <c r="FD4473" s="36"/>
      <c r="FE4473" s="36"/>
      <c r="FF4473" s="36"/>
      <c r="FG4473" s="36"/>
      <c r="FH4473" s="36"/>
      <c r="FI4473" s="36"/>
      <c r="FJ4473" s="36"/>
      <c r="FK4473" s="36"/>
      <c r="FL4473" s="36"/>
      <c r="FM4473" s="36"/>
      <c r="FN4473" s="36"/>
      <c r="FO4473" s="36"/>
      <c r="FP4473" s="36"/>
      <c r="FQ4473" s="36"/>
      <c r="FR4473" s="36"/>
      <c r="FS4473" s="36"/>
      <c r="FT4473" s="36"/>
      <c r="FU4473" s="36"/>
      <c r="FV4473" s="36"/>
      <c r="FW4473" s="36"/>
      <c r="FX4473" s="36"/>
      <c r="FY4473" s="36"/>
      <c r="FZ4473" s="36"/>
      <c r="GA4473" s="36"/>
      <c r="GB4473" s="36"/>
      <c r="GC4473" s="36"/>
      <c r="GD4473" s="36"/>
      <c r="GE4473" s="36"/>
      <c r="GF4473" s="36"/>
      <c r="GG4473" s="36"/>
      <c r="GH4473" s="36"/>
      <c r="GI4473" s="36"/>
      <c r="GJ4473" s="36"/>
      <c r="GK4473" s="36"/>
      <c r="GL4473" s="36"/>
      <c r="GM4473" s="36"/>
      <c r="GN4473" s="36"/>
      <c r="GO4473" s="36"/>
      <c r="GP4473" s="36"/>
      <c r="GQ4473" s="36"/>
      <c r="GR4473" s="36"/>
      <c r="GS4473" s="36"/>
      <c r="GT4473" s="36"/>
      <c r="GU4473" s="36"/>
      <c r="GV4473" s="36"/>
      <c r="GW4473" s="36"/>
      <c r="GX4473" s="36"/>
      <c r="GY4473" s="36"/>
      <c r="GZ4473" s="36"/>
      <c r="HA4473" s="36"/>
      <c r="HB4473" s="36"/>
      <c r="HC4473" s="36"/>
      <c r="HD4473" s="36"/>
      <c r="HE4473" s="36"/>
      <c r="HF4473" s="36"/>
      <c r="HG4473" s="36"/>
      <c r="HH4473" s="36"/>
      <c r="HI4473" s="36"/>
      <c r="HJ4473" s="36"/>
      <c r="HK4473" s="36"/>
      <c r="HL4473" s="36"/>
      <c r="HM4473" s="36"/>
      <c r="HN4473" s="36"/>
      <c r="HO4473" s="36"/>
      <c r="HP4473" s="36"/>
      <c r="HQ4473" s="36"/>
      <c r="HR4473" s="36"/>
      <c r="HS4473" s="36"/>
      <c r="HT4473" s="36"/>
      <c r="HU4473" s="36"/>
      <c r="HV4473" s="36"/>
      <c r="HW4473" s="36"/>
      <c r="HX4473" s="36"/>
      <c r="HY4473" s="36"/>
      <c r="HZ4473" s="36"/>
      <c r="IA4473" s="36"/>
      <c r="IB4473" s="36"/>
      <c r="IC4473" s="36"/>
      <c r="ID4473" s="36"/>
      <c r="IE4473" s="36"/>
      <c r="IF4473" s="36"/>
      <c r="IG4473" s="36"/>
      <c r="IH4473" s="36"/>
      <c r="II4473" s="36"/>
      <c r="IJ4473" s="36"/>
      <c r="IK4473" s="36"/>
      <c r="IL4473" s="36"/>
      <c r="IM4473" s="36"/>
      <c r="IN4473" s="36"/>
      <c r="IO4473" s="36"/>
      <c r="IP4473" s="36"/>
      <c r="IQ4473" s="36"/>
      <c r="IR4473" s="36"/>
      <c r="IS4473" s="36"/>
      <c r="IT4473" s="36"/>
      <c r="IU4473" s="36"/>
      <c r="IV4473" s="36"/>
      <c r="IW4473" s="36"/>
    </row>
    <row r="4474" customFormat="false" ht="13.8" hidden="false" customHeight="false" outlineLevel="0" collapsed="false">
      <c r="A4474" s="26"/>
      <c r="B4474" s="42" t="n">
        <v>8304</v>
      </c>
      <c r="C4474" s="71" t="s">
        <v>6390</v>
      </c>
      <c r="D4474" s="86" t="n">
        <v>57.372</v>
      </c>
      <c r="E4474" s="21" t="s">
        <v>11</v>
      </c>
      <c r="F4474" s="30" t="s">
        <v>11</v>
      </c>
      <c r="G4474" s="23" t="n">
        <f aca="false">SUM(D4474)*0.4</f>
        <v>22.9488</v>
      </c>
      <c r="H4474" s="24"/>
      <c r="I4474" s="23" t="n">
        <f aca="false">SUM(G4474*H4474)+G4474</f>
        <v>22.9488</v>
      </c>
      <c r="J4474" s="42"/>
      <c r="K4474" s="76"/>
      <c r="L4474" s="76"/>
      <c r="M4474" s="36"/>
      <c r="N4474" s="36"/>
      <c r="O4474" s="36"/>
      <c r="P4474" s="36"/>
      <c r="Q4474" s="36"/>
      <c r="R4474" s="36"/>
      <c r="S4474" s="36"/>
      <c r="T4474" s="36"/>
      <c r="U4474" s="36"/>
      <c r="V4474" s="36"/>
      <c r="W4474" s="36"/>
      <c r="X4474" s="36"/>
      <c r="Y4474" s="36"/>
      <c r="Z4474" s="36"/>
      <c r="AA4474" s="36"/>
      <c r="AB4474" s="36"/>
      <c r="AC4474" s="36"/>
      <c r="AD4474" s="36"/>
      <c r="AE4474" s="36"/>
      <c r="AF4474" s="36"/>
      <c r="AG4474" s="36"/>
      <c r="AH4474" s="36"/>
      <c r="AI4474" s="36"/>
      <c r="AJ4474" s="36"/>
      <c r="AK4474" s="36"/>
      <c r="AL4474" s="36"/>
      <c r="AM4474" s="36"/>
      <c r="AN4474" s="36"/>
      <c r="AO4474" s="36"/>
      <c r="AP4474" s="36"/>
      <c r="AQ4474" s="36"/>
      <c r="AR4474" s="36"/>
      <c r="AS4474" s="36"/>
      <c r="AT4474" s="36"/>
      <c r="AU4474" s="36"/>
      <c r="AV4474" s="36"/>
      <c r="AW4474" s="36"/>
      <c r="AX4474" s="36"/>
      <c r="AY4474" s="36"/>
      <c r="AZ4474" s="36"/>
      <c r="BA4474" s="36"/>
      <c r="BB4474" s="36"/>
      <c r="BC4474" s="36"/>
      <c r="BD4474" s="36"/>
      <c r="BE4474" s="36"/>
      <c r="BF4474" s="36"/>
      <c r="BG4474" s="36"/>
      <c r="BH4474" s="36"/>
      <c r="BI4474" s="36"/>
      <c r="BJ4474" s="36"/>
      <c r="BK4474" s="36"/>
      <c r="BL4474" s="36"/>
      <c r="BM4474" s="36"/>
      <c r="BN4474" s="36"/>
      <c r="BO4474" s="36"/>
      <c r="BP4474" s="36"/>
      <c r="BQ4474" s="36"/>
      <c r="BR4474" s="36"/>
      <c r="BS4474" s="36"/>
      <c r="BT4474" s="36"/>
      <c r="BU4474" s="36"/>
      <c r="BV4474" s="36"/>
      <c r="BW4474" s="36"/>
      <c r="BX4474" s="36"/>
      <c r="BY4474" s="36"/>
      <c r="BZ4474" s="36"/>
      <c r="CA4474" s="36"/>
      <c r="CB4474" s="36"/>
      <c r="CC4474" s="36"/>
      <c r="CD4474" s="36"/>
      <c r="CE4474" s="36"/>
      <c r="CF4474" s="36"/>
      <c r="CG4474" s="36"/>
      <c r="CH4474" s="36"/>
      <c r="CI4474" s="36"/>
      <c r="CJ4474" s="36"/>
      <c r="CK4474" s="36"/>
      <c r="CL4474" s="36"/>
      <c r="CM4474" s="36"/>
      <c r="CN4474" s="36"/>
      <c r="CO4474" s="36"/>
      <c r="CP4474" s="36"/>
      <c r="CQ4474" s="36"/>
      <c r="CR4474" s="36"/>
      <c r="CS4474" s="36"/>
      <c r="CT4474" s="36"/>
      <c r="CU4474" s="36"/>
      <c r="CV4474" s="36"/>
      <c r="CW4474" s="36"/>
      <c r="CX4474" s="36"/>
      <c r="CY4474" s="36"/>
      <c r="CZ4474" s="36"/>
      <c r="DA4474" s="36"/>
      <c r="DB4474" s="36"/>
      <c r="DC4474" s="36"/>
      <c r="DD4474" s="36"/>
      <c r="DE4474" s="36"/>
      <c r="DF4474" s="36"/>
      <c r="DG4474" s="36"/>
      <c r="DH4474" s="36"/>
      <c r="DI4474" s="36"/>
      <c r="DJ4474" s="36"/>
      <c r="DK4474" s="36"/>
      <c r="DL4474" s="36"/>
      <c r="DM4474" s="36"/>
      <c r="DN4474" s="36"/>
      <c r="DO4474" s="36"/>
      <c r="DP4474" s="36"/>
      <c r="DQ4474" s="36"/>
      <c r="DR4474" s="36"/>
      <c r="DS4474" s="36"/>
      <c r="DT4474" s="36"/>
      <c r="DU4474" s="36"/>
      <c r="DV4474" s="36"/>
      <c r="DW4474" s="36"/>
      <c r="DX4474" s="36"/>
      <c r="DY4474" s="36"/>
      <c r="DZ4474" s="36"/>
      <c r="EA4474" s="36"/>
      <c r="EB4474" s="36"/>
      <c r="EC4474" s="36"/>
      <c r="ED4474" s="36"/>
      <c r="EE4474" s="36"/>
      <c r="EF4474" s="36"/>
      <c r="EG4474" s="36"/>
      <c r="EH4474" s="36"/>
      <c r="EI4474" s="36"/>
      <c r="EJ4474" s="36"/>
      <c r="EK4474" s="36"/>
      <c r="EL4474" s="36"/>
      <c r="EM4474" s="36"/>
      <c r="EN4474" s="36"/>
      <c r="EO4474" s="36"/>
      <c r="EP4474" s="36"/>
      <c r="EQ4474" s="36"/>
      <c r="ER4474" s="36"/>
      <c r="ES4474" s="36"/>
      <c r="ET4474" s="36"/>
      <c r="EU4474" s="36"/>
      <c r="EV4474" s="36"/>
      <c r="EW4474" s="36"/>
      <c r="EX4474" s="36"/>
      <c r="EY4474" s="36"/>
      <c r="EZ4474" s="36"/>
      <c r="FA4474" s="36"/>
      <c r="FB4474" s="36"/>
      <c r="FC4474" s="36"/>
      <c r="FD4474" s="36"/>
      <c r="FE4474" s="36"/>
      <c r="FF4474" s="36"/>
      <c r="FG4474" s="36"/>
      <c r="FH4474" s="36"/>
      <c r="FI4474" s="36"/>
      <c r="FJ4474" s="36"/>
      <c r="FK4474" s="36"/>
      <c r="FL4474" s="36"/>
      <c r="FM4474" s="36"/>
      <c r="FN4474" s="36"/>
      <c r="FO4474" s="36"/>
      <c r="FP4474" s="36"/>
      <c r="FQ4474" s="36"/>
      <c r="FR4474" s="36"/>
      <c r="FS4474" s="36"/>
      <c r="FT4474" s="36"/>
      <c r="FU4474" s="36"/>
      <c r="FV4474" s="36"/>
      <c r="FW4474" s="36"/>
      <c r="FX4474" s="36"/>
      <c r="FY4474" s="36"/>
      <c r="FZ4474" s="36"/>
      <c r="GA4474" s="36"/>
      <c r="GB4474" s="36"/>
      <c r="GC4474" s="36"/>
      <c r="GD4474" s="36"/>
      <c r="GE4474" s="36"/>
      <c r="GF4474" s="36"/>
      <c r="GG4474" s="36"/>
      <c r="GH4474" s="36"/>
      <c r="GI4474" s="36"/>
      <c r="GJ4474" s="36"/>
      <c r="GK4474" s="36"/>
      <c r="GL4474" s="36"/>
      <c r="GM4474" s="36"/>
      <c r="GN4474" s="36"/>
      <c r="GO4474" s="36"/>
      <c r="GP4474" s="36"/>
      <c r="GQ4474" s="36"/>
      <c r="GR4474" s="36"/>
      <c r="GS4474" s="36"/>
      <c r="GT4474" s="36"/>
      <c r="GU4474" s="36"/>
      <c r="GV4474" s="36"/>
      <c r="GW4474" s="36"/>
      <c r="GX4474" s="36"/>
      <c r="GY4474" s="36"/>
      <c r="GZ4474" s="36"/>
      <c r="HA4474" s="36"/>
      <c r="HB4474" s="36"/>
      <c r="HC4474" s="36"/>
      <c r="HD4474" s="36"/>
      <c r="HE4474" s="36"/>
      <c r="HF4474" s="36"/>
      <c r="HG4474" s="36"/>
      <c r="HH4474" s="36"/>
      <c r="HI4474" s="36"/>
      <c r="HJ4474" s="36"/>
      <c r="HK4474" s="36"/>
      <c r="HL4474" s="36"/>
      <c r="HM4474" s="36"/>
      <c r="HN4474" s="36"/>
      <c r="HO4474" s="36"/>
      <c r="HP4474" s="36"/>
      <c r="HQ4474" s="36"/>
      <c r="HR4474" s="36"/>
      <c r="HS4474" s="36"/>
      <c r="HT4474" s="36"/>
      <c r="HU4474" s="36"/>
      <c r="HV4474" s="36"/>
      <c r="HW4474" s="36"/>
      <c r="HX4474" s="36"/>
      <c r="HY4474" s="36"/>
      <c r="HZ4474" s="36"/>
      <c r="IA4474" s="36"/>
      <c r="IB4474" s="36"/>
      <c r="IC4474" s="36"/>
      <c r="ID4474" s="36"/>
      <c r="IE4474" s="36"/>
      <c r="IF4474" s="36"/>
      <c r="IG4474" s="36"/>
      <c r="IH4474" s="36"/>
      <c r="II4474" s="36"/>
      <c r="IJ4474" s="36"/>
      <c r="IK4474" s="36"/>
      <c r="IL4474" s="36"/>
      <c r="IM4474" s="36"/>
      <c r="IN4474" s="36"/>
      <c r="IO4474" s="36"/>
      <c r="IP4474" s="36"/>
      <c r="IQ4474" s="36"/>
      <c r="IR4474" s="36"/>
      <c r="IS4474" s="36"/>
      <c r="IT4474" s="36"/>
      <c r="IU4474" s="36"/>
      <c r="IV4474" s="36"/>
      <c r="IW4474" s="36"/>
    </row>
    <row r="4475" customFormat="false" ht="13.8" hidden="false" customHeight="false" outlineLevel="0" collapsed="false">
      <c r="A4475" s="26"/>
      <c r="B4475" s="42" t="n">
        <v>8305</v>
      </c>
      <c r="C4475" s="71" t="s">
        <v>6391</v>
      </c>
      <c r="D4475" s="86" t="n">
        <v>57.372</v>
      </c>
      <c r="E4475" s="21" t="s">
        <v>11</v>
      </c>
      <c r="F4475" s="30" t="s">
        <v>11</v>
      </c>
      <c r="G4475" s="23" t="n">
        <f aca="false">SUM(D4475)*0.4</f>
        <v>22.9488</v>
      </c>
      <c r="H4475" s="24"/>
      <c r="I4475" s="23" t="n">
        <f aca="false">SUM(G4475*H4475)+G4475</f>
        <v>22.9488</v>
      </c>
      <c r="J4475" s="42"/>
      <c r="K4475" s="76"/>
      <c r="L4475" s="76"/>
      <c r="M4475" s="36"/>
      <c r="N4475" s="36"/>
      <c r="O4475" s="36"/>
      <c r="P4475" s="36"/>
      <c r="Q4475" s="36"/>
      <c r="R4475" s="36"/>
      <c r="S4475" s="36"/>
      <c r="T4475" s="36"/>
      <c r="U4475" s="36"/>
      <c r="V4475" s="36"/>
      <c r="W4475" s="36"/>
      <c r="X4475" s="36"/>
      <c r="Y4475" s="36"/>
      <c r="Z4475" s="36"/>
      <c r="AA4475" s="36"/>
      <c r="AB4475" s="36"/>
      <c r="AC4475" s="36"/>
      <c r="AD4475" s="36"/>
      <c r="AE4475" s="36"/>
      <c r="AF4475" s="36"/>
      <c r="AG4475" s="36"/>
      <c r="AH4475" s="36"/>
      <c r="AI4475" s="36"/>
      <c r="AJ4475" s="36"/>
      <c r="AK4475" s="36"/>
      <c r="AL4475" s="36"/>
      <c r="AM4475" s="36"/>
      <c r="AN4475" s="36"/>
      <c r="AO4475" s="36"/>
      <c r="AP4475" s="36"/>
      <c r="AQ4475" s="36"/>
      <c r="AR4475" s="36"/>
      <c r="AS4475" s="36"/>
      <c r="AT4475" s="36"/>
      <c r="AU4475" s="36"/>
      <c r="AV4475" s="36"/>
      <c r="AW4475" s="36"/>
      <c r="AX4475" s="36"/>
      <c r="AY4475" s="36"/>
      <c r="AZ4475" s="36"/>
      <c r="BA4475" s="36"/>
      <c r="BB4475" s="36"/>
      <c r="BC4475" s="36"/>
      <c r="BD4475" s="36"/>
      <c r="BE4475" s="36"/>
      <c r="BF4475" s="36"/>
      <c r="BG4475" s="36"/>
      <c r="BH4475" s="36"/>
      <c r="BI4475" s="36"/>
      <c r="BJ4475" s="36"/>
      <c r="BK4475" s="36"/>
      <c r="BL4475" s="36"/>
      <c r="BM4475" s="36"/>
      <c r="BN4475" s="36"/>
      <c r="BO4475" s="36"/>
      <c r="BP4475" s="36"/>
      <c r="BQ4475" s="36"/>
      <c r="BR4475" s="36"/>
      <c r="BS4475" s="36"/>
      <c r="BT4475" s="36"/>
      <c r="BU4475" s="36"/>
      <c r="BV4475" s="36"/>
      <c r="BW4475" s="36"/>
      <c r="BX4475" s="36"/>
      <c r="BY4475" s="36"/>
      <c r="BZ4475" s="36"/>
      <c r="CA4475" s="36"/>
      <c r="CB4475" s="36"/>
      <c r="CC4475" s="36"/>
      <c r="CD4475" s="36"/>
      <c r="CE4475" s="36"/>
      <c r="CF4475" s="36"/>
      <c r="CG4475" s="36"/>
      <c r="CH4475" s="36"/>
      <c r="CI4475" s="36"/>
      <c r="CJ4475" s="36"/>
      <c r="CK4475" s="36"/>
      <c r="CL4475" s="36"/>
      <c r="CM4475" s="36"/>
      <c r="CN4475" s="36"/>
      <c r="CO4475" s="36"/>
      <c r="CP4475" s="36"/>
      <c r="CQ4475" s="36"/>
      <c r="CR4475" s="36"/>
      <c r="CS4475" s="36"/>
      <c r="CT4475" s="36"/>
      <c r="CU4475" s="36"/>
      <c r="CV4475" s="36"/>
      <c r="CW4475" s="36"/>
      <c r="CX4475" s="36"/>
      <c r="CY4475" s="36"/>
      <c r="CZ4475" s="36"/>
      <c r="DA4475" s="36"/>
      <c r="DB4475" s="36"/>
      <c r="DC4475" s="36"/>
      <c r="DD4475" s="36"/>
      <c r="DE4475" s="36"/>
      <c r="DF4475" s="36"/>
      <c r="DG4475" s="36"/>
      <c r="DH4475" s="36"/>
      <c r="DI4475" s="36"/>
      <c r="DJ4475" s="36"/>
      <c r="DK4475" s="36"/>
      <c r="DL4475" s="36"/>
      <c r="DM4475" s="36"/>
      <c r="DN4475" s="36"/>
      <c r="DO4475" s="36"/>
      <c r="DP4475" s="36"/>
      <c r="DQ4475" s="36"/>
      <c r="DR4475" s="36"/>
      <c r="DS4475" s="36"/>
      <c r="DT4475" s="36"/>
      <c r="DU4475" s="36"/>
      <c r="DV4475" s="36"/>
      <c r="DW4475" s="36"/>
      <c r="DX4475" s="36"/>
      <c r="DY4475" s="36"/>
      <c r="DZ4475" s="36"/>
      <c r="EA4475" s="36"/>
      <c r="EB4475" s="36"/>
      <c r="EC4475" s="36"/>
      <c r="ED4475" s="36"/>
      <c r="EE4475" s="36"/>
      <c r="EF4475" s="36"/>
      <c r="EG4475" s="36"/>
      <c r="EH4475" s="36"/>
      <c r="EI4475" s="36"/>
      <c r="EJ4475" s="36"/>
      <c r="EK4475" s="36"/>
      <c r="EL4475" s="36"/>
      <c r="EM4475" s="36"/>
      <c r="EN4475" s="36"/>
      <c r="EO4475" s="36"/>
      <c r="EP4475" s="36"/>
      <c r="EQ4475" s="36"/>
      <c r="ER4475" s="36"/>
      <c r="ES4475" s="36"/>
      <c r="ET4475" s="36"/>
      <c r="EU4475" s="36"/>
      <c r="EV4475" s="36"/>
      <c r="EW4475" s="36"/>
      <c r="EX4475" s="36"/>
      <c r="EY4475" s="36"/>
      <c r="EZ4475" s="36"/>
      <c r="FA4475" s="36"/>
      <c r="FB4475" s="36"/>
      <c r="FC4475" s="36"/>
      <c r="FD4475" s="36"/>
      <c r="FE4475" s="36"/>
      <c r="FF4475" s="36"/>
      <c r="FG4475" s="36"/>
      <c r="FH4475" s="36"/>
      <c r="FI4475" s="36"/>
      <c r="FJ4475" s="36"/>
      <c r="FK4475" s="36"/>
      <c r="FL4475" s="36"/>
      <c r="FM4475" s="36"/>
      <c r="FN4475" s="36"/>
      <c r="FO4475" s="36"/>
      <c r="FP4475" s="36"/>
      <c r="FQ4475" s="36"/>
      <c r="FR4475" s="36"/>
      <c r="FS4475" s="36"/>
      <c r="FT4475" s="36"/>
      <c r="FU4475" s="36"/>
      <c r="FV4475" s="36"/>
      <c r="FW4475" s="36"/>
      <c r="FX4475" s="36"/>
      <c r="FY4475" s="36"/>
      <c r="FZ4475" s="36"/>
      <c r="GA4475" s="36"/>
      <c r="GB4475" s="36"/>
      <c r="GC4475" s="36"/>
      <c r="GD4475" s="36"/>
      <c r="GE4475" s="36"/>
      <c r="GF4475" s="36"/>
      <c r="GG4475" s="36"/>
      <c r="GH4475" s="36"/>
      <c r="GI4475" s="36"/>
      <c r="GJ4475" s="36"/>
      <c r="GK4475" s="36"/>
      <c r="GL4475" s="36"/>
      <c r="GM4475" s="36"/>
      <c r="GN4475" s="36"/>
      <c r="GO4475" s="36"/>
      <c r="GP4475" s="36"/>
      <c r="GQ4475" s="36"/>
      <c r="GR4475" s="36"/>
      <c r="GS4475" s="36"/>
      <c r="GT4475" s="36"/>
      <c r="GU4475" s="36"/>
      <c r="GV4475" s="36"/>
      <c r="GW4475" s="36"/>
      <c r="GX4475" s="36"/>
      <c r="GY4475" s="36"/>
      <c r="GZ4475" s="36"/>
      <c r="HA4475" s="36"/>
      <c r="HB4475" s="36"/>
      <c r="HC4475" s="36"/>
      <c r="HD4475" s="36"/>
      <c r="HE4475" s="36"/>
      <c r="HF4475" s="36"/>
      <c r="HG4475" s="36"/>
      <c r="HH4475" s="36"/>
      <c r="HI4475" s="36"/>
      <c r="HJ4475" s="36"/>
      <c r="HK4475" s="36"/>
      <c r="HL4475" s="36"/>
      <c r="HM4475" s="36"/>
      <c r="HN4475" s="36"/>
      <c r="HO4475" s="36"/>
      <c r="HP4475" s="36"/>
      <c r="HQ4475" s="36"/>
      <c r="HR4475" s="36"/>
      <c r="HS4475" s="36"/>
      <c r="HT4475" s="36"/>
      <c r="HU4475" s="36"/>
      <c r="HV4475" s="36"/>
      <c r="HW4475" s="36"/>
      <c r="HX4475" s="36"/>
      <c r="HY4475" s="36"/>
      <c r="HZ4475" s="36"/>
      <c r="IA4475" s="36"/>
      <c r="IB4475" s="36"/>
      <c r="IC4475" s="36"/>
      <c r="ID4475" s="36"/>
      <c r="IE4475" s="36"/>
      <c r="IF4475" s="36"/>
      <c r="IG4475" s="36"/>
      <c r="IH4475" s="36"/>
      <c r="II4475" s="36"/>
      <c r="IJ4475" s="36"/>
      <c r="IK4475" s="36"/>
      <c r="IL4475" s="36"/>
      <c r="IM4475" s="36"/>
      <c r="IN4475" s="36"/>
      <c r="IO4475" s="36"/>
      <c r="IP4475" s="36"/>
      <c r="IQ4475" s="36"/>
      <c r="IR4475" s="36"/>
      <c r="IS4475" s="36"/>
      <c r="IT4475" s="36"/>
      <c r="IU4475" s="36"/>
      <c r="IV4475" s="36"/>
      <c r="IW4475" s="36"/>
    </row>
    <row r="4476" customFormat="false" ht="13.8" hidden="false" customHeight="false" outlineLevel="0" collapsed="false">
      <c r="A4476" s="18"/>
      <c r="B4476" s="18" t="s">
        <v>6392</v>
      </c>
      <c r="C4476" s="19" t="s">
        <v>6393</v>
      </c>
      <c r="D4476" s="20" t="n">
        <v>57.372</v>
      </c>
      <c r="E4476" s="21" t="s">
        <v>11</v>
      </c>
      <c r="F4476" s="30" t="s">
        <v>11</v>
      </c>
      <c r="G4476" s="23" t="n">
        <f aca="false">SUM(D4476)*0.4</f>
        <v>22.9488</v>
      </c>
      <c r="H4476" s="24"/>
      <c r="I4476" s="23" t="n">
        <f aca="false">SUM(G4476*H4476)+G4476</f>
        <v>22.9488</v>
      </c>
      <c r="J4476" s="18"/>
      <c r="K4476" s="76"/>
      <c r="L4476" s="76"/>
      <c r="M4476" s="36"/>
      <c r="N4476" s="36"/>
      <c r="O4476" s="36"/>
      <c r="P4476" s="36"/>
      <c r="Q4476" s="36"/>
      <c r="R4476" s="36"/>
      <c r="S4476" s="36"/>
      <c r="T4476" s="36"/>
      <c r="U4476" s="36"/>
      <c r="V4476" s="36"/>
      <c r="W4476" s="36"/>
      <c r="X4476" s="36"/>
      <c r="Y4476" s="36"/>
      <c r="Z4476" s="36"/>
      <c r="AA4476" s="36"/>
      <c r="AB4476" s="36"/>
      <c r="AC4476" s="36"/>
      <c r="AD4476" s="36"/>
      <c r="AE4476" s="36"/>
      <c r="AF4476" s="36"/>
      <c r="AG4476" s="36"/>
      <c r="AH4476" s="36"/>
      <c r="AI4476" s="36"/>
      <c r="AJ4476" s="36"/>
      <c r="AK4476" s="36"/>
      <c r="AL4476" s="36"/>
      <c r="AM4476" s="36"/>
      <c r="AN4476" s="36"/>
      <c r="AO4476" s="36"/>
      <c r="AP4476" s="36"/>
      <c r="AQ4476" s="36"/>
      <c r="AR4476" s="36"/>
      <c r="AS4476" s="36"/>
      <c r="AT4476" s="36"/>
      <c r="AU4476" s="36"/>
      <c r="AV4476" s="36"/>
      <c r="AW4476" s="36"/>
      <c r="AX4476" s="36"/>
      <c r="AY4476" s="36"/>
      <c r="AZ4476" s="36"/>
      <c r="BA4476" s="36"/>
      <c r="BB4476" s="36"/>
      <c r="BC4476" s="36"/>
      <c r="BD4476" s="36"/>
      <c r="BE4476" s="36"/>
      <c r="BF4476" s="36"/>
      <c r="BG4476" s="36"/>
      <c r="BH4476" s="36"/>
      <c r="BI4476" s="36"/>
      <c r="BJ4476" s="36"/>
      <c r="BK4476" s="36"/>
      <c r="BL4476" s="36"/>
      <c r="BM4476" s="36"/>
      <c r="BN4476" s="36"/>
      <c r="BO4476" s="36"/>
      <c r="BP4476" s="36"/>
      <c r="BQ4476" s="36"/>
      <c r="BR4476" s="36"/>
      <c r="BS4476" s="36"/>
      <c r="BT4476" s="36"/>
      <c r="BU4476" s="36"/>
      <c r="BV4476" s="36"/>
      <c r="BW4476" s="36"/>
      <c r="BX4476" s="36"/>
      <c r="BY4476" s="36"/>
      <c r="BZ4476" s="36"/>
      <c r="CA4476" s="36"/>
      <c r="CB4476" s="36"/>
      <c r="CC4476" s="36"/>
      <c r="CD4476" s="36"/>
      <c r="CE4476" s="36"/>
      <c r="CF4476" s="36"/>
      <c r="CG4476" s="36"/>
      <c r="CH4476" s="36"/>
      <c r="CI4476" s="36"/>
      <c r="CJ4476" s="36"/>
      <c r="CK4476" s="36"/>
      <c r="CL4476" s="36"/>
      <c r="CM4476" s="36"/>
      <c r="CN4476" s="36"/>
      <c r="CO4476" s="36"/>
      <c r="CP4476" s="36"/>
      <c r="CQ4476" s="36"/>
      <c r="CR4476" s="36"/>
      <c r="CS4476" s="36"/>
      <c r="CT4476" s="36"/>
      <c r="CU4476" s="36"/>
      <c r="CV4476" s="36"/>
      <c r="CW4476" s="36"/>
      <c r="CX4476" s="36"/>
      <c r="CY4476" s="36"/>
      <c r="CZ4476" s="36"/>
      <c r="DA4476" s="36"/>
      <c r="DB4476" s="36"/>
      <c r="DC4476" s="36"/>
      <c r="DD4476" s="36"/>
      <c r="DE4476" s="36"/>
      <c r="DF4476" s="36"/>
      <c r="DG4476" s="36"/>
      <c r="DH4476" s="36"/>
      <c r="DI4476" s="36"/>
      <c r="DJ4476" s="36"/>
      <c r="DK4476" s="36"/>
      <c r="DL4476" s="36"/>
      <c r="DM4476" s="36"/>
      <c r="DN4476" s="36"/>
      <c r="DO4476" s="36"/>
      <c r="DP4476" s="36"/>
      <c r="DQ4476" s="36"/>
      <c r="DR4476" s="36"/>
      <c r="DS4476" s="36"/>
      <c r="DT4476" s="36"/>
      <c r="DU4476" s="36"/>
      <c r="DV4476" s="36"/>
      <c r="DW4476" s="36"/>
      <c r="DX4476" s="36"/>
      <c r="DY4476" s="36"/>
      <c r="DZ4476" s="36"/>
      <c r="EA4476" s="36"/>
      <c r="EB4476" s="36"/>
      <c r="EC4476" s="36"/>
      <c r="ED4476" s="36"/>
      <c r="EE4476" s="36"/>
      <c r="EF4476" s="36"/>
      <c r="EG4476" s="36"/>
      <c r="EH4476" s="36"/>
      <c r="EI4476" s="36"/>
      <c r="EJ4476" s="36"/>
      <c r="EK4476" s="36"/>
      <c r="EL4476" s="36"/>
      <c r="EM4476" s="36"/>
      <c r="EN4476" s="36"/>
      <c r="EO4476" s="36"/>
      <c r="EP4476" s="36"/>
      <c r="EQ4476" s="36"/>
      <c r="ER4476" s="36"/>
      <c r="ES4476" s="36"/>
      <c r="ET4476" s="36"/>
      <c r="EU4476" s="36"/>
      <c r="EV4476" s="36"/>
      <c r="EW4476" s="36"/>
      <c r="EX4476" s="36"/>
      <c r="EY4476" s="36"/>
      <c r="EZ4476" s="36"/>
      <c r="FA4476" s="36"/>
      <c r="FB4476" s="36"/>
      <c r="FC4476" s="36"/>
      <c r="FD4476" s="36"/>
      <c r="FE4476" s="36"/>
      <c r="FF4476" s="36"/>
      <c r="FG4476" s="36"/>
      <c r="FH4476" s="36"/>
      <c r="FI4476" s="36"/>
      <c r="FJ4476" s="36"/>
      <c r="FK4476" s="36"/>
      <c r="FL4476" s="36"/>
      <c r="FM4476" s="36"/>
      <c r="FN4476" s="36"/>
      <c r="FO4476" s="36"/>
      <c r="FP4476" s="36"/>
      <c r="FQ4476" s="36"/>
      <c r="FR4476" s="36"/>
      <c r="FS4476" s="36"/>
      <c r="FT4476" s="36"/>
      <c r="FU4476" s="36"/>
      <c r="FV4476" s="36"/>
      <c r="FW4476" s="36"/>
      <c r="FX4476" s="36"/>
      <c r="FY4476" s="36"/>
      <c r="FZ4476" s="36"/>
      <c r="GA4476" s="36"/>
      <c r="GB4476" s="36"/>
      <c r="GC4476" s="36"/>
      <c r="GD4476" s="36"/>
      <c r="GE4476" s="36"/>
      <c r="GF4476" s="36"/>
      <c r="GG4476" s="36"/>
      <c r="GH4476" s="36"/>
      <c r="GI4476" s="36"/>
      <c r="GJ4476" s="36"/>
      <c r="GK4476" s="36"/>
      <c r="GL4476" s="36"/>
      <c r="GM4476" s="36"/>
      <c r="GN4476" s="36"/>
      <c r="GO4476" s="36"/>
      <c r="GP4476" s="36"/>
      <c r="GQ4476" s="36"/>
      <c r="GR4476" s="36"/>
      <c r="GS4476" s="36"/>
      <c r="GT4476" s="36"/>
      <c r="GU4476" s="36"/>
      <c r="GV4476" s="36"/>
      <c r="GW4476" s="36"/>
      <c r="GX4476" s="36"/>
      <c r="GY4476" s="36"/>
      <c r="GZ4476" s="36"/>
      <c r="HA4476" s="36"/>
      <c r="HB4476" s="36"/>
      <c r="HC4476" s="36"/>
      <c r="HD4476" s="36"/>
      <c r="HE4476" s="36"/>
      <c r="HF4476" s="36"/>
      <c r="HG4476" s="36"/>
      <c r="HH4476" s="36"/>
      <c r="HI4476" s="36"/>
      <c r="HJ4476" s="36"/>
      <c r="HK4476" s="36"/>
      <c r="HL4476" s="36"/>
      <c r="HM4476" s="36"/>
      <c r="HN4476" s="36"/>
      <c r="HO4476" s="36"/>
      <c r="HP4476" s="36"/>
      <c r="HQ4476" s="36"/>
      <c r="HR4476" s="36"/>
      <c r="HS4476" s="36"/>
      <c r="HT4476" s="36"/>
      <c r="HU4476" s="36"/>
      <c r="HV4476" s="36"/>
      <c r="HW4476" s="36"/>
      <c r="HX4476" s="36"/>
      <c r="HY4476" s="36"/>
      <c r="HZ4476" s="36"/>
      <c r="IA4476" s="36"/>
      <c r="IB4476" s="36"/>
      <c r="IC4476" s="36"/>
      <c r="ID4476" s="36"/>
      <c r="IE4476" s="36"/>
      <c r="IF4476" s="36"/>
      <c r="IG4476" s="36"/>
      <c r="IH4476" s="36"/>
      <c r="II4476" s="36"/>
      <c r="IJ4476" s="36"/>
      <c r="IK4476" s="36"/>
      <c r="IL4476" s="36"/>
      <c r="IM4476" s="36"/>
      <c r="IN4476" s="36"/>
      <c r="IO4476" s="36"/>
      <c r="IP4476" s="36"/>
      <c r="IQ4476" s="36"/>
      <c r="IR4476" s="36"/>
      <c r="IS4476" s="36"/>
      <c r="IT4476" s="36"/>
      <c r="IU4476" s="36"/>
      <c r="IV4476" s="36"/>
      <c r="IW4476" s="36"/>
    </row>
    <row r="4477" customFormat="false" ht="13.8" hidden="false" customHeight="false" outlineLevel="0" collapsed="false">
      <c r="A4477" s="18"/>
      <c r="B4477" s="42" t="n">
        <v>8307</v>
      </c>
      <c r="C4477" s="71" t="s">
        <v>6394</v>
      </c>
      <c r="D4477" s="20" t="n">
        <v>87.7065</v>
      </c>
      <c r="E4477" s="21" t="s">
        <v>11</v>
      </c>
      <c r="F4477" s="30" t="s">
        <v>11</v>
      </c>
      <c r="G4477" s="23" t="n">
        <f aca="false">SUM(D4477)*0.4</f>
        <v>35.0826</v>
      </c>
      <c r="H4477" s="24"/>
      <c r="I4477" s="23" t="n">
        <f aca="false">SUM(G4477*H4477)+G4477</f>
        <v>35.0826</v>
      </c>
      <c r="J4477" s="42"/>
      <c r="K4477" s="76"/>
      <c r="L4477" s="76"/>
      <c r="M4477" s="36"/>
      <c r="N4477" s="36"/>
      <c r="O4477" s="36"/>
      <c r="P4477" s="36"/>
      <c r="Q4477" s="36"/>
      <c r="R4477" s="36"/>
      <c r="S4477" s="36"/>
      <c r="T4477" s="36"/>
      <c r="U4477" s="36"/>
      <c r="V4477" s="36"/>
      <c r="W4477" s="36"/>
      <c r="X4477" s="36"/>
      <c r="Y4477" s="36"/>
      <c r="Z4477" s="36"/>
      <c r="AA4477" s="36"/>
      <c r="AB4477" s="36"/>
      <c r="AC4477" s="36"/>
      <c r="AD4477" s="36"/>
      <c r="AE4477" s="36"/>
      <c r="AF4477" s="36"/>
      <c r="AG4477" s="36"/>
      <c r="AH4477" s="36"/>
      <c r="AI4477" s="36"/>
      <c r="AJ4477" s="36"/>
      <c r="AK4477" s="36"/>
      <c r="AL4477" s="36"/>
      <c r="AM4477" s="36"/>
      <c r="AN4477" s="36"/>
      <c r="AO4477" s="36"/>
      <c r="AP4477" s="36"/>
      <c r="AQ4477" s="36"/>
      <c r="AR4477" s="36"/>
      <c r="AS4477" s="36"/>
      <c r="AT4477" s="36"/>
      <c r="AU4477" s="36"/>
      <c r="AV4477" s="36"/>
      <c r="AW4477" s="36"/>
      <c r="AX4477" s="36"/>
      <c r="AY4477" s="36"/>
      <c r="AZ4477" s="36"/>
      <c r="BA4477" s="36"/>
      <c r="BB4477" s="36"/>
      <c r="BC4477" s="36"/>
      <c r="BD4477" s="36"/>
      <c r="BE4477" s="36"/>
      <c r="BF4477" s="36"/>
      <c r="BG4477" s="36"/>
      <c r="BH4477" s="36"/>
      <c r="BI4477" s="36"/>
      <c r="BJ4477" s="36"/>
      <c r="BK4477" s="36"/>
      <c r="BL4477" s="36"/>
      <c r="BM4477" s="36"/>
      <c r="BN4477" s="36"/>
      <c r="BO4477" s="36"/>
      <c r="BP4477" s="36"/>
      <c r="BQ4477" s="36"/>
      <c r="BR4477" s="36"/>
      <c r="BS4477" s="36"/>
      <c r="BT4477" s="36"/>
      <c r="BU4477" s="36"/>
      <c r="BV4477" s="36"/>
      <c r="BW4477" s="36"/>
      <c r="BX4477" s="36"/>
      <c r="BY4477" s="36"/>
      <c r="BZ4477" s="36"/>
      <c r="CA4477" s="36"/>
      <c r="CB4477" s="36"/>
      <c r="CC4477" s="36"/>
      <c r="CD4477" s="36"/>
      <c r="CE4477" s="36"/>
      <c r="CF4477" s="36"/>
      <c r="CG4477" s="36"/>
      <c r="CH4477" s="36"/>
      <c r="CI4477" s="36"/>
      <c r="CJ4477" s="36"/>
      <c r="CK4477" s="36"/>
      <c r="CL4477" s="36"/>
      <c r="CM4477" s="36"/>
      <c r="CN4477" s="36"/>
      <c r="CO4477" s="36"/>
      <c r="CP4477" s="36"/>
      <c r="CQ4477" s="36"/>
      <c r="CR4477" s="36"/>
      <c r="CS4477" s="36"/>
      <c r="CT4477" s="36"/>
      <c r="CU4477" s="36"/>
      <c r="CV4477" s="36"/>
      <c r="CW4477" s="36"/>
      <c r="CX4477" s="36"/>
      <c r="CY4477" s="36"/>
      <c r="CZ4477" s="36"/>
      <c r="DA4477" s="36"/>
      <c r="DB4477" s="36"/>
      <c r="DC4477" s="36"/>
      <c r="DD4477" s="36"/>
      <c r="DE4477" s="36"/>
      <c r="DF4477" s="36"/>
      <c r="DG4477" s="36"/>
      <c r="DH4477" s="36"/>
      <c r="DI4477" s="36"/>
      <c r="DJ4477" s="36"/>
      <c r="DK4477" s="36"/>
      <c r="DL4477" s="36"/>
      <c r="DM4477" s="36"/>
      <c r="DN4477" s="36"/>
      <c r="DO4477" s="36"/>
      <c r="DP4477" s="36"/>
      <c r="DQ4477" s="36"/>
      <c r="DR4477" s="36"/>
      <c r="DS4477" s="36"/>
      <c r="DT4477" s="36"/>
      <c r="DU4477" s="36"/>
      <c r="DV4477" s="36"/>
      <c r="DW4477" s="36"/>
      <c r="DX4477" s="36"/>
      <c r="DY4477" s="36"/>
      <c r="DZ4477" s="36"/>
      <c r="EA4477" s="36"/>
      <c r="EB4477" s="36"/>
      <c r="EC4477" s="36"/>
      <c r="ED4477" s="36"/>
      <c r="EE4477" s="36"/>
      <c r="EF4477" s="36"/>
      <c r="EG4477" s="36"/>
      <c r="EH4477" s="36"/>
      <c r="EI4477" s="36"/>
      <c r="EJ4477" s="36"/>
      <c r="EK4477" s="36"/>
      <c r="EL4477" s="36"/>
      <c r="EM4477" s="36"/>
      <c r="EN4477" s="36"/>
      <c r="EO4477" s="36"/>
      <c r="EP4477" s="36"/>
      <c r="EQ4477" s="36"/>
      <c r="ER4477" s="36"/>
      <c r="ES4477" s="36"/>
      <c r="ET4477" s="36"/>
      <c r="EU4477" s="36"/>
      <c r="EV4477" s="36"/>
      <c r="EW4477" s="36"/>
      <c r="EX4477" s="36"/>
      <c r="EY4477" s="36"/>
      <c r="EZ4477" s="36"/>
      <c r="FA4477" s="36"/>
      <c r="FB4477" s="36"/>
      <c r="FC4477" s="36"/>
      <c r="FD4477" s="36"/>
      <c r="FE4477" s="36"/>
      <c r="FF4477" s="36"/>
      <c r="FG4477" s="36"/>
      <c r="FH4477" s="36"/>
      <c r="FI4477" s="36"/>
      <c r="FJ4477" s="36"/>
      <c r="FK4477" s="36"/>
      <c r="FL4477" s="36"/>
      <c r="FM4477" s="36"/>
      <c r="FN4477" s="36"/>
      <c r="FO4477" s="36"/>
      <c r="FP4477" s="36"/>
      <c r="FQ4477" s="36"/>
      <c r="FR4477" s="36"/>
      <c r="FS4477" s="36"/>
      <c r="FT4477" s="36"/>
      <c r="FU4477" s="36"/>
      <c r="FV4477" s="36"/>
      <c r="FW4477" s="36"/>
      <c r="FX4477" s="36"/>
      <c r="FY4477" s="36"/>
      <c r="FZ4477" s="36"/>
      <c r="GA4477" s="36"/>
      <c r="GB4477" s="36"/>
      <c r="GC4477" s="36"/>
      <c r="GD4477" s="36"/>
      <c r="GE4477" s="36"/>
      <c r="GF4477" s="36"/>
      <c r="GG4477" s="36"/>
      <c r="GH4477" s="36"/>
      <c r="GI4477" s="36"/>
      <c r="GJ4477" s="36"/>
      <c r="GK4477" s="36"/>
      <c r="GL4477" s="36"/>
      <c r="GM4477" s="36"/>
      <c r="GN4477" s="36"/>
      <c r="GO4477" s="36"/>
      <c r="GP4477" s="36"/>
      <c r="GQ4477" s="36"/>
      <c r="GR4477" s="36"/>
      <c r="GS4477" s="36"/>
      <c r="GT4477" s="36"/>
      <c r="GU4477" s="36"/>
      <c r="GV4477" s="36"/>
      <c r="GW4477" s="36"/>
      <c r="GX4477" s="36"/>
      <c r="GY4477" s="36"/>
      <c r="GZ4477" s="36"/>
      <c r="HA4477" s="36"/>
      <c r="HB4477" s="36"/>
      <c r="HC4477" s="36"/>
      <c r="HD4477" s="36"/>
      <c r="HE4477" s="36"/>
      <c r="HF4477" s="36"/>
      <c r="HG4477" s="36"/>
      <c r="HH4477" s="36"/>
      <c r="HI4477" s="36"/>
      <c r="HJ4477" s="36"/>
      <c r="HK4477" s="36"/>
      <c r="HL4477" s="36"/>
      <c r="HM4477" s="36"/>
      <c r="HN4477" s="36"/>
      <c r="HO4477" s="36"/>
      <c r="HP4477" s="36"/>
      <c r="HQ4477" s="36"/>
      <c r="HR4477" s="36"/>
      <c r="HS4477" s="36"/>
      <c r="HT4477" s="36"/>
      <c r="HU4477" s="36"/>
      <c r="HV4477" s="36"/>
      <c r="HW4477" s="36"/>
      <c r="HX4477" s="36"/>
      <c r="HY4477" s="36"/>
      <c r="HZ4477" s="36"/>
      <c r="IA4477" s="36"/>
      <c r="IB4477" s="36"/>
      <c r="IC4477" s="36"/>
      <c r="ID4477" s="36"/>
      <c r="IE4477" s="36"/>
      <c r="IF4477" s="36"/>
      <c r="IG4477" s="36"/>
      <c r="IH4477" s="36"/>
      <c r="II4477" s="36"/>
      <c r="IJ4477" s="36"/>
      <c r="IK4477" s="36"/>
      <c r="IL4477" s="36"/>
      <c r="IM4477" s="36"/>
      <c r="IN4477" s="36"/>
      <c r="IO4477" s="36"/>
      <c r="IP4477" s="36"/>
      <c r="IQ4477" s="36"/>
      <c r="IR4477" s="36"/>
      <c r="IS4477" s="36"/>
      <c r="IT4477" s="36"/>
      <c r="IU4477" s="36"/>
      <c r="IV4477" s="36"/>
      <c r="IW4477" s="36"/>
    </row>
    <row r="4478" customFormat="false" ht="13.8" hidden="false" customHeight="false" outlineLevel="0" collapsed="false">
      <c r="A4478" s="18"/>
      <c r="B4478" s="42" t="n">
        <v>8308</v>
      </c>
      <c r="C4478" s="71" t="s">
        <v>6395</v>
      </c>
      <c r="D4478" s="20" t="n">
        <v>87.7065</v>
      </c>
      <c r="E4478" s="21" t="s">
        <v>11</v>
      </c>
      <c r="F4478" s="30" t="s">
        <v>11</v>
      </c>
      <c r="G4478" s="23" t="n">
        <f aca="false">SUM(D4478)*0.4</f>
        <v>35.0826</v>
      </c>
      <c r="H4478" s="24"/>
      <c r="I4478" s="23" t="n">
        <f aca="false">SUM(G4478*H4478)+G4478</f>
        <v>35.0826</v>
      </c>
      <c r="J4478" s="42"/>
      <c r="K4478" s="76"/>
      <c r="L4478" s="76"/>
      <c r="M4478" s="36"/>
      <c r="N4478" s="36"/>
      <c r="O4478" s="36"/>
      <c r="P4478" s="36"/>
      <c r="Q4478" s="36"/>
      <c r="R4478" s="36"/>
      <c r="S4478" s="36"/>
      <c r="T4478" s="36"/>
      <c r="U4478" s="36"/>
      <c r="V4478" s="36"/>
      <c r="W4478" s="36"/>
      <c r="X4478" s="36"/>
      <c r="Y4478" s="36"/>
      <c r="Z4478" s="36"/>
      <c r="AA4478" s="36"/>
      <c r="AB4478" s="36"/>
      <c r="AC4478" s="36"/>
      <c r="AD4478" s="36"/>
      <c r="AE4478" s="36"/>
      <c r="AF4478" s="36"/>
      <c r="AG4478" s="36"/>
      <c r="AH4478" s="36"/>
      <c r="AI4478" s="36"/>
      <c r="AJ4478" s="36"/>
      <c r="AK4478" s="36"/>
      <c r="AL4478" s="36"/>
      <c r="AM4478" s="36"/>
      <c r="AN4478" s="36"/>
      <c r="AO4478" s="36"/>
      <c r="AP4478" s="36"/>
      <c r="AQ4478" s="36"/>
      <c r="AR4478" s="36"/>
      <c r="AS4478" s="36"/>
      <c r="AT4478" s="36"/>
      <c r="AU4478" s="36"/>
      <c r="AV4478" s="36"/>
      <c r="AW4478" s="36"/>
      <c r="AX4478" s="36"/>
      <c r="AY4478" s="36"/>
      <c r="AZ4478" s="36"/>
      <c r="BA4478" s="36"/>
      <c r="BB4478" s="36"/>
      <c r="BC4478" s="36"/>
      <c r="BD4478" s="36"/>
      <c r="BE4478" s="36"/>
      <c r="BF4478" s="36"/>
      <c r="BG4478" s="36"/>
      <c r="BH4478" s="36"/>
      <c r="BI4478" s="36"/>
      <c r="BJ4478" s="36"/>
      <c r="BK4478" s="36"/>
      <c r="BL4478" s="36"/>
      <c r="BM4478" s="36"/>
      <c r="BN4478" s="36"/>
      <c r="BO4478" s="36"/>
      <c r="BP4478" s="36"/>
      <c r="BQ4478" s="36"/>
      <c r="BR4478" s="36"/>
      <c r="BS4478" s="36"/>
      <c r="BT4478" s="36"/>
      <c r="BU4478" s="36"/>
      <c r="BV4478" s="36"/>
      <c r="BW4478" s="36"/>
      <c r="BX4478" s="36"/>
      <c r="BY4478" s="36"/>
      <c r="BZ4478" s="36"/>
      <c r="CA4478" s="36"/>
      <c r="CB4478" s="36"/>
      <c r="CC4478" s="36"/>
      <c r="CD4478" s="36"/>
      <c r="CE4478" s="36"/>
      <c r="CF4478" s="36"/>
      <c r="CG4478" s="36"/>
      <c r="CH4478" s="36"/>
      <c r="CI4478" s="36"/>
      <c r="CJ4478" s="36"/>
      <c r="CK4478" s="36"/>
      <c r="CL4478" s="36"/>
      <c r="CM4478" s="36"/>
      <c r="CN4478" s="36"/>
      <c r="CO4478" s="36"/>
      <c r="CP4478" s="36"/>
      <c r="CQ4478" s="36"/>
      <c r="CR4478" s="36"/>
      <c r="CS4478" s="36"/>
      <c r="CT4478" s="36"/>
      <c r="CU4478" s="36"/>
      <c r="CV4478" s="36"/>
      <c r="CW4478" s="36"/>
      <c r="CX4478" s="36"/>
      <c r="CY4478" s="36"/>
      <c r="CZ4478" s="36"/>
      <c r="DA4478" s="36"/>
      <c r="DB4478" s="36"/>
      <c r="DC4478" s="36"/>
      <c r="DD4478" s="36"/>
      <c r="DE4478" s="36"/>
      <c r="DF4478" s="36"/>
      <c r="DG4478" s="36"/>
      <c r="DH4478" s="36"/>
      <c r="DI4478" s="36"/>
      <c r="DJ4478" s="36"/>
      <c r="DK4478" s="36"/>
      <c r="DL4478" s="36"/>
      <c r="DM4478" s="36"/>
      <c r="DN4478" s="36"/>
      <c r="DO4478" s="36"/>
      <c r="DP4478" s="36"/>
      <c r="DQ4478" s="36"/>
      <c r="DR4478" s="36"/>
      <c r="DS4478" s="36"/>
      <c r="DT4478" s="36"/>
      <c r="DU4478" s="36"/>
      <c r="DV4478" s="36"/>
      <c r="DW4478" s="36"/>
      <c r="DX4478" s="36"/>
      <c r="DY4478" s="36"/>
      <c r="DZ4478" s="36"/>
      <c r="EA4478" s="36"/>
      <c r="EB4478" s="36"/>
      <c r="EC4478" s="36"/>
      <c r="ED4478" s="36"/>
      <c r="EE4478" s="36"/>
      <c r="EF4478" s="36"/>
      <c r="EG4478" s="36"/>
      <c r="EH4478" s="36"/>
      <c r="EI4478" s="36"/>
      <c r="EJ4478" s="36"/>
      <c r="EK4478" s="36"/>
      <c r="EL4478" s="36"/>
      <c r="EM4478" s="36"/>
      <c r="EN4478" s="36"/>
      <c r="EO4478" s="36"/>
      <c r="EP4478" s="36"/>
      <c r="EQ4478" s="36"/>
      <c r="ER4478" s="36"/>
      <c r="ES4478" s="36"/>
      <c r="ET4478" s="36"/>
      <c r="EU4478" s="36"/>
      <c r="EV4478" s="36"/>
      <c r="EW4478" s="36"/>
      <c r="EX4478" s="36"/>
      <c r="EY4478" s="36"/>
      <c r="EZ4478" s="36"/>
      <c r="FA4478" s="36"/>
      <c r="FB4478" s="36"/>
      <c r="FC4478" s="36"/>
      <c r="FD4478" s="36"/>
      <c r="FE4478" s="36"/>
      <c r="FF4478" s="36"/>
      <c r="FG4478" s="36"/>
      <c r="FH4478" s="36"/>
      <c r="FI4478" s="36"/>
      <c r="FJ4478" s="36"/>
      <c r="FK4478" s="36"/>
      <c r="FL4478" s="36"/>
      <c r="FM4478" s="36"/>
      <c r="FN4478" s="36"/>
      <c r="FO4478" s="36"/>
      <c r="FP4478" s="36"/>
      <c r="FQ4478" s="36"/>
      <c r="FR4478" s="36"/>
      <c r="FS4478" s="36"/>
      <c r="FT4478" s="36"/>
      <c r="FU4478" s="36"/>
      <c r="FV4478" s="36"/>
      <c r="FW4478" s="36"/>
      <c r="FX4478" s="36"/>
      <c r="FY4478" s="36"/>
      <c r="FZ4478" s="36"/>
      <c r="GA4478" s="36"/>
      <c r="GB4478" s="36"/>
      <c r="GC4478" s="36"/>
      <c r="GD4478" s="36"/>
      <c r="GE4478" s="36"/>
      <c r="GF4478" s="36"/>
      <c r="GG4478" s="36"/>
      <c r="GH4478" s="36"/>
      <c r="GI4478" s="36"/>
      <c r="GJ4478" s="36"/>
      <c r="GK4478" s="36"/>
      <c r="GL4478" s="36"/>
      <c r="GM4478" s="36"/>
      <c r="GN4478" s="36"/>
      <c r="GO4478" s="36"/>
      <c r="GP4478" s="36"/>
      <c r="GQ4478" s="36"/>
      <c r="GR4478" s="36"/>
      <c r="GS4478" s="36"/>
      <c r="GT4478" s="36"/>
      <c r="GU4478" s="36"/>
      <c r="GV4478" s="36"/>
      <c r="GW4478" s="36"/>
      <c r="GX4478" s="36"/>
      <c r="GY4478" s="36"/>
      <c r="GZ4478" s="36"/>
      <c r="HA4478" s="36"/>
      <c r="HB4478" s="36"/>
      <c r="HC4478" s="36"/>
      <c r="HD4478" s="36"/>
      <c r="HE4478" s="36"/>
      <c r="HF4478" s="36"/>
      <c r="HG4478" s="36"/>
      <c r="HH4478" s="36"/>
      <c r="HI4478" s="36"/>
      <c r="HJ4478" s="36"/>
      <c r="HK4478" s="36"/>
      <c r="HL4478" s="36"/>
      <c r="HM4478" s="36"/>
      <c r="HN4478" s="36"/>
      <c r="HO4478" s="36"/>
      <c r="HP4478" s="36"/>
      <c r="HQ4478" s="36"/>
      <c r="HR4478" s="36"/>
      <c r="HS4478" s="36"/>
      <c r="HT4478" s="36"/>
      <c r="HU4478" s="36"/>
      <c r="HV4478" s="36"/>
      <c r="HW4478" s="36"/>
      <c r="HX4478" s="36"/>
      <c r="HY4478" s="36"/>
      <c r="HZ4478" s="36"/>
      <c r="IA4478" s="36"/>
      <c r="IB4478" s="36"/>
      <c r="IC4478" s="36"/>
      <c r="ID4478" s="36"/>
      <c r="IE4478" s="36"/>
      <c r="IF4478" s="36"/>
      <c r="IG4478" s="36"/>
      <c r="IH4478" s="36"/>
      <c r="II4478" s="36"/>
      <c r="IJ4478" s="36"/>
      <c r="IK4478" s="36"/>
      <c r="IL4478" s="36"/>
      <c r="IM4478" s="36"/>
      <c r="IN4478" s="36"/>
      <c r="IO4478" s="36"/>
      <c r="IP4478" s="36"/>
      <c r="IQ4478" s="36"/>
      <c r="IR4478" s="36"/>
      <c r="IS4478" s="36"/>
      <c r="IT4478" s="36"/>
      <c r="IU4478" s="36"/>
      <c r="IV4478" s="36"/>
      <c r="IW4478" s="36"/>
    </row>
    <row r="4479" customFormat="false" ht="13.8" hidden="false" customHeight="false" outlineLevel="0" collapsed="false">
      <c r="A4479" s="18"/>
      <c r="B4479" s="18" t="s">
        <v>6396</v>
      </c>
      <c r="C4479" s="19" t="s">
        <v>6397</v>
      </c>
      <c r="D4479" s="20" t="n">
        <v>87.7065</v>
      </c>
      <c r="E4479" s="21" t="s">
        <v>11</v>
      </c>
      <c r="F4479" s="30" t="s">
        <v>11</v>
      </c>
      <c r="G4479" s="23" t="n">
        <f aca="false">SUM(D4479)*0.4</f>
        <v>35.0826</v>
      </c>
      <c r="H4479" s="24"/>
      <c r="I4479" s="23" t="n">
        <f aca="false">SUM(G4479*H4479)+G4479</f>
        <v>35.0826</v>
      </c>
      <c r="J4479" s="18"/>
      <c r="K4479" s="76"/>
      <c r="L4479" s="76"/>
      <c r="M4479" s="36"/>
      <c r="N4479" s="36"/>
      <c r="O4479" s="36"/>
      <c r="P4479" s="36"/>
      <c r="Q4479" s="36"/>
      <c r="R4479" s="36"/>
      <c r="S4479" s="36"/>
      <c r="T4479" s="36"/>
      <c r="U4479" s="36"/>
      <c r="V4479" s="36"/>
      <c r="W4479" s="36"/>
      <c r="X4479" s="36"/>
      <c r="Y4479" s="36"/>
      <c r="Z4479" s="36"/>
      <c r="AA4479" s="36"/>
      <c r="AB4479" s="36"/>
      <c r="AC4479" s="36"/>
      <c r="AD4479" s="36"/>
      <c r="AE4479" s="36"/>
      <c r="AF4479" s="36"/>
      <c r="AG4479" s="36"/>
      <c r="AH4479" s="36"/>
      <c r="AI4479" s="36"/>
      <c r="AJ4479" s="36"/>
      <c r="AK4479" s="36"/>
      <c r="AL4479" s="36"/>
      <c r="AM4479" s="36"/>
      <c r="AN4479" s="36"/>
      <c r="AO4479" s="36"/>
      <c r="AP4479" s="36"/>
      <c r="AQ4479" s="36"/>
      <c r="AR4479" s="36"/>
      <c r="AS4479" s="36"/>
      <c r="AT4479" s="36"/>
      <c r="AU4479" s="36"/>
      <c r="AV4479" s="36"/>
      <c r="AW4479" s="36"/>
      <c r="AX4479" s="36"/>
      <c r="AY4479" s="36"/>
      <c r="AZ4479" s="36"/>
      <c r="BA4479" s="36"/>
      <c r="BB4479" s="36"/>
      <c r="BC4479" s="36"/>
      <c r="BD4479" s="36"/>
      <c r="BE4479" s="36"/>
      <c r="BF4479" s="36"/>
      <c r="BG4479" s="36"/>
      <c r="BH4479" s="36"/>
      <c r="BI4479" s="36"/>
      <c r="BJ4479" s="36"/>
      <c r="BK4479" s="36"/>
      <c r="BL4479" s="36"/>
      <c r="BM4479" s="36"/>
      <c r="BN4479" s="36"/>
      <c r="BO4479" s="36"/>
      <c r="BP4479" s="36"/>
      <c r="BQ4479" s="36"/>
      <c r="BR4479" s="36"/>
      <c r="BS4479" s="36"/>
      <c r="BT4479" s="36"/>
      <c r="BU4479" s="36"/>
      <c r="BV4479" s="36"/>
      <c r="BW4479" s="36"/>
      <c r="BX4479" s="36"/>
      <c r="BY4479" s="36"/>
      <c r="BZ4479" s="36"/>
      <c r="CA4479" s="36"/>
      <c r="CB4479" s="36"/>
      <c r="CC4479" s="36"/>
      <c r="CD4479" s="36"/>
      <c r="CE4479" s="36"/>
      <c r="CF4479" s="36"/>
      <c r="CG4479" s="36"/>
      <c r="CH4479" s="36"/>
      <c r="CI4479" s="36"/>
      <c r="CJ4479" s="36"/>
      <c r="CK4479" s="36"/>
      <c r="CL4479" s="36"/>
      <c r="CM4479" s="36"/>
      <c r="CN4479" s="36"/>
      <c r="CO4479" s="36"/>
      <c r="CP4479" s="36"/>
      <c r="CQ4479" s="36"/>
      <c r="CR4479" s="36"/>
      <c r="CS4479" s="36"/>
      <c r="CT4479" s="36"/>
      <c r="CU4479" s="36"/>
      <c r="CV4479" s="36"/>
      <c r="CW4479" s="36"/>
      <c r="CX4479" s="36"/>
      <c r="CY4479" s="36"/>
      <c r="CZ4479" s="36"/>
      <c r="DA4479" s="36"/>
      <c r="DB4479" s="36"/>
      <c r="DC4479" s="36"/>
      <c r="DD4479" s="36"/>
      <c r="DE4479" s="36"/>
      <c r="DF4479" s="36"/>
      <c r="DG4479" s="36"/>
      <c r="DH4479" s="36"/>
      <c r="DI4479" s="36"/>
      <c r="DJ4479" s="36"/>
      <c r="DK4479" s="36"/>
      <c r="DL4479" s="36"/>
      <c r="DM4479" s="36"/>
      <c r="DN4479" s="36"/>
      <c r="DO4479" s="36"/>
      <c r="DP4479" s="36"/>
      <c r="DQ4479" s="36"/>
      <c r="DR4479" s="36"/>
      <c r="DS4479" s="36"/>
      <c r="DT4479" s="36"/>
      <c r="DU4479" s="36"/>
      <c r="DV4479" s="36"/>
      <c r="DW4479" s="36"/>
      <c r="DX4479" s="36"/>
      <c r="DY4479" s="36"/>
      <c r="DZ4479" s="36"/>
      <c r="EA4479" s="36"/>
      <c r="EB4479" s="36"/>
      <c r="EC4479" s="36"/>
      <c r="ED4479" s="36"/>
      <c r="EE4479" s="36"/>
      <c r="EF4479" s="36"/>
      <c r="EG4479" s="36"/>
      <c r="EH4479" s="36"/>
      <c r="EI4479" s="36"/>
      <c r="EJ4479" s="36"/>
      <c r="EK4479" s="36"/>
      <c r="EL4479" s="36"/>
      <c r="EM4479" s="36"/>
      <c r="EN4479" s="36"/>
      <c r="EO4479" s="36"/>
      <c r="EP4479" s="36"/>
      <c r="EQ4479" s="36"/>
      <c r="ER4479" s="36"/>
      <c r="ES4479" s="36"/>
      <c r="ET4479" s="36"/>
      <c r="EU4479" s="36"/>
      <c r="EV4479" s="36"/>
      <c r="EW4479" s="36"/>
      <c r="EX4479" s="36"/>
      <c r="EY4479" s="36"/>
      <c r="EZ4479" s="36"/>
      <c r="FA4479" s="36"/>
      <c r="FB4479" s="36"/>
      <c r="FC4479" s="36"/>
      <c r="FD4479" s="36"/>
      <c r="FE4479" s="36"/>
      <c r="FF4479" s="36"/>
      <c r="FG4479" s="36"/>
      <c r="FH4479" s="36"/>
      <c r="FI4479" s="36"/>
      <c r="FJ4479" s="36"/>
      <c r="FK4479" s="36"/>
      <c r="FL4479" s="36"/>
      <c r="FM4479" s="36"/>
      <c r="FN4479" s="36"/>
      <c r="FO4479" s="36"/>
      <c r="FP4479" s="36"/>
      <c r="FQ4479" s="36"/>
      <c r="FR4479" s="36"/>
      <c r="FS4479" s="36"/>
      <c r="FT4479" s="36"/>
      <c r="FU4479" s="36"/>
      <c r="FV4479" s="36"/>
      <c r="FW4479" s="36"/>
      <c r="FX4479" s="36"/>
      <c r="FY4479" s="36"/>
      <c r="FZ4479" s="36"/>
      <c r="GA4479" s="36"/>
      <c r="GB4479" s="36"/>
      <c r="GC4479" s="36"/>
      <c r="GD4479" s="36"/>
      <c r="GE4479" s="36"/>
      <c r="GF4479" s="36"/>
      <c r="GG4479" s="36"/>
      <c r="GH4479" s="36"/>
      <c r="GI4479" s="36"/>
      <c r="GJ4479" s="36"/>
      <c r="GK4479" s="36"/>
      <c r="GL4479" s="36"/>
      <c r="GM4479" s="36"/>
      <c r="GN4479" s="36"/>
      <c r="GO4479" s="36"/>
      <c r="GP4479" s="36"/>
      <c r="GQ4479" s="36"/>
      <c r="GR4479" s="36"/>
      <c r="GS4479" s="36"/>
      <c r="GT4479" s="36"/>
      <c r="GU4479" s="36"/>
      <c r="GV4479" s="36"/>
      <c r="GW4479" s="36"/>
      <c r="GX4479" s="36"/>
      <c r="GY4479" s="36"/>
      <c r="GZ4479" s="36"/>
      <c r="HA4479" s="36"/>
      <c r="HB4479" s="36"/>
      <c r="HC4479" s="36"/>
      <c r="HD4479" s="36"/>
      <c r="HE4479" s="36"/>
      <c r="HF4479" s="36"/>
      <c r="HG4479" s="36"/>
      <c r="HH4479" s="36"/>
      <c r="HI4479" s="36"/>
      <c r="HJ4479" s="36"/>
      <c r="HK4479" s="36"/>
      <c r="HL4479" s="36"/>
      <c r="HM4479" s="36"/>
      <c r="HN4479" s="36"/>
      <c r="HO4479" s="36"/>
      <c r="HP4479" s="36"/>
      <c r="HQ4479" s="36"/>
      <c r="HR4479" s="36"/>
      <c r="HS4479" s="36"/>
      <c r="HT4479" s="36"/>
      <c r="HU4479" s="36"/>
      <c r="HV4479" s="36"/>
      <c r="HW4479" s="36"/>
      <c r="HX4479" s="36"/>
      <c r="HY4479" s="36"/>
      <c r="HZ4479" s="36"/>
      <c r="IA4479" s="36"/>
      <c r="IB4479" s="36"/>
      <c r="IC4479" s="36"/>
      <c r="ID4479" s="36"/>
      <c r="IE4479" s="36"/>
      <c r="IF4479" s="36"/>
      <c r="IG4479" s="36"/>
      <c r="IH4479" s="36"/>
      <c r="II4479" s="36"/>
      <c r="IJ4479" s="36"/>
      <c r="IK4479" s="36"/>
      <c r="IL4479" s="36"/>
      <c r="IM4479" s="36"/>
      <c r="IN4479" s="36"/>
      <c r="IO4479" s="36"/>
      <c r="IP4479" s="36"/>
      <c r="IQ4479" s="36"/>
      <c r="IR4479" s="36"/>
      <c r="IS4479" s="36"/>
      <c r="IT4479" s="36"/>
      <c r="IU4479" s="36"/>
      <c r="IV4479" s="36"/>
      <c r="IW4479" s="36"/>
    </row>
    <row r="4480" customFormat="false" ht="13.8" hidden="false" customHeight="false" outlineLevel="0" collapsed="false">
      <c r="A4480" s="18"/>
      <c r="B4480" s="42" t="n">
        <v>8310</v>
      </c>
      <c r="C4480" s="71" t="s">
        <v>6398</v>
      </c>
      <c r="D4480" s="20" t="n">
        <v>87.7065</v>
      </c>
      <c r="E4480" s="21" t="s">
        <v>11</v>
      </c>
      <c r="F4480" s="30" t="s">
        <v>11</v>
      </c>
      <c r="G4480" s="23" t="n">
        <f aca="false">SUM(D4480)*0.4</f>
        <v>35.0826</v>
      </c>
      <c r="H4480" s="24"/>
      <c r="I4480" s="23" t="n">
        <f aca="false">SUM(G4480*H4480)+G4480</f>
        <v>35.0826</v>
      </c>
      <c r="J4480" s="42"/>
      <c r="K4480" s="76"/>
      <c r="L4480" s="76"/>
      <c r="M4480" s="36"/>
      <c r="N4480" s="36"/>
      <c r="O4480" s="36"/>
      <c r="P4480" s="36"/>
      <c r="Q4480" s="36"/>
      <c r="R4480" s="36"/>
      <c r="S4480" s="36"/>
      <c r="T4480" s="36"/>
      <c r="U4480" s="36"/>
      <c r="V4480" s="36"/>
      <c r="W4480" s="36"/>
      <c r="X4480" s="36"/>
      <c r="Y4480" s="36"/>
      <c r="Z4480" s="36"/>
      <c r="AA4480" s="36"/>
      <c r="AB4480" s="36"/>
      <c r="AC4480" s="36"/>
      <c r="AD4480" s="36"/>
      <c r="AE4480" s="36"/>
      <c r="AF4480" s="36"/>
      <c r="AG4480" s="36"/>
      <c r="AH4480" s="36"/>
      <c r="AI4480" s="36"/>
      <c r="AJ4480" s="36"/>
      <c r="AK4480" s="36"/>
      <c r="AL4480" s="36"/>
      <c r="AM4480" s="36"/>
      <c r="AN4480" s="36"/>
      <c r="AO4480" s="36"/>
      <c r="AP4480" s="36"/>
      <c r="AQ4480" s="36"/>
      <c r="AR4480" s="36"/>
      <c r="AS4480" s="36"/>
      <c r="AT4480" s="36"/>
      <c r="AU4480" s="36"/>
      <c r="AV4480" s="36"/>
      <c r="AW4480" s="36"/>
      <c r="AX4480" s="36"/>
      <c r="AY4480" s="36"/>
      <c r="AZ4480" s="36"/>
      <c r="BA4480" s="36"/>
      <c r="BB4480" s="36"/>
      <c r="BC4480" s="36"/>
      <c r="BD4480" s="36"/>
      <c r="BE4480" s="36"/>
      <c r="BF4480" s="36"/>
      <c r="BG4480" s="36"/>
      <c r="BH4480" s="36"/>
      <c r="BI4480" s="36"/>
      <c r="BJ4480" s="36"/>
      <c r="BK4480" s="36"/>
      <c r="BL4480" s="36"/>
      <c r="BM4480" s="36"/>
      <c r="BN4480" s="36"/>
      <c r="BO4480" s="36"/>
      <c r="BP4480" s="36"/>
      <c r="BQ4480" s="36"/>
      <c r="BR4480" s="36"/>
      <c r="BS4480" s="36"/>
      <c r="BT4480" s="36"/>
      <c r="BU4480" s="36"/>
      <c r="BV4480" s="36"/>
      <c r="BW4480" s="36"/>
      <c r="BX4480" s="36"/>
      <c r="BY4480" s="36"/>
      <c r="BZ4480" s="36"/>
      <c r="CA4480" s="36"/>
      <c r="CB4480" s="36"/>
      <c r="CC4480" s="36"/>
      <c r="CD4480" s="36"/>
      <c r="CE4480" s="36"/>
      <c r="CF4480" s="36"/>
      <c r="CG4480" s="36"/>
      <c r="CH4480" s="36"/>
      <c r="CI4480" s="36"/>
      <c r="CJ4480" s="36"/>
      <c r="CK4480" s="36"/>
      <c r="CL4480" s="36"/>
      <c r="CM4480" s="36"/>
      <c r="CN4480" s="36"/>
      <c r="CO4480" s="36"/>
      <c r="CP4480" s="36"/>
      <c r="CQ4480" s="36"/>
      <c r="CR4480" s="36"/>
      <c r="CS4480" s="36"/>
      <c r="CT4480" s="36"/>
      <c r="CU4480" s="36"/>
      <c r="CV4480" s="36"/>
      <c r="CW4480" s="36"/>
      <c r="CX4480" s="36"/>
      <c r="CY4480" s="36"/>
      <c r="CZ4480" s="36"/>
      <c r="DA4480" s="36"/>
      <c r="DB4480" s="36"/>
      <c r="DC4480" s="36"/>
      <c r="DD4480" s="36"/>
      <c r="DE4480" s="36"/>
      <c r="DF4480" s="36"/>
      <c r="DG4480" s="36"/>
      <c r="DH4480" s="36"/>
      <c r="DI4480" s="36"/>
      <c r="DJ4480" s="36"/>
      <c r="DK4480" s="36"/>
      <c r="DL4480" s="36"/>
      <c r="DM4480" s="36"/>
      <c r="DN4480" s="36"/>
      <c r="DO4480" s="36"/>
      <c r="DP4480" s="36"/>
      <c r="DQ4480" s="36"/>
      <c r="DR4480" s="36"/>
      <c r="DS4480" s="36"/>
      <c r="DT4480" s="36"/>
      <c r="DU4480" s="36"/>
      <c r="DV4480" s="36"/>
      <c r="DW4480" s="36"/>
      <c r="DX4480" s="36"/>
      <c r="DY4480" s="36"/>
      <c r="DZ4480" s="36"/>
      <c r="EA4480" s="36"/>
      <c r="EB4480" s="36"/>
      <c r="EC4480" s="36"/>
      <c r="ED4480" s="36"/>
      <c r="EE4480" s="36"/>
      <c r="EF4480" s="36"/>
      <c r="EG4480" s="36"/>
      <c r="EH4480" s="36"/>
      <c r="EI4480" s="36"/>
      <c r="EJ4480" s="36"/>
      <c r="EK4480" s="36"/>
      <c r="EL4480" s="36"/>
      <c r="EM4480" s="36"/>
      <c r="EN4480" s="36"/>
      <c r="EO4480" s="36"/>
      <c r="EP4480" s="36"/>
      <c r="EQ4480" s="36"/>
      <c r="ER4480" s="36"/>
      <c r="ES4480" s="36"/>
      <c r="ET4480" s="36"/>
      <c r="EU4480" s="36"/>
      <c r="EV4480" s="36"/>
      <c r="EW4480" s="36"/>
      <c r="EX4480" s="36"/>
      <c r="EY4480" s="36"/>
      <c r="EZ4480" s="36"/>
      <c r="FA4480" s="36"/>
      <c r="FB4480" s="36"/>
      <c r="FC4480" s="36"/>
      <c r="FD4480" s="36"/>
      <c r="FE4480" s="36"/>
      <c r="FF4480" s="36"/>
      <c r="FG4480" s="36"/>
      <c r="FH4480" s="36"/>
      <c r="FI4480" s="36"/>
      <c r="FJ4480" s="36"/>
      <c r="FK4480" s="36"/>
      <c r="FL4480" s="36"/>
      <c r="FM4480" s="36"/>
      <c r="FN4480" s="36"/>
      <c r="FO4480" s="36"/>
      <c r="FP4480" s="36"/>
      <c r="FQ4480" s="36"/>
      <c r="FR4480" s="36"/>
      <c r="FS4480" s="36"/>
      <c r="FT4480" s="36"/>
      <c r="FU4480" s="36"/>
      <c r="FV4480" s="36"/>
      <c r="FW4480" s="36"/>
      <c r="FX4480" s="36"/>
      <c r="FY4480" s="36"/>
      <c r="FZ4480" s="36"/>
      <c r="GA4480" s="36"/>
      <c r="GB4480" s="36"/>
      <c r="GC4480" s="36"/>
      <c r="GD4480" s="36"/>
      <c r="GE4480" s="36"/>
      <c r="GF4480" s="36"/>
      <c r="GG4480" s="36"/>
      <c r="GH4480" s="36"/>
      <c r="GI4480" s="36"/>
      <c r="GJ4480" s="36"/>
      <c r="GK4480" s="36"/>
      <c r="GL4480" s="36"/>
      <c r="GM4480" s="36"/>
      <c r="GN4480" s="36"/>
      <c r="GO4480" s="36"/>
      <c r="GP4480" s="36"/>
      <c r="GQ4480" s="36"/>
      <c r="GR4480" s="36"/>
      <c r="GS4480" s="36"/>
      <c r="GT4480" s="36"/>
      <c r="GU4480" s="36"/>
      <c r="GV4480" s="36"/>
      <c r="GW4480" s="36"/>
      <c r="GX4480" s="36"/>
      <c r="GY4480" s="36"/>
      <c r="GZ4480" s="36"/>
      <c r="HA4480" s="36"/>
      <c r="HB4480" s="36"/>
      <c r="HC4480" s="36"/>
      <c r="HD4480" s="36"/>
      <c r="HE4480" s="36"/>
      <c r="HF4480" s="36"/>
      <c r="HG4480" s="36"/>
      <c r="HH4480" s="36"/>
      <c r="HI4480" s="36"/>
      <c r="HJ4480" s="36"/>
      <c r="HK4480" s="36"/>
      <c r="HL4480" s="36"/>
      <c r="HM4480" s="36"/>
      <c r="HN4480" s="36"/>
      <c r="HO4480" s="36"/>
      <c r="HP4480" s="36"/>
      <c r="HQ4480" s="36"/>
      <c r="HR4480" s="36"/>
      <c r="HS4480" s="36"/>
      <c r="HT4480" s="36"/>
      <c r="HU4480" s="36"/>
      <c r="HV4480" s="36"/>
      <c r="HW4480" s="36"/>
      <c r="HX4480" s="36"/>
      <c r="HY4480" s="36"/>
      <c r="HZ4480" s="36"/>
      <c r="IA4480" s="36"/>
      <c r="IB4480" s="36"/>
      <c r="IC4480" s="36"/>
      <c r="ID4480" s="36"/>
      <c r="IE4480" s="36"/>
      <c r="IF4480" s="36"/>
      <c r="IG4480" s="36"/>
      <c r="IH4480" s="36"/>
      <c r="II4480" s="36"/>
      <c r="IJ4480" s="36"/>
      <c r="IK4480" s="36"/>
      <c r="IL4480" s="36"/>
      <c r="IM4480" s="36"/>
      <c r="IN4480" s="36"/>
      <c r="IO4480" s="36"/>
      <c r="IP4480" s="36"/>
      <c r="IQ4480" s="36"/>
      <c r="IR4480" s="36"/>
      <c r="IS4480" s="36"/>
      <c r="IT4480" s="36"/>
      <c r="IU4480" s="36"/>
      <c r="IV4480" s="36"/>
      <c r="IW4480" s="36"/>
    </row>
    <row r="4481" customFormat="false" ht="13.8" hidden="false" customHeight="false" outlineLevel="0" collapsed="false">
      <c r="A4481" s="18"/>
      <c r="B4481" s="50" t="n">
        <v>8311</v>
      </c>
      <c r="C4481" s="73" t="s">
        <v>6399</v>
      </c>
      <c r="D4481" s="65" t="n">
        <v>25.1</v>
      </c>
      <c r="E4481" s="21" t="s">
        <v>11</v>
      </c>
      <c r="F4481" s="30" t="s">
        <v>11</v>
      </c>
      <c r="G4481" s="23" t="n">
        <f aca="false">SUM(D4481)*0.4</f>
        <v>10.04</v>
      </c>
      <c r="H4481" s="24"/>
      <c r="I4481" s="23" t="n">
        <f aca="false">SUM(G4481*H4481)+G4481</f>
        <v>10.04</v>
      </c>
      <c r="J4481" s="50"/>
      <c r="K4481" s="76"/>
      <c r="L4481" s="76"/>
      <c r="M4481" s="36"/>
      <c r="N4481" s="36"/>
      <c r="O4481" s="36"/>
      <c r="P4481" s="36"/>
      <c r="Q4481" s="36"/>
      <c r="R4481" s="36"/>
      <c r="S4481" s="36"/>
      <c r="T4481" s="36"/>
      <c r="U4481" s="36"/>
      <c r="V4481" s="36"/>
      <c r="W4481" s="36"/>
      <c r="X4481" s="36"/>
      <c r="Y4481" s="36"/>
      <c r="Z4481" s="36"/>
      <c r="AA4481" s="36"/>
      <c r="AB4481" s="36"/>
      <c r="AC4481" s="36"/>
      <c r="AD4481" s="36"/>
      <c r="AE4481" s="36"/>
      <c r="AF4481" s="36"/>
      <c r="AG4481" s="36"/>
      <c r="AH4481" s="36"/>
      <c r="AI4481" s="36"/>
      <c r="AJ4481" s="36"/>
      <c r="AK4481" s="36"/>
      <c r="AL4481" s="36"/>
      <c r="AM4481" s="36"/>
      <c r="AN4481" s="36"/>
      <c r="AO4481" s="36"/>
      <c r="AP4481" s="36"/>
      <c r="AQ4481" s="36"/>
      <c r="AR4481" s="36"/>
      <c r="AS4481" s="36"/>
      <c r="AT4481" s="36"/>
      <c r="AU4481" s="36"/>
      <c r="AV4481" s="36"/>
      <c r="AW4481" s="36"/>
      <c r="AX4481" s="36"/>
      <c r="AY4481" s="36"/>
      <c r="AZ4481" s="36"/>
      <c r="BA4481" s="36"/>
      <c r="BB4481" s="36"/>
      <c r="BC4481" s="36"/>
      <c r="BD4481" s="36"/>
      <c r="BE4481" s="36"/>
      <c r="BF4481" s="36"/>
      <c r="BG4481" s="36"/>
      <c r="BH4481" s="36"/>
      <c r="BI4481" s="36"/>
      <c r="BJ4481" s="36"/>
      <c r="BK4481" s="36"/>
      <c r="BL4481" s="36"/>
      <c r="BM4481" s="36"/>
      <c r="BN4481" s="36"/>
      <c r="BO4481" s="36"/>
      <c r="BP4481" s="36"/>
      <c r="BQ4481" s="36"/>
      <c r="BR4481" s="36"/>
      <c r="BS4481" s="36"/>
      <c r="BT4481" s="36"/>
      <c r="BU4481" s="36"/>
      <c r="BV4481" s="36"/>
      <c r="BW4481" s="36"/>
      <c r="BX4481" s="36"/>
      <c r="BY4481" s="36"/>
      <c r="BZ4481" s="36"/>
      <c r="CA4481" s="36"/>
      <c r="CB4481" s="36"/>
      <c r="CC4481" s="36"/>
      <c r="CD4481" s="36"/>
      <c r="CE4481" s="36"/>
      <c r="CF4481" s="36"/>
      <c r="CG4481" s="36"/>
      <c r="CH4481" s="36"/>
      <c r="CI4481" s="36"/>
      <c r="CJ4481" s="36"/>
      <c r="CK4481" s="36"/>
      <c r="CL4481" s="36"/>
      <c r="CM4481" s="36"/>
      <c r="CN4481" s="36"/>
      <c r="CO4481" s="36"/>
      <c r="CP4481" s="36"/>
      <c r="CQ4481" s="36"/>
      <c r="CR4481" s="36"/>
      <c r="CS4481" s="36"/>
      <c r="CT4481" s="36"/>
      <c r="CU4481" s="36"/>
      <c r="CV4481" s="36"/>
      <c r="CW4481" s="36"/>
      <c r="CX4481" s="36"/>
      <c r="CY4481" s="36"/>
      <c r="CZ4481" s="36"/>
      <c r="DA4481" s="36"/>
      <c r="DB4481" s="36"/>
      <c r="DC4481" s="36"/>
      <c r="DD4481" s="36"/>
      <c r="DE4481" s="36"/>
      <c r="DF4481" s="36"/>
      <c r="DG4481" s="36"/>
      <c r="DH4481" s="36"/>
      <c r="DI4481" s="36"/>
      <c r="DJ4481" s="36"/>
      <c r="DK4481" s="36"/>
      <c r="DL4481" s="36"/>
      <c r="DM4481" s="36"/>
      <c r="DN4481" s="36"/>
      <c r="DO4481" s="36"/>
      <c r="DP4481" s="36"/>
      <c r="DQ4481" s="36"/>
      <c r="DR4481" s="36"/>
      <c r="DS4481" s="36"/>
      <c r="DT4481" s="36"/>
      <c r="DU4481" s="36"/>
      <c r="DV4481" s="36"/>
      <c r="DW4481" s="36"/>
      <c r="DX4481" s="36"/>
      <c r="DY4481" s="36"/>
      <c r="DZ4481" s="36"/>
      <c r="EA4481" s="36"/>
      <c r="EB4481" s="36"/>
      <c r="EC4481" s="36"/>
      <c r="ED4481" s="36"/>
      <c r="EE4481" s="36"/>
      <c r="EF4481" s="36"/>
      <c r="EG4481" s="36"/>
      <c r="EH4481" s="36"/>
      <c r="EI4481" s="36"/>
      <c r="EJ4481" s="36"/>
      <c r="EK4481" s="36"/>
      <c r="EL4481" s="36"/>
      <c r="EM4481" s="36"/>
      <c r="EN4481" s="36"/>
      <c r="EO4481" s="36"/>
      <c r="EP4481" s="36"/>
      <c r="EQ4481" s="36"/>
      <c r="ER4481" s="36"/>
      <c r="ES4481" s="36"/>
      <c r="ET4481" s="36"/>
      <c r="EU4481" s="36"/>
      <c r="EV4481" s="36"/>
      <c r="EW4481" s="36"/>
      <c r="EX4481" s="36"/>
      <c r="EY4481" s="36"/>
      <c r="EZ4481" s="36"/>
      <c r="FA4481" s="36"/>
      <c r="FB4481" s="36"/>
      <c r="FC4481" s="36"/>
      <c r="FD4481" s="36"/>
      <c r="FE4481" s="36"/>
      <c r="FF4481" s="36"/>
      <c r="FG4481" s="36"/>
      <c r="FH4481" s="36"/>
      <c r="FI4481" s="36"/>
      <c r="FJ4481" s="36"/>
      <c r="FK4481" s="36"/>
      <c r="FL4481" s="36"/>
      <c r="FM4481" s="36"/>
      <c r="FN4481" s="36"/>
      <c r="FO4481" s="36"/>
      <c r="FP4481" s="36"/>
      <c r="FQ4481" s="36"/>
      <c r="FR4481" s="36"/>
      <c r="FS4481" s="36"/>
      <c r="FT4481" s="36"/>
      <c r="FU4481" s="36"/>
      <c r="FV4481" s="36"/>
      <c r="FW4481" s="36"/>
      <c r="FX4481" s="36"/>
      <c r="FY4481" s="36"/>
      <c r="FZ4481" s="36"/>
      <c r="GA4481" s="36"/>
      <c r="GB4481" s="36"/>
      <c r="GC4481" s="36"/>
      <c r="GD4481" s="36"/>
      <c r="GE4481" s="36"/>
      <c r="GF4481" s="36"/>
      <c r="GG4481" s="36"/>
      <c r="GH4481" s="36"/>
      <c r="GI4481" s="36"/>
      <c r="GJ4481" s="36"/>
      <c r="GK4481" s="36"/>
      <c r="GL4481" s="36"/>
      <c r="GM4481" s="36"/>
      <c r="GN4481" s="36"/>
      <c r="GO4481" s="36"/>
      <c r="GP4481" s="36"/>
      <c r="GQ4481" s="36"/>
      <c r="GR4481" s="36"/>
      <c r="GS4481" s="36"/>
      <c r="GT4481" s="36"/>
      <c r="GU4481" s="36"/>
      <c r="GV4481" s="36"/>
      <c r="GW4481" s="36"/>
      <c r="GX4481" s="36"/>
      <c r="GY4481" s="36"/>
      <c r="GZ4481" s="36"/>
      <c r="HA4481" s="36"/>
      <c r="HB4481" s="36"/>
      <c r="HC4481" s="36"/>
      <c r="HD4481" s="36"/>
      <c r="HE4481" s="36"/>
      <c r="HF4481" s="36"/>
      <c r="HG4481" s="36"/>
      <c r="HH4481" s="36"/>
      <c r="HI4481" s="36"/>
      <c r="HJ4481" s="36"/>
      <c r="HK4481" s="36"/>
      <c r="HL4481" s="36"/>
      <c r="HM4481" s="36"/>
      <c r="HN4481" s="36"/>
      <c r="HO4481" s="36"/>
      <c r="HP4481" s="36"/>
      <c r="HQ4481" s="36"/>
      <c r="HR4481" s="36"/>
      <c r="HS4481" s="36"/>
      <c r="HT4481" s="36"/>
      <c r="HU4481" s="36"/>
      <c r="HV4481" s="36"/>
      <c r="HW4481" s="36"/>
      <c r="HX4481" s="36"/>
      <c r="HY4481" s="36"/>
      <c r="HZ4481" s="36"/>
      <c r="IA4481" s="36"/>
      <c r="IB4481" s="36"/>
      <c r="IC4481" s="36"/>
      <c r="ID4481" s="36"/>
      <c r="IE4481" s="36"/>
      <c r="IF4481" s="36"/>
      <c r="IG4481" s="36"/>
      <c r="IH4481" s="36"/>
      <c r="II4481" s="36"/>
      <c r="IJ4481" s="36"/>
      <c r="IK4481" s="36"/>
      <c r="IL4481" s="36"/>
      <c r="IM4481" s="36"/>
      <c r="IN4481" s="36"/>
      <c r="IO4481" s="36"/>
      <c r="IP4481" s="36"/>
      <c r="IQ4481" s="36"/>
      <c r="IR4481" s="36"/>
      <c r="IS4481" s="36"/>
      <c r="IT4481" s="36"/>
      <c r="IU4481" s="36"/>
      <c r="IV4481" s="36"/>
      <c r="IW4481" s="36"/>
    </row>
    <row r="4482" customFormat="false" ht="13.8" hidden="false" customHeight="false" outlineLevel="0" collapsed="false">
      <c r="A4482" s="49"/>
      <c r="B4482" s="18" t="s">
        <v>6400</v>
      </c>
      <c r="C4482" s="19" t="s">
        <v>6401</v>
      </c>
      <c r="D4482" s="34" t="n">
        <v>49.2</v>
      </c>
      <c r="E4482" s="21" t="s">
        <v>11</v>
      </c>
      <c r="F4482" s="39" t="s">
        <v>11</v>
      </c>
      <c r="G4482" s="23" t="n">
        <f aca="false">SUM(D4482)*0.4</f>
        <v>19.68</v>
      </c>
      <c r="H4482" s="24"/>
      <c r="I4482" s="23" t="n">
        <f aca="false">SUM(G4482*H4482)+G4482</f>
        <v>19.68</v>
      </c>
      <c r="J4482" s="18"/>
      <c r="K4482" s="36"/>
      <c r="L4482" s="36"/>
      <c r="M4482" s="36"/>
      <c r="N4482" s="36"/>
      <c r="O4482" s="36"/>
      <c r="P4482" s="36"/>
      <c r="Q4482" s="36"/>
      <c r="R4482" s="36"/>
      <c r="S4482" s="36"/>
      <c r="T4482" s="36"/>
      <c r="U4482" s="36"/>
      <c r="V4482" s="36"/>
      <c r="W4482" s="36"/>
      <c r="X4482" s="36"/>
      <c r="Y4482" s="36"/>
      <c r="Z4482" s="36"/>
      <c r="AA4482" s="36"/>
      <c r="AB4482" s="36"/>
      <c r="AC4482" s="36"/>
      <c r="AD4482" s="36"/>
      <c r="AE4482" s="36"/>
      <c r="AF4482" s="36"/>
      <c r="AG4482" s="36"/>
      <c r="AH4482" s="36"/>
      <c r="AI4482" s="36"/>
      <c r="AJ4482" s="36"/>
      <c r="AK4482" s="36"/>
      <c r="AL4482" s="36"/>
      <c r="AM4482" s="36"/>
      <c r="AN4482" s="36"/>
      <c r="AO4482" s="36"/>
      <c r="AP4482" s="36"/>
      <c r="AQ4482" s="36"/>
      <c r="AR4482" s="36"/>
      <c r="AS4482" s="36"/>
      <c r="AT4482" s="36"/>
      <c r="AU4482" s="36"/>
      <c r="AV4482" s="36"/>
      <c r="AW4482" s="36"/>
      <c r="AX4482" s="36"/>
      <c r="AY4482" s="36"/>
      <c r="AZ4482" s="36"/>
      <c r="BA4482" s="36"/>
      <c r="BB4482" s="36"/>
      <c r="BC4482" s="36"/>
      <c r="BD4482" s="36"/>
      <c r="BE4482" s="36"/>
      <c r="BF4482" s="36"/>
      <c r="BG4482" s="36"/>
      <c r="BH4482" s="36"/>
      <c r="BI4482" s="36"/>
      <c r="BJ4482" s="36"/>
      <c r="BK4482" s="36"/>
      <c r="BL4482" s="36"/>
      <c r="BM4482" s="36"/>
      <c r="BN4482" s="36"/>
      <c r="BO4482" s="36"/>
      <c r="BP4482" s="36"/>
      <c r="BQ4482" s="36"/>
      <c r="BR4482" s="36"/>
      <c r="BS4482" s="36"/>
      <c r="BT4482" s="36"/>
      <c r="BU4482" s="36"/>
      <c r="BV4482" s="36"/>
      <c r="BW4482" s="36"/>
      <c r="BX4482" s="36"/>
      <c r="BY4482" s="36"/>
      <c r="BZ4482" s="36"/>
      <c r="CA4482" s="36"/>
      <c r="CB4482" s="36"/>
      <c r="CC4482" s="36"/>
      <c r="CD4482" s="36"/>
      <c r="CE4482" s="36"/>
      <c r="CF4482" s="36"/>
      <c r="CG4482" s="36"/>
      <c r="CH4482" s="36"/>
      <c r="CI4482" s="36"/>
      <c r="CJ4482" s="36"/>
      <c r="CK4482" s="36"/>
      <c r="CL4482" s="36"/>
      <c r="CM4482" s="36"/>
      <c r="CN4482" s="36"/>
      <c r="CO4482" s="36"/>
      <c r="CP4482" s="36"/>
      <c r="CQ4482" s="36"/>
      <c r="CR4482" s="36"/>
      <c r="CS4482" s="36"/>
      <c r="CT4482" s="36"/>
      <c r="CU4482" s="36"/>
      <c r="CV4482" s="36"/>
      <c r="CW4482" s="36"/>
      <c r="CX4482" s="36"/>
      <c r="CY4482" s="36"/>
      <c r="CZ4482" s="36"/>
      <c r="DA4482" s="36"/>
      <c r="DB4482" s="36"/>
      <c r="DC4482" s="36"/>
      <c r="DD4482" s="36"/>
      <c r="DE4482" s="36"/>
      <c r="DF4482" s="36"/>
      <c r="DG4482" s="36"/>
      <c r="DH4482" s="36"/>
      <c r="DI4482" s="36"/>
      <c r="DJ4482" s="36"/>
      <c r="DK4482" s="36"/>
      <c r="DL4482" s="36"/>
      <c r="DM4482" s="36"/>
      <c r="DN4482" s="36"/>
      <c r="DO4482" s="36"/>
      <c r="DP4482" s="36"/>
      <c r="DQ4482" s="36"/>
      <c r="DR4482" s="36"/>
      <c r="DS4482" s="36"/>
      <c r="DT4482" s="36"/>
      <c r="DU4482" s="36"/>
      <c r="DV4482" s="36"/>
      <c r="DW4482" s="36"/>
      <c r="DX4482" s="36"/>
      <c r="DY4482" s="36"/>
      <c r="DZ4482" s="36"/>
      <c r="EA4482" s="36"/>
      <c r="EB4482" s="36"/>
      <c r="EC4482" s="36"/>
      <c r="ED4482" s="36"/>
      <c r="EE4482" s="36"/>
      <c r="EF4482" s="36"/>
      <c r="EG4482" s="36"/>
      <c r="EH4482" s="36"/>
      <c r="EI4482" s="36"/>
      <c r="EJ4482" s="36"/>
      <c r="EK4482" s="36"/>
      <c r="EL4482" s="36"/>
      <c r="EM4482" s="36"/>
      <c r="EN4482" s="36"/>
      <c r="EO4482" s="36"/>
      <c r="EP4482" s="36"/>
      <c r="EQ4482" s="36"/>
      <c r="ER4482" s="36"/>
      <c r="ES4482" s="36"/>
      <c r="ET4482" s="36"/>
      <c r="EU4482" s="36"/>
      <c r="EV4482" s="36"/>
      <c r="EW4482" s="36"/>
      <c r="EX4482" s="36"/>
      <c r="EY4482" s="36"/>
      <c r="EZ4482" s="36"/>
      <c r="FA4482" s="36"/>
      <c r="FB4482" s="36"/>
      <c r="FC4482" s="36"/>
      <c r="FD4482" s="36"/>
      <c r="FE4482" s="36"/>
      <c r="FF4482" s="36"/>
      <c r="FG4482" s="36"/>
      <c r="FH4482" s="36"/>
      <c r="FI4482" s="36"/>
      <c r="FJ4482" s="36"/>
      <c r="FK4482" s="36"/>
      <c r="FL4482" s="36"/>
      <c r="FM4482" s="36"/>
      <c r="FN4482" s="36"/>
      <c r="FO4482" s="36"/>
      <c r="FP4482" s="36"/>
      <c r="FQ4482" s="36"/>
      <c r="FR4482" s="36"/>
      <c r="FS4482" s="36"/>
      <c r="FT4482" s="36"/>
      <c r="FU4482" s="36"/>
      <c r="FV4482" s="36"/>
      <c r="FW4482" s="36"/>
      <c r="FX4482" s="36"/>
      <c r="FY4482" s="36"/>
      <c r="FZ4482" s="36"/>
      <c r="GA4482" s="36"/>
      <c r="GB4482" s="36"/>
      <c r="GC4482" s="36"/>
      <c r="GD4482" s="36"/>
      <c r="GE4482" s="36"/>
      <c r="GF4482" s="36"/>
      <c r="GG4482" s="36"/>
      <c r="GH4482" s="36"/>
      <c r="GI4482" s="36"/>
      <c r="GJ4482" s="36"/>
      <c r="GK4482" s="36"/>
      <c r="GL4482" s="36"/>
      <c r="GM4482" s="36"/>
      <c r="GN4482" s="36"/>
      <c r="GO4482" s="36"/>
      <c r="GP4482" s="36"/>
      <c r="GQ4482" s="36"/>
      <c r="GR4482" s="36"/>
      <c r="GS4482" s="36"/>
      <c r="GT4482" s="36"/>
      <c r="GU4482" s="36"/>
      <c r="GV4482" s="36"/>
      <c r="GW4482" s="36"/>
      <c r="GX4482" s="36"/>
      <c r="GY4482" s="36"/>
      <c r="GZ4482" s="36"/>
      <c r="HA4482" s="36"/>
      <c r="HB4482" s="36"/>
      <c r="HC4482" s="36"/>
      <c r="HD4482" s="36"/>
      <c r="HE4482" s="36"/>
      <c r="HF4482" s="36"/>
      <c r="HG4482" s="36"/>
      <c r="HH4482" s="36"/>
      <c r="HI4482" s="36"/>
      <c r="HJ4482" s="36"/>
      <c r="HK4482" s="36"/>
      <c r="HL4482" s="36"/>
      <c r="HM4482" s="36"/>
      <c r="HN4482" s="36"/>
      <c r="HO4482" s="36"/>
      <c r="HP4482" s="36"/>
      <c r="HQ4482" s="36"/>
      <c r="HR4482" s="36"/>
      <c r="HS4482" s="36"/>
      <c r="HT4482" s="36"/>
      <c r="HU4482" s="36"/>
      <c r="HV4482" s="36"/>
      <c r="HW4482" s="36"/>
      <c r="HX4482" s="36"/>
      <c r="HY4482" s="36"/>
      <c r="HZ4482" s="36"/>
      <c r="IA4482" s="36"/>
      <c r="IB4482" s="36"/>
      <c r="IC4482" s="36"/>
      <c r="ID4482" s="36"/>
      <c r="IE4482" s="36"/>
      <c r="IF4482" s="36"/>
      <c r="IG4482" s="36"/>
      <c r="IH4482" s="36"/>
      <c r="II4482" s="36"/>
      <c r="IJ4482" s="36"/>
      <c r="IK4482" s="36"/>
      <c r="IL4482" s="36"/>
      <c r="IM4482" s="36"/>
      <c r="IN4482" s="36"/>
      <c r="IO4482" s="36"/>
      <c r="IP4482" s="36"/>
      <c r="IQ4482" s="36"/>
      <c r="IR4482" s="36"/>
      <c r="IS4482" s="36"/>
      <c r="IT4482" s="36"/>
      <c r="IU4482" s="36"/>
      <c r="IV4482" s="36"/>
      <c r="IW4482" s="36"/>
    </row>
    <row r="4483" customFormat="false" ht="13.8" hidden="false" customHeight="false" outlineLevel="0" collapsed="false">
      <c r="A4483" s="18"/>
      <c r="B4483" s="50" t="n">
        <v>8313</v>
      </c>
      <c r="C4483" s="73" t="s">
        <v>6402</v>
      </c>
      <c r="D4483" s="65" t="n">
        <v>51.66</v>
      </c>
      <c r="E4483" s="21" t="s">
        <v>11</v>
      </c>
      <c r="F4483" s="30" t="s">
        <v>11</v>
      </c>
      <c r="G4483" s="23" t="n">
        <f aca="false">SUM(D4483)*0.4</f>
        <v>20.664</v>
      </c>
      <c r="H4483" s="24"/>
      <c r="I4483" s="23" t="n">
        <f aca="false">SUM(G4483*H4483)+G4483</f>
        <v>20.664</v>
      </c>
      <c r="J4483" s="50"/>
      <c r="K4483" s="76"/>
      <c r="L4483" s="76"/>
      <c r="M4483" s="36"/>
      <c r="N4483" s="36"/>
      <c r="O4483" s="36"/>
      <c r="P4483" s="36"/>
      <c r="Q4483" s="36"/>
      <c r="R4483" s="36"/>
      <c r="S4483" s="36"/>
      <c r="T4483" s="36"/>
      <c r="U4483" s="36"/>
      <c r="V4483" s="36"/>
      <c r="W4483" s="36"/>
      <c r="X4483" s="36"/>
      <c r="Y4483" s="36"/>
      <c r="Z4483" s="36"/>
      <c r="AA4483" s="36"/>
      <c r="AB4483" s="36"/>
      <c r="AC4483" s="36"/>
      <c r="AD4483" s="36"/>
      <c r="AE4483" s="36"/>
      <c r="AF4483" s="36"/>
      <c r="AG4483" s="36"/>
      <c r="AH4483" s="36"/>
      <c r="AI4483" s="36"/>
      <c r="AJ4483" s="36"/>
      <c r="AK4483" s="36"/>
      <c r="AL4483" s="36"/>
      <c r="AM4483" s="36"/>
      <c r="AN4483" s="36"/>
      <c r="AO4483" s="36"/>
      <c r="AP4483" s="36"/>
      <c r="AQ4483" s="36"/>
      <c r="AR4483" s="36"/>
      <c r="AS4483" s="36"/>
      <c r="AT4483" s="36"/>
      <c r="AU4483" s="36"/>
      <c r="AV4483" s="36"/>
      <c r="AW4483" s="36"/>
      <c r="AX4483" s="36"/>
      <c r="AY4483" s="36"/>
      <c r="AZ4483" s="36"/>
      <c r="BA4483" s="36"/>
      <c r="BB4483" s="36"/>
      <c r="BC4483" s="36"/>
      <c r="BD4483" s="36"/>
      <c r="BE4483" s="36"/>
      <c r="BF4483" s="36"/>
      <c r="BG4483" s="36"/>
      <c r="BH4483" s="36"/>
      <c r="BI4483" s="36"/>
      <c r="BJ4483" s="36"/>
      <c r="BK4483" s="36"/>
      <c r="BL4483" s="36"/>
      <c r="BM4483" s="36"/>
      <c r="BN4483" s="36"/>
      <c r="BO4483" s="36"/>
      <c r="BP4483" s="36"/>
      <c r="BQ4483" s="36"/>
      <c r="BR4483" s="36"/>
      <c r="BS4483" s="36"/>
      <c r="BT4483" s="36"/>
      <c r="BU4483" s="36"/>
      <c r="BV4483" s="36"/>
      <c r="BW4483" s="36"/>
      <c r="BX4483" s="36"/>
      <c r="BY4483" s="36"/>
      <c r="BZ4483" s="36"/>
      <c r="CA4483" s="36"/>
      <c r="CB4483" s="36"/>
      <c r="CC4483" s="36"/>
      <c r="CD4483" s="36"/>
      <c r="CE4483" s="36"/>
      <c r="CF4483" s="36"/>
      <c r="CG4483" s="36"/>
      <c r="CH4483" s="36"/>
      <c r="CI4483" s="36"/>
      <c r="CJ4483" s="36"/>
      <c r="CK4483" s="36"/>
      <c r="CL4483" s="36"/>
      <c r="CM4483" s="36"/>
      <c r="CN4483" s="36"/>
      <c r="CO4483" s="36"/>
      <c r="CP4483" s="36"/>
      <c r="CQ4483" s="36"/>
      <c r="CR4483" s="36"/>
      <c r="CS4483" s="36"/>
      <c r="CT4483" s="36"/>
      <c r="CU4483" s="36"/>
      <c r="CV4483" s="36"/>
      <c r="CW4483" s="36"/>
      <c r="CX4483" s="36"/>
      <c r="CY4483" s="36"/>
      <c r="CZ4483" s="36"/>
      <c r="DA4483" s="36"/>
      <c r="DB4483" s="36"/>
      <c r="DC4483" s="36"/>
      <c r="DD4483" s="36"/>
      <c r="DE4483" s="36"/>
      <c r="DF4483" s="36"/>
      <c r="DG4483" s="36"/>
      <c r="DH4483" s="36"/>
      <c r="DI4483" s="36"/>
      <c r="DJ4483" s="36"/>
      <c r="DK4483" s="36"/>
      <c r="DL4483" s="36"/>
      <c r="DM4483" s="36"/>
      <c r="DN4483" s="36"/>
      <c r="DO4483" s="36"/>
      <c r="DP4483" s="36"/>
      <c r="DQ4483" s="36"/>
      <c r="DR4483" s="36"/>
      <c r="DS4483" s="36"/>
      <c r="DT4483" s="36"/>
      <c r="DU4483" s="36"/>
      <c r="DV4483" s="36"/>
      <c r="DW4483" s="36"/>
      <c r="DX4483" s="36"/>
      <c r="DY4483" s="36"/>
      <c r="DZ4483" s="36"/>
      <c r="EA4483" s="36"/>
      <c r="EB4483" s="36"/>
      <c r="EC4483" s="36"/>
      <c r="ED4483" s="36"/>
      <c r="EE4483" s="36"/>
      <c r="EF4483" s="36"/>
      <c r="EG4483" s="36"/>
      <c r="EH4483" s="36"/>
      <c r="EI4483" s="36"/>
      <c r="EJ4483" s="36"/>
      <c r="EK4483" s="36"/>
      <c r="EL4483" s="36"/>
      <c r="EM4483" s="36"/>
      <c r="EN4483" s="36"/>
      <c r="EO4483" s="36"/>
      <c r="EP4483" s="36"/>
      <c r="EQ4483" s="36"/>
      <c r="ER4483" s="36"/>
      <c r="ES4483" s="36"/>
      <c r="ET4483" s="36"/>
      <c r="EU4483" s="36"/>
      <c r="EV4483" s="36"/>
      <c r="EW4483" s="36"/>
      <c r="EX4483" s="36"/>
      <c r="EY4483" s="36"/>
      <c r="EZ4483" s="36"/>
      <c r="FA4483" s="36"/>
      <c r="FB4483" s="36"/>
      <c r="FC4483" s="36"/>
      <c r="FD4483" s="36"/>
      <c r="FE4483" s="36"/>
      <c r="FF4483" s="36"/>
      <c r="FG4483" s="36"/>
      <c r="FH4483" s="36"/>
      <c r="FI4483" s="36"/>
      <c r="FJ4483" s="36"/>
      <c r="FK4483" s="36"/>
      <c r="FL4483" s="36"/>
      <c r="FM4483" s="36"/>
      <c r="FN4483" s="36"/>
      <c r="FO4483" s="36"/>
      <c r="FP4483" s="36"/>
      <c r="FQ4483" s="36"/>
      <c r="FR4483" s="36"/>
      <c r="FS4483" s="36"/>
      <c r="FT4483" s="36"/>
      <c r="FU4483" s="36"/>
      <c r="FV4483" s="36"/>
      <c r="FW4483" s="36"/>
      <c r="FX4483" s="36"/>
      <c r="FY4483" s="36"/>
      <c r="FZ4483" s="36"/>
      <c r="GA4483" s="36"/>
      <c r="GB4483" s="36"/>
      <c r="GC4483" s="36"/>
      <c r="GD4483" s="36"/>
      <c r="GE4483" s="36"/>
      <c r="GF4483" s="36"/>
      <c r="GG4483" s="36"/>
      <c r="GH4483" s="36"/>
      <c r="GI4483" s="36"/>
      <c r="GJ4483" s="36"/>
      <c r="GK4483" s="36"/>
      <c r="GL4483" s="36"/>
      <c r="GM4483" s="36"/>
      <c r="GN4483" s="36"/>
      <c r="GO4483" s="36"/>
      <c r="GP4483" s="36"/>
      <c r="GQ4483" s="36"/>
      <c r="GR4483" s="36"/>
      <c r="GS4483" s="36"/>
      <c r="GT4483" s="36"/>
      <c r="GU4483" s="36"/>
      <c r="GV4483" s="36"/>
      <c r="GW4483" s="36"/>
      <c r="GX4483" s="36"/>
      <c r="GY4483" s="36"/>
      <c r="GZ4483" s="36"/>
      <c r="HA4483" s="36"/>
      <c r="HB4483" s="36"/>
      <c r="HC4483" s="36"/>
      <c r="HD4483" s="36"/>
      <c r="HE4483" s="36"/>
      <c r="HF4483" s="36"/>
      <c r="HG4483" s="36"/>
      <c r="HH4483" s="36"/>
      <c r="HI4483" s="36"/>
      <c r="HJ4483" s="36"/>
      <c r="HK4483" s="36"/>
      <c r="HL4483" s="36"/>
      <c r="HM4483" s="36"/>
      <c r="HN4483" s="36"/>
      <c r="HO4483" s="36"/>
      <c r="HP4483" s="36"/>
      <c r="HQ4483" s="36"/>
      <c r="HR4483" s="36"/>
      <c r="HS4483" s="36"/>
      <c r="HT4483" s="36"/>
      <c r="HU4483" s="36"/>
      <c r="HV4483" s="36"/>
      <c r="HW4483" s="36"/>
      <c r="HX4483" s="36"/>
      <c r="HY4483" s="36"/>
      <c r="HZ4483" s="36"/>
      <c r="IA4483" s="36"/>
      <c r="IB4483" s="36"/>
      <c r="IC4483" s="36"/>
      <c r="ID4483" s="36"/>
      <c r="IE4483" s="36"/>
      <c r="IF4483" s="36"/>
      <c r="IG4483" s="36"/>
      <c r="IH4483" s="36"/>
      <c r="II4483" s="36"/>
      <c r="IJ4483" s="36"/>
      <c r="IK4483" s="36"/>
      <c r="IL4483" s="36"/>
      <c r="IM4483" s="36"/>
      <c r="IN4483" s="36"/>
      <c r="IO4483" s="36"/>
      <c r="IP4483" s="36"/>
      <c r="IQ4483" s="36"/>
      <c r="IR4483" s="36"/>
      <c r="IS4483" s="36"/>
      <c r="IT4483" s="36"/>
      <c r="IU4483" s="36"/>
      <c r="IV4483" s="36"/>
      <c r="IW4483" s="36"/>
    </row>
    <row r="4484" customFormat="false" ht="13.8" hidden="false" customHeight="false" outlineLevel="0" collapsed="false">
      <c r="A4484" s="18"/>
      <c r="B4484" s="50" t="n">
        <v>8314</v>
      </c>
      <c r="C4484" s="73" t="s">
        <v>6403</v>
      </c>
      <c r="D4484" s="65" t="n">
        <v>51.66</v>
      </c>
      <c r="E4484" s="21" t="s">
        <v>11</v>
      </c>
      <c r="F4484" s="30" t="s">
        <v>11</v>
      </c>
      <c r="G4484" s="23" t="n">
        <f aca="false">SUM(D4484)*0.4</f>
        <v>20.664</v>
      </c>
      <c r="H4484" s="24"/>
      <c r="I4484" s="23" t="n">
        <f aca="false">SUM(G4484*H4484)+G4484</f>
        <v>20.664</v>
      </c>
      <c r="J4484" s="50"/>
      <c r="K4484" s="76"/>
      <c r="L4484" s="76"/>
      <c r="M4484" s="36"/>
      <c r="N4484" s="36"/>
      <c r="O4484" s="36"/>
      <c r="P4484" s="36"/>
      <c r="Q4484" s="36"/>
      <c r="R4484" s="36"/>
      <c r="S4484" s="36"/>
      <c r="T4484" s="36"/>
      <c r="U4484" s="36"/>
      <c r="V4484" s="36"/>
      <c r="W4484" s="36"/>
      <c r="X4484" s="36"/>
      <c r="Y4484" s="36"/>
      <c r="Z4484" s="36"/>
      <c r="AA4484" s="36"/>
      <c r="AB4484" s="36"/>
      <c r="AC4484" s="36"/>
      <c r="AD4484" s="36"/>
      <c r="AE4484" s="36"/>
      <c r="AF4484" s="36"/>
      <c r="AG4484" s="36"/>
      <c r="AH4484" s="36"/>
      <c r="AI4484" s="36"/>
      <c r="AJ4484" s="36"/>
      <c r="AK4484" s="36"/>
      <c r="AL4484" s="36"/>
      <c r="AM4484" s="36"/>
      <c r="AN4484" s="36"/>
      <c r="AO4484" s="36"/>
      <c r="AP4484" s="36"/>
      <c r="AQ4484" s="36"/>
      <c r="AR4484" s="36"/>
      <c r="AS4484" s="36"/>
      <c r="AT4484" s="36"/>
      <c r="AU4484" s="36"/>
      <c r="AV4484" s="36"/>
      <c r="AW4484" s="36"/>
      <c r="AX4484" s="36"/>
      <c r="AY4484" s="36"/>
      <c r="AZ4484" s="36"/>
      <c r="BA4484" s="36"/>
      <c r="BB4484" s="36"/>
      <c r="BC4484" s="36"/>
      <c r="BD4484" s="36"/>
      <c r="BE4484" s="36"/>
      <c r="BF4484" s="36"/>
      <c r="BG4484" s="36"/>
      <c r="BH4484" s="36"/>
      <c r="BI4484" s="36"/>
      <c r="BJ4484" s="36"/>
      <c r="BK4484" s="36"/>
      <c r="BL4484" s="36"/>
      <c r="BM4484" s="36"/>
      <c r="BN4484" s="36"/>
      <c r="BO4484" s="36"/>
      <c r="BP4484" s="36"/>
      <c r="BQ4484" s="36"/>
      <c r="BR4484" s="36"/>
      <c r="BS4484" s="36"/>
      <c r="BT4484" s="36"/>
      <c r="BU4484" s="36"/>
      <c r="BV4484" s="36"/>
      <c r="BW4484" s="36"/>
      <c r="BX4484" s="36"/>
      <c r="BY4484" s="36"/>
      <c r="BZ4484" s="36"/>
      <c r="CA4484" s="36"/>
      <c r="CB4484" s="36"/>
      <c r="CC4484" s="36"/>
      <c r="CD4484" s="36"/>
      <c r="CE4484" s="36"/>
      <c r="CF4484" s="36"/>
      <c r="CG4484" s="36"/>
      <c r="CH4484" s="36"/>
      <c r="CI4484" s="36"/>
      <c r="CJ4484" s="36"/>
      <c r="CK4484" s="36"/>
      <c r="CL4484" s="36"/>
      <c r="CM4484" s="36"/>
      <c r="CN4484" s="36"/>
      <c r="CO4484" s="36"/>
      <c r="CP4484" s="36"/>
      <c r="CQ4484" s="36"/>
      <c r="CR4484" s="36"/>
      <c r="CS4484" s="36"/>
      <c r="CT4484" s="36"/>
      <c r="CU4484" s="36"/>
      <c r="CV4484" s="36"/>
      <c r="CW4484" s="36"/>
      <c r="CX4484" s="36"/>
      <c r="CY4484" s="36"/>
      <c r="CZ4484" s="36"/>
      <c r="DA4484" s="36"/>
      <c r="DB4484" s="36"/>
      <c r="DC4484" s="36"/>
      <c r="DD4484" s="36"/>
      <c r="DE4484" s="36"/>
      <c r="DF4484" s="36"/>
      <c r="DG4484" s="36"/>
      <c r="DH4484" s="36"/>
      <c r="DI4484" s="36"/>
      <c r="DJ4484" s="36"/>
      <c r="DK4484" s="36"/>
      <c r="DL4484" s="36"/>
      <c r="DM4484" s="36"/>
      <c r="DN4484" s="36"/>
      <c r="DO4484" s="36"/>
      <c r="DP4484" s="36"/>
      <c r="DQ4484" s="36"/>
      <c r="DR4484" s="36"/>
      <c r="DS4484" s="36"/>
      <c r="DT4484" s="36"/>
      <c r="DU4484" s="36"/>
      <c r="DV4484" s="36"/>
      <c r="DW4484" s="36"/>
      <c r="DX4484" s="36"/>
      <c r="DY4484" s="36"/>
      <c r="DZ4484" s="36"/>
      <c r="EA4484" s="36"/>
      <c r="EB4484" s="36"/>
      <c r="EC4484" s="36"/>
      <c r="ED4484" s="36"/>
      <c r="EE4484" s="36"/>
      <c r="EF4484" s="36"/>
      <c r="EG4484" s="36"/>
      <c r="EH4484" s="36"/>
      <c r="EI4484" s="36"/>
      <c r="EJ4484" s="36"/>
      <c r="EK4484" s="36"/>
      <c r="EL4484" s="36"/>
      <c r="EM4484" s="36"/>
      <c r="EN4484" s="36"/>
      <c r="EO4484" s="36"/>
      <c r="EP4484" s="36"/>
      <c r="EQ4484" s="36"/>
      <c r="ER4484" s="36"/>
      <c r="ES4484" s="36"/>
      <c r="ET4484" s="36"/>
      <c r="EU4484" s="36"/>
      <c r="EV4484" s="36"/>
      <c r="EW4484" s="36"/>
      <c r="EX4484" s="36"/>
      <c r="EY4484" s="36"/>
      <c r="EZ4484" s="36"/>
      <c r="FA4484" s="36"/>
      <c r="FB4484" s="36"/>
      <c r="FC4484" s="36"/>
      <c r="FD4484" s="36"/>
      <c r="FE4484" s="36"/>
      <c r="FF4484" s="36"/>
      <c r="FG4484" s="36"/>
      <c r="FH4484" s="36"/>
      <c r="FI4484" s="36"/>
      <c r="FJ4484" s="36"/>
      <c r="FK4484" s="36"/>
      <c r="FL4484" s="36"/>
      <c r="FM4484" s="36"/>
      <c r="FN4484" s="36"/>
      <c r="FO4484" s="36"/>
      <c r="FP4484" s="36"/>
      <c r="FQ4484" s="36"/>
      <c r="FR4484" s="36"/>
      <c r="FS4484" s="36"/>
      <c r="FT4484" s="36"/>
      <c r="FU4484" s="36"/>
      <c r="FV4484" s="36"/>
      <c r="FW4484" s="36"/>
      <c r="FX4484" s="36"/>
      <c r="FY4484" s="36"/>
      <c r="FZ4484" s="36"/>
      <c r="GA4484" s="36"/>
      <c r="GB4484" s="36"/>
      <c r="GC4484" s="36"/>
      <c r="GD4484" s="36"/>
      <c r="GE4484" s="36"/>
      <c r="GF4484" s="36"/>
      <c r="GG4484" s="36"/>
      <c r="GH4484" s="36"/>
      <c r="GI4484" s="36"/>
      <c r="GJ4484" s="36"/>
      <c r="GK4484" s="36"/>
      <c r="GL4484" s="36"/>
      <c r="GM4484" s="36"/>
      <c r="GN4484" s="36"/>
      <c r="GO4484" s="36"/>
      <c r="GP4484" s="36"/>
      <c r="GQ4484" s="36"/>
      <c r="GR4484" s="36"/>
      <c r="GS4484" s="36"/>
      <c r="GT4484" s="36"/>
      <c r="GU4484" s="36"/>
      <c r="GV4484" s="36"/>
      <c r="GW4484" s="36"/>
      <c r="GX4484" s="36"/>
      <c r="GY4484" s="36"/>
      <c r="GZ4484" s="36"/>
      <c r="HA4484" s="36"/>
      <c r="HB4484" s="36"/>
      <c r="HC4484" s="36"/>
      <c r="HD4484" s="36"/>
      <c r="HE4484" s="36"/>
      <c r="HF4484" s="36"/>
      <c r="HG4484" s="36"/>
      <c r="HH4484" s="36"/>
      <c r="HI4484" s="36"/>
      <c r="HJ4484" s="36"/>
      <c r="HK4484" s="36"/>
      <c r="HL4484" s="36"/>
      <c r="HM4484" s="36"/>
      <c r="HN4484" s="36"/>
      <c r="HO4484" s="36"/>
      <c r="HP4484" s="36"/>
      <c r="HQ4484" s="36"/>
      <c r="HR4484" s="36"/>
      <c r="HS4484" s="36"/>
      <c r="HT4484" s="36"/>
      <c r="HU4484" s="36"/>
      <c r="HV4484" s="36"/>
      <c r="HW4484" s="36"/>
      <c r="HX4484" s="36"/>
      <c r="HY4484" s="36"/>
      <c r="HZ4484" s="36"/>
      <c r="IA4484" s="36"/>
      <c r="IB4484" s="36"/>
      <c r="IC4484" s="36"/>
      <c r="ID4484" s="36"/>
      <c r="IE4484" s="36"/>
      <c r="IF4484" s="36"/>
      <c r="IG4484" s="36"/>
      <c r="IH4484" s="36"/>
      <c r="II4484" s="36"/>
      <c r="IJ4484" s="36"/>
      <c r="IK4484" s="36"/>
      <c r="IL4484" s="36"/>
      <c r="IM4484" s="36"/>
      <c r="IN4484" s="36"/>
      <c r="IO4484" s="36"/>
      <c r="IP4484" s="36"/>
      <c r="IQ4484" s="36"/>
      <c r="IR4484" s="36"/>
      <c r="IS4484" s="36"/>
      <c r="IT4484" s="36"/>
      <c r="IU4484" s="36"/>
      <c r="IV4484" s="36"/>
      <c r="IW4484" s="36"/>
    </row>
    <row r="4485" customFormat="false" ht="13.8" hidden="false" customHeight="false" outlineLevel="0" collapsed="false">
      <c r="A4485" s="49"/>
      <c r="B4485" s="18" t="s">
        <v>6404</v>
      </c>
      <c r="C4485" s="19" t="s">
        <v>6405</v>
      </c>
      <c r="D4485" s="34" t="n">
        <v>49.2</v>
      </c>
      <c r="E4485" s="21" t="s">
        <v>11</v>
      </c>
      <c r="F4485" s="39" t="s">
        <v>11</v>
      </c>
      <c r="G4485" s="23" t="n">
        <f aca="false">SUM(D4485)*0.4</f>
        <v>19.68</v>
      </c>
      <c r="H4485" s="24"/>
      <c r="I4485" s="23" t="n">
        <f aca="false">SUM(G4485*H4485)+G4485</f>
        <v>19.68</v>
      </c>
      <c r="J4485" s="18"/>
      <c r="K4485" s="36"/>
      <c r="L4485" s="36"/>
      <c r="M4485" s="36"/>
      <c r="N4485" s="36"/>
      <c r="O4485" s="36"/>
      <c r="P4485" s="36"/>
      <c r="Q4485" s="36"/>
      <c r="R4485" s="36"/>
      <c r="S4485" s="36"/>
      <c r="T4485" s="36"/>
      <c r="U4485" s="36"/>
      <c r="V4485" s="36"/>
      <c r="W4485" s="36"/>
      <c r="X4485" s="36"/>
      <c r="Y4485" s="36"/>
      <c r="Z4485" s="36"/>
      <c r="AA4485" s="36"/>
      <c r="AB4485" s="36"/>
      <c r="AC4485" s="36"/>
      <c r="AD4485" s="36"/>
      <c r="AE4485" s="36"/>
      <c r="AF4485" s="36"/>
      <c r="AG4485" s="36"/>
      <c r="AH4485" s="36"/>
      <c r="AI4485" s="36"/>
      <c r="AJ4485" s="36"/>
      <c r="AK4485" s="36"/>
      <c r="AL4485" s="36"/>
      <c r="AM4485" s="36"/>
      <c r="AN4485" s="36"/>
      <c r="AO4485" s="36"/>
      <c r="AP4485" s="36"/>
      <c r="AQ4485" s="36"/>
      <c r="AR4485" s="36"/>
      <c r="AS4485" s="36"/>
      <c r="AT4485" s="36"/>
      <c r="AU4485" s="36"/>
      <c r="AV4485" s="36"/>
      <c r="AW4485" s="36"/>
      <c r="AX4485" s="36"/>
      <c r="AY4485" s="36"/>
      <c r="AZ4485" s="36"/>
      <c r="BA4485" s="36"/>
      <c r="BB4485" s="36"/>
      <c r="BC4485" s="36"/>
      <c r="BD4485" s="36"/>
      <c r="BE4485" s="36"/>
      <c r="BF4485" s="36"/>
      <c r="BG4485" s="36"/>
      <c r="BH4485" s="36"/>
      <c r="BI4485" s="36"/>
      <c r="BJ4485" s="36"/>
      <c r="BK4485" s="36"/>
      <c r="BL4485" s="36"/>
      <c r="BM4485" s="36"/>
      <c r="BN4485" s="36"/>
      <c r="BO4485" s="36"/>
      <c r="BP4485" s="36"/>
      <c r="BQ4485" s="36"/>
      <c r="BR4485" s="36"/>
      <c r="BS4485" s="36"/>
      <c r="BT4485" s="36"/>
      <c r="BU4485" s="36"/>
      <c r="BV4485" s="36"/>
      <c r="BW4485" s="36"/>
      <c r="BX4485" s="36"/>
      <c r="BY4485" s="36"/>
      <c r="BZ4485" s="36"/>
      <c r="CA4485" s="36"/>
      <c r="CB4485" s="36"/>
      <c r="CC4485" s="36"/>
      <c r="CD4485" s="36"/>
      <c r="CE4485" s="36"/>
      <c r="CF4485" s="36"/>
      <c r="CG4485" s="36"/>
      <c r="CH4485" s="36"/>
      <c r="CI4485" s="36"/>
      <c r="CJ4485" s="36"/>
      <c r="CK4485" s="36"/>
      <c r="CL4485" s="36"/>
      <c r="CM4485" s="36"/>
      <c r="CN4485" s="36"/>
      <c r="CO4485" s="36"/>
      <c r="CP4485" s="36"/>
      <c r="CQ4485" s="36"/>
      <c r="CR4485" s="36"/>
      <c r="CS4485" s="36"/>
      <c r="CT4485" s="36"/>
      <c r="CU4485" s="36"/>
      <c r="CV4485" s="36"/>
      <c r="CW4485" s="36"/>
      <c r="CX4485" s="36"/>
      <c r="CY4485" s="36"/>
      <c r="CZ4485" s="36"/>
      <c r="DA4485" s="36"/>
      <c r="DB4485" s="36"/>
      <c r="DC4485" s="36"/>
      <c r="DD4485" s="36"/>
      <c r="DE4485" s="36"/>
      <c r="DF4485" s="36"/>
      <c r="DG4485" s="36"/>
      <c r="DH4485" s="36"/>
      <c r="DI4485" s="36"/>
      <c r="DJ4485" s="36"/>
      <c r="DK4485" s="36"/>
      <c r="DL4485" s="36"/>
      <c r="DM4485" s="36"/>
      <c r="DN4485" s="36"/>
      <c r="DO4485" s="36"/>
      <c r="DP4485" s="36"/>
      <c r="DQ4485" s="36"/>
      <c r="DR4485" s="36"/>
      <c r="DS4485" s="36"/>
      <c r="DT4485" s="36"/>
      <c r="DU4485" s="36"/>
      <c r="DV4485" s="36"/>
      <c r="DW4485" s="36"/>
      <c r="DX4485" s="36"/>
      <c r="DY4485" s="36"/>
      <c r="DZ4485" s="36"/>
      <c r="EA4485" s="36"/>
      <c r="EB4485" s="36"/>
      <c r="EC4485" s="36"/>
      <c r="ED4485" s="36"/>
      <c r="EE4485" s="36"/>
      <c r="EF4485" s="36"/>
      <c r="EG4485" s="36"/>
      <c r="EH4485" s="36"/>
      <c r="EI4485" s="36"/>
      <c r="EJ4485" s="36"/>
      <c r="EK4485" s="36"/>
      <c r="EL4485" s="36"/>
      <c r="EM4485" s="36"/>
      <c r="EN4485" s="36"/>
      <c r="EO4485" s="36"/>
      <c r="EP4485" s="36"/>
      <c r="EQ4485" s="36"/>
      <c r="ER4485" s="36"/>
      <c r="ES4485" s="36"/>
      <c r="ET4485" s="36"/>
      <c r="EU4485" s="36"/>
      <c r="EV4485" s="36"/>
      <c r="EW4485" s="36"/>
      <c r="EX4485" s="36"/>
      <c r="EY4485" s="36"/>
      <c r="EZ4485" s="36"/>
      <c r="FA4485" s="36"/>
      <c r="FB4485" s="36"/>
      <c r="FC4485" s="36"/>
      <c r="FD4485" s="36"/>
      <c r="FE4485" s="36"/>
      <c r="FF4485" s="36"/>
      <c r="FG4485" s="36"/>
      <c r="FH4485" s="36"/>
      <c r="FI4485" s="36"/>
      <c r="FJ4485" s="36"/>
      <c r="FK4485" s="36"/>
      <c r="FL4485" s="36"/>
      <c r="FM4485" s="36"/>
      <c r="FN4485" s="36"/>
      <c r="FO4485" s="36"/>
      <c r="FP4485" s="36"/>
      <c r="FQ4485" s="36"/>
      <c r="FR4485" s="36"/>
      <c r="FS4485" s="36"/>
      <c r="FT4485" s="36"/>
      <c r="FU4485" s="36"/>
      <c r="FV4485" s="36"/>
      <c r="FW4485" s="36"/>
      <c r="FX4485" s="36"/>
      <c r="FY4485" s="36"/>
      <c r="FZ4485" s="36"/>
      <c r="GA4485" s="36"/>
      <c r="GB4485" s="36"/>
      <c r="GC4485" s="36"/>
      <c r="GD4485" s="36"/>
      <c r="GE4485" s="36"/>
      <c r="GF4485" s="36"/>
      <c r="GG4485" s="36"/>
      <c r="GH4485" s="36"/>
      <c r="GI4485" s="36"/>
      <c r="GJ4485" s="36"/>
      <c r="GK4485" s="36"/>
      <c r="GL4485" s="36"/>
      <c r="GM4485" s="36"/>
      <c r="GN4485" s="36"/>
      <c r="GO4485" s="36"/>
      <c r="GP4485" s="36"/>
      <c r="GQ4485" s="36"/>
      <c r="GR4485" s="36"/>
      <c r="GS4485" s="36"/>
      <c r="GT4485" s="36"/>
      <c r="GU4485" s="36"/>
      <c r="GV4485" s="36"/>
      <c r="GW4485" s="36"/>
      <c r="GX4485" s="36"/>
      <c r="GY4485" s="36"/>
      <c r="GZ4485" s="36"/>
      <c r="HA4485" s="36"/>
      <c r="HB4485" s="36"/>
      <c r="HC4485" s="36"/>
      <c r="HD4485" s="36"/>
      <c r="HE4485" s="36"/>
      <c r="HF4485" s="36"/>
      <c r="HG4485" s="36"/>
      <c r="HH4485" s="36"/>
      <c r="HI4485" s="36"/>
      <c r="HJ4485" s="36"/>
      <c r="HK4485" s="36"/>
      <c r="HL4485" s="36"/>
      <c r="HM4485" s="36"/>
      <c r="HN4485" s="36"/>
      <c r="HO4485" s="36"/>
      <c r="HP4485" s="36"/>
      <c r="HQ4485" s="36"/>
      <c r="HR4485" s="36"/>
      <c r="HS4485" s="36"/>
      <c r="HT4485" s="36"/>
      <c r="HU4485" s="36"/>
      <c r="HV4485" s="36"/>
      <c r="HW4485" s="36"/>
      <c r="HX4485" s="36"/>
      <c r="HY4485" s="36"/>
      <c r="HZ4485" s="36"/>
      <c r="IA4485" s="36"/>
      <c r="IB4485" s="36"/>
      <c r="IC4485" s="36"/>
      <c r="ID4485" s="36"/>
      <c r="IE4485" s="36"/>
      <c r="IF4485" s="36"/>
      <c r="IG4485" s="36"/>
      <c r="IH4485" s="36"/>
      <c r="II4485" s="36"/>
      <c r="IJ4485" s="36"/>
      <c r="IK4485" s="36"/>
      <c r="IL4485" s="36"/>
      <c r="IM4485" s="36"/>
      <c r="IN4485" s="36"/>
      <c r="IO4485" s="36"/>
      <c r="IP4485" s="36"/>
      <c r="IQ4485" s="36"/>
      <c r="IR4485" s="36"/>
      <c r="IS4485" s="36"/>
      <c r="IT4485" s="36"/>
      <c r="IU4485" s="36"/>
      <c r="IV4485" s="36"/>
      <c r="IW4485" s="36"/>
    </row>
    <row r="4486" customFormat="false" ht="13.8" hidden="false" customHeight="false" outlineLevel="0" collapsed="false">
      <c r="A4486" s="19"/>
      <c r="B4486" s="32" t="n">
        <v>8316</v>
      </c>
      <c r="C4486" s="19" t="s">
        <v>6406</v>
      </c>
      <c r="D4486" s="20" t="n">
        <v>56.1645</v>
      </c>
      <c r="E4486" s="21" t="s">
        <v>11</v>
      </c>
      <c r="F4486" s="30" t="s">
        <v>11</v>
      </c>
      <c r="G4486" s="23" t="n">
        <f aca="false">SUM(D4486)*0.4</f>
        <v>22.4658</v>
      </c>
      <c r="H4486" s="24"/>
      <c r="I4486" s="23" t="n">
        <f aca="false">SUM(G4486*H4486)+G4486</f>
        <v>22.4658</v>
      </c>
      <c r="J4486" s="32"/>
      <c r="K4486" s="76"/>
      <c r="L4486" s="76"/>
      <c r="M4486" s="36"/>
      <c r="N4486" s="36"/>
      <c r="O4486" s="36"/>
      <c r="P4486" s="36"/>
      <c r="Q4486" s="36"/>
      <c r="R4486" s="36"/>
      <c r="S4486" s="36"/>
      <c r="T4486" s="36"/>
      <c r="U4486" s="36"/>
      <c r="V4486" s="36"/>
      <c r="W4486" s="36"/>
      <c r="X4486" s="36"/>
      <c r="Y4486" s="36"/>
      <c r="Z4486" s="36"/>
      <c r="AA4486" s="36"/>
      <c r="AB4486" s="36"/>
      <c r="AC4486" s="36"/>
      <c r="AD4486" s="36"/>
      <c r="AE4486" s="36"/>
      <c r="AF4486" s="36"/>
      <c r="AG4486" s="36"/>
      <c r="AH4486" s="36"/>
      <c r="AI4486" s="36"/>
      <c r="AJ4486" s="36"/>
      <c r="AK4486" s="36"/>
      <c r="AL4486" s="36"/>
      <c r="AM4486" s="36"/>
      <c r="AN4486" s="36"/>
      <c r="AO4486" s="36"/>
      <c r="AP4486" s="36"/>
      <c r="AQ4486" s="36"/>
      <c r="AR4486" s="36"/>
      <c r="AS4486" s="36"/>
      <c r="AT4486" s="36"/>
      <c r="AU4486" s="36"/>
      <c r="AV4486" s="36"/>
      <c r="AW4486" s="36"/>
      <c r="AX4486" s="36"/>
      <c r="AY4486" s="36"/>
      <c r="AZ4486" s="36"/>
      <c r="BA4486" s="36"/>
      <c r="BB4486" s="36"/>
      <c r="BC4486" s="36"/>
      <c r="BD4486" s="36"/>
      <c r="BE4486" s="36"/>
      <c r="BF4486" s="36"/>
      <c r="BG4486" s="36"/>
      <c r="BH4486" s="36"/>
      <c r="BI4486" s="36"/>
      <c r="BJ4486" s="36"/>
      <c r="BK4486" s="36"/>
      <c r="BL4486" s="36"/>
      <c r="BM4486" s="36"/>
      <c r="BN4486" s="36"/>
      <c r="BO4486" s="36"/>
      <c r="BP4486" s="36"/>
      <c r="BQ4486" s="36"/>
      <c r="BR4486" s="36"/>
      <c r="BS4486" s="36"/>
      <c r="BT4486" s="36"/>
      <c r="BU4486" s="36"/>
      <c r="BV4486" s="36"/>
      <c r="BW4486" s="36"/>
      <c r="BX4486" s="36"/>
      <c r="BY4486" s="36"/>
      <c r="BZ4486" s="36"/>
      <c r="CA4486" s="36"/>
      <c r="CB4486" s="36"/>
      <c r="CC4486" s="36"/>
      <c r="CD4486" s="36"/>
      <c r="CE4486" s="36"/>
      <c r="CF4486" s="36"/>
      <c r="CG4486" s="36"/>
      <c r="CH4486" s="36"/>
      <c r="CI4486" s="36"/>
      <c r="CJ4486" s="36"/>
      <c r="CK4486" s="36"/>
      <c r="CL4486" s="36"/>
      <c r="CM4486" s="36"/>
      <c r="CN4486" s="36"/>
      <c r="CO4486" s="36"/>
      <c r="CP4486" s="36"/>
      <c r="CQ4486" s="36"/>
      <c r="CR4486" s="36"/>
      <c r="CS4486" s="36"/>
      <c r="CT4486" s="36"/>
      <c r="CU4486" s="36"/>
      <c r="CV4486" s="36"/>
      <c r="CW4486" s="36"/>
      <c r="CX4486" s="36"/>
      <c r="CY4486" s="36"/>
      <c r="CZ4486" s="36"/>
      <c r="DA4486" s="36"/>
      <c r="DB4486" s="36"/>
      <c r="DC4486" s="36"/>
      <c r="DD4486" s="36"/>
      <c r="DE4486" s="36"/>
      <c r="DF4486" s="36"/>
      <c r="DG4486" s="36"/>
      <c r="DH4486" s="36"/>
      <c r="DI4486" s="36"/>
      <c r="DJ4486" s="36"/>
      <c r="DK4486" s="36"/>
      <c r="DL4486" s="36"/>
      <c r="DM4486" s="36"/>
      <c r="DN4486" s="36"/>
      <c r="DO4486" s="36"/>
      <c r="DP4486" s="36"/>
      <c r="DQ4486" s="36"/>
      <c r="DR4486" s="36"/>
      <c r="DS4486" s="36"/>
      <c r="DT4486" s="36"/>
      <c r="DU4486" s="36"/>
      <c r="DV4486" s="36"/>
      <c r="DW4486" s="36"/>
      <c r="DX4486" s="36"/>
      <c r="DY4486" s="36"/>
      <c r="DZ4486" s="36"/>
      <c r="EA4486" s="36"/>
      <c r="EB4486" s="36"/>
      <c r="EC4486" s="36"/>
      <c r="ED4486" s="36"/>
      <c r="EE4486" s="36"/>
      <c r="EF4486" s="36"/>
      <c r="EG4486" s="36"/>
      <c r="EH4486" s="36"/>
      <c r="EI4486" s="36"/>
      <c r="EJ4486" s="36"/>
      <c r="EK4486" s="36"/>
      <c r="EL4486" s="36"/>
      <c r="EM4486" s="36"/>
      <c r="EN4486" s="36"/>
      <c r="EO4486" s="36"/>
      <c r="EP4486" s="36"/>
      <c r="EQ4486" s="36"/>
      <c r="ER4486" s="36"/>
      <c r="ES4486" s="36"/>
      <c r="ET4486" s="36"/>
      <c r="EU4486" s="36"/>
      <c r="EV4486" s="36"/>
      <c r="EW4486" s="36"/>
      <c r="EX4486" s="36"/>
      <c r="EY4486" s="36"/>
      <c r="EZ4486" s="36"/>
      <c r="FA4486" s="36"/>
      <c r="FB4486" s="36"/>
      <c r="FC4486" s="36"/>
      <c r="FD4486" s="36"/>
      <c r="FE4486" s="36"/>
      <c r="FF4486" s="36"/>
      <c r="FG4486" s="36"/>
      <c r="FH4486" s="36"/>
      <c r="FI4486" s="36"/>
      <c r="FJ4486" s="36"/>
      <c r="FK4486" s="36"/>
      <c r="FL4486" s="36"/>
      <c r="FM4486" s="36"/>
      <c r="FN4486" s="36"/>
      <c r="FO4486" s="36"/>
      <c r="FP4486" s="36"/>
      <c r="FQ4486" s="36"/>
      <c r="FR4486" s="36"/>
      <c r="FS4486" s="36"/>
      <c r="FT4486" s="36"/>
      <c r="FU4486" s="36"/>
      <c r="FV4486" s="36"/>
      <c r="FW4486" s="36"/>
      <c r="FX4486" s="36"/>
      <c r="FY4486" s="36"/>
      <c r="FZ4486" s="36"/>
      <c r="GA4486" s="36"/>
      <c r="GB4486" s="36"/>
      <c r="GC4486" s="36"/>
      <c r="GD4486" s="36"/>
      <c r="GE4486" s="36"/>
      <c r="GF4486" s="36"/>
      <c r="GG4486" s="36"/>
      <c r="GH4486" s="36"/>
      <c r="GI4486" s="36"/>
      <c r="GJ4486" s="36"/>
      <c r="GK4486" s="36"/>
      <c r="GL4486" s="36"/>
      <c r="GM4486" s="36"/>
      <c r="GN4486" s="36"/>
      <c r="GO4486" s="36"/>
      <c r="GP4486" s="36"/>
      <c r="GQ4486" s="36"/>
      <c r="GR4486" s="36"/>
      <c r="GS4486" s="36"/>
      <c r="GT4486" s="36"/>
      <c r="GU4486" s="36"/>
      <c r="GV4486" s="36"/>
      <c r="GW4486" s="36"/>
      <c r="GX4486" s="36"/>
      <c r="GY4486" s="36"/>
      <c r="GZ4486" s="36"/>
      <c r="HA4486" s="36"/>
      <c r="HB4486" s="36"/>
      <c r="HC4486" s="36"/>
      <c r="HD4486" s="36"/>
      <c r="HE4486" s="36"/>
      <c r="HF4486" s="36"/>
      <c r="HG4486" s="36"/>
      <c r="HH4486" s="36"/>
      <c r="HI4486" s="36"/>
      <c r="HJ4486" s="36"/>
      <c r="HK4486" s="36"/>
      <c r="HL4486" s="36"/>
      <c r="HM4486" s="36"/>
      <c r="HN4486" s="36"/>
      <c r="HO4486" s="36"/>
      <c r="HP4486" s="36"/>
      <c r="HQ4486" s="36"/>
      <c r="HR4486" s="36"/>
      <c r="HS4486" s="36"/>
      <c r="HT4486" s="36"/>
      <c r="HU4486" s="36"/>
      <c r="HV4486" s="36"/>
      <c r="HW4486" s="36"/>
      <c r="HX4486" s="36"/>
      <c r="HY4486" s="36"/>
      <c r="HZ4486" s="36"/>
      <c r="IA4486" s="36"/>
      <c r="IB4486" s="36"/>
      <c r="IC4486" s="36"/>
      <c r="ID4486" s="36"/>
      <c r="IE4486" s="36"/>
      <c r="IF4486" s="36"/>
      <c r="IG4486" s="36"/>
      <c r="IH4486" s="36"/>
      <c r="II4486" s="36"/>
      <c r="IJ4486" s="36"/>
      <c r="IK4486" s="36"/>
      <c r="IL4486" s="36"/>
      <c r="IM4486" s="36"/>
      <c r="IN4486" s="36"/>
      <c r="IO4486" s="36"/>
      <c r="IP4486" s="36"/>
      <c r="IQ4486" s="36"/>
      <c r="IR4486" s="36"/>
      <c r="IS4486" s="36"/>
      <c r="IT4486" s="36"/>
      <c r="IU4486" s="36"/>
      <c r="IV4486" s="36"/>
      <c r="IW4486" s="36"/>
    </row>
    <row r="4487" customFormat="false" ht="13.8" hidden="false" customHeight="false" outlineLevel="0" collapsed="false">
      <c r="A4487" s="18"/>
      <c r="B4487" s="18" t="s">
        <v>6407</v>
      </c>
      <c r="C4487" s="19" t="s">
        <v>6408</v>
      </c>
      <c r="D4487" s="20" t="n">
        <v>56.1645</v>
      </c>
      <c r="E4487" s="21" t="s">
        <v>11</v>
      </c>
      <c r="F4487" s="30" t="s">
        <v>11</v>
      </c>
      <c r="G4487" s="23" t="n">
        <f aca="false">SUM(D4487)*0.4</f>
        <v>22.4658</v>
      </c>
      <c r="H4487" s="24"/>
      <c r="I4487" s="23" t="n">
        <f aca="false">SUM(G4487*H4487)+G4487</f>
        <v>22.4658</v>
      </c>
      <c r="J4487" s="18"/>
      <c r="K4487" s="76"/>
      <c r="L4487" s="76"/>
      <c r="M4487" s="36"/>
      <c r="N4487" s="36"/>
      <c r="O4487" s="36"/>
      <c r="P4487" s="36"/>
      <c r="Q4487" s="36"/>
      <c r="R4487" s="36"/>
      <c r="S4487" s="36"/>
      <c r="T4487" s="36"/>
      <c r="U4487" s="36"/>
      <c r="V4487" s="36"/>
      <c r="W4487" s="36"/>
      <c r="X4487" s="36"/>
      <c r="Y4487" s="36"/>
      <c r="Z4487" s="36"/>
      <c r="AA4487" s="36"/>
      <c r="AB4487" s="36"/>
      <c r="AC4487" s="36"/>
      <c r="AD4487" s="36"/>
      <c r="AE4487" s="36"/>
      <c r="AF4487" s="36"/>
      <c r="AG4487" s="36"/>
      <c r="AH4487" s="36"/>
      <c r="AI4487" s="36"/>
      <c r="AJ4487" s="36"/>
      <c r="AK4487" s="36"/>
      <c r="AL4487" s="36"/>
      <c r="AM4487" s="36"/>
      <c r="AN4487" s="36"/>
      <c r="AO4487" s="36"/>
      <c r="AP4487" s="36"/>
      <c r="AQ4487" s="36"/>
      <c r="AR4487" s="36"/>
      <c r="AS4487" s="36"/>
      <c r="AT4487" s="36"/>
      <c r="AU4487" s="36"/>
      <c r="AV4487" s="36"/>
      <c r="AW4487" s="36"/>
      <c r="AX4487" s="36"/>
      <c r="AY4487" s="36"/>
      <c r="AZ4487" s="36"/>
      <c r="BA4487" s="36"/>
      <c r="BB4487" s="36"/>
      <c r="BC4487" s="36"/>
      <c r="BD4487" s="36"/>
      <c r="BE4487" s="36"/>
      <c r="BF4487" s="36"/>
      <c r="BG4487" s="36"/>
      <c r="BH4487" s="36"/>
      <c r="BI4487" s="36"/>
      <c r="BJ4487" s="36"/>
      <c r="BK4487" s="36"/>
      <c r="BL4487" s="36"/>
      <c r="BM4487" s="36"/>
      <c r="BN4487" s="36"/>
      <c r="BO4487" s="36"/>
      <c r="BP4487" s="36"/>
      <c r="BQ4487" s="36"/>
      <c r="BR4487" s="36"/>
      <c r="BS4487" s="36"/>
      <c r="BT4487" s="36"/>
      <c r="BU4487" s="36"/>
      <c r="BV4487" s="36"/>
      <c r="BW4487" s="36"/>
      <c r="BX4487" s="36"/>
      <c r="BY4487" s="36"/>
      <c r="BZ4487" s="36"/>
      <c r="CA4487" s="36"/>
      <c r="CB4487" s="36"/>
      <c r="CC4487" s="36"/>
      <c r="CD4487" s="36"/>
      <c r="CE4487" s="36"/>
      <c r="CF4487" s="36"/>
      <c r="CG4487" s="36"/>
      <c r="CH4487" s="36"/>
      <c r="CI4487" s="36"/>
      <c r="CJ4487" s="36"/>
      <c r="CK4487" s="36"/>
      <c r="CL4487" s="36"/>
      <c r="CM4487" s="36"/>
      <c r="CN4487" s="36"/>
      <c r="CO4487" s="36"/>
      <c r="CP4487" s="36"/>
      <c r="CQ4487" s="36"/>
      <c r="CR4487" s="36"/>
      <c r="CS4487" s="36"/>
      <c r="CT4487" s="36"/>
      <c r="CU4487" s="36"/>
      <c r="CV4487" s="36"/>
      <c r="CW4487" s="36"/>
      <c r="CX4487" s="36"/>
      <c r="CY4487" s="36"/>
      <c r="CZ4487" s="36"/>
      <c r="DA4487" s="36"/>
      <c r="DB4487" s="36"/>
      <c r="DC4487" s="36"/>
      <c r="DD4487" s="36"/>
      <c r="DE4487" s="36"/>
      <c r="DF4487" s="36"/>
      <c r="DG4487" s="36"/>
      <c r="DH4487" s="36"/>
      <c r="DI4487" s="36"/>
      <c r="DJ4487" s="36"/>
      <c r="DK4487" s="36"/>
      <c r="DL4487" s="36"/>
      <c r="DM4487" s="36"/>
      <c r="DN4487" s="36"/>
      <c r="DO4487" s="36"/>
      <c r="DP4487" s="36"/>
      <c r="DQ4487" s="36"/>
      <c r="DR4487" s="36"/>
      <c r="DS4487" s="36"/>
      <c r="DT4487" s="36"/>
      <c r="DU4487" s="36"/>
      <c r="DV4487" s="36"/>
      <c r="DW4487" s="36"/>
      <c r="DX4487" s="36"/>
      <c r="DY4487" s="36"/>
      <c r="DZ4487" s="36"/>
      <c r="EA4487" s="36"/>
      <c r="EB4487" s="36"/>
      <c r="EC4487" s="36"/>
      <c r="ED4487" s="36"/>
      <c r="EE4487" s="36"/>
      <c r="EF4487" s="36"/>
      <c r="EG4487" s="36"/>
      <c r="EH4487" s="36"/>
      <c r="EI4487" s="36"/>
      <c r="EJ4487" s="36"/>
      <c r="EK4487" s="36"/>
      <c r="EL4487" s="36"/>
      <c r="EM4487" s="36"/>
      <c r="EN4487" s="36"/>
      <c r="EO4487" s="36"/>
      <c r="EP4487" s="36"/>
      <c r="EQ4487" s="36"/>
      <c r="ER4487" s="36"/>
      <c r="ES4487" s="36"/>
      <c r="ET4487" s="36"/>
      <c r="EU4487" s="36"/>
      <c r="EV4487" s="36"/>
      <c r="EW4487" s="36"/>
      <c r="EX4487" s="36"/>
      <c r="EY4487" s="36"/>
      <c r="EZ4487" s="36"/>
      <c r="FA4487" s="36"/>
      <c r="FB4487" s="36"/>
      <c r="FC4487" s="36"/>
      <c r="FD4487" s="36"/>
      <c r="FE4487" s="36"/>
      <c r="FF4487" s="36"/>
      <c r="FG4487" s="36"/>
      <c r="FH4487" s="36"/>
      <c r="FI4487" s="36"/>
      <c r="FJ4487" s="36"/>
      <c r="FK4487" s="36"/>
      <c r="FL4487" s="36"/>
      <c r="FM4487" s="36"/>
      <c r="FN4487" s="36"/>
      <c r="FO4487" s="36"/>
      <c r="FP4487" s="36"/>
      <c r="FQ4487" s="36"/>
      <c r="FR4487" s="36"/>
      <c r="FS4487" s="36"/>
      <c r="FT4487" s="36"/>
      <c r="FU4487" s="36"/>
      <c r="FV4487" s="36"/>
      <c r="FW4487" s="36"/>
      <c r="FX4487" s="36"/>
      <c r="FY4487" s="36"/>
      <c r="FZ4487" s="36"/>
      <c r="GA4487" s="36"/>
      <c r="GB4487" s="36"/>
      <c r="GC4487" s="36"/>
      <c r="GD4487" s="36"/>
      <c r="GE4487" s="36"/>
      <c r="GF4487" s="36"/>
      <c r="GG4487" s="36"/>
      <c r="GH4487" s="36"/>
      <c r="GI4487" s="36"/>
      <c r="GJ4487" s="36"/>
      <c r="GK4487" s="36"/>
      <c r="GL4487" s="36"/>
      <c r="GM4487" s="36"/>
      <c r="GN4487" s="36"/>
      <c r="GO4487" s="36"/>
      <c r="GP4487" s="36"/>
      <c r="GQ4487" s="36"/>
      <c r="GR4487" s="36"/>
      <c r="GS4487" s="36"/>
      <c r="GT4487" s="36"/>
      <c r="GU4487" s="36"/>
      <c r="GV4487" s="36"/>
      <c r="GW4487" s="36"/>
      <c r="GX4487" s="36"/>
      <c r="GY4487" s="36"/>
      <c r="GZ4487" s="36"/>
      <c r="HA4487" s="36"/>
      <c r="HB4487" s="36"/>
      <c r="HC4487" s="36"/>
      <c r="HD4487" s="36"/>
      <c r="HE4487" s="36"/>
      <c r="HF4487" s="36"/>
      <c r="HG4487" s="36"/>
      <c r="HH4487" s="36"/>
      <c r="HI4487" s="36"/>
      <c r="HJ4487" s="36"/>
      <c r="HK4487" s="36"/>
      <c r="HL4487" s="36"/>
      <c r="HM4487" s="36"/>
      <c r="HN4487" s="36"/>
      <c r="HO4487" s="36"/>
      <c r="HP4487" s="36"/>
      <c r="HQ4487" s="36"/>
      <c r="HR4487" s="36"/>
      <c r="HS4487" s="36"/>
      <c r="HT4487" s="36"/>
      <c r="HU4487" s="36"/>
      <c r="HV4487" s="36"/>
      <c r="HW4487" s="36"/>
      <c r="HX4487" s="36"/>
      <c r="HY4487" s="36"/>
      <c r="HZ4487" s="36"/>
      <c r="IA4487" s="36"/>
      <c r="IB4487" s="36"/>
      <c r="IC4487" s="36"/>
      <c r="ID4487" s="36"/>
      <c r="IE4487" s="36"/>
      <c r="IF4487" s="36"/>
      <c r="IG4487" s="36"/>
      <c r="IH4487" s="36"/>
      <c r="II4487" s="36"/>
      <c r="IJ4487" s="36"/>
      <c r="IK4487" s="36"/>
      <c r="IL4487" s="36"/>
      <c r="IM4487" s="36"/>
      <c r="IN4487" s="36"/>
      <c r="IO4487" s="36"/>
      <c r="IP4487" s="36"/>
      <c r="IQ4487" s="36"/>
      <c r="IR4487" s="36"/>
      <c r="IS4487" s="36"/>
      <c r="IT4487" s="36"/>
      <c r="IU4487" s="36"/>
      <c r="IV4487" s="36"/>
      <c r="IW4487" s="36"/>
    </row>
    <row r="4488" customFormat="false" ht="13.8" hidden="false" customHeight="false" outlineLevel="0" collapsed="false">
      <c r="A4488" s="18"/>
      <c r="B4488" s="18" t="s">
        <v>6409</v>
      </c>
      <c r="C4488" s="19" t="s">
        <v>6410</v>
      </c>
      <c r="D4488" s="20" t="n">
        <v>56.1645</v>
      </c>
      <c r="E4488" s="21" t="s">
        <v>11</v>
      </c>
      <c r="F4488" s="30" t="s">
        <v>11</v>
      </c>
      <c r="G4488" s="23" t="n">
        <f aca="false">SUM(D4488)*0.4</f>
        <v>22.4658</v>
      </c>
      <c r="H4488" s="24"/>
      <c r="I4488" s="23" t="n">
        <f aca="false">SUM(G4488*H4488)+G4488</f>
        <v>22.4658</v>
      </c>
      <c r="J4488" s="18"/>
      <c r="K4488" s="76"/>
      <c r="L4488" s="76"/>
      <c r="M4488" s="36"/>
      <c r="N4488" s="36"/>
      <c r="O4488" s="36"/>
      <c r="P4488" s="36"/>
      <c r="Q4488" s="36"/>
      <c r="R4488" s="36"/>
      <c r="S4488" s="36"/>
      <c r="T4488" s="36"/>
      <c r="U4488" s="36"/>
      <c r="V4488" s="36"/>
      <c r="W4488" s="36"/>
      <c r="X4488" s="36"/>
      <c r="Y4488" s="36"/>
      <c r="Z4488" s="36"/>
      <c r="AA4488" s="36"/>
      <c r="AB4488" s="36"/>
      <c r="AC4488" s="36"/>
      <c r="AD4488" s="36"/>
      <c r="AE4488" s="36"/>
      <c r="AF4488" s="36"/>
      <c r="AG4488" s="36"/>
      <c r="AH4488" s="36"/>
      <c r="AI4488" s="36"/>
      <c r="AJ4488" s="36"/>
      <c r="AK4488" s="36"/>
      <c r="AL4488" s="36"/>
      <c r="AM4488" s="36"/>
      <c r="AN4488" s="36"/>
      <c r="AO4488" s="36"/>
      <c r="AP4488" s="36"/>
      <c r="AQ4488" s="36"/>
      <c r="AR4488" s="36"/>
      <c r="AS4488" s="36"/>
      <c r="AT4488" s="36"/>
      <c r="AU4488" s="36"/>
      <c r="AV4488" s="36"/>
      <c r="AW4488" s="36"/>
      <c r="AX4488" s="36"/>
      <c r="AY4488" s="36"/>
      <c r="AZ4488" s="36"/>
      <c r="BA4488" s="36"/>
      <c r="BB4488" s="36"/>
      <c r="BC4488" s="36"/>
      <c r="BD4488" s="36"/>
      <c r="BE4488" s="36"/>
      <c r="BF4488" s="36"/>
      <c r="BG4488" s="36"/>
      <c r="BH4488" s="36"/>
      <c r="BI4488" s="36"/>
      <c r="BJ4488" s="36"/>
      <c r="BK4488" s="36"/>
      <c r="BL4488" s="36"/>
      <c r="BM4488" s="36"/>
      <c r="BN4488" s="36"/>
      <c r="BO4488" s="36"/>
      <c r="BP4488" s="36"/>
      <c r="BQ4488" s="36"/>
      <c r="BR4488" s="36"/>
      <c r="BS4488" s="36"/>
      <c r="BT4488" s="36"/>
      <c r="BU4488" s="36"/>
      <c r="BV4488" s="36"/>
      <c r="BW4488" s="36"/>
      <c r="BX4488" s="36"/>
      <c r="BY4488" s="36"/>
      <c r="BZ4488" s="36"/>
      <c r="CA4488" s="36"/>
      <c r="CB4488" s="36"/>
      <c r="CC4488" s="36"/>
      <c r="CD4488" s="36"/>
      <c r="CE4488" s="36"/>
      <c r="CF4488" s="36"/>
      <c r="CG4488" s="36"/>
      <c r="CH4488" s="36"/>
      <c r="CI4488" s="36"/>
      <c r="CJ4488" s="36"/>
      <c r="CK4488" s="36"/>
      <c r="CL4488" s="36"/>
      <c r="CM4488" s="36"/>
      <c r="CN4488" s="36"/>
      <c r="CO4488" s="36"/>
      <c r="CP4488" s="36"/>
      <c r="CQ4488" s="36"/>
      <c r="CR4488" s="36"/>
      <c r="CS4488" s="36"/>
      <c r="CT4488" s="36"/>
      <c r="CU4488" s="36"/>
      <c r="CV4488" s="36"/>
      <c r="CW4488" s="36"/>
      <c r="CX4488" s="36"/>
      <c r="CY4488" s="36"/>
      <c r="CZ4488" s="36"/>
      <c r="DA4488" s="36"/>
      <c r="DB4488" s="36"/>
      <c r="DC4488" s="36"/>
      <c r="DD4488" s="36"/>
      <c r="DE4488" s="36"/>
      <c r="DF4488" s="36"/>
      <c r="DG4488" s="36"/>
      <c r="DH4488" s="36"/>
      <c r="DI4488" s="36"/>
      <c r="DJ4488" s="36"/>
      <c r="DK4488" s="36"/>
      <c r="DL4488" s="36"/>
      <c r="DM4488" s="36"/>
      <c r="DN4488" s="36"/>
      <c r="DO4488" s="36"/>
      <c r="DP4488" s="36"/>
      <c r="DQ4488" s="36"/>
      <c r="DR4488" s="36"/>
      <c r="DS4488" s="36"/>
      <c r="DT4488" s="36"/>
      <c r="DU4488" s="36"/>
      <c r="DV4488" s="36"/>
      <c r="DW4488" s="36"/>
      <c r="DX4488" s="36"/>
      <c r="DY4488" s="36"/>
      <c r="DZ4488" s="36"/>
      <c r="EA4488" s="36"/>
      <c r="EB4488" s="36"/>
      <c r="EC4488" s="36"/>
      <c r="ED4488" s="36"/>
      <c r="EE4488" s="36"/>
      <c r="EF4488" s="36"/>
      <c r="EG4488" s="36"/>
      <c r="EH4488" s="36"/>
      <c r="EI4488" s="36"/>
      <c r="EJ4488" s="36"/>
      <c r="EK4488" s="36"/>
      <c r="EL4488" s="36"/>
      <c r="EM4488" s="36"/>
      <c r="EN4488" s="36"/>
      <c r="EO4488" s="36"/>
      <c r="EP4488" s="36"/>
      <c r="EQ4488" s="36"/>
      <c r="ER4488" s="36"/>
      <c r="ES4488" s="36"/>
      <c r="ET4488" s="36"/>
      <c r="EU4488" s="36"/>
      <c r="EV4488" s="36"/>
      <c r="EW4488" s="36"/>
      <c r="EX4488" s="36"/>
      <c r="EY4488" s="36"/>
      <c r="EZ4488" s="36"/>
      <c r="FA4488" s="36"/>
      <c r="FB4488" s="36"/>
      <c r="FC4488" s="36"/>
      <c r="FD4488" s="36"/>
      <c r="FE4488" s="36"/>
      <c r="FF4488" s="36"/>
      <c r="FG4488" s="36"/>
      <c r="FH4488" s="36"/>
      <c r="FI4488" s="36"/>
      <c r="FJ4488" s="36"/>
      <c r="FK4488" s="36"/>
      <c r="FL4488" s="36"/>
      <c r="FM4488" s="36"/>
      <c r="FN4488" s="36"/>
      <c r="FO4488" s="36"/>
      <c r="FP4488" s="36"/>
      <c r="FQ4488" s="36"/>
      <c r="FR4488" s="36"/>
      <c r="FS4488" s="36"/>
      <c r="FT4488" s="36"/>
      <c r="FU4488" s="36"/>
      <c r="FV4488" s="36"/>
      <c r="FW4488" s="36"/>
      <c r="FX4488" s="36"/>
      <c r="FY4488" s="36"/>
      <c r="FZ4488" s="36"/>
      <c r="GA4488" s="36"/>
      <c r="GB4488" s="36"/>
      <c r="GC4488" s="36"/>
      <c r="GD4488" s="36"/>
      <c r="GE4488" s="36"/>
      <c r="GF4488" s="36"/>
      <c r="GG4488" s="36"/>
      <c r="GH4488" s="36"/>
      <c r="GI4488" s="36"/>
      <c r="GJ4488" s="36"/>
      <c r="GK4488" s="36"/>
      <c r="GL4488" s="36"/>
      <c r="GM4488" s="36"/>
      <c r="GN4488" s="36"/>
      <c r="GO4488" s="36"/>
      <c r="GP4488" s="36"/>
      <c r="GQ4488" s="36"/>
      <c r="GR4488" s="36"/>
      <c r="GS4488" s="36"/>
      <c r="GT4488" s="36"/>
      <c r="GU4488" s="36"/>
      <c r="GV4488" s="36"/>
      <c r="GW4488" s="36"/>
      <c r="GX4488" s="36"/>
      <c r="GY4488" s="36"/>
      <c r="GZ4488" s="36"/>
      <c r="HA4488" s="36"/>
      <c r="HB4488" s="36"/>
      <c r="HC4488" s="36"/>
      <c r="HD4488" s="36"/>
      <c r="HE4488" s="36"/>
      <c r="HF4488" s="36"/>
      <c r="HG4488" s="36"/>
      <c r="HH4488" s="36"/>
      <c r="HI4488" s="36"/>
      <c r="HJ4488" s="36"/>
      <c r="HK4488" s="36"/>
      <c r="HL4488" s="36"/>
      <c r="HM4488" s="36"/>
      <c r="HN4488" s="36"/>
      <c r="HO4488" s="36"/>
      <c r="HP4488" s="36"/>
      <c r="HQ4488" s="36"/>
      <c r="HR4488" s="36"/>
      <c r="HS4488" s="36"/>
      <c r="HT4488" s="36"/>
      <c r="HU4488" s="36"/>
      <c r="HV4488" s="36"/>
      <c r="HW4488" s="36"/>
      <c r="HX4488" s="36"/>
      <c r="HY4488" s="36"/>
      <c r="HZ4488" s="36"/>
      <c r="IA4488" s="36"/>
      <c r="IB4488" s="36"/>
      <c r="IC4488" s="36"/>
      <c r="ID4488" s="36"/>
      <c r="IE4488" s="36"/>
      <c r="IF4488" s="36"/>
      <c r="IG4488" s="36"/>
      <c r="IH4488" s="36"/>
      <c r="II4488" s="36"/>
      <c r="IJ4488" s="36"/>
      <c r="IK4488" s="36"/>
      <c r="IL4488" s="36"/>
      <c r="IM4488" s="36"/>
      <c r="IN4488" s="36"/>
      <c r="IO4488" s="36"/>
      <c r="IP4488" s="36"/>
      <c r="IQ4488" s="36"/>
      <c r="IR4488" s="36"/>
      <c r="IS4488" s="36"/>
      <c r="IT4488" s="36"/>
      <c r="IU4488" s="36"/>
      <c r="IV4488" s="36"/>
      <c r="IW4488" s="36"/>
    </row>
    <row r="4489" customFormat="false" ht="13.8" hidden="false" customHeight="false" outlineLevel="0" collapsed="false">
      <c r="A4489" s="18"/>
      <c r="B4489" s="18" t="s">
        <v>6411</v>
      </c>
      <c r="C4489" s="19" t="s">
        <v>6412</v>
      </c>
      <c r="D4489" s="20" t="n">
        <v>56.1645</v>
      </c>
      <c r="E4489" s="21" t="s">
        <v>11</v>
      </c>
      <c r="F4489" s="30" t="s">
        <v>11</v>
      </c>
      <c r="G4489" s="23" t="n">
        <f aca="false">SUM(D4489)*0.4</f>
        <v>22.4658</v>
      </c>
      <c r="H4489" s="24"/>
      <c r="I4489" s="23" t="n">
        <f aca="false">SUM(G4489*H4489)+G4489</f>
        <v>22.4658</v>
      </c>
      <c r="J4489" s="18"/>
      <c r="K4489" s="76"/>
      <c r="L4489" s="76"/>
      <c r="M4489" s="36"/>
      <c r="N4489" s="36"/>
      <c r="O4489" s="36"/>
      <c r="P4489" s="36"/>
      <c r="Q4489" s="36"/>
      <c r="R4489" s="36"/>
      <c r="S4489" s="36"/>
      <c r="T4489" s="36"/>
      <c r="U4489" s="36"/>
      <c r="V4489" s="36"/>
      <c r="W4489" s="36"/>
      <c r="X4489" s="36"/>
      <c r="Y4489" s="36"/>
      <c r="Z4489" s="36"/>
      <c r="AA4489" s="36"/>
      <c r="AB4489" s="36"/>
      <c r="AC4489" s="36"/>
      <c r="AD4489" s="36"/>
      <c r="AE4489" s="36"/>
      <c r="AF4489" s="36"/>
      <c r="AG4489" s="36"/>
      <c r="AH4489" s="36"/>
      <c r="AI4489" s="36"/>
      <c r="AJ4489" s="36"/>
      <c r="AK4489" s="36"/>
      <c r="AL4489" s="36"/>
      <c r="AM4489" s="36"/>
      <c r="AN4489" s="36"/>
      <c r="AO4489" s="36"/>
      <c r="AP4489" s="36"/>
      <c r="AQ4489" s="36"/>
      <c r="AR4489" s="36"/>
      <c r="AS4489" s="36"/>
      <c r="AT4489" s="36"/>
      <c r="AU4489" s="36"/>
      <c r="AV4489" s="36"/>
      <c r="AW4489" s="36"/>
      <c r="AX4489" s="36"/>
      <c r="AY4489" s="36"/>
      <c r="AZ4489" s="36"/>
      <c r="BA4489" s="36"/>
      <c r="BB4489" s="36"/>
      <c r="BC4489" s="36"/>
      <c r="BD4489" s="36"/>
      <c r="BE4489" s="36"/>
      <c r="BF4489" s="36"/>
      <c r="BG4489" s="36"/>
      <c r="BH4489" s="36"/>
      <c r="BI4489" s="36"/>
      <c r="BJ4489" s="36"/>
      <c r="BK4489" s="36"/>
      <c r="BL4489" s="36"/>
      <c r="BM4489" s="36"/>
      <c r="BN4489" s="36"/>
      <c r="BO4489" s="36"/>
      <c r="BP4489" s="36"/>
      <c r="BQ4489" s="36"/>
      <c r="BR4489" s="36"/>
      <c r="BS4489" s="36"/>
      <c r="BT4489" s="36"/>
      <c r="BU4489" s="36"/>
      <c r="BV4489" s="36"/>
      <c r="BW4489" s="36"/>
      <c r="BX4489" s="36"/>
      <c r="BY4489" s="36"/>
      <c r="BZ4489" s="36"/>
      <c r="CA4489" s="36"/>
      <c r="CB4489" s="36"/>
      <c r="CC4489" s="36"/>
      <c r="CD4489" s="36"/>
      <c r="CE4489" s="36"/>
      <c r="CF4489" s="36"/>
      <c r="CG4489" s="36"/>
      <c r="CH4489" s="36"/>
      <c r="CI4489" s="36"/>
      <c r="CJ4489" s="36"/>
      <c r="CK4489" s="36"/>
      <c r="CL4489" s="36"/>
      <c r="CM4489" s="36"/>
      <c r="CN4489" s="36"/>
      <c r="CO4489" s="36"/>
      <c r="CP4489" s="36"/>
      <c r="CQ4489" s="36"/>
      <c r="CR4489" s="36"/>
      <c r="CS4489" s="36"/>
      <c r="CT4489" s="36"/>
      <c r="CU4489" s="36"/>
      <c r="CV4489" s="36"/>
      <c r="CW4489" s="36"/>
      <c r="CX4489" s="36"/>
      <c r="CY4489" s="36"/>
      <c r="CZ4489" s="36"/>
      <c r="DA4489" s="36"/>
      <c r="DB4489" s="36"/>
      <c r="DC4489" s="36"/>
      <c r="DD4489" s="36"/>
      <c r="DE4489" s="36"/>
      <c r="DF4489" s="36"/>
      <c r="DG4489" s="36"/>
      <c r="DH4489" s="36"/>
      <c r="DI4489" s="36"/>
      <c r="DJ4489" s="36"/>
      <c r="DK4489" s="36"/>
      <c r="DL4489" s="36"/>
      <c r="DM4489" s="36"/>
      <c r="DN4489" s="36"/>
      <c r="DO4489" s="36"/>
      <c r="DP4489" s="36"/>
      <c r="DQ4489" s="36"/>
      <c r="DR4489" s="36"/>
      <c r="DS4489" s="36"/>
      <c r="DT4489" s="36"/>
      <c r="DU4489" s="36"/>
      <c r="DV4489" s="36"/>
      <c r="DW4489" s="36"/>
      <c r="DX4489" s="36"/>
      <c r="DY4489" s="36"/>
      <c r="DZ4489" s="36"/>
      <c r="EA4489" s="36"/>
      <c r="EB4489" s="36"/>
      <c r="EC4489" s="36"/>
      <c r="ED4489" s="36"/>
      <c r="EE4489" s="36"/>
      <c r="EF4489" s="36"/>
      <c r="EG4489" s="36"/>
      <c r="EH4489" s="36"/>
      <c r="EI4489" s="36"/>
      <c r="EJ4489" s="36"/>
      <c r="EK4489" s="36"/>
      <c r="EL4489" s="36"/>
      <c r="EM4489" s="36"/>
      <c r="EN4489" s="36"/>
      <c r="EO4489" s="36"/>
      <c r="EP4489" s="36"/>
      <c r="EQ4489" s="36"/>
      <c r="ER4489" s="36"/>
      <c r="ES4489" s="36"/>
      <c r="ET4489" s="36"/>
      <c r="EU4489" s="36"/>
      <c r="EV4489" s="36"/>
      <c r="EW4489" s="36"/>
      <c r="EX4489" s="36"/>
      <c r="EY4489" s="36"/>
      <c r="EZ4489" s="36"/>
      <c r="FA4489" s="36"/>
      <c r="FB4489" s="36"/>
      <c r="FC4489" s="36"/>
      <c r="FD4489" s="36"/>
      <c r="FE4489" s="36"/>
      <c r="FF4489" s="36"/>
      <c r="FG4489" s="36"/>
      <c r="FH4489" s="36"/>
      <c r="FI4489" s="36"/>
      <c r="FJ4489" s="36"/>
      <c r="FK4489" s="36"/>
      <c r="FL4489" s="36"/>
      <c r="FM4489" s="36"/>
      <c r="FN4489" s="36"/>
      <c r="FO4489" s="36"/>
      <c r="FP4489" s="36"/>
      <c r="FQ4489" s="36"/>
      <c r="FR4489" s="36"/>
      <c r="FS4489" s="36"/>
      <c r="FT4489" s="36"/>
      <c r="FU4489" s="36"/>
      <c r="FV4489" s="36"/>
      <c r="FW4489" s="36"/>
      <c r="FX4489" s="36"/>
      <c r="FY4489" s="36"/>
      <c r="FZ4489" s="36"/>
      <c r="GA4489" s="36"/>
      <c r="GB4489" s="36"/>
      <c r="GC4489" s="36"/>
      <c r="GD4489" s="36"/>
      <c r="GE4489" s="36"/>
      <c r="GF4489" s="36"/>
      <c r="GG4489" s="36"/>
      <c r="GH4489" s="36"/>
      <c r="GI4489" s="36"/>
      <c r="GJ4489" s="36"/>
      <c r="GK4489" s="36"/>
      <c r="GL4489" s="36"/>
      <c r="GM4489" s="36"/>
      <c r="GN4489" s="36"/>
      <c r="GO4489" s="36"/>
      <c r="GP4489" s="36"/>
      <c r="GQ4489" s="36"/>
      <c r="GR4489" s="36"/>
      <c r="GS4489" s="36"/>
      <c r="GT4489" s="36"/>
      <c r="GU4489" s="36"/>
      <c r="GV4489" s="36"/>
      <c r="GW4489" s="36"/>
      <c r="GX4489" s="36"/>
      <c r="GY4489" s="36"/>
      <c r="GZ4489" s="36"/>
      <c r="HA4489" s="36"/>
      <c r="HB4489" s="36"/>
      <c r="HC4489" s="36"/>
      <c r="HD4489" s="36"/>
      <c r="HE4489" s="36"/>
      <c r="HF4489" s="36"/>
      <c r="HG4489" s="36"/>
      <c r="HH4489" s="36"/>
      <c r="HI4489" s="36"/>
      <c r="HJ4489" s="36"/>
      <c r="HK4489" s="36"/>
      <c r="HL4489" s="36"/>
      <c r="HM4489" s="36"/>
      <c r="HN4489" s="36"/>
      <c r="HO4489" s="36"/>
      <c r="HP4489" s="36"/>
      <c r="HQ4489" s="36"/>
      <c r="HR4489" s="36"/>
      <c r="HS4489" s="36"/>
      <c r="HT4489" s="36"/>
      <c r="HU4489" s="36"/>
      <c r="HV4489" s="36"/>
      <c r="HW4489" s="36"/>
      <c r="HX4489" s="36"/>
      <c r="HY4489" s="36"/>
      <c r="HZ4489" s="36"/>
      <c r="IA4489" s="36"/>
      <c r="IB4489" s="36"/>
      <c r="IC4489" s="36"/>
      <c r="ID4489" s="36"/>
      <c r="IE4489" s="36"/>
      <c r="IF4489" s="36"/>
      <c r="IG4489" s="36"/>
      <c r="IH4489" s="36"/>
      <c r="II4489" s="36"/>
      <c r="IJ4489" s="36"/>
      <c r="IK4489" s="36"/>
      <c r="IL4489" s="36"/>
      <c r="IM4489" s="36"/>
      <c r="IN4489" s="36"/>
      <c r="IO4489" s="36"/>
      <c r="IP4489" s="36"/>
      <c r="IQ4489" s="36"/>
      <c r="IR4489" s="36"/>
      <c r="IS4489" s="36"/>
      <c r="IT4489" s="36"/>
      <c r="IU4489" s="36"/>
      <c r="IV4489" s="36"/>
      <c r="IW4489" s="36"/>
    </row>
    <row r="4490" customFormat="false" ht="13.8" hidden="false" customHeight="false" outlineLevel="0" collapsed="false">
      <c r="A4490" s="18"/>
      <c r="B4490" s="18" t="s">
        <v>6413</v>
      </c>
      <c r="C4490" s="19" t="s">
        <v>6414</v>
      </c>
      <c r="D4490" s="20" t="n">
        <v>56.1645</v>
      </c>
      <c r="E4490" s="21" t="s">
        <v>11</v>
      </c>
      <c r="F4490" s="30" t="s">
        <v>11</v>
      </c>
      <c r="G4490" s="23" t="n">
        <f aca="false">SUM(D4490)*0.4</f>
        <v>22.4658</v>
      </c>
      <c r="H4490" s="24"/>
      <c r="I4490" s="23" t="n">
        <f aca="false">SUM(G4490*H4490)+G4490</f>
        <v>22.4658</v>
      </c>
      <c r="J4490" s="18"/>
      <c r="K4490" s="76"/>
      <c r="L4490" s="76"/>
      <c r="M4490" s="36"/>
      <c r="N4490" s="36"/>
      <c r="O4490" s="36"/>
      <c r="P4490" s="36"/>
      <c r="Q4490" s="36"/>
      <c r="R4490" s="36"/>
      <c r="S4490" s="36"/>
      <c r="T4490" s="36"/>
      <c r="U4490" s="36"/>
      <c r="V4490" s="36"/>
      <c r="W4490" s="36"/>
      <c r="X4490" s="36"/>
      <c r="Y4490" s="36"/>
      <c r="Z4490" s="36"/>
      <c r="AA4490" s="36"/>
      <c r="AB4490" s="36"/>
      <c r="AC4490" s="36"/>
      <c r="AD4490" s="36"/>
      <c r="AE4490" s="36"/>
      <c r="AF4490" s="36"/>
      <c r="AG4490" s="36"/>
      <c r="AH4490" s="36"/>
      <c r="AI4490" s="36"/>
      <c r="AJ4490" s="36"/>
      <c r="AK4490" s="36"/>
      <c r="AL4490" s="36"/>
      <c r="AM4490" s="36"/>
      <c r="AN4490" s="36"/>
      <c r="AO4490" s="36"/>
      <c r="AP4490" s="36"/>
      <c r="AQ4490" s="36"/>
      <c r="AR4490" s="36"/>
      <c r="AS4490" s="36"/>
      <c r="AT4490" s="36"/>
      <c r="AU4490" s="36"/>
      <c r="AV4490" s="36"/>
      <c r="AW4490" s="36"/>
      <c r="AX4490" s="36"/>
      <c r="AY4490" s="36"/>
      <c r="AZ4490" s="36"/>
      <c r="BA4490" s="36"/>
      <c r="BB4490" s="36"/>
      <c r="BC4490" s="36"/>
      <c r="BD4490" s="36"/>
      <c r="BE4490" s="36"/>
      <c r="BF4490" s="36"/>
      <c r="BG4490" s="36"/>
      <c r="BH4490" s="36"/>
      <c r="BI4490" s="36"/>
      <c r="BJ4490" s="36"/>
      <c r="BK4490" s="36"/>
      <c r="BL4490" s="36"/>
      <c r="BM4490" s="36"/>
      <c r="BN4490" s="36"/>
      <c r="BO4490" s="36"/>
      <c r="BP4490" s="36"/>
      <c r="BQ4490" s="36"/>
      <c r="BR4490" s="36"/>
      <c r="BS4490" s="36"/>
      <c r="BT4490" s="36"/>
      <c r="BU4490" s="36"/>
      <c r="BV4490" s="36"/>
      <c r="BW4490" s="36"/>
      <c r="BX4490" s="36"/>
      <c r="BY4490" s="36"/>
      <c r="BZ4490" s="36"/>
      <c r="CA4490" s="36"/>
      <c r="CB4490" s="36"/>
      <c r="CC4490" s="36"/>
      <c r="CD4490" s="36"/>
      <c r="CE4490" s="36"/>
      <c r="CF4490" s="36"/>
      <c r="CG4490" s="36"/>
      <c r="CH4490" s="36"/>
      <c r="CI4490" s="36"/>
      <c r="CJ4490" s="36"/>
      <c r="CK4490" s="36"/>
      <c r="CL4490" s="36"/>
      <c r="CM4490" s="36"/>
      <c r="CN4490" s="36"/>
      <c r="CO4490" s="36"/>
      <c r="CP4490" s="36"/>
      <c r="CQ4490" s="36"/>
      <c r="CR4490" s="36"/>
      <c r="CS4490" s="36"/>
      <c r="CT4490" s="36"/>
      <c r="CU4490" s="36"/>
      <c r="CV4490" s="36"/>
      <c r="CW4490" s="36"/>
      <c r="CX4490" s="36"/>
      <c r="CY4490" s="36"/>
      <c r="CZ4490" s="36"/>
      <c r="DA4490" s="36"/>
      <c r="DB4490" s="36"/>
      <c r="DC4490" s="36"/>
      <c r="DD4490" s="36"/>
      <c r="DE4490" s="36"/>
      <c r="DF4490" s="36"/>
      <c r="DG4490" s="36"/>
      <c r="DH4490" s="36"/>
      <c r="DI4490" s="36"/>
      <c r="DJ4490" s="36"/>
      <c r="DK4490" s="36"/>
      <c r="DL4490" s="36"/>
      <c r="DM4490" s="36"/>
      <c r="DN4490" s="36"/>
      <c r="DO4490" s="36"/>
      <c r="DP4490" s="36"/>
      <c r="DQ4490" s="36"/>
      <c r="DR4490" s="36"/>
      <c r="DS4490" s="36"/>
      <c r="DT4490" s="36"/>
      <c r="DU4490" s="36"/>
      <c r="DV4490" s="36"/>
      <c r="DW4490" s="36"/>
      <c r="DX4490" s="36"/>
      <c r="DY4490" s="36"/>
      <c r="DZ4490" s="36"/>
      <c r="EA4490" s="36"/>
      <c r="EB4490" s="36"/>
      <c r="EC4490" s="36"/>
      <c r="ED4490" s="36"/>
      <c r="EE4490" s="36"/>
      <c r="EF4490" s="36"/>
      <c r="EG4490" s="36"/>
      <c r="EH4490" s="36"/>
      <c r="EI4490" s="36"/>
      <c r="EJ4490" s="36"/>
      <c r="EK4490" s="36"/>
      <c r="EL4490" s="36"/>
      <c r="EM4490" s="36"/>
      <c r="EN4490" s="36"/>
      <c r="EO4490" s="36"/>
      <c r="EP4490" s="36"/>
      <c r="EQ4490" s="36"/>
      <c r="ER4490" s="36"/>
      <c r="ES4490" s="36"/>
      <c r="ET4490" s="36"/>
      <c r="EU4490" s="36"/>
      <c r="EV4490" s="36"/>
      <c r="EW4490" s="36"/>
      <c r="EX4490" s="36"/>
      <c r="EY4490" s="36"/>
      <c r="EZ4490" s="36"/>
      <c r="FA4490" s="36"/>
      <c r="FB4490" s="36"/>
      <c r="FC4490" s="36"/>
      <c r="FD4490" s="36"/>
      <c r="FE4490" s="36"/>
      <c r="FF4490" s="36"/>
      <c r="FG4490" s="36"/>
      <c r="FH4490" s="36"/>
      <c r="FI4490" s="36"/>
      <c r="FJ4490" s="36"/>
      <c r="FK4490" s="36"/>
      <c r="FL4490" s="36"/>
      <c r="FM4490" s="36"/>
      <c r="FN4490" s="36"/>
      <c r="FO4490" s="36"/>
      <c r="FP4490" s="36"/>
      <c r="FQ4490" s="36"/>
      <c r="FR4490" s="36"/>
      <c r="FS4490" s="36"/>
      <c r="FT4490" s="36"/>
      <c r="FU4490" s="36"/>
      <c r="FV4490" s="36"/>
      <c r="FW4490" s="36"/>
      <c r="FX4490" s="36"/>
      <c r="FY4490" s="36"/>
      <c r="FZ4490" s="36"/>
      <c r="GA4490" s="36"/>
      <c r="GB4490" s="36"/>
      <c r="GC4490" s="36"/>
      <c r="GD4490" s="36"/>
      <c r="GE4490" s="36"/>
      <c r="GF4490" s="36"/>
      <c r="GG4490" s="36"/>
      <c r="GH4490" s="36"/>
      <c r="GI4490" s="36"/>
      <c r="GJ4490" s="36"/>
      <c r="GK4490" s="36"/>
      <c r="GL4490" s="36"/>
      <c r="GM4490" s="36"/>
      <c r="GN4490" s="36"/>
      <c r="GO4490" s="36"/>
      <c r="GP4490" s="36"/>
      <c r="GQ4490" s="36"/>
      <c r="GR4490" s="36"/>
      <c r="GS4490" s="36"/>
      <c r="GT4490" s="36"/>
      <c r="GU4490" s="36"/>
      <c r="GV4490" s="36"/>
      <c r="GW4490" s="36"/>
      <c r="GX4490" s="36"/>
      <c r="GY4490" s="36"/>
      <c r="GZ4490" s="36"/>
      <c r="HA4490" s="36"/>
      <c r="HB4490" s="36"/>
      <c r="HC4490" s="36"/>
      <c r="HD4490" s="36"/>
      <c r="HE4490" s="36"/>
      <c r="HF4490" s="36"/>
      <c r="HG4490" s="36"/>
      <c r="HH4490" s="36"/>
      <c r="HI4490" s="36"/>
      <c r="HJ4490" s="36"/>
      <c r="HK4490" s="36"/>
      <c r="HL4490" s="36"/>
      <c r="HM4490" s="36"/>
      <c r="HN4490" s="36"/>
      <c r="HO4490" s="36"/>
      <c r="HP4490" s="36"/>
      <c r="HQ4490" s="36"/>
      <c r="HR4490" s="36"/>
      <c r="HS4490" s="36"/>
      <c r="HT4490" s="36"/>
      <c r="HU4490" s="36"/>
      <c r="HV4490" s="36"/>
      <c r="HW4490" s="36"/>
      <c r="HX4490" s="36"/>
      <c r="HY4490" s="36"/>
      <c r="HZ4490" s="36"/>
      <c r="IA4490" s="36"/>
      <c r="IB4490" s="36"/>
      <c r="IC4490" s="36"/>
      <c r="ID4490" s="36"/>
      <c r="IE4490" s="36"/>
      <c r="IF4490" s="36"/>
      <c r="IG4490" s="36"/>
      <c r="IH4490" s="36"/>
      <c r="II4490" s="36"/>
      <c r="IJ4490" s="36"/>
      <c r="IK4490" s="36"/>
      <c r="IL4490" s="36"/>
      <c r="IM4490" s="36"/>
      <c r="IN4490" s="36"/>
      <c r="IO4490" s="36"/>
      <c r="IP4490" s="36"/>
      <c r="IQ4490" s="36"/>
      <c r="IR4490" s="36"/>
      <c r="IS4490" s="36"/>
      <c r="IT4490" s="36"/>
      <c r="IU4490" s="36"/>
      <c r="IV4490" s="36"/>
      <c r="IW4490" s="36"/>
    </row>
    <row r="4491" customFormat="false" ht="13.8" hidden="false" customHeight="false" outlineLevel="0" collapsed="false">
      <c r="A4491" s="18"/>
      <c r="B4491" s="18" t="s">
        <v>6415</v>
      </c>
      <c r="C4491" s="19" t="s">
        <v>6416</v>
      </c>
      <c r="D4491" s="20" t="n">
        <v>56.1645</v>
      </c>
      <c r="E4491" s="21" t="s">
        <v>11</v>
      </c>
      <c r="F4491" s="30" t="s">
        <v>11</v>
      </c>
      <c r="G4491" s="23" t="n">
        <f aca="false">SUM(D4491)*0.4</f>
        <v>22.4658</v>
      </c>
      <c r="H4491" s="24"/>
      <c r="I4491" s="23" t="n">
        <f aca="false">SUM(G4491*H4491)+G4491</f>
        <v>22.4658</v>
      </c>
      <c r="J4491" s="18"/>
      <c r="K4491" s="76"/>
      <c r="L4491" s="76"/>
      <c r="M4491" s="36"/>
      <c r="N4491" s="36"/>
      <c r="O4491" s="36"/>
      <c r="P4491" s="36"/>
      <c r="Q4491" s="36"/>
      <c r="R4491" s="36"/>
      <c r="S4491" s="36"/>
      <c r="T4491" s="36"/>
      <c r="U4491" s="36"/>
      <c r="V4491" s="36"/>
      <c r="W4491" s="36"/>
      <c r="X4491" s="36"/>
      <c r="Y4491" s="36"/>
      <c r="Z4491" s="36"/>
      <c r="AA4491" s="36"/>
      <c r="AB4491" s="36"/>
      <c r="AC4491" s="36"/>
      <c r="AD4491" s="36"/>
      <c r="AE4491" s="36"/>
      <c r="AF4491" s="36"/>
      <c r="AG4491" s="36"/>
      <c r="AH4491" s="36"/>
      <c r="AI4491" s="36"/>
      <c r="AJ4491" s="36"/>
      <c r="AK4491" s="36"/>
      <c r="AL4491" s="36"/>
      <c r="AM4491" s="36"/>
      <c r="AN4491" s="36"/>
      <c r="AO4491" s="36"/>
      <c r="AP4491" s="36"/>
      <c r="AQ4491" s="36"/>
      <c r="AR4491" s="36"/>
      <c r="AS4491" s="36"/>
      <c r="AT4491" s="36"/>
      <c r="AU4491" s="36"/>
      <c r="AV4491" s="36"/>
      <c r="AW4491" s="36"/>
      <c r="AX4491" s="36"/>
      <c r="AY4491" s="36"/>
      <c r="AZ4491" s="36"/>
      <c r="BA4491" s="36"/>
      <c r="BB4491" s="36"/>
      <c r="BC4491" s="36"/>
      <c r="BD4491" s="36"/>
      <c r="BE4491" s="36"/>
      <c r="BF4491" s="36"/>
      <c r="BG4491" s="36"/>
      <c r="BH4491" s="36"/>
      <c r="BI4491" s="36"/>
      <c r="BJ4491" s="36"/>
      <c r="BK4491" s="36"/>
      <c r="BL4491" s="36"/>
      <c r="BM4491" s="36"/>
      <c r="BN4491" s="36"/>
      <c r="BO4491" s="36"/>
      <c r="BP4491" s="36"/>
      <c r="BQ4491" s="36"/>
      <c r="BR4491" s="36"/>
      <c r="BS4491" s="36"/>
      <c r="BT4491" s="36"/>
      <c r="BU4491" s="36"/>
      <c r="BV4491" s="36"/>
      <c r="BW4491" s="36"/>
      <c r="BX4491" s="36"/>
      <c r="BY4491" s="36"/>
      <c r="BZ4491" s="36"/>
      <c r="CA4491" s="36"/>
      <c r="CB4491" s="36"/>
      <c r="CC4491" s="36"/>
      <c r="CD4491" s="36"/>
      <c r="CE4491" s="36"/>
      <c r="CF4491" s="36"/>
      <c r="CG4491" s="36"/>
      <c r="CH4491" s="36"/>
      <c r="CI4491" s="36"/>
      <c r="CJ4491" s="36"/>
      <c r="CK4491" s="36"/>
      <c r="CL4491" s="36"/>
      <c r="CM4491" s="36"/>
      <c r="CN4491" s="36"/>
      <c r="CO4491" s="36"/>
      <c r="CP4491" s="36"/>
      <c r="CQ4491" s="36"/>
      <c r="CR4491" s="36"/>
      <c r="CS4491" s="36"/>
      <c r="CT4491" s="36"/>
      <c r="CU4491" s="36"/>
      <c r="CV4491" s="36"/>
      <c r="CW4491" s="36"/>
      <c r="CX4491" s="36"/>
      <c r="CY4491" s="36"/>
      <c r="CZ4491" s="36"/>
      <c r="DA4491" s="36"/>
      <c r="DB4491" s="36"/>
      <c r="DC4491" s="36"/>
      <c r="DD4491" s="36"/>
      <c r="DE4491" s="36"/>
      <c r="DF4491" s="36"/>
      <c r="DG4491" s="36"/>
      <c r="DH4491" s="36"/>
      <c r="DI4491" s="36"/>
      <c r="DJ4491" s="36"/>
      <c r="DK4491" s="36"/>
      <c r="DL4491" s="36"/>
      <c r="DM4491" s="36"/>
      <c r="DN4491" s="36"/>
      <c r="DO4491" s="36"/>
      <c r="DP4491" s="36"/>
      <c r="DQ4491" s="36"/>
      <c r="DR4491" s="36"/>
      <c r="DS4491" s="36"/>
      <c r="DT4491" s="36"/>
      <c r="DU4491" s="36"/>
      <c r="DV4491" s="36"/>
      <c r="DW4491" s="36"/>
      <c r="DX4491" s="36"/>
      <c r="DY4491" s="36"/>
      <c r="DZ4491" s="36"/>
      <c r="EA4491" s="36"/>
      <c r="EB4491" s="36"/>
      <c r="EC4491" s="36"/>
      <c r="ED4491" s="36"/>
      <c r="EE4491" s="36"/>
      <c r="EF4491" s="36"/>
      <c r="EG4491" s="36"/>
      <c r="EH4491" s="36"/>
      <c r="EI4491" s="36"/>
      <c r="EJ4491" s="36"/>
      <c r="EK4491" s="36"/>
      <c r="EL4491" s="36"/>
      <c r="EM4491" s="36"/>
      <c r="EN4491" s="36"/>
      <c r="EO4491" s="36"/>
      <c r="EP4491" s="36"/>
      <c r="EQ4491" s="36"/>
      <c r="ER4491" s="36"/>
      <c r="ES4491" s="36"/>
      <c r="ET4491" s="36"/>
      <c r="EU4491" s="36"/>
      <c r="EV4491" s="36"/>
      <c r="EW4491" s="36"/>
      <c r="EX4491" s="36"/>
      <c r="EY4491" s="36"/>
      <c r="EZ4491" s="36"/>
      <c r="FA4491" s="36"/>
      <c r="FB4491" s="36"/>
      <c r="FC4491" s="36"/>
      <c r="FD4491" s="36"/>
      <c r="FE4491" s="36"/>
      <c r="FF4491" s="36"/>
      <c r="FG4491" s="36"/>
      <c r="FH4491" s="36"/>
      <c r="FI4491" s="36"/>
      <c r="FJ4491" s="36"/>
      <c r="FK4491" s="36"/>
      <c r="FL4491" s="36"/>
      <c r="FM4491" s="36"/>
      <c r="FN4491" s="36"/>
      <c r="FO4491" s="36"/>
      <c r="FP4491" s="36"/>
      <c r="FQ4491" s="36"/>
      <c r="FR4491" s="36"/>
      <c r="FS4491" s="36"/>
      <c r="FT4491" s="36"/>
      <c r="FU4491" s="36"/>
      <c r="FV4491" s="36"/>
      <c r="FW4491" s="36"/>
      <c r="FX4491" s="36"/>
      <c r="FY4491" s="36"/>
      <c r="FZ4491" s="36"/>
      <c r="GA4491" s="36"/>
      <c r="GB4491" s="36"/>
      <c r="GC4491" s="36"/>
      <c r="GD4491" s="36"/>
      <c r="GE4491" s="36"/>
      <c r="GF4491" s="36"/>
      <c r="GG4491" s="36"/>
      <c r="GH4491" s="36"/>
      <c r="GI4491" s="36"/>
      <c r="GJ4491" s="36"/>
      <c r="GK4491" s="36"/>
      <c r="GL4491" s="36"/>
      <c r="GM4491" s="36"/>
      <c r="GN4491" s="36"/>
      <c r="GO4491" s="36"/>
      <c r="GP4491" s="36"/>
      <c r="GQ4491" s="36"/>
      <c r="GR4491" s="36"/>
      <c r="GS4491" s="36"/>
      <c r="GT4491" s="36"/>
      <c r="GU4491" s="36"/>
      <c r="GV4491" s="36"/>
      <c r="GW4491" s="36"/>
      <c r="GX4491" s="36"/>
      <c r="GY4491" s="36"/>
      <c r="GZ4491" s="36"/>
      <c r="HA4491" s="36"/>
      <c r="HB4491" s="36"/>
      <c r="HC4491" s="36"/>
      <c r="HD4491" s="36"/>
      <c r="HE4491" s="36"/>
      <c r="HF4491" s="36"/>
      <c r="HG4491" s="36"/>
      <c r="HH4491" s="36"/>
      <c r="HI4491" s="36"/>
      <c r="HJ4491" s="36"/>
      <c r="HK4491" s="36"/>
      <c r="HL4491" s="36"/>
      <c r="HM4491" s="36"/>
      <c r="HN4491" s="36"/>
      <c r="HO4491" s="36"/>
      <c r="HP4491" s="36"/>
      <c r="HQ4491" s="36"/>
      <c r="HR4491" s="36"/>
      <c r="HS4491" s="36"/>
      <c r="HT4491" s="36"/>
      <c r="HU4491" s="36"/>
      <c r="HV4491" s="36"/>
      <c r="HW4491" s="36"/>
      <c r="HX4491" s="36"/>
      <c r="HY4491" s="36"/>
      <c r="HZ4491" s="36"/>
      <c r="IA4491" s="36"/>
      <c r="IB4491" s="36"/>
      <c r="IC4491" s="36"/>
      <c r="ID4491" s="36"/>
      <c r="IE4491" s="36"/>
      <c r="IF4491" s="36"/>
      <c r="IG4491" s="36"/>
      <c r="IH4491" s="36"/>
      <c r="II4491" s="36"/>
      <c r="IJ4491" s="36"/>
      <c r="IK4491" s="36"/>
      <c r="IL4491" s="36"/>
      <c r="IM4491" s="36"/>
      <c r="IN4491" s="36"/>
      <c r="IO4491" s="36"/>
      <c r="IP4491" s="36"/>
      <c r="IQ4491" s="36"/>
      <c r="IR4491" s="36"/>
      <c r="IS4491" s="36"/>
      <c r="IT4491" s="36"/>
      <c r="IU4491" s="36"/>
      <c r="IV4491" s="36"/>
      <c r="IW4491" s="36"/>
    </row>
    <row r="4492" customFormat="false" ht="13.8" hidden="false" customHeight="false" outlineLevel="0" collapsed="false">
      <c r="A4492" s="18"/>
      <c r="B4492" s="18" t="s">
        <v>6417</v>
      </c>
      <c r="C4492" s="19" t="s">
        <v>6418</v>
      </c>
      <c r="D4492" s="20" t="n">
        <v>56.1645</v>
      </c>
      <c r="E4492" s="21" t="s">
        <v>11</v>
      </c>
      <c r="F4492" s="30" t="s">
        <v>11</v>
      </c>
      <c r="G4492" s="23" t="n">
        <f aca="false">SUM(D4492)*0.4</f>
        <v>22.4658</v>
      </c>
      <c r="H4492" s="24"/>
      <c r="I4492" s="23" t="n">
        <f aca="false">SUM(G4492*H4492)+G4492</f>
        <v>22.4658</v>
      </c>
      <c r="J4492" s="18"/>
      <c r="K4492" s="76"/>
      <c r="L4492" s="76"/>
      <c r="M4492" s="36"/>
      <c r="N4492" s="36"/>
      <c r="O4492" s="36"/>
      <c r="P4492" s="36"/>
      <c r="Q4492" s="36"/>
      <c r="R4492" s="36"/>
      <c r="S4492" s="36"/>
      <c r="T4492" s="36"/>
      <c r="U4492" s="36"/>
      <c r="V4492" s="36"/>
      <c r="W4492" s="36"/>
      <c r="X4492" s="36"/>
      <c r="Y4492" s="36"/>
      <c r="Z4492" s="36"/>
      <c r="AA4492" s="36"/>
      <c r="AB4492" s="36"/>
      <c r="AC4492" s="36"/>
      <c r="AD4492" s="36"/>
      <c r="AE4492" s="36"/>
      <c r="AF4492" s="36"/>
      <c r="AG4492" s="36"/>
      <c r="AH4492" s="36"/>
      <c r="AI4492" s="36"/>
      <c r="AJ4492" s="36"/>
      <c r="AK4492" s="36"/>
      <c r="AL4492" s="36"/>
      <c r="AM4492" s="36"/>
      <c r="AN4492" s="36"/>
      <c r="AO4492" s="36"/>
      <c r="AP4492" s="36"/>
      <c r="AQ4492" s="36"/>
      <c r="AR4492" s="36"/>
      <c r="AS4492" s="36"/>
      <c r="AT4492" s="36"/>
      <c r="AU4492" s="36"/>
      <c r="AV4492" s="36"/>
      <c r="AW4492" s="36"/>
      <c r="AX4492" s="36"/>
      <c r="AY4492" s="36"/>
      <c r="AZ4492" s="36"/>
      <c r="BA4492" s="36"/>
      <c r="BB4492" s="36"/>
      <c r="BC4492" s="36"/>
      <c r="BD4492" s="36"/>
      <c r="BE4492" s="36"/>
      <c r="BF4492" s="36"/>
      <c r="BG4492" s="36"/>
      <c r="BH4492" s="36"/>
      <c r="BI4492" s="36"/>
      <c r="BJ4492" s="36"/>
      <c r="BK4492" s="36"/>
      <c r="BL4492" s="36"/>
      <c r="BM4492" s="36"/>
      <c r="BN4492" s="36"/>
      <c r="BO4492" s="36"/>
      <c r="BP4492" s="36"/>
      <c r="BQ4492" s="36"/>
      <c r="BR4492" s="36"/>
      <c r="BS4492" s="36"/>
      <c r="BT4492" s="36"/>
      <c r="BU4492" s="36"/>
      <c r="BV4492" s="36"/>
      <c r="BW4492" s="36"/>
      <c r="BX4492" s="36"/>
      <c r="BY4492" s="36"/>
      <c r="BZ4492" s="36"/>
      <c r="CA4492" s="36"/>
      <c r="CB4492" s="36"/>
      <c r="CC4492" s="36"/>
      <c r="CD4492" s="36"/>
      <c r="CE4492" s="36"/>
      <c r="CF4492" s="36"/>
      <c r="CG4492" s="36"/>
      <c r="CH4492" s="36"/>
      <c r="CI4492" s="36"/>
      <c r="CJ4492" s="36"/>
      <c r="CK4492" s="36"/>
      <c r="CL4492" s="36"/>
      <c r="CM4492" s="36"/>
      <c r="CN4492" s="36"/>
      <c r="CO4492" s="36"/>
      <c r="CP4492" s="36"/>
      <c r="CQ4492" s="36"/>
      <c r="CR4492" s="36"/>
      <c r="CS4492" s="36"/>
      <c r="CT4492" s="36"/>
      <c r="CU4492" s="36"/>
      <c r="CV4492" s="36"/>
      <c r="CW4492" s="36"/>
      <c r="CX4492" s="36"/>
      <c r="CY4492" s="36"/>
      <c r="CZ4492" s="36"/>
      <c r="DA4492" s="36"/>
      <c r="DB4492" s="36"/>
      <c r="DC4492" s="36"/>
      <c r="DD4492" s="36"/>
      <c r="DE4492" s="36"/>
      <c r="DF4492" s="36"/>
      <c r="DG4492" s="36"/>
      <c r="DH4492" s="36"/>
      <c r="DI4492" s="36"/>
      <c r="DJ4492" s="36"/>
      <c r="DK4492" s="36"/>
      <c r="DL4492" s="36"/>
      <c r="DM4492" s="36"/>
      <c r="DN4492" s="36"/>
      <c r="DO4492" s="36"/>
      <c r="DP4492" s="36"/>
      <c r="DQ4492" s="36"/>
      <c r="DR4492" s="36"/>
      <c r="DS4492" s="36"/>
      <c r="DT4492" s="36"/>
      <c r="DU4492" s="36"/>
      <c r="DV4492" s="36"/>
      <c r="DW4492" s="36"/>
      <c r="DX4492" s="36"/>
      <c r="DY4492" s="36"/>
      <c r="DZ4492" s="36"/>
      <c r="EA4492" s="36"/>
      <c r="EB4492" s="36"/>
      <c r="EC4492" s="36"/>
      <c r="ED4492" s="36"/>
      <c r="EE4492" s="36"/>
      <c r="EF4492" s="36"/>
      <c r="EG4492" s="36"/>
      <c r="EH4492" s="36"/>
      <c r="EI4492" s="36"/>
      <c r="EJ4492" s="36"/>
      <c r="EK4492" s="36"/>
      <c r="EL4492" s="36"/>
      <c r="EM4492" s="36"/>
      <c r="EN4492" s="36"/>
      <c r="EO4492" s="36"/>
      <c r="EP4492" s="36"/>
      <c r="EQ4492" s="36"/>
      <c r="ER4492" s="36"/>
      <c r="ES4492" s="36"/>
      <c r="ET4492" s="36"/>
      <c r="EU4492" s="36"/>
      <c r="EV4492" s="36"/>
      <c r="EW4492" s="36"/>
      <c r="EX4492" s="36"/>
      <c r="EY4492" s="36"/>
      <c r="EZ4492" s="36"/>
      <c r="FA4492" s="36"/>
      <c r="FB4492" s="36"/>
      <c r="FC4492" s="36"/>
      <c r="FD4492" s="36"/>
      <c r="FE4492" s="36"/>
      <c r="FF4492" s="36"/>
      <c r="FG4492" s="36"/>
      <c r="FH4492" s="36"/>
      <c r="FI4492" s="36"/>
      <c r="FJ4492" s="36"/>
      <c r="FK4492" s="36"/>
      <c r="FL4492" s="36"/>
      <c r="FM4492" s="36"/>
      <c r="FN4492" s="36"/>
      <c r="FO4492" s="36"/>
      <c r="FP4492" s="36"/>
      <c r="FQ4492" s="36"/>
      <c r="FR4492" s="36"/>
      <c r="FS4492" s="36"/>
      <c r="FT4492" s="36"/>
      <c r="FU4492" s="36"/>
      <c r="FV4492" s="36"/>
      <c r="FW4492" s="36"/>
      <c r="FX4492" s="36"/>
      <c r="FY4492" s="36"/>
      <c r="FZ4492" s="36"/>
      <c r="GA4492" s="36"/>
      <c r="GB4492" s="36"/>
      <c r="GC4492" s="36"/>
      <c r="GD4492" s="36"/>
      <c r="GE4492" s="36"/>
      <c r="GF4492" s="36"/>
      <c r="GG4492" s="36"/>
      <c r="GH4492" s="36"/>
      <c r="GI4492" s="36"/>
      <c r="GJ4492" s="36"/>
      <c r="GK4492" s="36"/>
      <c r="GL4492" s="36"/>
      <c r="GM4492" s="36"/>
      <c r="GN4492" s="36"/>
      <c r="GO4492" s="36"/>
      <c r="GP4492" s="36"/>
      <c r="GQ4492" s="36"/>
      <c r="GR4492" s="36"/>
      <c r="GS4492" s="36"/>
      <c r="GT4492" s="36"/>
      <c r="GU4492" s="36"/>
      <c r="GV4492" s="36"/>
      <c r="GW4492" s="36"/>
      <c r="GX4492" s="36"/>
      <c r="GY4492" s="36"/>
      <c r="GZ4492" s="36"/>
      <c r="HA4492" s="36"/>
      <c r="HB4492" s="36"/>
      <c r="HC4492" s="36"/>
      <c r="HD4492" s="36"/>
      <c r="HE4492" s="36"/>
      <c r="HF4492" s="36"/>
      <c r="HG4492" s="36"/>
      <c r="HH4492" s="36"/>
      <c r="HI4492" s="36"/>
      <c r="HJ4492" s="36"/>
      <c r="HK4492" s="36"/>
      <c r="HL4492" s="36"/>
      <c r="HM4492" s="36"/>
      <c r="HN4492" s="36"/>
      <c r="HO4492" s="36"/>
      <c r="HP4492" s="36"/>
      <c r="HQ4492" s="36"/>
      <c r="HR4492" s="36"/>
      <c r="HS4492" s="36"/>
      <c r="HT4492" s="36"/>
      <c r="HU4492" s="36"/>
      <c r="HV4492" s="36"/>
      <c r="HW4492" s="36"/>
      <c r="HX4492" s="36"/>
      <c r="HY4492" s="36"/>
      <c r="HZ4492" s="36"/>
      <c r="IA4492" s="36"/>
      <c r="IB4492" s="36"/>
      <c r="IC4492" s="36"/>
      <c r="ID4492" s="36"/>
      <c r="IE4492" s="36"/>
      <c r="IF4492" s="36"/>
      <c r="IG4492" s="36"/>
      <c r="IH4492" s="36"/>
      <c r="II4492" s="36"/>
      <c r="IJ4492" s="36"/>
      <c r="IK4492" s="36"/>
      <c r="IL4492" s="36"/>
      <c r="IM4492" s="36"/>
      <c r="IN4492" s="36"/>
      <c r="IO4492" s="36"/>
      <c r="IP4492" s="36"/>
      <c r="IQ4492" s="36"/>
      <c r="IR4492" s="36"/>
      <c r="IS4492" s="36"/>
      <c r="IT4492" s="36"/>
      <c r="IU4492" s="36"/>
      <c r="IV4492" s="36"/>
      <c r="IW4492" s="36"/>
    </row>
    <row r="4493" customFormat="false" ht="13.8" hidden="false" customHeight="false" outlineLevel="0" collapsed="false">
      <c r="A4493" s="18"/>
      <c r="B4493" s="18" t="s">
        <v>6419</v>
      </c>
      <c r="C4493" s="19" t="s">
        <v>6420</v>
      </c>
      <c r="D4493" s="20" t="n">
        <v>56.1645</v>
      </c>
      <c r="E4493" s="21" t="s">
        <v>11</v>
      </c>
      <c r="F4493" s="30" t="s">
        <v>11</v>
      </c>
      <c r="G4493" s="23" t="n">
        <f aca="false">SUM(D4493)*0.4</f>
        <v>22.4658</v>
      </c>
      <c r="H4493" s="24"/>
      <c r="I4493" s="23" t="n">
        <f aca="false">SUM(G4493*H4493)+G4493</f>
        <v>22.4658</v>
      </c>
      <c r="J4493" s="18"/>
      <c r="K4493" s="76"/>
      <c r="L4493" s="76"/>
      <c r="M4493" s="36"/>
      <c r="N4493" s="36"/>
      <c r="O4493" s="36"/>
      <c r="P4493" s="36"/>
      <c r="Q4493" s="36"/>
      <c r="R4493" s="36"/>
      <c r="S4493" s="36"/>
      <c r="T4493" s="36"/>
      <c r="U4493" s="36"/>
      <c r="V4493" s="36"/>
      <c r="W4493" s="36"/>
      <c r="X4493" s="36"/>
      <c r="Y4493" s="36"/>
      <c r="Z4493" s="36"/>
      <c r="AA4493" s="36"/>
      <c r="AB4493" s="36"/>
      <c r="AC4493" s="36"/>
      <c r="AD4493" s="36"/>
      <c r="AE4493" s="36"/>
      <c r="AF4493" s="36"/>
      <c r="AG4493" s="36"/>
      <c r="AH4493" s="36"/>
      <c r="AI4493" s="36"/>
      <c r="AJ4493" s="36"/>
      <c r="AK4493" s="36"/>
      <c r="AL4493" s="36"/>
      <c r="AM4493" s="36"/>
      <c r="AN4493" s="36"/>
      <c r="AO4493" s="36"/>
      <c r="AP4493" s="36"/>
      <c r="AQ4493" s="36"/>
      <c r="AR4493" s="36"/>
      <c r="AS4493" s="36"/>
      <c r="AT4493" s="36"/>
      <c r="AU4493" s="36"/>
      <c r="AV4493" s="36"/>
      <c r="AW4493" s="36"/>
      <c r="AX4493" s="36"/>
      <c r="AY4493" s="36"/>
      <c r="AZ4493" s="36"/>
      <c r="BA4493" s="36"/>
      <c r="BB4493" s="36"/>
      <c r="BC4493" s="36"/>
      <c r="BD4493" s="36"/>
      <c r="BE4493" s="36"/>
      <c r="BF4493" s="36"/>
      <c r="BG4493" s="36"/>
      <c r="BH4493" s="36"/>
      <c r="BI4493" s="36"/>
      <c r="BJ4493" s="36"/>
      <c r="BK4493" s="36"/>
      <c r="BL4493" s="36"/>
      <c r="BM4493" s="36"/>
      <c r="BN4493" s="36"/>
      <c r="BO4493" s="36"/>
      <c r="BP4493" s="36"/>
      <c r="BQ4493" s="36"/>
      <c r="BR4493" s="36"/>
      <c r="BS4493" s="36"/>
      <c r="BT4493" s="36"/>
      <c r="BU4493" s="36"/>
      <c r="BV4493" s="36"/>
      <c r="BW4493" s="36"/>
      <c r="BX4493" s="36"/>
      <c r="BY4493" s="36"/>
      <c r="BZ4493" s="36"/>
      <c r="CA4493" s="36"/>
      <c r="CB4493" s="36"/>
      <c r="CC4493" s="36"/>
      <c r="CD4493" s="36"/>
      <c r="CE4493" s="36"/>
      <c r="CF4493" s="36"/>
      <c r="CG4493" s="36"/>
      <c r="CH4493" s="36"/>
      <c r="CI4493" s="36"/>
      <c r="CJ4493" s="36"/>
      <c r="CK4493" s="36"/>
      <c r="CL4493" s="36"/>
      <c r="CM4493" s="36"/>
      <c r="CN4493" s="36"/>
      <c r="CO4493" s="36"/>
      <c r="CP4493" s="36"/>
      <c r="CQ4493" s="36"/>
      <c r="CR4493" s="36"/>
      <c r="CS4493" s="36"/>
      <c r="CT4493" s="36"/>
      <c r="CU4493" s="36"/>
      <c r="CV4493" s="36"/>
      <c r="CW4493" s="36"/>
      <c r="CX4493" s="36"/>
      <c r="CY4493" s="36"/>
      <c r="CZ4493" s="36"/>
      <c r="DA4493" s="36"/>
      <c r="DB4493" s="36"/>
      <c r="DC4493" s="36"/>
      <c r="DD4493" s="36"/>
      <c r="DE4493" s="36"/>
      <c r="DF4493" s="36"/>
      <c r="DG4493" s="36"/>
      <c r="DH4493" s="36"/>
      <c r="DI4493" s="36"/>
      <c r="DJ4493" s="36"/>
      <c r="DK4493" s="36"/>
      <c r="DL4493" s="36"/>
      <c r="DM4493" s="36"/>
      <c r="DN4493" s="36"/>
      <c r="DO4493" s="36"/>
      <c r="DP4493" s="36"/>
      <c r="DQ4493" s="36"/>
      <c r="DR4493" s="36"/>
      <c r="DS4493" s="36"/>
      <c r="DT4493" s="36"/>
      <c r="DU4493" s="36"/>
      <c r="DV4493" s="36"/>
      <c r="DW4493" s="36"/>
      <c r="DX4493" s="36"/>
      <c r="DY4493" s="36"/>
      <c r="DZ4493" s="36"/>
      <c r="EA4493" s="36"/>
      <c r="EB4493" s="36"/>
      <c r="EC4493" s="36"/>
      <c r="ED4493" s="36"/>
      <c r="EE4493" s="36"/>
      <c r="EF4493" s="36"/>
      <c r="EG4493" s="36"/>
      <c r="EH4493" s="36"/>
      <c r="EI4493" s="36"/>
      <c r="EJ4493" s="36"/>
      <c r="EK4493" s="36"/>
      <c r="EL4493" s="36"/>
      <c r="EM4493" s="36"/>
      <c r="EN4493" s="36"/>
      <c r="EO4493" s="36"/>
      <c r="EP4493" s="36"/>
      <c r="EQ4493" s="36"/>
      <c r="ER4493" s="36"/>
      <c r="ES4493" s="36"/>
      <c r="ET4493" s="36"/>
      <c r="EU4493" s="36"/>
      <c r="EV4493" s="36"/>
      <c r="EW4493" s="36"/>
      <c r="EX4493" s="36"/>
      <c r="EY4493" s="36"/>
      <c r="EZ4493" s="36"/>
      <c r="FA4493" s="36"/>
      <c r="FB4493" s="36"/>
      <c r="FC4493" s="36"/>
      <c r="FD4493" s="36"/>
      <c r="FE4493" s="36"/>
      <c r="FF4493" s="36"/>
      <c r="FG4493" s="36"/>
      <c r="FH4493" s="36"/>
      <c r="FI4493" s="36"/>
      <c r="FJ4493" s="36"/>
      <c r="FK4493" s="36"/>
      <c r="FL4493" s="36"/>
      <c r="FM4493" s="36"/>
      <c r="FN4493" s="36"/>
      <c r="FO4493" s="36"/>
      <c r="FP4493" s="36"/>
      <c r="FQ4493" s="36"/>
      <c r="FR4493" s="36"/>
      <c r="FS4493" s="36"/>
      <c r="FT4493" s="36"/>
      <c r="FU4493" s="36"/>
      <c r="FV4493" s="36"/>
      <c r="FW4493" s="36"/>
      <c r="FX4493" s="36"/>
      <c r="FY4493" s="36"/>
      <c r="FZ4493" s="36"/>
      <c r="GA4493" s="36"/>
      <c r="GB4493" s="36"/>
      <c r="GC4493" s="36"/>
      <c r="GD4493" s="36"/>
      <c r="GE4493" s="36"/>
      <c r="GF4493" s="36"/>
      <c r="GG4493" s="36"/>
      <c r="GH4493" s="36"/>
      <c r="GI4493" s="36"/>
      <c r="GJ4493" s="36"/>
      <c r="GK4493" s="36"/>
      <c r="GL4493" s="36"/>
      <c r="GM4493" s="36"/>
      <c r="GN4493" s="36"/>
      <c r="GO4493" s="36"/>
      <c r="GP4493" s="36"/>
      <c r="GQ4493" s="36"/>
      <c r="GR4493" s="36"/>
      <c r="GS4493" s="36"/>
      <c r="GT4493" s="36"/>
      <c r="GU4493" s="36"/>
      <c r="GV4493" s="36"/>
      <c r="GW4493" s="36"/>
      <c r="GX4493" s="36"/>
      <c r="GY4493" s="36"/>
      <c r="GZ4493" s="36"/>
      <c r="HA4493" s="36"/>
      <c r="HB4493" s="36"/>
      <c r="HC4493" s="36"/>
      <c r="HD4493" s="36"/>
      <c r="HE4493" s="36"/>
      <c r="HF4493" s="36"/>
      <c r="HG4493" s="36"/>
      <c r="HH4493" s="36"/>
      <c r="HI4493" s="36"/>
      <c r="HJ4493" s="36"/>
      <c r="HK4493" s="36"/>
      <c r="HL4493" s="36"/>
      <c r="HM4493" s="36"/>
      <c r="HN4493" s="36"/>
      <c r="HO4493" s="36"/>
      <c r="HP4493" s="36"/>
      <c r="HQ4493" s="36"/>
      <c r="HR4493" s="36"/>
      <c r="HS4493" s="36"/>
      <c r="HT4493" s="36"/>
      <c r="HU4493" s="36"/>
      <c r="HV4493" s="36"/>
      <c r="HW4493" s="36"/>
      <c r="HX4493" s="36"/>
      <c r="HY4493" s="36"/>
      <c r="HZ4493" s="36"/>
      <c r="IA4493" s="36"/>
      <c r="IB4493" s="36"/>
      <c r="IC4493" s="36"/>
      <c r="ID4493" s="36"/>
      <c r="IE4493" s="36"/>
      <c r="IF4493" s="36"/>
      <c r="IG4493" s="36"/>
      <c r="IH4493" s="36"/>
      <c r="II4493" s="36"/>
      <c r="IJ4493" s="36"/>
      <c r="IK4493" s="36"/>
      <c r="IL4493" s="36"/>
      <c r="IM4493" s="36"/>
      <c r="IN4493" s="36"/>
      <c r="IO4493" s="36"/>
      <c r="IP4493" s="36"/>
      <c r="IQ4493" s="36"/>
      <c r="IR4493" s="36"/>
      <c r="IS4493" s="36"/>
      <c r="IT4493" s="36"/>
      <c r="IU4493" s="36"/>
      <c r="IV4493" s="36"/>
      <c r="IW4493" s="36"/>
    </row>
    <row r="4494" customFormat="false" ht="13.8" hidden="false" customHeight="false" outlineLevel="0" collapsed="false">
      <c r="A4494" s="18"/>
      <c r="B4494" s="18" t="s">
        <v>6421</v>
      </c>
      <c r="C4494" s="19" t="s">
        <v>6422</v>
      </c>
      <c r="D4494" s="20" t="n">
        <v>56.1645</v>
      </c>
      <c r="E4494" s="21" t="s">
        <v>11</v>
      </c>
      <c r="F4494" s="30" t="s">
        <v>11</v>
      </c>
      <c r="G4494" s="23" t="n">
        <f aca="false">SUM(D4494)*0.4</f>
        <v>22.4658</v>
      </c>
      <c r="H4494" s="24"/>
      <c r="I4494" s="23" t="n">
        <f aca="false">SUM(G4494*H4494)+G4494</f>
        <v>22.4658</v>
      </c>
      <c r="J4494" s="18"/>
      <c r="K4494" s="76"/>
      <c r="L4494" s="76"/>
      <c r="M4494" s="36"/>
      <c r="N4494" s="36"/>
      <c r="O4494" s="36"/>
      <c r="P4494" s="36"/>
      <c r="Q4494" s="36"/>
      <c r="R4494" s="36"/>
      <c r="S4494" s="36"/>
      <c r="T4494" s="36"/>
      <c r="U4494" s="36"/>
      <c r="V4494" s="36"/>
      <c r="W4494" s="36"/>
      <c r="X4494" s="36"/>
      <c r="Y4494" s="36"/>
      <c r="Z4494" s="36"/>
      <c r="AA4494" s="36"/>
      <c r="AB4494" s="36"/>
      <c r="AC4494" s="36"/>
      <c r="AD4494" s="36"/>
      <c r="AE4494" s="36"/>
      <c r="AF4494" s="36"/>
      <c r="AG4494" s="36"/>
      <c r="AH4494" s="36"/>
      <c r="AI4494" s="36"/>
      <c r="AJ4494" s="36"/>
      <c r="AK4494" s="36"/>
      <c r="AL4494" s="36"/>
      <c r="AM4494" s="36"/>
      <c r="AN4494" s="36"/>
      <c r="AO4494" s="36"/>
      <c r="AP4494" s="36"/>
      <c r="AQ4494" s="36"/>
      <c r="AR4494" s="36"/>
      <c r="AS4494" s="36"/>
      <c r="AT4494" s="36"/>
      <c r="AU4494" s="36"/>
      <c r="AV4494" s="36"/>
      <c r="AW4494" s="36"/>
      <c r="AX4494" s="36"/>
      <c r="AY4494" s="36"/>
      <c r="AZ4494" s="36"/>
      <c r="BA4494" s="36"/>
      <c r="BB4494" s="36"/>
      <c r="BC4494" s="36"/>
      <c r="BD4494" s="36"/>
      <c r="BE4494" s="36"/>
      <c r="BF4494" s="36"/>
      <c r="BG4494" s="36"/>
      <c r="BH4494" s="36"/>
      <c r="BI4494" s="36"/>
      <c r="BJ4494" s="36"/>
      <c r="BK4494" s="36"/>
      <c r="BL4494" s="36"/>
      <c r="BM4494" s="36"/>
      <c r="BN4494" s="36"/>
      <c r="BO4494" s="36"/>
      <c r="BP4494" s="36"/>
      <c r="BQ4494" s="36"/>
      <c r="BR4494" s="36"/>
      <c r="BS4494" s="36"/>
      <c r="BT4494" s="36"/>
      <c r="BU4494" s="36"/>
      <c r="BV4494" s="36"/>
      <c r="BW4494" s="36"/>
      <c r="BX4494" s="36"/>
      <c r="BY4494" s="36"/>
      <c r="BZ4494" s="36"/>
      <c r="CA4494" s="36"/>
      <c r="CB4494" s="36"/>
      <c r="CC4494" s="36"/>
      <c r="CD4494" s="36"/>
      <c r="CE4494" s="36"/>
      <c r="CF4494" s="36"/>
      <c r="CG4494" s="36"/>
      <c r="CH4494" s="36"/>
      <c r="CI4494" s="36"/>
      <c r="CJ4494" s="36"/>
      <c r="CK4494" s="36"/>
      <c r="CL4494" s="36"/>
      <c r="CM4494" s="36"/>
      <c r="CN4494" s="36"/>
      <c r="CO4494" s="36"/>
      <c r="CP4494" s="36"/>
      <c r="CQ4494" s="36"/>
      <c r="CR4494" s="36"/>
      <c r="CS4494" s="36"/>
      <c r="CT4494" s="36"/>
      <c r="CU4494" s="36"/>
      <c r="CV4494" s="36"/>
      <c r="CW4494" s="36"/>
      <c r="CX4494" s="36"/>
      <c r="CY4494" s="36"/>
      <c r="CZ4494" s="36"/>
      <c r="DA4494" s="36"/>
      <c r="DB4494" s="36"/>
      <c r="DC4494" s="36"/>
      <c r="DD4494" s="36"/>
      <c r="DE4494" s="36"/>
      <c r="DF4494" s="36"/>
      <c r="DG4494" s="36"/>
      <c r="DH4494" s="36"/>
      <c r="DI4494" s="36"/>
      <c r="DJ4494" s="36"/>
      <c r="DK4494" s="36"/>
      <c r="DL4494" s="36"/>
      <c r="DM4494" s="36"/>
      <c r="DN4494" s="36"/>
      <c r="DO4494" s="36"/>
      <c r="DP4494" s="36"/>
      <c r="DQ4494" s="36"/>
      <c r="DR4494" s="36"/>
      <c r="DS4494" s="36"/>
      <c r="DT4494" s="36"/>
      <c r="DU4494" s="36"/>
      <c r="DV4494" s="36"/>
      <c r="DW4494" s="36"/>
      <c r="DX4494" s="36"/>
      <c r="DY4494" s="36"/>
      <c r="DZ4494" s="36"/>
      <c r="EA4494" s="36"/>
      <c r="EB4494" s="36"/>
      <c r="EC4494" s="36"/>
      <c r="ED4494" s="36"/>
      <c r="EE4494" s="36"/>
      <c r="EF4494" s="36"/>
      <c r="EG4494" s="36"/>
      <c r="EH4494" s="36"/>
      <c r="EI4494" s="36"/>
      <c r="EJ4494" s="36"/>
      <c r="EK4494" s="36"/>
      <c r="EL4494" s="36"/>
      <c r="EM4494" s="36"/>
      <c r="EN4494" s="36"/>
      <c r="EO4494" s="36"/>
      <c r="EP4494" s="36"/>
      <c r="EQ4494" s="36"/>
      <c r="ER4494" s="36"/>
      <c r="ES4494" s="36"/>
      <c r="ET4494" s="36"/>
      <c r="EU4494" s="36"/>
      <c r="EV4494" s="36"/>
      <c r="EW4494" s="36"/>
      <c r="EX4494" s="36"/>
      <c r="EY4494" s="36"/>
      <c r="EZ4494" s="36"/>
      <c r="FA4494" s="36"/>
      <c r="FB4494" s="36"/>
      <c r="FC4494" s="36"/>
      <c r="FD4494" s="36"/>
      <c r="FE4494" s="36"/>
      <c r="FF4494" s="36"/>
      <c r="FG4494" s="36"/>
      <c r="FH4494" s="36"/>
      <c r="FI4494" s="36"/>
      <c r="FJ4494" s="36"/>
      <c r="FK4494" s="36"/>
      <c r="FL4494" s="36"/>
      <c r="FM4494" s="36"/>
      <c r="FN4494" s="36"/>
      <c r="FO4494" s="36"/>
      <c r="FP4494" s="36"/>
      <c r="FQ4494" s="36"/>
      <c r="FR4494" s="36"/>
      <c r="FS4494" s="36"/>
      <c r="FT4494" s="36"/>
      <c r="FU4494" s="36"/>
      <c r="FV4494" s="36"/>
      <c r="FW4494" s="36"/>
      <c r="FX4494" s="36"/>
      <c r="FY4494" s="36"/>
      <c r="FZ4494" s="36"/>
      <c r="GA4494" s="36"/>
      <c r="GB4494" s="36"/>
      <c r="GC4494" s="36"/>
      <c r="GD4494" s="36"/>
      <c r="GE4494" s="36"/>
      <c r="GF4494" s="36"/>
      <c r="GG4494" s="36"/>
      <c r="GH4494" s="36"/>
      <c r="GI4494" s="36"/>
      <c r="GJ4494" s="36"/>
      <c r="GK4494" s="36"/>
      <c r="GL4494" s="36"/>
      <c r="GM4494" s="36"/>
      <c r="GN4494" s="36"/>
      <c r="GO4494" s="36"/>
      <c r="GP4494" s="36"/>
      <c r="GQ4494" s="36"/>
      <c r="GR4494" s="36"/>
      <c r="GS4494" s="36"/>
      <c r="GT4494" s="36"/>
      <c r="GU4494" s="36"/>
      <c r="GV4494" s="36"/>
      <c r="GW4494" s="36"/>
      <c r="GX4494" s="36"/>
      <c r="GY4494" s="36"/>
      <c r="GZ4494" s="36"/>
      <c r="HA4494" s="36"/>
      <c r="HB4494" s="36"/>
      <c r="HC4494" s="36"/>
      <c r="HD4494" s="36"/>
      <c r="HE4494" s="36"/>
      <c r="HF4494" s="36"/>
      <c r="HG4494" s="36"/>
      <c r="HH4494" s="36"/>
      <c r="HI4494" s="36"/>
      <c r="HJ4494" s="36"/>
      <c r="HK4494" s="36"/>
      <c r="HL4494" s="36"/>
      <c r="HM4494" s="36"/>
      <c r="HN4494" s="36"/>
      <c r="HO4494" s="36"/>
      <c r="HP4494" s="36"/>
      <c r="HQ4494" s="36"/>
      <c r="HR4494" s="36"/>
      <c r="HS4494" s="36"/>
      <c r="HT4494" s="36"/>
      <c r="HU4494" s="36"/>
      <c r="HV4494" s="36"/>
      <c r="HW4494" s="36"/>
      <c r="HX4494" s="36"/>
      <c r="HY4494" s="36"/>
      <c r="HZ4494" s="36"/>
      <c r="IA4494" s="36"/>
      <c r="IB4494" s="36"/>
      <c r="IC4494" s="36"/>
      <c r="ID4494" s="36"/>
      <c r="IE4494" s="36"/>
      <c r="IF4494" s="36"/>
      <c r="IG4494" s="36"/>
      <c r="IH4494" s="36"/>
      <c r="II4494" s="36"/>
      <c r="IJ4494" s="36"/>
      <c r="IK4494" s="36"/>
      <c r="IL4494" s="36"/>
      <c r="IM4494" s="36"/>
      <c r="IN4494" s="36"/>
      <c r="IO4494" s="36"/>
      <c r="IP4494" s="36"/>
      <c r="IQ4494" s="36"/>
      <c r="IR4494" s="36"/>
      <c r="IS4494" s="36"/>
      <c r="IT4494" s="36"/>
      <c r="IU4494" s="36"/>
      <c r="IV4494" s="36"/>
      <c r="IW4494" s="36"/>
    </row>
    <row r="4495" customFormat="false" ht="13.8" hidden="false" customHeight="false" outlineLevel="0" collapsed="false">
      <c r="A4495" s="18"/>
      <c r="B4495" s="18" t="s">
        <v>6423</v>
      </c>
      <c r="C4495" s="19" t="s">
        <v>6424</v>
      </c>
      <c r="D4495" s="20" t="n">
        <v>66.7275</v>
      </c>
      <c r="E4495" s="21" t="s">
        <v>11</v>
      </c>
      <c r="F4495" s="30" t="s">
        <v>11</v>
      </c>
      <c r="G4495" s="23" t="n">
        <f aca="false">SUM(D4495)*0.4</f>
        <v>26.691</v>
      </c>
      <c r="H4495" s="24"/>
      <c r="I4495" s="23" t="n">
        <f aca="false">SUM(G4495*H4495)+G4495</f>
        <v>26.691</v>
      </c>
      <c r="J4495" s="18"/>
      <c r="K4495" s="76"/>
      <c r="L4495" s="76"/>
      <c r="M4495" s="36"/>
      <c r="N4495" s="36"/>
      <c r="O4495" s="36"/>
      <c r="P4495" s="36"/>
      <c r="Q4495" s="36"/>
      <c r="R4495" s="36"/>
      <c r="S4495" s="36"/>
      <c r="T4495" s="36"/>
      <c r="U4495" s="36"/>
      <c r="V4495" s="36"/>
      <c r="W4495" s="36"/>
      <c r="X4495" s="36"/>
      <c r="Y4495" s="36"/>
      <c r="Z4495" s="36"/>
      <c r="AA4495" s="36"/>
      <c r="AB4495" s="36"/>
      <c r="AC4495" s="36"/>
      <c r="AD4495" s="36"/>
      <c r="AE4495" s="36"/>
      <c r="AF4495" s="36"/>
      <c r="AG4495" s="36"/>
      <c r="AH4495" s="36"/>
      <c r="AI4495" s="36"/>
      <c r="AJ4495" s="36"/>
      <c r="AK4495" s="36"/>
      <c r="AL4495" s="36"/>
      <c r="AM4495" s="36"/>
      <c r="AN4495" s="36"/>
      <c r="AO4495" s="36"/>
      <c r="AP4495" s="36"/>
      <c r="AQ4495" s="36"/>
      <c r="AR4495" s="36"/>
      <c r="AS4495" s="36"/>
      <c r="AT4495" s="36"/>
      <c r="AU4495" s="36"/>
      <c r="AV4495" s="36"/>
      <c r="AW4495" s="36"/>
      <c r="AX4495" s="36"/>
      <c r="AY4495" s="36"/>
      <c r="AZ4495" s="36"/>
      <c r="BA4495" s="36"/>
      <c r="BB4495" s="36"/>
      <c r="BC4495" s="36"/>
      <c r="BD4495" s="36"/>
      <c r="BE4495" s="36"/>
      <c r="BF4495" s="36"/>
      <c r="BG4495" s="36"/>
      <c r="BH4495" s="36"/>
      <c r="BI4495" s="36"/>
      <c r="BJ4495" s="36"/>
      <c r="BK4495" s="36"/>
      <c r="BL4495" s="36"/>
      <c r="BM4495" s="36"/>
      <c r="BN4495" s="36"/>
      <c r="BO4495" s="36"/>
      <c r="BP4495" s="36"/>
      <c r="BQ4495" s="36"/>
      <c r="BR4495" s="36"/>
      <c r="BS4495" s="36"/>
      <c r="BT4495" s="36"/>
      <c r="BU4495" s="36"/>
      <c r="BV4495" s="36"/>
      <c r="BW4495" s="36"/>
      <c r="BX4495" s="36"/>
      <c r="BY4495" s="36"/>
      <c r="BZ4495" s="36"/>
      <c r="CA4495" s="36"/>
      <c r="CB4495" s="36"/>
      <c r="CC4495" s="36"/>
      <c r="CD4495" s="36"/>
      <c r="CE4495" s="36"/>
      <c r="CF4495" s="36"/>
      <c r="CG4495" s="36"/>
      <c r="CH4495" s="36"/>
      <c r="CI4495" s="36"/>
      <c r="CJ4495" s="36"/>
      <c r="CK4495" s="36"/>
      <c r="CL4495" s="36"/>
      <c r="CM4495" s="36"/>
      <c r="CN4495" s="36"/>
      <c r="CO4495" s="36"/>
      <c r="CP4495" s="36"/>
      <c r="CQ4495" s="36"/>
      <c r="CR4495" s="36"/>
      <c r="CS4495" s="36"/>
      <c r="CT4495" s="36"/>
      <c r="CU4495" s="36"/>
      <c r="CV4495" s="36"/>
      <c r="CW4495" s="36"/>
      <c r="CX4495" s="36"/>
      <c r="CY4495" s="36"/>
      <c r="CZ4495" s="36"/>
      <c r="DA4495" s="36"/>
      <c r="DB4495" s="36"/>
      <c r="DC4495" s="36"/>
      <c r="DD4495" s="36"/>
      <c r="DE4495" s="36"/>
      <c r="DF4495" s="36"/>
      <c r="DG4495" s="36"/>
      <c r="DH4495" s="36"/>
      <c r="DI4495" s="36"/>
      <c r="DJ4495" s="36"/>
      <c r="DK4495" s="36"/>
      <c r="DL4495" s="36"/>
      <c r="DM4495" s="36"/>
      <c r="DN4495" s="36"/>
      <c r="DO4495" s="36"/>
      <c r="DP4495" s="36"/>
      <c r="DQ4495" s="36"/>
      <c r="DR4495" s="36"/>
      <c r="DS4495" s="36"/>
      <c r="DT4495" s="36"/>
      <c r="DU4495" s="36"/>
      <c r="DV4495" s="36"/>
      <c r="DW4495" s="36"/>
      <c r="DX4495" s="36"/>
      <c r="DY4495" s="36"/>
      <c r="DZ4495" s="36"/>
      <c r="EA4495" s="36"/>
      <c r="EB4495" s="36"/>
      <c r="EC4495" s="36"/>
      <c r="ED4495" s="36"/>
      <c r="EE4495" s="36"/>
      <c r="EF4495" s="36"/>
      <c r="EG4495" s="36"/>
      <c r="EH4495" s="36"/>
      <c r="EI4495" s="36"/>
      <c r="EJ4495" s="36"/>
      <c r="EK4495" s="36"/>
      <c r="EL4495" s="36"/>
      <c r="EM4495" s="36"/>
      <c r="EN4495" s="36"/>
      <c r="EO4495" s="36"/>
      <c r="EP4495" s="36"/>
      <c r="EQ4495" s="36"/>
      <c r="ER4495" s="36"/>
      <c r="ES4495" s="36"/>
      <c r="ET4495" s="36"/>
      <c r="EU4495" s="36"/>
      <c r="EV4495" s="36"/>
      <c r="EW4495" s="36"/>
      <c r="EX4495" s="36"/>
      <c r="EY4495" s="36"/>
      <c r="EZ4495" s="36"/>
      <c r="FA4495" s="36"/>
      <c r="FB4495" s="36"/>
      <c r="FC4495" s="36"/>
      <c r="FD4495" s="36"/>
      <c r="FE4495" s="36"/>
      <c r="FF4495" s="36"/>
      <c r="FG4495" s="36"/>
      <c r="FH4495" s="36"/>
      <c r="FI4495" s="36"/>
      <c r="FJ4495" s="36"/>
      <c r="FK4495" s="36"/>
      <c r="FL4495" s="36"/>
      <c r="FM4495" s="36"/>
      <c r="FN4495" s="36"/>
      <c r="FO4495" s="36"/>
      <c r="FP4495" s="36"/>
      <c r="FQ4495" s="36"/>
      <c r="FR4495" s="36"/>
      <c r="FS4495" s="36"/>
      <c r="FT4495" s="36"/>
      <c r="FU4495" s="36"/>
      <c r="FV4495" s="36"/>
      <c r="FW4495" s="36"/>
      <c r="FX4495" s="36"/>
      <c r="FY4495" s="36"/>
      <c r="FZ4495" s="36"/>
      <c r="GA4495" s="36"/>
      <c r="GB4495" s="36"/>
      <c r="GC4495" s="36"/>
      <c r="GD4495" s="36"/>
      <c r="GE4495" s="36"/>
      <c r="GF4495" s="36"/>
      <c r="GG4495" s="36"/>
      <c r="GH4495" s="36"/>
      <c r="GI4495" s="36"/>
      <c r="GJ4495" s="36"/>
      <c r="GK4495" s="36"/>
      <c r="GL4495" s="36"/>
      <c r="GM4495" s="36"/>
      <c r="GN4495" s="36"/>
      <c r="GO4495" s="36"/>
      <c r="GP4495" s="36"/>
      <c r="GQ4495" s="36"/>
      <c r="GR4495" s="36"/>
      <c r="GS4495" s="36"/>
      <c r="GT4495" s="36"/>
      <c r="GU4495" s="36"/>
      <c r="GV4495" s="36"/>
      <c r="GW4495" s="36"/>
      <c r="GX4495" s="36"/>
      <c r="GY4495" s="36"/>
      <c r="GZ4495" s="36"/>
      <c r="HA4495" s="36"/>
      <c r="HB4495" s="36"/>
      <c r="HC4495" s="36"/>
      <c r="HD4495" s="36"/>
      <c r="HE4495" s="36"/>
      <c r="HF4495" s="36"/>
      <c r="HG4495" s="36"/>
      <c r="HH4495" s="36"/>
      <c r="HI4495" s="36"/>
      <c r="HJ4495" s="36"/>
      <c r="HK4495" s="36"/>
      <c r="HL4495" s="36"/>
      <c r="HM4495" s="36"/>
      <c r="HN4495" s="36"/>
      <c r="HO4495" s="36"/>
      <c r="HP4495" s="36"/>
      <c r="HQ4495" s="36"/>
      <c r="HR4495" s="36"/>
      <c r="HS4495" s="36"/>
      <c r="HT4495" s="36"/>
      <c r="HU4495" s="36"/>
      <c r="HV4495" s="36"/>
      <c r="HW4495" s="36"/>
      <c r="HX4495" s="36"/>
      <c r="HY4495" s="36"/>
      <c r="HZ4495" s="36"/>
      <c r="IA4495" s="36"/>
      <c r="IB4495" s="36"/>
      <c r="IC4495" s="36"/>
      <c r="ID4495" s="36"/>
      <c r="IE4495" s="36"/>
      <c r="IF4495" s="36"/>
      <c r="IG4495" s="36"/>
      <c r="IH4495" s="36"/>
      <c r="II4495" s="36"/>
      <c r="IJ4495" s="36"/>
      <c r="IK4495" s="36"/>
      <c r="IL4495" s="36"/>
      <c r="IM4495" s="36"/>
      <c r="IN4495" s="36"/>
      <c r="IO4495" s="36"/>
      <c r="IP4495" s="36"/>
      <c r="IQ4495" s="36"/>
      <c r="IR4495" s="36"/>
      <c r="IS4495" s="36"/>
      <c r="IT4495" s="36"/>
      <c r="IU4495" s="36"/>
      <c r="IV4495" s="36"/>
      <c r="IW4495" s="36"/>
    </row>
    <row r="4496" customFormat="false" ht="13.8" hidden="false" customHeight="false" outlineLevel="0" collapsed="false">
      <c r="A4496" s="18"/>
      <c r="B4496" s="18" t="s">
        <v>6425</v>
      </c>
      <c r="C4496" s="19" t="s">
        <v>6426</v>
      </c>
      <c r="D4496" s="20" t="n">
        <v>66.7275</v>
      </c>
      <c r="E4496" s="21" t="s">
        <v>11</v>
      </c>
      <c r="F4496" s="30" t="s">
        <v>11</v>
      </c>
      <c r="G4496" s="23" t="n">
        <f aca="false">SUM(D4496)*0.4</f>
        <v>26.691</v>
      </c>
      <c r="H4496" s="24"/>
      <c r="I4496" s="23" t="n">
        <f aca="false">SUM(G4496*H4496)+G4496</f>
        <v>26.691</v>
      </c>
      <c r="J4496" s="18"/>
      <c r="K4496" s="76"/>
      <c r="L4496" s="76"/>
      <c r="M4496" s="36"/>
      <c r="N4496" s="36"/>
      <c r="O4496" s="36"/>
      <c r="P4496" s="36"/>
      <c r="Q4496" s="36"/>
      <c r="R4496" s="36"/>
      <c r="S4496" s="36"/>
      <c r="T4496" s="36"/>
      <c r="U4496" s="36"/>
      <c r="V4496" s="36"/>
      <c r="W4496" s="36"/>
      <c r="X4496" s="36"/>
      <c r="Y4496" s="36"/>
      <c r="Z4496" s="36"/>
      <c r="AA4496" s="36"/>
      <c r="AB4496" s="36"/>
      <c r="AC4496" s="36"/>
      <c r="AD4496" s="36"/>
      <c r="AE4496" s="36"/>
      <c r="AF4496" s="36"/>
      <c r="AG4496" s="36"/>
      <c r="AH4496" s="36"/>
      <c r="AI4496" s="36"/>
      <c r="AJ4496" s="36"/>
      <c r="AK4496" s="36"/>
      <c r="AL4496" s="36"/>
      <c r="AM4496" s="36"/>
      <c r="AN4496" s="36"/>
      <c r="AO4496" s="36"/>
      <c r="AP4496" s="36"/>
      <c r="AQ4496" s="36"/>
      <c r="AR4496" s="36"/>
      <c r="AS4496" s="36"/>
      <c r="AT4496" s="36"/>
      <c r="AU4496" s="36"/>
      <c r="AV4496" s="36"/>
      <c r="AW4496" s="36"/>
      <c r="AX4496" s="36"/>
      <c r="AY4496" s="36"/>
      <c r="AZ4496" s="36"/>
      <c r="BA4496" s="36"/>
      <c r="BB4496" s="36"/>
      <c r="BC4496" s="36"/>
      <c r="BD4496" s="36"/>
      <c r="BE4496" s="36"/>
      <c r="BF4496" s="36"/>
      <c r="BG4496" s="36"/>
      <c r="BH4496" s="36"/>
      <c r="BI4496" s="36"/>
      <c r="BJ4496" s="36"/>
      <c r="BK4496" s="36"/>
      <c r="BL4496" s="36"/>
      <c r="BM4496" s="36"/>
      <c r="BN4496" s="36"/>
      <c r="BO4496" s="36"/>
      <c r="BP4496" s="36"/>
      <c r="BQ4496" s="36"/>
      <c r="BR4496" s="36"/>
      <c r="BS4496" s="36"/>
      <c r="BT4496" s="36"/>
      <c r="BU4496" s="36"/>
      <c r="BV4496" s="36"/>
      <c r="BW4496" s="36"/>
      <c r="BX4496" s="36"/>
      <c r="BY4496" s="36"/>
      <c r="BZ4496" s="36"/>
      <c r="CA4496" s="36"/>
      <c r="CB4496" s="36"/>
      <c r="CC4496" s="36"/>
      <c r="CD4496" s="36"/>
      <c r="CE4496" s="36"/>
      <c r="CF4496" s="36"/>
      <c r="CG4496" s="36"/>
      <c r="CH4496" s="36"/>
      <c r="CI4496" s="36"/>
      <c r="CJ4496" s="36"/>
      <c r="CK4496" s="36"/>
      <c r="CL4496" s="36"/>
      <c r="CM4496" s="36"/>
      <c r="CN4496" s="36"/>
      <c r="CO4496" s="36"/>
      <c r="CP4496" s="36"/>
      <c r="CQ4496" s="36"/>
      <c r="CR4496" s="36"/>
      <c r="CS4496" s="36"/>
      <c r="CT4496" s="36"/>
      <c r="CU4496" s="36"/>
      <c r="CV4496" s="36"/>
      <c r="CW4496" s="36"/>
      <c r="CX4496" s="36"/>
      <c r="CY4496" s="36"/>
      <c r="CZ4496" s="36"/>
      <c r="DA4496" s="36"/>
      <c r="DB4496" s="36"/>
      <c r="DC4496" s="36"/>
      <c r="DD4496" s="36"/>
      <c r="DE4496" s="36"/>
      <c r="DF4496" s="36"/>
      <c r="DG4496" s="36"/>
      <c r="DH4496" s="36"/>
      <c r="DI4496" s="36"/>
      <c r="DJ4496" s="36"/>
      <c r="DK4496" s="36"/>
      <c r="DL4496" s="36"/>
      <c r="DM4496" s="36"/>
      <c r="DN4496" s="36"/>
      <c r="DO4496" s="36"/>
      <c r="DP4496" s="36"/>
      <c r="DQ4496" s="36"/>
      <c r="DR4496" s="36"/>
      <c r="DS4496" s="36"/>
      <c r="DT4496" s="36"/>
      <c r="DU4496" s="36"/>
      <c r="DV4496" s="36"/>
      <c r="DW4496" s="36"/>
      <c r="DX4496" s="36"/>
      <c r="DY4496" s="36"/>
      <c r="DZ4496" s="36"/>
      <c r="EA4496" s="36"/>
      <c r="EB4496" s="36"/>
      <c r="EC4496" s="36"/>
      <c r="ED4496" s="36"/>
      <c r="EE4496" s="36"/>
      <c r="EF4496" s="36"/>
      <c r="EG4496" s="36"/>
      <c r="EH4496" s="36"/>
      <c r="EI4496" s="36"/>
      <c r="EJ4496" s="36"/>
      <c r="EK4496" s="36"/>
      <c r="EL4496" s="36"/>
      <c r="EM4496" s="36"/>
      <c r="EN4496" s="36"/>
      <c r="EO4496" s="36"/>
      <c r="EP4496" s="36"/>
      <c r="EQ4496" s="36"/>
      <c r="ER4496" s="36"/>
      <c r="ES4496" s="36"/>
      <c r="ET4496" s="36"/>
      <c r="EU4496" s="36"/>
      <c r="EV4496" s="36"/>
      <c r="EW4496" s="36"/>
      <c r="EX4496" s="36"/>
      <c r="EY4496" s="36"/>
      <c r="EZ4496" s="36"/>
      <c r="FA4496" s="36"/>
      <c r="FB4496" s="36"/>
      <c r="FC4496" s="36"/>
      <c r="FD4496" s="36"/>
      <c r="FE4496" s="36"/>
      <c r="FF4496" s="36"/>
      <c r="FG4496" s="36"/>
      <c r="FH4496" s="36"/>
      <c r="FI4496" s="36"/>
      <c r="FJ4496" s="36"/>
      <c r="FK4496" s="36"/>
      <c r="FL4496" s="36"/>
      <c r="FM4496" s="36"/>
      <c r="FN4496" s="36"/>
      <c r="FO4496" s="36"/>
      <c r="FP4496" s="36"/>
      <c r="FQ4496" s="36"/>
      <c r="FR4496" s="36"/>
      <c r="FS4496" s="36"/>
      <c r="FT4496" s="36"/>
      <c r="FU4496" s="36"/>
      <c r="FV4496" s="36"/>
      <c r="FW4496" s="36"/>
      <c r="FX4496" s="36"/>
      <c r="FY4496" s="36"/>
      <c r="FZ4496" s="36"/>
      <c r="GA4496" s="36"/>
      <c r="GB4496" s="36"/>
      <c r="GC4496" s="36"/>
      <c r="GD4496" s="36"/>
      <c r="GE4496" s="36"/>
      <c r="GF4496" s="36"/>
      <c r="GG4496" s="36"/>
      <c r="GH4496" s="36"/>
      <c r="GI4496" s="36"/>
      <c r="GJ4496" s="36"/>
      <c r="GK4496" s="36"/>
      <c r="GL4496" s="36"/>
      <c r="GM4496" s="36"/>
      <c r="GN4496" s="36"/>
      <c r="GO4496" s="36"/>
      <c r="GP4496" s="36"/>
      <c r="GQ4496" s="36"/>
      <c r="GR4496" s="36"/>
      <c r="GS4496" s="36"/>
      <c r="GT4496" s="36"/>
      <c r="GU4496" s="36"/>
      <c r="GV4496" s="36"/>
      <c r="GW4496" s="36"/>
      <c r="GX4496" s="36"/>
      <c r="GY4496" s="36"/>
      <c r="GZ4496" s="36"/>
      <c r="HA4496" s="36"/>
      <c r="HB4496" s="36"/>
      <c r="HC4496" s="36"/>
      <c r="HD4496" s="36"/>
      <c r="HE4496" s="36"/>
      <c r="HF4496" s="36"/>
      <c r="HG4496" s="36"/>
      <c r="HH4496" s="36"/>
      <c r="HI4496" s="36"/>
      <c r="HJ4496" s="36"/>
      <c r="HK4496" s="36"/>
      <c r="HL4496" s="36"/>
      <c r="HM4496" s="36"/>
      <c r="HN4496" s="36"/>
      <c r="HO4496" s="36"/>
      <c r="HP4496" s="36"/>
      <c r="HQ4496" s="36"/>
      <c r="HR4496" s="36"/>
      <c r="HS4496" s="36"/>
      <c r="HT4496" s="36"/>
      <c r="HU4496" s="36"/>
      <c r="HV4496" s="36"/>
      <c r="HW4496" s="36"/>
      <c r="HX4496" s="36"/>
      <c r="HY4496" s="36"/>
      <c r="HZ4496" s="36"/>
      <c r="IA4496" s="36"/>
      <c r="IB4496" s="36"/>
      <c r="IC4496" s="36"/>
      <c r="ID4496" s="36"/>
      <c r="IE4496" s="36"/>
      <c r="IF4496" s="36"/>
      <c r="IG4496" s="36"/>
      <c r="IH4496" s="36"/>
      <c r="II4496" s="36"/>
      <c r="IJ4496" s="36"/>
      <c r="IK4496" s="36"/>
      <c r="IL4496" s="36"/>
      <c r="IM4496" s="36"/>
      <c r="IN4496" s="36"/>
      <c r="IO4496" s="36"/>
      <c r="IP4496" s="36"/>
      <c r="IQ4496" s="36"/>
      <c r="IR4496" s="36"/>
      <c r="IS4496" s="36"/>
      <c r="IT4496" s="36"/>
      <c r="IU4496" s="36"/>
      <c r="IV4496" s="36"/>
      <c r="IW4496" s="36"/>
    </row>
    <row r="4497" customFormat="false" ht="13.8" hidden="false" customHeight="false" outlineLevel="0" collapsed="false">
      <c r="A4497" s="18"/>
      <c r="B4497" s="42" t="n">
        <v>8327</v>
      </c>
      <c r="C4497" s="71" t="s">
        <v>6427</v>
      </c>
      <c r="D4497" s="20" t="n">
        <v>66.7275</v>
      </c>
      <c r="E4497" s="21" t="s">
        <v>11</v>
      </c>
      <c r="F4497" s="30" t="s">
        <v>11</v>
      </c>
      <c r="G4497" s="23" t="n">
        <f aca="false">SUM(D4497)*0.4</f>
        <v>26.691</v>
      </c>
      <c r="H4497" s="24"/>
      <c r="I4497" s="23" t="n">
        <f aca="false">SUM(G4497*H4497)+G4497</f>
        <v>26.691</v>
      </c>
      <c r="J4497" s="42"/>
      <c r="K4497" s="76"/>
      <c r="L4497" s="76"/>
      <c r="M4497" s="36"/>
      <c r="N4497" s="36"/>
      <c r="O4497" s="36"/>
      <c r="P4497" s="36"/>
      <c r="Q4497" s="36"/>
      <c r="R4497" s="36"/>
      <c r="S4497" s="36"/>
      <c r="T4497" s="36"/>
      <c r="U4497" s="36"/>
      <c r="V4497" s="36"/>
      <c r="W4497" s="36"/>
      <c r="X4497" s="36"/>
      <c r="Y4497" s="36"/>
      <c r="Z4497" s="36"/>
      <c r="AA4497" s="36"/>
      <c r="AB4497" s="36"/>
      <c r="AC4497" s="36"/>
      <c r="AD4497" s="36"/>
      <c r="AE4497" s="36"/>
      <c r="AF4497" s="36"/>
      <c r="AG4497" s="36"/>
      <c r="AH4497" s="36"/>
      <c r="AI4497" s="36"/>
      <c r="AJ4497" s="36"/>
      <c r="AK4497" s="36"/>
      <c r="AL4497" s="36"/>
      <c r="AM4497" s="36"/>
      <c r="AN4497" s="36"/>
      <c r="AO4497" s="36"/>
      <c r="AP4497" s="36"/>
      <c r="AQ4497" s="36"/>
      <c r="AR4497" s="36"/>
      <c r="AS4497" s="36"/>
      <c r="AT4497" s="36"/>
      <c r="AU4497" s="36"/>
      <c r="AV4497" s="36"/>
      <c r="AW4497" s="36"/>
      <c r="AX4497" s="36"/>
      <c r="AY4497" s="36"/>
      <c r="AZ4497" s="36"/>
      <c r="BA4497" s="36"/>
      <c r="BB4497" s="36"/>
      <c r="BC4497" s="36"/>
      <c r="BD4497" s="36"/>
      <c r="BE4497" s="36"/>
      <c r="BF4497" s="36"/>
      <c r="BG4497" s="36"/>
      <c r="BH4497" s="36"/>
      <c r="BI4497" s="36"/>
      <c r="BJ4497" s="36"/>
      <c r="BK4497" s="36"/>
      <c r="BL4497" s="36"/>
      <c r="BM4497" s="36"/>
      <c r="BN4497" s="36"/>
      <c r="BO4497" s="36"/>
      <c r="BP4497" s="36"/>
      <c r="BQ4497" s="36"/>
      <c r="BR4497" s="36"/>
      <c r="BS4497" s="36"/>
      <c r="BT4497" s="36"/>
      <c r="BU4497" s="36"/>
      <c r="BV4497" s="36"/>
      <c r="BW4497" s="36"/>
      <c r="BX4497" s="36"/>
      <c r="BY4497" s="36"/>
      <c r="BZ4497" s="36"/>
      <c r="CA4497" s="36"/>
      <c r="CB4497" s="36"/>
      <c r="CC4497" s="36"/>
      <c r="CD4497" s="36"/>
      <c r="CE4497" s="36"/>
      <c r="CF4497" s="36"/>
      <c r="CG4497" s="36"/>
      <c r="CH4497" s="36"/>
      <c r="CI4497" s="36"/>
      <c r="CJ4497" s="36"/>
      <c r="CK4497" s="36"/>
      <c r="CL4497" s="36"/>
      <c r="CM4497" s="36"/>
      <c r="CN4497" s="36"/>
      <c r="CO4497" s="36"/>
      <c r="CP4497" s="36"/>
      <c r="CQ4497" s="36"/>
      <c r="CR4497" s="36"/>
      <c r="CS4497" s="36"/>
      <c r="CT4497" s="36"/>
      <c r="CU4497" s="36"/>
      <c r="CV4497" s="36"/>
      <c r="CW4497" s="36"/>
      <c r="CX4497" s="36"/>
      <c r="CY4497" s="36"/>
      <c r="CZ4497" s="36"/>
      <c r="DA4497" s="36"/>
      <c r="DB4497" s="36"/>
      <c r="DC4497" s="36"/>
      <c r="DD4497" s="36"/>
      <c r="DE4497" s="36"/>
      <c r="DF4497" s="36"/>
      <c r="DG4497" s="36"/>
      <c r="DH4497" s="36"/>
      <c r="DI4497" s="36"/>
      <c r="DJ4497" s="36"/>
      <c r="DK4497" s="36"/>
      <c r="DL4497" s="36"/>
      <c r="DM4497" s="36"/>
      <c r="DN4497" s="36"/>
      <c r="DO4497" s="36"/>
      <c r="DP4497" s="36"/>
      <c r="DQ4497" s="36"/>
      <c r="DR4497" s="36"/>
      <c r="DS4497" s="36"/>
      <c r="DT4497" s="36"/>
      <c r="DU4497" s="36"/>
      <c r="DV4497" s="36"/>
      <c r="DW4497" s="36"/>
      <c r="DX4497" s="36"/>
      <c r="DY4497" s="36"/>
      <c r="DZ4497" s="36"/>
      <c r="EA4497" s="36"/>
      <c r="EB4497" s="36"/>
      <c r="EC4497" s="36"/>
      <c r="ED4497" s="36"/>
      <c r="EE4497" s="36"/>
      <c r="EF4497" s="36"/>
      <c r="EG4497" s="36"/>
      <c r="EH4497" s="36"/>
      <c r="EI4497" s="36"/>
      <c r="EJ4497" s="36"/>
      <c r="EK4497" s="36"/>
      <c r="EL4497" s="36"/>
      <c r="EM4497" s="36"/>
      <c r="EN4497" s="36"/>
      <c r="EO4497" s="36"/>
      <c r="EP4497" s="36"/>
      <c r="EQ4497" s="36"/>
      <c r="ER4497" s="36"/>
      <c r="ES4497" s="36"/>
      <c r="ET4497" s="36"/>
      <c r="EU4497" s="36"/>
      <c r="EV4497" s="36"/>
      <c r="EW4497" s="36"/>
      <c r="EX4497" s="36"/>
      <c r="EY4497" s="36"/>
      <c r="EZ4497" s="36"/>
      <c r="FA4497" s="36"/>
      <c r="FB4497" s="36"/>
      <c r="FC4497" s="36"/>
      <c r="FD4497" s="36"/>
      <c r="FE4497" s="36"/>
      <c r="FF4497" s="36"/>
      <c r="FG4497" s="36"/>
      <c r="FH4497" s="36"/>
      <c r="FI4497" s="36"/>
      <c r="FJ4497" s="36"/>
      <c r="FK4497" s="36"/>
      <c r="FL4497" s="36"/>
      <c r="FM4497" s="36"/>
      <c r="FN4497" s="36"/>
      <c r="FO4497" s="36"/>
      <c r="FP4497" s="36"/>
      <c r="FQ4497" s="36"/>
      <c r="FR4497" s="36"/>
      <c r="FS4497" s="36"/>
      <c r="FT4497" s="36"/>
      <c r="FU4497" s="36"/>
      <c r="FV4497" s="36"/>
      <c r="FW4497" s="36"/>
      <c r="FX4497" s="36"/>
      <c r="FY4497" s="36"/>
      <c r="FZ4497" s="36"/>
      <c r="GA4497" s="36"/>
      <c r="GB4497" s="36"/>
      <c r="GC4497" s="36"/>
      <c r="GD4497" s="36"/>
      <c r="GE4497" s="36"/>
      <c r="GF4497" s="36"/>
      <c r="GG4497" s="36"/>
      <c r="GH4497" s="36"/>
      <c r="GI4497" s="36"/>
      <c r="GJ4497" s="36"/>
      <c r="GK4497" s="36"/>
      <c r="GL4497" s="36"/>
      <c r="GM4497" s="36"/>
      <c r="GN4497" s="36"/>
      <c r="GO4497" s="36"/>
      <c r="GP4497" s="36"/>
      <c r="GQ4497" s="36"/>
      <c r="GR4497" s="36"/>
      <c r="GS4497" s="36"/>
      <c r="GT4497" s="36"/>
      <c r="GU4497" s="36"/>
      <c r="GV4497" s="36"/>
      <c r="GW4497" s="36"/>
      <c r="GX4497" s="36"/>
      <c r="GY4497" s="36"/>
      <c r="GZ4497" s="36"/>
      <c r="HA4497" s="36"/>
      <c r="HB4497" s="36"/>
      <c r="HC4497" s="36"/>
      <c r="HD4497" s="36"/>
      <c r="HE4497" s="36"/>
      <c r="HF4497" s="36"/>
      <c r="HG4497" s="36"/>
      <c r="HH4497" s="36"/>
      <c r="HI4497" s="36"/>
      <c r="HJ4497" s="36"/>
      <c r="HK4497" s="36"/>
      <c r="HL4497" s="36"/>
      <c r="HM4497" s="36"/>
      <c r="HN4497" s="36"/>
      <c r="HO4497" s="36"/>
      <c r="HP4497" s="36"/>
      <c r="HQ4497" s="36"/>
      <c r="HR4497" s="36"/>
      <c r="HS4497" s="36"/>
      <c r="HT4497" s="36"/>
      <c r="HU4497" s="36"/>
      <c r="HV4497" s="36"/>
      <c r="HW4497" s="36"/>
      <c r="HX4497" s="36"/>
      <c r="HY4497" s="36"/>
      <c r="HZ4497" s="36"/>
      <c r="IA4497" s="36"/>
      <c r="IB4497" s="36"/>
      <c r="IC4497" s="36"/>
      <c r="ID4497" s="36"/>
      <c r="IE4497" s="36"/>
      <c r="IF4497" s="36"/>
      <c r="IG4497" s="36"/>
      <c r="IH4497" s="36"/>
      <c r="II4497" s="36"/>
      <c r="IJ4497" s="36"/>
      <c r="IK4497" s="36"/>
      <c r="IL4497" s="36"/>
      <c r="IM4497" s="36"/>
      <c r="IN4497" s="36"/>
      <c r="IO4497" s="36"/>
      <c r="IP4497" s="36"/>
      <c r="IQ4497" s="36"/>
      <c r="IR4497" s="36"/>
      <c r="IS4497" s="36"/>
      <c r="IT4497" s="36"/>
      <c r="IU4497" s="36"/>
      <c r="IV4497" s="36"/>
      <c r="IW4497" s="36"/>
    </row>
    <row r="4498" customFormat="false" ht="13.8" hidden="false" customHeight="false" outlineLevel="0" collapsed="false">
      <c r="A4498" s="19"/>
      <c r="B4498" s="32" t="n">
        <v>8328</v>
      </c>
      <c r="C4498" s="19" t="s">
        <v>6428</v>
      </c>
      <c r="D4498" s="20" t="n">
        <v>66.7275</v>
      </c>
      <c r="E4498" s="21" t="s">
        <v>11</v>
      </c>
      <c r="F4498" s="30" t="s">
        <v>11</v>
      </c>
      <c r="G4498" s="23" t="n">
        <f aca="false">SUM(D4498)*0.4</f>
        <v>26.691</v>
      </c>
      <c r="H4498" s="24"/>
      <c r="I4498" s="23" t="n">
        <f aca="false">SUM(G4498*H4498)+G4498</f>
        <v>26.691</v>
      </c>
      <c r="J4498" s="32"/>
      <c r="K4498" s="76"/>
      <c r="L4498" s="76"/>
      <c r="M4498" s="36"/>
      <c r="N4498" s="36"/>
      <c r="O4498" s="36"/>
      <c r="P4498" s="36"/>
      <c r="Q4498" s="36"/>
      <c r="R4498" s="36"/>
      <c r="S4498" s="36"/>
      <c r="T4498" s="36"/>
      <c r="U4498" s="36"/>
      <c r="V4498" s="36"/>
      <c r="W4498" s="36"/>
      <c r="X4498" s="36"/>
      <c r="Y4498" s="36"/>
      <c r="Z4498" s="36"/>
      <c r="AA4498" s="36"/>
      <c r="AB4498" s="36"/>
      <c r="AC4498" s="36"/>
      <c r="AD4498" s="36"/>
      <c r="AE4498" s="36"/>
      <c r="AF4498" s="36"/>
      <c r="AG4498" s="36"/>
      <c r="AH4498" s="36"/>
      <c r="AI4498" s="36"/>
      <c r="AJ4498" s="36"/>
      <c r="AK4498" s="36"/>
      <c r="AL4498" s="36"/>
      <c r="AM4498" s="36"/>
      <c r="AN4498" s="36"/>
      <c r="AO4498" s="36"/>
      <c r="AP4498" s="36"/>
      <c r="AQ4498" s="36"/>
      <c r="AR4498" s="36"/>
      <c r="AS4498" s="36"/>
      <c r="AT4498" s="36"/>
      <c r="AU4498" s="36"/>
      <c r="AV4498" s="36"/>
      <c r="AW4498" s="36"/>
      <c r="AX4498" s="36"/>
      <c r="AY4498" s="36"/>
      <c r="AZ4498" s="36"/>
      <c r="BA4498" s="36"/>
      <c r="BB4498" s="36"/>
      <c r="BC4498" s="36"/>
      <c r="BD4498" s="36"/>
      <c r="BE4498" s="36"/>
      <c r="BF4498" s="36"/>
      <c r="BG4498" s="36"/>
      <c r="BH4498" s="36"/>
      <c r="BI4498" s="36"/>
      <c r="BJ4498" s="36"/>
      <c r="BK4498" s="36"/>
      <c r="BL4498" s="36"/>
      <c r="BM4498" s="36"/>
      <c r="BN4498" s="36"/>
      <c r="BO4498" s="36"/>
      <c r="BP4498" s="36"/>
      <c r="BQ4498" s="36"/>
      <c r="BR4498" s="36"/>
      <c r="BS4498" s="36"/>
      <c r="BT4498" s="36"/>
      <c r="BU4498" s="36"/>
      <c r="BV4498" s="36"/>
      <c r="BW4498" s="36"/>
      <c r="BX4498" s="36"/>
      <c r="BY4498" s="36"/>
      <c r="BZ4498" s="36"/>
      <c r="CA4498" s="36"/>
      <c r="CB4498" s="36"/>
      <c r="CC4498" s="36"/>
      <c r="CD4498" s="36"/>
      <c r="CE4498" s="36"/>
      <c r="CF4498" s="36"/>
      <c r="CG4498" s="36"/>
      <c r="CH4498" s="36"/>
      <c r="CI4498" s="36"/>
      <c r="CJ4498" s="36"/>
      <c r="CK4498" s="36"/>
      <c r="CL4498" s="36"/>
      <c r="CM4498" s="36"/>
      <c r="CN4498" s="36"/>
      <c r="CO4498" s="36"/>
      <c r="CP4498" s="36"/>
      <c r="CQ4498" s="36"/>
      <c r="CR4498" s="36"/>
      <c r="CS4498" s="36"/>
      <c r="CT4498" s="36"/>
      <c r="CU4498" s="36"/>
      <c r="CV4498" s="36"/>
      <c r="CW4498" s="36"/>
      <c r="CX4498" s="36"/>
      <c r="CY4498" s="36"/>
      <c r="CZ4498" s="36"/>
      <c r="DA4498" s="36"/>
      <c r="DB4498" s="36"/>
      <c r="DC4498" s="36"/>
      <c r="DD4498" s="36"/>
      <c r="DE4498" s="36"/>
      <c r="DF4498" s="36"/>
      <c r="DG4498" s="36"/>
      <c r="DH4498" s="36"/>
      <c r="DI4498" s="36"/>
      <c r="DJ4498" s="36"/>
      <c r="DK4498" s="36"/>
      <c r="DL4498" s="36"/>
      <c r="DM4498" s="36"/>
      <c r="DN4498" s="36"/>
      <c r="DO4498" s="36"/>
      <c r="DP4498" s="36"/>
      <c r="DQ4498" s="36"/>
      <c r="DR4498" s="36"/>
      <c r="DS4498" s="36"/>
      <c r="DT4498" s="36"/>
      <c r="DU4498" s="36"/>
      <c r="DV4498" s="36"/>
      <c r="DW4498" s="36"/>
      <c r="DX4498" s="36"/>
      <c r="DY4498" s="36"/>
      <c r="DZ4498" s="36"/>
      <c r="EA4498" s="36"/>
      <c r="EB4498" s="36"/>
      <c r="EC4498" s="36"/>
      <c r="ED4498" s="36"/>
      <c r="EE4498" s="36"/>
      <c r="EF4498" s="36"/>
      <c r="EG4498" s="36"/>
      <c r="EH4498" s="36"/>
      <c r="EI4498" s="36"/>
      <c r="EJ4498" s="36"/>
      <c r="EK4498" s="36"/>
      <c r="EL4498" s="36"/>
      <c r="EM4498" s="36"/>
      <c r="EN4498" s="36"/>
      <c r="EO4498" s="36"/>
      <c r="EP4498" s="36"/>
      <c r="EQ4498" s="36"/>
      <c r="ER4498" s="36"/>
      <c r="ES4498" s="36"/>
      <c r="ET4498" s="36"/>
      <c r="EU4498" s="36"/>
      <c r="EV4498" s="36"/>
      <c r="EW4498" s="36"/>
      <c r="EX4498" s="36"/>
      <c r="EY4498" s="36"/>
      <c r="EZ4498" s="36"/>
      <c r="FA4498" s="36"/>
      <c r="FB4498" s="36"/>
      <c r="FC4498" s="36"/>
      <c r="FD4498" s="36"/>
      <c r="FE4498" s="36"/>
      <c r="FF4498" s="36"/>
      <c r="FG4498" s="36"/>
      <c r="FH4498" s="36"/>
      <c r="FI4498" s="36"/>
      <c r="FJ4498" s="36"/>
      <c r="FK4498" s="36"/>
      <c r="FL4498" s="36"/>
      <c r="FM4498" s="36"/>
      <c r="FN4498" s="36"/>
      <c r="FO4498" s="36"/>
      <c r="FP4498" s="36"/>
      <c r="FQ4498" s="36"/>
      <c r="FR4498" s="36"/>
      <c r="FS4498" s="36"/>
      <c r="FT4498" s="36"/>
      <c r="FU4498" s="36"/>
      <c r="FV4498" s="36"/>
      <c r="FW4498" s="36"/>
      <c r="FX4498" s="36"/>
      <c r="FY4498" s="36"/>
      <c r="FZ4498" s="36"/>
      <c r="GA4498" s="36"/>
      <c r="GB4498" s="36"/>
      <c r="GC4498" s="36"/>
      <c r="GD4498" s="36"/>
      <c r="GE4498" s="36"/>
      <c r="GF4498" s="36"/>
      <c r="GG4498" s="36"/>
      <c r="GH4498" s="36"/>
      <c r="GI4498" s="36"/>
      <c r="GJ4498" s="36"/>
      <c r="GK4498" s="36"/>
      <c r="GL4498" s="36"/>
      <c r="GM4498" s="36"/>
      <c r="GN4498" s="36"/>
      <c r="GO4498" s="36"/>
      <c r="GP4498" s="36"/>
      <c r="GQ4498" s="36"/>
      <c r="GR4498" s="36"/>
      <c r="GS4498" s="36"/>
      <c r="GT4498" s="36"/>
      <c r="GU4498" s="36"/>
      <c r="GV4498" s="36"/>
      <c r="GW4498" s="36"/>
      <c r="GX4498" s="36"/>
      <c r="GY4498" s="36"/>
      <c r="GZ4498" s="36"/>
      <c r="HA4498" s="36"/>
      <c r="HB4498" s="36"/>
      <c r="HC4498" s="36"/>
      <c r="HD4498" s="36"/>
      <c r="HE4498" s="36"/>
      <c r="HF4498" s="36"/>
      <c r="HG4498" s="36"/>
      <c r="HH4498" s="36"/>
      <c r="HI4498" s="36"/>
      <c r="HJ4498" s="36"/>
      <c r="HK4498" s="36"/>
      <c r="HL4498" s="36"/>
      <c r="HM4498" s="36"/>
      <c r="HN4498" s="36"/>
      <c r="HO4498" s="36"/>
      <c r="HP4498" s="36"/>
      <c r="HQ4498" s="36"/>
      <c r="HR4498" s="36"/>
      <c r="HS4498" s="36"/>
      <c r="HT4498" s="36"/>
      <c r="HU4498" s="36"/>
      <c r="HV4498" s="36"/>
      <c r="HW4498" s="36"/>
      <c r="HX4498" s="36"/>
      <c r="HY4498" s="36"/>
      <c r="HZ4498" s="36"/>
      <c r="IA4498" s="36"/>
      <c r="IB4498" s="36"/>
      <c r="IC4498" s="36"/>
      <c r="ID4498" s="36"/>
      <c r="IE4498" s="36"/>
      <c r="IF4498" s="36"/>
      <c r="IG4498" s="36"/>
      <c r="IH4498" s="36"/>
      <c r="II4498" s="36"/>
      <c r="IJ4498" s="36"/>
      <c r="IK4498" s="36"/>
      <c r="IL4498" s="36"/>
      <c r="IM4498" s="36"/>
      <c r="IN4498" s="36"/>
      <c r="IO4498" s="36"/>
      <c r="IP4498" s="36"/>
      <c r="IQ4498" s="36"/>
      <c r="IR4498" s="36"/>
      <c r="IS4498" s="36"/>
      <c r="IT4498" s="36"/>
      <c r="IU4498" s="36"/>
      <c r="IV4498" s="36"/>
      <c r="IW4498" s="36"/>
    </row>
    <row r="4499" customFormat="false" ht="13.8" hidden="false" customHeight="false" outlineLevel="0" collapsed="false">
      <c r="A4499" s="18"/>
      <c r="B4499" s="42" t="n">
        <v>8329</v>
      </c>
      <c r="C4499" s="71" t="s">
        <v>6429</v>
      </c>
      <c r="D4499" s="20" t="n">
        <v>66.7275</v>
      </c>
      <c r="E4499" s="21" t="s">
        <v>11</v>
      </c>
      <c r="F4499" s="30" t="s">
        <v>11</v>
      </c>
      <c r="G4499" s="23" t="n">
        <f aca="false">SUM(D4499)*0.4</f>
        <v>26.691</v>
      </c>
      <c r="H4499" s="24"/>
      <c r="I4499" s="23" t="n">
        <f aca="false">SUM(G4499*H4499)+G4499</f>
        <v>26.691</v>
      </c>
      <c r="J4499" s="42"/>
      <c r="K4499" s="76"/>
      <c r="L4499" s="76"/>
      <c r="M4499" s="36"/>
      <c r="N4499" s="36"/>
      <c r="O4499" s="36"/>
      <c r="P4499" s="36"/>
      <c r="Q4499" s="36"/>
      <c r="R4499" s="36"/>
      <c r="S4499" s="36"/>
      <c r="T4499" s="36"/>
      <c r="U4499" s="36"/>
      <c r="V4499" s="36"/>
      <c r="W4499" s="36"/>
      <c r="X4499" s="36"/>
      <c r="Y4499" s="36"/>
      <c r="Z4499" s="36"/>
      <c r="AA4499" s="36"/>
      <c r="AB4499" s="36"/>
      <c r="AC4499" s="36"/>
      <c r="AD4499" s="36"/>
      <c r="AE4499" s="36"/>
      <c r="AF4499" s="36"/>
      <c r="AG4499" s="36"/>
      <c r="AH4499" s="36"/>
      <c r="AI4499" s="36"/>
      <c r="AJ4499" s="36"/>
      <c r="AK4499" s="36"/>
      <c r="AL4499" s="36"/>
      <c r="AM4499" s="36"/>
      <c r="AN4499" s="36"/>
      <c r="AO4499" s="36"/>
      <c r="AP4499" s="36"/>
      <c r="AQ4499" s="36"/>
      <c r="AR4499" s="36"/>
      <c r="AS4499" s="36"/>
      <c r="AT4499" s="36"/>
      <c r="AU4499" s="36"/>
      <c r="AV4499" s="36"/>
      <c r="AW4499" s="36"/>
      <c r="AX4499" s="36"/>
      <c r="AY4499" s="36"/>
      <c r="AZ4499" s="36"/>
      <c r="BA4499" s="36"/>
      <c r="BB4499" s="36"/>
      <c r="BC4499" s="36"/>
      <c r="BD4499" s="36"/>
      <c r="BE4499" s="36"/>
      <c r="BF4499" s="36"/>
      <c r="BG4499" s="36"/>
      <c r="BH4499" s="36"/>
      <c r="BI4499" s="36"/>
      <c r="BJ4499" s="36"/>
      <c r="BK4499" s="36"/>
      <c r="BL4499" s="36"/>
      <c r="BM4499" s="36"/>
      <c r="BN4499" s="36"/>
      <c r="BO4499" s="36"/>
      <c r="BP4499" s="36"/>
      <c r="BQ4499" s="36"/>
      <c r="BR4499" s="36"/>
      <c r="BS4499" s="36"/>
      <c r="BT4499" s="36"/>
      <c r="BU4499" s="36"/>
      <c r="BV4499" s="36"/>
      <c r="BW4499" s="36"/>
      <c r="BX4499" s="36"/>
      <c r="BY4499" s="36"/>
      <c r="BZ4499" s="36"/>
      <c r="CA4499" s="36"/>
      <c r="CB4499" s="36"/>
      <c r="CC4499" s="36"/>
      <c r="CD4499" s="36"/>
      <c r="CE4499" s="36"/>
      <c r="CF4499" s="36"/>
      <c r="CG4499" s="36"/>
      <c r="CH4499" s="36"/>
      <c r="CI4499" s="36"/>
      <c r="CJ4499" s="36"/>
      <c r="CK4499" s="36"/>
      <c r="CL4499" s="36"/>
      <c r="CM4499" s="36"/>
      <c r="CN4499" s="36"/>
      <c r="CO4499" s="36"/>
      <c r="CP4499" s="36"/>
      <c r="CQ4499" s="36"/>
      <c r="CR4499" s="36"/>
      <c r="CS4499" s="36"/>
      <c r="CT4499" s="36"/>
      <c r="CU4499" s="36"/>
      <c r="CV4499" s="36"/>
      <c r="CW4499" s="36"/>
      <c r="CX4499" s="36"/>
      <c r="CY4499" s="36"/>
      <c r="CZ4499" s="36"/>
      <c r="DA4499" s="36"/>
      <c r="DB4499" s="36"/>
      <c r="DC4499" s="36"/>
      <c r="DD4499" s="36"/>
      <c r="DE4499" s="36"/>
      <c r="DF4499" s="36"/>
      <c r="DG4499" s="36"/>
      <c r="DH4499" s="36"/>
      <c r="DI4499" s="36"/>
      <c r="DJ4499" s="36"/>
      <c r="DK4499" s="36"/>
      <c r="DL4499" s="36"/>
      <c r="DM4499" s="36"/>
      <c r="DN4499" s="36"/>
      <c r="DO4499" s="36"/>
      <c r="DP4499" s="36"/>
      <c r="DQ4499" s="36"/>
      <c r="DR4499" s="36"/>
      <c r="DS4499" s="36"/>
      <c r="DT4499" s="36"/>
      <c r="DU4499" s="36"/>
      <c r="DV4499" s="36"/>
      <c r="DW4499" s="36"/>
      <c r="DX4499" s="36"/>
      <c r="DY4499" s="36"/>
      <c r="DZ4499" s="36"/>
      <c r="EA4499" s="36"/>
      <c r="EB4499" s="36"/>
      <c r="EC4499" s="36"/>
      <c r="ED4499" s="36"/>
      <c r="EE4499" s="36"/>
      <c r="EF4499" s="36"/>
      <c r="EG4499" s="36"/>
      <c r="EH4499" s="36"/>
      <c r="EI4499" s="36"/>
      <c r="EJ4499" s="36"/>
      <c r="EK4499" s="36"/>
      <c r="EL4499" s="36"/>
      <c r="EM4499" s="36"/>
      <c r="EN4499" s="36"/>
      <c r="EO4499" s="36"/>
      <c r="EP4499" s="36"/>
      <c r="EQ4499" s="36"/>
      <c r="ER4499" s="36"/>
      <c r="ES4499" s="36"/>
      <c r="ET4499" s="36"/>
      <c r="EU4499" s="36"/>
      <c r="EV4499" s="36"/>
      <c r="EW4499" s="36"/>
      <c r="EX4499" s="36"/>
      <c r="EY4499" s="36"/>
      <c r="EZ4499" s="36"/>
      <c r="FA4499" s="36"/>
      <c r="FB4499" s="36"/>
      <c r="FC4499" s="36"/>
      <c r="FD4499" s="36"/>
      <c r="FE4499" s="36"/>
      <c r="FF4499" s="36"/>
      <c r="FG4499" s="36"/>
      <c r="FH4499" s="36"/>
      <c r="FI4499" s="36"/>
      <c r="FJ4499" s="36"/>
      <c r="FK4499" s="36"/>
      <c r="FL4499" s="36"/>
      <c r="FM4499" s="36"/>
      <c r="FN4499" s="36"/>
      <c r="FO4499" s="36"/>
      <c r="FP4499" s="36"/>
      <c r="FQ4499" s="36"/>
      <c r="FR4499" s="36"/>
      <c r="FS4499" s="36"/>
      <c r="FT4499" s="36"/>
      <c r="FU4499" s="36"/>
      <c r="FV4499" s="36"/>
      <c r="FW4499" s="36"/>
      <c r="FX4499" s="36"/>
      <c r="FY4499" s="36"/>
      <c r="FZ4499" s="36"/>
      <c r="GA4499" s="36"/>
      <c r="GB4499" s="36"/>
      <c r="GC4499" s="36"/>
      <c r="GD4499" s="36"/>
      <c r="GE4499" s="36"/>
      <c r="GF4499" s="36"/>
      <c r="GG4499" s="36"/>
      <c r="GH4499" s="36"/>
      <c r="GI4499" s="36"/>
      <c r="GJ4499" s="36"/>
      <c r="GK4499" s="36"/>
      <c r="GL4499" s="36"/>
      <c r="GM4499" s="36"/>
      <c r="GN4499" s="36"/>
      <c r="GO4499" s="36"/>
      <c r="GP4499" s="36"/>
      <c r="GQ4499" s="36"/>
      <c r="GR4499" s="36"/>
      <c r="GS4499" s="36"/>
      <c r="GT4499" s="36"/>
      <c r="GU4499" s="36"/>
      <c r="GV4499" s="36"/>
      <c r="GW4499" s="36"/>
      <c r="GX4499" s="36"/>
      <c r="GY4499" s="36"/>
      <c r="GZ4499" s="36"/>
      <c r="HA4499" s="36"/>
      <c r="HB4499" s="36"/>
      <c r="HC4499" s="36"/>
      <c r="HD4499" s="36"/>
      <c r="HE4499" s="36"/>
      <c r="HF4499" s="36"/>
      <c r="HG4499" s="36"/>
      <c r="HH4499" s="36"/>
      <c r="HI4499" s="36"/>
      <c r="HJ4499" s="36"/>
      <c r="HK4499" s="36"/>
      <c r="HL4499" s="36"/>
      <c r="HM4499" s="36"/>
      <c r="HN4499" s="36"/>
      <c r="HO4499" s="36"/>
      <c r="HP4499" s="36"/>
      <c r="HQ4499" s="36"/>
      <c r="HR4499" s="36"/>
      <c r="HS4499" s="36"/>
      <c r="HT4499" s="36"/>
      <c r="HU4499" s="36"/>
      <c r="HV4499" s="36"/>
      <c r="HW4499" s="36"/>
      <c r="HX4499" s="36"/>
      <c r="HY4499" s="36"/>
      <c r="HZ4499" s="36"/>
      <c r="IA4499" s="36"/>
      <c r="IB4499" s="36"/>
      <c r="IC4499" s="36"/>
      <c r="ID4499" s="36"/>
      <c r="IE4499" s="36"/>
      <c r="IF4499" s="36"/>
      <c r="IG4499" s="36"/>
      <c r="IH4499" s="36"/>
      <c r="II4499" s="36"/>
      <c r="IJ4499" s="36"/>
      <c r="IK4499" s="36"/>
      <c r="IL4499" s="36"/>
      <c r="IM4499" s="36"/>
      <c r="IN4499" s="36"/>
      <c r="IO4499" s="36"/>
      <c r="IP4499" s="36"/>
      <c r="IQ4499" s="36"/>
      <c r="IR4499" s="36"/>
      <c r="IS4499" s="36"/>
      <c r="IT4499" s="36"/>
      <c r="IU4499" s="36"/>
      <c r="IV4499" s="36"/>
      <c r="IW4499" s="36"/>
    </row>
    <row r="4500" customFormat="false" ht="13.8" hidden="false" customHeight="false" outlineLevel="0" collapsed="false">
      <c r="A4500" s="18"/>
      <c r="B4500" s="42" t="n">
        <v>8330</v>
      </c>
      <c r="C4500" s="71" t="s">
        <v>6430</v>
      </c>
      <c r="D4500" s="20" t="n">
        <v>66.7275</v>
      </c>
      <c r="E4500" s="21" t="s">
        <v>11</v>
      </c>
      <c r="F4500" s="30" t="s">
        <v>11</v>
      </c>
      <c r="G4500" s="23" t="n">
        <f aca="false">SUM(D4500)*0.4</f>
        <v>26.691</v>
      </c>
      <c r="H4500" s="24"/>
      <c r="I4500" s="23" t="n">
        <f aca="false">SUM(G4500*H4500)+G4500</f>
        <v>26.691</v>
      </c>
      <c r="J4500" s="42"/>
      <c r="K4500" s="76"/>
      <c r="L4500" s="76"/>
      <c r="M4500" s="36"/>
      <c r="N4500" s="36"/>
      <c r="O4500" s="36"/>
      <c r="P4500" s="36"/>
      <c r="Q4500" s="36"/>
      <c r="R4500" s="36"/>
      <c r="S4500" s="36"/>
      <c r="T4500" s="36"/>
      <c r="U4500" s="36"/>
      <c r="V4500" s="36"/>
      <c r="W4500" s="36"/>
      <c r="X4500" s="36"/>
      <c r="Y4500" s="36"/>
      <c r="Z4500" s="36"/>
      <c r="AA4500" s="36"/>
      <c r="AB4500" s="36"/>
      <c r="AC4500" s="36"/>
      <c r="AD4500" s="36"/>
      <c r="AE4500" s="36"/>
      <c r="AF4500" s="36"/>
      <c r="AG4500" s="36"/>
      <c r="AH4500" s="36"/>
      <c r="AI4500" s="36"/>
      <c r="AJ4500" s="36"/>
      <c r="AK4500" s="36"/>
      <c r="AL4500" s="36"/>
      <c r="AM4500" s="36"/>
      <c r="AN4500" s="36"/>
      <c r="AO4500" s="36"/>
      <c r="AP4500" s="36"/>
      <c r="AQ4500" s="36"/>
      <c r="AR4500" s="36"/>
      <c r="AS4500" s="36"/>
      <c r="AT4500" s="36"/>
      <c r="AU4500" s="36"/>
      <c r="AV4500" s="36"/>
      <c r="AW4500" s="36"/>
      <c r="AX4500" s="36"/>
      <c r="AY4500" s="36"/>
      <c r="AZ4500" s="36"/>
      <c r="BA4500" s="36"/>
      <c r="BB4500" s="36"/>
      <c r="BC4500" s="36"/>
      <c r="BD4500" s="36"/>
      <c r="BE4500" s="36"/>
      <c r="BF4500" s="36"/>
      <c r="BG4500" s="36"/>
      <c r="BH4500" s="36"/>
      <c r="BI4500" s="36"/>
      <c r="BJ4500" s="36"/>
      <c r="BK4500" s="36"/>
      <c r="BL4500" s="36"/>
      <c r="BM4500" s="36"/>
      <c r="BN4500" s="36"/>
      <c r="BO4500" s="36"/>
      <c r="BP4500" s="36"/>
      <c r="BQ4500" s="36"/>
      <c r="BR4500" s="36"/>
      <c r="BS4500" s="36"/>
      <c r="BT4500" s="36"/>
      <c r="BU4500" s="36"/>
      <c r="BV4500" s="36"/>
      <c r="BW4500" s="36"/>
      <c r="BX4500" s="36"/>
      <c r="BY4500" s="36"/>
      <c r="BZ4500" s="36"/>
      <c r="CA4500" s="36"/>
      <c r="CB4500" s="36"/>
      <c r="CC4500" s="36"/>
      <c r="CD4500" s="36"/>
      <c r="CE4500" s="36"/>
      <c r="CF4500" s="36"/>
      <c r="CG4500" s="36"/>
      <c r="CH4500" s="36"/>
      <c r="CI4500" s="36"/>
      <c r="CJ4500" s="36"/>
      <c r="CK4500" s="36"/>
      <c r="CL4500" s="36"/>
      <c r="CM4500" s="36"/>
      <c r="CN4500" s="36"/>
      <c r="CO4500" s="36"/>
      <c r="CP4500" s="36"/>
      <c r="CQ4500" s="36"/>
      <c r="CR4500" s="36"/>
      <c r="CS4500" s="36"/>
      <c r="CT4500" s="36"/>
      <c r="CU4500" s="36"/>
      <c r="CV4500" s="36"/>
      <c r="CW4500" s="36"/>
      <c r="CX4500" s="36"/>
      <c r="CY4500" s="36"/>
      <c r="CZ4500" s="36"/>
      <c r="DA4500" s="36"/>
      <c r="DB4500" s="36"/>
      <c r="DC4500" s="36"/>
      <c r="DD4500" s="36"/>
      <c r="DE4500" s="36"/>
      <c r="DF4500" s="36"/>
      <c r="DG4500" s="36"/>
      <c r="DH4500" s="36"/>
      <c r="DI4500" s="36"/>
      <c r="DJ4500" s="36"/>
      <c r="DK4500" s="36"/>
      <c r="DL4500" s="36"/>
      <c r="DM4500" s="36"/>
      <c r="DN4500" s="36"/>
      <c r="DO4500" s="36"/>
      <c r="DP4500" s="36"/>
      <c r="DQ4500" s="36"/>
      <c r="DR4500" s="36"/>
      <c r="DS4500" s="36"/>
      <c r="DT4500" s="36"/>
      <c r="DU4500" s="36"/>
      <c r="DV4500" s="36"/>
      <c r="DW4500" s="36"/>
      <c r="DX4500" s="36"/>
      <c r="DY4500" s="36"/>
      <c r="DZ4500" s="36"/>
      <c r="EA4500" s="36"/>
      <c r="EB4500" s="36"/>
      <c r="EC4500" s="36"/>
      <c r="ED4500" s="36"/>
      <c r="EE4500" s="36"/>
      <c r="EF4500" s="36"/>
      <c r="EG4500" s="36"/>
      <c r="EH4500" s="36"/>
      <c r="EI4500" s="36"/>
      <c r="EJ4500" s="36"/>
      <c r="EK4500" s="36"/>
      <c r="EL4500" s="36"/>
      <c r="EM4500" s="36"/>
      <c r="EN4500" s="36"/>
      <c r="EO4500" s="36"/>
      <c r="EP4500" s="36"/>
      <c r="EQ4500" s="36"/>
      <c r="ER4500" s="36"/>
      <c r="ES4500" s="36"/>
      <c r="ET4500" s="36"/>
      <c r="EU4500" s="36"/>
      <c r="EV4500" s="36"/>
      <c r="EW4500" s="36"/>
      <c r="EX4500" s="36"/>
      <c r="EY4500" s="36"/>
      <c r="EZ4500" s="36"/>
      <c r="FA4500" s="36"/>
      <c r="FB4500" s="36"/>
      <c r="FC4500" s="36"/>
      <c r="FD4500" s="36"/>
      <c r="FE4500" s="36"/>
      <c r="FF4500" s="36"/>
      <c r="FG4500" s="36"/>
      <c r="FH4500" s="36"/>
      <c r="FI4500" s="36"/>
      <c r="FJ4500" s="36"/>
      <c r="FK4500" s="36"/>
      <c r="FL4500" s="36"/>
      <c r="FM4500" s="36"/>
      <c r="FN4500" s="36"/>
      <c r="FO4500" s="36"/>
      <c r="FP4500" s="36"/>
      <c r="FQ4500" s="36"/>
      <c r="FR4500" s="36"/>
      <c r="FS4500" s="36"/>
      <c r="FT4500" s="36"/>
      <c r="FU4500" s="36"/>
      <c r="FV4500" s="36"/>
      <c r="FW4500" s="36"/>
      <c r="FX4500" s="36"/>
      <c r="FY4500" s="36"/>
      <c r="FZ4500" s="36"/>
      <c r="GA4500" s="36"/>
      <c r="GB4500" s="36"/>
      <c r="GC4500" s="36"/>
      <c r="GD4500" s="36"/>
      <c r="GE4500" s="36"/>
      <c r="GF4500" s="36"/>
      <c r="GG4500" s="36"/>
      <c r="GH4500" s="36"/>
      <c r="GI4500" s="36"/>
      <c r="GJ4500" s="36"/>
      <c r="GK4500" s="36"/>
      <c r="GL4500" s="36"/>
      <c r="GM4500" s="36"/>
      <c r="GN4500" s="36"/>
      <c r="GO4500" s="36"/>
      <c r="GP4500" s="36"/>
      <c r="GQ4500" s="36"/>
      <c r="GR4500" s="36"/>
      <c r="GS4500" s="36"/>
      <c r="GT4500" s="36"/>
      <c r="GU4500" s="36"/>
      <c r="GV4500" s="36"/>
      <c r="GW4500" s="36"/>
      <c r="GX4500" s="36"/>
      <c r="GY4500" s="36"/>
      <c r="GZ4500" s="36"/>
      <c r="HA4500" s="36"/>
      <c r="HB4500" s="36"/>
      <c r="HC4500" s="36"/>
      <c r="HD4500" s="36"/>
      <c r="HE4500" s="36"/>
      <c r="HF4500" s="36"/>
      <c r="HG4500" s="36"/>
      <c r="HH4500" s="36"/>
      <c r="HI4500" s="36"/>
      <c r="HJ4500" s="36"/>
      <c r="HK4500" s="36"/>
      <c r="HL4500" s="36"/>
      <c r="HM4500" s="36"/>
      <c r="HN4500" s="36"/>
      <c r="HO4500" s="36"/>
      <c r="HP4500" s="36"/>
      <c r="HQ4500" s="36"/>
      <c r="HR4500" s="36"/>
      <c r="HS4500" s="36"/>
      <c r="HT4500" s="36"/>
      <c r="HU4500" s="36"/>
      <c r="HV4500" s="36"/>
      <c r="HW4500" s="36"/>
      <c r="HX4500" s="36"/>
      <c r="HY4500" s="36"/>
      <c r="HZ4500" s="36"/>
      <c r="IA4500" s="36"/>
      <c r="IB4500" s="36"/>
      <c r="IC4500" s="36"/>
      <c r="ID4500" s="36"/>
      <c r="IE4500" s="36"/>
      <c r="IF4500" s="36"/>
      <c r="IG4500" s="36"/>
      <c r="IH4500" s="36"/>
      <c r="II4500" s="36"/>
      <c r="IJ4500" s="36"/>
      <c r="IK4500" s="36"/>
      <c r="IL4500" s="36"/>
      <c r="IM4500" s="36"/>
      <c r="IN4500" s="36"/>
      <c r="IO4500" s="36"/>
      <c r="IP4500" s="36"/>
      <c r="IQ4500" s="36"/>
      <c r="IR4500" s="36"/>
      <c r="IS4500" s="36"/>
      <c r="IT4500" s="36"/>
      <c r="IU4500" s="36"/>
      <c r="IV4500" s="36"/>
      <c r="IW4500" s="36"/>
    </row>
    <row r="4501" customFormat="false" ht="13.8" hidden="false" customHeight="false" outlineLevel="0" collapsed="false">
      <c r="A4501" s="18"/>
      <c r="B4501" s="42" t="n">
        <v>8331</v>
      </c>
      <c r="C4501" s="71" t="s">
        <v>6431</v>
      </c>
      <c r="D4501" s="20" t="n">
        <v>66.7275</v>
      </c>
      <c r="E4501" s="21" t="s">
        <v>11</v>
      </c>
      <c r="F4501" s="30" t="s">
        <v>11</v>
      </c>
      <c r="G4501" s="23" t="n">
        <f aca="false">SUM(D4501)*0.4</f>
        <v>26.691</v>
      </c>
      <c r="H4501" s="24"/>
      <c r="I4501" s="23" t="n">
        <f aca="false">SUM(G4501*H4501)+G4501</f>
        <v>26.691</v>
      </c>
      <c r="J4501" s="42"/>
      <c r="K4501" s="76"/>
      <c r="L4501" s="76"/>
      <c r="M4501" s="36"/>
      <c r="N4501" s="36"/>
      <c r="O4501" s="36"/>
      <c r="P4501" s="36"/>
      <c r="Q4501" s="36"/>
      <c r="R4501" s="36"/>
      <c r="S4501" s="36"/>
      <c r="T4501" s="36"/>
      <c r="U4501" s="36"/>
      <c r="V4501" s="36"/>
      <c r="W4501" s="36"/>
      <c r="X4501" s="36"/>
      <c r="Y4501" s="36"/>
      <c r="Z4501" s="36"/>
      <c r="AA4501" s="36"/>
      <c r="AB4501" s="36"/>
      <c r="AC4501" s="36"/>
      <c r="AD4501" s="36"/>
      <c r="AE4501" s="36"/>
      <c r="AF4501" s="36"/>
      <c r="AG4501" s="36"/>
      <c r="AH4501" s="36"/>
      <c r="AI4501" s="36"/>
      <c r="AJ4501" s="36"/>
      <c r="AK4501" s="36"/>
      <c r="AL4501" s="36"/>
      <c r="AM4501" s="36"/>
      <c r="AN4501" s="36"/>
      <c r="AO4501" s="36"/>
      <c r="AP4501" s="36"/>
      <c r="AQ4501" s="36"/>
      <c r="AR4501" s="36"/>
      <c r="AS4501" s="36"/>
      <c r="AT4501" s="36"/>
      <c r="AU4501" s="36"/>
      <c r="AV4501" s="36"/>
      <c r="AW4501" s="36"/>
      <c r="AX4501" s="36"/>
      <c r="AY4501" s="36"/>
      <c r="AZ4501" s="36"/>
      <c r="BA4501" s="36"/>
      <c r="BB4501" s="36"/>
      <c r="BC4501" s="36"/>
      <c r="BD4501" s="36"/>
      <c r="BE4501" s="36"/>
      <c r="BF4501" s="36"/>
      <c r="BG4501" s="36"/>
      <c r="BH4501" s="36"/>
      <c r="BI4501" s="36"/>
      <c r="BJ4501" s="36"/>
      <c r="BK4501" s="36"/>
      <c r="BL4501" s="36"/>
      <c r="BM4501" s="36"/>
      <c r="BN4501" s="36"/>
      <c r="BO4501" s="36"/>
      <c r="BP4501" s="36"/>
      <c r="BQ4501" s="36"/>
      <c r="BR4501" s="36"/>
      <c r="BS4501" s="36"/>
      <c r="BT4501" s="36"/>
      <c r="BU4501" s="36"/>
      <c r="BV4501" s="36"/>
      <c r="BW4501" s="36"/>
      <c r="BX4501" s="36"/>
      <c r="BY4501" s="36"/>
      <c r="BZ4501" s="36"/>
      <c r="CA4501" s="36"/>
      <c r="CB4501" s="36"/>
      <c r="CC4501" s="36"/>
      <c r="CD4501" s="36"/>
      <c r="CE4501" s="36"/>
      <c r="CF4501" s="36"/>
      <c r="CG4501" s="36"/>
      <c r="CH4501" s="36"/>
      <c r="CI4501" s="36"/>
      <c r="CJ4501" s="36"/>
      <c r="CK4501" s="36"/>
      <c r="CL4501" s="36"/>
      <c r="CM4501" s="36"/>
      <c r="CN4501" s="36"/>
      <c r="CO4501" s="36"/>
      <c r="CP4501" s="36"/>
      <c r="CQ4501" s="36"/>
      <c r="CR4501" s="36"/>
      <c r="CS4501" s="36"/>
      <c r="CT4501" s="36"/>
      <c r="CU4501" s="36"/>
      <c r="CV4501" s="36"/>
      <c r="CW4501" s="36"/>
      <c r="CX4501" s="36"/>
      <c r="CY4501" s="36"/>
      <c r="CZ4501" s="36"/>
      <c r="DA4501" s="36"/>
      <c r="DB4501" s="36"/>
      <c r="DC4501" s="36"/>
      <c r="DD4501" s="36"/>
      <c r="DE4501" s="36"/>
      <c r="DF4501" s="36"/>
      <c r="DG4501" s="36"/>
      <c r="DH4501" s="36"/>
      <c r="DI4501" s="36"/>
      <c r="DJ4501" s="36"/>
      <c r="DK4501" s="36"/>
      <c r="DL4501" s="36"/>
      <c r="DM4501" s="36"/>
      <c r="DN4501" s="36"/>
      <c r="DO4501" s="36"/>
      <c r="DP4501" s="36"/>
      <c r="DQ4501" s="36"/>
      <c r="DR4501" s="36"/>
      <c r="DS4501" s="36"/>
      <c r="DT4501" s="36"/>
      <c r="DU4501" s="36"/>
      <c r="DV4501" s="36"/>
      <c r="DW4501" s="36"/>
      <c r="DX4501" s="36"/>
      <c r="DY4501" s="36"/>
      <c r="DZ4501" s="36"/>
      <c r="EA4501" s="36"/>
      <c r="EB4501" s="36"/>
      <c r="EC4501" s="36"/>
      <c r="ED4501" s="36"/>
      <c r="EE4501" s="36"/>
      <c r="EF4501" s="36"/>
      <c r="EG4501" s="36"/>
      <c r="EH4501" s="36"/>
      <c r="EI4501" s="36"/>
      <c r="EJ4501" s="36"/>
      <c r="EK4501" s="36"/>
      <c r="EL4501" s="36"/>
      <c r="EM4501" s="36"/>
      <c r="EN4501" s="36"/>
      <c r="EO4501" s="36"/>
      <c r="EP4501" s="36"/>
      <c r="EQ4501" s="36"/>
      <c r="ER4501" s="36"/>
      <c r="ES4501" s="36"/>
      <c r="ET4501" s="36"/>
      <c r="EU4501" s="36"/>
      <c r="EV4501" s="36"/>
      <c r="EW4501" s="36"/>
      <c r="EX4501" s="36"/>
      <c r="EY4501" s="36"/>
      <c r="EZ4501" s="36"/>
      <c r="FA4501" s="36"/>
      <c r="FB4501" s="36"/>
      <c r="FC4501" s="36"/>
      <c r="FD4501" s="36"/>
      <c r="FE4501" s="36"/>
      <c r="FF4501" s="36"/>
      <c r="FG4501" s="36"/>
      <c r="FH4501" s="36"/>
      <c r="FI4501" s="36"/>
      <c r="FJ4501" s="36"/>
      <c r="FK4501" s="36"/>
      <c r="FL4501" s="36"/>
      <c r="FM4501" s="36"/>
      <c r="FN4501" s="36"/>
      <c r="FO4501" s="36"/>
      <c r="FP4501" s="36"/>
      <c r="FQ4501" s="36"/>
      <c r="FR4501" s="36"/>
      <c r="FS4501" s="36"/>
      <c r="FT4501" s="36"/>
      <c r="FU4501" s="36"/>
      <c r="FV4501" s="36"/>
      <c r="FW4501" s="36"/>
      <c r="FX4501" s="36"/>
      <c r="FY4501" s="36"/>
      <c r="FZ4501" s="36"/>
      <c r="GA4501" s="36"/>
      <c r="GB4501" s="36"/>
      <c r="GC4501" s="36"/>
      <c r="GD4501" s="36"/>
      <c r="GE4501" s="36"/>
      <c r="GF4501" s="36"/>
      <c r="GG4501" s="36"/>
      <c r="GH4501" s="36"/>
      <c r="GI4501" s="36"/>
      <c r="GJ4501" s="36"/>
      <c r="GK4501" s="36"/>
      <c r="GL4501" s="36"/>
      <c r="GM4501" s="36"/>
      <c r="GN4501" s="36"/>
      <c r="GO4501" s="36"/>
      <c r="GP4501" s="36"/>
      <c r="GQ4501" s="36"/>
      <c r="GR4501" s="36"/>
      <c r="GS4501" s="36"/>
      <c r="GT4501" s="36"/>
      <c r="GU4501" s="36"/>
      <c r="GV4501" s="36"/>
      <c r="GW4501" s="36"/>
      <c r="GX4501" s="36"/>
      <c r="GY4501" s="36"/>
      <c r="GZ4501" s="36"/>
      <c r="HA4501" s="36"/>
      <c r="HB4501" s="36"/>
      <c r="HC4501" s="36"/>
      <c r="HD4501" s="36"/>
      <c r="HE4501" s="36"/>
      <c r="HF4501" s="36"/>
      <c r="HG4501" s="36"/>
      <c r="HH4501" s="36"/>
      <c r="HI4501" s="36"/>
      <c r="HJ4501" s="36"/>
      <c r="HK4501" s="36"/>
      <c r="HL4501" s="36"/>
      <c r="HM4501" s="36"/>
      <c r="HN4501" s="36"/>
      <c r="HO4501" s="36"/>
      <c r="HP4501" s="36"/>
      <c r="HQ4501" s="36"/>
      <c r="HR4501" s="36"/>
      <c r="HS4501" s="36"/>
      <c r="HT4501" s="36"/>
      <c r="HU4501" s="36"/>
      <c r="HV4501" s="36"/>
      <c r="HW4501" s="36"/>
      <c r="HX4501" s="36"/>
      <c r="HY4501" s="36"/>
      <c r="HZ4501" s="36"/>
      <c r="IA4501" s="36"/>
      <c r="IB4501" s="36"/>
      <c r="IC4501" s="36"/>
      <c r="ID4501" s="36"/>
      <c r="IE4501" s="36"/>
      <c r="IF4501" s="36"/>
      <c r="IG4501" s="36"/>
      <c r="IH4501" s="36"/>
      <c r="II4501" s="36"/>
      <c r="IJ4501" s="36"/>
      <c r="IK4501" s="36"/>
      <c r="IL4501" s="36"/>
      <c r="IM4501" s="36"/>
      <c r="IN4501" s="36"/>
      <c r="IO4501" s="36"/>
      <c r="IP4501" s="36"/>
      <c r="IQ4501" s="36"/>
      <c r="IR4501" s="36"/>
      <c r="IS4501" s="36"/>
      <c r="IT4501" s="36"/>
      <c r="IU4501" s="36"/>
      <c r="IV4501" s="36"/>
      <c r="IW4501" s="36"/>
    </row>
    <row r="4502" customFormat="false" ht="13.8" hidden="false" customHeight="false" outlineLevel="0" collapsed="false">
      <c r="A4502" s="18"/>
      <c r="B4502" s="42" t="n">
        <v>8332</v>
      </c>
      <c r="C4502" s="71" t="s">
        <v>6432</v>
      </c>
      <c r="D4502" s="20" t="n">
        <v>66.7275</v>
      </c>
      <c r="E4502" s="21" t="s">
        <v>11</v>
      </c>
      <c r="F4502" s="30" t="s">
        <v>11</v>
      </c>
      <c r="G4502" s="23" t="n">
        <f aca="false">SUM(D4502)*0.4</f>
        <v>26.691</v>
      </c>
      <c r="H4502" s="24"/>
      <c r="I4502" s="23" t="n">
        <f aca="false">SUM(G4502*H4502)+G4502</f>
        <v>26.691</v>
      </c>
      <c r="J4502" s="42"/>
      <c r="K4502" s="76"/>
      <c r="L4502" s="76"/>
      <c r="M4502" s="36"/>
      <c r="N4502" s="36"/>
      <c r="O4502" s="36"/>
      <c r="P4502" s="36"/>
      <c r="Q4502" s="36"/>
      <c r="R4502" s="36"/>
      <c r="S4502" s="36"/>
      <c r="T4502" s="36"/>
      <c r="U4502" s="36"/>
      <c r="V4502" s="36"/>
      <c r="W4502" s="36"/>
      <c r="X4502" s="36"/>
      <c r="Y4502" s="36"/>
      <c r="Z4502" s="36"/>
      <c r="AA4502" s="36"/>
      <c r="AB4502" s="36"/>
      <c r="AC4502" s="36"/>
      <c r="AD4502" s="36"/>
      <c r="AE4502" s="36"/>
      <c r="AF4502" s="36"/>
      <c r="AG4502" s="36"/>
      <c r="AH4502" s="36"/>
      <c r="AI4502" s="36"/>
      <c r="AJ4502" s="36"/>
      <c r="AK4502" s="36"/>
      <c r="AL4502" s="36"/>
      <c r="AM4502" s="36"/>
      <c r="AN4502" s="36"/>
      <c r="AO4502" s="36"/>
      <c r="AP4502" s="36"/>
      <c r="AQ4502" s="36"/>
      <c r="AR4502" s="36"/>
      <c r="AS4502" s="36"/>
      <c r="AT4502" s="36"/>
      <c r="AU4502" s="36"/>
      <c r="AV4502" s="36"/>
      <c r="AW4502" s="36"/>
      <c r="AX4502" s="36"/>
      <c r="AY4502" s="36"/>
      <c r="AZ4502" s="36"/>
      <c r="BA4502" s="36"/>
      <c r="BB4502" s="36"/>
      <c r="BC4502" s="36"/>
      <c r="BD4502" s="36"/>
      <c r="BE4502" s="36"/>
      <c r="BF4502" s="36"/>
      <c r="BG4502" s="36"/>
      <c r="BH4502" s="36"/>
      <c r="BI4502" s="36"/>
      <c r="BJ4502" s="36"/>
      <c r="BK4502" s="36"/>
      <c r="BL4502" s="36"/>
      <c r="BM4502" s="36"/>
      <c r="BN4502" s="36"/>
      <c r="BO4502" s="36"/>
      <c r="BP4502" s="36"/>
      <c r="BQ4502" s="36"/>
      <c r="BR4502" s="36"/>
      <c r="BS4502" s="36"/>
      <c r="BT4502" s="36"/>
      <c r="BU4502" s="36"/>
      <c r="BV4502" s="36"/>
      <c r="BW4502" s="36"/>
      <c r="BX4502" s="36"/>
      <c r="BY4502" s="36"/>
      <c r="BZ4502" s="36"/>
      <c r="CA4502" s="36"/>
      <c r="CB4502" s="36"/>
      <c r="CC4502" s="36"/>
      <c r="CD4502" s="36"/>
      <c r="CE4502" s="36"/>
      <c r="CF4502" s="36"/>
      <c r="CG4502" s="36"/>
      <c r="CH4502" s="36"/>
      <c r="CI4502" s="36"/>
      <c r="CJ4502" s="36"/>
      <c r="CK4502" s="36"/>
      <c r="CL4502" s="36"/>
      <c r="CM4502" s="36"/>
      <c r="CN4502" s="36"/>
      <c r="CO4502" s="36"/>
      <c r="CP4502" s="36"/>
      <c r="CQ4502" s="36"/>
      <c r="CR4502" s="36"/>
      <c r="CS4502" s="36"/>
      <c r="CT4502" s="36"/>
      <c r="CU4502" s="36"/>
      <c r="CV4502" s="36"/>
      <c r="CW4502" s="36"/>
      <c r="CX4502" s="36"/>
      <c r="CY4502" s="36"/>
      <c r="CZ4502" s="36"/>
      <c r="DA4502" s="36"/>
      <c r="DB4502" s="36"/>
      <c r="DC4502" s="36"/>
      <c r="DD4502" s="36"/>
      <c r="DE4502" s="36"/>
      <c r="DF4502" s="36"/>
      <c r="DG4502" s="36"/>
      <c r="DH4502" s="36"/>
      <c r="DI4502" s="36"/>
      <c r="DJ4502" s="36"/>
      <c r="DK4502" s="36"/>
      <c r="DL4502" s="36"/>
      <c r="DM4502" s="36"/>
      <c r="DN4502" s="36"/>
      <c r="DO4502" s="36"/>
      <c r="DP4502" s="36"/>
      <c r="DQ4502" s="36"/>
      <c r="DR4502" s="36"/>
      <c r="DS4502" s="36"/>
      <c r="DT4502" s="36"/>
      <c r="DU4502" s="36"/>
      <c r="DV4502" s="36"/>
      <c r="DW4502" s="36"/>
      <c r="DX4502" s="36"/>
      <c r="DY4502" s="36"/>
      <c r="DZ4502" s="36"/>
      <c r="EA4502" s="36"/>
      <c r="EB4502" s="36"/>
      <c r="EC4502" s="36"/>
      <c r="ED4502" s="36"/>
      <c r="EE4502" s="36"/>
      <c r="EF4502" s="36"/>
      <c r="EG4502" s="36"/>
      <c r="EH4502" s="36"/>
      <c r="EI4502" s="36"/>
      <c r="EJ4502" s="36"/>
      <c r="EK4502" s="36"/>
      <c r="EL4502" s="36"/>
      <c r="EM4502" s="36"/>
      <c r="EN4502" s="36"/>
      <c r="EO4502" s="36"/>
      <c r="EP4502" s="36"/>
      <c r="EQ4502" s="36"/>
      <c r="ER4502" s="36"/>
      <c r="ES4502" s="36"/>
      <c r="ET4502" s="36"/>
      <c r="EU4502" s="36"/>
      <c r="EV4502" s="36"/>
      <c r="EW4502" s="36"/>
      <c r="EX4502" s="36"/>
      <c r="EY4502" s="36"/>
      <c r="EZ4502" s="36"/>
      <c r="FA4502" s="36"/>
      <c r="FB4502" s="36"/>
      <c r="FC4502" s="36"/>
      <c r="FD4502" s="36"/>
      <c r="FE4502" s="36"/>
      <c r="FF4502" s="36"/>
      <c r="FG4502" s="36"/>
      <c r="FH4502" s="36"/>
      <c r="FI4502" s="36"/>
      <c r="FJ4502" s="36"/>
      <c r="FK4502" s="36"/>
      <c r="FL4502" s="36"/>
      <c r="FM4502" s="36"/>
      <c r="FN4502" s="36"/>
      <c r="FO4502" s="36"/>
      <c r="FP4502" s="36"/>
      <c r="FQ4502" s="36"/>
      <c r="FR4502" s="36"/>
      <c r="FS4502" s="36"/>
      <c r="FT4502" s="36"/>
      <c r="FU4502" s="36"/>
      <c r="FV4502" s="36"/>
      <c r="FW4502" s="36"/>
      <c r="FX4502" s="36"/>
      <c r="FY4502" s="36"/>
      <c r="FZ4502" s="36"/>
      <c r="GA4502" s="36"/>
      <c r="GB4502" s="36"/>
      <c r="GC4502" s="36"/>
      <c r="GD4502" s="36"/>
      <c r="GE4502" s="36"/>
      <c r="GF4502" s="36"/>
      <c r="GG4502" s="36"/>
      <c r="GH4502" s="36"/>
      <c r="GI4502" s="36"/>
      <c r="GJ4502" s="36"/>
      <c r="GK4502" s="36"/>
      <c r="GL4502" s="36"/>
      <c r="GM4502" s="36"/>
      <c r="GN4502" s="36"/>
      <c r="GO4502" s="36"/>
      <c r="GP4502" s="36"/>
      <c r="GQ4502" s="36"/>
      <c r="GR4502" s="36"/>
      <c r="GS4502" s="36"/>
      <c r="GT4502" s="36"/>
      <c r="GU4502" s="36"/>
      <c r="GV4502" s="36"/>
      <c r="GW4502" s="36"/>
      <c r="GX4502" s="36"/>
      <c r="GY4502" s="36"/>
      <c r="GZ4502" s="36"/>
      <c r="HA4502" s="36"/>
      <c r="HB4502" s="36"/>
      <c r="HC4502" s="36"/>
      <c r="HD4502" s="36"/>
      <c r="HE4502" s="36"/>
      <c r="HF4502" s="36"/>
      <c r="HG4502" s="36"/>
      <c r="HH4502" s="36"/>
      <c r="HI4502" s="36"/>
      <c r="HJ4502" s="36"/>
      <c r="HK4502" s="36"/>
      <c r="HL4502" s="36"/>
      <c r="HM4502" s="36"/>
      <c r="HN4502" s="36"/>
      <c r="HO4502" s="36"/>
      <c r="HP4502" s="36"/>
      <c r="HQ4502" s="36"/>
      <c r="HR4502" s="36"/>
      <c r="HS4502" s="36"/>
      <c r="HT4502" s="36"/>
      <c r="HU4502" s="36"/>
      <c r="HV4502" s="36"/>
      <c r="HW4502" s="36"/>
      <c r="HX4502" s="36"/>
      <c r="HY4502" s="36"/>
      <c r="HZ4502" s="36"/>
      <c r="IA4502" s="36"/>
      <c r="IB4502" s="36"/>
      <c r="IC4502" s="36"/>
      <c r="ID4502" s="36"/>
      <c r="IE4502" s="36"/>
      <c r="IF4502" s="36"/>
      <c r="IG4502" s="36"/>
      <c r="IH4502" s="36"/>
      <c r="II4502" s="36"/>
      <c r="IJ4502" s="36"/>
      <c r="IK4502" s="36"/>
      <c r="IL4502" s="36"/>
      <c r="IM4502" s="36"/>
      <c r="IN4502" s="36"/>
      <c r="IO4502" s="36"/>
      <c r="IP4502" s="36"/>
      <c r="IQ4502" s="36"/>
      <c r="IR4502" s="36"/>
      <c r="IS4502" s="36"/>
      <c r="IT4502" s="36"/>
      <c r="IU4502" s="36"/>
      <c r="IV4502" s="36"/>
      <c r="IW4502" s="36"/>
    </row>
    <row r="4503" customFormat="false" ht="13.8" hidden="false" customHeight="false" outlineLevel="0" collapsed="false">
      <c r="A4503" s="18"/>
      <c r="B4503" s="18" t="s">
        <v>6433</v>
      </c>
      <c r="C4503" s="19" t="s">
        <v>6434</v>
      </c>
      <c r="D4503" s="20" t="n">
        <v>66.7275</v>
      </c>
      <c r="E4503" s="21" t="s">
        <v>11</v>
      </c>
      <c r="F4503" s="30" t="s">
        <v>11</v>
      </c>
      <c r="G4503" s="23" t="n">
        <f aca="false">SUM(D4503)*0.4</f>
        <v>26.691</v>
      </c>
      <c r="H4503" s="24"/>
      <c r="I4503" s="23" t="n">
        <f aca="false">SUM(G4503*H4503)+G4503</f>
        <v>26.691</v>
      </c>
      <c r="J4503" s="18"/>
      <c r="K4503" s="76"/>
      <c r="L4503" s="76"/>
      <c r="M4503" s="36"/>
      <c r="N4503" s="36"/>
      <c r="O4503" s="36"/>
      <c r="P4503" s="36"/>
      <c r="Q4503" s="36"/>
      <c r="R4503" s="36"/>
      <c r="S4503" s="36"/>
      <c r="T4503" s="36"/>
      <c r="U4503" s="36"/>
      <c r="V4503" s="36"/>
      <c r="W4503" s="36"/>
      <c r="X4503" s="36"/>
      <c r="Y4503" s="36"/>
      <c r="Z4503" s="36"/>
      <c r="AA4503" s="36"/>
      <c r="AB4503" s="36"/>
      <c r="AC4503" s="36"/>
      <c r="AD4503" s="36"/>
      <c r="AE4503" s="36"/>
      <c r="AF4503" s="36"/>
      <c r="AG4503" s="36"/>
      <c r="AH4503" s="36"/>
      <c r="AI4503" s="36"/>
      <c r="AJ4503" s="36"/>
      <c r="AK4503" s="36"/>
      <c r="AL4503" s="36"/>
      <c r="AM4503" s="36"/>
      <c r="AN4503" s="36"/>
      <c r="AO4503" s="36"/>
      <c r="AP4503" s="36"/>
      <c r="AQ4503" s="36"/>
      <c r="AR4503" s="36"/>
      <c r="AS4503" s="36"/>
      <c r="AT4503" s="36"/>
      <c r="AU4503" s="36"/>
      <c r="AV4503" s="36"/>
      <c r="AW4503" s="36"/>
      <c r="AX4503" s="36"/>
      <c r="AY4503" s="36"/>
      <c r="AZ4503" s="36"/>
      <c r="BA4503" s="36"/>
      <c r="BB4503" s="36"/>
      <c r="BC4503" s="36"/>
      <c r="BD4503" s="36"/>
      <c r="BE4503" s="36"/>
      <c r="BF4503" s="36"/>
      <c r="BG4503" s="36"/>
      <c r="BH4503" s="36"/>
      <c r="BI4503" s="36"/>
      <c r="BJ4503" s="36"/>
      <c r="BK4503" s="36"/>
      <c r="BL4503" s="36"/>
      <c r="BM4503" s="36"/>
      <c r="BN4503" s="36"/>
      <c r="BO4503" s="36"/>
      <c r="BP4503" s="36"/>
      <c r="BQ4503" s="36"/>
      <c r="BR4503" s="36"/>
      <c r="BS4503" s="36"/>
      <c r="BT4503" s="36"/>
      <c r="BU4503" s="36"/>
      <c r="BV4503" s="36"/>
      <c r="BW4503" s="36"/>
      <c r="BX4503" s="36"/>
      <c r="BY4503" s="36"/>
      <c r="BZ4503" s="36"/>
      <c r="CA4503" s="36"/>
      <c r="CB4503" s="36"/>
      <c r="CC4503" s="36"/>
      <c r="CD4503" s="36"/>
      <c r="CE4503" s="36"/>
      <c r="CF4503" s="36"/>
      <c r="CG4503" s="36"/>
      <c r="CH4503" s="36"/>
      <c r="CI4503" s="36"/>
      <c r="CJ4503" s="36"/>
      <c r="CK4503" s="36"/>
      <c r="CL4503" s="36"/>
      <c r="CM4503" s="36"/>
      <c r="CN4503" s="36"/>
      <c r="CO4503" s="36"/>
      <c r="CP4503" s="36"/>
      <c r="CQ4503" s="36"/>
      <c r="CR4503" s="36"/>
      <c r="CS4503" s="36"/>
      <c r="CT4503" s="36"/>
      <c r="CU4503" s="36"/>
      <c r="CV4503" s="36"/>
      <c r="CW4503" s="36"/>
      <c r="CX4503" s="36"/>
      <c r="CY4503" s="36"/>
      <c r="CZ4503" s="36"/>
      <c r="DA4503" s="36"/>
      <c r="DB4503" s="36"/>
      <c r="DC4503" s="36"/>
      <c r="DD4503" s="36"/>
      <c r="DE4503" s="36"/>
      <c r="DF4503" s="36"/>
      <c r="DG4503" s="36"/>
      <c r="DH4503" s="36"/>
      <c r="DI4503" s="36"/>
      <c r="DJ4503" s="36"/>
      <c r="DK4503" s="36"/>
      <c r="DL4503" s="36"/>
      <c r="DM4503" s="36"/>
      <c r="DN4503" s="36"/>
      <c r="DO4503" s="36"/>
      <c r="DP4503" s="36"/>
      <c r="DQ4503" s="36"/>
      <c r="DR4503" s="36"/>
      <c r="DS4503" s="36"/>
      <c r="DT4503" s="36"/>
      <c r="DU4503" s="36"/>
      <c r="DV4503" s="36"/>
      <c r="DW4503" s="36"/>
      <c r="DX4503" s="36"/>
      <c r="DY4503" s="36"/>
      <c r="DZ4503" s="36"/>
      <c r="EA4503" s="36"/>
      <c r="EB4503" s="36"/>
      <c r="EC4503" s="36"/>
      <c r="ED4503" s="36"/>
      <c r="EE4503" s="36"/>
      <c r="EF4503" s="36"/>
      <c r="EG4503" s="36"/>
      <c r="EH4503" s="36"/>
      <c r="EI4503" s="36"/>
      <c r="EJ4503" s="36"/>
      <c r="EK4503" s="36"/>
      <c r="EL4503" s="36"/>
      <c r="EM4503" s="36"/>
      <c r="EN4503" s="36"/>
      <c r="EO4503" s="36"/>
      <c r="EP4503" s="36"/>
      <c r="EQ4503" s="36"/>
      <c r="ER4503" s="36"/>
      <c r="ES4503" s="36"/>
      <c r="ET4503" s="36"/>
      <c r="EU4503" s="36"/>
      <c r="EV4503" s="36"/>
      <c r="EW4503" s="36"/>
      <c r="EX4503" s="36"/>
      <c r="EY4503" s="36"/>
      <c r="EZ4503" s="36"/>
      <c r="FA4503" s="36"/>
      <c r="FB4503" s="36"/>
      <c r="FC4503" s="36"/>
      <c r="FD4503" s="36"/>
      <c r="FE4503" s="36"/>
      <c r="FF4503" s="36"/>
      <c r="FG4503" s="36"/>
      <c r="FH4503" s="36"/>
      <c r="FI4503" s="36"/>
      <c r="FJ4503" s="36"/>
      <c r="FK4503" s="36"/>
      <c r="FL4503" s="36"/>
      <c r="FM4503" s="36"/>
      <c r="FN4503" s="36"/>
      <c r="FO4503" s="36"/>
      <c r="FP4503" s="36"/>
      <c r="FQ4503" s="36"/>
      <c r="FR4503" s="36"/>
      <c r="FS4503" s="36"/>
      <c r="FT4503" s="36"/>
      <c r="FU4503" s="36"/>
      <c r="FV4503" s="36"/>
      <c r="FW4503" s="36"/>
      <c r="FX4503" s="36"/>
      <c r="FY4503" s="36"/>
      <c r="FZ4503" s="36"/>
      <c r="GA4503" s="36"/>
      <c r="GB4503" s="36"/>
      <c r="GC4503" s="36"/>
      <c r="GD4503" s="36"/>
      <c r="GE4503" s="36"/>
      <c r="GF4503" s="36"/>
      <c r="GG4503" s="36"/>
      <c r="GH4503" s="36"/>
      <c r="GI4503" s="36"/>
      <c r="GJ4503" s="36"/>
      <c r="GK4503" s="36"/>
      <c r="GL4503" s="36"/>
      <c r="GM4503" s="36"/>
      <c r="GN4503" s="36"/>
      <c r="GO4503" s="36"/>
      <c r="GP4503" s="36"/>
      <c r="GQ4503" s="36"/>
      <c r="GR4503" s="36"/>
      <c r="GS4503" s="36"/>
      <c r="GT4503" s="36"/>
      <c r="GU4503" s="36"/>
      <c r="GV4503" s="36"/>
      <c r="GW4503" s="36"/>
      <c r="GX4503" s="36"/>
      <c r="GY4503" s="36"/>
      <c r="GZ4503" s="36"/>
      <c r="HA4503" s="36"/>
      <c r="HB4503" s="36"/>
      <c r="HC4503" s="36"/>
      <c r="HD4503" s="36"/>
      <c r="HE4503" s="36"/>
      <c r="HF4503" s="36"/>
      <c r="HG4503" s="36"/>
      <c r="HH4503" s="36"/>
      <c r="HI4503" s="36"/>
      <c r="HJ4503" s="36"/>
      <c r="HK4503" s="36"/>
      <c r="HL4503" s="36"/>
      <c r="HM4503" s="36"/>
      <c r="HN4503" s="36"/>
      <c r="HO4503" s="36"/>
      <c r="HP4503" s="36"/>
      <c r="HQ4503" s="36"/>
      <c r="HR4503" s="36"/>
      <c r="HS4503" s="36"/>
      <c r="HT4503" s="36"/>
      <c r="HU4503" s="36"/>
      <c r="HV4503" s="36"/>
      <c r="HW4503" s="36"/>
      <c r="HX4503" s="36"/>
      <c r="HY4503" s="36"/>
      <c r="HZ4503" s="36"/>
      <c r="IA4503" s="36"/>
      <c r="IB4503" s="36"/>
      <c r="IC4503" s="36"/>
      <c r="ID4503" s="36"/>
      <c r="IE4503" s="36"/>
      <c r="IF4503" s="36"/>
      <c r="IG4503" s="36"/>
      <c r="IH4503" s="36"/>
      <c r="II4503" s="36"/>
      <c r="IJ4503" s="36"/>
      <c r="IK4503" s="36"/>
      <c r="IL4503" s="36"/>
      <c r="IM4503" s="36"/>
      <c r="IN4503" s="36"/>
      <c r="IO4503" s="36"/>
      <c r="IP4503" s="36"/>
      <c r="IQ4503" s="36"/>
      <c r="IR4503" s="36"/>
      <c r="IS4503" s="36"/>
      <c r="IT4503" s="36"/>
      <c r="IU4503" s="36"/>
      <c r="IV4503" s="36"/>
      <c r="IW4503" s="36"/>
    </row>
    <row r="4504" customFormat="false" ht="13.8" hidden="false" customHeight="false" outlineLevel="0" collapsed="false">
      <c r="A4504" s="18"/>
      <c r="B4504" s="18" t="s">
        <v>6435</v>
      </c>
      <c r="C4504" s="19" t="s">
        <v>6436</v>
      </c>
      <c r="D4504" s="20" t="n">
        <v>33.6945</v>
      </c>
      <c r="E4504" s="21" t="s">
        <v>11</v>
      </c>
      <c r="F4504" s="30" t="s">
        <v>11</v>
      </c>
      <c r="G4504" s="23" t="n">
        <f aca="false">SUM(D4504)*0.4</f>
        <v>13.4778</v>
      </c>
      <c r="H4504" s="24"/>
      <c r="I4504" s="23" t="n">
        <f aca="false">SUM(G4504*H4504)+G4504</f>
        <v>13.4778</v>
      </c>
      <c r="J4504" s="18"/>
      <c r="K4504" s="76"/>
      <c r="L4504" s="76"/>
      <c r="M4504" s="36"/>
      <c r="N4504" s="36"/>
      <c r="O4504" s="36"/>
      <c r="P4504" s="36"/>
      <c r="Q4504" s="36"/>
      <c r="R4504" s="36"/>
      <c r="S4504" s="36"/>
      <c r="T4504" s="36"/>
      <c r="U4504" s="36"/>
      <c r="V4504" s="36"/>
      <c r="W4504" s="36"/>
      <c r="X4504" s="36"/>
      <c r="Y4504" s="36"/>
      <c r="Z4504" s="36"/>
      <c r="AA4504" s="36"/>
      <c r="AB4504" s="36"/>
      <c r="AC4504" s="36"/>
      <c r="AD4504" s="36"/>
      <c r="AE4504" s="36"/>
      <c r="AF4504" s="36"/>
      <c r="AG4504" s="36"/>
      <c r="AH4504" s="36"/>
      <c r="AI4504" s="36"/>
      <c r="AJ4504" s="36"/>
      <c r="AK4504" s="36"/>
      <c r="AL4504" s="36"/>
      <c r="AM4504" s="36"/>
      <c r="AN4504" s="36"/>
      <c r="AO4504" s="36"/>
      <c r="AP4504" s="36"/>
      <c r="AQ4504" s="36"/>
      <c r="AR4504" s="36"/>
      <c r="AS4504" s="36"/>
      <c r="AT4504" s="36"/>
      <c r="AU4504" s="36"/>
      <c r="AV4504" s="36"/>
      <c r="AW4504" s="36"/>
      <c r="AX4504" s="36"/>
      <c r="AY4504" s="36"/>
      <c r="AZ4504" s="36"/>
      <c r="BA4504" s="36"/>
      <c r="BB4504" s="36"/>
      <c r="BC4504" s="36"/>
      <c r="BD4504" s="36"/>
      <c r="BE4504" s="36"/>
      <c r="BF4504" s="36"/>
      <c r="BG4504" s="36"/>
      <c r="BH4504" s="36"/>
      <c r="BI4504" s="36"/>
      <c r="BJ4504" s="36"/>
      <c r="BK4504" s="36"/>
      <c r="BL4504" s="36"/>
      <c r="BM4504" s="36"/>
      <c r="BN4504" s="36"/>
      <c r="BO4504" s="36"/>
      <c r="BP4504" s="36"/>
      <c r="BQ4504" s="36"/>
      <c r="BR4504" s="36"/>
      <c r="BS4504" s="36"/>
      <c r="BT4504" s="36"/>
      <c r="BU4504" s="36"/>
      <c r="BV4504" s="36"/>
      <c r="BW4504" s="36"/>
      <c r="BX4504" s="36"/>
      <c r="BY4504" s="36"/>
      <c r="BZ4504" s="36"/>
      <c r="CA4504" s="36"/>
      <c r="CB4504" s="36"/>
      <c r="CC4504" s="36"/>
      <c r="CD4504" s="36"/>
      <c r="CE4504" s="36"/>
      <c r="CF4504" s="36"/>
      <c r="CG4504" s="36"/>
      <c r="CH4504" s="36"/>
      <c r="CI4504" s="36"/>
      <c r="CJ4504" s="36"/>
      <c r="CK4504" s="36"/>
      <c r="CL4504" s="36"/>
      <c r="CM4504" s="36"/>
      <c r="CN4504" s="36"/>
      <c r="CO4504" s="36"/>
      <c r="CP4504" s="36"/>
      <c r="CQ4504" s="36"/>
      <c r="CR4504" s="36"/>
      <c r="CS4504" s="36"/>
      <c r="CT4504" s="36"/>
      <c r="CU4504" s="36"/>
      <c r="CV4504" s="36"/>
      <c r="CW4504" s="36"/>
      <c r="CX4504" s="36"/>
      <c r="CY4504" s="36"/>
      <c r="CZ4504" s="36"/>
      <c r="DA4504" s="36"/>
      <c r="DB4504" s="36"/>
      <c r="DC4504" s="36"/>
      <c r="DD4504" s="36"/>
      <c r="DE4504" s="36"/>
      <c r="DF4504" s="36"/>
      <c r="DG4504" s="36"/>
      <c r="DH4504" s="36"/>
      <c r="DI4504" s="36"/>
      <c r="DJ4504" s="36"/>
      <c r="DK4504" s="36"/>
      <c r="DL4504" s="36"/>
      <c r="DM4504" s="36"/>
      <c r="DN4504" s="36"/>
      <c r="DO4504" s="36"/>
      <c r="DP4504" s="36"/>
      <c r="DQ4504" s="36"/>
      <c r="DR4504" s="36"/>
      <c r="DS4504" s="36"/>
      <c r="DT4504" s="36"/>
      <c r="DU4504" s="36"/>
      <c r="DV4504" s="36"/>
      <c r="DW4504" s="36"/>
      <c r="DX4504" s="36"/>
      <c r="DY4504" s="36"/>
      <c r="DZ4504" s="36"/>
      <c r="EA4504" s="36"/>
      <c r="EB4504" s="36"/>
      <c r="EC4504" s="36"/>
      <c r="ED4504" s="36"/>
      <c r="EE4504" s="36"/>
      <c r="EF4504" s="36"/>
      <c r="EG4504" s="36"/>
      <c r="EH4504" s="36"/>
      <c r="EI4504" s="36"/>
      <c r="EJ4504" s="36"/>
      <c r="EK4504" s="36"/>
      <c r="EL4504" s="36"/>
      <c r="EM4504" s="36"/>
      <c r="EN4504" s="36"/>
      <c r="EO4504" s="36"/>
      <c r="EP4504" s="36"/>
      <c r="EQ4504" s="36"/>
      <c r="ER4504" s="36"/>
      <c r="ES4504" s="36"/>
      <c r="ET4504" s="36"/>
      <c r="EU4504" s="36"/>
      <c r="EV4504" s="36"/>
      <c r="EW4504" s="36"/>
      <c r="EX4504" s="36"/>
      <c r="EY4504" s="36"/>
      <c r="EZ4504" s="36"/>
      <c r="FA4504" s="36"/>
      <c r="FB4504" s="36"/>
      <c r="FC4504" s="36"/>
      <c r="FD4504" s="36"/>
      <c r="FE4504" s="36"/>
      <c r="FF4504" s="36"/>
      <c r="FG4504" s="36"/>
      <c r="FH4504" s="36"/>
      <c r="FI4504" s="36"/>
      <c r="FJ4504" s="36"/>
      <c r="FK4504" s="36"/>
      <c r="FL4504" s="36"/>
      <c r="FM4504" s="36"/>
      <c r="FN4504" s="36"/>
      <c r="FO4504" s="36"/>
      <c r="FP4504" s="36"/>
      <c r="FQ4504" s="36"/>
      <c r="FR4504" s="36"/>
      <c r="FS4504" s="36"/>
      <c r="FT4504" s="36"/>
      <c r="FU4504" s="36"/>
      <c r="FV4504" s="36"/>
      <c r="FW4504" s="36"/>
      <c r="FX4504" s="36"/>
      <c r="FY4504" s="36"/>
      <c r="FZ4504" s="36"/>
      <c r="GA4504" s="36"/>
      <c r="GB4504" s="36"/>
      <c r="GC4504" s="36"/>
      <c r="GD4504" s="36"/>
      <c r="GE4504" s="36"/>
      <c r="GF4504" s="36"/>
      <c r="GG4504" s="36"/>
      <c r="GH4504" s="36"/>
      <c r="GI4504" s="36"/>
      <c r="GJ4504" s="36"/>
      <c r="GK4504" s="36"/>
      <c r="GL4504" s="36"/>
      <c r="GM4504" s="36"/>
      <c r="GN4504" s="36"/>
      <c r="GO4504" s="36"/>
      <c r="GP4504" s="36"/>
      <c r="GQ4504" s="36"/>
      <c r="GR4504" s="36"/>
      <c r="GS4504" s="36"/>
      <c r="GT4504" s="36"/>
      <c r="GU4504" s="36"/>
      <c r="GV4504" s="36"/>
      <c r="GW4504" s="36"/>
      <c r="GX4504" s="36"/>
      <c r="GY4504" s="36"/>
      <c r="GZ4504" s="36"/>
      <c r="HA4504" s="36"/>
      <c r="HB4504" s="36"/>
      <c r="HC4504" s="36"/>
      <c r="HD4504" s="36"/>
      <c r="HE4504" s="36"/>
      <c r="HF4504" s="36"/>
      <c r="HG4504" s="36"/>
      <c r="HH4504" s="36"/>
      <c r="HI4504" s="36"/>
      <c r="HJ4504" s="36"/>
      <c r="HK4504" s="36"/>
      <c r="HL4504" s="36"/>
      <c r="HM4504" s="36"/>
      <c r="HN4504" s="36"/>
      <c r="HO4504" s="36"/>
      <c r="HP4504" s="36"/>
      <c r="HQ4504" s="36"/>
      <c r="HR4504" s="36"/>
      <c r="HS4504" s="36"/>
      <c r="HT4504" s="36"/>
      <c r="HU4504" s="36"/>
      <c r="HV4504" s="36"/>
      <c r="HW4504" s="36"/>
      <c r="HX4504" s="36"/>
      <c r="HY4504" s="36"/>
      <c r="HZ4504" s="36"/>
      <c r="IA4504" s="36"/>
      <c r="IB4504" s="36"/>
      <c r="IC4504" s="36"/>
      <c r="ID4504" s="36"/>
      <c r="IE4504" s="36"/>
      <c r="IF4504" s="36"/>
      <c r="IG4504" s="36"/>
      <c r="IH4504" s="36"/>
      <c r="II4504" s="36"/>
      <c r="IJ4504" s="36"/>
      <c r="IK4504" s="36"/>
      <c r="IL4504" s="36"/>
      <c r="IM4504" s="36"/>
      <c r="IN4504" s="36"/>
      <c r="IO4504" s="36"/>
      <c r="IP4504" s="36"/>
      <c r="IQ4504" s="36"/>
      <c r="IR4504" s="36"/>
      <c r="IS4504" s="36"/>
      <c r="IT4504" s="36"/>
      <c r="IU4504" s="36"/>
      <c r="IV4504" s="36"/>
      <c r="IW4504" s="36"/>
    </row>
    <row r="4505" customFormat="false" ht="13.8" hidden="false" customHeight="false" outlineLevel="0" collapsed="false">
      <c r="A4505" s="18"/>
      <c r="B4505" s="18" t="s">
        <v>6437</v>
      </c>
      <c r="C4505" s="19" t="s">
        <v>6438</v>
      </c>
      <c r="D4505" s="20" t="n">
        <v>33.6945</v>
      </c>
      <c r="E4505" s="21" t="s">
        <v>11</v>
      </c>
      <c r="F4505" s="30" t="s">
        <v>11</v>
      </c>
      <c r="G4505" s="23" t="n">
        <f aca="false">SUM(D4505)*0.4</f>
        <v>13.4778</v>
      </c>
      <c r="H4505" s="24"/>
      <c r="I4505" s="23" t="n">
        <f aca="false">SUM(G4505*H4505)+G4505</f>
        <v>13.4778</v>
      </c>
      <c r="J4505" s="18"/>
      <c r="K4505" s="76"/>
      <c r="L4505" s="76"/>
      <c r="M4505" s="36"/>
      <c r="N4505" s="36"/>
      <c r="O4505" s="36"/>
      <c r="P4505" s="36"/>
      <c r="Q4505" s="36"/>
      <c r="R4505" s="36"/>
      <c r="S4505" s="36"/>
      <c r="T4505" s="36"/>
      <c r="U4505" s="36"/>
      <c r="V4505" s="36"/>
      <c r="W4505" s="36"/>
      <c r="X4505" s="36"/>
      <c r="Y4505" s="36"/>
      <c r="Z4505" s="36"/>
      <c r="AA4505" s="36"/>
      <c r="AB4505" s="36"/>
      <c r="AC4505" s="36"/>
      <c r="AD4505" s="36"/>
      <c r="AE4505" s="36"/>
      <c r="AF4505" s="36"/>
      <c r="AG4505" s="36"/>
      <c r="AH4505" s="36"/>
      <c r="AI4505" s="36"/>
      <c r="AJ4505" s="36"/>
      <c r="AK4505" s="36"/>
      <c r="AL4505" s="36"/>
      <c r="AM4505" s="36"/>
      <c r="AN4505" s="36"/>
      <c r="AO4505" s="36"/>
      <c r="AP4505" s="36"/>
      <c r="AQ4505" s="36"/>
      <c r="AR4505" s="36"/>
      <c r="AS4505" s="36"/>
      <c r="AT4505" s="36"/>
      <c r="AU4505" s="36"/>
      <c r="AV4505" s="36"/>
      <c r="AW4505" s="36"/>
      <c r="AX4505" s="36"/>
      <c r="AY4505" s="36"/>
      <c r="AZ4505" s="36"/>
      <c r="BA4505" s="36"/>
      <c r="BB4505" s="36"/>
      <c r="BC4505" s="36"/>
      <c r="BD4505" s="36"/>
      <c r="BE4505" s="36"/>
      <c r="BF4505" s="36"/>
      <c r="BG4505" s="36"/>
      <c r="BH4505" s="36"/>
      <c r="BI4505" s="36"/>
      <c r="BJ4505" s="36"/>
      <c r="BK4505" s="36"/>
      <c r="BL4505" s="36"/>
      <c r="BM4505" s="36"/>
      <c r="BN4505" s="36"/>
      <c r="BO4505" s="36"/>
      <c r="BP4505" s="36"/>
      <c r="BQ4505" s="36"/>
      <c r="BR4505" s="36"/>
      <c r="BS4505" s="36"/>
      <c r="BT4505" s="36"/>
      <c r="BU4505" s="36"/>
      <c r="BV4505" s="36"/>
      <c r="BW4505" s="36"/>
      <c r="BX4505" s="36"/>
      <c r="BY4505" s="36"/>
      <c r="BZ4505" s="36"/>
      <c r="CA4505" s="36"/>
      <c r="CB4505" s="36"/>
      <c r="CC4505" s="36"/>
      <c r="CD4505" s="36"/>
      <c r="CE4505" s="36"/>
      <c r="CF4505" s="36"/>
      <c r="CG4505" s="36"/>
      <c r="CH4505" s="36"/>
      <c r="CI4505" s="36"/>
      <c r="CJ4505" s="36"/>
      <c r="CK4505" s="36"/>
      <c r="CL4505" s="36"/>
      <c r="CM4505" s="36"/>
      <c r="CN4505" s="36"/>
      <c r="CO4505" s="36"/>
      <c r="CP4505" s="36"/>
      <c r="CQ4505" s="36"/>
      <c r="CR4505" s="36"/>
      <c r="CS4505" s="36"/>
      <c r="CT4505" s="36"/>
      <c r="CU4505" s="36"/>
      <c r="CV4505" s="36"/>
      <c r="CW4505" s="36"/>
      <c r="CX4505" s="36"/>
      <c r="CY4505" s="36"/>
      <c r="CZ4505" s="36"/>
      <c r="DA4505" s="36"/>
      <c r="DB4505" s="36"/>
      <c r="DC4505" s="36"/>
      <c r="DD4505" s="36"/>
      <c r="DE4505" s="36"/>
      <c r="DF4505" s="36"/>
      <c r="DG4505" s="36"/>
      <c r="DH4505" s="36"/>
      <c r="DI4505" s="36"/>
      <c r="DJ4505" s="36"/>
      <c r="DK4505" s="36"/>
      <c r="DL4505" s="36"/>
      <c r="DM4505" s="36"/>
      <c r="DN4505" s="36"/>
      <c r="DO4505" s="36"/>
      <c r="DP4505" s="36"/>
      <c r="DQ4505" s="36"/>
      <c r="DR4505" s="36"/>
      <c r="DS4505" s="36"/>
      <c r="DT4505" s="36"/>
      <c r="DU4505" s="36"/>
      <c r="DV4505" s="36"/>
      <c r="DW4505" s="36"/>
      <c r="DX4505" s="36"/>
      <c r="DY4505" s="36"/>
      <c r="DZ4505" s="36"/>
      <c r="EA4505" s="36"/>
      <c r="EB4505" s="36"/>
      <c r="EC4505" s="36"/>
      <c r="ED4505" s="36"/>
      <c r="EE4505" s="36"/>
      <c r="EF4505" s="36"/>
      <c r="EG4505" s="36"/>
      <c r="EH4505" s="36"/>
      <c r="EI4505" s="36"/>
      <c r="EJ4505" s="36"/>
      <c r="EK4505" s="36"/>
      <c r="EL4505" s="36"/>
      <c r="EM4505" s="36"/>
      <c r="EN4505" s="36"/>
      <c r="EO4505" s="36"/>
      <c r="EP4505" s="36"/>
      <c r="EQ4505" s="36"/>
      <c r="ER4505" s="36"/>
      <c r="ES4505" s="36"/>
      <c r="ET4505" s="36"/>
      <c r="EU4505" s="36"/>
      <c r="EV4505" s="36"/>
      <c r="EW4505" s="36"/>
      <c r="EX4505" s="36"/>
      <c r="EY4505" s="36"/>
      <c r="EZ4505" s="36"/>
      <c r="FA4505" s="36"/>
      <c r="FB4505" s="36"/>
      <c r="FC4505" s="36"/>
      <c r="FD4505" s="36"/>
      <c r="FE4505" s="36"/>
      <c r="FF4505" s="36"/>
      <c r="FG4505" s="36"/>
      <c r="FH4505" s="36"/>
      <c r="FI4505" s="36"/>
      <c r="FJ4505" s="36"/>
      <c r="FK4505" s="36"/>
      <c r="FL4505" s="36"/>
      <c r="FM4505" s="36"/>
      <c r="FN4505" s="36"/>
      <c r="FO4505" s="36"/>
      <c r="FP4505" s="36"/>
      <c r="FQ4505" s="36"/>
      <c r="FR4505" s="36"/>
      <c r="FS4505" s="36"/>
      <c r="FT4505" s="36"/>
      <c r="FU4505" s="36"/>
      <c r="FV4505" s="36"/>
      <c r="FW4505" s="36"/>
      <c r="FX4505" s="36"/>
      <c r="FY4505" s="36"/>
      <c r="FZ4505" s="36"/>
      <c r="GA4505" s="36"/>
      <c r="GB4505" s="36"/>
      <c r="GC4505" s="36"/>
      <c r="GD4505" s="36"/>
      <c r="GE4505" s="36"/>
      <c r="GF4505" s="36"/>
      <c r="GG4505" s="36"/>
      <c r="GH4505" s="36"/>
      <c r="GI4505" s="36"/>
      <c r="GJ4505" s="36"/>
      <c r="GK4505" s="36"/>
      <c r="GL4505" s="36"/>
      <c r="GM4505" s="36"/>
      <c r="GN4505" s="36"/>
      <c r="GO4505" s="36"/>
      <c r="GP4505" s="36"/>
      <c r="GQ4505" s="36"/>
      <c r="GR4505" s="36"/>
      <c r="GS4505" s="36"/>
      <c r="GT4505" s="36"/>
      <c r="GU4505" s="36"/>
      <c r="GV4505" s="36"/>
      <c r="GW4505" s="36"/>
      <c r="GX4505" s="36"/>
      <c r="GY4505" s="36"/>
      <c r="GZ4505" s="36"/>
      <c r="HA4505" s="36"/>
      <c r="HB4505" s="36"/>
      <c r="HC4505" s="36"/>
      <c r="HD4505" s="36"/>
      <c r="HE4505" s="36"/>
      <c r="HF4505" s="36"/>
      <c r="HG4505" s="36"/>
      <c r="HH4505" s="36"/>
      <c r="HI4505" s="36"/>
      <c r="HJ4505" s="36"/>
      <c r="HK4505" s="36"/>
      <c r="HL4505" s="36"/>
      <c r="HM4505" s="36"/>
      <c r="HN4505" s="36"/>
      <c r="HO4505" s="36"/>
      <c r="HP4505" s="36"/>
      <c r="HQ4505" s="36"/>
      <c r="HR4505" s="36"/>
      <c r="HS4505" s="36"/>
      <c r="HT4505" s="36"/>
      <c r="HU4505" s="36"/>
      <c r="HV4505" s="36"/>
      <c r="HW4505" s="36"/>
      <c r="HX4505" s="36"/>
      <c r="HY4505" s="36"/>
      <c r="HZ4505" s="36"/>
      <c r="IA4505" s="36"/>
      <c r="IB4505" s="36"/>
      <c r="IC4505" s="36"/>
      <c r="ID4505" s="36"/>
      <c r="IE4505" s="36"/>
      <c r="IF4505" s="36"/>
      <c r="IG4505" s="36"/>
      <c r="IH4505" s="36"/>
      <c r="II4505" s="36"/>
      <c r="IJ4505" s="36"/>
      <c r="IK4505" s="36"/>
      <c r="IL4505" s="36"/>
      <c r="IM4505" s="36"/>
      <c r="IN4505" s="36"/>
      <c r="IO4505" s="36"/>
      <c r="IP4505" s="36"/>
      <c r="IQ4505" s="36"/>
      <c r="IR4505" s="36"/>
      <c r="IS4505" s="36"/>
      <c r="IT4505" s="36"/>
      <c r="IU4505" s="36"/>
      <c r="IV4505" s="36"/>
      <c r="IW4505" s="36"/>
    </row>
    <row r="4506" customFormat="false" ht="13.8" hidden="false" customHeight="false" outlineLevel="0" collapsed="false">
      <c r="A4506" s="18"/>
      <c r="B4506" s="42" t="n">
        <v>8336</v>
      </c>
      <c r="C4506" s="71" t="s">
        <v>6439</v>
      </c>
      <c r="D4506" s="20" t="n">
        <v>33.6945</v>
      </c>
      <c r="E4506" s="21" t="s">
        <v>11</v>
      </c>
      <c r="F4506" s="30" t="s">
        <v>11</v>
      </c>
      <c r="G4506" s="23" t="n">
        <f aca="false">SUM(D4506)*0.4</f>
        <v>13.4778</v>
      </c>
      <c r="H4506" s="24"/>
      <c r="I4506" s="23" t="n">
        <f aca="false">SUM(G4506*H4506)+G4506</f>
        <v>13.4778</v>
      </c>
      <c r="J4506" s="42"/>
      <c r="K4506" s="76"/>
      <c r="L4506" s="76"/>
      <c r="M4506" s="36"/>
      <c r="N4506" s="36"/>
      <c r="O4506" s="36"/>
      <c r="P4506" s="36"/>
      <c r="Q4506" s="36"/>
      <c r="R4506" s="36"/>
      <c r="S4506" s="36"/>
      <c r="T4506" s="36"/>
      <c r="U4506" s="36"/>
      <c r="V4506" s="36"/>
      <c r="W4506" s="36"/>
      <c r="X4506" s="36"/>
      <c r="Y4506" s="36"/>
      <c r="Z4506" s="36"/>
      <c r="AA4506" s="36"/>
      <c r="AB4506" s="36"/>
      <c r="AC4506" s="36"/>
      <c r="AD4506" s="36"/>
      <c r="AE4506" s="36"/>
      <c r="AF4506" s="36"/>
      <c r="AG4506" s="36"/>
      <c r="AH4506" s="36"/>
      <c r="AI4506" s="36"/>
      <c r="AJ4506" s="36"/>
      <c r="AK4506" s="36"/>
      <c r="AL4506" s="36"/>
      <c r="AM4506" s="36"/>
      <c r="AN4506" s="36"/>
      <c r="AO4506" s="36"/>
      <c r="AP4506" s="36"/>
      <c r="AQ4506" s="36"/>
      <c r="AR4506" s="36"/>
      <c r="AS4506" s="36"/>
      <c r="AT4506" s="36"/>
      <c r="AU4506" s="36"/>
      <c r="AV4506" s="36"/>
      <c r="AW4506" s="36"/>
      <c r="AX4506" s="36"/>
      <c r="AY4506" s="36"/>
      <c r="AZ4506" s="36"/>
      <c r="BA4506" s="36"/>
      <c r="BB4506" s="36"/>
      <c r="BC4506" s="36"/>
      <c r="BD4506" s="36"/>
      <c r="BE4506" s="36"/>
      <c r="BF4506" s="36"/>
      <c r="BG4506" s="36"/>
      <c r="BH4506" s="36"/>
      <c r="BI4506" s="36"/>
      <c r="BJ4506" s="36"/>
      <c r="BK4506" s="36"/>
      <c r="BL4506" s="36"/>
      <c r="BM4506" s="36"/>
      <c r="BN4506" s="36"/>
      <c r="BO4506" s="36"/>
      <c r="BP4506" s="36"/>
      <c r="BQ4506" s="36"/>
      <c r="BR4506" s="36"/>
      <c r="BS4506" s="36"/>
      <c r="BT4506" s="36"/>
      <c r="BU4506" s="36"/>
      <c r="BV4506" s="36"/>
      <c r="BW4506" s="36"/>
      <c r="BX4506" s="36"/>
      <c r="BY4506" s="36"/>
      <c r="BZ4506" s="36"/>
      <c r="CA4506" s="36"/>
      <c r="CB4506" s="36"/>
      <c r="CC4506" s="36"/>
      <c r="CD4506" s="36"/>
      <c r="CE4506" s="36"/>
      <c r="CF4506" s="36"/>
      <c r="CG4506" s="36"/>
      <c r="CH4506" s="36"/>
      <c r="CI4506" s="36"/>
      <c r="CJ4506" s="36"/>
      <c r="CK4506" s="36"/>
      <c r="CL4506" s="36"/>
      <c r="CM4506" s="36"/>
      <c r="CN4506" s="36"/>
      <c r="CO4506" s="36"/>
      <c r="CP4506" s="36"/>
      <c r="CQ4506" s="36"/>
      <c r="CR4506" s="36"/>
      <c r="CS4506" s="36"/>
      <c r="CT4506" s="36"/>
      <c r="CU4506" s="36"/>
      <c r="CV4506" s="36"/>
      <c r="CW4506" s="36"/>
      <c r="CX4506" s="36"/>
      <c r="CY4506" s="36"/>
      <c r="CZ4506" s="36"/>
      <c r="DA4506" s="36"/>
      <c r="DB4506" s="36"/>
      <c r="DC4506" s="36"/>
      <c r="DD4506" s="36"/>
      <c r="DE4506" s="36"/>
      <c r="DF4506" s="36"/>
      <c r="DG4506" s="36"/>
      <c r="DH4506" s="36"/>
      <c r="DI4506" s="36"/>
      <c r="DJ4506" s="36"/>
      <c r="DK4506" s="36"/>
      <c r="DL4506" s="36"/>
      <c r="DM4506" s="36"/>
      <c r="DN4506" s="36"/>
      <c r="DO4506" s="36"/>
      <c r="DP4506" s="36"/>
      <c r="DQ4506" s="36"/>
      <c r="DR4506" s="36"/>
      <c r="DS4506" s="36"/>
      <c r="DT4506" s="36"/>
      <c r="DU4506" s="36"/>
      <c r="DV4506" s="36"/>
      <c r="DW4506" s="36"/>
      <c r="DX4506" s="36"/>
      <c r="DY4506" s="36"/>
      <c r="DZ4506" s="36"/>
      <c r="EA4506" s="36"/>
      <c r="EB4506" s="36"/>
      <c r="EC4506" s="36"/>
      <c r="ED4506" s="36"/>
      <c r="EE4506" s="36"/>
      <c r="EF4506" s="36"/>
      <c r="EG4506" s="36"/>
      <c r="EH4506" s="36"/>
      <c r="EI4506" s="36"/>
      <c r="EJ4506" s="36"/>
      <c r="EK4506" s="36"/>
      <c r="EL4506" s="36"/>
      <c r="EM4506" s="36"/>
      <c r="EN4506" s="36"/>
      <c r="EO4506" s="36"/>
      <c r="EP4506" s="36"/>
      <c r="EQ4506" s="36"/>
      <c r="ER4506" s="36"/>
      <c r="ES4506" s="36"/>
      <c r="ET4506" s="36"/>
      <c r="EU4506" s="36"/>
      <c r="EV4506" s="36"/>
      <c r="EW4506" s="36"/>
      <c r="EX4506" s="36"/>
      <c r="EY4506" s="36"/>
      <c r="EZ4506" s="36"/>
      <c r="FA4506" s="36"/>
      <c r="FB4506" s="36"/>
      <c r="FC4506" s="36"/>
      <c r="FD4506" s="36"/>
      <c r="FE4506" s="36"/>
      <c r="FF4506" s="36"/>
      <c r="FG4506" s="36"/>
      <c r="FH4506" s="36"/>
      <c r="FI4506" s="36"/>
      <c r="FJ4506" s="36"/>
      <c r="FK4506" s="36"/>
      <c r="FL4506" s="36"/>
      <c r="FM4506" s="36"/>
      <c r="FN4506" s="36"/>
      <c r="FO4506" s="36"/>
      <c r="FP4506" s="36"/>
      <c r="FQ4506" s="36"/>
      <c r="FR4506" s="36"/>
      <c r="FS4506" s="36"/>
      <c r="FT4506" s="36"/>
      <c r="FU4506" s="36"/>
      <c r="FV4506" s="36"/>
      <c r="FW4506" s="36"/>
      <c r="FX4506" s="36"/>
      <c r="FY4506" s="36"/>
      <c r="FZ4506" s="36"/>
      <c r="GA4506" s="36"/>
      <c r="GB4506" s="36"/>
      <c r="GC4506" s="36"/>
      <c r="GD4506" s="36"/>
      <c r="GE4506" s="36"/>
      <c r="GF4506" s="36"/>
      <c r="GG4506" s="36"/>
      <c r="GH4506" s="36"/>
      <c r="GI4506" s="36"/>
      <c r="GJ4506" s="36"/>
      <c r="GK4506" s="36"/>
      <c r="GL4506" s="36"/>
      <c r="GM4506" s="36"/>
      <c r="GN4506" s="36"/>
      <c r="GO4506" s="36"/>
      <c r="GP4506" s="36"/>
      <c r="GQ4506" s="36"/>
      <c r="GR4506" s="36"/>
      <c r="GS4506" s="36"/>
      <c r="GT4506" s="36"/>
      <c r="GU4506" s="36"/>
      <c r="GV4506" s="36"/>
      <c r="GW4506" s="36"/>
      <c r="GX4506" s="36"/>
      <c r="GY4506" s="36"/>
      <c r="GZ4506" s="36"/>
      <c r="HA4506" s="36"/>
      <c r="HB4506" s="36"/>
      <c r="HC4506" s="36"/>
      <c r="HD4506" s="36"/>
      <c r="HE4506" s="36"/>
      <c r="HF4506" s="36"/>
      <c r="HG4506" s="36"/>
      <c r="HH4506" s="36"/>
      <c r="HI4506" s="36"/>
      <c r="HJ4506" s="36"/>
      <c r="HK4506" s="36"/>
      <c r="HL4506" s="36"/>
      <c r="HM4506" s="36"/>
      <c r="HN4506" s="36"/>
      <c r="HO4506" s="36"/>
      <c r="HP4506" s="36"/>
      <c r="HQ4506" s="36"/>
      <c r="HR4506" s="36"/>
      <c r="HS4506" s="36"/>
      <c r="HT4506" s="36"/>
      <c r="HU4506" s="36"/>
      <c r="HV4506" s="36"/>
      <c r="HW4506" s="36"/>
      <c r="HX4506" s="36"/>
      <c r="HY4506" s="36"/>
      <c r="HZ4506" s="36"/>
      <c r="IA4506" s="36"/>
      <c r="IB4506" s="36"/>
      <c r="IC4506" s="36"/>
      <c r="ID4506" s="36"/>
      <c r="IE4506" s="36"/>
      <c r="IF4506" s="36"/>
      <c r="IG4506" s="36"/>
      <c r="IH4506" s="36"/>
      <c r="II4506" s="36"/>
      <c r="IJ4506" s="36"/>
      <c r="IK4506" s="36"/>
      <c r="IL4506" s="36"/>
      <c r="IM4506" s="36"/>
      <c r="IN4506" s="36"/>
      <c r="IO4506" s="36"/>
      <c r="IP4506" s="36"/>
      <c r="IQ4506" s="36"/>
      <c r="IR4506" s="36"/>
      <c r="IS4506" s="36"/>
      <c r="IT4506" s="36"/>
      <c r="IU4506" s="36"/>
      <c r="IV4506" s="36"/>
      <c r="IW4506" s="36"/>
    </row>
    <row r="4507" customFormat="false" ht="13.8" hidden="false" customHeight="false" outlineLevel="0" collapsed="false">
      <c r="A4507" s="18"/>
      <c r="B4507" s="18" t="s">
        <v>6440</v>
      </c>
      <c r="C4507" s="19" t="s">
        <v>6441</v>
      </c>
      <c r="D4507" s="20" t="n">
        <v>33.6945</v>
      </c>
      <c r="E4507" s="21" t="s">
        <v>11</v>
      </c>
      <c r="F4507" s="30" t="s">
        <v>11</v>
      </c>
      <c r="G4507" s="23" t="n">
        <f aca="false">SUM(D4507)*0.4</f>
        <v>13.4778</v>
      </c>
      <c r="H4507" s="24"/>
      <c r="I4507" s="23" t="n">
        <f aca="false">SUM(G4507*H4507)+G4507</f>
        <v>13.4778</v>
      </c>
      <c r="J4507" s="18"/>
      <c r="K4507" s="76"/>
      <c r="L4507" s="76"/>
      <c r="M4507" s="36"/>
      <c r="N4507" s="36"/>
      <c r="O4507" s="36"/>
      <c r="P4507" s="36"/>
      <c r="Q4507" s="36"/>
      <c r="R4507" s="36"/>
      <c r="S4507" s="36"/>
      <c r="T4507" s="36"/>
      <c r="U4507" s="36"/>
      <c r="V4507" s="36"/>
      <c r="W4507" s="36"/>
      <c r="X4507" s="36"/>
      <c r="Y4507" s="36"/>
      <c r="Z4507" s="36"/>
      <c r="AA4507" s="36"/>
      <c r="AB4507" s="36"/>
      <c r="AC4507" s="36"/>
      <c r="AD4507" s="36"/>
      <c r="AE4507" s="36"/>
      <c r="AF4507" s="36"/>
      <c r="AG4507" s="36"/>
      <c r="AH4507" s="36"/>
      <c r="AI4507" s="36"/>
      <c r="AJ4507" s="36"/>
      <c r="AK4507" s="36"/>
      <c r="AL4507" s="36"/>
      <c r="AM4507" s="36"/>
      <c r="AN4507" s="36"/>
      <c r="AO4507" s="36"/>
      <c r="AP4507" s="36"/>
      <c r="AQ4507" s="36"/>
      <c r="AR4507" s="36"/>
      <c r="AS4507" s="36"/>
      <c r="AT4507" s="36"/>
      <c r="AU4507" s="36"/>
      <c r="AV4507" s="36"/>
      <c r="AW4507" s="36"/>
      <c r="AX4507" s="36"/>
      <c r="AY4507" s="36"/>
      <c r="AZ4507" s="36"/>
      <c r="BA4507" s="36"/>
      <c r="BB4507" s="36"/>
      <c r="BC4507" s="36"/>
      <c r="BD4507" s="36"/>
      <c r="BE4507" s="36"/>
      <c r="BF4507" s="36"/>
      <c r="BG4507" s="36"/>
      <c r="BH4507" s="36"/>
      <c r="BI4507" s="36"/>
      <c r="BJ4507" s="36"/>
      <c r="BK4507" s="36"/>
      <c r="BL4507" s="36"/>
      <c r="BM4507" s="36"/>
      <c r="BN4507" s="36"/>
      <c r="BO4507" s="36"/>
      <c r="BP4507" s="36"/>
      <c r="BQ4507" s="36"/>
      <c r="BR4507" s="36"/>
      <c r="BS4507" s="36"/>
      <c r="BT4507" s="36"/>
      <c r="BU4507" s="36"/>
      <c r="BV4507" s="36"/>
      <c r="BW4507" s="36"/>
      <c r="BX4507" s="36"/>
      <c r="BY4507" s="36"/>
      <c r="BZ4507" s="36"/>
      <c r="CA4507" s="36"/>
      <c r="CB4507" s="36"/>
      <c r="CC4507" s="36"/>
      <c r="CD4507" s="36"/>
      <c r="CE4507" s="36"/>
      <c r="CF4507" s="36"/>
      <c r="CG4507" s="36"/>
      <c r="CH4507" s="36"/>
      <c r="CI4507" s="36"/>
      <c r="CJ4507" s="36"/>
      <c r="CK4507" s="36"/>
      <c r="CL4507" s="36"/>
      <c r="CM4507" s="36"/>
      <c r="CN4507" s="36"/>
      <c r="CO4507" s="36"/>
      <c r="CP4507" s="36"/>
      <c r="CQ4507" s="36"/>
      <c r="CR4507" s="36"/>
      <c r="CS4507" s="36"/>
      <c r="CT4507" s="36"/>
      <c r="CU4507" s="36"/>
      <c r="CV4507" s="36"/>
      <c r="CW4507" s="36"/>
      <c r="CX4507" s="36"/>
      <c r="CY4507" s="36"/>
      <c r="CZ4507" s="36"/>
      <c r="DA4507" s="36"/>
      <c r="DB4507" s="36"/>
      <c r="DC4507" s="36"/>
      <c r="DD4507" s="36"/>
      <c r="DE4507" s="36"/>
      <c r="DF4507" s="36"/>
      <c r="DG4507" s="36"/>
      <c r="DH4507" s="36"/>
      <c r="DI4507" s="36"/>
      <c r="DJ4507" s="36"/>
      <c r="DK4507" s="36"/>
      <c r="DL4507" s="36"/>
      <c r="DM4507" s="36"/>
      <c r="DN4507" s="36"/>
      <c r="DO4507" s="36"/>
      <c r="DP4507" s="36"/>
      <c r="DQ4507" s="36"/>
      <c r="DR4507" s="36"/>
      <c r="DS4507" s="36"/>
      <c r="DT4507" s="36"/>
      <c r="DU4507" s="36"/>
      <c r="DV4507" s="36"/>
      <c r="DW4507" s="36"/>
      <c r="DX4507" s="36"/>
      <c r="DY4507" s="36"/>
      <c r="DZ4507" s="36"/>
      <c r="EA4507" s="36"/>
      <c r="EB4507" s="36"/>
      <c r="EC4507" s="36"/>
      <c r="ED4507" s="36"/>
      <c r="EE4507" s="36"/>
      <c r="EF4507" s="36"/>
      <c r="EG4507" s="36"/>
      <c r="EH4507" s="36"/>
      <c r="EI4507" s="36"/>
      <c r="EJ4507" s="36"/>
      <c r="EK4507" s="36"/>
      <c r="EL4507" s="36"/>
      <c r="EM4507" s="36"/>
      <c r="EN4507" s="36"/>
      <c r="EO4507" s="36"/>
      <c r="EP4507" s="36"/>
      <c r="EQ4507" s="36"/>
      <c r="ER4507" s="36"/>
      <c r="ES4507" s="36"/>
      <c r="ET4507" s="36"/>
      <c r="EU4507" s="36"/>
      <c r="EV4507" s="36"/>
      <c r="EW4507" s="36"/>
      <c r="EX4507" s="36"/>
      <c r="EY4507" s="36"/>
      <c r="EZ4507" s="36"/>
      <c r="FA4507" s="36"/>
      <c r="FB4507" s="36"/>
      <c r="FC4507" s="36"/>
      <c r="FD4507" s="36"/>
      <c r="FE4507" s="36"/>
      <c r="FF4507" s="36"/>
      <c r="FG4507" s="36"/>
      <c r="FH4507" s="36"/>
      <c r="FI4507" s="36"/>
      <c r="FJ4507" s="36"/>
      <c r="FK4507" s="36"/>
      <c r="FL4507" s="36"/>
      <c r="FM4507" s="36"/>
      <c r="FN4507" s="36"/>
      <c r="FO4507" s="36"/>
      <c r="FP4507" s="36"/>
      <c r="FQ4507" s="36"/>
      <c r="FR4507" s="36"/>
      <c r="FS4507" s="36"/>
      <c r="FT4507" s="36"/>
      <c r="FU4507" s="36"/>
      <c r="FV4507" s="36"/>
      <c r="FW4507" s="36"/>
      <c r="FX4507" s="36"/>
      <c r="FY4507" s="36"/>
      <c r="FZ4507" s="36"/>
      <c r="GA4507" s="36"/>
      <c r="GB4507" s="36"/>
      <c r="GC4507" s="36"/>
      <c r="GD4507" s="36"/>
      <c r="GE4507" s="36"/>
      <c r="GF4507" s="36"/>
      <c r="GG4507" s="36"/>
      <c r="GH4507" s="36"/>
      <c r="GI4507" s="36"/>
      <c r="GJ4507" s="36"/>
      <c r="GK4507" s="36"/>
      <c r="GL4507" s="36"/>
      <c r="GM4507" s="36"/>
      <c r="GN4507" s="36"/>
      <c r="GO4507" s="36"/>
      <c r="GP4507" s="36"/>
      <c r="GQ4507" s="36"/>
      <c r="GR4507" s="36"/>
      <c r="GS4507" s="36"/>
      <c r="GT4507" s="36"/>
      <c r="GU4507" s="36"/>
      <c r="GV4507" s="36"/>
      <c r="GW4507" s="36"/>
      <c r="GX4507" s="36"/>
      <c r="GY4507" s="36"/>
      <c r="GZ4507" s="36"/>
      <c r="HA4507" s="36"/>
      <c r="HB4507" s="36"/>
      <c r="HC4507" s="36"/>
      <c r="HD4507" s="36"/>
      <c r="HE4507" s="36"/>
      <c r="HF4507" s="36"/>
      <c r="HG4507" s="36"/>
      <c r="HH4507" s="36"/>
      <c r="HI4507" s="36"/>
      <c r="HJ4507" s="36"/>
      <c r="HK4507" s="36"/>
      <c r="HL4507" s="36"/>
      <c r="HM4507" s="36"/>
      <c r="HN4507" s="36"/>
      <c r="HO4507" s="36"/>
      <c r="HP4507" s="36"/>
      <c r="HQ4507" s="36"/>
      <c r="HR4507" s="36"/>
      <c r="HS4507" s="36"/>
      <c r="HT4507" s="36"/>
      <c r="HU4507" s="36"/>
      <c r="HV4507" s="36"/>
      <c r="HW4507" s="36"/>
      <c r="HX4507" s="36"/>
      <c r="HY4507" s="36"/>
      <c r="HZ4507" s="36"/>
      <c r="IA4507" s="36"/>
      <c r="IB4507" s="36"/>
      <c r="IC4507" s="36"/>
      <c r="ID4507" s="36"/>
      <c r="IE4507" s="36"/>
      <c r="IF4507" s="36"/>
      <c r="IG4507" s="36"/>
      <c r="IH4507" s="36"/>
      <c r="II4507" s="36"/>
      <c r="IJ4507" s="36"/>
      <c r="IK4507" s="36"/>
      <c r="IL4507" s="36"/>
      <c r="IM4507" s="36"/>
      <c r="IN4507" s="36"/>
      <c r="IO4507" s="36"/>
      <c r="IP4507" s="36"/>
      <c r="IQ4507" s="36"/>
      <c r="IR4507" s="36"/>
      <c r="IS4507" s="36"/>
      <c r="IT4507" s="36"/>
      <c r="IU4507" s="36"/>
      <c r="IV4507" s="36"/>
      <c r="IW4507" s="36"/>
    </row>
    <row r="4508" customFormat="false" ht="13.8" hidden="false" customHeight="false" outlineLevel="0" collapsed="false">
      <c r="A4508" s="18"/>
      <c r="B4508" s="18" t="s">
        <v>6442</v>
      </c>
      <c r="C4508" s="19" t="s">
        <v>6443</v>
      </c>
      <c r="D4508" s="20" t="n">
        <v>33.6945</v>
      </c>
      <c r="E4508" s="21" t="s">
        <v>11</v>
      </c>
      <c r="F4508" s="30" t="s">
        <v>11</v>
      </c>
      <c r="G4508" s="23" t="n">
        <f aca="false">SUM(D4508)*0.4</f>
        <v>13.4778</v>
      </c>
      <c r="H4508" s="24"/>
      <c r="I4508" s="23" t="n">
        <f aca="false">SUM(G4508*H4508)+G4508</f>
        <v>13.4778</v>
      </c>
      <c r="J4508" s="18"/>
      <c r="K4508" s="76"/>
      <c r="L4508" s="76"/>
      <c r="M4508" s="36"/>
      <c r="N4508" s="36"/>
      <c r="O4508" s="36"/>
      <c r="P4508" s="36"/>
      <c r="Q4508" s="36"/>
      <c r="R4508" s="36"/>
      <c r="S4508" s="36"/>
      <c r="T4508" s="36"/>
      <c r="U4508" s="36"/>
      <c r="V4508" s="36"/>
      <c r="W4508" s="36"/>
      <c r="X4508" s="36"/>
      <c r="Y4508" s="36"/>
      <c r="Z4508" s="36"/>
      <c r="AA4508" s="36"/>
      <c r="AB4508" s="36"/>
      <c r="AC4508" s="36"/>
      <c r="AD4508" s="36"/>
      <c r="AE4508" s="36"/>
      <c r="AF4508" s="36"/>
      <c r="AG4508" s="36"/>
      <c r="AH4508" s="36"/>
      <c r="AI4508" s="36"/>
      <c r="AJ4508" s="36"/>
      <c r="AK4508" s="36"/>
      <c r="AL4508" s="36"/>
      <c r="AM4508" s="36"/>
      <c r="AN4508" s="36"/>
      <c r="AO4508" s="36"/>
      <c r="AP4508" s="36"/>
      <c r="AQ4508" s="36"/>
      <c r="AR4508" s="36"/>
      <c r="AS4508" s="36"/>
      <c r="AT4508" s="36"/>
      <c r="AU4508" s="36"/>
      <c r="AV4508" s="36"/>
      <c r="AW4508" s="36"/>
      <c r="AX4508" s="36"/>
      <c r="AY4508" s="36"/>
      <c r="AZ4508" s="36"/>
      <c r="BA4508" s="36"/>
      <c r="BB4508" s="36"/>
      <c r="BC4508" s="36"/>
      <c r="BD4508" s="36"/>
      <c r="BE4508" s="36"/>
      <c r="BF4508" s="36"/>
      <c r="BG4508" s="36"/>
      <c r="BH4508" s="36"/>
      <c r="BI4508" s="36"/>
      <c r="BJ4508" s="36"/>
      <c r="BK4508" s="36"/>
      <c r="BL4508" s="36"/>
      <c r="BM4508" s="36"/>
      <c r="BN4508" s="36"/>
      <c r="BO4508" s="36"/>
      <c r="BP4508" s="36"/>
      <c r="BQ4508" s="36"/>
      <c r="BR4508" s="36"/>
      <c r="BS4508" s="36"/>
      <c r="BT4508" s="36"/>
      <c r="BU4508" s="36"/>
      <c r="BV4508" s="36"/>
      <c r="BW4508" s="36"/>
      <c r="BX4508" s="36"/>
      <c r="BY4508" s="36"/>
      <c r="BZ4508" s="36"/>
      <c r="CA4508" s="36"/>
      <c r="CB4508" s="36"/>
      <c r="CC4508" s="36"/>
      <c r="CD4508" s="36"/>
      <c r="CE4508" s="36"/>
      <c r="CF4508" s="36"/>
      <c r="CG4508" s="36"/>
      <c r="CH4508" s="36"/>
      <c r="CI4508" s="36"/>
      <c r="CJ4508" s="36"/>
      <c r="CK4508" s="36"/>
      <c r="CL4508" s="36"/>
      <c r="CM4508" s="36"/>
      <c r="CN4508" s="36"/>
      <c r="CO4508" s="36"/>
      <c r="CP4508" s="36"/>
      <c r="CQ4508" s="36"/>
      <c r="CR4508" s="36"/>
      <c r="CS4508" s="36"/>
      <c r="CT4508" s="36"/>
      <c r="CU4508" s="36"/>
      <c r="CV4508" s="36"/>
      <c r="CW4508" s="36"/>
      <c r="CX4508" s="36"/>
      <c r="CY4508" s="36"/>
      <c r="CZ4508" s="36"/>
      <c r="DA4508" s="36"/>
      <c r="DB4508" s="36"/>
      <c r="DC4508" s="36"/>
      <c r="DD4508" s="36"/>
      <c r="DE4508" s="36"/>
      <c r="DF4508" s="36"/>
      <c r="DG4508" s="36"/>
      <c r="DH4508" s="36"/>
      <c r="DI4508" s="36"/>
      <c r="DJ4508" s="36"/>
      <c r="DK4508" s="36"/>
      <c r="DL4508" s="36"/>
      <c r="DM4508" s="36"/>
      <c r="DN4508" s="36"/>
      <c r="DO4508" s="36"/>
      <c r="DP4508" s="36"/>
      <c r="DQ4508" s="36"/>
      <c r="DR4508" s="36"/>
      <c r="DS4508" s="36"/>
      <c r="DT4508" s="36"/>
      <c r="DU4508" s="36"/>
      <c r="DV4508" s="36"/>
      <c r="DW4508" s="36"/>
      <c r="DX4508" s="36"/>
      <c r="DY4508" s="36"/>
      <c r="DZ4508" s="36"/>
      <c r="EA4508" s="36"/>
      <c r="EB4508" s="36"/>
      <c r="EC4508" s="36"/>
      <c r="ED4508" s="36"/>
      <c r="EE4508" s="36"/>
      <c r="EF4508" s="36"/>
      <c r="EG4508" s="36"/>
      <c r="EH4508" s="36"/>
      <c r="EI4508" s="36"/>
      <c r="EJ4508" s="36"/>
      <c r="EK4508" s="36"/>
      <c r="EL4508" s="36"/>
      <c r="EM4508" s="36"/>
      <c r="EN4508" s="36"/>
      <c r="EO4508" s="36"/>
      <c r="EP4508" s="36"/>
      <c r="EQ4508" s="36"/>
      <c r="ER4508" s="36"/>
      <c r="ES4508" s="36"/>
      <c r="ET4508" s="36"/>
      <c r="EU4508" s="36"/>
      <c r="EV4508" s="36"/>
      <c r="EW4508" s="36"/>
      <c r="EX4508" s="36"/>
      <c r="EY4508" s="36"/>
      <c r="EZ4508" s="36"/>
      <c r="FA4508" s="36"/>
      <c r="FB4508" s="36"/>
      <c r="FC4508" s="36"/>
      <c r="FD4508" s="36"/>
      <c r="FE4508" s="36"/>
      <c r="FF4508" s="36"/>
      <c r="FG4508" s="36"/>
      <c r="FH4508" s="36"/>
      <c r="FI4508" s="36"/>
      <c r="FJ4508" s="36"/>
      <c r="FK4508" s="36"/>
      <c r="FL4508" s="36"/>
      <c r="FM4508" s="36"/>
      <c r="FN4508" s="36"/>
      <c r="FO4508" s="36"/>
      <c r="FP4508" s="36"/>
      <c r="FQ4508" s="36"/>
      <c r="FR4508" s="36"/>
      <c r="FS4508" s="36"/>
      <c r="FT4508" s="36"/>
      <c r="FU4508" s="36"/>
      <c r="FV4508" s="36"/>
      <c r="FW4508" s="36"/>
      <c r="FX4508" s="36"/>
      <c r="FY4508" s="36"/>
      <c r="FZ4508" s="36"/>
      <c r="GA4508" s="36"/>
      <c r="GB4508" s="36"/>
      <c r="GC4508" s="36"/>
      <c r="GD4508" s="36"/>
      <c r="GE4508" s="36"/>
      <c r="GF4508" s="36"/>
      <c r="GG4508" s="36"/>
      <c r="GH4508" s="36"/>
      <c r="GI4508" s="36"/>
      <c r="GJ4508" s="36"/>
      <c r="GK4508" s="36"/>
      <c r="GL4508" s="36"/>
      <c r="GM4508" s="36"/>
      <c r="GN4508" s="36"/>
      <c r="GO4508" s="36"/>
      <c r="GP4508" s="36"/>
      <c r="GQ4508" s="36"/>
      <c r="GR4508" s="36"/>
      <c r="GS4508" s="36"/>
      <c r="GT4508" s="36"/>
      <c r="GU4508" s="36"/>
      <c r="GV4508" s="36"/>
      <c r="GW4508" s="36"/>
      <c r="GX4508" s="36"/>
      <c r="GY4508" s="36"/>
      <c r="GZ4508" s="36"/>
      <c r="HA4508" s="36"/>
      <c r="HB4508" s="36"/>
      <c r="HC4508" s="36"/>
      <c r="HD4508" s="36"/>
      <c r="HE4508" s="36"/>
      <c r="HF4508" s="36"/>
      <c r="HG4508" s="36"/>
      <c r="HH4508" s="36"/>
      <c r="HI4508" s="36"/>
      <c r="HJ4508" s="36"/>
      <c r="HK4508" s="36"/>
      <c r="HL4508" s="36"/>
      <c r="HM4508" s="36"/>
      <c r="HN4508" s="36"/>
      <c r="HO4508" s="36"/>
      <c r="HP4508" s="36"/>
      <c r="HQ4508" s="36"/>
      <c r="HR4508" s="36"/>
      <c r="HS4508" s="36"/>
      <c r="HT4508" s="36"/>
      <c r="HU4508" s="36"/>
      <c r="HV4508" s="36"/>
      <c r="HW4508" s="36"/>
      <c r="HX4508" s="36"/>
      <c r="HY4508" s="36"/>
      <c r="HZ4508" s="36"/>
      <c r="IA4508" s="36"/>
      <c r="IB4508" s="36"/>
      <c r="IC4508" s="36"/>
      <c r="ID4508" s="36"/>
      <c r="IE4508" s="36"/>
      <c r="IF4508" s="36"/>
      <c r="IG4508" s="36"/>
      <c r="IH4508" s="36"/>
      <c r="II4508" s="36"/>
      <c r="IJ4508" s="36"/>
      <c r="IK4508" s="36"/>
      <c r="IL4508" s="36"/>
      <c r="IM4508" s="36"/>
      <c r="IN4508" s="36"/>
      <c r="IO4508" s="36"/>
      <c r="IP4508" s="36"/>
      <c r="IQ4508" s="36"/>
      <c r="IR4508" s="36"/>
      <c r="IS4508" s="36"/>
      <c r="IT4508" s="36"/>
      <c r="IU4508" s="36"/>
      <c r="IV4508" s="36"/>
      <c r="IW4508" s="36"/>
    </row>
    <row r="4509" customFormat="false" ht="13.8" hidden="false" customHeight="false" outlineLevel="0" collapsed="false">
      <c r="A4509" s="18"/>
      <c r="B4509" s="42" t="n">
        <v>8339</v>
      </c>
      <c r="C4509" s="71" t="s">
        <v>6444</v>
      </c>
      <c r="D4509" s="20" t="n">
        <v>33.6945</v>
      </c>
      <c r="E4509" s="21" t="s">
        <v>11</v>
      </c>
      <c r="F4509" s="30" t="s">
        <v>11</v>
      </c>
      <c r="G4509" s="23" t="n">
        <f aca="false">SUM(D4509)*0.4</f>
        <v>13.4778</v>
      </c>
      <c r="H4509" s="24"/>
      <c r="I4509" s="23" t="n">
        <f aca="false">SUM(G4509*H4509)+G4509</f>
        <v>13.4778</v>
      </c>
      <c r="J4509" s="42"/>
      <c r="K4509" s="76"/>
      <c r="L4509" s="76"/>
      <c r="M4509" s="36"/>
      <c r="N4509" s="36"/>
      <c r="O4509" s="36"/>
      <c r="P4509" s="36"/>
      <c r="Q4509" s="36"/>
      <c r="R4509" s="36"/>
      <c r="S4509" s="36"/>
      <c r="T4509" s="36"/>
      <c r="U4509" s="36"/>
      <c r="V4509" s="36"/>
      <c r="W4509" s="36"/>
      <c r="X4509" s="36"/>
      <c r="Y4509" s="36"/>
      <c r="Z4509" s="36"/>
      <c r="AA4509" s="36"/>
      <c r="AB4509" s="36"/>
      <c r="AC4509" s="36"/>
      <c r="AD4509" s="36"/>
      <c r="AE4509" s="36"/>
      <c r="AF4509" s="36"/>
      <c r="AG4509" s="36"/>
      <c r="AH4509" s="36"/>
      <c r="AI4509" s="36"/>
      <c r="AJ4509" s="36"/>
      <c r="AK4509" s="36"/>
      <c r="AL4509" s="36"/>
      <c r="AM4509" s="36"/>
      <c r="AN4509" s="36"/>
      <c r="AO4509" s="36"/>
      <c r="AP4509" s="36"/>
      <c r="AQ4509" s="36"/>
      <c r="AR4509" s="36"/>
      <c r="AS4509" s="36"/>
      <c r="AT4509" s="36"/>
      <c r="AU4509" s="36"/>
      <c r="AV4509" s="36"/>
      <c r="AW4509" s="36"/>
      <c r="AX4509" s="36"/>
      <c r="AY4509" s="36"/>
      <c r="AZ4509" s="36"/>
      <c r="BA4509" s="36"/>
      <c r="BB4509" s="36"/>
      <c r="BC4509" s="36"/>
      <c r="BD4509" s="36"/>
      <c r="BE4509" s="36"/>
      <c r="BF4509" s="36"/>
      <c r="BG4509" s="36"/>
      <c r="BH4509" s="36"/>
      <c r="BI4509" s="36"/>
      <c r="BJ4509" s="36"/>
      <c r="BK4509" s="36"/>
      <c r="BL4509" s="36"/>
      <c r="BM4509" s="36"/>
      <c r="BN4509" s="36"/>
      <c r="BO4509" s="36"/>
      <c r="BP4509" s="36"/>
      <c r="BQ4509" s="36"/>
      <c r="BR4509" s="36"/>
      <c r="BS4509" s="36"/>
      <c r="BT4509" s="36"/>
      <c r="BU4509" s="36"/>
      <c r="BV4509" s="36"/>
      <c r="BW4509" s="36"/>
      <c r="BX4509" s="36"/>
      <c r="BY4509" s="36"/>
      <c r="BZ4509" s="36"/>
      <c r="CA4509" s="36"/>
      <c r="CB4509" s="36"/>
      <c r="CC4509" s="36"/>
      <c r="CD4509" s="36"/>
      <c r="CE4509" s="36"/>
      <c r="CF4509" s="36"/>
      <c r="CG4509" s="36"/>
      <c r="CH4509" s="36"/>
      <c r="CI4509" s="36"/>
      <c r="CJ4509" s="36"/>
      <c r="CK4509" s="36"/>
      <c r="CL4509" s="36"/>
      <c r="CM4509" s="36"/>
      <c r="CN4509" s="36"/>
      <c r="CO4509" s="36"/>
      <c r="CP4509" s="36"/>
      <c r="CQ4509" s="36"/>
      <c r="CR4509" s="36"/>
      <c r="CS4509" s="36"/>
      <c r="CT4509" s="36"/>
      <c r="CU4509" s="36"/>
      <c r="CV4509" s="36"/>
      <c r="CW4509" s="36"/>
      <c r="CX4509" s="36"/>
      <c r="CY4509" s="36"/>
      <c r="CZ4509" s="36"/>
      <c r="DA4509" s="36"/>
      <c r="DB4509" s="36"/>
      <c r="DC4509" s="36"/>
      <c r="DD4509" s="36"/>
      <c r="DE4509" s="36"/>
      <c r="DF4509" s="36"/>
      <c r="DG4509" s="36"/>
      <c r="DH4509" s="36"/>
      <c r="DI4509" s="36"/>
      <c r="DJ4509" s="36"/>
      <c r="DK4509" s="36"/>
      <c r="DL4509" s="36"/>
      <c r="DM4509" s="36"/>
      <c r="DN4509" s="36"/>
      <c r="DO4509" s="36"/>
      <c r="DP4509" s="36"/>
      <c r="DQ4509" s="36"/>
      <c r="DR4509" s="36"/>
      <c r="DS4509" s="36"/>
      <c r="DT4509" s="36"/>
      <c r="DU4509" s="36"/>
      <c r="DV4509" s="36"/>
      <c r="DW4509" s="36"/>
      <c r="DX4509" s="36"/>
      <c r="DY4509" s="36"/>
      <c r="DZ4509" s="36"/>
      <c r="EA4509" s="36"/>
      <c r="EB4509" s="36"/>
      <c r="EC4509" s="36"/>
      <c r="ED4509" s="36"/>
      <c r="EE4509" s="36"/>
      <c r="EF4509" s="36"/>
      <c r="EG4509" s="36"/>
      <c r="EH4509" s="36"/>
      <c r="EI4509" s="36"/>
      <c r="EJ4509" s="36"/>
      <c r="EK4509" s="36"/>
      <c r="EL4509" s="36"/>
      <c r="EM4509" s="36"/>
      <c r="EN4509" s="36"/>
      <c r="EO4509" s="36"/>
      <c r="EP4509" s="36"/>
      <c r="EQ4509" s="36"/>
      <c r="ER4509" s="36"/>
      <c r="ES4509" s="36"/>
      <c r="ET4509" s="36"/>
      <c r="EU4509" s="36"/>
      <c r="EV4509" s="36"/>
      <c r="EW4509" s="36"/>
      <c r="EX4509" s="36"/>
      <c r="EY4509" s="36"/>
      <c r="EZ4509" s="36"/>
      <c r="FA4509" s="36"/>
      <c r="FB4509" s="36"/>
      <c r="FC4509" s="36"/>
      <c r="FD4509" s="36"/>
      <c r="FE4509" s="36"/>
      <c r="FF4509" s="36"/>
      <c r="FG4509" s="36"/>
      <c r="FH4509" s="36"/>
      <c r="FI4509" s="36"/>
      <c r="FJ4509" s="36"/>
      <c r="FK4509" s="36"/>
      <c r="FL4509" s="36"/>
      <c r="FM4509" s="36"/>
      <c r="FN4509" s="36"/>
      <c r="FO4509" s="36"/>
      <c r="FP4509" s="36"/>
      <c r="FQ4509" s="36"/>
      <c r="FR4509" s="36"/>
      <c r="FS4509" s="36"/>
      <c r="FT4509" s="36"/>
      <c r="FU4509" s="36"/>
      <c r="FV4509" s="36"/>
      <c r="FW4509" s="36"/>
      <c r="FX4509" s="36"/>
      <c r="FY4509" s="36"/>
      <c r="FZ4509" s="36"/>
      <c r="GA4509" s="36"/>
      <c r="GB4509" s="36"/>
      <c r="GC4509" s="36"/>
      <c r="GD4509" s="36"/>
      <c r="GE4509" s="36"/>
      <c r="GF4509" s="36"/>
      <c r="GG4509" s="36"/>
      <c r="GH4509" s="36"/>
      <c r="GI4509" s="36"/>
      <c r="GJ4509" s="36"/>
      <c r="GK4509" s="36"/>
      <c r="GL4509" s="36"/>
      <c r="GM4509" s="36"/>
      <c r="GN4509" s="36"/>
      <c r="GO4509" s="36"/>
      <c r="GP4509" s="36"/>
      <c r="GQ4509" s="36"/>
      <c r="GR4509" s="36"/>
      <c r="GS4509" s="36"/>
      <c r="GT4509" s="36"/>
      <c r="GU4509" s="36"/>
      <c r="GV4509" s="36"/>
      <c r="GW4509" s="36"/>
      <c r="GX4509" s="36"/>
      <c r="GY4509" s="36"/>
      <c r="GZ4509" s="36"/>
      <c r="HA4509" s="36"/>
      <c r="HB4509" s="36"/>
      <c r="HC4509" s="36"/>
      <c r="HD4509" s="36"/>
      <c r="HE4509" s="36"/>
      <c r="HF4509" s="36"/>
      <c r="HG4509" s="36"/>
      <c r="HH4509" s="36"/>
      <c r="HI4509" s="36"/>
      <c r="HJ4509" s="36"/>
      <c r="HK4509" s="36"/>
      <c r="HL4509" s="36"/>
      <c r="HM4509" s="36"/>
      <c r="HN4509" s="36"/>
      <c r="HO4509" s="36"/>
      <c r="HP4509" s="36"/>
      <c r="HQ4509" s="36"/>
      <c r="HR4509" s="36"/>
      <c r="HS4509" s="36"/>
      <c r="HT4509" s="36"/>
      <c r="HU4509" s="36"/>
      <c r="HV4509" s="36"/>
      <c r="HW4509" s="36"/>
      <c r="HX4509" s="36"/>
      <c r="HY4509" s="36"/>
      <c r="HZ4509" s="36"/>
      <c r="IA4509" s="36"/>
      <c r="IB4509" s="36"/>
      <c r="IC4509" s="36"/>
      <c r="ID4509" s="36"/>
      <c r="IE4509" s="36"/>
      <c r="IF4509" s="36"/>
      <c r="IG4509" s="36"/>
      <c r="IH4509" s="36"/>
      <c r="II4509" s="36"/>
      <c r="IJ4509" s="36"/>
      <c r="IK4509" s="36"/>
      <c r="IL4509" s="36"/>
      <c r="IM4509" s="36"/>
      <c r="IN4509" s="36"/>
      <c r="IO4509" s="36"/>
      <c r="IP4509" s="36"/>
      <c r="IQ4509" s="36"/>
      <c r="IR4509" s="36"/>
      <c r="IS4509" s="36"/>
      <c r="IT4509" s="36"/>
      <c r="IU4509" s="36"/>
      <c r="IV4509" s="36"/>
      <c r="IW4509" s="36"/>
    </row>
    <row r="4510" customFormat="false" ht="13.8" hidden="false" customHeight="false" outlineLevel="0" collapsed="false">
      <c r="A4510" s="19"/>
      <c r="B4510" s="32" t="n">
        <v>8340</v>
      </c>
      <c r="C4510" s="19" t="s">
        <v>6445</v>
      </c>
      <c r="D4510" s="20" t="n">
        <v>33.6945</v>
      </c>
      <c r="E4510" s="21" t="s">
        <v>11</v>
      </c>
      <c r="F4510" s="30" t="s">
        <v>11</v>
      </c>
      <c r="G4510" s="23" t="n">
        <f aca="false">SUM(D4510)*0.4</f>
        <v>13.4778</v>
      </c>
      <c r="H4510" s="24"/>
      <c r="I4510" s="23" t="n">
        <f aca="false">SUM(G4510*H4510)+G4510</f>
        <v>13.4778</v>
      </c>
      <c r="J4510" s="32"/>
      <c r="K4510" s="76"/>
      <c r="L4510" s="76"/>
      <c r="M4510" s="36"/>
      <c r="N4510" s="36"/>
      <c r="O4510" s="36"/>
      <c r="P4510" s="36"/>
      <c r="Q4510" s="36"/>
      <c r="R4510" s="36"/>
      <c r="S4510" s="36"/>
      <c r="T4510" s="36"/>
      <c r="U4510" s="36"/>
      <c r="V4510" s="36"/>
      <c r="W4510" s="36"/>
      <c r="X4510" s="36"/>
      <c r="Y4510" s="36"/>
      <c r="Z4510" s="36"/>
      <c r="AA4510" s="36"/>
      <c r="AB4510" s="36"/>
      <c r="AC4510" s="36"/>
      <c r="AD4510" s="36"/>
      <c r="AE4510" s="36"/>
      <c r="AF4510" s="36"/>
      <c r="AG4510" s="36"/>
      <c r="AH4510" s="36"/>
      <c r="AI4510" s="36"/>
      <c r="AJ4510" s="36"/>
      <c r="AK4510" s="36"/>
      <c r="AL4510" s="36"/>
      <c r="AM4510" s="36"/>
      <c r="AN4510" s="36"/>
      <c r="AO4510" s="36"/>
      <c r="AP4510" s="36"/>
      <c r="AQ4510" s="36"/>
      <c r="AR4510" s="36"/>
      <c r="AS4510" s="36"/>
      <c r="AT4510" s="36"/>
      <c r="AU4510" s="36"/>
      <c r="AV4510" s="36"/>
      <c r="AW4510" s="36"/>
      <c r="AX4510" s="36"/>
      <c r="AY4510" s="36"/>
      <c r="AZ4510" s="36"/>
      <c r="BA4510" s="36"/>
      <c r="BB4510" s="36"/>
      <c r="BC4510" s="36"/>
      <c r="BD4510" s="36"/>
      <c r="BE4510" s="36"/>
      <c r="BF4510" s="36"/>
      <c r="BG4510" s="36"/>
      <c r="BH4510" s="36"/>
      <c r="BI4510" s="36"/>
      <c r="BJ4510" s="36"/>
      <c r="BK4510" s="36"/>
      <c r="BL4510" s="36"/>
      <c r="BM4510" s="36"/>
      <c r="BN4510" s="36"/>
      <c r="BO4510" s="36"/>
      <c r="BP4510" s="36"/>
      <c r="BQ4510" s="36"/>
      <c r="BR4510" s="36"/>
      <c r="BS4510" s="36"/>
      <c r="BT4510" s="36"/>
      <c r="BU4510" s="36"/>
      <c r="BV4510" s="36"/>
      <c r="BW4510" s="36"/>
      <c r="BX4510" s="36"/>
      <c r="BY4510" s="36"/>
      <c r="BZ4510" s="36"/>
      <c r="CA4510" s="36"/>
      <c r="CB4510" s="36"/>
      <c r="CC4510" s="36"/>
      <c r="CD4510" s="36"/>
      <c r="CE4510" s="36"/>
      <c r="CF4510" s="36"/>
      <c r="CG4510" s="36"/>
      <c r="CH4510" s="36"/>
      <c r="CI4510" s="36"/>
      <c r="CJ4510" s="36"/>
      <c r="CK4510" s="36"/>
      <c r="CL4510" s="36"/>
      <c r="CM4510" s="36"/>
      <c r="CN4510" s="36"/>
      <c r="CO4510" s="36"/>
      <c r="CP4510" s="36"/>
      <c r="CQ4510" s="36"/>
      <c r="CR4510" s="36"/>
      <c r="CS4510" s="36"/>
      <c r="CT4510" s="36"/>
      <c r="CU4510" s="36"/>
      <c r="CV4510" s="36"/>
      <c r="CW4510" s="36"/>
      <c r="CX4510" s="36"/>
      <c r="CY4510" s="36"/>
      <c r="CZ4510" s="36"/>
      <c r="DA4510" s="36"/>
      <c r="DB4510" s="36"/>
      <c r="DC4510" s="36"/>
      <c r="DD4510" s="36"/>
      <c r="DE4510" s="36"/>
      <c r="DF4510" s="36"/>
      <c r="DG4510" s="36"/>
      <c r="DH4510" s="36"/>
      <c r="DI4510" s="36"/>
      <c r="DJ4510" s="36"/>
      <c r="DK4510" s="36"/>
      <c r="DL4510" s="36"/>
      <c r="DM4510" s="36"/>
      <c r="DN4510" s="36"/>
      <c r="DO4510" s="36"/>
      <c r="DP4510" s="36"/>
      <c r="DQ4510" s="36"/>
      <c r="DR4510" s="36"/>
      <c r="DS4510" s="36"/>
      <c r="DT4510" s="36"/>
      <c r="DU4510" s="36"/>
      <c r="DV4510" s="36"/>
      <c r="DW4510" s="36"/>
      <c r="DX4510" s="36"/>
      <c r="DY4510" s="36"/>
      <c r="DZ4510" s="36"/>
      <c r="EA4510" s="36"/>
      <c r="EB4510" s="36"/>
      <c r="EC4510" s="36"/>
      <c r="ED4510" s="36"/>
      <c r="EE4510" s="36"/>
      <c r="EF4510" s="36"/>
      <c r="EG4510" s="36"/>
      <c r="EH4510" s="36"/>
      <c r="EI4510" s="36"/>
      <c r="EJ4510" s="36"/>
      <c r="EK4510" s="36"/>
      <c r="EL4510" s="36"/>
      <c r="EM4510" s="36"/>
      <c r="EN4510" s="36"/>
      <c r="EO4510" s="36"/>
      <c r="EP4510" s="36"/>
      <c r="EQ4510" s="36"/>
      <c r="ER4510" s="36"/>
      <c r="ES4510" s="36"/>
      <c r="ET4510" s="36"/>
      <c r="EU4510" s="36"/>
      <c r="EV4510" s="36"/>
      <c r="EW4510" s="36"/>
      <c r="EX4510" s="36"/>
      <c r="EY4510" s="36"/>
      <c r="EZ4510" s="36"/>
      <c r="FA4510" s="36"/>
      <c r="FB4510" s="36"/>
      <c r="FC4510" s="36"/>
      <c r="FD4510" s="36"/>
      <c r="FE4510" s="36"/>
      <c r="FF4510" s="36"/>
      <c r="FG4510" s="36"/>
      <c r="FH4510" s="36"/>
      <c r="FI4510" s="36"/>
      <c r="FJ4510" s="36"/>
      <c r="FK4510" s="36"/>
      <c r="FL4510" s="36"/>
      <c r="FM4510" s="36"/>
      <c r="FN4510" s="36"/>
      <c r="FO4510" s="36"/>
      <c r="FP4510" s="36"/>
      <c r="FQ4510" s="36"/>
      <c r="FR4510" s="36"/>
      <c r="FS4510" s="36"/>
      <c r="FT4510" s="36"/>
      <c r="FU4510" s="36"/>
      <c r="FV4510" s="36"/>
      <c r="FW4510" s="36"/>
      <c r="FX4510" s="36"/>
      <c r="FY4510" s="36"/>
      <c r="FZ4510" s="36"/>
      <c r="GA4510" s="36"/>
      <c r="GB4510" s="36"/>
      <c r="GC4510" s="36"/>
      <c r="GD4510" s="36"/>
      <c r="GE4510" s="36"/>
      <c r="GF4510" s="36"/>
      <c r="GG4510" s="36"/>
      <c r="GH4510" s="36"/>
      <c r="GI4510" s="36"/>
      <c r="GJ4510" s="36"/>
      <c r="GK4510" s="36"/>
      <c r="GL4510" s="36"/>
      <c r="GM4510" s="36"/>
      <c r="GN4510" s="36"/>
      <c r="GO4510" s="36"/>
      <c r="GP4510" s="36"/>
      <c r="GQ4510" s="36"/>
      <c r="GR4510" s="36"/>
      <c r="GS4510" s="36"/>
      <c r="GT4510" s="36"/>
      <c r="GU4510" s="36"/>
      <c r="GV4510" s="36"/>
      <c r="GW4510" s="36"/>
      <c r="GX4510" s="36"/>
      <c r="GY4510" s="36"/>
      <c r="GZ4510" s="36"/>
      <c r="HA4510" s="36"/>
      <c r="HB4510" s="36"/>
      <c r="HC4510" s="36"/>
      <c r="HD4510" s="36"/>
      <c r="HE4510" s="36"/>
      <c r="HF4510" s="36"/>
      <c r="HG4510" s="36"/>
      <c r="HH4510" s="36"/>
      <c r="HI4510" s="36"/>
      <c r="HJ4510" s="36"/>
      <c r="HK4510" s="36"/>
      <c r="HL4510" s="36"/>
      <c r="HM4510" s="36"/>
      <c r="HN4510" s="36"/>
      <c r="HO4510" s="36"/>
      <c r="HP4510" s="36"/>
      <c r="HQ4510" s="36"/>
      <c r="HR4510" s="36"/>
      <c r="HS4510" s="36"/>
      <c r="HT4510" s="36"/>
      <c r="HU4510" s="36"/>
      <c r="HV4510" s="36"/>
      <c r="HW4510" s="36"/>
      <c r="HX4510" s="36"/>
      <c r="HY4510" s="36"/>
      <c r="HZ4510" s="36"/>
      <c r="IA4510" s="36"/>
      <c r="IB4510" s="36"/>
      <c r="IC4510" s="36"/>
      <c r="ID4510" s="36"/>
      <c r="IE4510" s="36"/>
      <c r="IF4510" s="36"/>
      <c r="IG4510" s="36"/>
      <c r="IH4510" s="36"/>
      <c r="II4510" s="36"/>
      <c r="IJ4510" s="36"/>
      <c r="IK4510" s="36"/>
      <c r="IL4510" s="36"/>
      <c r="IM4510" s="36"/>
      <c r="IN4510" s="36"/>
      <c r="IO4510" s="36"/>
      <c r="IP4510" s="36"/>
      <c r="IQ4510" s="36"/>
      <c r="IR4510" s="36"/>
      <c r="IS4510" s="36"/>
      <c r="IT4510" s="36"/>
      <c r="IU4510" s="36"/>
      <c r="IV4510" s="36"/>
      <c r="IW4510" s="36"/>
    </row>
    <row r="4511" customFormat="false" ht="13.8" hidden="false" customHeight="false" outlineLevel="0" collapsed="false">
      <c r="A4511" s="18"/>
      <c r="B4511" s="18" t="s">
        <v>6446</v>
      </c>
      <c r="C4511" s="19" t="s">
        <v>6447</v>
      </c>
      <c r="D4511" s="20" t="n">
        <v>33.6945</v>
      </c>
      <c r="E4511" s="21" t="s">
        <v>11</v>
      </c>
      <c r="F4511" s="30" t="s">
        <v>11</v>
      </c>
      <c r="G4511" s="23" t="n">
        <f aca="false">SUM(D4511)*0.4</f>
        <v>13.4778</v>
      </c>
      <c r="H4511" s="24"/>
      <c r="I4511" s="23" t="n">
        <f aca="false">SUM(G4511*H4511)+G4511</f>
        <v>13.4778</v>
      </c>
      <c r="J4511" s="18"/>
      <c r="K4511" s="76"/>
      <c r="L4511" s="76"/>
      <c r="M4511" s="36"/>
      <c r="N4511" s="36"/>
      <c r="O4511" s="36"/>
      <c r="P4511" s="36"/>
      <c r="Q4511" s="36"/>
      <c r="R4511" s="36"/>
      <c r="S4511" s="36"/>
      <c r="T4511" s="36"/>
      <c r="U4511" s="36"/>
      <c r="V4511" s="36"/>
      <c r="W4511" s="36"/>
      <c r="X4511" s="36"/>
      <c r="Y4511" s="36"/>
      <c r="Z4511" s="36"/>
      <c r="AA4511" s="36"/>
      <c r="AB4511" s="36"/>
      <c r="AC4511" s="36"/>
      <c r="AD4511" s="36"/>
      <c r="AE4511" s="36"/>
      <c r="AF4511" s="36"/>
      <c r="AG4511" s="36"/>
      <c r="AH4511" s="36"/>
      <c r="AI4511" s="36"/>
      <c r="AJ4511" s="36"/>
      <c r="AK4511" s="36"/>
      <c r="AL4511" s="36"/>
      <c r="AM4511" s="36"/>
      <c r="AN4511" s="36"/>
      <c r="AO4511" s="36"/>
      <c r="AP4511" s="36"/>
      <c r="AQ4511" s="36"/>
      <c r="AR4511" s="36"/>
      <c r="AS4511" s="36"/>
      <c r="AT4511" s="36"/>
      <c r="AU4511" s="36"/>
      <c r="AV4511" s="36"/>
      <c r="AW4511" s="36"/>
      <c r="AX4511" s="36"/>
      <c r="AY4511" s="36"/>
      <c r="AZ4511" s="36"/>
      <c r="BA4511" s="36"/>
      <c r="BB4511" s="36"/>
      <c r="BC4511" s="36"/>
      <c r="BD4511" s="36"/>
      <c r="BE4511" s="36"/>
      <c r="BF4511" s="36"/>
      <c r="BG4511" s="36"/>
      <c r="BH4511" s="36"/>
      <c r="BI4511" s="36"/>
      <c r="BJ4511" s="36"/>
      <c r="BK4511" s="36"/>
      <c r="BL4511" s="36"/>
      <c r="BM4511" s="36"/>
      <c r="BN4511" s="36"/>
      <c r="BO4511" s="36"/>
      <c r="BP4511" s="36"/>
      <c r="BQ4511" s="36"/>
      <c r="BR4511" s="36"/>
      <c r="BS4511" s="36"/>
      <c r="BT4511" s="36"/>
      <c r="BU4511" s="36"/>
      <c r="BV4511" s="36"/>
      <c r="BW4511" s="36"/>
      <c r="BX4511" s="36"/>
      <c r="BY4511" s="36"/>
      <c r="BZ4511" s="36"/>
      <c r="CA4511" s="36"/>
      <c r="CB4511" s="36"/>
      <c r="CC4511" s="36"/>
      <c r="CD4511" s="36"/>
      <c r="CE4511" s="36"/>
      <c r="CF4511" s="36"/>
      <c r="CG4511" s="36"/>
      <c r="CH4511" s="36"/>
      <c r="CI4511" s="36"/>
      <c r="CJ4511" s="36"/>
      <c r="CK4511" s="36"/>
      <c r="CL4511" s="36"/>
      <c r="CM4511" s="36"/>
      <c r="CN4511" s="36"/>
      <c r="CO4511" s="36"/>
      <c r="CP4511" s="36"/>
      <c r="CQ4511" s="36"/>
      <c r="CR4511" s="36"/>
      <c r="CS4511" s="36"/>
      <c r="CT4511" s="36"/>
      <c r="CU4511" s="36"/>
      <c r="CV4511" s="36"/>
      <c r="CW4511" s="36"/>
      <c r="CX4511" s="36"/>
      <c r="CY4511" s="36"/>
      <c r="CZ4511" s="36"/>
      <c r="DA4511" s="36"/>
      <c r="DB4511" s="36"/>
      <c r="DC4511" s="36"/>
      <c r="DD4511" s="36"/>
      <c r="DE4511" s="36"/>
      <c r="DF4511" s="36"/>
      <c r="DG4511" s="36"/>
      <c r="DH4511" s="36"/>
      <c r="DI4511" s="36"/>
      <c r="DJ4511" s="36"/>
      <c r="DK4511" s="36"/>
      <c r="DL4511" s="36"/>
      <c r="DM4511" s="36"/>
      <c r="DN4511" s="36"/>
      <c r="DO4511" s="36"/>
      <c r="DP4511" s="36"/>
      <c r="DQ4511" s="36"/>
      <c r="DR4511" s="36"/>
      <c r="DS4511" s="36"/>
      <c r="DT4511" s="36"/>
      <c r="DU4511" s="36"/>
      <c r="DV4511" s="36"/>
      <c r="DW4511" s="36"/>
      <c r="DX4511" s="36"/>
      <c r="DY4511" s="36"/>
      <c r="DZ4511" s="36"/>
      <c r="EA4511" s="36"/>
      <c r="EB4511" s="36"/>
      <c r="EC4511" s="36"/>
      <c r="ED4511" s="36"/>
      <c r="EE4511" s="36"/>
      <c r="EF4511" s="36"/>
      <c r="EG4511" s="36"/>
      <c r="EH4511" s="36"/>
      <c r="EI4511" s="36"/>
      <c r="EJ4511" s="36"/>
      <c r="EK4511" s="36"/>
      <c r="EL4511" s="36"/>
      <c r="EM4511" s="36"/>
      <c r="EN4511" s="36"/>
      <c r="EO4511" s="36"/>
      <c r="EP4511" s="36"/>
      <c r="EQ4511" s="36"/>
      <c r="ER4511" s="36"/>
      <c r="ES4511" s="36"/>
      <c r="ET4511" s="36"/>
      <c r="EU4511" s="36"/>
      <c r="EV4511" s="36"/>
      <c r="EW4511" s="36"/>
      <c r="EX4511" s="36"/>
      <c r="EY4511" s="36"/>
      <c r="EZ4511" s="36"/>
      <c r="FA4511" s="36"/>
      <c r="FB4511" s="36"/>
      <c r="FC4511" s="36"/>
      <c r="FD4511" s="36"/>
      <c r="FE4511" s="36"/>
      <c r="FF4511" s="36"/>
      <c r="FG4511" s="36"/>
      <c r="FH4511" s="36"/>
      <c r="FI4511" s="36"/>
      <c r="FJ4511" s="36"/>
      <c r="FK4511" s="36"/>
      <c r="FL4511" s="36"/>
      <c r="FM4511" s="36"/>
      <c r="FN4511" s="36"/>
      <c r="FO4511" s="36"/>
      <c r="FP4511" s="36"/>
      <c r="FQ4511" s="36"/>
      <c r="FR4511" s="36"/>
      <c r="FS4511" s="36"/>
      <c r="FT4511" s="36"/>
      <c r="FU4511" s="36"/>
      <c r="FV4511" s="36"/>
      <c r="FW4511" s="36"/>
      <c r="FX4511" s="36"/>
      <c r="FY4511" s="36"/>
      <c r="FZ4511" s="36"/>
      <c r="GA4511" s="36"/>
      <c r="GB4511" s="36"/>
      <c r="GC4511" s="36"/>
      <c r="GD4511" s="36"/>
      <c r="GE4511" s="36"/>
      <c r="GF4511" s="36"/>
      <c r="GG4511" s="36"/>
      <c r="GH4511" s="36"/>
      <c r="GI4511" s="36"/>
      <c r="GJ4511" s="36"/>
      <c r="GK4511" s="36"/>
      <c r="GL4511" s="36"/>
      <c r="GM4511" s="36"/>
      <c r="GN4511" s="36"/>
      <c r="GO4511" s="36"/>
      <c r="GP4511" s="36"/>
      <c r="GQ4511" s="36"/>
      <c r="GR4511" s="36"/>
      <c r="GS4511" s="36"/>
      <c r="GT4511" s="36"/>
      <c r="GU4511" s="36"/>
      <c r="GV4511" s="36"/>
      <c r="GW4511" s="36"/>
      <c r="GX4511" s="36"/>
      <c r="GY4511" s="36"/>
      <c r="GZ4511" s="36"/>
      <c r="HA4511" s="36"/>
      <c r="HB4511" s="36"/>
      <c r="HC4511" s="36"/>
      <c r="HD4511" s="36"/>
      <c r="HE4511" s="36"/>
      <c r="HF4511" s="36"/>
      <c r="HG4511" s="36"/>
      <c r="HH4511" s="36"/>
      <c r="HI4511" s="36"/>
      <c r="HJ4511" s="36"/>
      <c r="HK4511" s="36"/>
      <c r="HL4511" s="36"/>
      <c r="HM4511" s="36"/>
      <c r="HN4511" s="36"/>
      <c r="HO4511" s="36"/>
      <c r="HP4511" s="36"/>
      <c r="HQ4511" s="36"/>
      <c r="HR4511" s="36"/>
      <c r="HS4511" s="36"/>
      <c r="HT4511" s="36"/>
      <c r="HU4511" s="36"/>
      <c r="HV4511" s="36"/>
      <c r="HW4511" s="36"/>
      <c r="HX4511" s="36"/>
      <c r="HY4511" s="36"/>
      <c r="HZ4511" s="36"/>
      <c r="IA4511" s="36"/>
      <c r="IB4511" s="36"/>
      <c r="IC4511" s="36"/>
      <c r="ID4511" s="36"/>
      <c r="IE4511" s="36"/>
      <c r="IF4511" s="36"/>
      <c r="IG4511" s="36"/>
      <c r="IH4511" s="36"/>
      <c r="II4511" s="36"/>
      <c r="IJ4511" s="36"/>
      <c r="IK4511" s="36"/>
      <c r="IL4511" s="36"/>
      <c r="IM4511" s="36"/>
      <c r="IN4511" s="36"/>
      <c r="IO4511" s="36"/>
      <c r="IP4511" s="36"/>
      <c r="IQ4511" s="36"/>
      <c r="IR4511" s="36"/>
      <c r="IS4511" s="36"/>
      <c r="IT4511" s="36"/>
      <c r="IU4511" s="36"/>
      <c r="IV4511" s="36"/>
      <c r="IW4511" s="36"/>
    </row>
    <row r="4512" customFormat="false" ht="13.8" hidden="false" customHeight="false" outlineLevel="0" collapsed="false">
      <c r="A4512" s="26"/>
      <c r="B4512" s="42" t="n">
        <v>8342</v>
      </c>
      <c r="C4512" s="71" t="s">
        <v>6448</v>
      </c>
      <c r="D4512" s="86" t="n">
        <v>33.6945</v>
      </c>
      <c r="E4512" s="21" t="s">
        <v>11</v>
      </c>
      <c r="F4512" s="30" t="s">
        <v>11</v>
      </c>
      <c r="G4512" s="23" t="n">
        <f aca="false">SUM(D4512)*0.4</f>
        <v>13.4778</v>
      </c>
      <c r="H4512" s="24"/>
      <c r="I4512" s="23" t="n">
        <f aca="false">SUM(G4512*H4512)+G4512</f>
        <v>13.4778</v>
      </c>
      <c r="J4512" s="42"/>
      <c r="K4512" s="76"/>
      <c r="L4512" s="76"/>
      <c r="M4512" s="36"/>
      <c r="N4512" s="36"/>
      <c r="O4512" s="36"/>
      <c r="P4512" s="36"/>
      <c r="Q4512" s="36"/>
      <c r="R4512" s="36"/>
      <c r="S4512" s="36"/>
      <c r="T4512" s="36"/>
      <c r="U4512" s="36"/>
      <c r="V4512" s="36"/>
      <c r="W4512" s="36"/>
      <c r="X4512" s="36"/>
      <c r="Y4512" s="36"/>
      <c r="Z4512" s="36"/>
      <c r="AA4512" s="36"/>
      <c r="AB4512" s="36"/>
      <c r="AC4512" s="36"/>
      <c r="AD4512" s="36"/>
      <c r="AE4512" s="36"/>
      <c r="AF4512" s="36"/>
      <c r="AG4512" s="36"/>
      <c r="AH4512" s="36"/>
      <c r="AI4512" s="36"/>
      <c r="AJ4512" s="36"/>
      <c r="AK4512" s="36"/>
      <c r="AL4512" s="36"/>
      <c r="AM4512" s="36"/>
      <c r="AN4512" s="36"/>
      <c r="AO4512" s="36"/>
      <c r="AP4512" s="36"/>
      <c r="AQ4512" s="36"/>
      <c r="AR4512" s="36"/>
      <c r="AS4512" s="36"/>
      <c r="AT4512" s="36"/>
      <c r="AU4512" s="36"/>
      <c r="AV4512" s="36"/>
      <c r="AW4512" s="36"/>
      <c r="AX4512" s="36"/>
      <c r="AY4512" s="36"/>
      <c r="AZ4512" s="36"/>
      <c r="BA4512" s="36"/>
      <c r="BB4512" s="36"/>
      <c r="BC4512" s="36"/>
      <c r="BD4512" s="36"/>
      <c r="BE4512" s="36"/>
      <c r="BF4512" s="36"/>
      <c r="BG4512" s="36"/>
      <c r="BH4512" s="36"/>
      <c r="BI4512" s="36"/>
      <c r="BJ4512" s="36"/>
      <c r="BK4512" s="36"/>
      <c r="BL4512" s="36"/>
      <c r="BM4512" s="36"/>
      <c r="BN4512" s="36"/>
      <c r="BO4512" s="36"/>
      <c r="BP4512" s="36"/>
      <c r="BQ4512" s="36"/>
      <c r="BR4512" s="36"/>
      <c r="BS4512" s="36"/>
      <c r="BT4512" s="36"/>
      <c r="BU4512" s="36"/>
      <c r="BV4512" s="36"/>
      <c r="BW4512" s="36"/>
      <c r="BX4512" s="36"/>
      <c r="BY4512" s="36"/>
      <c r="BZ4512" s="36"/>
      <c r="CA4512" s="36"/>
      <c r="CB4512" s="36"/>
      <c r="CC4512" s="36"/>
      <c r="CD4512" s="36"/>
      <c r="CE4512" s="36"/>
      <c r="CF4512" s="36"/>
      <c r="CG4512" s="36"/>
      <c r="CH4512" s="36"/>
      <c r="CI4512" s="36"/>
      <c r="CJ4512" s="36"/>
      <c r="CK4512" s="36"/>
      <c r="CL4512" s="36"/>
      <c r="CM4512" s="36"/>
      <c r="CN4512" s="36"/>
      <c r="CO4512" s="36"/>
      <c r="CP4512" s="36"/>
      <c r="CQ4512" s="36"/>
      <c r="CR4512" s="36"/>
      <c r="CS4512" s="36"/>
      <c r="CT4512" s="36"/>
      <c r="CU4512" s="36"/>
      <c r="CV4512" s="36"/>
      <c r="CW4512" s="36"/>
      <c r="CX4512" s="36"/>
      <c r="CY4512" s="36"/>
      <c r="CZ4512" s="36"/>
      <c r="DA4512" s="36"/>
      <c r="DB4512" s="36"/>
      <c r="DC4512" s="36"/>
      <c r="DD4512" s="36"/>
      <c r="DE4512" s="36"/>
      <c r="DF4512" s="36"/>
      <c r="DG4512" s="36"/>
      <c r="DH4512" s="36"/>
      <c r="DI4512" s="36"/>
      <c r="DJ4512" s="36"/>
      <c r="DK4512" s="36"/>
      <c r="DL4512" s="36"/>
      <c r="DM4512" s="36"/>
      <c r="DN4512" s="36"/>
      <c r="DO4512" s="36"/>
      <c r="DP4512" s="36"/>
      <c r="DQ4512" s="36"/>
      <c r="DR4512" s="36"/>
      <c r="DS4512" s="36"/>
      <c r="DT4512" s="36"/>
      <c r="DU4512" s="36"/>
      <c r="DV4512" s="36"/>
      <c r="DW4512" s="36"/>
      <c r="DX4512" s="36"/>
      <c r="DY4512" s="36"/>
      <c r="DZ4512" s="36"/>
      <c r="EA4512" s="36"/>
      <c r="EB4512" s="36"/>
      <c r="EC4512" s="36"/>
      <c r="ED4512" s="36"/>
      <c r="EE4512" s="36"/>
      <c r="EF4512" s="36"/>
      <c r="EG4512" s="36"/>
      <c r="EH4512" s="36"/>
      <c r="EI4512" s="36"/>
      <c r="EJ4512" s="36"/>
      <c r="EK4512" s="36"/>
      <c r="EL4512" s="36"/>
      <c r="EM4512" s="36"/>
      <c r="EN4512" s="36"/>
      <c r="EO4512" s="36"/>
      <c r="EP4512" s="36"/>
      <c r="EQ4512" s="36"/>
      <c r="ER4512" s="36"/>
      <c r="ES4512" s="36"/>
      <c r="ET4512" s="36"/>
      <c r="EU4512" s="36"/>
      <c r="EV4512" s="36"/>
      <c r="EW4512" s="36"/>
      <c r="EX4512" s="36"/>
      <c r="EY4512" s="36"/>
      <c r="EZ4512" s="36"/>
      <c r="FA4512" s="36"/>
      <c r="FB4512" s="36"/>
      <c r="FC4512" s="36"/>
      <c r="FD4512" s="36"/>
      <c r="FE4512" s="36"/>
      <c r="FF4512" s="36"/>
      <c r="FG4512" s="36"/>
      <c r="FH4512" s="36"/>
      <c r="FI4512" s="36"/>
      <c r="FJ4512" s="36"/>
      <c r="FK4512" s="36"/>
      <c r="FL4512" s="36"/>
      <c r="FM4512" s="36"/>
      <c r="FN4512" s="36"/>
      <c r="FO4512" s="36"/>
      <c r="FP4512" s="36"/>
      <c r="FQ4512" s="36"/>
      <c r="FR4512" s="36"/>
      <c r="FS4512" s="36"/>
      <c r="FT4512" s="36"/>
      <c r="FU4512" s="36"/>
      <c r="FV4512" s="36"/>
      <c r="FW4512" s="36"/>
      <c r="FX4512" s="36"/>
      <c r="FY4512" s="36"/>
      <c r="FZ4512" s="36"/>
      <c r="GA4512" s="36"/>
      <c r="GB4512" s="36"/>
      <c r="GC4512" s="36"/>
      <c r="GD4512" s="36"/>
      <c r="GE4512" s="36"/>
      <c r="GF4512" s="36"/>
      <c r="GG4512" s="36"/>
      <c r="GH4512" s="36"/>
      <c r="GI4512" s="36"/>
      <c r="GJ4512" s="36"/>
      <c r="GK4512" s="36"/>
      <c r="GL4512" s="36"/>
      <c r="GM4512" s="36"/>
      <c r="GN4512" s="36"/>
      <c r="GO4512" s="36"/>
      <c r="GP4512" s="36"/>
      <c r="GQ4512" s="36"/>
      <c r="GR4512" s="36"/>
      <c r="GS4512" s="36"/>
      <c r="GT4512" s="36"/>
      <c r="GU4512" s="36"/>
      <c r="GV4512" s="36"/>
      <c r="GW4512" s="36"/>
      <c r="GX4512" s="36"/>
      <c r="GY4512" s="36"/>
      <c r="GZ4512" s="36"/>
      <c r="HA4512" s="36"/>
      <c r="HB4512" s="36"/>
      <c r="HC4512" s="36"/>
      <c r="HD4512" s="36"/>
      <c r="HE4512" s="36"/>
      <c r="HF4512" s="36"/>
      <c r="HG4512" s="36"/>
      <c r="HH4512" s="36"/>
      <c r="HI4512" s="36"/>
      <c r="HJ4512" s="36"/>
      <c r="HK4512" s="36"/>
      <c r="HL4512" s="36"/>
      <c r="HM4512" s="36"/>
      <c r="HN4512" s="36"/>
      <c r="HO4512" s="36"/>
      <c r="HP4512" s="36"/>
      <c r="HQ4512" s="36"/>
      <c r="HR4512" s="36"/>
      <c r="HS4512" s="36"/>
      <c r="HT4512" s="36"/>
      <c r="HU4512" s="36"/>
      <c r="HV4512" s="36"/>
      <c r="HW4512" s="36"/>
      <c r="HX4512" s="36"/>
      <c r="HY4512" s="36"/>
      <c r="HZ4512" s="36"/>
      <c r="IA4512" s="36"/>
      <c r="IB4512" s="36"/>
      <c r="IC4512" s="36"/>
      <c r="ID4512" s="36"/>
      <c r="IE4512" s="36"/>
      <c r="IF4512" s="36"/>
      <c r="IG4512" s="36"/>
      <c r="IH4512" s="36"/>
      <c r="II4512" s="36"/>
      <c r="IJ4512" s="36"/>
      <c r="IK4512" s="36"/>
      <c r="IL4512" s="36"/>
      <c r="IM4512" s="36"/>
      <c r="IN4512" s="36"/>
      <c r="IO4512" s="36"/>
      <c r="IP4512" s="36"/>
      <c r="IQ4512" s="36"/>
      <c r="IR4512" s="36"/>
      <c r="IS4512" s="36"/>
      <c r="IT4512" s="36"/>
      <c r="IU4512" s="36"/>
      <c r="IV4512" s="36"/>
      <c r="IW4512" s="36"/>
    </row>
    <row r="4513" customFormat="false" ht="13.8" hidden="false" customHeight="false" outlineLevel="0" collapsed="false">
      <c r="A4513" s="26"/>
      <c r="B4513" s="32" t="n">
        <v>8343</v>
      </c>
      <c r="C4513" s="83" t="s">
        <v>6449</v>
      </c>
      <c r="D4513" s="20" t="n">
        <v>54.6</v>
      </c>
      <c r="E4513" s="21" t="s">
        <v>593</v>
      </c>
      <c r="F4513" s="53" t="s">
        <v>593</v>
      </c>
      <c r="G4513" s="23" t="n">
        <f aca="false">SUM(D4513)*0.5</f>
        <v>27.3</v>
      </c>
      <c r="H4513" s="24"/>
      <c r="I4513" s="23" t="n">
        <f aca="false">SUM(G4513*H4513)+G4513</f>
        <v>27.3</v>
      </c>
      <c r="J4513" s="32"/>
      <c r="K4513" s="76"/>
      <c r="L4513" s="76"/>
      <c r="M4513" s="36"/>
      <c r="N4513" s="36"/>
      <c r="O4513" s="36"/>
      <c r="P4513" s="36"/>
      <c r="Q4513" s="36"/>
      <c r="R4513" s="36"/>
      <c r="S4513" s="36"/>
      <c r="T4513" s="36"/>
      <c r="U4513" s="36"/>
      <c r="V4513" s="36"/>
      <c r="W4513" s="36"/>
      <c r="X4513" s="36"/>
      <c r="Y4513" s="36"/>
      <c r="Z4513" s="36"/>
      <c r="AA4513" s="36"/>
      <c r="AB4513" s="36"/>
      <c r="AC4513" s="36"/>
      <c r="AD4513" s="36"/>
      <c r="AE4513" s="36"/>
      <c r="AF4513" s="36"/>
      <c r="AG4513" s="36"/>
      <c r="AH4513" s="36"/>
      <c r="AI4513" s="36"/>
      <c r="AJ4513" s="36"/>
      <c r="AK4513" s="36"/>
      <c r="AL4513" s="36"/>
      <c r="AM4513" s="36"/>
      <c r="AN4513" s="36"/>
      <c r="AO4513" s="36"/>
      <c r="AP4513" s="36"/>
      <c r="AQ4513" s="36"/>
      <c r="AR4513" s="36"/>
      <c r="AS4513" s="36"/>
      <c r="AT4513" s="36"/>
      <c r="AU4513" s="36"/>
      <c r="AV4513" s="36"/>
      <c r="AW4513" s="36"/>
      <c r="AX4513" s="36"/>
      <c r="AY4513" s="36"/>
      <c r="AZ4513" s="36"/>
      <c r="BA4513" s="36"/>
      <c r="BB4513" s="36"/>
      <c r="BC4513" s="36"/>
      <c r="BD4513" s="36"/>
      <c r="BE4513" s="36"/>
      <c r="BF4513" s="36"/>
      <c r="BG4513" s="36"/>
      <c r="BH4513" s="36"/>
      <c r="BI4513" s="36"/>
      <c r="BJ4513" s="36"/>
      <c r="BK4513" s="36"/>
      <c r="BL4513" s="36"/>
      <c r="BM4513" s="36"/>
      <c r="BN4513" s="36"/>
      <c r="BO4513" s="36"/>
      <c r="BP4513" s="36"/>
      <c r="BQ4513" s="36"/>
      <c r="BR4513" s="36"/>
      <c r="BS4513" s="36"/>
      <c r="BT4513" s="36"/>
      <c r="BU4513" s="36"/>
      <c r="BV4513" s="36"/>
      <c r="BW4513" s="36"/>
      <c r="BX4513" s="36"/>
      <c r="BY4513" s="36"/>
      <c r="BZ4513" s="36"/>
      <c r="CA4513" s="36"/>
      <c r="CB4513" s="36"/>
      <c r="CC4513" s="36"/>
      <c r="CD4513" s="36"/>
      <c r="CE4513" s="36"/>
      <c r="CF4513" s="36"/>
      <c r="CG4513" s="36"/>
      <c r="CH4513" s="36"/>
      <c r="CI4513" s="36"/>
      <c r="CJ4513" s="36"/>
      <c r="CK4513" s="36"/>
      <c r="CL4513" s="36"/>
      <c r="CM4513" s="36"/>
      <c r="CN4513" s="36"/>
      <c r="CO4513" s="36"/>
      <c r="CP4513" s="36"/>
      <c r="CQ4513" s="36"/>
      <c r="CR4513" s="36"/>
      <c r="CS4513" s="36"/>
      <c r="CT4513" s="36"/>
      <c r="CU4513" s="36"/>
      <c r="CV4513" s="36"/>
      <c r="CW4513" s="36"/>
      <c r="CX4513" s="36"/>
      <c r="CY4513" s="36"/>
      <c r="CZ4513" s="36"/>
      <c r="DA4513" s="36"/>
      <c r="DB4513" s="36"/>
      <c r="DC4513" s="36"/>
      <c r="DD4513" s="36"/>
      <c r="DE4513" s="36"/>
      <c r="DF4513" s="36"/>
      <c r="DG4513" s="36"/>
      <c r="DH4513" s="36"/>
      <c r="DI4513" s="36"/>
      <c r="DJ4513" s="36"/>
      <c r="DK4513" s="36"/>
      <c r="DL4513" s="36"/>
      <c r="DM4513" s="36"/>
      <c r="DN4513" s="36"/>
      <c r="DO4513" s="36"/>
      <c r="DP4513" s="36"/>
      <c r="DQ4513" s="36"/>
      <c r="DR4513" s="36"/>
      <c r="DS4513" s="36"/>
      <c r="DT4513" s="36"/>
      <c r="DU4513" s="36"/>
      <c r="DV4513" s="36"/>
      <c r="DW4513" s="36"/>
      <c r="DX4513" s="36"/>
      <c r="DY4513" s="36"/>
      <c r="DZ4513" s="36"/>
      <c r="EA4513" s="36"/>
      <c r="EB4513" s="36"/>
      <c r="EC4513" s="36"/>
      <c r="ED4513" s="36"/>
      <c r="EE4513" s="36"/>
      <c r="EF4513" s="36"/>
      <c r="EG4513" s="36"/>
      <c r="EH4513" s="36"/>
      <c r="EI4513" s="36"/>
      <c r="EJ4513" s="36"/>
      <c r="EK4513" s="36"/>
      <c r="EL4513" s="36"/>
      <c r="EM4513" s="36"/>
      <c r="EN4513" s="36"/>
      <c r="EO4513" s="36"/>
      <c r="EP4513" s="36"/>
      <c r="EQ4513" s="36"/>
      <c r="ER4513" s="36"/>
      <c r="ES4513" s="36"/>
      <c r="ET4513" s="36"/>
      <c r="EU4513" s="36"/>
      <c r="EV4513" s="36"/>
      <c r="EW4513" s="36"/>
      <c r="EX4513" s="36"/>
      <c r="EY4513" s="36"/>
      <c r="EZ4513" s="36"/>
      <c r="FA4513" s="36"/>
      <c r="FB4513" s="36"/>
      <c r="FC4513" s="36"/>
      <c r="FD4513" s="36"/>
      <c r="FE4513" s="36"/>
      <c r="FF4513" s="36"/>
      <c r="FG4513" s="36"/>
      <c r="FH4513" s="36"/>
      <c r="FI4513" s="36"/>
      <c r="FJ4513" s="36"/>
      <c r="FK4513" s="36"/>
      <c r="FL4513" s="36"/>
      <c r="FM4513" s="36"/>
      <c r="FN4513" s="36"/>
      <c r="FO4513" s="36"/>
      <c r="FP4513" s="36"/>
      <c r="FQ4513" s="36"/>
      <c r="FR4513" s="36"/>
      <c r="FS4513" s="36"/>
      <c r="FT4513" s="36"/>
      <c r="FU4513" s="36"/>
      <c r="FV4513" s="36"/>
      <c r="FW4513" s="36"/>
      <c r="FX4513" s="36"/>
      <c r="FY4513" s="36"/>
      <c r="FZ4513" s="36"/>
      <c r="GA4513" s="36"/>
      <c r="GB4513" s="36"/>
      <c r="GC4513" s="36"/>
      <c r="GD4513" s="36"/>
      <c r="GE4513" s="36"/>
      <c r="GF4513" s="36"/>
      <c r="GG4513" s="36"/>
      <c r="GH4513" s="36"/>
      <c r="GI4513" s="36"/>
      <c r="GJ4513" s="36"/>
      <c r="GK4513" s="36"/>
      <c r="GL4513" s="36"/>
      <c r="GM4513" s="36"/>
      <c r="GN4513" s="36"/>
      <c r="GO4513" s="36"/>
      <c r="GP4513" s="36"/>
      <c r="GQ4513" s="36"/>
      <c r="GR4513" s="36"/>
      <c r="GS4513" s="36"/>
      <c r="GT4513" s="36"/>
      <c r="GU4513" s="36"/>
      <c r="GV4513" s="36"/>
      <c r="GW4513" s="36"/>
      <c r="GX4513" s="36"/>
      <c r="GY4513" s="36"/>
      <c r="GZ4513" s="36"/>
      <c r="HA4513" s="36"/>
      <c r="HB4513" s="36"/>
      <c r="HC4513" s="36"/>
      <c r="HD4513" s="36"/>
      <c r="HE4513" s="36"/>
      <c r="HF4513" s="36"/>
      <c r="HG4513" s="36"/>
      <c r="HH4513" s="36"/>
      <c r="HI4513" s="36"/>
      <c r="HJ4513" s="36"/>
      <c r="HK4513" s="36"/>
      <c r="HL4513" s="36"/>
      <c r="HM4513" s="36"/>
      <c r="HN4513" s="36"/>
      <c r="HO4513" s="36"/>
      <c r="HP4513" s="36"/>
      <c r="HQ4513" s="36"/>
      <c r="HR4513" s="36"/>
      <c r="HS4513" s="36"/>
      <c r="HT4513" s="36"/>
      <c r="HU4513" s="36"/>
      <c r="HV4513" s="36"/>
      <c r="HW4513" s="36"/>
      <c r="HX4513" s="36"/>
      <c r="HY4513" s="36"/>
      <c r="HZ4513" s="36"/>
      <c r="IA4513" s="36"/>
      <c r="IB4513" s="36"/>
      <c r="IC4513" s="36"/>
      <c r="ID4513" s="36"/>
      <c r="IE4513" s="36"/>
      <c r="IF4513" s="36"/>
      <c r="IG4513" s="36"/>
      <c r="IH4513" s="36"/>
      <c r="II4513" s="36"/>
      <c r="IJ4513" s="36"/>
      <c r="IK4513" s="36"/>
      <c r="IL4513" s="36"/>
      <c r="IM4513" s="36"/>
      <c r="IN4513" s="36"/>
      <c r="IO4513" s="36"/>
      <c r="IP4513" s="36"/>
      <c r="IQ4513" s="36"/>
      <c r="IR4513" s="36"/>
      <c r="IS4513" s="36"/>
      <c r="IT4513" s="36"/>
      <c r="IU4513" s="36"/>
      <c r="IV4513" s="36"/>
      <c r="IW4513" s="36"/>
    </row>
    <row r="4514" customFormat="false" ht="13.8" hidden="false" customHeight="false" outlineLevel="0" collapsed="false">
      <c r="A4514" s="39"/>
      <c r="B4514" s="42" t="n">
        <v>8344</v>
      </c>
      <c r="C4514" s="71" t="s">
        <v>6450</v>
      </c>
      <c r="D4514" s="20" t="n">
        <v>32.55</v>
      </c>
      <c r="E4514" s="21" t="s">
        <v>11</v>
      </c>
      <c r="F4514" s="30" t="s">
        <v>11</v>
      </c>
      <c r="G4514" s="23" t="n">
        <f aca="false">SUM(D4514)*0.4</f>
        <v>13.02</v>
      </c>
      <c r="H4514" s="24"/>
      <c r="I4514" s="23" t="n">
        <f aca="false">SUM(G4514*H4514)+G4514</f>
        <v>13.02</v>
      </c>
      <c r="J4514" s="42"/>
      <c r="K4514" s="76"/>
      <c r="L4514" s="76"/>
      <c r="M4514" s="36"/>
      <c r="N4514" s="36"/>
      <c r="O4514" s="36"/>
      <c r="P4514" s="36"/>
      <c r="Q4514" s="36"/>
      <c r="R4514" s="36"/>
      <c r="S4514" s="36"/>
      <c r="T4514" s="36"/>
      <c r="U4514" s="36"/>
      <c r="V4514" s="36"/>
      <c r="W4514" s="36"/>
      <c r="X4514" s="36"/>
      <c r="Y4514" s="36"/>
      <c r="Z4514" s="36"/>
      <c r="AA4514" s="36"/>
      <c r="AB4514" s="36"/>
      <c r="AC4514" s="36"/>
      <c r="AD4514" s="36"/>
      <c r="AE4514" s="36"/>
      <c r="AF4514" s="36"/>
      <c r="AG4514" s="36"/>
      <c r="AH4514" s="36"/>
      <c r="AI4514" s="36"/>
      <c r="AJ4514" s="36"/>
      <c r="AK4514" s="36"/>
      <c r="AL4514" s="36"/>
      <c r="AM4514" s="36"/>
      <c r="AN4514" s="36"/>
      <c r="AO4514" s="36"/>
      <c r="AP4514" s="36"/>
      <c r="AQ4514" s="36"/>
      <c r="AR4514" s="36"/>
      <c r="AS4514" s="36"/>
      <c r="AT4514" s="36"/>
      <c r="AU4514" s="36"/>
      <c r="AV4514" s="36"/>
      <c r="AW4514" s="36"/>
      <c r="AX4514" s="36"/>
      <c r="AY4514" s="36"/>
      <c r="AZ4514" s="36"/>
      <c r="BA4514" s="36"/>
      <c r="BB4514" s="36"/>
      <c r="BC4514" s="36"/>
      <c r="BD4514" s="36"/>
      <c r="BE4514" s="36"/>
      <c r="BF4514" s="36"/>
      <c r="BG4514" s="36"/>
      <c r="BH4514" s="36"/>
      <c r="BI4514" s="36"/>
      <c r="BJ4514" s="36"/>
      <c r="BK4514" s="36"/>
      <c r="BL4514" s="36"/>
      <c r="BM4514" s="36"/>
      <c r="BN4514" s="36"/>
      <c r="BO4514" s="36"/>
      <c r="BP4514" s="36"/>
      <c r="BQ4514" s="36"/>
      <c r="BR4514" s="36"/>
      <c r="BS4514" s="36"/>
      <c r="BT4514" s="36"/>
      <c r="BU4514" s="36"/>
      <c r="BV4514" s="36"/>
      <c r="BW4514" s="36"/>
      <c r="BX4514" s="36"/>
      <c r="BY4514" s="36"/>
      <c r="BZ4514" s="36"/>
      <c r="CA4514" s="36"/>
      <c r="CB4514" s="36"/>
      <c r="CC4514" s="36"/>
      <c r="CD4514" s="36"/>
      <c r="CE4514" s="36"/>
      <c r="CF4514" s="36"/>
      <c r="CG4514" s="36"/>
      <c r="CH4514" s="36"/>
      <c r="CI4514" s="36"/>
      <c r="CJ4514" s="36"/>
      <c r="CK4514" s="36"/>
      <c r="CL4514" s="36"/>
      <c r="CM4514" s="36"/>
      <c r="CN4514" s="36"/>
      <c r="CO4514" s="36"/>
      <c r="CP4514" s="36"/>
      <c r="CQ4514" s="36"/>
      <c r="CR4514" s="36"/>
      <c r="CS4514" s="36"/>
      <c r="CT4514" s="36"/>
      <c r="CU4514" s="36"/>
      <c r="CV4514" s="36"/>
      <c r="CW4514" s="36"/>
      <c r="CX4514" s="36"/>
      <c r="CY4514" s="36"/>
      <c r="CZ4514" s="36"/>
      <c r="DA4514" s="36"/>
      <c r="DB4514" s="36"/>
      <c r="DC4514" s="36"/>
      <c r="DD4514" s="36"/>
      <c r="DE4514" s="36"/>
      <c r="DF4514" s="36"/>
      <c r="DG4514" s="36"/>
      <c r="DH4514" s="36"/>
      <c r="DI4514" s="36"/>
      <c r="DJ4514" s="36"/>
      <c r="DK4514" s="36"/>
      <c r="DL4514" s="36"/>
      <c r="DM4514" s="36"/>
      <c r="DN4514" s="36"/>
      <c r="DO4514" s="36"/>
      <c r="DP4514" s="36"/>
      <c r="DQ4514" s="36"/>
      <c r="DR4514" s="36"/>
      <c r="DS4514" s="36"/>
      <c r="DT4514" s="36"/>
      <c r="DU4514" s="36"/>
      <c r="DV4514" s="36"/>
      <c r="DW4514" s="36"/>
      <c r="DX4514" s="36"/>
      <c r="DY4514" s="36"/>
      <c r="DZ4514" s="36"/>
      <c r="EA4514" s="36"/>
      <c r="EB4514" s="36"/>
      <c r="EC4514" s="36"/>
      <c r="ED4514" s="36"/>
      <c r="EE4514" s="36"/>
      <c r="EF4514" s="36"/>
      <c r="EG4514" s="36"/>
      <c r="EH4514" s="36"/>
      <c r="EI4514" s="36"/>
      <c r="EJ4514" s="36"/>
      <c r="EK4514" s="36"/>
      <c r="EL4514" s="36"/>
      <c r="EM4514" s="36"/>
      <c r="EN4514" s="36"/>
      <c r="EO4514" s="36"/>
      <c r="EP4514" s="36"/>
      <c r="EQ4514" s="36"/>
      <c r="ER4514" s="36"/>
      <c r="ES4514" s="36"/>
      <c r="ET4514" s="36"/>
      <c r="EU4514" s="36"/>
      <c r="EV4514" s="36"/>
      <c r="EW4514" s="36"/>
      <c r="EX4514" s="36"/>
      <c r="EY4514" s="36"/>
      <c r="EZ4514" s="36"/>
      <c r="FA4514" s="36"/>
      <c r="FB4514" s="36"/>
      <c r="FC4514" s="36"/>
      <c r="FD4514" s="36"/>
      <c r="FE4514" s="36"/>
      <c r="FF4514" s="36"/>
      <c r="FG4514" s="36"/>
      <c r="FH4514" s="36"/>
      <c r="FI4514" s="36"/>
      <c r="FJ4514" s="36"/>
      <c r="FK4514" s="36"/>
      <c r="FL4514" s="36"/>
      <c r="FM4514" s="36"/>
      <c r="FN4514" s="36"/>
      <c r="FO4514" s="36"/>
      <c r="FP4514" s="36"/>
      <c r="FQ4514" s="36"/>
      <c r="FR4514" s="36"/>
      <c r="FS4514" s="36"/>
      <c r="FT4514" s="36"/>
      <c r="FU4514" s="36"/>
      <c r="FV4514" s="36"/>
      <c r="FW4514" s="36"/>
      <c r="FX4514" s="36"/>
      <c r="FY4514" s="36"/>
      <c r="FZ4514" s="36"/>
      <c r="GA4514" s="36"/>
      <c r="GB4514" s="36"/>
      <c r="GC4514" s="36"/>
      <c r="GD4514" s="36"/>
      <c r="GE4514" s="36"/>
      <c r="GF4514" s="36"/>
      <c r="GG4514" s="36"/>
      <c r="GH4514" s="36"/>
      <c r="GI4514" s="36"/>
      <c r="GJ4514" s="36"/>
      <c r="GK4514" s="36"/>
      <c r="GL4514" s="36"/>
      <c r="GM4514" s="36"/>
      <c r="GN4514" s="36"/>
      <c r="GO4514" s="36"/>
      <c r="GP4514" s="36"/>
      <c r="GQ4514" s="36"/>
      <c r="GR4514" s="36"/>
      <c r="GS4514" s="36"/>
      <c r="GT4514" s="36"/>
      <c r="GU4514" s="36"/>
      <c r="GV4514" s="36"/>
      <c r="GW4514" s="36"/>
      <c r="GX4514" s="36"/>
      <c r="GY4514" s="36"/>
      <c r="GZ4514" s="36"/>
      <c r="HA4514" s="36"/>
      <c r="HB4514" s="36"/>
      <c r="HC4514" s="36"/>
      <c r="HD4514" s="36"/>
      <c r="HE4514" s="36"/>
      <c r="HF4514" s="36"/>
      <c r="HG4514" s="36"/>
      <c r="HH4514" s="36"/>
      <c r="HI4514" s="36"/>
      <c r="HJ4514" s="36"/>
      <c r="HK4514" s="36"/>
      <c r="HL4514" s="36"/>
      <c r="HM4514" s="36"/>
      <c r="HN4514" s="36"/>
      <c r="HO4514" s="36"/>
      <c r="HP4514" s="36"/>
      <c r="HQ4514" s="36"/>
      <c r="HR4514" s="36"/>
      <c r="HS4514" s="36"/>
      <c r="HT4514" s="36"/>
      <c r="HU4514" s="36"/>
      <c r="HV4514" s="36"/>
      <c r="HW4514" s="36"/>
      <c r="HX4514" s="36"/>
      <c r="HY4514" s="36"/>
      <c r="HZ4514" s="36"/>
      <c r="IA4514" s="36"/>
      <c r="IB4514" s="36"/>
      <c r="IC4514" s="36"/>
      <c r="ID4514" s="36"/>
      <c r="IE4514" s="36"/>
      <c r="IF4514" s="36"/>
      <c r="IG4514" s="36"/>
      <c r="IH4514" s="36"/>
      <c r="II4514" s="36"/>
      <c r="IJ4514" s="36"/>
      <c r="IK4514" s="36"/>
      <c r="IL4514" s="36"/>
      <c r="IM4514" s="36"/>
      <c r="IN4514" s="36"/>
      <c r="IO4514" s="36"/>
      <c r="IP4514" s="36"/>
      <c r="IQ4514" s="36"/>
      <c r="IR4514" s="36"/>
      <c r="IS4514" s="36"/>
      <c r="IT4514" s="36"/>
      <c r="IU4514" s="36"/>
      <c r="IV4514" s="36"/>
      <c r="IW4514" s="36"/>
    </row>
    <row r="4515" customFormat="false" ht="13.8" hidden="false" customHeight="false" outlineLevel="0" collapsed="false">
      <c r="A4515" s="39"/>
      <c r="B4515" s="42" t="n">
        <v>8345</v>
      </c>
      <c r="C4515" s="71" t="s">
        <v>6451</v>
      </c>
      <c r="D4515" s="20" t="n">
        <v>32.55</v>
      </c>
      <c r="E4515" s="21" t="s">
        <v>11</v>
      </c>
      <c r="F4515" s="30" t="s">
        <v>11</v>
      </c>
      <c r="G4515" s="23" t="n">
        <f aca="false">SUM(D4515)*0.4</f>
        <v>13.02</v>
      </c>
      <c r="H4515" s="24"/>
      <c r="I4515" s="23" t="n">
        <f aca="false">SUM(G4515*H4515)+G4515</f>
        <v>13.02</v>
      </c>
      <c r="J4515" s="42"/>
      <c r="K4515" s="76"/>
      <c r="L4515" s="76"/>
      <c r="M4515" s="36"/>
      <c r="N4515" s="36"/>
      <c r="O4515" s="36"/>
      <c r="P4515" s="36"/>
      <c r="Q4515" s="36"/>
      <c r="R4515" s="36"/>
      <c r="S4515" s="36"/>
      <c r="T4515" s="36"/>
      <c r="U4515" s="36"/>
      <c r="V4515" s="36"/>
      <c r="W4515" s="36"/>
      <c r="X4515" s="36"/>
      <c r="Y4515" s="36"/>
      <c r="Z4515" s="36"/>
      <c r="AA4515" s="36"/>
      <c r="AB4515" s="36"/>
      <c r="AC4515" s="36"/>
      <c r="AD4515" s="36"/>
      <c r="AE4515" s="36"/>
      <c r="AF4515" s="36"/>
      <c r="AG4515" s="36"/>
      <c r="AH4515" s="36"/>
      <c r="AI4515" s="36"/>
      <c r="AJ4515" s="36"/>
      <c r="AK4515" s="36"/>
      <c r="AL4515" s="36"/>
      <c r="AM4515" s="36"/>
      <c r="AN4515" s="36"/>
      <c r="AO4515" s="36"/>
      <c r="AP4515" s="36"/>
      <c r="AQ4515" s="36"/>
      <c r="AR4515" s="36"/>
      <c r="AS4515" s="36"/>
      <c r="AT4515" s="36"/>
      <c r="AU4515" s="36"/>
      <c r="AV4515" s="36"/>
      <c r="AW4515" s="36"/>
      <c r="AX4515" s="36"/>
      <c r="AY4515" s="36"/>
      <c r="AZ4515" s="36"/>
      <c r="BA4515" s="36"/>
      <c r="BB4515" s="36"/>
      <c r="BC4515" s="36"/>
      <c r="BD4515" s="36"/>
      <c r="BE4515" s="36"/>
      <c r="BF4515" s="36"/>
      <c r="BG4515" s="36"/>
      <c r="BH4515" s="36"/>
      <c r="BI4515" s="36"/>
      <c r="BJ4515" s="36"/>
      <c r="BK4515" s="36"/>
      <c r="BL4515" s="36"/>
      <c r="BM4515" s="36"/>
      <c r="BN4515" s="36"/>
      <c r="BO4515" s="36"/>
      <c r="BP4515" s="36"/>
      <c r="BQ4515" s="36"/>
      <c r="BR4515" s="36"/>
      <c r="BS4515" s="36"/>
      <c r="BT4515" s="36"/>
      <c r="BU4515" s="36"/>
      <c r="BV4515" s="36"/>
      <c r="BW4515" s="36"/>
      <c r="BX4515" s="36"/>
      <c r="BY4515" s="36"/>
      <c r="BZ4515" s="36"/>
      <c r="CA4515" s="36"/>
      <c r="CB4515" s="36"/>
      <c r="CC4515" s="36"/>
      <c r="CD4515" s="36"/>
      <c r="CE4515" s="36"/>
      <c r="CF4515" s="36"/>
      <c r="CG4515" s="36"/>
      <c r="CH4515" s="36"/>
      <c r="CI4515" s="36"/>
      <c r="CJ4515" s="36"/>
      <c r="CK4515" s="36"/>
      <c r="CL4515" s="36"/>
      <c r="CM4515" s="36"/>
      <c r="CN4515" s="36"/>
      <c r="CO4515" s="36"/>
      <c r="CP4515" s="36"/>
      <c r="CQ4515" s="36"/>
      <c r="CR4515" s="36"/>
      <c r="CS4515" s="36"/>
      <c r="CT4515" s="36"/>
      <c r="CU4515" s="36"/>
      <c r="CV4515" s="36"/>
      <c r="CW4515" s="36"/>
      <c r="CX4515" s="36"/>
      <c r="CY4515" s="36"/>
      <c r="CZ4515" s="36"/>
      <c r="DA4515" s="36"/>
      <c r="DB4515" s="36"/>
      <c r="DC4515" s="36"/>
      <c r="DD4515" s="36"/>
      <c r="DE4515" s="36"/>
      <c r="DF4515" s="36"/>
      <c r="DG4515" s="36"/>
      <c r="DH4515" s="36"/>
      <c r="DI4515" s="36"/>
      <c r="DJ4515" s="36"/>
      <c r="DK4515" s="36"/>
      <c r="DL4515" s="36"/>
      <c r="DM4515" s="36"/>
      <c r="DN4515" s="36"/>
      <c r="DO4515" s="36"/>
      <c r="DP4515" s="36"/>
      <c r="DQ4515" s="36"/>
      <c r="DR4515" s="36"/>
      <c r="DS4515" s="36"/>
      <c r="DT4515" s="36"/>
      <c r="DU4515" s="36"/>
      <c r="DV4515" s="36"/>
      <c r="DW4515" s="36"/>
      <c r="DX4515" s="36"/>
      <c r="DY4515" s="36"/>
      <c r="DZ4515" s="36"/>
      <c r="EA4515" s="36"/>
      <c r="EB4515" s="36"/>
      <c r="EC4515" s="36"/>
      <c r="ED4515" s="36"/>
      <c r="EE4515" s="36"/>
      <c r="EF4515" s="36"/>
      <c r="EG4515" s="36"/>
      <c r="EH4515" s="36"/>
      <c r="EI4515" s="36"/>
      <c r="EJ4515" s="36"/>
      <c r="EK4515" s="36"/>
      <c r="EL4515" s="36"/>
      <c r="EM4515" s="36"/>
      <c r="EN4515" s="36"/>
      <c r="EO4515" s="36"/>
      <c r="EP4515" s="36"/>
      <c r="EQ4515" s="36"/>
      <c r="ER4515" s="36"/>
      <c r="ES4515" s="36"/>
      <c r="ET4515" s="36"/>
      <c r="EU4515" s="36"/>
      <c r="EV4515" s="36"/>
      <c r="EW4515" s="36"/>
      <c r="EX4515" s="36"/>
      <c r="EY4515" s="36"/>
      <c r="EZ4515" s="36"/>
      <c r="FA4515" s="36"/>
      <c r="FB4515" s="36"/>
      <c r="FC4515" s="36"/>
      <c r="FD4515" s="36"/>
      <c r="FE4515" s="36"/>
      <c r="FF4515" s="36"/>
      <c r="FG4515" s="36"/>
      <c r="FH4515" s="36"/>
      <c r="FI4515" s="36"/>
      <c r="FJ4515" s="36"/>
      <c r="FK4515" s="36"/>
      <c r="FL4515" s="36"/>
      <c r="FM4515" s="36"/>
      <c r="FN4515" s="36"/>
      <c r="FO4515" s="36"/>
      <c r="FP4515" s="36"/>
      <c r="FQ4515" s="36"/>
      <c r="FR4515" s="36"/>
      <c r="FS4515" s="36"/>
      <c r="FT4515" s="36"/>
      <c r="FU4515" s="36"/>
      <c r="FV4515" s="36"/>
      <c r="FW4515" s="36"/>
      <c r="FX4515" s="36"/>
      <c r="FY4515" s="36"/>
      <c r="FZ4515" s="36"/>
      <c r="GA4515" s="36"/>
      <c r="GB4515" s="36"/>
      <c r="GC4515" s="36"/>
      <c r="GD4515" s="36"/>
      <c r="GE4515" s="36"/>
      <c r="GF4515" s="36"/>
      <c r="GG4515" s="36"/>
      <c r="GH4515" s="36"/>
      <c r="GI4515" s="36"/>
      <c r="GJ4515" s="36"/>
      <c r="GK4515" s="36"/>
      <c r="GL4515" s="36"/>
      <c r="GM4515" s="36"/>
      <c r="GN4515" s="36"/>
      <c r="GO4515" s="36"/>
      <c r="GP4515" s="36"/>
      <c r="GQ4515" s="36"/>
      <c r="GR4515" s="36"/>
      <c r="GS4515" s="36"/>
      <c r="GT4515" s="36"/>
      <c r="GU4515" s="36"/>
      <c r="GV4515" s="36"/>
      <c r="GW4515" s="36"/>
      <c r="GX4515" s="36"/>
      <c r="GY4515" s="36"/>
      <c r="GZ4515" s="36"/>
      <c r="HA4515" s="36"/>
      <c r="HB4515" s="36"/>
      <c r="HC4515" s="36"/>
      <c r="HD4515" s="36"/>
      <c r="HE4515" s="36"/>
      <c r="HF4515" s="36"/>
      <c r="HG4515" s="36"/>
      <c r="HH4515" s="36"/>
      <c r="HI4515" s="36"/>
      <c r="HJ4515" s="36"/>
      <c r="HK4515" s="36"/>
      <c r="HL4515" s="36"/>
      <c r="HM4515" s="36"/>
      <c r="HN4515" s="36"/>
      <c r="HO4515" s="36"/>
      <c r="HP4515" s="36"/>
      <c r="HQ4515" s="36"/>
      <c r="HR4515" s="36"/>
      <c r="HS4515" s="36"/>
      <c r="HT4515" s="36"/>
      <c r="HU4515" s="36"/>
      <c r="HV4515" s="36"/>
      <c r="HW4515" s="36"/>
      <c r="HX4515" s="36"/>
      <c r="HY4515" s="36"/>
      <c r="HZ4515" s="36"/>
      <c r="IA4515" s="36"/>
      <c r="IB4515" s="36"/>
      <c r="IC4515" s="36"/>
      <c r="ID4515" s="36"/>
      <c r="IE4515" s="36"/>
      <c r="IF4515" s="36"/>
      <c r="IG4515" s="36"/>
      <c r="IH4515" s="36"/>
      <c r="II4515" s="36"/>
      <c r="IJ4515" s="36"/>
      <c r="IK4515" s="36"/>
      <c r="IL4515" s="36"/>
      <c r="IM4515" s="36"/>
      <c r="IN4515" s="36"/>
      <c r="IO4515" s="36"/>
      <c r="IP4515" s="36"/>
      <c r="IQ4515" s="36"/>
      <c r="IR4515" s="36"/>
      <c r="IS4515" s="36"/>
      <c r="IT4515" s="36"/>
      <c r="IU4515" s="36"/>
      <c r="IV4515" s="36"/>
      <c r="IW4515" s="36"/>
    </row>
    <row r="4516" customFormat="false" ht="13.8" hidden="false" customHeight="false" outlineLevel="0" collapsed="false">
      <c r="A4516" s="39"/>
      <c r="B4516" s="42" t="n">
        <v>8346</v>
      </c>
      <c r="C4516" s="71" t="s">
        <v>6452</v>
      </c>
      <c r="D4516" s="20" t="n">
        <v>32.55</v>
      </c>
      <c r="E4516" s="21" t="s">
        <v>11</v>
      </c>
      <c r="F4516" s="30" t="s">
        <v>11</v>
      </c>
      <c r="G4516" s="23" t="n">
        <f aca="false">SUM(D4516)*0.4</f>
        <v>13.02</v>
      </c>
      <c r="H4516" s="24"/>
      <c r="I4516" s="23" t="n">
        <f aca="false">SUM(G4516*H4516)+G4516</f>
        <v>13.02</v>
      </c>
      <c r="J4516" s="42"/>
      <c r="K4516" s="76"/>
      <c r="L4516" s="76"/>
      <c r="M4516" s="36"/>
      <c r="N4516" s="36"/>
      <c r="O4516" s="36"/>
      <c r="P4516" s="36"/>
      <c r="Q4516" s="36"/>
      <c r="R4516" s="36"/>
      <c r="S4516" s="36"/>
      <c r="T4516" s="36"/>
      <c r="U4516" s="36"/>
      <c r="V4516" s="36"/>
      <c r="W4516" s="36"/>
      <c r="X4516" s="36"/>
      <c r="Y4516" s="36"/>
      <c r="Z4516" s="36"/>
      <c r="AA4516" s="36"/>
      <c r="AB4516" s="36"/>
      <c r="AC4516" s="36"/>
      <c r="AD4516" s="36"/>
      <c r="AE4516" s="36"/>
      <c r="AF4516" s="36"/>
      <c r="AG4516" s="36"/>
      <c r="AH4516" s="36"/>
      <c r="AI4516" s="36"/>
      <c r="AJ4516" s="36"/>
      <c r="AK4516" s="36"/>
      <c r="AL4516" s="36"/>
      <c r="AM4516" s="36"/>
      <c r="AN4516" s="36"/>
      <c r="AO4516" s="36"/>
      <c r="AP4516" s="36"/>
      <c r="AQ4516" s="36"/>
      <c r="AR4516" s="36"/>
      <c r="AS4516" s="36"/>
      <c r="AT4516" s="36"/>
      <c r="AU4516" s="36"/>
      <c r="AV4516" s="36"/>
      <c r="AW4516" s="36"/>
      <c r="AX4516" s="36"/>
      <c r="AY4516" s="36"/>
      <c r="AZ4516" s="36"/>
      <c r="BA4516" s="36"/>
      <c r="BB4516" s="36"/>
      <c r="BC4516" s="36"/>
      <c r="BD4516" s="36"/>
      <c r="BE4516" s="36"/>
      <c r="BF4516" s="36"/>
      <c r="BG4516" s="36"/>
      <c r="BH4516" s="36"/>
      <c r="BI4516" s="36"/>
      <c r="BJ4516" s="36"/>
      <c r="BK4516" s="36"/>
      <c r="BL4516" s="36"/>
      <c r="BM4516" s="36"/>
      <c r="BN4516" s="36"/>
      <c r="BO4516" s="36"/>
      <c r="BP4516" s="36"/>
      <c r="BQ4516" s="36"/>
      <c r="BR4516" s="36"/>
      <c r="BS4516" s="36"/>
      <c r="BT4516" s="36"/>
      <c r="BU4516" s="36"/>
      <c r="BV4516" s="36"/>
      <c r="BW4516" s="36"/>
      <c r="BX4516" s="36"/>
      <c r="BY4516" s="36"/>
      <c r="BZ4516" s="36"/>
      <c r="CA4516" s="36"/>
      <c r="CB4516" s="36"/>
      <c r="CC4516" s="36"/>
      <c r="CD4516" s="36"/>
      <c r="CE4516" s="36"/>
      <c r="CF4516" s="36"/>
      <c r="CG4516" s="36"/>
      <c r="CH4516" s="36"/>
      <c r="CI4516" s="36"/>
      <c r="CJ4516" s="36"/>
      <c r="CK4516" s="36"/>
      <c r="CL4516" s="36"/>
      <c r="CM4516" s="36"/>
      <c r="CN4516" s="36"/>
      <c r="CO4516" s="36"/>
      <c r="CP4516" s="36"/>
      <c r="CQ4516" s="36"/>
      <c r="CR4516" s="36"/>
      <c r="CS4516" s="36"/>
      <c r="CT4516" s="36"/>
      <c r="CU4516" s="36"/>
      <c r="CV4516" s="36"/>
      <c r="CW4516" s="36"/>
      <c r="CX4516" s="36"/>
      <c r="CY4516" s="36"/>
      <c r="CZ4516" s="36"/>
      <c r="DA4516" s="36"/>
      <c r="DB4516" s="36"/>
      <c r="DC4516" s="36"/>
      <c r="DD4516" s="36"/>
      <c r="DE4516" s="36"/>
      <c r="DF4516" s="36"/>
      <c r="DG4516" s="36"/>
      <c r="DH4516" s="36"/>
      <c r="DI4516" s="36"/>
      <c r="DJ4516" s="36"/>
      <c r="DK4516" s="36"/>
      <c r="DL4516" s="36"/>
      <c r="DM4516" s="36"/>
      <c r="DN4516" s="36"/>
      <c r="DO4516" s="36"/>
      <c r="DP4516" s="36"/>
      <c r="DQ4516" s="36"/>
      <c r="DR4516" s="36"/>
      <c r="DS4516" s="36"/>
      <c r="DT4516" s="36"/>
      <c r="DU4516" s="36"/>
      <c r="DV4516" s="36"/>
      <c r="DW4516" s="36"/>
      <c r="DX4516" s="36"/>
      <c r="DY4516" s="36"/>
      <c r="DZ4516" s="36"/>
      <c r="EA4516" s="36"/>
      <c r="EB4516" s="36"/>
      <c r="EC4516" s="36"/>
      <c r="ED4516" s="36"/>
      <c r="EE4516" s="36"/>
      <c r="EF4516" s="36"/>
      <c r="EG4516" s="36"/>
      <c r="EH4516" s="36"/>
      <c r="EI4516" s="36"/>
      <c r="EJ4516" s="36"/>
      <c r="EK4516" s="36"/>
      <c r="EL4516" s="36"/>
      <c r="EM4516" s="36"/>
      <c r="EN4516" s="36"/>
      <c r="EO4516" s="36"/>
      <c r="EP4516" s="36"/>
      <c r="EQ4516" s="36"/>
      <c r="ER4516" s="36"/>
      <c r="ES4516" s="36"/>
      <c r="ET4516" s="36"/>
      <c r="EU4516" s="36"/>
      <c r="EV4516" s="36"/>
      <c r="EW4516" s="36"/>
      <c r="EX4516" s="36"/>
      <c r="EY4516" s="36"/>
      <c r="EZ4516" s="36"/>
      <c r="FA4516" s="36"/>
      <c r="FB4516" s="36"/>
      <c r="FC4516" s="36"/>
      <c r="FD4516" s="36"/>
      <c r="FE4516" s="36"/>
      <c r="FF4516" s="36"/>
      <c r="FG4516" s="36"/>
      <c r="FH4516" s="36"/>
      <c r="FI4516" s="36"/>
      <c r="FJ4516" s="36"/>
      <c r="FK4516" s="36"/>
      <c r="FL4516" s="36"/>
      <c r="FM4516" s="36"/>
      <c r="FN4516" s="36"/>
      <c r="FO4516" s="36"/>
      <c r="FP4516" s="36"/>
      <c r="FQ4516" s="36"/>
      <c r="FR4516" s="36"/>
      <c r="FS4516" s="36"/>
      <c r="FT4516" s="36"/>
      <c r="FU4516" s="36"/>
      <c r="FV4516" s="36"/>
      <c r="FW4516" s="36"/>
      <c r="FX4516" s="36"/>
      <c r="FY4516" s="36"/>
      <c r="FZ4516" s="36"/>
      <c r="GA4516" s="36"/>
      <c r="GB4516" s="36"/>
      <c r="GC4516" s="36"/>
      <c r="GD4516" s="36"/>
      <c r="GE4516" s="36"/>
      <c r="GF4516" s="36"/>
      <c r="GG4516" s="36"/>
      <c r="GH4516" s="36"/>
      <c r="GI4516" s="36"/>
      <c r="GJ4516" s="36"/>
      <c r="GK4516" s="36"/>
      <c r="GL4516" s="36"/>
      <c r="GM4516" s="36"/>
      <c r="GN4516" s="36"/>
      <c r="GO4516" s="36"/>
      <c r="GP4516" s="36"/>
      <c r="GQ4516" s="36"/>
      <c r="GR4516" s="36"/>
      <c r="GS4516" s="36"/>
      <c r="GT4516" s="36"/>
      <c r="GU4516" s="36"/>
      <c r="GV4516" s="36"/>
      <c r="GW4516" s="36"/>
      <c r="GX4516" s="36"/>
      <c r="GY4516" s="36"/>
      <c r="GZ4516" s="36"/>
      <c r="HA4516" s="36"/>
      <c r="HB4516" s="36"/>
      <c r="HC4516" s="36"/>
      <c r="HD4516" s="36"/>
      <c r="HE4516" s="36"/>
      <c r="HF4516" s="36"/>
      <c r="HG4516" s="36"/>
      <c r="HH4516" s="36"/>
      <c r="HI4516" s="36"/>
      <c r="HJ4516" s="36"/>
      <c r="HK4516" s="36"/>
      <c r="HL4516" s="36"/>
      <c r="HM4516" s="36"/>
      <c r="HN4516" s="36"/>
      <c r="HO4516" s="36"/>
      <c r="HP4516" s="36"/>
      <c r="HQ4516" s="36"/>
      <c r="HR4516" s="36"/>
      <c r="HS4516" s="36"/>
      <c r="HT4516" s="36"/>
      <c r="HU4516" s="36"/>
      <c r="HV4516" s="36"/>
      <c r="HW4516" s="36"/>
      <c r="HX4516" s="36"/>
      <c r="HY4516" s="36"/>
      <c r="HZ4516" s="36"/>
      <c r="IA4516" s="36"/>
      <c r="IB4516" s="36"/>
      <c r="IC4516" s="36"/>
      <c r="ID4516" s="36"/>
      <c r="IE4516" s="36"/>
      <c r="IF4516" s="36"/>
      <c r="IG4516" s="36"/>
      <c r="IH4516" s="36"/>
      <c r="II4516" s="36"/>
      <c r="IJ4516" s="36"/>
      <c r="IK4516" s="36"/>
      <c r="IL4516" s="36"/>
      <c r="IM4516" s="36"/>
      <c r="IN4516" s="36"/>
      <c r="IO4516" s="36"/>
      <c r="IP4516" s="36"/>
      <c r="IQ4516" s="36"/>
      <c r="IR4516" s="36"/>
      <c r="IS4516" s="36"/>
      <c r="IT4516" s="36"/>
      <c r="IU4516" s="36"/>
      <c r="IV4516" s="36"/>
      <c r="IW4516" s="36"/>
    </row>
    <row r="4517" customFormat="false" ht="13.8" hidden="false" customHeight="false" outlineLevel="0" collapsed="false">
      <c r="A4517" s="39"/>
      <c r="B4517" s="42" t="n">
        <v>8347</v>
      </c>
      <c r="C4517" s="71" t="s">
        <v>6453</v>
      </c>
      <c r="D4517" s="20" t="n">
        <v>32.55</v>
      </c>
      <c r="E4517" s="21" t="s">
        <v>11</v>
      </c>
      <c r="F4517" s="30" t="s">
        <v>11</v>
      </c>
      <c r="G4517" s="23" t="n">
        <f aca="false">SUM(D4517)*0.4</f>
        <v>13.02</v>
      </c>
      <c r="H4517" s="24"/>
      <c r="I4517" s="23" t="n">
        <f aca="false">SUM(G4517*H4517)+G4517</f>
        <v>13.02</v>
      </c>
      <c r="J4517" s="42"/>
      <c r="K4517" s="76"/>
      <c r="L4517" s="76"/>
      <c r="M4517" s="36"/>
      <c r="N4517" s="36"/>
      <c r="O4517" s="36"/>
      <c r="P4517" s="36"/>
      <c r="Q4517" s="36"/>
      <c r="R4517" s="36"/>
      <c r="S4517" s="36"/>
      <c r="T4517" s="36"/>
      <c r="U4517" s="36"/>
      <c r="V4517" s="36"/>
      <c r="W4517" s="36"/>
      <c r="X4517" s="36"/>
      <c r="Y4517" s="36"/>
      <c r="Z4517" s="36"/>
      <c r="AA4517" s="36"/>
      <c r="AB4517" s="36"/>
      <c r="AC4517" s="36"/>
      <c r="AD4517" s="36"/>
      <c r="AE4517" s="36"/>
      <c r="AF4517" s="36"/>
      <c r="AG4517" s="36"/>
      <c r="AH4517" s="36"/>
      <c r="AI4517" s="36"/>
      <c r="AJ4517" s="36"/>
      <c r="AK4517" s="36"/>
      <c r="AL4517" s="36"/>
      <c r="AM4517" s="36"/>
      <c r="AN4517" s="36"/>
      <c r="AO4517" s="36"/>
      <c r="AP4517" s="36"/>
      <c r="AQ4517" s="36"/>
      <c r="AR4517" s="36"/>
      <c r="AS4517" s="36"/>
      <c r="AT4517" s="36"/>
      <c r="AU4517" s="36"/>
      <c r="AV4517" s="36"/>
      <c r="AW4517" s="36"/>
      <c r="AX4517" s="36"/>
      <c r="AY4517" s="36"/>
      <c r="AZ4517" s="36"/>
      <c r="BA4517" s="36"/>
      <c r="BB4517" s="36"/>
      <c r="BC4517" s="36"/>
      <c r="BD4517" s="36"/>
      <c r="BE4517" s="36"/>
      <c r="BF4517" s="36"/>
      <c r="BG4517" s="36"/>
      <c r="BH4517" s="36"/>
      <c r="BI4517" s="36"/>
      <c r="BJ4517" s="36"/>
      <c r="BK4517" s="36"/>
      <c r="BL4517" s="36"/>
      <c r="BM4517" s="36"/>
      <c r="BN4517" s="36"/>
      <c r="BO4517" s="36"/>
      <c r="BP4517" s="36"/>
      <c r="BQ4517" s="36"/>
      <c r="BR4517" s="36"/>
      <c r="BS4517" s="36"/>
      <c r="BT4517" s="36"/>
      <c r="BU4517" s="36"/>
      <c r="BV4517" s="36"/>
      <c r="BW4517" s="36"/>
      <c r="BX4517" s="36"/>
      <c r="BY4517" s="36"/>
      <c r="BZ4517" s="36"/>
      <c r="CA4517" s="36"/>
      <c r="CB4517" s="36"/>
      <c r="CC4517" s="36"/>
      <c r="CD4517" s="36"/>
      <c r="CE4517" s="36"/>
      <c r="CF4517" s="36"/>
      <c r="CG4517" s="36"/>
      <c r="CH4517" s="36"/>
      <c r="CI4517" s="36"/>
      <c r="CJ4517" s="36"/>
      <c r="CK4517" s="36"/>
      <c r="CL4517" s="36"/>
      <c r="CM4517" s="36"/>
      <c r="CN4517" s="36"/>
      <c r="CO4517" s="36"/>
      <c r="CP4517" s="36"/>
      <c r="CQ4517" s="36"/>
      <c r="CR4517" s="36"/>
      <c r="CS4517" s="36"/>
      <c r="CT4517" s="36"/>
      <c r="CU4517" s="36"/>
      <c r="CV4517" s="36"/>
      <c r="CW4517" s="36"/>
      <c r="CX4517" s="36"/>
      <c r="CY4517" s="36"/>
      <c r="CZ4517" s="36"/>
      <c r="DA4517" s="36"/>
      <c r="DB4517" s="36"/>
      <c r="DC4517" s="36"/>
      <c r="DD4517" s="36"/>
      <c r="DE4517" s="36"/>
      <c r="DF4517" s="36"/>
      <c r="DG4517" s="36"/>
      <c r="DH4517" s="36"/>
      <c r="DI4517" s="36"/>
      <c r="DJ4517" s="36"/>
      <c r="DK4517" s="36"/>
      <c r="DL4517" s="36"/>
      <c r="DM4517" s="36"/>
      <c r="DN4517" s="36"/>
      <c r="DO4517" s="36"/>
      <c r="DP4517" s="36"/>
      <c r="DQ4517" s="36"/>
      <c r="DR4517" s="36"/>
      <c r="DS4517" s="36"/>
      <c r="DT4517" s="36"/>
      <c r="DU4517" s="36"/>
      <c r="DV4517" s="36"/>
      <c r="DW4517" s="36"/>
      <c r="DX4517" s="36"/>
      <c r="DY4517" s="36"/>
      <c r="DZ4517" s="36"/>
      <c r="EA4517" s="36"/>
      <c r="EB4517" s="36"/>
      <c r="EC4517" s="36"/>
      <c r="ED4517" s="36"/>
      <c r="EE4517" s="36"/>
      <c r="EF4517" s="36"/>
      <c r="EG4517" s="36"/>
      <c r="EH4517" s="36"/>
      <c r="EI4517" s="36"/>
      <c r="EJ4517" s="36"/>
      <c r="EK4517" s="36"/>
      <c r="EL4517" s="36"/>
      <c r="EM4517" s="36"/>
      <c r="EN4517" s="36"/>
      <c r="EO4517" s="36"/>
      <c r="EP4517" s="36"/>
      <c r="EQ4517" s="36"/>
      <c r="ER4517" s="36"/>
      <c r="ES4517" s="36"/>
      <c r="ET4517" s="36"/>
      <c r="EU4517" s="36"/>
      <c r="EV4517" s="36"/>
      <c r="EW4517" s="36"/>
      <c r="EX4517" s="36"/>
      <c r="EY4517" s="36"/>
      <c r="EZ4517" s="36"/>
      <c r="FA4517" s="36"/>
      <c r="FB4517" s="36"/>
      <c r="FC4517" s="36"/>
      <c r="FD4517" s="36"/>
      <c r="FE4517" s="36"/>
      <c r="FF4517" s="36"/>
      <c r="FG4517" s="36"/>
      <c r="FH4517" s="36"/>
      <c r="FI4517" s="36"/>
      <c r="FJ4517" s="36"/>
      <c r="FK4517" s="36"/>
      <c r="FL4517" s="36"/>
      <c r="FM4517" s="36"/>
      <c r="FN4517" s="36"/>
      <c r="FO4517" s="36"/>
      <c r="FP4517" s="36"/>
      <c r="FQ4517" s="36"/>
      <c r="FR4517" s="36"/>
      <c r="FS4517" s="36"/>
      <c r="FT4517" s="36"/>
      <c r="FU4517" s="36"/>
      <c r="FV4517" s="36"/>
      <c r="FW4517" s="36"/>
      <c r="FX4517" s="36"/>
      <c r="FY4517" s="36"/>
      <c r="FZ4517" s="36"/>
      <c r="GA4517" s="36"/>
      <c r="GB4517" s="36"/>
      <c r="GC4517" s="36"/>
      <c r="GD4517" s="36"/>
      <c r="GE4517" s="36"/>
      <c r="GF4517" s="36"/>
      <c r="GG4517" s="36"/>
      <c r="GH4517" s="36"/>
      <c r="GI4517" s="36"/>
      <c r="GJ4517" s="36"/>
      <c r="GK4517" s="36"/>
      <c r="GL4517" s="36"/>
      <c r="GM4517" s="36"/>
      <c r="GN4517" s="36"/>
      <c r="GO4517" s="36"/>
      <c r="GP4517" s="36"/>
      <c r="GQ4517" s="36"/>
      <c r="GR4517" s="36"/>
      <c r="GS4517" s="36"/>
      <c r="GT4517" s="36"/>
      <c r="GU4517" s="36"/>
      <c r="GV4517" s="36"/>
      <c r="GW4517" s="36"/>
      <c r="GX4517" s="36"/>
      <c r="GY4517" s="36"/>
      <c r="GZ4517" s="36"/>
      <c r="HA4517" s="36"/>
      <c r="HB4517" s="36"/>
      <c r="HC4517" s="36"/>
      <c r="HD4517" s="36"/>
      <c r="HE4517" s="36"/>
      <c r="HF4517" s="36"/>
      <c r="HG4517" s="36"/>
      <c r="HH4517" s="36"/>
      <c r="HI4517" s="36"/>
      <c r="HJ4517" s="36"/>
      <c r="HK4517" s="36"/>
      <c r="HL4517" s="36"/>
      <c r="HM4517" s="36"/>
      <c r="HN4517" s="36"/>
      <c r="HO4517" s="36"/>
      <c r="HP4517" s="36"/>
      <c r="HQ4517" s="36"/>
      <c r="HR4517" s="36"/>
      <c r="HS4517" s="36"/>
      <c r="HT4517" s="36"/>
      <c r="HU4517" s="36"/>
      <c r="HV4517" s="36"/>
      <c r="HW4517" s="36"/>
      <c r="HX4517" s="36"/>
      <c r="HY4517" s="36"/>
      <c r="HZ4517" s="36"/>
      <c r="IA4517" s="36"/>
      <c r="IB4517" s="36"/>
      <c r="IC4517" s="36"/>
      <c r="ID4517" s="36"/>
      <c r="IE4517" s="36"/>
      <c r="IF4517" s="36"/>
      <c r="IG4517" s="36"/>
      <c r="IH4517" s="36"/>
      <c r="II4517" s="36"/>
      <c r="IJ4517" s="36"/>
      <c r="IK4517" s="36"/>
      <c r="IL4517" s="36"/>
      <c r="IM4517" s="36"/>
      <c r="IN4517" s="36"/>
      <c r="IO4517" s="36"/>
      <c r="IP4517" s="36"/>
      <c r="IQ4517" s="36"/>
      <c r="IR4517" s="36"/>
      <c r="IS4517" s="36"/>
      <c r="IT4517" s="36"/>
      <c r="IU4517" s="36"/>
      <c r="IV4517" s="36"/>
      <c r="IW4517" s="36"/>
    </row>
    <row r="4518" customFormat="false" ht="13.8" hidden="false" customHeight="false" outlineLevel="0" collapsed="false">
      <c r="A4518" s="26"/>
      <c r="B4518" s="67" t="n">
        <v>8348</v>
      </c>
      <c r="C4518" s="68" t="s">
        <v>6454</v>
      </c>
      <c r="D4518" s="65" t="n">
        <v>19.299</v>
      </c>
      <c r="E4518" s="21" t="s">
        <v>593</v>
      </c>
      <c r="F4518" s="53" t="s">
        <v>593</v>
      </c>
      <c r="G4518" s="23" t="n">
        <f aca="false">SUM(D4518)*0.5</f>
        <v>9.6495</v>
      </c>
      <c r="H4518" s="24"/>
      <c r="I4518" s="23" t="n">
        <f aca="false">SUM(G4518*H4518)+G4518</f>
        <v>9.6495</v>
      </c>
      <c r="J4518" s="67"/>
      <c r="K4518" s="76"/>
      <c r="L4518" s="76"/>
      <c r="M4518" s="36"/>
      <c r="N4518" s="36"/>
      <c r="O4518" s="36"/>
      <c r="P4518" s="36"/>
      <c r="Q4518" s="36"/>
      <c r="R4518" s="36"/>
      <c r="S4518" s="36"/>
      <c r="T4518" s="36"/>
      <c r="U4518" s="36"/>
      <c r="V4518" s="36"/>
      <c r="W4518" s="36"/>
      <c r="X4518" s="36"/>
      <c r="Y4518" s="36"/>
      <c r="Z4518" s="36"/>
      <c r="AA4518" s="36"/>
      <c r="AB4518" s="36"/>
      <c r="AC4518" s="36"/>
      <c r="AD4518" s="36"/>
      <c r="AE4518" s="36"/>
      <c r="AF4518" s="36"/>
      <c r="AG4518" s="36"/>
      <c r="AH4518" s="36"/>
      <c r="AI4518" s="36"/>
      <c r="AJ4518" s="36"/>
      <c r="AK4518" s="36"/>
      <c r="AL4518" s="36"/>
      <c r="AM4518" s="36"/>
      <c r="AN4518" s="36"/>
      <c r="AO4518" s="36"/>
      <c r="AP4518" s="36"/>
      <c r="AQ4518" s="36"/>
      <c r="AR4518" s="36"/>
      <c r="AS4518" s="36"/>
      <c r="AT4518" s="36"/>
      <c r="AU4518" s="36"/>
      <c r="AV4518" s="36"/>
      <c r="AW4518" s="36"/>
      <c r="AX4518" s="36"/>
      <c r="AY4518" s="36"/>
      <c r="AZ4518" s="36"/>
      <c r="BA4518" s="36"/>
      <c r="BB4518" s="36"/>
      <c r="BC4518" s="36"/>
      <c r="BD4518" s="36"/>
      <c r="BE4518" s="36"/>
      <c r="BF4518" s="36"/>
      <c r="BG4518" s="36"/>
      <c r="BH4518" s="36"/>
      <c r="BI4518" s="36"/>
      <c r="BJ4518" s="36"/>
      <c r="BK4518" s="36"/>
      <c r="BL4518" s="36"/>
      <c r="BM4518" s="36"/>
      <c r="BN4518" s="36"/>
      <c r="BO4518" s="36"/>
      <c r="BP4518" s="36"/>
      <c r="BQ4518" s="36"/>
      <c r="BR4518" s="36"/>
      <c r="BS4518" s="36"/>
      <c r="BT4518" s="36"/>
      <c r="BU4518" s="36"/>
      <c r="BV4518" s="36"/>
      <c r="BW4518" s="36"/>
      <c r="BX4518" s="36"/>
      <c r="BY4518" s="36"/>
      <c r="BZ4518" s="36"/>
      <c r="CA4518" s="36"/>
      <c r="CB4518" s="36"/>
      <c r="CC4518" s="36"/>
      <c r="CD4518" s="36"/>
      <c r="CE4518" s="36"/>
      <c r="CF4518" s="36"/>
      <c r="CG4518" s="36"/>
      <c r="CH4518" s="36"/>
      <c r="CI4518" s="36"/>
      <c r="CJ4518" s="36"/>
      <c r="CK4518" s="36"/>
      <c r="CL4518" s="36"/>
      <c r="CM4518" s="36"/>
      <c r="CN4518" s="36"/>
      <c r="CO4518" s="36"/>
      <c r="CP4518" s="36"/>
      <c r="CQ4518" s="36"/>
      <c r="CR4518" s="36"/>
      <c r="CS4518" s="36"/>
      <c r="CT4518" s="36"/>
      <c r="CU4518" s="36"/>
      <c r="CV4518" s="36"/>
      <c r="CW4518" s="36"/>
      <c r="CX4518" s="36"/>
      <c r="CY4518" s="36"/>
      <c r="CZ4518" s="36"/>
      <c r="DA4518" s="36"/>
      <c r="DB4518" s="36"/>
      <c r="DC4518" s="36"/>
      <c r="DD4518" s="36"/>
      <c r="DE4518" s="36"/>
      <c r="DF4518" s="36"/>
      <c r="DG4518" s="36"/>
      <c r="DH4518" s="36"/>
      <c r="DI4518" s="36"/>
      <c r="DJ4518" s="36"/>
      <c r="DK4518" s="36"/>
      <c r="DL4518" s="36"/>
      <c r="DM4518" s="36"/>
      <c r="DN4518" s="36"/>
      <c r="DO4518" s="36"/>
      <c r="DP4518" s="36"/>
      <c r="DQ4518" s="36"/>
      <c r="DR4518" s="36"/>
      <c r="DS4518" s="36"/>
      <c r="DT4518" s="36"/>
      <c r="DU4518" s="36"/>
      <c r="DV4518" s="36"/>
      <c r="DW4518" s="36"/>
      <c r="DX4518" s="36"/>
      <c r="DY4518" s="36"/>
      <c r="DZ4518" s="36"/>
      <c r="EA4518" s="36"/>
      <c r="EB4518" s="36"/>
      <c r="EC4518" s="36"/>
      <c r="ED4518" s="36"/>
      <c r="EE4518" s="36"/>
      <c r="EF4518" s="36"/>
      <c r="EG4518" s="36"/>
      <c r="EH4518" s="36"/>
      <c r="EI4518" s="36"/>
      <c r="EJ4518" s="36"/>
      <c r="EK4518" s="36"/>
      <c r="EL4518" s="36"/>
      <c r="EM4518" s="36"/>
      <c r="EN4518" s="36"/>
      <c r="EO4518" s="36"/>
      <c r="EP4518" s="36"/>
      <c r="EQ4518" s="36"/>
      <c r="ER4518" s="36"/>
      <c r="ES4518" s="36"/>
      <c r="ET4518" s="36"/>
      <c r="EU4518" s="36"/>
      <c r="EV4518" s="36"/>
      <c r="EW4518" s="36"/>
      <c r="EX4518" s="36"/>
      <c r="EY4518" s="36"/>
      <c r="EZ4518" s="36"/>
      <c r="FA4518" s="36"/>
      <c r="FB4518" s="36"/>
      <c r="FC4518" s="36"/>
      <c r="FD4518" s="36"/>
      <c r="FE4518" s="36"/>
      <c r="FF4518" s="36"/>
      <c r="FG4518" s="36"/>
      <c r="FH4518" s="36"/>
      <c r="FI4518" s="36"/>
      <c r="FJ4518" s="36"/>
      <c r="FK4518" s="36"/>
      <c r="FL4518" s="36"/>
      <c r="FM4518" s="36"/>
      <c r="FN4518" s="36"/>
      <c r="FO4518" s="36"/>
      <c r="FP4518" s="36"/>
      <c r="FQ4518" s="36"/>
      <c r="FR4518" s="36"/>
      <c r="FS4518" s="36"/>
      <c r="FT4518" s="36"/>
      <c r="FU4518" s="36"/>
      <c r="FV4518" s="36"/>
      <c r="FW4518" s="36"/>
      <c r="FX4518" s="36"/>
      <c r="FY4518" s="36"/>
      <c r="FZ4518" s="36"/>
      <c r="GA4518" s="36"/>
      <c r="GB4518" s="36"/>
      <c r="GC4518" s="36"/>
      <c r="GD4518" s="36"/>
      <c r="GE4518" s="36"/>
      <c r="GF4518" s="36"/>
      <c r="GG4518" s="36"/>
      <c r="GH4518" s="36"/>
      <c r="GI4518" s="36"/>
      <c r="GJ4518" s="36"/>
      <c r="GK4518" s="36"/>
      <c r="GL4518" s="36"/>
      <c r="GM4518" s="36"/>
      <c r="GN4518" s="36"/>
      <c r="GO4518" s="36"/>
      <c r="GP4518" s="36"/>
      <c r="GQ4518" s="36"/>
      <c r="GR4518" s="36"/>
      <c r="GS4518" s="36"/>
      <c r="GT4518" s="36"/>
      <c r="GU4518" s="36"/>
      <c r="GV4518" s="36"/>
      <c r="GW4518" s="36"/>
      <c r="GX4518" s="36"/>
      <c r="GY4518" s="36"/>
      <c r="GZ4518" s="36"/>
      <c r="HA4518" s="36"/>
      <c r="HB4518" s="36"/>
      <c r="HC4518" s="36"/>
      <c r="HD4518" s="36"/>
      <c r="HE4518" s="36"/>
      <c r="HF4518" s="36"/>
      <c r="HG4518" s="36"/>
      <c r="HH4518" s="36"/>
      <c r="HI4518" s="36"/>
      <c r="HJ4518" s="36"/>
      <c r="HK4518" s="36"/>
      <c r="HL4518" s="36"/>
      <c r="HM4518" s="36"/>
      <c r="HN4518" s="36"/>
      <c r="HO4518" s="36"/>
      <c r="HP4518" s="36"/>
      <c r="HQ4518" s="36"/>
      <c r="HR4518" s="36"/>
      <c r="HS4518" s="36"/>
      <c r="HT4518" s="36"/>
      <c r="HU4518" s="36"/>
      <c r="HV4518" s="36"/>
      <c r="HW4518" s="36"/>
      <c r="HX4518" s="36"/>
      <c r="HY4518" s="36"/>
      <c r="HZ4518" s="36"/>
      <c r="IA4518" s="36"/>
      <c r="IB4518" s="36"/>
      <c r="IC4518" s="36"/>
      <c r="ID4518" s="36"/>
      <c r="IE4518" s="36"/>
      <c r="IF4518" s="36"/>
      <c r="IG4518" s="36"/>
      <c r="IH4518" s="36"/>
      <c r="II4518" s="36"/>
      <c r="IJ4518" s="36"/>
      <c r="IK4518" s="36"/>
      <c r="IL4518" s="36"/>
      <c r="IM4518" s="36"/>
      <c r="IN4518" s="36"/>
      <c r="IO4518" s="36"/>
      <c r="IP4518" s="36"/>
      <c r="IQ4518" s="36"/>
      <c r="IR4518" s="36"/>
      <c r="IS4518" s="36"/>
      <c r="IT4518" s="36"/>
      <c r="IU4518" s="36"/>
      <c r="IV4518" s="36"/>
      <c r="IW4518" s="36"/>
    </row>
    <row r="4519" customFormat="false" ht="13.8" hidden="false" customHeight="false" outlineLevel="0" collapsed="false">
      <c r="A4519" s="18"/>
      <c r="B4519" s="18" t="s">
        <v>6455</v>
      </c>
      <c r="C4519" s="19" t="s">
        <v>6456</v>
      </c>
      <c r="D4519" s="20" t="n">
        <v>18.38</v>
      </c>
      <c r="E4519" s="21" t="s">
        <v>593</v>
      </c>
      <c r="F4519" s="18" t="s">
        <v>593</v>
      </c>
      <c r="G4519" s="23" t="n">
        <f aca="false">SUM(D4519)*0.5</f>
        <v>9.19</v>
      </c>
      <c r="H4519" s="24"/>
      <c r="I4519" s="23" t="n">
        <f aca="false">SUM(G4519*H4519)+G4519</f>
        <v>9.19</v>
      </c>
      <c r="J4519" s="18"/>
      <c r="K4519" s="76"/>
      <c r="L4519" s="76"/>
      <c r="M4519" s="36"/>
      <c r="N4519" s="36"/>
      <c r="O4519" s="36"/>
      <c r="P4519" s="36"/>
      <c r="Q4519" s="36"/>
      <c r="R4519" s="36"/>
      <c r="S4519" s="36"/>
      <c r="T4519" s="36"/>
      <c r="U4519" s="36"/>
      <c r="V4519" s="36"/>
      <c r="W4519" s="36"/>
      <c r="X4519" s="36"/>
      <c r="Y4519" s="36"/>
      <c r="Z4519" s="36"/>
      <c r="AA4519" s="36"/>
      <c r="AB4519" s="36"/>
      <c r="AC4519" s="36"/>
      <c r="AD4519" s="36"/>
      <c r="AE4519" s="36"/>
      <c r="AF4519" s="36"/>
      <c r="AG4519" s="36"/>
      <c r="AH4519" s="36"/>
      <c r="AI4519" s="36"/>
      <c r="AJ4519" s="36"/>
      <c r="AK4519" s="36"/>
      <c r="AL4519" s="36"/>
      <c r="AM4519" s="36"/>
      <c r="AN4519" s="36"/>
      <c r="AO4519" s="36"/>
      <c r="AP4519" s="36"/>
      <c r="AQ4519" s="36"/>
      <c r="AR4519" s="36"/>
      <c r="AS4519" s="36"/>
      <c r="AT4519" s="36"/>
      <c r="AU4519" s="36"/>
      <c r="AV4519" s="36"/>
      <c r="AW4519" s="36"/>
      <c r="AX4519" s="36"/>
      <c r="AY4519" s="36"/>
      <c r="AZ4519" s="36"/>
      <c r="BA4519" s="36"/>
      <c r="BB4519" s="36"/>
      <c r="BC4519" s="36"/>
      <c r="BD4519" s="36"/>
      <c r="BE4519" s="36"/>
      <c r="BF4519" s="36"/>
      <c r="BG4519" s="36"/>
      <c r="BH4519" s="36"/>
      <c r="BI4519" s="36"/>
      <c r="BJ4519" s="36"/>
      <c r="BK4519" s="36"/>
      <c r="BL4519" s="36"/>
      <c r="BM4519" s="36"/>
      <c r="BN4519" s="36"/>
      <c r="BO4519" s="36"/>
      <c r="BP4519" s="36"/>
      <c r="BQ4519" s="36"/>
      <c r="BR4519" s="36"/>
      <c r="BS4519" s="36"/>
      <c r="BT4519" s="36"/>
      <c r="BU4519" s="36"/>
      <c r="BV4519" s="36"/>
      <c r="BW4519" s="36"/>
      <c r="BX4519" s="36"/>
      <c r="BY4519" s="36"/>
      <c r="BZ4519" s="36"/>
      <c r="CA4519" s="36"/>
      <c r="CB4519" s="36"/>
      <c r="CC4519" s="36"/>
      <c r="CD4519" s="36"/>
      <c r="CE4519" s="36"/>
      <c r="CF4519" s="36"/>
      <c r="CG4519" s="36"/>
      <c r="CH4519" s="36"/>
      <c r="CI4519" s="36"/>
      <c r="CJ4519" s="36"/>
      <c r="CK4519" s="36"/>
      <c r="CL4519" s="36"/>
      <c r="CM4519" s="36"/>
      <c r="CN4519" s="36"/>
      <c r="CO4519" s="36"/>
      <c r="CP4519" s="36"/>
      <c r="CQ4519" s="36"/>
      <c r="CR4519" s="36"/>
      <c r="CS4519" s="36"/>
      <c r="CT4519" s="36"/>
      <c r="CU4519" s="36"/>
      <c r="CV4519" s="36"/>
      <c r="CW4519" s="36"/>
      <c r="CX4519" s="36"/>
      <c r="CY4519" s="36"/>
      <c r="CZ4519" s="36"/>
      <c r="DA4519" s="36"/>
      <c r="DB4519" s="36"/>
      <c r="DC4519" s="36"/>
      <c r="DD4519" s="36"/>
      <c r="DE4519" s="36"/>
      <c r="DF4519" s="36"/>
      <c r="DG4519" s="36"/>
      <c r="DH4519" s="36"/>
      <c r="DI4519" s="36"/>
      <c r="DJ4519" s="36"/>
      <c r="DK4519" s="36"/>
      <c r="DL4519" s="36"/>
      <c r="DM4519" s="36"/>
      <c r="DN4519" s="36"/>
      <c r="DO4519" s="36"/>
      <c r="DP4519" s="36"/>
      <c r="DQ4519" s="36"/>
      <c r="DR4519" s="36"/>
      <c r="DS4519" s="36"/>
      <c r="DT4519" s="36"/>
      <c r="DU4519" s="36"/>
      <c r="DV4519" s="36"/>
      <c r="DW4519" s="36"/>
      <c r="DX4519" s="36"/>
      <c r="DY4519" s="36"/>
      <c r="DZ4519" s="36"/>
      <c r="EA4519" s="36"/>
      <c r="EB4519" s="36"/>
      <c r="EC4519" s="36"/>
      <c r="ED4519" s="36"/>
      <c r="EE4519" s="36"/>
      <c r="EF4519" s="36"/>
      <c r="EG4519" s="36"/>
      <c r="EH4519" s="36"/>
      <c r="EI4519" s="36"/>
      <c r="EJ4519" s="36"/>
      <c r="EK4519" s="36"/>
      <c r="EL4519" s="36"/>
      <c r="EM4519" s="36"/>
      <c r="EN4519" s="36"/>
      <c r="EO4519" s="36"/>
      <c r="EP4519" s="36"/>
      <c r="EQ4519" s="36"/>
      <c r="ER4519" s="36"/>
      <c r="ES4519" s="36"/>
      <c r="ET4519" s="36"/>
      <c r="EU4519" s="36"/>
      <c r="EV4519" s="36"/>
      <c r="EW4519" s="36"/>
      <c r="EX4519" s="36"/>
      <c r="EY4519" s="36"/>
      <c r="EZ4519" s="36"/>
      <c r="FA4519" s="36"/>
      <c r="FB4519" s="36"/>
      <c r="FC4519" s="36"/>
      <c r="FD4519" s="36"/>
      <c r="FE4519" s="36"/>
      <c r="FF4519" s="36"/>
      <c r="FG4519" s="36"/>
      <c r="FH4519" s="36"/>
      <c r="FI4519" s="36"/>
      <c r="FJ4519" s="36"/>
      <c r="FK4519" s="36"/>
      <c r="FL4519" s="36"/>
      <c r="FM4519" s="36"/>
      <c r="FN4519" s="36"/>
      <c r="FO4519" s="36"/>
      <c r="FP4519" s="36"/>
      <c r="FQ4519" s="36"/>
      <c r="FR4519" s="36"/>
      <c r="FS4519" s="36"/>
      <c r="FT4519" s="36"/>
      <c r="FU4519" s="36"/>
      <c r="FV4519" s="36"/>
      <c r="FW4519" s="36"/>
      <c r="FX4519" s="36"/>
      <c r="FY4519" s="36"/>
      <c r="FZ4519" s="36"/>
      <c r="GA4519" s="36"/>
      <c r="GB4519" s="36"/>
      <c r="GC4519" s="36"/>
      <c r="GD4519" s="36"/>
      <c r="GE4519" s="36"/>
      <c r="GF4519" s="36"/>
      <c r="GG4519" s="36"/>
      <c r="GH4519" s="36"/>
      <c r="GI4519" s="36"/>
      <c r="GJ4519" s="36"/>
      <c r="GK4519" s="36"/>
      <c r="GL4519" s="36"/>
      <c r="GM4519" s="36"/>
      <c r="GN4519" s="36"/>
      <c r="GO4519" s="36"/>
      <c r="GP4519" s="36"/>
      <c r="GQ4519" s="36"/>
      <c r="GR4519" s="36"/>
      <c r="GS4519" s="36"/>
      <c r="GT4519" s="36"/>
      <c r="GU4519" s="36"/>
      <c r="GV4519" s="36"/>
      <c r="GW4519" s="36"/>
      <c r="GX4519" s="36"/>
      <c r="GY4519" s="36"/>
      <c r="GZ4519" s="36"/>
      <c r="HA4519" s="36"/>
      <c r="HB4519" s="36"/>
      <c r="HC4519" s="36"/>
      <c r="HD4519" s="36"/>
      <c r="HE4519" s="36"/>
      <c r="HF4519" s="36"/>
      <c r="HG4519" s="36"/>
      <c r="HH4519" s="36"/>
      <c r="HI4519" s="36"/>
      <c r="HJ4519" s="36"/>
      <c r="HK4519" s="36"/>
      <c r="HL4519" s="36"/>
      <c r="HM4519" s="36"/>
      <c r="HN4519" s="36"/>
      <c r="HO4519" s="36"/>
      <c r="HP4519" s="36"/>
      <c r="HQ4519" s="36"/>
      <c r="HR4519" s="36"/>
      <c r="HS4519" s="36"/>
      <c r="HT4519" s="36"/>
      <c r="HU4519" s="36"/>
      <c r="HV4519" s="36"/>
      <c r="HW4519" s="36"/>
      <c r="HX4519" s="36"/>
      <c r="HY4519" s="36"/>
      <c r="HZ4519" s="36"/>
      <c r="IA4519" s="36"/>
      <c r="IB4519" s="36"/>
      <c r="IC4519" s="36"/>
      <c r="ID4519" s="36"/>
      <c r="IE4519" s="36"/>
      <c r="IF4519" s="36"/>
      <c r="IG4519" s="36"/>
      <c r="IH4519" s="36"/>
      <c r="II4519" s="36"/>
      <c r="IJ4519" s="36"/>
      <c r="IK4519" s="36"/>
      <c r="IL4519" s="36"/>
      <c r="IM4519" s="36"/>
      <c r="IN4519" s="36"/>
      <c r="IO4519" s="36"/>
      <c r="IP4519" s="36"/>
      <c r="IQ4519" s="36"/>
      <c r="IR4519" s="36"/>
      <c r="IS4519" s="36"/>
      <c r="IT4519" s="36"/>
      <c r="IU4519" s="36"/>
      <c r="IV4519" s="36"/>
      <c r="IW4519" s="36"/>
    </row>
    <row r="4520" customFormat="false" ht="13.8" hidden="false" customHeight="false" outlineLevel="0" collapsed="false">
      <c r="A4520" s="18"/>
      <c r="B4520" s="18" t="s">
        <v>6457</v>
      </c>
      <c r="C4520" s="19" t="s">
        <v>6458</v>
      </c>
      <c r="D4520" s="20" t="n">
        <v>18.38</v>
      </c>
      <c r="E4520" s="21" t="s">
        <v>593</v>
      </c>
      <c r="F4520" s="18" t="s">
        <v>593</v>
      </c>
      <c r="G4520" s="23" t="n">
        <f aca="false">SUM(D4520)*0.5</f>
        <v>9.19</v>
      </c>
      <c r="H4520" s="24"/>
      <c r="I4520" s="23" t="n">
        <f aca="false">SUM(G4520*H4520)+G4520</f>
        <v>9.19</v>
      </c>
      <c r="J4520" s="18"/>
      <c r="K4520" s="76"/>
      <c r="L4520" s="76"/>
      <c r="M4520" s="36"/>
      <c r="N4520" s="36"/>
      <c r="O4520" s="36"/>
      <c r="P4520" s="36"/>
      <c r="Q4520" s="36"/>
      <c r="R4520" s="36"/>
      <c r="S4520" s="36"/>
      <c r="T4520" s="36"/>
      <c r="U4520" s="36"/>
      <c r="V4520" s="36"/>
      <c r="W4520" s="36"/>
      <c r="X4520" s="36"/>
      <c r="Y4520" s="36"/>
      <c r="Z4520" s="36"/>
      <c r="AA4520" s="36"/>
      <c r="AB4520" s="36"/>
      <c r="AC4520" s="36"/>
      <c r="AD4520" s="36"/>
      <c r="AE4520" s="36"/>
      <c r="AF4520" s="36"/>
      <c r="AG4520" s="36"/>
      <c r="AH4520" s="36"/>
      <c r="AI4520" s="36"/>
      <c r="AJ4520" s="36"/>
      <c r="AK4520" s="36"/>
      <c r="AL4520" s="36"/>
      <c r="AM4520" s="36"/>
      <c r="AN4520" s="36"/>
      <c r="AO4520" s="36"/>
      <c r="AP4520" s="36"/>
      <c r="AQ4520" s="36"/>
      <c r="AR4520" s="36"/>
      <c r="AS4520" s="36"/>
      <c r="AT4520" s="36"/>
      <c r="AU4520" s="36"/>
      <c r="AV4520" s="36"/>
      <c r="AW4520" s="36"/>
      <c r="AX4520" s="36"/>
      <c r="AY4520" s="36"/>
      <c r="AZ4520" s="36"/>
      <c r="BA4520" s="36"/>
      <c r="BB4520" s="36"/>
      <c r="BC4520" s="36"/>
      <c r="BD4520" s="36"/>
      <c r="BE4520" s="36"/>
      <c r="BF4520" s="36"/>
      <c r="BG4520" s="36"/>
      <c r="BH4520" s="36"/>
      <c r="BI4520" s="36"/>
      <c r="BJ4520" s="36"/>
      <c r="BK4520" s="36"/>
      <c r="BL4520" s="36"/>
      <c r="BM4520" s="36"/>
      <c r="BN4520" s="36"/>
      <c r="BO4520" s="36"/>
      <c r="BP4520" s="36"/>
      <c r="BQ4520" s="36"/>
      <c r="BR4520" s="36"/>
      <c r="BS4520" s="36"/>
      <c r="BT4520" s="36"/>
      <c r="BU4520" s="36"/>
      <c r="BV4520" s="36"/>
      <c r="BW4520" s="36"/>
      <c r="BX4520" s="36"/>
      <c r="BY4520" s="36"/>
      <c r="BZ4520" s="36"/>
      <c r="CA4520" s="36"/>
      <c r="CB4520" s="36"/>
      <c r="CC4520" s="36"/>
      <c r="CD4520" s="36"/>
      <c r="CE4520" s="36"/>
      <c r="CF4520" s="36"/>
      <c r="CG4520" s="36"/>
      <c r="CH4520" s="36"/>
      <c r="CI4520" s="36"/>
      <c r="CJ4520" s="36"/>
      <c r="CK4520" s="36"/>
      <c r="CL4520" s="36"/>
      <c r="CM4520" s="36"/>
      <c r="CN4520" s="36"/>
      <c r="CO4520" s="36"/>
      <c r="CP4520" s="36"/>
      <c r="CQ4520" s="36"/>
      <c r="CR4520" s="36"/>
      <c r="CS4520" s="36"/>
      <c r="CT4520" s="36"/>
      <c r="CU4520" s="36"/>
      <c r="CV4520" s="36"/>
      <c r="CW4520" s="36"/>
      <c r="CX4520" s="36"/>
      <c r="CY4520" s="36"/>
      <c r="CZ4520" s="36"/>
      <c r="DA4520" s="36"/>
      <c r="DB4520" s="36"/>
      <c r="DC4520" s="36"/>
      <c r="DD4520" s="36"/>
      <c r="DE4520" s="36"/>
      <c r="DF4520" s="36"/>
      <c r="DG4520" s="36"/>
      <c r="DH4520" s="36"/>
      <c r="DI4520" s="36"/>
      <c r="DJ4520" s="36"/>
      <c r="DK4520" s="36"/>
      <c r="DL4520" s="36"/>
      <c r="DM4520" s="36"/>
      <c r="DN4520" s="36"/>
      <c r="DO4520" s="36"/>
      <c r="DP4520" s="36"/>
      <c r="DQ4520" s="36"/>
      <c r="DR4520" s="36"/>
      <c r="DS4520" s="36"/>
      <c r="DT4520" s="36"/>
      <c r="DU4520" s="36"/>
      <c r="DV4520" s="36"/>
      <c r="DW4520" s="36"/>
      <c r="DX4520" s="36"/>
      <c r="DY4520" s="36"/>
      <c r="DZ4520" s="36"/>
      <c r="EA4520" s="36"/>
      <c r="EB4520" s="36"/>
      <c r="EC4520" s="36"/>
      <c r="ED4520" s="36"/>
      <c r="EE4520" s="36"/>
      <c r="EF4520" s="36"/>
      <c r="EG4520" s="36"/>
      <c r="EH4520" s="36"/>
      <c r="EI4520" s="36"/>
      <c r="EJ4520" s="36"/>
      <c r="EK4520" s="36"/>
      <c r="EL4520" s="36"/>
      <c r="EM4520" s="36"/>
      <c r="EN4520" s="36"/>
      <c r="EO4520" s="36"/>
      <c r="EP4520" s="36"/>
      <c r="EQ4520" s="36"/>
      <c r="ER4520" s="36"/>
      <c r="ES4520" s="36"/>
      <c r="ET4520" s="36"/>
      <c r="EU4520" s="36"/>
      <c r="EV4520" s="36"/>
      <c r="EW4520" s="36"/>
      <c r="EX4520" s="36"/>
      <c r="EY4520" s="36"/>
      <c r="EZ4520" s="36"/>
      <c r="FA4520" s="36"/>
      <c r="FB4520" s="36"/>
      <c r="FC4520" s="36"/>
      <c r="FD4520" s="36"/>
      <c r="FE4520" s="36"/>
      <c r="FF4520" s="36"/>
      <c r="FG4520" s="36"/>
      <c r="FH4520" s="36"/>
      <c r="FI4520" s="36"/>
      <c r="FJ4520" s="36"/>
      <c r="FK4520" s="36"/>
      <c r="FL4520" s="36"/>
      <c r="FM4520" s="36"/>
      <c r="FN4520" s="36"/>
      <c r="FO4520" s="36"/>
      <c r="FP4520" s="36"/>
      <c r="FQ4520" s="36"/>
      <c r="FR4520" s="36"/>
      <c r="FS4520" s="36"/>
      <c r="FT4520" s="36"/>
      <c r="FU4520" s="36"/>
      <c r="FV4520" s="36"/>
      <c r="FW4520" s="36"/>
      <c r="FX4520" s="36"/>
      <c r="FY4520" s="36"/>
      <c r="FZ4520" s="36"/>
      <c r="GA4520" s="36"/>
      <c r="GB4520" s="36"/>
      <c r="GC4520" s="36"/>
      <c r="GD4520" s="36"/>
      <c r="GE4520" s="36"/>
      <c r="GF4520" s="36"/>
      <c r="GG4520" s="36"/>
      <c r="GH4520" s="36"/>
      <c r="GI4520" s="36"/>
      <c r="GJ4520" s="36"/>
      <c r="GK4520" s="36"/>
      <c r="GL4520" s="36"/>
      <c r="GM4520" s="36"/>
      <c r="GN4520" s="36"/>
      <c r="GO4520" s="36"/>
      <c r="GP4520" s="36"/>
      <c r="GQ4520" s="36"/>
      <c r="GR4520" s="36"/>
      <c r="GS4520" s="36"/>
      <c r="GT4520" s="36"/>
      <c r="GU4520" s="36"/>
      <c r="GV4520" s="36"/>
      <c r="GW4520" s="36"/>
      <c r="GX4520" s="36"/>
      <c r="GY4520" s="36"/>
      <c r="GZ4520" s="36"/>
      <c r="HA4520" s="36"/>
      <c r="HB4520" s="36"/>
      <c r="HC4520" s="36"/>
      <c r="HD4520" s="36"/>
      <c r="HE4520" s="36"/>
      <c r="HF4520" s="36"/>
      <c r="HG4520" s="36"/>
      <c r="HH4520" s="36"/>
      <c r="HI4520" s="36"/>
      <c r="HJ4520" s="36"/>
      <c r="HK4520" s="36"/>
      <c r="HL4520" s="36"/>
      <c r="HM4520" s="36"/>
      <c r="HN4520" s="36"/>
      <c r="HO4520" s="36"/>
      <c r="HP4520" s="36"/>
      <c r="HQ4520" s="36"/>
      <c r="HR4520" s="36"/>
      <c r="HS4520" s="36"/>
      <c r="HT4520" s="36"/>
      <c r="HU4520" s="36"/>
      <c r="HV4520" s="36"/>
      <c r="HW4520" s="36"/>
      <c r="HX4520" s="36"/>
      <c r="HY4520" s="36"/>
      <c r="HZ4520" s="36"/>
      <c r="IA4520" s="36"/>
      <c r="IB4520" s="36"/>
      <c r="IC4520" s="36"/>
      <c r="ID4520" s="36"/>
      <c r="IE4520" s="36"/>
      <c r="IF4520" s="36"/>
      <c r="IG4520" s="36"/>
      <c r="IH4520" s="36"/>
      <c r="II4520" s="36"/>
      <c r="IJ4520" s="36"/>
      <c r="IK4520" s="36"/>
      <c r="IL4520" s="36"/>
      <c r="IM4520" s="36"/>
      <c r="IN4520" s="36"/>
      <c r="IO4520" s="36"/>
      <c r="IP4520" s="36"/>
      <c r="IQ4520" s="36"/>
      <c r="IR4520" s="36"/>
      <c r="IS4520" s="36"/>
      <c r="IT4520" s="36"/>
      <c r="IU4520" s="36"/>
      <c r="IV4520" s="36"/>
      <c r="IW4520" s="36"/>
    </row>
    <row r="4521" customFormat="false" ht="13.8" hidden="false" customHeight="false" outlineLevel="0" collapsed="false">
      <c r="A4521" s="18"/>
      <c r="B4521" s="18" t="s">
        <v>6459</v>
      </c>
      <c r="C4521" s="19" t="s">
        <v>6460</v>
      </c>
      <c r="D4521" s="20" t="n">
        <v>18.38</v>
      </c>
      <c r="E4521" s="21" t="s">
        <v>593</v>
      </c>
      <c r="F4521" s="18" t="s">
        <v>593</v>
      </c>
      <c r="G4521" s="23" t="n">
        <f aca="false">SUM(D4521)*0.5</f>
        <v>9.19</v>
      </c>
      <c r="H4521" s="24"/>
      <c r="I4521" s="23" t="n">
        <f aca="false">SUM(G4521*H4521)+G4521</f>
        <v>9.19</v>
      </c>
      <c r="J4521" s="18"/>
      <c r="K4521" s="76"/>
      <c r="L4521" s="76"/>
      <c r="M4521" s="36"/>
      <c r="N4521" s="36"/>
      <c r="O4521" s="36"/>
      <c r="P4521" s="36"/>
      <c r="Q4521" s="36"/>
      <c r="R4521" s="36"/>
      <c r="S4521" s="36"/>
      <c r="T4521" s="36"/>
      <c r="U4521" s="36"/>
      <c r="V4521" s="36"/>
      <c r="W4521" s="36"/>
      <c r="X4521" s="36"/>
      <c r="Y4521" s="36"/>
      <c r="Z4521" s="36"/>
      <c r="AA4521" s="36"/>
      <c r="AB4521" s="36"/>
      <c r="AC4521" s="36"/>
      <c r="AD4521" s="36"/>
      <c r="AE4521" s="36"/>
      <c r="AF4521" s="36"/>
      <c r="AG4521" s="36"/>
      <c r="AH4521" s="36"/>
      <c r="AI4521" s="36"/>
      <c r="AJ4521" s="36"/>
      <c r="AK4521" s="36"/>
      <c r="AL4521" s="36"/>
      <c r="AM4521" s="36"/>
      <c r="AN4521" s="36"/>
      <c r="AO4521" s="36"/>
      <c r="AP4521" s="36"/>
      <c r="AQ4521" s="36"/>
      <c r="AR4521" s="36"/>
      <c r="AS4521" s="36"/>
      <c r="AT4521" s="36"/>
      <c r="AU4521" s="36"/>
      <c r="AV4521" s="36"/>
      <c r="AW4521" s="36"/>
      <c r="AX4521" s="36"/>
      <c r="AY4521" s="36"/>
      <c r="AZ4521" s="36"/>
      <c r="BA4521" s="36"/>
      <c r="BB4521" s="36"/>
      <c r="BC4521" s="36"/>
      <c r="BD4521" s="36"/>
      <c r="BE4521" s="36"/>
      <c r="BF4521" s="36"/>
      <c r="BG4521" s="36"/>
      <c r="BH4521" s="36"/>
      <c r="BI4521" s="36"/>
      <c r="BJ4521" s="36"/>
      <c r="BK4521" s="36"/>
      <c r="BL4521" s="36"/>
      <c r="BM4521" s="36"/>
      <c r="BN4521" s="36"/>
      <c r="BO4521" s="36"/>
      <c r="BP4521" s="36"/>
      <c r="BQ4521" s="36"/>
      <c r="BR4521" s="36"/>
      <c r="BS4521" s="36"/>
      <c r="BT4521" s="36"/>
      <c r="BU4521" s="36"/>
      <c r="BV4521" s="36"/>
      <c r="BW4521" s="36"/>
      <c r="BX4521" s="36"/>
      <c r="BY4521" s="36"/>
      <c r="BZ4521" s="36"/>
      <c r="CA4521" s="36"/>
      <c r="CB4521" s="36"/>
      <c r="CC4521" s="36"/>
      <c r="CD4521" s="36"/>
      <c r="CE4521" s="36"/>
      <c r="CF4521" s="36"/>
      <c r="CG4521" s="36"/>
      <c r="CH4521" s="36"/>
      <c r="CI4521" s="36"/>
      <c r="CJ4521" s="36"/>
      <c r="CK4521" s="36"/>
      <c r="CL4521" s="36"/>
      <c r="CM4521" s="36"/>
      <c r="CN4521" s="36"/>
      <c r="CO4521" s="36"/>
      <c r="CP4521" s="36"/>
      <c r="CQ4521" s="36"/>
      <c r="CR4521" s="36"/>
      <c r="CS4521" s="36"/>
      <c r="CT4521" s="36"/>
      <c r="CU4521" s="36"/>
      <c r="CV4521" s="36"/>
      <c r="CW4521" s="36"/>
      <c r="CX4521" s="36"/>
      <c r="CY4521" s="36"/>
      <c r="CZ4521" s="36"/>
      <c r="DA4521" s="36"/>
      <c r="DB4521" s="36"/>
      <c r="DC4521" s="36"/>
      <c r="DD4521" s="36"/>
      <c r="DE4521" s="36"/>
      <c r="DF4521" s="36"/>
      <c r="DG4521" s="36"/>
      <c r="DH4521" s="36"/>
      <c r="DI4521" s="36"/>
      <c r="DJ4521" s="36"/>
      <c r="DK4521" s="36"/>
      <c r="DL4521" s="36"/>
      <c r="DM4521" s="36"/>
      <c r="DN4521" s="36"/>
      <c r="DO4521" s="36"/>
      <c r="DP4521" s="36"/>
      <c r="DQ4521" s="36"/>
      <c r="DR4521" s="36"/>
      <c r="DS4521" s="36"/>
      <c r="DT4521" s="36"/>
      <c r="DU4521" s="36"/>
      <c r="DV4521" s="36"/>
      <c r="DW4521" s="36"/>
      <c r="DX4521" s="36"/>
      <c r="DY4521" s="36"/>
      <c r="DZ4521" s="36"/>
      <c r="EA4521" s="36"/>
      <c r="EB4521" s="36"/>
      <c r="EC4521" s="36"/>
      <c r="ED4521" s="36"/>
      <c r="EE4521" s="36"/>
      <c r="EF4521" s="36"/>
      <c r="EG4521" s="36"/>
      <c r="EH4521" s="36"/>
      <c r="EI4521" s="36"/>
      <c r="EJ4521" s="36"/>
      <c r="EK4521" s="36"/>
      <c r="EL4521" s="36"/>
      <c r="EM4521" s="36"/>
      <c r="EN4521" s="36"/>
      <c r="EO4521" s="36"/>
      <c r="EP4521" s="36"/>
      <c r="EQ4521" s="36"/>
      <c r="ER4521" s="36"/>
      <c r="ES4521" s="36"/>
      <c r="ET4521" s="36"/>
      <c r="EU4521" s="36"/>
      <c r="EV4521" s="36"/>
      <c r="EW4521" s="36"/>
      <c r="EX4521" s="36"/>
      <c r="EY4521" s="36"/>
      <c r="EZ4521" s="36"/>
      <c r="FA4521" s="36"/>
      <c r="FB4521" s="36"/>
      <c r="FC4521" s="36"/>
      <c r="FD4521" s="36"/>
      <c r="FE4521" s="36"/>
      <c r="FF4521" s="36"/>
      <c r="FG4521" s="36"/>
      <c r="FH4521" s="36"/>
      <c r="FI4521" s="36"/>
      <c r="FJ4521" s="36"/>
      <c r="FK4521" s="36"/>
      <c r="FL4521" s="36"/>
      <c r="FM4521" s="36"/>
      <c r="FN4521" s="36"/>
      <c r="FO4521" s="36"/>
      <c r="FP4521" s="36"/>
      <c r="FQ4521" s="36"/>
      <c r="FR4521" s="36"/>
      <c r="FS4521" s="36"/>
      <c r="FT4521" s="36"/>
      <c r="FU4521" s="36"/>
      <c r="FV4521" s="36"/>
      <c r="FW4521" s="36"/>
      <c r="FX4521" s="36"/>
      <c r="FY4521" s="36"/>
      <c r="FZ4521" s="36"/>
      <c r="GA4521" s="36"/>
      <c r="GB4521" s="36"/>
      <c r="GC4521" s="36"/>
      <c r="GD4521" s="36"/>
      <c r="GE4521" s="36"/>
      <c r="GF4521" s="36"/>
      <c r="GG4521" s="36"/>
      <c r="GH4521" s="36"/>
      <c r="GI4521" s="36"/>
      <c r="GJ4521" s="36"/>
      <c r="GK4521" s="36"/>
      <c r="GL4521" s="36"/>
      <c r="GM4521" s="36"/>
      <c r="GN4521" s="36"/>
      <c r="GO4521" s="36"/>
      <c r="GP4521" s="36"/>
      <c r="GQ4521" s="36"/>
      <c r="GR4521" s="36"/>
      <c r="GS4521" s="36"/>
      <c r="GT4521" s="36"/>
      <c r="GU4521" s="36"/>
      <c r="GV4521" s="36"/>
      <c r="GW4521" s="36"/>
      <c r="GX4521" s="36"/>
      <c r="GY4521" s="36"/>
      <c r="GZ4521" s="36"/>
      <c r="HA4521" s="36"/>
      <c r="HB4521" s="36"/>
      <c r="HC4521" s="36"/>
      <c r="HD4521" s="36"/>
      <c r="HE4521" s="36"/>
      <c r="HF4521" s="36"/>
      <c r="HG4521" s="36"/>
      <c r="HH4521" s="36"/>
      <c r="HI4521" s="36"/>
      <c r="HJ4521" s="36"/>
      <c r="HK4521" s="36"/>
      <c r="HL4521" s="36"/>
      <c r="HM4521" s="36"/>
      <c r="HN4521" s="36"/>
      <c r="HO4521" s="36"/>
      <c r="HP4521" s="36"/>
      <c r="HQ4521" s="36"/>
      <c r="HR4521" s="36"/>
      <c r="HS4521" s="36"/>
      <c r="HT4521" s="36"/>
      <c r="HU4521" s="36"/>
      <c r="HV4521" s="36"/>
      <c r="HW4521" s="36"/>
      <c r="HX4521" s="36"/>
      <c r="HY4521" s="36"/>
      <c r="HZ4521" s="36"/>
      <c r="IA4521" s="36"/>
      <c r="IB4521" s="36"/>
      <c r="IC4521" s="36"/>
      <c r="ID4521" s="36"/>
      <c r="IE4521" s="36"/>
      <c r="IF4521" s="36"/>
      <c r="IG4521" s="36"/>
      <c r="IH4521" s="36"/>
      <c r="II4521" s="36"/>
      <c r="IJ4521" s="36"/>
      <c r="IK4521" s="36"/>
      <c r="IL4521" s="36"/>
      <c r="IM4521" s="36"/>
      <c r="IN4521" s="36"/>
      <c r="IO4521" s="36"/>
      <c r="IP4521" s="36"/>
      <c r="IQ4521" s="36"/>
      <c r="IR4521" s="36"/>
      <c r="IS4521" s="36"/>
      <c r="IT4521" s="36"/>
      <c r="IU4521" s="36"/>
      <c r="IV4521" s="36"/>
      <c r="IW4521" s="36"/>
    </row>
    <row r="4522" customFormat="false" ht="13.8" hidden="false" customHeight="false" outlineLevel="0" collapsed="false">
      <c r="A4522" s="26"/>
      <c r="B4522" s="67" t="n">
        <v>8352</v>
      </c>
      <c r="C4522" s="68" t="s">
        <v>6461</v>
      </c>
      <c r="D4522" s="65" t="n">
        <v>19.299</v>
      </c>
      <c r="E4522" s="21" t="s">
        <v>593</v>
      </c>
      <c r="F4522" s="53" t="s">
        <v>593</v>
      </c>
      <c r="G4522" s="23" t="n">
        <f aca="false">SUM(D4522)*0.5</f>
        <v>9.6495</v>
      </c>
      <c r="H4522" s="24"/>
      <c r="I4522" s="23" t="n">
        <f aca="false">SUM(G4522*H4522)+G4522</f>
        <v>9.6495</v>
      </c>
      <c r="J4522" s="67"/>
      <c r="K4522" s="76"/>
      <c r="L4522" s="76"/>
      <c r="M4522" s="36"/>
      <c r="N4522" s="36"/>
      <c r="O4522" s="36"/>
      <c r="P4522" s="36"/>
      <c r="Q4522" s="36"/>
      <c r="R4522" s="36"/>
      <c r="S4522" s="36"/>
      <c r="T4522" s="36"/>
      <c r="U4522" s="36"/>
      <c r="V4522" s="36"/>
      <c r="W4522" s="36"/>
      <c r="X4522" s="36"/>
      <c r="Y4522" s="36"/>
      <c r="Z4522" s="36"/>
      <c r="AA4522" s="36"/>
      <c r="AB4522" s="36"/>
      <c r="AC4522" s="36"/>
      <c r="AD4522" s="36"/>
      <c r="AE4522" s="36"/>
      <c r="AF4522" s="36"/>
      <c r="AG4522" s="36"/>
      <c r="AH4522" s="36"/>
      <c r="AI4522" s="36"/>
      <c r="AJ4522" s="36"/>
      <c r="AK4522" s="36"/>
      <c r="AL4522" s="36"/>
      <c r="AM4522" s="36"/>
      <c r="AN4522" s="36"/>
      <c r="AO4522" s="36"/>
      <c r="AP4522" s="36"/>
      <c r="AQ4522" s="36"/>
      <c r="AR4522" s="36"/>
      <c r="AS4522" s="36"/>
      <c r="AT4522" s="36"/>
      <c r="AU4522" s="36"/>
      <c r="AV4522" s="36"/>
      <c r="AW4522" s="36"/>
      <c r="AX4522" s="36"/>
      <c r="AY4522" s="36"/>
      <c r="AZ4522" s="36"/>
      <c r="BA4522" s="36"/>
      <c r="BB4522" s="36"/>
      <c r="BC4522" s="36"/>
      <c r="BD4522" s="36"/>
      <c r="BE4522" s="36"/>
      <c r="BF4522" s="36"/>
      <c r="BG4522" s="36"/>
      <c r="BH4522" s="36"/>
      <c r="BI4522" s="36"/>
      <c r="BJ4522" s="36"/>
      <c r="BK4522" s="36"/>
      <c r="BL4522" s="36"/>
      <c r="BM4522" s="36"/>
      <c r="BN4522" s="36"/>
      <c r="BO4522" s="36"/>
      <c r="BP4522" s="36"/>
      <c r="BQ4522" s="36"/>
      <c r="BR4522" s="36"/>
      <c r="BS4522" s="36"/>
      <c r="BT4522" s="36"/>
      <c r="BU4522" s="36"/>
      <c r="BV4522" s="36"/>
      <c r="BW4522" s="36"/>
      <c r="BX4522" s="36"/>
      <c r="BY4522" s="36"/>
      <c r="BZ4522" s="36"/>
      <c r="CA4522" s="36"/>
      <c r="CB4522" s="36"/>
      <c r="CC4522" s="36"/>
      <c r="CD4522" s="36"/>
      <c r="CE4522" s="36"/>
      <c r="CF4522" s="36"/>
      <c r="CG4522" s="36"/>
      <c r="CH4522" s="36"/>
      <c r="CI4522" s="36"/>
      <c r="CJ4522" s="36"/>
      <c r="CK4522" s="36"/>
      <c r="CL4522" s="36"/>
      <c r="CM4522" s="36"/>
      <c r="CN4522" s="36"/>
      <c r="CO4522" s="36"/>
      <c r="CP4522" s="36"/>
      <c r="CQ4522" s="36"/>
      <c r="CR4522" s="36"/>
      <c r="CS4522" s="36"/>
      <c r="CT4522" s="36"/>
      <c r="CU4522" s="36"/>
      <c r="CV4522" s="36"/>
      <c r="CW4522" s="36"/>
      <c r="CX4522" s="36"/>
      <c r="CY4522" s="36"/>
      <c r="CZ4522" s="36"/>
      <c r="DA4522" s="36"/>
      <c r="DB4522" s="36"/>
      <c r="DC4522" s="36"/>
      <c r="DD4522" s="36"/>
      <c r="DE4522" s="36"/>
      <c r="DF4522" s="36"/>
      <c r="DG4522" s="36"/>
      <c r="DH4522" s="36"/>
      <c r="DI4522" s="36"/>
      <c r="DJ4522" s="36"/>
      <c r="DK4522" s="36"/>
      <c r="DL4522" s="36"/>
      <c r="DM4522" s="36"/>
      <c r="DN4522" s="36"/>
      <c r="DO4522" s="36"/>
      <c r="DP4522" s="36"/>
      <c r="DQ4522" s="36"/>
      <c r="DR4522" s="36"/>
      <c r="DS4522" s="36"/>
      <c r="DT4522" s="36"/>
      <c r="DU4522" s="36"/>
      <c r="DV4522" s="36"/>
      <c r="DW4522" s="36"/>
      <c r="DX4522" s="36"/>
      <c r="DY4522" s="36"/>
      <c r="DZ4522" s="36"/>
      <c r="EA4522" s="36"/>
      <c r="EB4522" s="36"/>
      <c r="EC4522" s="36"/>
      <c r="ED4522" s="36"/>
      <c r="EE4522" s="36"/>
      <c r="EF4522" s="36"/>
      <c r="EG4522" s="36"/>
      <c r="EH4522" s="36"/>
      <c r="EI4522" s="36"/>
      <c r="EJ4522" s="36"/>
      <c r="EK4522" s="36"/>
      <c r="EL4522" s="36"/>
      <c r="EM4522" s="36"/>
      <c r="EN4522" s="36"/>
      <c r="EO4522" s="36"/>
      <c r="EP4522" s="36"/>
      <c r="EQ4522" s="36"/>
      <c r="ER4522" s="36"/>
      <c r="ES4522" s="36"/>
      <c r="ET4522" s="36"/>
      <c r="EU4522" s="36"/>
      <c r="EV4522" s="36"/>
      <c r="EW4522" s="36"/>
      <c r="EX4522" s="36"/>
      <c r="EY4522" s="36"/>
      <c r="EZ4522" s="36"/>
      <c r="FA4522" s="36"/>
      <c r="FB4522" s="36"/>
      <c r="FC4522" s="36"/>
      <c r="FD4522" s="36"/>
      <c r="FE4522" s="36"/>
      <c r="FF4522" s="36"/>
      <c r="FG4522" s="36"/>
      <c r="FH4522" s="36"/>
      <c r="FI4522" s="36"/>
      <c r="FJ4522" s="36"/>
      <c r="FK4522" s="36"/>
      <c r="FL4522" s="36"/>
      <c r="FM4522" s="36"/>
      <c r="FN4522" s="36"/>
      <c r="FO4522" s="36"/>
      <c r="FP4522" s="36"/>
      <c r="FQ4522" s="36"/>
      <c r="FR4522" s="36"/>
      <c r="FS4522" s="36"/>
      <c r="FT4522" s="36"/>
      <c r="FU4522" s="36"/>
      <c r="FV4522" s="36"/>
      <c r="FW4522" s="36"/>
      <c r="FX4522" s="36"/>
      <c r="FY4522" s="36"/>
      <c r="FZ4522" s="36"/>
      <c r="GA4522" s="36"/>
      <c r="GB4522" s="36"/>
      <c r="GC4522" s="36"/>
      <c r="GD4522" s="36"/>
      <c r="GE4522" s="36"/>
      <c r="GF4522" s="36"/>
      <c r="GG4522" s="36"/>
      <c r="GH4522" s="36"/>
      <c r="GI4522" s="36"/>
      <c r="GJ4522" s="36"/>
      <c r="GK4522" s="36"/>
      <c r="GL4522" s="36"/>
      <c r="GM4522" s="36"/>
      <c r="GN4522" s="36"/>
      <c r="GO4522" s="36"/>
      <c r="GP4522" s="36"/>
      <c r="GQ4522" s="36"/>
      <c r="GR4522" s="36"/>
      <c r="GS4522" s="36"/>
      <c r="GT4522" s="36"/>
      <c r="GU4522" s="36"/>
      <c r="GV4522" s="36"/>
      <c r="GW4522" s="36"/>
      <c r="GX4522" s="36"/>
      <c r="GY4522" s="36"/>
      <c r="GZ4522" s="36"/>
      <c r="HA4522" s="36"/>
      <c r="HB4522" s="36"/>
      <c r="HC4522" s="36"/>
      <c r="HD4522" s="36"/>
      <c r="HE4522" s="36"/>
      <c r="HF4522" s="36"/>
      <c r="HG4522" s="36"/>
      <c r="HH4522" s="36"/>
      <c r="HI4522" s="36"/>
      <c r="HJ4522" s="36"/>
      <c r="HK4522" s="36"/>
      <c r="HL4522" s="36"/>
      <c r="HM4522" s="36"/>
      <c r="HN4522" s="36"/>
      <c r="HO4522" s="36"/>
      <c r="HP4522" s="36"/>
      <c r="HQ4522" s="36"/>
      <c r="HR4522" s="36"/>
      <c r="HS4522" s="36"/>
      <c r="HT4522" s="36"/>
      <c r="HU4522" s="36"/>
      <c r="HV4522" s="36"/>
      <c r="HW4522" s="36"/>
      <c r="HX4522" s="36"/>
      <c r="HY4522" s="36"/>
      <c r="HZ4522" s="36"/>
      <c r="IA4522" s="36"/>
      <c r="IB4522" s="36"/>
      <c r="IC4522" s="36"/>
      <c r="ID4522" s="36"/>
      <c r="IE4522" s="36"/>
      <c r="IF4522" s="36"/>
      <c r="IG4522" s="36"/>
      <c r="IH4522" s="36"/>
      <c r="II4522" s="36"/>
      <c r="IJ4522" s="36"/>
      <c r="IK4522" s="36"/>
      <c r="IL4522" s="36"/>
      <c r="IM4522" s="36"/>
      <c r="IN4522" s="36"/>
      <c r="IO4522" s="36"/>
      <c r="IP4522" s="36"/>
      <c r="IQ4522" s="36"/>
      <c r="IR4522" s="36"/>
      <c r="IS4522" s="36"/>
      <c r="IT4522" s="36"/>
      <c r="IU4522" s="36"/>
      <c r="IV4522" s="36"/>
      <c r="IW4522" s="36"/>
    </row>
    <row r="4523" customFormat="false" ht="13.8" hidden="false" customHeight="false" outlineLevel="0" collapsed="false">
      <c r="A4523" s="18"/>
      <c r="B4523" s="18" t="s">
        <v>6462</v>
      </c>
      <c r="C4523" s="19" t="s">
        <v>6463</v>
      </c>
      <c r="D4523" s="20" t="n">
        <v>18.38</v>
      </c>
      <c r="E4523" s="21" t="s">
        <v>593</v>
      </c>
      <c r="F4523" s="18" t="s">
        <v>593</v>
      </c>
      <c r="G4523" s="23" t="n">
        <f aca="false">SUM(D4523)*0.5</f>
        <v>9.19</v>
      </c>
      <c r="H4523" s="24"/>
      <c r="I4523" s="23" t="n">
        <f aca="false">SUM(G4523*H4523)+G4523</f>
        <v>9.19</v>
      </c>
      <c r="J4523" s="18"/>
      <c r="K4523" s="76"/>
      <c r="L4523" s="76"/>
      <c r="M4523" s="36"/>
      <c r="N4523" s="36"/>
      <c r="O4523" s="36"/>
      <c r="P4523" s="36"/>
      <c r="Q4523" s="36"/>
      <c r="R4523" s="36"/>
      <c r="S4523" s="36"/>
      <c r="T4523" s="36"/>
      <c r="U4523" s="36"/>
      <c r="V4523" s="36"/>
      <c r="W4523" s="36"/>
      <c r="X4523" s="36"/>
      <c r="Y4523" s="36"/>
      <c r="Z4523" s="36"/>
      <c r="AA4523" s="36"/>
      <c r="AB4523" s="36"/>
      <c r="AC4523" s="36"/>
      <c r="AD4523" s="36"/>
      <c r="AE4523" s="36"/>
      <c r="AF4523" s="36"/>
      <c r="AG4523" s="36"/>
      <c r="AH4523" s="36"/>
      <c r="AI4523" s="36"/>
      <c r="AJ4523" s="36"/>
      <c r="AK4523" s="36"/>
      <c r="AL4523" s="36"/>
      <c r="AM4523" s="36"/>
      <c r="AN4523" s="36"/>
      <c r="AO4523" s="36"/>
      <c r="AP4523" s="36"/>
      <c r="AQ4523" s="36"/>
      <c r="AR4523" s="36"/>
      <c r="AS4523" s="36"/>
      <c r="AT4523" s="36"/>
      <c r="AU4523" s="36"/>
      <c r="AV4523" s="36"/>
      <c r="AW4523" s="36"/>
      <c r="AX4523" s="36"/>
      <c r="AY4523" s="36"/>
      <c r="AZ4523" s="36"/>
      <c r="BA4523" s="36"/>
      <c r="BB4523" s="36"/>
      <c r="BC4523" s="36"/>
      <c r="BD4523" s="36"/>
      <c r="BE4523" s="36"/>
      <c r="BF4523" s="36"/>
      <c r="BG4523" s="36"/>
      <c r="BH4523" s="36"/>
      <c r="BI4523" s="36"/>
      <c r="BJ4523" s="36"/>
      <c r="BK4523" s="36"/>
      <c r="BL4523" s="36"/>
      <c r="BM4523" s="36"/>
      <c r="BN4523" s="36"/>
      <c r="BO4523" s="36"/>
      <c r="BP4523" s="36"/>
      <c r="BQ4523" s="36"/>
      <c r="BR4523" s="36"/>
      <c r="BS4523" s="36"/>
      <c r="BT4523" s="36"/>
      <c r="BU4523" s="36"/>
      <c r="BV4523" s="36"/>
      <c r="BW4523" s="36"/>
      <c r="BX4523" s="36"/>
      <c r="BY4523" s="36"/>
      <c r="BZ4523" s="36"/>
      <c r="CA4523" s="36"/>
      <c r="CB4523" s="36"/>
      <c r="CC4523" s="36"/>
      <c r="CD4523" s="36"/>
      <c r="CE4523" s="36"/>
      <c r="CF4523" s="36"/>
      <c r="CG4523" s="36"/>
      <c r="CH4523" s="36"/>
      <c r="CI4523" s="36"/>
      <c r="CJ4523" s="36"/>
      <c r="CK4523" s="36"/>
      <c r="CL4523" s="36"/>
      <c r="CM4523" s="36"/>
      <c r="CN4523" s="36"/>
      <c r="CO4523" s="36"/>
      <c r="CP4523" s="36"/>
      <c r="CQ4523" s="36"/>
      <c r="CR4523" s="36"/>
      <c r="CS4523" s="36"/>
      <c r="CT4523" s="36"/>
      <c r="CU4523" s="36"/>
      <c r="CV4523" s="36"/>
      <c r="CW4523" s="36"/>
      <c r="CX4523" s="36"/>
      <c r="CY4523" s="36"/>
      <c r="CZ4523" s="36"/>
      <c r="DA4523" s="36"/>
      <c r="DB4523" s="36"/>
      <c r="DC4523" s="36"/>
      <c r="DD4523" s="36"/>
      <c r="DE4523" s="36"/>
      <c r="DF4523" s="36"/>
      <c r="DG4523" s="36"/>
      <c r="DH4523" s="36"/>
      <c r="DI4523" s="36"/>
      <c r="DJ4523" s="36"/>
      <c r="DK4523" s="36"/>
      <c r="DL4523" s="36"/>
      <c r="DM4523" s="36"/>
      <c r="DN4523" s="36"/>
      <c r="DO4523" s="36"/>
      <c r="DP4523" s="36"/>
      <c r="DQ4523" s="36"/>
      <c r="DR4523" s="36"/>
      <c r="DS4523" s="36"/>
      <c r="DT4523" s="36"/>
      <c r="DU4523" s="36"/>
      <c r="DV4523" s="36"/>
      <c r="DW4523" s="36"/>
      <c r="DX4523" s="36"/>
      <c r="DY4523" s="36"/>
      <c r="DZ4523" s="36"/>
      <c r="EA4523" s="36"/>
      <c r="EB4523" s="36"/>
      <c r="EC4523" s="36"/>
      <c r="ED4523" s="36"/>
      <c r="EE4523" s="36"/>
      <c r="EF4523" s="36"/>
      <c r="EG4523" s="36"/>
      <c r="EH4523" s="36"/>
      <c r="EI4523" s="36"/>
      <c r="EJ4523" s="36"/>
      <c r="EK4523" s="36"/>
      <c r="EL4523" s="36"/>
      <c r="EM4523" s="36"/>
      <c r="EN4523" s="36"/>
      <c r="EO4523" s="36"/>
      <c r="EP4523" s="36"/>
      <c r="EQ4523" s="36"/>
      <c r="ER4523" s="36"/>
      <c r="ES4523" s="36"/>
      <c r="ET4523" s="36"/>
      <c r="EU4523" s="36"/>
      <c r="EV4523" s="36"/>
      <c r="EW4523" s="36"/>
      <c r="EX4523" s="36"/>
      <c r="EY4523" s="36"/>
      <c r="EZ4523" s="36"/>
      <c r="FA4523" s="36"/>
      <c r="FB4523" s="36"/>
      <c r="FC4523" s="36"/>
      <c r="FD4523" s="36"/>
      <c r="FE4523" s="36"/>
      <c r="FF4523" s="36"/>
      <c r="FG4523" s="36"/>
      <c r="FH4523" s="36"/>
      <c r="FI4523" s="36"/>
      <c r="FJ4523" s="36"/>
      <c r="FK4523" s="36"/>
      <c r="FL4523" s="36"/>
      <c r="FM4523" s="36"/>
      <c r="FN4523" s="36"/>
      <c r="FO4523" s="36"/>
      <c r="FP4523" s="36"/>
      <c r="FQ4523" s="36"/>
      <c r="FR4523" s="36"/>
      <c r="FS4523" s="36"/>
      <c r="FT4523" s="36"/>
      <c r="FU4523" s="36"/>
      <c r="FV4523" s="36"/>
      <c r="FW4523" s="36"/>
      <c r="FX4523" s="36"/>
      <c r="FY4523" s="36"/>
      <c r="FZ4523" s="36"/>
      <c r="GA4523" s="36"/>
      <c r="GB4523" s="36"/>
      <c r="GC4523" s="36"/>
      <c r="GD4523" s="36"/>
      <c r="GE4523" s="36"/>
      <c r="GF4523" s="36"/>
      <c r="GG4523" s="36"/>
      <c r="GH4523" s="36"/>
      <c r="GI4523" s="36"/>
      <c r="GJ4523" s="36"/>
      <c r="GK4523" s="36"/>
      <c r="GL4523" s="36"/>
      <c r="GM4523" s="36"/>
      <c r="GN4523" s="36"/>
      <c r="GO4523" s="36"/>
      <c r="GP4523" s="36"/>
      <c r="GQ4523" s="36"/>
      <c r="GR4523" s="36"/>
      <c r="GS4523" s="36"/>
      <c r="GT4523" s="36"/>
      <c r="GU4523" s="36"/>
      <c r="GV4523" s="36"/>
      <c r="GW4523" s="36"/>
      <c r="GX4523" s="36"/>
      <c r="GY4523" s="36"/>
      <c r="GZ4523" s="36"/>
      <c r="HA4523" s="36"/>
      <c r="HB4523" s="36"/>
      <c r="HC4523" s="36"/>
      <c r="HD4523" s="36"/>
      <c r="HE4523" s="36"/>
      <c r="HF4523" s="36"/>
      <c r="HG4523" s="36"/>
      <c r="HH4523" s="36"/>
      <c r="HI4523" s="36"/>
      <c r="HJ4523" s="36"/>
      <c r="HK4523" s="36"/>
      <c r="HL4523" s="36"/>
      <c r="HM4523" s="36"/>
      <c r="HN4523" s="36"/>
      <c r="HO4523" s="36"/>
      <c r="HP4523" s="36"/>
      <c r="HQ4523" s="36"/>
      <c r="HR4523" s="36"/>
      <c r="HS4523" s="36"/>
      <c r="HT4523" s="36"/>
      <c r="HU4523" s="36"/>
      <c r="HV4523" s="36"/>
      <c r="HW4523" s="36"/>
      <c r="HX4523" s="36"/>
      <c r="HY4523" s="36"/>
      <c r="HZ4523" s="36"/>
      <c r="IA4523" s="36"/>
      <c r="IB4523" s="36"/>
      <c r="IC4523" s="36"/>
      <c r="ID4523" s="36"/>
      <c r="IE4523" s="36"/>
      <c r="IF4523" s="36"/>
      <c r="IG4523" s="36"/>
      <c r="IH4523" s="36"/>
      <c r="II4523" s="36"/>
      <c r="IJ4523" s="36"/>
      <c r="IK4523" s="36"/>
      <c r="IL4523" s="36"/>
      <c r="IM4523" s="36"/>
      <c r="IN4523" s="36"/>
      <c r="IO4523" s="36"/>
      <c r="IP4523" s="36"/>
      <c r="IQ4523" s="36"/>
      <c r="IR4523" s="36"/>
      <c r="IS4523" s="36"/>
      <c r="IT4523" s="36"/>
      <c r="IU4523" s="36"/>
      <c r="IV4523" s="36"/>
      <c r="IW4523" s="36"/>
    </row>
    <row r="4524" customFormat="false" ht="13.8" hidden="false" customHeight="false" outlineLevel="0" collapsed="false">
      <c r="A4524" s="18"/>
      <c r="B4524" s="18" t="s">
        <v>6464</v>
      </c>
      <c r="C4524" s="19" t="s">
        <v>6465</v>
      </c>
      <c r="D4524" s="20" t="n">
        <v>13.39</v>
      </c>
      <c r="E4524" s="21" t="s">
        <v>11</v>
      </c>
      <c r="F4524" s="22" t="s">
        <v>11</v>
      </c>
      <c r="G4524" s="23" t="n">
        <f aca="false">SUM(D4524)*0.4</f>
        <v>5.356</v>
      </c>
      <c r="H4524" s="24"/>
      <c r="I4524" s="23" t="n">
        <f aca="false">SUM(G4524*H4524)+G4524</f>
        <v>5.356</v>
      </c>
      <c r="J4524" s="18"/>
      <c r="K4524" s="76"/>
      <c r="L4524" s="76"/>
      <c r="M4524" s="36"/>
      <c r="N4524" s="36"/>
      <c r="O4524" s="36"/>
      <c r="P4524" s="36"/>
      <c r="Q4524" s="36"/>
      <c r="R4524" s="36"/>
      <c r="S4524" s="36"/>
      <c r="T4524" s="36"/>
      <c r="U4524" s="36"/>
      <c r="V4524" s="36"/>
      <c r="W4524" s="36"/>
      <c r="X4524" s="36"/>
      <c r="Y4524" s="36"/>
      <c r="Z4524" s="36"/>
      <c r="AA4524" s="36"/>
      <c r="AB4524" s="36"/>
      <c r="AC4524" s="36"/>
      <c r="AD4524" s="36"/>
      <c r="AE4524" s="36"/>
      <c r="AF4524" s="36"/>
      <c r="AG4524" s="36"/>
      <c r="AH4524" s="36"/>
      <c r="AI4524" s="36"/>
      <c r="AJ4524" s="36"/>
      <c r="AK4524" s="36"/>
      <c r="AL4524" s="36"/>
      <c r="AM4524" s="36"/>
      <c r="AN4524" s="36"/>
      <c r="AO4524" s="36"/>
      <c r="AP4524" s="36"/>
      <c r="AQ4524" s="36"/>
      <c r="AR4524" s="36"/>
      <c r="AS4524" s="36"/>
      <c r="AT4524" s="36"/>
      <c r="AU4524" s="36"/>
      <c r="AV4524" s="36"/>
      <c r="AW4524" s="36"/>
      <c r="AX4524" s="36"/>
      <c r="AY4524" s="36"/>
      <c r="AZ4524" s="36"/>
      <c r="BA4524" s="36"/>
      <c r="BB4524" s="36"/>
      <c r="BC4524" s="36"/>
      <c r="BD4524" s="36"/>
      <c r="BE4524" s="36"/>
      <c r="BF4524" s="36"/>
      <c r="BG4524" s="36"/>
      <c r="BH4524" s="36"/>
      <c r="BI4524" s="36"/>
      <c r="BJ4524" s="36"/>
      <c r="BK4524" s="36"/>
      <c r="BL4524" s="36"/>
      <c r="BM4524" s="36"/>
      <c r="BN4524" s="36"/>
      <c r="BO4524" s="36"/>
      <c r="BP4524" s="36"/>
      <c r="BQ4524" s="36"/>
      <c r="BR4524" s="36"/>
      <c r="BS4524" s="36"/>
      <c r="BT4524" s="36"/>
      <c r="BU4524" s="36"/>
      <c r="BV4524" s="36"/>
      <c r="BW4524" s="36"/>
      <c r="BX4524" s="36"/>
      <c r="BY4524" s="36"/>
      <c r="BZ4524" s="36"/>
      <c r="CA4524" s="36"/>
      <c r="CB4524" s="36"/>
      <c r="CC4524" s="36"/>
      <c r="CD4524" s="36"/>
      <c r="CE4524" s="36"/>
      <c r="CF4524" s="36"/>
      <c r="CG4524" s="36"/>
      <c r="CH4524" s="36"/>
      <c r="CI4524" s="36"/>
      <c r="CJ4524" s="36"/>
      <c r="CK4524" s="36"/>
      <c r="CL4524" s="36"/>
      <c r="CM4524" s="36"/>
      <c r="CN4524" s="36"/>
      <c r="CO4524" s="36"/>
      <c r="CP4524" s="36"/>
      <c r="CQ4524" s="36"/>
      <c r="CR4524" s="36"/>
      <c r="CS4524" s="36"/>
      <c r="CT4524" s="36"/>
      <c r="CU4524" s="36"/>
      <c r="CV4524" s="36"/>
      <c r="CW4524" s="36"/>
      <c r="CX4524" s="36"/>
      <c r="CY4524" s="36"/>
      <c r="CZ4524" s="36"/>
      <c r="DA4524" s="36"/>
      <c r="DB4524" s="36"/>
      <c r="DC4524" s="36"/>
      <c r="DD4524" s="36"/>
      <c r="DE4524" s="36"/>
      <c r="DF4524" s="36"/>
      <c r="DG4524" s="36"/>
      <c r="DH4524" s="36"/>
      <c r="DI4524" s="36"/>
      <c r="DJ4524" s="36"/>
      <c r="DK4524" s="36"/>
      <c r="DL4524" s="36"/>
      <c r="DM4524" s="36"/>
      <c r="DN4524" s="36"/>
      <c r="DO4524" s="36"/>
      <c r="DP4524" s="36"/>
      <c r="DQ4524" s="36"/>
      <c r="DR4524" s="36"/>
      <c r="DS4524" s="36"/>
      <c r="DT4524" s="36"/>
      <c r="DU4524" s="36"/>
      <c r="DV4524" s="36"/>
      <c r="DW4524" s="36"/>
      <c r="DX4524" s="36"/>
      <c r="DY4524" s="36"/>
      <c r="DZ4524" s="36"/>
      <c r="EA4524" s="36"/>
      <c r="EB4524" s="36"/>
      <c r="EC4524" s="36"/>
      <c r="ED4524" s="36"/>
      <c r="EE4524" s="36"/>
      <c r="EF4524" s="36"/>
      <c r="EG4524" s="36"/>
      <c r="EH4524" s="36"/>
      <c r="EI4524" s="36"/>
      <c r="EJ4524" s="36"/>
      <c r="EK4524" s="36"/>
      <c r="EL4524" s="36"/>
      <c r="EM4524" s="36"/>
      <c r="EN4524" s="36"/>
      <c r="EO4524" s="36"/>
      <c r="EP4524" s="36"/>
      <c r="EQ4524" s="36"/>
      <c r="ER4524" s="36"/>
      <c r="ES4524" s="36"/>
      <c r="ET4524" s="36"/>
      <c r="EU4524" s="36"/>
      <c r="EV4524" s="36"/>
      <c r="EW4524" s="36"/>
      <c r="EX4524" s="36"/>
      <c r="EY4524" s="36"/>
      <c r="EZ4524" s="36"/>
      <c r="FA4524" s="36"/>
      <c r="FB4524" s="36"/>
      <c r="FC4524" s="36"/>
      <c r="FD4524" s="36"/>
      <c r="FE4524" s="36"/>
      <c r="FF4524" s="36"/>
      <c r="FG4524" s="36"/>
      <c r="FH4524" s="36"/>
      <c r="FI4524" s="36"/>
      <c r="FJ4524" s="36"/>
      <c r="FK4524" s="36"/>
      <c r="FL4524" s="36"/>
      <c r="FM4524" s="36"/>
      <c r="FN4524" s="36"/>
      <c r="FO4524" s="36"/>
      <c r="FP4524" s="36"/>
      <c r="FQ4524" s="36"/>
      <c r="FR4524" s="36"/>
      <c r="FS4524" s="36"/>
      <c r="FT4524" s="36"/>
      <c r="FU4524" s="36"/>
      <c r="FV4524" s="36"/>
      <c r="FW4524" s="36"/>
      <c r="FX4524" s="36"/>
      <c r="FY4524" s="36"/>
      <c r="FZ4524" s="36"/>
      <c r="GA4524" s="36"/>
      <c r="GB4524" s="36"/>
      <c r="GC4524" s="36"/>
      <c r="GD4524" s="36"/>
      <c r="GE4524" s="36"/>
      <c r="GF4524" s="36"/>
      <c r="GG4524" s="36"/>
      <c r="GH4524" s="36"/>
      <c r="GI4524" s="36"/>
      <c r="GJ4524" s="36"/>
      <c r="GK4524" s="36"/>
      <c r="GL4524" s="36"/>
      <c r="GM4524" s="36"/>
      <c r="GN4524" s="36"/>
      <c r="GO4524" s="36"/>
      <c r="GP4524" s="36"/>
      <c r="GQ4524" s="36"/>
      <c r="GR4524" s="36"/>
      <c r="GS4524" s="36"/>
      <c r="GT4524" s="36"/>
      <c r="GU4524" s="36"/>
      <c r="GV4524" s="36"/>
      <c r="GW4524" s="36"/>
      <c r="GX4524" s="36"/>
      <c r="GY4524" s="36"/>
      <c r="GZ4524" s="36"/>
      <c r="HA4524" s="36"/>
      <c r="HB4524" s="36"/>
      <c r="HC4524" s="36"/>
      <c r="HD4524" s="36"/>
      <c r="HE4524" s="36"/>
      <c r="HF4524" s="36"/>
      <c r="HG4524" s="36"/>
      <c r="HH4524" s="36"/>
      <c r="HI4524" s="36"/>
      <c r="HJ4524" s="36"/>
      <c r="HK4524" s="36"/>
      <c r="HL4524" s="36"/>
      <c r="HM4524" s="36"/>
      <c r="HN4524" s="36"/>
      <c r="HO4524" s="36"/>
      <c r="HP4524" s="36"/>
      <c r="HQ4524" s="36"/>
      <c r="HR4524" s="36"/>
      <c r="HS4524" s="36"/>
      <c r="HT4524" s="36"/>
      <c r="HU4524" s="36"/>
      <c r="HV4524" s="36"/>
      <c r="HW4524" s="36"/>
      <c r="HX4524" s="36"/>
      <c r="HY4524" s="36"/>
      <c r="HZ4524" s="36"/>
      <c r="IA4524" s="36"/>
      <c r="IB4524" s="36"/>
      <c r="IC4524" s="36"/>
      <c r="ID4524" s="36"/>
      <c r="IE4524" s="36"/>
      <c r="IF4524" s="36"/>
      <c r="IG4524" s="36"/>
      <c r="IH4524" s="36"/>
      <c r="II4524" s="36"/>
      <c r="IJ4524" s="36"/>
      <c r="IK4524" s="36"/>
      <c r="IL4524" s="36"/>
      <c r="IM4524" s="36"/>
      <c r="IN4524" s="36"/>
      <c r="IO4524" s="36"/>
      <c r="IP4524" s="36"/>
      <c r="IQ4524" s="36"/>
      <c r="IR4524" s="36"/>
      <c r="IS4524" s="36"/>
      <c r="IT4524" s="36"/>
      <c r="IU4524" s="36"/>
      <c r="IV4524" s="36"/>
      <c r="IW4524" s="36"/>
    </row>
    <row r="4525" customFormat="false" ht="13.8" hidden="false" customHeight="false" outlineLevel="0" collapsed="false">
      <c r="A4525" s="26"/>
      <c r="B4525" s="50" t="n">
        <v>8355</v>
      </c>
      <c r="C4525" s="68" t="s">
        <v>6466</v>
      </c>
      <c r="D4525" s="65" t="n">
        <v>94.5</v>
      </c>
      <c r="E4525" s="21" t="s">
        <v>11</v>
      </c>
      <c r="F4525" s="30" t="s">
        <v>11</v>
      </c>
      <c r="G4525" s="23" t="n">
        <f aca="false">SUM(D4525)*0.4</f>
        <v>37.8</v>
      </c>
      <c r="H4525" s="24"/>
      <c r="I4525" s="23" t="n">
        <f aca="false">SUM(G4525*H4525)+G4525</f>
        <v>37.8</v>
      </c>
      <c r="J4525" s="50"/>
      <c r="K4525" s="76"/>
      <c r="L4525" s="76"/>
      <c r="M4525" s="36"/>
      <c r="N4525" s="36"/>
      <c r="O4525" s="36"/>
      <c r="P4525" s="36"/>
      <c r="Q4525" s="36"/>
      <c r="R4525" s="36"/>
      <c r="S4525" s="36"/>
      <c r="T4525" s="36"/>
      <c r="U4525" s="36"/>
      <c r="V4525" s="36"/>
      <c r="W4525" s="36"/>
      <c r="X4525" s="36"/>
      <c r="Y4525" s="36"/>
      <c r="Z4525" s="36"/>
      <c r="AA4525" s="36"/>
      <c r="AB4525" s="36"/>
      <c r="AC4525" s="36"/>
      <c r="AD4525" s="36"/>
      <c r="AE4525" s="36"/>
      <c r="AF4525" s="36"/>
      <c r="AG4525" s="36"/>
      <c r="AH4525" s="36"/>
      <c r="AI4525" s="36"/>
      <c r="AJ4525" s="36"/>
      <c r="AK4525" s="36"/>
      <c r="AL4525" s="36"/>
      <c r="AM4525" s="36"/>
      <c r="AN4525" s="36"/>
      <c r="AO4525" s="36"/>
      <c r="AP4525" s="36"/>
      <c r="AQ4525" s="36"/>
      <c r="AR4525" s="36"/>
      <c r="AS4525" s="36"/>
      <c r="AT4525" s="36"/>
      <c r="AU4525" s="36"/>
      <c r="AV4525" s="36"/>
      <c r="AW4525" s="36"/>
      <c r="AX4525" s="36"/>
      <c r="AY4525" s="36"/>
      <c r="AZ4525" s="36"/>
      <c r="BA4525" s="36"/>
      <c r="BB4525" s="36"/>
      <c r="BC4525" s="36"/>
      <c r="BD4525" s="36"/>
      <c r="BE4525" s="36"/>
      <c r="BF4525" s="36"/>
      <c r="BG4525" s="36"/>
      <c r="BH4525" s="36"/>
      <c r="BI4525" s="36"/>
      <c r="BJ4525" s="36"/>
      <c r="BK4525" s="36"/>
      <c r="BL4525" s="36"/>
      <c r="BM4525" s="36"/>
      <c r="BN4525" s="36"/>
      <c r="BO4525" s="36"/>
      <c r="BP4525" s="36"/>
      <c r="BQ4525" s="36"/>
      <c r="BR4525" s="36"/>
      <c r="BS4525" s="36"/>
      <c r="BT4525" s="36"/>
      <c r="BU4525" s="36"/>
      <c r="BV4525" s="36"/>
      <c r="BW4525" s="36"/>
      <c r="BX4525" s="36"/>
      <c r="BY4525" s="36"/>
      <c r="BZ4525" s="36"/>
      <c r="CA4525" s="36"/>
      <c r="CB4525" s="36"/>
      <c r="CC4525" s="36"/>
      <c r="CD4525" s="36"/>
      <c r="CE4525" s="36"/>
      <c r="CF4525" s="36"/>
      <c r="CG4525" s="36"/>
      <c r="CH4525" s="36"/>
      <c r="CI4525" s="36"/>
      <c r="CJ4525" s="36"/>
      <c r="CK4525" s="36"/>
      <c r="CL4525" s="36"/>
      <c r="CM4525" s="36"/>
      <c r="CN4525" s="36"/>
      <c r="CO4525" s="36"/>
      <c r="CP4525" s="36"/>
      <c r="CQ4525" s="36"/>
      <c r="CR4525" s="36"/>
      <c r="CS4525" s="36"/>
      <c r="CT4525" s="36"/>
      <c r="CU4525" s="36"/>
      <c r="CV4525" s="36"/>
      <c r="CW4525" s="36"/>
      <c r="CX4525" s="36"/>
      <c r="CY4525" s="36"/>
      <c r="CZ4525" s="36"/>
      <c r="DA4525" s="36"/>
      <c r="DB4525" s="36"/>
      <c r="DC4525" s="36"/>
      <c r="DD4525" s="36"/>
      <c r="DE4525" s="36"/>
      <c r="DF4525" s="36"/>
      <c r="DG4525" s="36"/>
      <c r="DH4525" s="36"/>
      <c r="DI4525" s="36"/>
      <c r="DJ4525" s="36"/>
      <c r="DK4525" s="36"/>
      <c r="DL4525" s="36"/>
      <c r="DM4525" s="36"/>
      <c r="DN4525" s="36"/>
      <c r="DO4525" s="36"/>
      <c r="DP4525" s="36"/>
      <c r="DQ4525" s="36"/>
      <c r="DR4525" s="36"/>
      <c r="DS4525" s="36"/>
      <c r="DT4525" s="36"/>
      <c r="DU4525" s="36"/>
      <c r="DV4525" s="36"/>
      <c r="DW4525" s="36"/>
      <c r="DX4525" s="36"/>
      <c r="DY4525" s="36"/>
      <c r="DZ4525" s="36"/>
      <c r="EA4525" s="36"/>
      <c r="EB4525" s="36"/>
      <c r="EC4525" s="36"/>
      <c r="ED4525" s="36"/>
      <c r="EE4525" s="36"/>
      <c r="EF4525" s="36"/>
      <c r="EG4525" s="36"/>
      <c r="EH4525" s="36"/>
      <c r="EI4525" s="36"/>
      <c r="EJ4525" s="36"/>
      <c r="EK4525" s="36"/>
      <c r="EL4525" s="36"/>
      <c r="EM4525" s="36"/>
      <c r="EN4525" s="36"/>
      <c r="EO4525" s="36"/>
      <c r="EP4525" s="36"/>
      <c r="EQ4525" s="36"/>
      <c r="ER4525" s="36"/>
      <c r="ES4525" s="36"/>
      <c r="ET4525" s="36"/>
      <c r="EU4525" s="36"/>
      <c r="EV4525" s="36"/>
      <c r="EW4525" s="36"/>
      <c r="EX4525" s="36"/>
      <c r="EY4525" s="36"/>
      <c r="EZ4525" s="36"/>
      <c r="FA4525" s="36"/>
      <c r="FB4525" s="36"/>
      <c r="FC4525" s="36"/>
      <c r="FD4525" s="36"/>
      <c r="FE4525" s="36"/>
      <c r="FF4525" s="36"/>
      <c r="FG4525" s="36"/>
      <c r="FH4525" s="36"/>
      <c r="FI4525" s="36"/>
      <c r="FJ4525" s="36"/>
      <c r="FK4525" s="36"/>
      <c r="FL4525" s="36"/>
      <c r="FM4525" s="36"/>
      <c r="FN4525" s="36"/>
      <c r="FO4525" s="36"/>
      <c r="FP4525" s="36"/>
      <c r="FQ4525" s="36"/>
      <c r="FR4525" s="36"/>
      <c r="FS4525" s="36"/>
      <c r="FT4525" s="36"/>
      <c r="FU4525" s="36"/>
      <c r="FV4525" s="36"/>
      <c r="FW4525" s="36"/>
      <c r="FX4525" s="36"/>
      <c r="FY4525" s="36"/>
      <c r="FZ4525" s="36"/>
      <c r="GA4525" s="36"/>
      <c r="GB4525" s="36"/>
      <c r="GC4525" s="36"/>
      <c r="GD4525" s="36"/>
      <c r="GE4525" s="36"/>
      <c r="GF4525" s="36"/>
      <c r="GG4525" s="36"/>
      <c r="GH4525" s="36"/>
      <c r="GI4525" s="36"/>
      <c r="GJ4525" s="36"/>
      <c r="GK4525" s="36"/>
      <c r="GL4525" s="36"/>
      <c r="GM4525" s="36"/>
      <c r="GN4525" s="36"/>
      <c r="GO4525" s="36"/>
      <c r="GP4525" s="36"/>
      <c r="GQ4525" s="36"/>
      <c r="GR4525" s="36"/>
      <c r="GS4525" s="36"/>
      <c r="GT4525" s="36"/>
      <c r="GU4525" s="36"/>
      <c r="GV4525" s="36"/>
      <c r="GW4525" s="36"/>
      <c r="GX4525" s="36"/>
      <c r="GY4525" s="36"/>
      <c r="GZ4525" s="36"/>
      <c r="HA4525" s="36"/>
      <c r="HB4525" s="36"/>
      <c r="HC4525" s="36"/>
      <c r="HD4525" s="36"/>
      <c r="HE4525" s="36"/>
      <c r="HF4525" s="36"/>
      <c r="HG4525" s="36"/>
      <c r="HH4525" s="36"/>
      <c r="HI4525" s="36"/>
      <c r="HJ4525" s="36"/>
      <c r="HK4525" s="36"/>
      <c r="HL4525" s="36"/>
      <c r="HM4525" s="36"/>
      <c r="HN4525" s="36"/>
      <c r="HO4525" s="36"/>
      <c r="HP4525" s="36"/>
      <c r="HQ4525" s="36"/>
      <c r="HR4525" s="36"/>
      <c r="HS4525" s="36"/>
      <c r="HT4525" s="36"/>
      <c r="HU4525" s="36"/>
      <c r="HV4525" s="36"/>
      <c r="HW4525" s="36"/>
      <c r="HX4525" s="36"/>
      <c r="HY4525" s="36"/>
      <c r="HZ4525" s="36"/>
      <c r="IA4525" s="36"/>
      <c r="IB4525" s="36"/>
      <c r="IC4525" s="36"/>
      <c r="ID4525" s="36"/>
      <c r="IE4525" s="36"/>
      <c r="IF4525" s="36"/>
      <c r="IG4525" s="36"/>
      <c r="IH4525" s="36"/>
      <c r="II4525" s="36"/>
      <c r="IJ4525" s="36"/>
      <c r="IK4525" s="36"/>
      <c r="IL4525" s="36"/>
      <c r="IM4525" s="36"/>
      <c r="IN4525" s="36"/>
      <c r="IO4525" s="36"/>
      <c r="IP4525" s="36"/>
      <c r="IQ4525" s="36"/>
      <c r="IR4525" s="36"/>
      <c r="IS4525" s="36"/>
      <c r="IT4525" s="36"/>
      <c r="IU4525" s="36"/>
      <c r="IV4525" s="36"/>
      <c r="IW4525" s="36"/>
    </row>
    <row r="4526" customFormat="false" ht="13.8" hidden="false" customHeight="false" outlineLevel="0" collapsed="false">
      <c r="A4526" s="18"/>
      <c r="B4526" s="18" t="s">
        <v>6467</v>
      </c>
      <c r="C4526" s="19" t="s">
        <v>6468</v>
      </c>
      <c r="D4526" s="20" t="n">
        <v>16.07</v>
      </c>
      <c r="E4526" s="21" t="s">
        <v>11</v>
      </c>
      <c r="F4526" s="22" t="s">
        <v>11</v>
      </c>
      <c r="G4526" s="23" t="n">
        <f aca="false">SUM(D4526)*0.4</f>
        <v>6.428</v>
      </c>
      <c r="H4526" s="24"/>
      <c r="I4526" s="23" t="n">
        <f aca="false">SUM(G4526*H4526)+G4526</f>
        <v>6.428</v>
      </c>
      <c r="J4526" s="18"/>
      <c r="K4526" s="76"/>
      <c r="L4526" s="76"/>
      <c r="M4526" s="36"/>
      <c r="N4526" s="36"/>
      <c r="O4526" s="36"/>
      <c r="P4526" s="36"/>
      <c r="Q4526" s="36"/>
      <c r="R4526" s="36"/>
      <c r="S4526" s="36"/>
      <c r="T4526" s="36"/>
      <c r="U4526" s="36"/>
      <c r="V4526" s="36"/>
      <c r="W4526" s="36"/>
      <c r="X4526" s="36"/>
      <c r="Y4526" s="36"/>
      <c r="Z4526" s="36"/>
      <c r="AA4526" s="36"/>
      <c r="AB4526" s="36"/>
      <c r="AC4526" s="36"/>
      <c r="AD4526" s="36"/>
      <c r="AE4526" s="36"/>
      <c r="AF4526" s="36"/>
      <c r="AG4526" s="36"/>
      <c r="AH4526" s="36"/>
      <c r="AI4526" s="36"/>
      <c r="AJ4526" s="36"/>
      <c r="AK4526" s="36"/>
      <c r="AL4526" s="36"/>
      <c r="AM4526" s="36"/>
      <c r="AN4526" s="36"/>
      <c r="AO4526" s="36"/>
      <c r="AP4526" s="36"/>
      <c r="AQ4526" s="36"/>
      <c r="AR4526" s="36"/>
      <c r="AS4526" s="36"/>
      <c r="AT4526" s="36"/>
      <c r="AU4526" s="36"/>
      <c r="AV4526" s="36"/>
      <c r="AW4526" s="36"/>
      <c r="AX4526" s="36"/>
      <c r="AY4526" s="36"/>
      <c r="AZ4526" s="36"/>
      <c r="BA4526" s="36"/>
      <c r="BB4526" s="36"/>
      <c r="BC4526" s="36"/>
      <c r="BD4526" s="36"/>
      <c r="BE4526" s="36"/>
      <c r="BF4526" s="36"/>
      <c r="BG4526" s="36"/>
      <c r="BH4526" s="36"/>
      <c r="BI4526" s="36"/>
      <c r="BJ4526" s="36"/>
      <c r="BK4526" s="36"/>
      <c r="BL4526" s="36"/>
      <c r="BM4526" s="36"/>
      <c r="BN4526" s="36"/>
      <c r="BO4526" s="36"/>
      <c r="BP4526" s="36"/>
      <c r="BQ4526" s="36"/>
      <c r="BR4526" s="36"/>
      <c r="BS4526" s="36"/>
      <c r="BT4526" s="36"/>
      <c r="BU4526" s="36"/>
      <c r="BV4526" s="36"/>
      <c r="BW4526" s="36"/>
      <c r="BX4526" s="36"/>
      <c r="BY4526" s="36"/>
      <c r="BZ4526" s="36"/>
      <c r="CA4526" s="36"/>
      <c r="CB4526" s="36"/>
      <c r="CC4526" s="36"/>
      <c r="CD4526" s="36"/>
      <c r="CE4526" s="36"/>
      <c r="CF4526" s="36"/>
      <c r="CG4526" s="36"/>
      <c r="CH4526" s="36"/>
      <c r="CI4526" s="36"/>
      <c r="CJ4526" s="36"/>
      <c r="CK4526" s="36"/>
      <c r="CL4526" s="36"/>
      <c r="CM4526" s="36"/>
      <c r="CN4526" s="36"/>
      <c r="CO4526" s="36"/>
      <c r="CP4526" s="36"/>
      <c r="CQ4526" s="36"/>
      <c r="CR4526" s="36"/>
      <c r="CS4526" s="36"/>
      <c r="CT4526" s="36"/>
      <c r="CU4526" s="36"/>
      <c r="CV4526" s="36"/>
      <c r="CW4526" s="36"/>
      <c r="CX4526" s="36"/>
      <c r="CY4526" s="36"/>
      <c r="CZ4526" s="36"/>
      <c r="DA4526" s="36"/>
      <c r="DB4526" s="36"/>
      <c r="DC4526" s="36"/>
      <c r="DD4526" s="36"/>
      <c r="DE4526" s="36"/>
      <c r="DF4526" s="36"/>
      <c r="DG4526" s="36"/>
      <c r="DH4526" s="36"/>
      <c r="DI4526" s="36"/>
      <c r="DJ4526" s="36"/>
      <c r="DK4526" s="36"/>
      <c r="DL4526" s="36"/>
      <c r="DM4526" s="36"/>
      <c r="DN4526" s="36"/>
      <c r="DO4526" s="36"/>
      <c r="DP4526" s="36"/>
      <c r="DQ4526" s="36"/>
      <c r="DR4526" s="36"/>
      <c r="DS4526" s="36"/>
      <c r="DT4526" s="36"/>
      <c r="DU4526" s="36"/>
      <c r="DV4526" s="36"/>
      <c r="DW4526" s="36"/>
      <c r="DX4526" s="36"/>
      <c r="DY4526" s="36"/>
      <c r="DZ4526" s="36"/>
      <c r="EA4526" s="36"/>
      <c r="EB4526" s="36"/>
      <c r="EC4526" s="36"/>
      <c r="ED4526" s="36"/>
      <c r="EE4526" s="36"/>
      <c r="EF4526" s="36"/>
      <c r="EG4526" s="36"/>
      <c r="EH4526" s="36"/>
      <c r="EI4526" s="36"/>
      <c r="EJ4526" s="36"/>
      <c r="EK4526" s="36"/>
      <c r="EL4526" s="36"/>
      <c r="EM4526" s="36"/>
      <c r="EN4526" s="36"/>
      <c r="EO4526" s="36"/>
      <c r="EP4526" s="36"/>
      <c r="EQ4526" s="36"/>
      <c r="ER4526" s="36"/>
      <c r="ES4526" s="36"/>
      <c r="ET4526" s="36"/>
      <c r="EU4526" s="36"/>
      <c r="EV4526" s="36"/>
      <c r="EW4526" s="36"/>
      <c r="EX4526" s="36"/>
      <c r="EY4526" s="36"/>
      <c r="EZ4526" s="36"/>
      <c r="FA4526" s="36"/>
      <c r="FB4526" s="36"/>
      <c r="FC4526" s="36"/>
      <c r="FD4526" s="36"/>
      <c r="FE4526" s="36"/>
      <c r="FF4526" s="36"/>
      <c r="FG4526" s="36"/>
      <c r="FH4526" s="36"/>
      <c r="FI4526" s="36"/>
      <c r="FJ4526" s="36"/>
      <c r="FK4526" s="36"/>
      <c r="FL4526" s="36"/>
      <c r="FM4526" s="36"/>
      <c r="FN4526" s="36"/>
      <c r="FO4526" s="36"/>
      <c r="FP4526" s="36"/>
      <c r="FQ4526" s="36"/>
      <c r="FR4526" s="36"/>
      <c r="FS4526" s="36"/>
      <c r="FT4526" s="36"/>
      <c r="FU4526" s="36"/>
      <c r="FV4526" s="36"/>
      <c r="FW4526" s="36"/>
      <c r="FX4526" s="36"/>
      <c r="FY4526" s="36"/>
      <c r="FZ4526" s="36"/>
      <c r="GA4526" s="36"/>
      <c r="GB4526" s="36"/>
      <c r="GC4526" s="36"/>
      <c r="GD4526" s="36"/>
      <c r="GE4526" s="36"/>
      <c r="GF4526" s="36"/>
      <c r="GG4526" s="36"/>
      <c r="GH4526" s="36"/>
      <c r="GI4526" s="36"/>
      <c r="GJ4526" s="36"/>
      <c r="GK4526" s="36"/>
      <c r="GL4526" s="36"/>
      <c r="GM4526" s="36"/>
      <c r="GN4526" s="36"/>
      <c r="GO4526" s="36"/>
      <c r="GP4526" s="36"/>
      <c r="GQ4526" s="36"/>
      <c r="GR4526" s="36"/>
      <c r="GS4526" s="36"/>
      <c r="GT4526" s="36"/>
      <c r="GU4526" s="36"/>
      <c r="GV4526" s="36"/>
      <c r="GW4526" s="36"/>
      <c r="GX4526" s="36"/>
      <c r="GY4526" s="36"/>
      <c r="GZ4526" s="36"/>
      <c r="HA4526" s="36"/>
      <c r="HB4526" s="36"/>
      <c r="HC4526" s="36"/>
      <c r="HD4526" s="36"/>
      <c r="HE4526" s="36"/>
      <c r="HF4526" s="36"/>
      <c r="HG4526" s="36"/>
      <c r="HH4526" s="36"/>
      <c r="HI4526" s="36"/>
      <c r="HJ4526" s="36"/>
      <c r="HK4526" s="36"/>
      <c r="HL4526" s="36"/>
      <c r="HM4526" s="36"/>
      <c r="HN4526" s="36"/>
      <c r="HO4526" s="36"/>
      <c r="HP4526" s="36"/>
      <c r="HQ4526" s="36"/>
      <c r="HR4526" s="36"/>
      <c r="HS4526" s="36"/>
      <c r="HT4526" s="36"/>
      <c r="HU4526" s="36"/>
      <c r="HV4526" s="36"/>
      <c r="HW4526" s="36"/>
      <c r="HX4526" s="36"/>
      <c r="HY4526" s="36"/>
      <c r="HZ4526" s="36"/>
      <c r="IA4526" s="36"/>
      <c r="IB4526" s="36"/>
      <c r="IC4526" s="36"/>
      <c r="ID4526" s="36"/>
      <c r="IE4526" s="36"/>
      <c r="IF4526" s="36"/>
      <c r="IG4526" s="36"/>
      <c r="IH4526" s="36"/>
      <c r="II4526" s="36"/>
      <c r="IJ4526" s="36"/>
      <c r="IK4526" s="36"/>
      <c r="IL4526" s="36"/>
      <c r="IM4526" s="36"/>
      <c r="IN4526" s="36"/>
      <c r="IO4526" s="36"/>
      <c r="IP4526" s="36"/>
      <c r="IQ4526" s="36"/>
      <c r="IR4526" s="36"/>
      <c r="IS4526" s="36"/>
      <c r="IT4526" s="36"/>
      <c r="IU4526" s="36"/>
      <c r="IV4526" s="36"/>
      <c r="IW4526" s="36"/>
    </row>
    <row r="4527" customFormat="false" ht="13.8" hidden="false" customHeight="false" outlineLevel="0" collapsed="false">
      <c r="A4527" s="18"/>
      <c r="B4527" s="18" t="s">
        <v>6469</v>
      </c>
      <c r="C4527" s="19" t="s">
        <v>6470</v>
      </c>
      <c r="D4527" s="20" t="n">
        <v>16.07</v>
      </c>
      <c r="E4527" s="21" t="s">
        <v>11</v>
      </c>
      <c r="F4527" s="22" t="s">
        <v>11</v>
      </c>
      <c r="G4527" s="23" t="n">
        <f aca="false">SUM(D4527)*0.4</f>
        <v>6.428</v>
      </c>
      <c r="H4527" s="24"/>
      <c r="I4527" s="23" t="n">
        <f aca="false">SUM(G4527*H4527)+G4527</f>
        <v>6.428</v>
      </c>
      <c r="J4527" s="18"/>
      <c r="K4527" s="76"/>
      <c r="L4527" s="76"/>
      <c r="M4527" s="36"/>
      <c r="N4527" s="36"/>
      <c r="O4527" s="36"/>
      <c r="P4527" s="36"/>
      <c r="Q4527" s="36"/>
      <c r="R4527" s="36"/>
      <c r="S4527" s="36"/>
      <c r="T4527" s="36"/>
      <c r="U4527" s="36"/>
      <c r="V4527" s="36"/>
      <c r="W4527" s="36"/>
      <c r="X4527" s="36"/>
      <c r="Y4527" s="36"/>
      <c r="Z4527" s="36"/>
      <c r="AA4527" s="36"/>
      <c r="AB4527" s="36"/>
      <c r="AC4527" s="36"/>
      <c r="AD4527" s="36"/>
      <c r="AE4527" s="36"/>
      <c r="AF4527" s="36"/>
      <c r="AG4527" s="36"/>
      <c r="AH4527" s="36"/>
      <c r="AI4527" s="36"/>
      <c r="AJ4527" s="36"/>
      <c r="AK4527" s="36"/>
      <c r="AL4527" s="36"/>
      <c r="AM4527" s="36"/>
      <c r="AN4527" s="36"/>
      <c r="AO4527" s="36"/>
      <c r="AP4527" s="36"/>
      <c r="AQ4527" s="36"/>
      <c r="AR4527" s="36"/>
      <c r="AS4527" s="36"/>
      <c r="AT4527" s="36"/>
      <c r="AU4527" s="36"/>
      <c r="AV4527" s="36"/>
      <c r="AW4527" s="36"/>
      <c r="AX4527" s="36"/>
      <c r="AY4527" s="36"/>
      <c r="AZ4527" s="36"/>
      <c r="BA4527" s="36"/>
      <c r="BB4527" s="36"/>
      <c r="BC4527" s="36"/>
      <c r="BD4527" s="36"/>
      <c r="BE4527" s="36"/>
      <c r="BF4527" s="36"/>
      <c r="BG4527" s="36"/>
      <c r="BH4527" s="36"/>
      <c r="BI4527" s="36"/>
      <c r="BJ4527" s="36"/>
      <c r="BK4527" s="36"/>
      <c r="BL4527" s="36"/>
      <c r="BM4527" s="36"/>
      <c r="BN4527" s="36"/>
      <c r="BO4527" s="36"/>
      <c r="BP4527" s="36"/>
      <c r="BQ4527" s="36"/>
      <c r="BR4527" s="36"/>
      <c r="BS4527" s="36"/>
      <c r="BT4527" s="36"/>
      <c r="BU4527" s="36"/>
      <c r="BV4527" s="36"/>
      <c r="BW4527" s="36"/>
      <c r="BX4527" s="36"/>
      <c r="BY4527" s="36"/>
      <c r="BZ4527" s="36"/>
      <c r="CA4527" s="36"/>
      <c r="CB4527" s="36"/>
      <c r="CC4527" s="36"/>
      <c r="CD4527" s="36"/>
      <c r="CE4527" s="36"/>
      <c r="CF4527" s="36"/>
      <c r="CG4527" s="36"/>
      <c r="CH4527" s="36"/>
      <c r="CI4527" s="36"/>
      <c r="CJ4527" s="36"/>
      <c r="CK4527" s="36"/>
      <c r="CL4527" s="36"/>
      <c r="CM4527" s="36"/>
      <c r="CN4527" s="36"/>
      <c r="CO4527" s="36"/>
      <c r="CP4527" s="36"/>
      <c r="CQ4527" s="36"/>
      <c r="CR4527" s="36"/>
      <c r="CS4527" s="36"/>
      <c r="CT4527" s="36"/>
      <c r="CU4527" s="36"/>
      <c r="CV4527" s="36"/>
      <c r="CW4527" s="36"/>
      <c r="CX4527" s="36"/>
      <c r="CY4527" s="36"/>
      <c r="CZ4527" s="36"/>
      <c r="DA4527" s="36"/>
      <c r="DB4527" s="36"/>
      <c r="DC4527" s="36"/>
      <c r="DD4527" s="36"/>
      <c r="DE4527" s="36"/>
      <c r="DF4527" s="36"/>
      <c r="DG4527" s="36"/>
      <c r="DH4527" s="36"/>
      <c r="DI4527" s="36"/>
      <c r="DJ4527" s="36"/>
      <c r="DK4527" s="36"/>
      <c r="DL4527" s="36"/>
      <c r="DM4527" s="36"/>
      <c r="DN4527" s="36"/>
      <c r="DO4527" s="36"/>
      <c r="DP4527" s="36"/>
      <c r="DQ4527" s="36"/>
      <c r="DR4527" s="36"/>
      <c r="DS4527" s="36"/>
      <c r="DT4527" s="36"/>
      <c r="DU4527" s="36"/>
      <c r="DV4527" s="36"/>
      <c r="DW4527" s="36"/>
      <c r="DX4527" s="36"/>
      <c r="DY4527" s="36"/>
      <c r="DZ4527" s="36"/>
      <c r="EA4527" s="36"/>
      <c r="EB4527" s="36"/>
      <c r="EC4527" s="36"/>
      <c r="ED4527" s="36"/>
      <c r="EE4527" s="36"/>
      <c r="EF4527" s="36"/>
      <c r="EG4527" s="36"/>
      <c r="EH4527" s="36"/>
      <c r="EI4527" s="36"/>
      <c r="EJ4527" s="36"/>
      <c r="EK4527" s="36"/>
      <c r="EL4527" s="36"/>
      <c r="EM4527" s="36"/>
      <c r="EN4527" s="36"/>
      <c r="EO4527" s="36"/>
      <c r="EP4527" s="36"/>
      <c r="EQ4527" s="36"/>
      <c r="ER4527" s="36"/>
      <c r="ES4527" s="36"/>
      <c r="ET4527" s="36"/>
      <c r="EU4527" s="36"/>
      <c r="EV4527" s="36"/>
      <c r="EW4527" s="36"/>
      <c r="EX4527" s="36"/>
      <c r="EY4527" s="36"/>
      <c r="EZ4527" s="36"/>
      <c r="FA4527" s="36"/>
      <c r="FB4527" s="36"/>
      <c r="FC4527" s="36"/>
      <c r="FD4527" s="36"/>
      <c r="FE4527" s="36"/>
      <c r="FF4527" s="36"/>
      <c r="FG4527" s="36"/>
      <c r="FH4527" s="36"/>
      <c r="FI4527" s="36"/>
      <c r="FJ4527" s="36"/>
      <c r="FK4527" s="36"/>
      <c r="FL4527" s="36"/>
      <c r="FM4527" s="36"/>
      <c r="FN4527" s="36"/>
      <c r="FO4527" s="36"/>
      <c r="FP4527" s="36"/>
      <c r="FQ4527" s="36"/>
      <c r="FR4527" s="36"/>
      <c r="FS4527" s="36"/>
      <c r="FT4527" s="36"/>
      <c r="FU4527" s="36"/>
      <c r="FV4527" s="36"/>
      <c r="FW4527" s="36"/>
      <c r="FX4527" s="36"/>
      <c r="FY4527" s="36"/>
      <c r="FZ4527" s="36"/>
      <c r="GA4527" s="36"/>
      <c r="GB4527" s="36"/>
      <c r="GC4527" s="36"/>
      <c r="GD4527" s="36"/>
      <c r="GE4527" s="36"/>
      <c r="GF4527" s="36"/>
      <c r="GG4527" s="36"/>
      <c r="GH4527" s="36"/>
      <c r="GI4527" s="36"/>
      <c r="GJ4527" s="36"/>
      <c r="GK4527" s="36"/>
      <c r="GL4527" s="36"/>
      <c r="GM4527" s="36"/>
      <c r="GN4527" s="36"/>
      <c r="GO4527" s="36"/>
      <c r="GP4527" s="36"/>
      <c r="GQ4527" s="36"/>
      <c r="GR4527" s="36"/>
      <c r="GS4527" s="36"/>
      <c r="GT4527" s="36"/>
      <c r="GU4527" s="36"/>
      <c r="GV4527" s="36"/>
      <c r="GW4527" s="36"/>
      <c r="GX4527" s="36"/>
      <c r="GY4527" s="36"/>
      <c r="GZ4527" s="36"/>
      <c r="HA4527" s="36"/>
      <c r="HB4527" s="36"/>
      <c r="HC4527" s="36"/>
      <c r="HD4527" s="36"/>
      <c r="HE4527" s="36"/>
      <c r="HF4527" s="36"/>
      <c r="HG4527" s="36"/>
      <c r="HH4527" s="36"/>
      <c r="HI4527" s="36"/>
      <c r="HJ4527" s="36"/>
      <c r="HK4527" s="36"/>
      <c r="HL4527" s="36"/>
      <c r="HM4527" s="36"/>
      <c r="HN4527" s="36"/>
      <c r="HO4527" s="36"/>
      <c r="HP4527" s="36"/>
      <c r="HQ4527" s="36"/>
      <c r="HR4527" s="36"/>
      <c r="HS4527" s="36"/>
      <c r="HT4527" s="36"/>
      <c r="HU4527" s="36"/>
      <c r="HV4527" s="36"/>
      <c r="HW4527" s="36"/>
      <c r="HX4527" s="36"/>
      <c r="HY4527" s="36"/>
      <c r="HZ4527" s="36"/>
      <c r="IA4527" s="36"/>
      <c r="IB4527" s="36"/>
      <c r="IC4527" s="36"/>
      <c r="ID4527" s="36"/>
      <c r="IE4527" s="36"/>
      <c r="IF4527" s="36"/>
      <c r="IG4527" s="36"/>
      <c r="IH4527" s="36"/>
      <c r="II4527" s="36"/>
      <c r="IJ4527" s="36"/>
      <c r="IK4527" s="36"/>
      <c r="IL4527" s="36"/>
      <c r="IM4527" s="36"/>
      <c r="IN4527" s="36"/>
      <c r="IO4527" s="36"/>
      <c r="IP4527" s="36"/>
      <c r="IQ4527" s="36"/>
      <c r="IR4527" s="36"/>
      <c r="IS4527" s="36"/>
      <c r="IT4527" s="36"/>
      <c r="IU4527" s="36"/>
      <c r="IV4527" s="36"/>
      <c r="IW4527" s="36"/>
    </row>
    <row r="4528" customFormat="false" ht="13.8" hidden="false" customHeight="false" outlineLevel="0" collapsed="false">
      <c r="A4528" s="26"/>
      <c r="B4528" s="50" t="n">
        <v>8372</v>
      </c>
      <c r="C4528" s="68" t="s">
        <v>6471</v>
      </c>
      <c r="D4528" s="65" t="n">
        <v>11.81</v>
      </c>
      <c r="E4528" s="21" t="s">
        <v>11</v>
      </c>
      <c r="F4528" s="30" t="s">
        <v>11</v>
      </c>
      <c r="G4528" s="23" t="n">
        <f aca="false">SUM(D4528)*0.4</f>
        <v>4.724</v>
      </c>
      <c r="H4528" s="24"/>
      <c r="I4528" s="23" t="n">
        <f aca="false">SUM(G4528*H4528)+G4528</f>
        <v>4.724</v>
      </c>
      <c r="J4528" s="50"/>
      <c r="K4528" s="76"/>
      <c r="L4528" s="76"/>
      <c r="M4528" s="36"/>
      <c r="N4528" s="36"/>
      <c r="O4528" s="36"/>
      <c r="P4528" s="36"/>
      <c r="Q4528" s="36"/>
      <c r="R4528" s="36"/>
      <c r="S4528" s="36"/>
      <c r="T4528" s="36"/>
      <c r="U4528" s="36"/>
      <c r="V4528" s="36"/>
      <c r="W4528" s="36"/>
      <c r="X4528" s="36"/>
      <c r="Y4528" s="36"/>
      <c r="Z4528" s="36"/>
      <c r="AA4528" s="36"/>
      <c r="AB4528" s="36"/>
      <c r="AC4528" s="36"/>
      <c r="AD4528" s="36"/>
      <c r="AE4528" s="36"/>
      <c r="AF4528" s="36"/>
      <c r="AG4528" s="36"/>
      <c r="AH4528" s="36"/>
      <c r="AI4528" s="36"/>
      <c r="AJ4528" s="36"/>
      <c r="AK4528" s="36"/>
      <c r="AL4528" s="36"/>
      <c r="AM4528" s="36"/>
      <c r="AN4528" s="36"/>
      <c r="AO4528" s="36"/>
      <c r="AP4528" s="36"/>
      <c r="AQ4528" s="36"/>
      <c r="AR4528" s="36"/>
      <c r="AS4528" s="36"/>
      <c r="AT4528" s="36"/>
      <c r="AU4528" s="36"/>
      <c r="AV4528" s="36"/>
      <c r="AW4528" s="36"/>
      <c r="AX4528" s="36"/>
      <c r="AY4528" s="36"/>
      <c r="AZ4528" s="36"/>
      <c r="BA4528" s="36"/>
      <c r="BB4528" s="36"/>
      <c r="BC4528" s="36"/>
      <c r="BD4528" s="36"/>
      <c r="BE4528" s="36"/>
      <c r="BF4528" s="36"/>
      <c r="BG4528" s="36"/>
      <c r="BH4528" s="36"/>
      <c r="BI4528" s="36"/>
      <c r="BJ4528" s="36"/>
      <c r="BK4528" s="36"/>
      <c r="BL4528" s="36"/>
      <c r="BM4528" s="36"/>
      <c r="BN4528" s="36"/>
      <c r="BO4528" s="36"/>
      <c r="BP4528" s="36"/>
      <c r="BQ4528" s="36"/>
      <c r="BR4528" s="36"/>
      <c r="BS4528" s="36"/>
      <c r="BT4528" s="36"/>
      <c r="BU4528" s="36"/>
      <c r="BV4528" s="36"/>
      <c r="BW4528" s="36"/>
      <c r="BX4528" s="36"/>
      <c r="BY4528" s="36"/>
      <c r="BZ4528" s="36"/>
      <c r="CA4528" s="36"/>
      <c r="CB4528" s="36"/>
      <c r="CC4528" s="36"/>
      <c r="CD4528" s="36"/>
      <c r="CE4528" s="36"/>
      <c r="CF4528" s="36"/>
      <c r="CG4528" s="36"/>
      <c r="CH4528" s="36"/>
      <c r="CI4528" s="36"/>
      <c r="CJ4528" s="36"/>
      <c r="CK4528" s="36"/>
      <c r="CL4528" s="36"/>
      <c r="CM4528" s="36"/>
      <c r="CN4528" s="36"/>
      <c r="CO4528" s="36"/>
      <c r="CP4528" s="36"/>
      <c r="CQ4528" s="36"/>
      <c r="CR4528" s="36"/>
      <c r="CS4528" s="36"/>
      <c r="CT4528" s="36"/>
      <c r="CU4528" s="36"/>
      <c r="CV4528" s="36"/>
      <c r="CW4528" s="36"/>
      <c r="CX4528" s="36"/>
      <c r="CY4528" s="36"/>
      <c r="CZ4528" s="36"/>
      <c r="DA4528" s="36"/>
      <c r="DB4528" s="36"/>
      <c r="DC4528" s="36"/>
      <c r="DD4528" s="36"/>
      <c r="DE4528" s="36"/>
      <c r="DF4528" s="36"/>
      <c r="DG4528" s="36"/>
      <c r="DH4528" s="36"/>
      <c r="DI4528" s="36"/>
      <c r="DJ4528" s="36"/>
      <c r="DK4528" s="36"/>
      <c r="DL4528" s="36"/>
      <c r="DM4528" s="36"/>
      <c r="DN4528" s="36"/>
      <c r="DO4528" s="36"/>
      <c r="DP4528" s="36"/>
      <c r="DQ4528" s="36"/>
      <c r="DR4528" s="36"/>
      <c r="DS4528" s="36"/>
      <c r="DT4528" s="36"/>
      <c r="DU4528" s="36"/>
      <c r="DV4528" s="36"/>
      <c r="DW4528" s="36"/>
      <c r="DX4528" s="36"/>
      <c r="DY4528" s="36"/>
      <c r="DZ4528" s="36"/>
      <c r="EA4528" s="36"/>
      <c r="EB4528" s="36"/>
      <c r="EC4528" s="36"/>
      <c r="ED4528" s="36"/>
      <c r="EE4528" s="36"/>
      <c r="EF4528" s="36"/>
      <c r="EG4528" s="36"/>
      <c r="EH4528" s="36"/>
      <c r="EI4528" s="36"/>
      <c r="EJ4528" s="36"/>
      <c r="EK4528" s="36"/>
      <c r="EL4528" s="36"/>
      <c r="EM4528" s="36"/>
      <c r="EN4528" s="36"/>
      <c r="EO4528" s="36"/>
      <c r="EP4528" s="36"/>
      <c r="EQ4528" s="36"/>
      <c r="ER4528" s="36"/>
      <c r="ES4528" s="36"/>
      <c r="ET4528" s="36"/>
      <c r="EU4528" s="36"/>
      <c r="EV4528" s="36"/>
      <c r="EW4528" s="36"/>
      <c r="EX4528" s="36"/>
      <c r="EY4528" s="36"/>
      <c r="EZ4528" s="36"/>
      <c r="FA4528" s="36"/>
      <c r="FB4528" s="36"/>
      <c r="FC4528" s="36"/>
      <c r="FD4528" s="36"/>
      <c r="FE4528" s="36"/>
      <c r="FF4528" s="36"/>
      <c r="FG4528" s="36"/>
      <c r="FH4528" s="36"/>
      <c r="FI4528" s="36"/>
      <c r="FJ4528" s="36"/>
      <c r="FK4528" s="36"/>
      <c r="FL4528" s="36"/>
      <c r="FM4528" s="36"/>
      <c r="FN4528" s="36"/>
      <c r="FO4528" s="36"/>
      <c r="FP4528" s="36"/>
      <c r="FQ4528" s="36"/>
      <c r="FR4528" s="36"/>
      <c r="FS4528" s="36"/>
      <c r="FT4528" s="36"/>
      <c r="FU4528" s="36"/>
      <c r="FV4528" s="36"/>
      <c r="FW4528" s="36"/>
      <c r="FX4528" s="36"/>
      <c r="FY4528" s="36"/>
      <c r="FZ4528" s="36"/>
      <c r="GA4528" s="36"/>
      <c r="GB4528" s="36"/>
      <c r="GC4528" s="36"/>
      <c r="GD4528" s="36"/>
      <c r="GE4528" s="36"/>
      <c r="GF4528" s="36"/>
      <c r="GG4528" s="36"/>
      <c r="GH4528" s="36"/>
      <c r="GI4528" s="36"/>
      <c r="GJ4528" s="36"/>
      <c r="GK4528" s="36"/>
      <c r="GL4528" s="36"/>
      <c r="GM4528" s="36"/>
      <c r="GN4528" s="36"/>
      <c r="GO4528" s="36"/>
      <c r="GP4528" s="36"/>
      <c r="GQ4528" s="36"/>
      <c r="GR4528" s="36"/>
      <c r="GS4528" s="36"/>
      <c r="GT4528" s="36"/>
      <c r="GU4528" s="36"/>
      <c r="GV4528" s="36"/>
      <c r="GW4528" s="36"/>
      <c r="GX4528" s="36"/>
      <c r="GY4528" s="36"/>
      <c r="GZ4528" s="36"/>
      <c r="HA4528" s="36"/>
      <c r="HB4528" s="36"/>
      <c r="HC4528" s="36"/>
      <c r="HD4528" s="36"/>
      <c r="HE4528" s="36"/>
      <c r="HF4528" s="36"/>
      <c r="HG4528" s="36"/>
      <c r="HH4528" s="36"/>
      <c r="HI4528" s="36"/>
      <c r="HJ4528" s="36"/>
      <c r="HK4528" s="36"/>
      <c r="HL4528" s="36"/>
      <c r="HM4528" s="36"/>
      <c r="HN4528" s="36"/>
      <c r="HO4528" s="36"/>
      <c r="HP4528" s="36"/>
      <c r="HQ4528" s="36"/>
      <c r="HR4528" s="36"/>
      <c r="HS4528" s="36"/>
      <c r="HT4528" s="36"/>
      <c r="HU4528" s="36"/>
      <c r="HV4528" s="36"/>
      <c r="HW4528" s="36"/>
      <c r="HX4528" s="36"/>
      <c r="HY4528" s="36"/>
      <c r="HZ4528" s="36"/>
      <c r="IA4528" s="36"/>
      <c r="IB4528" s="36"/>
      <c r="IC4528" s="36"/>
      <c r="ID4528" s="36"/>
      <c r="IE4528" s="36"/>
      <c r="IF4528" s="36"/>
      <c r="IG4528" s="36"/>
      <c r="IH4528" s="36"/>
      <c r="II4528" s="36"/>
      <c r="IJ4528" s="36"/>
      <c r="IK4528" s="36"/>
      <c r="IL4528" s="36"/>
      <c r="IM4528" s="36"/>
      <c r="IN4528" s="36"/>
      <c r="IO4528" s="36"/>
      <c r="IP4528" s="36"/>
      <c r="IQ4528" s="36"/>
      <c r="IR4528" s="36"/>
      <c r="IS4528" s="36"/>
      <c r="IT4528" s="36"/>
      <c r="IU4528" s="36"/>
      <c r="IV4528" s="36"/>
      <c r="IW4528" s="36"/>
    </row>
    <row r="4529" customFormat="false" ht="13.8" hidden="false" customHeight="false" outlineLevel="0" collapsed="false">
      <c r="A4529" s="26"/>
      <c r="B4529" s="50" t="n">
        <v>8377</v>
      </c>
      <c r="C4529" s="68" t="s">
        <v>6472</v>
      </c>
      <c r="D4529" s="65" t="n">
        <v>42.53</v>
      </c>
      <c r="E4529" s="21" t="s">
        <v>11</v>
      </c>
      <c r="F4529" s="30" t="s">
        <v>11</v>
      </c>
      <c r="G4529" s="23" t="n">
        <f aca="false">SUM(D4529)*0.4</f>
        <v>17.012</v>
      </c>
      <c r="H4529" s="24"/>
      <c r="I4529" s="23" t="n">
        <f aca="false">SUM(G4529*H4529)+G4529</f>
        <v>17.012</v>
      </c>
      <c r="J4529" s="50"/>
      <c r="K4529" s="76"/>
      <c r="L4529" s="76"/>
      <c r="M4529" s="36"/>
      <c r="N4529" s="36"/>
      <c r="O4529" s="36"/>
      <c r="P4529" s="36"/>
      <c r="Q4529" s="36"/>
      <c r="R4529" s="36"/>
      <c r="S4529" s="36"/>
      <c r="T4529" s="36"/>
      <c r="U4529" s="36"/>
      <c r="V4529" s="36"/>
      <c r="W4529" s="36"/>
      <c r="X4529" s="36"/>
      <c r="Y4529" s="36"/>
      <c r="Z4529" s="36"/>
      <c r="AA4529" s="36"/>
      <c r="AB4529" s="36"/>
      <c r="AC4529" s="36"/>
      <c r="AD4529" s="36"/>
      <c r="AE4529" s="36"/>
      <c r="AF4529" s="36"/>
      <c r="AG4529" s="36"/>
      <c r="AH4529" s="36"/>
      <c r="AI4529" s="36"/>
      <c r="AJ4529" s="36"/>
      <c r="AK4529" s="36"/>
      <c r="AL4529" s="36"/>
      <c r="AM4529" s="36"/>
      <c r="AN4529" s="36"/>
      <c r="AO4529" s="36"/>
      <c r="AP4529" s="36"/>
      <c r="AQ4529" s="36"/>
      <c r="AR4529" s="36"/>
      <c r="AS4529" s="36"/>
      <c r="AT4529" s="36"/>
      <c r="AU4529" s="36"/>
      <c r="AV4529" s="36"/>
      <c r="AW4529" s="36"/>
      <c r="AX4529" s="36"/>
      <c r="AY4529" s="36"/>
      <c r="AZ4529" s="36"/>
      <c r="BA4529" s="36"/>
      <c r="BB4529" s="36"/>
      <c r="BC4529" s="36"/>
      <c r="BD4529" s="36"/>
      <c r="BE4529" s="36"/>
      <c r="BF4529" s="36"/>
      <c r="BG4529" s="36"/>
      <c r="BH4529" s="36"/>
      <c r="BI4529" s="36"/>
      <c r="BJ4529" s="36"/>
      <c r="BK4529" s="36"/>
      <c r="BL4529" s="36"/>
      <c r="BM4529" s="36"/>
      <c r="BN4529" s="36"/>
      <c r="BO4529" s="36"/>
      <c r="BP4529" s="36"/>
      <c r="BQ4529" s="36"/>
      <c r="BR4529" s="36"/>
      <c r="BS4529" s="36"/>
      <c r="BT4529" s="36"/>
      <c r="BU4529" s="36"/>
      <c r="BV4529" s="36"/>
      <c r="BW4529" s="36"/>
      <c r="BX4529" s="36"/>
      <c r="BY4529" s="36"/>
      <c r="BZ4529" s="36"/>
      <c r="CA4529" s="36"/>
      <c r="CB4529" s="36"/>
      <c r="CC4529" s="36"/>
      <c r="CD4529" s="36"/>
      <c r="CE4529" s="36"/>
      <c r="CF4529" s="36"/>
      <c r="CG4529" s="36"/>
      <c r="CH4529" s="36"/>
      <c r="CI4529" s="36"/>
      <c r="CJ4529" s="36"/>
      <c r="CK4529" s="36"/>
      <c r="CL4529" s="36"/>
      <c r="CM4529" s="36"/>
      <c r="CN4529" s="36"/>
      <c r="CO4529" s="36"/>
      <c r="CP4529" s="36"/>
      <c r="CQ4529" s="36"/>
      <c r="CR4529" s="36"/>
      <c r="CS4529" s="36"/>
      <c r="CT4529" s="36"/>
      <c r="CU4529" s="36"/>
      <c r="CV4529" s="36"/>
      <c r="CW4529" s="36"/>
      <c r="CX4529" s="36"/>
      <c r="CY4529" s="36"/>
      <c r="CZ4529" s="36"/>
      <c r="DA4529" s="36"/>
      <c r="DB4529" s="36"/>
      <c r="DC4529" s="36"/>
      <c r="DD4529" s="36"/>
      <c r="DE4529" s="36"/>
      <c r="DF4529" s="36"/>
      <c r="DG4529" s="36"/>
      <c r="DH4529" s="36"/>
      <c r="DI4529" s="36"/>
      <c r="DJ4529" s="36"/>
      <c r="DK4529" s="36"/>
      <c r="DL4529" s="36"/>
      <c r="DM4529" s="36"/>
      <c r="DN4529" s="36"/>
      <c r="DO4529" s="36"/>
      <c r="DP4529" s="36"/>
      <c r="DQ4529" s="36"/>
      <c r="DR4529" s="36"/>
      <c r="DS4529" s="36"/>
      <c r="DT4529" s="36"/>
      <c r="DU4529" s="36"/>
      <c r="DV4529" s="36"/>
      <c r="DW4529" s="36"/>
      <c r="DX4529" s="36"/>
      <c r="DY4529" s="36"/>
      <c r="DZ4529" s="36"/>
      <c r="EA4529" s="36"/>
      <c r="EB4529" s="36"/>
      <c r="EC4529" s="36"/>
      <c r="ED4529" s="36"/>
      <c r="EE4529" s="36"/>
      <c r="EF4529" s="36"/>
      <c r="EG4529" s="36"/>
      <c r="EH4529" s="36"/>
      <c r="EI4529" s="36"/>
      <c r="EJ4529" s="36"/>
      <c r="EK4529" s="36"/>
      <c r="EL4529" s="36"/>
      <c r="EM4529" s="36"/>
      <c r="EN4529" s="36"/>
      <c r="EO4529" s="36"/>
      <c r="EP4529" s="36"/>
      <c r="EQ4529" s="36"/>
      <c r="ER4529" s="36"/>
      <c r="ES4529" s="36"/>
      <c r="ET4529" s="36"/>
      <c r="EU4529" s="36"/>
      <c r="EV4529" s="36"/>
      <c r="EW4529" s="36"/>
      <c r="EX4529" s="36"/>
      <c r="EY4529" s="36"/>
      <c r="EZ4529" s="36"/>
      <c r="FA4529" s="36"/>
      <c r="FB4529" s="36"/>
      <c r="FC4529" s="36"/>
      <c r="FD4529" s="36"/>
      <c r="FE4529" s="36"/>
      <c r="FF4529" s="36"/>
      <c r="FG4529" s="36"/>
      <c r="FH4529" s="36"/>
      <c r="FI4529" s="36"/>
      <c r="FJ4529" s="36"/>
      <c r="FK4529" s="36"/>
      <c r="FL4529" s="36"/>
      <c r="FM4529" s="36"/>
      <c r="FN4529" s="36"/>
      <c r="FO4529" s="36"/>
      <c r="FP4529" s="36"/>
      <c r="FQ4529" s="36"/>
      <c r="FR4529" s="36"/>
      <c r="FS4529" s="36"/>
      <c r="FT4529" s="36"/>
      <c r="FU4529" s="36"/>
      <c r="FV4529" s="36"/>
      <c r="FW4529" s="36"/>
      <c r="FX4529" s="36"/>
      <c r="FY4529" s="36"/>
      <c r="FZ4529" s="36"/>
      <c r="GA4529" s="36"/>
      <c r="GB4529" s="36"/>
      <c r="GC4529" s="36"/>
      <c r="GD4529" s="36"/>
      <c r="GE4529" s="36"/>
      <c r="GF4529" s="36"/>
      <c r="GG4529" s="36"/>
      <c r="GH4529" s="36"/>
      <c r="GI4529" s="36"/>
      <c r="GJ4529" s="36"/>
      <c r="GK4529" s="36"/>
      <c r="GL4529" s="36"/>
      <c r="GM4529" s="36"/>
      <c r="GN4529" s="36"/>
      <c r="GO4529" s="36"/>
      <c r="GP4529" s="36"/>
      <c r="GQ4529" s="36"/>
      <c r="GR4529" s="36"/>
      <c r="GS4529" s="36"/>
      <c r="GT4529" s="36"/>
      <c r="GU4529" s="36"/>
      <c r="GV4529" s="36"/>
      <c r="GW4529" s="36"/>
      <c r="GX4529" s="36"/>
      <c r="GY4529" s="36"/>
      <c r="GZ4529" s="36"/>
      <c r="HA4529" s="36"/>
      <c r="HB4529" s="36"/>
      <c r="HC4529" s="36"/>
      <c r="HD4529" s="36"/>
      <c r="HE4529" s="36"/>
      <c r="HF4529" s="36"/>
      <c r="HG4529" s="36"/>
      <c r="HH4529" s="36"/>
      <c r="HI4529" s="36"/>
      <c r="HJ4529" s="36"/>
      <c r="HK4529" s="36"/>
      <c r="HL4529" s="36"/>
      <c r="HM4529" s="36"/>
      <c r="HN4529" s="36"/>
      <c r="HO4529" s="36"/>
      <c r="HP4529" s="36"/>
      <c r="HQ4529" s="36"/>
      <c r="HR4529" s="36"/>
      <c r="HS4529" s="36"/>
      <c r="HT4529" s="36"/>
      <c r="HU4529" s="36"/>
      <c r="HV4529" s="36"/>
      <c r="HW4529" s="36"/>
      <c r="HX4529" s="36"/>
      <c r="HY4529" s="36"/>
      <c r="HZ4529" s="36"/>
      <c r="IA4529" s="36"/>
      <c r="IB4529" s="36"/>
      <c r="IC4529" s="36"/>
      <c r="ID4529" s="36"/>
      <c r="IE4529" s="36"/>
      <c r="IF4529" s="36"/>
      <c r="IG4529" s="36"/>
      <c r="IH4529" s="36"/>
      <c r="II4529" s="36"/>
      <c r="IJ4529" s="36"/>
      <c r="IK4529" s="36"/>
      <c r="IL4529" s="36"/>
      <c r="IM4529" s="36"/>
      <c r="IN4529" s="36"/>
      <c r="IO4529" s="36"/>
      <c r="IP4529" s="36"/>
      <c r="IQ4529" s="36"/>
      <c r="IR4529" s="36"/>
      <c r="IS4529" s="36"/>
      <c r="IT4529" s="36"/>
      <c r="IU4529" s="36"/>
      <c r="IV4529" s="36"/>
      <c r="IW4529" s="36"/>
    </row>
    <row r="4530" customFormat="false" ht="13.8" hidden="false" customHeight="false" outlineLevel="0" collapsed="false">
      <c r="A4530" s="26"/>
      <c r="B4530" s="42" t="n">
        <v>8379</v>
      </c>
      <c r="C4530" s="71" t="s">
        <v>6473</v>
      </c>
      <c r="D4530" s="20" t="n">
        <v>12.4704</v>
      </c>
      <c r="E4530" s="21" t="s">
        <v>11</v>
      </c>
      <c r="F4530" s="113" t="s">
        <v>6474</v>
      </c>
      <c r="G4530" s="23" t="n">
        <f aca="false">SUM(D4530)*0.37</f>
        <v>4.614048</v>
      </c>
      <c r="H4530" s="24"/>
      <c r="I4530" s="23" t="n">
        <f aca="false">SUM(G4530*H4530)+G4530</f>
        <v>4.614048</v>
      </c>
      <c r="J4530" s="42"/>
      <c r="K4530" s="76"/>
      <c r="L4530" s="76"/>
      <c r="M4530" s="36"/>
      <c r="N4530" s="36"/>
      <c r="O4530" s="36"/>
      <c r="P4530" s="36"/>
      <c r="Q4530" s="36"/>
      <c r="R4530" s="36"/>
      <c r="S4530" s="36"/>
      <c r="T4530" s="36"/>
      <c r="U4530" s="36"/>
      <c r="V4530" s="36"/>
      <c r="W4530" s="36"/>
      <c r="X4530" s="36"/>
      <c r="Y4530" s="36"/>
      <c r="Z4530" s="36"/>
      <c r="AA4530" s="36"/>
      <c r="AB4530" s="36"/>
      <c r="AC4530" s="36"/>
      <c r="AD4530" s="36"/>
      <c r="AE4530" s="36"/>
      <c r="AF4530" s="36"/>
      <c r="AG4530" s="36"/>
      <c r="AH4530" s="36"/>
      <c r="AI4530" s="36"/>
      <c r="AJ4530" s="36"/>
      <c r="AK4530" s="36"/>
      <c r="AL4530" s="36"/>
      <c r="AM4530" s="36"/>
      <c r="AN4530" s="36"/>
      <c r="AO4530" s="36"/>
      <c r="AP4530" s="36"/>
      <c r="AQ4530" s="36"/>
      <c r="AR4530" s="36"/>
      <c r="AS4530" s="36"/>
      <c r="AT4530" s="36"/>
      <c r="AU4530" s="36"/>
      <c r="AV4530" s="36"/>
      <c r="AW4530" s="36"/>
      <c r="AX4530" s="36"/>
      <c r="AY4530" s="36"/>
      <c r="AZ4530" s="36"/>
      <c r="BA4530" s="36"/>
      <c r="BB4530" s="36"/>
      <c r="BC4530" s="36"/>
      <c r="BD4530" s="36"/>
      <c r="BE4530" s="36"/>
      <c r="BF4530" s="36"/>
      <c r="BG4530" s="36"/>
      <c r="BH4530" s="36"/>
      <c r="BI4530" s="36"/>
      <c r="BJ4530" s="36"/>
      <c r="BK4530" s="36"/>
      <c r="BL4530" s="36"/>
      <c r="BM4530" s="36"/>
      <c r="BN4530" s="36"/>
      <c r="BO4530" s="36"/>
      <c r="BP4530" s="36"/>
      <c r="BQ4530" s="36"/>
      <c r="BR4530" s="36"/>
      <c r="BS4530" s="36"/>
      <c r="BT4530" s="36"/>
      <c r="BU4530" s="36"/>
      <c r="BV4530" s="36"/>
      <c r="BW4530" s="36"/>
      <c r="BX4530" s="36"/>
      <c r="BY4530" s="36"/>
      <c r="BZ4530" s="36"/>
      <c r="CA4530" s="36"/>
      <c r="CB4530" s="36"/>
      <c r="CC4530" s="36"/>
      <c r="CD4530" s="36"/>
      <c r="CE4530" s="36"/>
      <c r="CF4530" s="36"/>
      <c r="CG4530" s="36"/>
      <c r="CH4530" s="36"/>
      <c r="CI4530" s="36"/>
      <c r="CJ4530" s="36"/>
      <c r="CK4530" s="36"/>
      <c r="CL4530" s="36"/>
      <c r="CM4530" s="36"/>
      <c r="CN4530" s="36"/>
      <c r="CO4530" s="36"/>
      <c r="CP4530" s="36"/>
      <c r="CQ4530" s="36"/>
      <c r="CR4530" s="36"/>
      <c r="CS4530" s="36"/>
      <c r="CT4530" s="36"/>
      <c r="CU4530" s="36"/>
      <c r="CV4530" s="36"/>
      <c r="CW4530" s="36"/>
      <c r="CX4530" s="36"/>
      <c r="CY4530" s="36"/>
      <c r="CZ4530" s="36"/>
      <c r="DA4530" s="36"/>
      <c r="DB4530" s="36"/>
      <c r="DC4530" s="36"/>
      <c r="DD4530" s="36"/>
      <c r="DE4530" s="36"/>
      <c r="DF4530" s="36"/>
      <c r="DG4530" s="36"/>
      <c r="DH4530" s="36"/>
      <c r="DI4530" s="36"/>
      <c r="DJ4530" s="36"/>
      <c r="DK4530" s="36"/>
      <c r="DL4530" s="36"/>
      <c r="DM4530" s="36"/>
      <c r="DN4530" s="36"/>
      <c r="DO4530" s="36"/>
      <c r="DP4530" s="36"/>
      <c r="DQ4530" s="36"/>
      <c r="DR4530" s="36"/>
      <c r="DS4530" s="36"/>
      <c r="DT4530" s="36"/>
      <c r="DU4530" s="36"/>
      <c r="DV4530" s="36"/>
      <c r="DW4530" s="36"/>
      <c r="DX4530" s="36"/>
      <c r="DY4530" s="36"/>
      <c r="DZ4530" s="36"/>
      <c r="EA4530" s="36"/>
      <c r="EB4530" s="36"/>
      <c r="EC4530" s="36"/>
      <c r="ED4530" s="36"/>
      <c r="EE4530" s="36"/>
      <c r="EF4530" s="36"/>
      <c r="EG4530" s="36"/>
      <c r="EH4530" s="36"/>
      <c r="EI4530" s="36"/>
      <c r="EJ4530" s="36"/>
      <c r="EK4530" s="36"/>
      <c r="EL4530" s="36"/>
      <c r="EM4530" s="36"/>
      <c r="EN4530" s="36"/>
      <c r="EO4530" s="36"/>
      <c r="EP4530" s="36"/>
      <c r="EQ4530" s="36"/>
      <c r="ER4530" s="36"/>
      <c r="ES4530" s="36"/>
      <c r="ET4530" s="36"/>
      <c r="EU4530" s="36"/>
      <c r="EV4530" s="36"/>
      <c r="EW4530" s="36"/>
      <c r="EX4530" s="36"/>
      <c r="EY4530" s="36"/>
      <c r="EZ4530" s="36"/>
      <c r="FA4530" s="36"/>
      <c r="FB4530" s="36"/>
      <c r="FC4530" s="36"/>
      <c r="FD4530" s="36"/>
      <c r="FE4530" s="36"/>
      <c r="FF4530" s="36"/>
      <c r="FG4530" s="36"/>
      <c r="FH4530" s="36"/>
      <c r="FI4530" s="36"/>
      <c r="FJ4530" s="36"/>
      <c r="FK4530" s="36"/>
      <c r="FL4530" s="36"/>
      <c r="FM4530" s="36"/>
      <c r="FN4530" s="36"/>
      <c r="FO4530" s="36"/>
      <c r="FP4530" s="36"/>
      <c r="FQ4530" s="36"/>
      <c r="FR4530" s="36"/>
      <c r="FS4530" s="36"/>
      <c r="FT4530" s="36"/>
      <c r="FU4530" s="36"/>
      <c r="FV4530" s="36"/>
      <c r="FW4530" s="36"/>
      <c r="FX4530" s="36"/>
      <c r="FY4530" s="36"/>
      <c r="FZ4530" s="36"/>
      <c r="GA4530" s="36"/>
      <c r="GB4530" s="36"/>
      <c r="GC4530" s="36"/>
      <c r="GD4530" s="36"/>
      <c r="GE4530" s="36"/>
      <c r="GF4530" s="36"/>
      <c r="GG4530" s="36"/>
      <c r="GH4530" s="36"/>
      <c r="GI4530" s="36"/>
      <c r="GJ4530" s="36"/>
      <c r="GK4530" s="36"/>
      <c r="GL4530" s="36"/>
      <c r="GM4530" s="36"/>
      <c r="GN4530" s="36"/>
      <c r="GO4530" s="36"/>
      <c r="GP4530" s="36"/>
      <c r="GQ4530" s="36"/>
      <c r="GR4530" s="36"/>
      <c r="GS4530" s="36"/>
      <c r="GT4530" s="36"/>
      <c r="GU4530" s="36"/>
      <c r="GV4530" s="36"/>
      <c r="GW4530" s="36"/>
      <c r="GX4530" s="36"/>
      <c r="GY4530" s="36"/>
      <c r="GZ4530" s="36"/>
      <c r="HA4530" s="36"/>
      <c r="HB4530" s="36"/>
      <c r="HC4530" s="36"/>
      <c r="HD4530" s="36"/>
      <c r="HE4530" s="36"/>
      <c r="HF4530" s="36"/>
      <c r="HG4530" s="36"/>
      <c r="HH4530" s="36"/>
      <c r="HI4530" s="36"/>
      <c r="HJ4530" s="36"/>
      <c r="HK4530" s="36"/>
      <c r="HL4530" s="36"/>
      <c r="HM4530" s="36"/>
      <c r="HN4530" s="36"/>
      <c r="HO4530" s="36"/>
      <c r="HP4530" s="36"/>
      <c r="HQ4530" s="36"/>
      <c r="HR4530" s="36"/>
      <c r="HS4530" s="36"/>
      <c r="HT4530" s="36"/>
      <c r="HU4530" s="36"/>
      <c r="HV4530" s="36"/>
      <c r="HW4530" s="36"/>
      <c r="HX4530" s="36"/>
      <c r="HY4530" s="36"/>
      <c r="HZ4530" s="36"/>
      <c r="IA4530" s="36"/>
      <c r="IB4530" s="36"/>
      <c r="IC4530" s="36"/>
      <c r="ID4530" s="36"/>
      <c r="IE4530" s="36"/>
      <c r="IF4530" s="36"/>
      <c r="IG4530" s="36"/>
      <c r="IH4530" s="36"/>
      <c r="II4530" s="36"/>
      <c r="IJ4530" s="36"/>
      <c r="IK4530" s="36"/>
      <c r="IL4530" s="36"/>
      <c r="IM4530" s="36"/>
      <c r="IN4530" s="36"/>
      <c r="IO4530" s="36"/>
      <c r="IP4530" s="36"/>
      <c r="IQ4530" s="36"/>
      <c r="IR4530" s="36"/>
      <c r="IS4530" s="36"/>
      <c r="IT4530" s="36"/>
      <c r="IU4530" s="36"/>
      <c r="IV4530" s="36"/>
      <c r="IW4530" s="36"/>
    </row>
    <row r="4531" customFormat="false" ht="13.8" hidden="false" customHeight="false" outlineLevel="0" collapsed="false">
      <c r="A4531" s="49"/>
      <c r="B4531" s="18" t="s">
        <v>6475</v>
      </c>
      <c r="C4531" s="19" t="s">
        <v>840</v>
      </c>
      <c r="D4531" s="34" t="n">
        <v>35.8</v>
      </c>
      <c r="E4531" s="21" t="s">
        <v>11</v>
      </c>
      <c r="F4531" s="39" t="s">
        <v>11</v>
      </c>
      <c r="G4531" s="23" t="n">
        <f aca="false">SUM(D4531)*0.4</f>
        <v>14.32</v>
      </c>
      <c r="H4531" s="24"/>
      <c r="I4531" s="23" t="n">
        <f aca="false">SUM(G4531*H4531)+G4531</f>
        <v>14.32</v>
      </c>
      <c r="J4531" s="18"/>
      <c r="K4531" s="36"/>
      <c r="L4531" s="36"/>
      <c r="M4531" s="36"/>
      <c r="N4531" s="36"/>
      <c r="O4531" s="36"/>
      <c r="P4531" s="36"/>
      <c r="Q4531" s="36"/>
      <c r="R4531" s="36"/>
      <c r="S4531" s="36"/>
      <c r="T4531" s="36"/>
      <c r="U4531" s="36"/>
      <c r="V4531" s="36"/>
      <c r="W4531" s="36"/>
      <c r="X4531" s="36"/>
      <c r="Y4531" s="36"/>
      <c r="Z4531" s="36"/>
      <c r="AA4531" s="36"/>
      <c r="AB4531" s="36"/>
      <c r="AC4531" s="36"/>
      <c r="AD4531" s="36"/>
      <c r="AE4531" s="36"/>
      <c r="AF4531" s="36"/>
      <c r="AG4531" s="36"/>
      <c r="AH4531" s="36"/>
      <c r="AI4531" s="36"/>
      <c r="AJ4531" s="36"/>
      <c r="AK4531" s="36"/>
      <c r="AL4531" s="36"/>
      <c r="AM4531" s="36"/>
      <c r="AN4531" s="36"/>
      <c r="AO4531" s="36"/>
      <c r="AP4531" s="36"/>
      <c r="AQ4531" s="36"/>
      <c r="AR4531" s="36"/>
      <c r="AS4531" s="36"/>
      <c r="AT4531" s="36"/>
      <c r="AU4531" s="36"/>
      <c r="AV4531" s="36"/>
      <c r="AW4531" s="36"/>
      <c r="AX4531" s="36"/>
      <c r="AY4531" s="36"/>
      <c r="AZ4531" s="36"/>
      <c r="BA4531" s="36"/>
      <c r="BB4531" s="36"/>
      <c r="BC4531" s="36"/>
      <c r="BD4531" s="36"/>
      <c r="BE4531" s="36"/>
      <c r="BF4531" s="36"/>
      <c r="BG4531" s="36"/>
      <c r="BH4531" s="36"/>
      <c r="BI4531" s="36"/>
      <c r="BJ4531" s="36"/>
      <c r="BK4531" s="36"/>
      <c r="BL4531" s="36"/>
      <c r="BM4531" s="36"/>
      <c r="BN4531" s="36"/>
      <c r="BO4531" s="36"/>
      <c r="BP4531" s="36"/>
      <c r="BQ4531" s="36"/>
      <c r="BR4531" s="36"/>
      <c r="BS4531" s="36"/>
      <c r="BT4531" s="36"/>
      <c r="BU4531" s="36"/>
      <c r="BV4531" s="36"/>
      <c r="BW4531" s="36"/>
      <c r="BX4531" s="36"/>
      <c r="BY4531" s="36"/>
      <c r="BZ4531" s="36"/>
      <c r="CA4531" s="36"/>
      <c r="CB4531" s="36"/>
      <c r="CC4531" s="36"/>
      <c r="CD4531" s="36"/>
      <c r="CE4531" s="36"/>
      <c r="CF4531" s="36"/>
      <c r="CG4531" s="36"/>
      <c r="CH4531" s="36"/>
      <c r="CI4531" s="36"/>
      <c r="CJ4531" s="36"/>
      <c r="CK4531" s="36"/>
      <c r="CL4531" s="36"/>
      <c r="CM4531" s="36"/>
      <c r="CN4531" s="36"/>
      <c r="CO4531" s="36"/>
      <c r="CP4531" s="36"/>
      <c r="CQ4531" s="36"/>
      <c r="CR4531" s="36"/>
      <c r="CS4531" s="36"/>
      <c r="CT4531" s="36"/>
      <c r="CU4531" s="36"/>
      <c r="CV4531" s="36"/>
      <c r="CW4531" s="36"/>
      <c r="CX4531" s="36"/>
      <c r="CY4531" s="36"/>
      <c r="CZ4531" s="36"/>
      <c r="DA4531" s="36"/>
      <c r="DB4531" s="36"/>
      <c r="DC4531" s="36"/>
      <c r="DD4531" s="36"/>
      <c r="DE4531" s="36"/>
      <c r="DF4531" s="36"/>
      <c r="DG4531" s="36"/>
      <c r="DH4531" s="36"/>
      <c r="DI4531" s="36"/>
      <c r="DJ4531" s="36"/>
      <c r="DK4531" s="36"/>
      <c r="DL4531" s="36"/>
      <c r="DM4531" s="36"/>
      <c r="DN4531" s="36"/>
      <c r="DO4531" s="36"/>
      <c r="DP4531" s="36"/>
      <c r="DQ4531" s="36"/>
      <c r="DR4531" s="36"/>
      <c r="DS4531" s="36"/>
      <c r="DT4531" s="36"/>
      <c r="DU4531" s="36"/>
      <c r="DV4531" s="36"/>
      <c r="DW4531" s="36"/>
      <c r="DX4531" s="36"/>
      <c r="DY4531" s="36"/>
      <c r="DZ4531" s="36"/>
      <c r="EA4531" s="36"/>
      <c r="EB4531" s="36"/>
      <c r="EC4531" s="36"/>
      <c r="ED4531" s="36"/>
      <c r="EE4531" s="36"/>
      <c r="EF4531" s="36"/>
      <c r="EG4531" s="36"/>
      <c r="EH4531" s="36"/>
      <c r="EI4531" s="36"/>
      <c r="EJ4531" s="36"/>
      <c r="EK4531" s="36"/>
      <c r="EL4531" s="36"/>
      <c r="EM4531" s="36"/>
      <c r="EN4531" s="36"/>
      <c r="EO4531" s="36"/>
      <c r="EP4531" s="36"/>
      <c r="EQ4531" s="36"/>
      <c r="ER4531" s="36"/>
      <c r="ES4531" s="36"/>
      <c r="ET4531" s="36"/>
      <c r="EU4531" s="36"/>
      <c r="EV4531" s="36"/>
      <c r="EW4531" s="36"/>
      <c r="EX4531" s="36"/>
      <c r="EY4531" s="36"/>
      <c r="EZ4531" s="36"/>
      <c r="FA4531" s="36"/>
      <c r="FB4531" s="36"/>
      <c r="FC4531" s="36"/>
      <c r="FD4531" s="36"/>
      <c r="FE4531" s="36"/>
      <c r="FF4531" s="36"/>
      <c r="FG4531" s="36"/>
      <c r="FH4531" s="36"/>
      <c r="FI4531" s="36"/>
      <c r="FJ4531" s="36"/>
      <c r="FK4531" s="36"/>
      <c r="FL4531" s="36"/>
      <c r="FM4531" s="36"/>
      <c r="FN4531" s="36"/>
      <c r="FO4531" s="36"/>
      <c r="FP4531" s="36"/>
      <c r="FQ4531" s="36"/>
      <c r="FR4531" s="36"/>
      <c r="FS4531" s="36"/>
      <c r="FT4531" s="36"/>
      <c r="FU4531" s="36"/>
      <c r="FV4531" s="36"/>
      <c r="FW4531" s="36"/>
      <c r="FX4531" s="36"/>
      <c r="FY4531" s="36"/>
      <c r="FZ4531" s="36"/>
      <c r="GA4531" s="36"/>
      <c r="GB4531" s="36"/>
      <c r="GC4531" s="36"/>
      <c r="GD4531" s="36"/>
      <c r="GE4531" s="36"/>
      <c r="GF4531" s="36"/>
      <c r="GG4531" s="36"/>
      <c r="GH4531" s="36"/>
      <c r="GI4531" s="36"/>
      <c r="GJ4531" s="36"/>
      <c r="GK4531" s="36"/>
      <c r="GL4531" s="36"/>
      <c r="GM4531" s="36"/>
      <c r="GN4531" s="36"/>
      <c r="GO4531" s="36"/>
      <c r="GP4531" s="36"/>
      <c r="GQ4531" s="36"/>
      <c r="GR4531" s="36"/>
      <c r="GS4531" s="36"/>
      <c r="GT4531" s="36"/>
      <c r="GU4531" s="36"/>
      <c r="GV4531" s="36"/>
      <c r="GW4531" s="36"/>
      <c r="GX4531" s="36"/>
      <c r="GY4531" s="36"/>
      <c r="GZ4531" s="36"/>
      <c r="HA4531" s="36"/>
      <c r="HB4531" s="36"/>
      <c r="HC4531" s="36"/>
      <c r="HD4531" s="36"/>
      <c r="HE4531" s="36"/>
      <c r="HF4531" s="36"/>
      <c r="HG4531" s="36"/>
      <c r="HH4531" s="36"/>
      <c r="HI4531" s="36"/>
      <c r="HJ4531" s="36"/>
      <c r="HK4531" s="36"/>
      <c r="HL4531" s="36"/>
      <c r="HM4531" s="36"/>
      <c r="HN4531" s="36"/>
      <c r="HO4531" s="36"/>
      <c r="HP4531" s="36"/>
      <c r="HQ4531" s="36"/>
      <c r="HR4531" s="36"/>
      <c r="HS4531" s="36"/>
      <c r="HT4531" s="36"/>
      <c r="HU4531" s="36"/>
      <c r="HV4531" s="36"/>
      <c r="HW4531" s="36"/>
      <c r="HX4531" s="36"/>
      <c r="HY4531" s="36"/>
      <c r="HZ4531" s="36"/>
      <c r="IA4531" s="36"/>
      <c r="IB4531" s="36"/>
      <c r="IC4531" s="36"/>
      <c r="ID4531" s="36"/>
      <c r="IE4531" s="36"/>
      <c r="IF4531" s="36"/>
      <c r="IG4531" s="36"/>
      <c r="IH4531" s="36"/>
      <c r="II4531" s="36"/>
      <c r="IJ4531" s="36"/>
      <c r="IK4531" s="36"/>
      <c r="IL4531" s="36"/>
      <c r="IM4531" s="36"/>
      <c r="IN4531" s="36"/>
      <c r="IO4531" s="36"/>
      <c r="IP4531" s="36"/>
      <c r="IQ4531" s="36"/>
      <c r="IR4531" s="36"/>
      <c r="IS4531" s="36"/>
      <c r="IT4531" s="36"/>
      <c r="IU4531" s="36"/>
      <c r="IV4531" s="36"/>
      <c r="IW4531" s="36"/>
    </row>
    <row r="4532" customFormat="false" ht="13.8" hidden="false" customHeight="false" outlineLevel="0" collapsed="false">
      <c r="A4532" s="26"/>
      <c r="B4532" s="50" t="n">
        <v>8383</v>
      </c>
      <c r="C4532" s="73" t="s">
        <v>6476</v>
      </c>
      <c r="D4532" s="65" t="n">
        <v>23.31</v>
      </c>
      <c r="E4532" s="21" t="s">
        <v>11</v>
      </c>
      <c r="F4532" s="30" t="s">
        <v>11</v>
      </c>
      <c r="G4532" s="23" t="n">
        <f aca="false">SUM(D4532)*0.4</f>
        <v>9.324</v>
      </c>
      <c r="H4532" s="24"/>
      <c r="I4532" s="23" t="n">
        <f aca="false">SUM(G4532*H4532)+G4532</f>
        <v>9.324</v>
      </c>
      <c r="J4532" s="50"/>
      <c r="K4532" s="76"/>
      <c r="L4532" s="76"/>
      <c r="M4532" s="36"/>
      <c r="N4532" s="36"/>
      <c r="O4532" s="36"/>
      <c r="P4532" s="36"/>
      <c r="Q4532" s="36"/>
      <c r="R4532" s="36"/>
      <c r="S4532" s="36"/>
      <c r="T4532" s="36"/>
      <c r="U4532" s="36"/>
      <c r="V4532" s="36"/>
      <c r="W4532" s="36"/>
      <c r="X4532" s="36"/>
      <c r="Y4532" s="36"/>
      <c r="Z4532" s="36"/>
      <c r="AA4532" s="36"/>
      <c r="AB4532" s="36"/>
      <c r="AC4532" s="36"/>
      <c r="AD4532" s="36"/>
      <c r="AE4532" s="36"/>
      <c r="AF4532" s="36"/>
      <c r="AG4532" s="36"/>
      <c r="AH4532" s="36"/>
      <c r="AI4532" s="36"/>
      <c r="AJ4532" s="36"/>
      <c r="AK4532" s="36"/>
      <c r="AL4532" s="36"/>
      <c r="AM4532" s="36"/>
      <c r="AN4532" s="36"/>
      <c r="AO4532" s="36"/>
      <c r="AP4532" s="36"/>
      <c r="AQ4532" s="36"/>
      <c r="AR4532" s="36"/>
      <c r="AS4532" s="36"/>
      <c r="AT4532" s="36"/>
      <c r="AU4532" s="36"/>
      <c r="AV4532" s="36"/>
      <c r="AW4532" s="36"/>
      <c r="AX4532" s="36"/>
      <c r="AY4532" s="36"/>
      <c r="AZ4532" s="36"/>
      <c r="BA4532" s="36"/>
      <c r="BB4532" s="36"/>
      <c r="BC4532" s="36"/>
      <c r="BD4532" s="36"/>
      <c r="BE4532" s="36"/>
      <c r="BF4532" s="36"/>
      <c r="BG4532" s="36"/>
      <c r="BH4532" s="36"/>
      <c r="BI4532" s="36"/>
      <c r="BJ4532" s="36"/>
      <c r="BK4532" s="36"/>
      <c r="BL4532" s="36"/>
      <c r="BM4532" s="36"/>
      <c r="BN4532" s="36"/>
      <c r="BO4532" s="36"/>
      <c r="BP4532" s="36"/>
      <c r="BQ4532" s="36"/>
      <c r="BR4532" s="36"/>
      <c r="BS4532" s="36"/>
      <c r="BT4532" s="36"/>
      <c r="BU4532" s="36"/>
      <c r="BV4532" s="36"/>
      <c r="BW4532" s="36"/>
      <c r="BX4532" s="36"/>
      <c r="BY4532" s="36"/>
      <c r="BZ4532" s="36"/>
      <c r="CA4532" s="36"/>
      <c r="CB4532" s="36"/>
      <c r="CC4532" s="36"/>
      <c r="CD4532" s="36"/>
      <c r="CE4532" s="36"/>
      <c r="CF4532" s="36"/>
      <c r="CG4532" s="36"/>
      <c r="CH4532" s="36"/>
      <c r="CI4532" s="36"/>
      <c r="CJ4532" s="36"/>
      <c r="CK4532" s="36"/>
      <c r="CL4532" s="36"/>
      <c r="CM4532" s="36"/>
      <c r="CN4532" s="36"/>
      <c r="CO4532" s="36"/>
      <c r="CP4532" s="36"/>
      <c r="CQ4532" s="36"/>
      <c r="CR4532" s="36"/>
      <c r="CS4532" s="36"/>
      <c r="CT4532" s="36"/>
      <c r="CU4532" s="36"/>
      <c r="CV4532" s="36"/>
      <c r="CW4532" s="36"/>
      <c r="CX4532" s="36"/>
      <c r="CY4532" s="36"/>
      <c r="CZ4532" s="36"/>
      <c r="DA4532" s="36"/>
      <c r="DB4532" s="36"/>
      <c r="DC4532" s="36"/>
      <c r="DD4532" s="36"/>
      <c r="DE4532" s="36"/>
      <c r="DF4532" s="36"/>
      <c r="DG4532" s="36"/>
      <c r="DH4532" s="36"/>
      <c r="DI4532" s="36"/>
      <c r="DJ4532" s="36"/>
      <c r="DK4532" s="36"/>
      <c r="DL4532" s="36"/>
      <c r="DM4532" s="36"/>
      <c r="DN4532" s="36"/>
      <c r="DO4532" s="36"/>
      <c r="DP4532" s="36"/>
      <c r="DQ4532" s="36"/>
      <c r="DR4532" s="36"/>
      <c r="DS4532" s="36"/>
      <c r="DT4532" s="36"/>
      <c r="DU4532" s="36"/>
      <c r="DV4532" s="36"/>
      <c r="DW4532" s="36"/>
      <c r="DX4532" s="36"/>
      <c r="DY4532" s="36"/>
      <c r="DZ4532" s="36"/>
      <c r="EA4532" s="36"/>
      <c r="EB4532" s="36"/>
      <c r="EC4532" s="36"/>
      <c r="ED4532" s="36"/>
      <c r="EE4532" s="36"/>
      <c r="EF4532" s="36"/>
      <c r="EG4532" s="36"/>
      <c r="EH4532" s="36"/>
      <c r="EI4532" s="36"/>
      <c r="EJ4532" s="36"/>
      <c r="EK4532" s="36"/>
      <c r="EL4532" s="36"/>
      <c r="EM4532" s="36"/>
      <c r="EN4532" s="36"/>
      <c r="EO4532" s="36"/>
      <c r="EP4532" s="36"/>
      <c r="EQ4532" s="36"/>
      <c r="ER4532" s="36"/>
      <c r="ES4532" s="36"/>
      <c r="ET4532" s="36"/>
      <c r="EU4532" s="36"/>
      <c r="EV4532" s="36"/>
      <c r="EW4532" s="36"/>
      <c r="EX4532" s="36"/>
      <c r="EY4532" s="36"/>
      <c r="EZ4532" s="36"/>
      <c r="FA4532" s="36"/>
      <c r="FB4532" s="36"/>
      <c r="FC4532" s="36"/>
      <c r="FD4532" s="36"/>
      <c r="FE4532" s="36"/>
      <c r="FF4532" s="36"/>
      <c r="FG4532" s="36"/>
      <c r="FH4532" s="36"/>
      <c r="FI4532" s="36"/>
      <c r="FJ4532" s="36"/>
      <c r="FK4532" s="36"/>
      <c r="FL4532" s="36"/>
      <c r="FM4532" s="36"/>
      <c r="FN4532" s="36"/>
      <c r="FO4532" s="36"/>
      <c r="FP4532" s="36"/>
      <c r="FQ4532" s="36"/>
      <c r="FR4532" s="36"/>
      <c r="FS4532" s="36"/>
      <c r="FT4532" s="36"/>
      <c r="FU4532" s="36"/>
      <c r="FV4532" s="36"/>
      <c r="FW4532" s="36"/>
      <c r="FX4532" s="36"/>
      <c r="FY4532" s="36"/>
      <c r="FZ4532" s="36"/>
      <c r="GA4532" s="36"/>
      <c r="GB4532" s="36"/>
      <c r="GC4532" s="36"/>
      <c r="GD4532" s="36"/>
      <c r="GE4532" s="36"/>
      <c r="GF4532" s="36"/>
      <c r="GG4532" s="36"/>
      <c r="GH4532" s="36"/>
      <c r="GI4532" s="36"/>
      <c r="GJ4532" s="36"/>
      <c r="GK4532" s="36"/>
      <c r="GL4532" s="36"/>
      <c r="GM4532" s="36"/>
      <c r="GN4532" s="36"/>
      <c r="GO4532" s="36"/>
      <c r="GP4532" s="36"/>
      <c r="GQ4532" s="36"/>
      <c r="GR4532" s="36"/>
      <c r="GS4532" s="36"/>
      <c r="GT4532" s="36"/>
      <c r="GU4532" s="36"/>
      <c r="GV4532" s="36"/>
      <c r="GW4532" s="36"/>
      <c r="GX4532" s="36"/>
      <c r="GY4532" s="36"/>
      <c r="GZ4532" s="36"/>
      <c r="HA4532" s="36"/>
      <c r="HB4532" s="36"/>
      <c r="HC4532" s="36"/>
      <c r="HD4532" s="36"/>
      <c r="HE4532" s="36"/>
      <c r="HF4532" s="36"/>
      <c r="HG4532" s="36"/>
      <c r="HH4532" s="36"/>
      <c r="HI4532" s="36"/>
      <c r="HJ4532" s="36"/>
      <c r="HK4532" s="36"/>
      <c r="HL4532" s="36"/>
      <c r="HM4532" s="36"/>
      <c r="HN4532" s="36"/>
      <c r="HO4532" s="36"/>
      <c r="HP4532" s="36"/>
      <c r="HQ4532" s="36"/>
      <c r="HR4532" s="36"/>
      <c r="HS4532" s="36"/>
      <c r="HT4532" s="36"/>
      <c r="HU4532" s="36"/>
      <c r="HV4532" s="36"/>
      <c r="HW4532" s="36"/>
      <c r="HX4532" s="36"/>
      <c r="HY4532" s="36"/>
      <c r="HZ4532" s="36"/>
      <c r="IA4532" s="36"/>
      <c r="IB4532" s="36"/>
      <c r="IC4532" s="36"/>
      <c r="ID4532" s="36"/>
      <c r="IE4532" s="36"/>
      <c r="IF4532" s="36"/>
      <c r="IG4532" s="36"/>
      <c r="IH4532" s="36"/>
      <c r="II4532" s="36"/>
      <c r="IJ4532" s="36"/>
      <c r="IK4532" s="36"/>
      <c r="IL4532" s="36"/>
      <c r="IM4532" s="36"/>
      <c r="IN4532" s="36"/>
      <c r="IO4532" s="36"/>
      <c r="IP4532" s="36"/>
      <c r="IQ4532" s="36"/>
      <c r="IR4532" s="36"/>
      <c r="IS4532" s="36"/>
      <c r="IT4532" s="36"/>
      <c r="IU4532" s="36"/>
      <c r="IV4532" s="36"/>
      <c r="IW4532" s="36"/>
    </row>
    <row r="4533" customFormat="false" ht="13.8" hidden="false" customHeight="false" outlineLevel="0" collapsed="false">
      <c r="A4533" s="18"/>
      <c r="B4533" s="18" t="s">
        <v>6477</v>
      </c>
      <c r="C4533" s="19" t="s">
        <v>6478</v>
      </c>
      <c r="D4533" s="20" t="n">
        <v>13.39</v>
      </c>
      <c r="E4533" s="21" t="s">
        <v>11</v>
      </c>
      <c r="F4533" s="22" t="s">
        <v>11</v>
      </c>
      <c r="G4533" s="23" t="n">
        <f aca="false">SUM(D4533)*0.4</f>
        <v>5.356</v>
      </c>
      <c r="H4533" s="24"/>
      <c r="I4533" s="23" t="n">
        <f aca="false">SUM(G4533*H4533)+G4533</f>
        <v>5.356</v>
      </c>
      <c r="J4533" s="18"/>
      <c r="K4533" s="76"/>
      <c r="L4533" s="76"/>
      <c r="M4533" s="36"/>
      <c r="N4533" s="36"/>
      <c r="O4533" s="36"/>
      <c r="P4533" s="36"/>
      <c r="Q4533" s="36"/>
      <c r="R4533" s="36"/>
      <c r="S4533" s="36"/>
      <c r="T4533" s="36"/>
      <c r="U4533" s="36"/>
      <c r="V4533" s="36"/>
      <c r="W4533" s="36"/>
      <c r="X4533" s="36"/>
      <c r="Y4533" s="36"/>
      <c r="Z4533" s="36"/>
      <c r="AA4533" s="36"/>
      <c r="AB4533" s="36"/>
      <c r="AC4533" s="36"/>
      <c r="AD4533" s="36"/>
      <c r="AE4533" s="36"/>
      <c r="AF4533" s="36"/>
      <c r="AG4533" s="36"/>
      <c r="AH4533" s="36"/>
      <c r="AI4533" s="36"/>
      <c r="AJ4533" s="36"/>
      <c r="AK4533" s="36"/>
      <c r="AL4533" s="36"/>
      <c r="AM4533" s="36"/>
      <c r="AN4533" s="36"/>
      <c r="AO4533" s="36"/>
      <c r="AP4533" s="36"/>
      <c r="AQ4533" s="36"/>
      <c r="AR4533" s="36"/>
      <c r="AS4533" s="36"/>
      <c r="AT4533" s="36"/>
      <c r="AU4533" s="36"/>
      <c r="AV4533" s="36"/>
      <c r="AW4533" s="36"/>
      <c r="AX4533" s="36"/>
      <c r="AY4533" s="36"/>
      <c r="AZ4533" s="36"/>
      <c r="BA4533" s="36"/>
      <c r="BB4533" s="36"/>
      <c r="BC4533" s="36"/>
      <c r="BD4533" s="36"/>
      <c r="BE4533" s="36"/>
      <c r="BF4533" s="36"/>
      <c r="BG4533" s="36"/>
      <c r="BH4533" s="36"/>
      <c r="BI4533" s="36"/>
      <c r="BJ4533" s="36"/>
      <c r="BK4533" s="36"/>
      <c r="BL4533" s="36"/>
      <c r="BM4533" s="36"/>
      <c r="BN4533" s="36"/>
      <c r="BO4533" s="36"/>
      <c r="BP4533" s="36"/>
      <c r="BQ4533" s="36"/>
      <c r="BR4533" s="36"/>
      <c r="BS4533" s="36"/>
      <c r="BT4533" s="36"/>
      <c r="BU4533" s="36"/>
      <c r="BV4533" s="36"/>
      <c r="BW4533" s="36"/>
      <c r="BX4533" s="36"/>
      <c r="BY4533" s="36"/>
      <c r="BZ4533" s="36"/>
      <c r="CA4533" s="36"/>
      <c r="CB4533" s="36"/>
      <c r="CC4533" s="36"/>
      <c r="CD4533" s="36"/>
      <c r="CE4533" s="36"/>
      <c r="CF4533" s="36"/>
      <c r="CG4533" s="36"/>
      <c r="CH4533" s="36"/>
      <c r="CI4533" s="36"/>
      <c r="CJ4533" s="36"/>
      <c r="CK4533" s="36"/>
      <c r="CL4533" s="36"/>
      <c r="CM4533" s="36"/>
      <c r="CN4533" s="36"/>
      <c r="CO4533" s="36"/>
      <c r="CP4533" s="36"/>
      <c r="CQ4533" s="36"/>
      <c r="CR4533" s="36"/>
      <c r="CS4533" s="36"/>
      <c r="CT4533" s="36"/>
      <c r="CU4533" s="36"/>
      <c r="CV4533" s="36"/>
      <c r="CW4533" s="36"/>
      <c r="CX4533" s="36"/>
      <c r="CY4533" s="36"/>
      <c r="CZ4533" s="36"/>
      <c r="DA4533" s="36"/>
      <c r="DB4533" s="36"/>
      <c r="DC4533" s="36"/>
      <c r="DD4533" s="36"/>
      <c r="DE4533" s="36"/>
      <c r="DF4533" s="36"/>
      <c r="DG4533" s="36"/>
      <c r="DH4533" s="36"/>
      <c r="DI4533" s="36"/>
      <c r="DJ4533" s="36"/>
      <c r="DK4533" s="36"/>
      <c r="DL4533" s="36"/>
      <c r="DM4533" s="36"/>
      <c r="DN4533" s="36"/>
      <c r="DO4533" s="36"/>
      <c r="DP4533" s="36"/>
      <c r="DQ4533" s="36"/>
      <c r="DR4533" s="36"/>
      <c r="DS4533" s="36"/>
      <c r="DT4533" s="36"/>
      <c r="DU4533" s="36"/>
      <c r="DV4533" s="36"/>
      <c r="DW4533" s="36"/>
      <c r="DX4533" s="36"/>
      <c r="DY4533" s="36"/>
      <c r="DZ4533" s="36"/>
      <c r="EA4533" s="36"/>
      <c r="EB4533" s="36"/>
      <c r="EC4533" s="36"/>
      <c r="ED4533" s="36"/>
      <c r="EE4533" s="36"/>
      <c r="EF4533" s="36"/>
      <c r="EG4533" s="36"/>
      <c r="EH4533" s="36"/>
      <c r="EI4533" s="36"/>
      <c r="EJ4533" s="36"/>
      <c r="EK4533" s="36"/>
      <c r="EL4533" s="36"/>
      <c r="EM4533" s="36"/>
      <c r="EN4533" s="36"/>
      <c r="EO4533" s="36"/>
      <c r="EP4533" s="36"/>
      <c r="EQ4533" s="36"/>
      <c r="ER4533" s="36"/>
      <c r="ES4533" s="36"/>
      <c r="ET4533" s="36"/>
      <c r="EU4533" s="36"/>
      <c r="EV4533" s="36"/>
      <c r="EW4533" s="36"/>
      <c r="EX4533" s="36"/>
      <c r="EY4533" s="36"/>
      <c r="EZ4533" s="36"/>
      <c r="FA4533" s="36"/>
      <c r="FB4533" s="36"/>
      <c r="FC4533" s="36"/>
      <c r="FD4533" s="36"/>
      <c r="FE4533" s="36"/>
      <c r="FF4533" s="36"/>
      <c r="FG4533" s="36"/>
      <c r="FH4533" s="36"/>
      <c r="FI4533" s="36"/>
      <c r="FJ4533" s="36"/>
      <c r="FK4533" s="36"/>
      <c r="FL4533" s="36"/>
      <c r="FM4533" s="36"/>
      <c r="FN4533" s="36"/>
      <c r="FO4533" s="36"/>
      <c r="FP4533" s="36"/>
      <c r="FQ4533" s="36"/>
      <c r="FR4533" s="36"/>
      <c r="FS4533" s="36"/>
      <c r="FT4533" s="36"/>
      <c r="FU4533" s="36"/>
      <c r="FV4533" s="36"/>
      <c r="FW4533" s="36"/>
      <c r="FX4533" s="36"/>
      <c r="FY4533" s="36"/>
      <c r="FZ4533" s="36"/>
      <c r="GA4533" s="36"/>
      <c r="GB4533" s="36"/>
      <c r="GC4533" s="36"/>
      <c r="GD4533" s="36"/>
      <c r="GE4533" s="36"/>
      <c r="GF4533" s="36"/>
      <c r="GG4533" s="36"/>
      <c r="GH4533" s="36"/>
      <c r="GI4533" s="36"/>
      <c r="GJ4533" s="36"/>
      <c r="GK4533" s="36"/>
      <c r="GL4533" s="36"/>
      <c r="GM4533" s="36"/>
      <c r="GN4533" s="36"/>
      <c r="GO4533" s="36"/>
      <c r="GP4533" s="36"/>
      <c r="GQ4533" s="36"/>
      <c r="GR4533" s="36"/>
      <c r="GS4533" s="36"/>
      <c r="GT4533" s="36"/>
      <c r="GU4533" s="36"/>
      <c r="GV4533" s="36"/>
      <c r="GW4533" s="36"/>
      <c r="GX4533" s="36"/>
      <c r="GY4533" s="36"/>
      <c r="GZ4533" s="36"/>
      <c r="HA4533" s="36"/>
      <c r="HB4533" s="36"/>
      <c r="HC4533" s="36"/>
      <c r="HD4533" s="36"/>
      <c r="HE4533" s="36"/>
      <c r="HF4533" s="36"/>
      <c r="HG4533" s="36"/>
      <c r="HH4533" s="36"/>
      <c r="HI4533" s="36"/>
      <c r="HJ4533" s="36"/>
      <c r="HK4533" s="36"/>
      <c r="HL4533" s="36"/>
      <c r="HM4533" s="36"/>
      <c r="HN4533" s="36"/>
      <c r="HO4533" s="36"/>
      <c r="HP4533" s="36"/>
      <c r="HQ4533" s="36"/>
      <c r="HR4533" s="36"/>
      <c r="HS4533" s="36"/>
      <c r="HT4533" s="36"/>
      <c r="HU4533" s="36"/>
      <c r="HV4533" s="36"/>
      <c r="HW4533" s="36"/>
      <c r="HX4533" s="36"/>
      <c r="HY4533" s="36"/>
      <c r="HZ4533" s="36"/>
      <c r="IA4533" s="36"/>
      <c r="IB4533" s="36"/>
      <c r="IC4533" s="36"/>
      <c r="ID4533" s="36"/>
      <c r="IE4533" s="36"/>
      <c r="IF4533" s="36"/>
      <c r="IG4533" s="36"/>
      <c r="IH4533" s="36"/>
      <c r="II4533" s="36"/>
      <c r="IJ4533" s="36"/>
      <c r="IK4533" s="36"/>
      <c r="IL4533" s="36"/>
      <c r="IM4533" s="36"/>
      <c r="IN4533" s="36"/>
      <c r="IO4533" s="36"/>
      <c r="IP4533" s="36"/>
      <c r="IQ4533" s="36"/>
      <c r="IR4533" s="36"/>
      <c r="IS4533" s="36"/>
      <c r="IT4533" s="36"/>
      <c r="IU4533" s="36"/>
      <c r="IV4533" s="36"/>
      <c r="IW4533" s="36"/>
    </row>
    <row r="4534" customFormat="false" ht="13.8" hidden="false" customHeight="false" outlineLevel="0" collapsed="false">
      <c r="A4534" s="18"/>
      <c r="B4534" s="18" t="s">
        <v>6479</v>
      </c>
      <c r="C4534" s="19" t="s">
        <v>6480</v>
      </c>
      <c r="D4534" s="20" t="n">
        <v>16.07</v>
      </c>
      <c r="E4534" s="21" t="s">
        <v>11</v>
      </c>
      <c r="F4534" s="22" t="s">
        <v>11</v>
      </c>
      <c r="G4534" s="23" t="n">
        <f aca="false">SUM(D4534)*0.4</f>
        <v>6.428</v>
      </c>
      <c r="H4534" s="24"/>
      <c r="I4534" s="23" t="n">
        <f aca="false">SUM(G4534*H4534)+G4534</f>
        <v>6.428</v>
      </c>
      <c r="J4534" s="18"/>
      <c r="K4534" s="76"/>
      <c r="L4534" s="76"/>
      <c r="M4534" s="36"/>
      <c r="N4534" s="36"/>
      <c r="O4534" s="36"/>
      <c r="P4534" s="36"/>
      <c r="Q4534" s="36"/>
      <c r="R4534" s="36"/>
      <c r="S4534" s="36"/>
      <c r="T4534" s="36"/>
      <c r="U4534" s="36"/>
      <c r="V4534" s="36"/>
      <c r="W4534" s="36"/>
      <c r="X4534" s="36"/>
      <c r="Y4534" s="36"/>
      <c r="Z4534" s="36"/>
      <c r="AA4534" s="36"/>
      <c r="AB4534" s="36"/>
      <c r="AC4534" s="36"/>
      <c r="AD4534" s="36"/>
      <c r="AE4534" s="36"/>
      <c r="AF4534" s="36"/>
      <c r="AG4534" s="36"/>
      <c r="AH4534" s="36"/>
      <c r="AI4534" s="36"/>
      <c r="AJ4534" s="36"/>
      <c r="AK4534" s="36"/>
      <c r="AL4534" s="36"/>
      <c r="AM4534" s="36"/>
      <c r="AN4534" s="36"/>
      <c r="AO4534" s="36"/>
      <c r="AP4534" s="36"/>
      <c r="AQ4534" s="36"/>
      <c r="AR4534" s="36"/>
      <c r="AS4534" s="36"/>
      <c r="AT4534" s="36"/>
      <c r="AU4534" s="36"/>
      <c r="AV4534" s="36"/>
      <c r="AW4534" s="36"/>
      <c r="AX4534" s="36"/>
      <c r="AY4534" s="36"/>
      <c r="AZ4534" s="36"/>
      <c r="BA4534" s="36"/>
      <c r="BB4534" s="36"/>
      <c r="BC4534" s="36"/>
      <c r="BD4534" s="36"/>
      <c r="BE4534" s="36"/>
      <c r="BF4534" s="36"/>
      <c r="BG4534" s="36"/>
      <c r="BH4534" s="36"/>
      <c r="BI4534" s="36"/>
      <c r="BJ4534" s="36"/>
      <c r="BK4534" s="36"/>
      <c r="BL4534" s="36"/>
      <c r="BM4534" s="36"/>
      <c r="BN4534" s="36"/>
      <c r="BO4534" s="36"/>
      <c r="BP4534" s="36"/>
      <c r="BQ4534" s="36"/>
      <c r="BR4534" s="36"/>
      <c r="BS4534" s="36"/>
      <c r="BT4534" s="36"/>
      <c r="BU4534" s="36"/>
      <c r="BV4534" s="36"/>
      <c r="BW4534" s="36"/>
      <c r="BX4534" s="36"/>
      <c r="BY4534" s="36"/>
      <c r="BZ4534" s="36"/>
      <c r="CA4534" s="36"/>
      <c r="CB4534" s="36"/>
      <c r="CC4534" s="36"/>
      <c r="CD4534" s="36"/>
      <c r="CE4534" s="36"/>
      <c r="CF4534" s="36"/>
      <c r="CG4534" s="36"/>
      <c r="CH4534" s="36"/>
      <c r="CI4534" s="36"/>
      <c r="CJ4534" s="36"/>
      <c r="CK4534" s="36"/>
      <c r="CL4534" s="36"/>
      <c r="CM4534" s="36"/>
      <c r="CN4534" s="36"/>
      <c r="CO4534" s="36"/>
      <c r="CP4534" s="36"/>
      <c r="CQ4534" s="36"/>
      <c r="CR4534" s="36"/>
      <c r="CS4534" s="36"/>
      <c r="CT4534" s="36"/>
      <c r="CU4534" s="36"/>
      <c r="CV4534" s="36"/>
      <c r="CW4534" s="36"/>
      <c r="CX4534" s="36"/>
      <c r="CY4534" s="36"/>
      <c r="CZ4534" s="36"/>
      <c r="DA4534" s="36"/>
      <c r="DB4534" s="36"/>
      <c r="DC4534" s="36"/>
      <c r="DD4534" s="36"/>
      <c r="DE4534" s="36"/>
      <c r="DF4534" s="36"/>
      <c r="DG4534" s="36"/>
      <c r="DH4534" s="36"/>
      <c r="DI4534" s="36"/>
      <c r="DJ4534" s="36"/>
      <c r="DK4534" s="36"/>
      <c r="DL4534" s="36"/>
      <c r="DM4534" s="36"/>
      <c r="DN4534" s="36"/>
      <c r="DO4534" s="36"/>
      <c r="DP4534" s="36"/>
      <c r="DQ4534" s="36"/>
      <c r="DR4534" s="36"/>
      <c r="DS4534" s="36"/>
      <c r="DT4534" s="36"/>
      <c r="DU4534" s="36"/>
      <c r="DV4534" s="36"/>
      <c r="DW4534" s="36"/>
      <c r="DX4534" s="36"/>
      <c r="DY4534" s="36"/>
      <c r="DZ4534" s="36"/>
      <c r="EA4534" s="36"/>
      <c r="EB4534" s="36"/>
      <c r="EC4534" s="36"/>
      <c r="ED4534" s="36"/>
      <c r="EE4534" s="36"/>
      <c r="EF4534" s="36"/>
      <c r="EG4534" s="36"/>
      <c r="EH4534" s="36"/>
      <c r="EI4534" s="36"/>
      <c r="EJ4534" s="36"/>
      <c r="EK4534" s="36"/>
      <c r="EL4534" s="36"/>
      <c r="EM4534" s="36"/>
      <c r="EN4534" s="36"/>
      <c r="EO4534" s="36"/>
      <c r="EP4534" s="36"/>
      <c r="EQ4534" s="36"/>
      <c r="ER4534" s="36"/>
      <c r="ES4534" s="36"/>
      <c r="ET4534" s="36"/>
      <c r="EU4534" s="36"/>
      <c r="EV4534" s="36"/>
      <c r="EW4534" s="36"/>
      <c r="EX4534" s="36"/>
      <c r="EY4534" s="36"/>
      <c r="EZ4534" s="36"/>
      <c r="FA4534" s="36"/>
      <c r="FB4534" s="36"/>
      <c r="FC4534" s="36"/>
      <c r="FD4534" s="36"/>
      <c r="FE4534" s="36"/>
      <c r="FF4534" s="36"/>
      <c r="FG4534" s="36"/>
      <c r="FH4534" s="36"/>
      <c r="FI4534" s="36"/>
      <c r="FJ4534" s="36"/>
      <c r="FK4534" s="36"/>
      <c r="FL4534" s="36"/>
      <c r="FM4534" s="36"/>
      <c r="FN4534" s="36"/>
      <c r="FO4534" s="36"/>
      <c r="FP4534" s="36"/>
      <c r="FQ4534" s="36"/>
      <c r="FR4534" s="36"/>
      <c r="FS4534" s="36"/>
      <c r="FT4534" s="36"/>
      <c r="FU4534" s="36"/>
      <c r="FV4534" s="36"/>
      <c r="FW4534" s="36"/>
      <c r="FX4534" s="36"/>
      <c r="FY4534" s="36"/>
      <c r="FZ4534" s="36"/>
      <c r="GA4534" s="36"/>
      <c r="GB4534" s="36"/>
      <c r="GC4534" s="36"/>
      <c r="GD4534" s="36"/>
      <c r="GE4534" s="36"/>
      <c r="GF4534" s="36"/>
      <c r="GG4534" s="36"/>
      <c r="GH4534" s="36"/>
      <c r="GI4534" s="36"/>
      <c r="GJ4534" s="36"/>
      <c r="GK4534" s="36"/>
      <c r="GL4534" s="36"/>
      <c r="GM4534" s="36"/>
      <c r="GN4534" s="36"/>
      <c r="GO4534" s="36"/>
      <c r="GP4534" s="36"/>
      <c r="GQ4534" s="36"/>
      <c r="GR4534" s="36"/>
      <c r="GS4534" s="36"/>
      <c r="GT4534" s="36"/>
      <c r="GU4534" s="36"/>
      <c r="GV4534" s="36"/>
      <c r="GW4534" s="36"/>
      <c r="GX4534" s="36"/>
      <c r="GY4534" s="36"/>
      <c r="GZ4534" s="36"/>
      <c r="HA4534" s="36"/>
      <c r="HB4534" s="36"/>
      <c r="HC4534" s="36"/>
      <c r="HD4534" s="36"/>
      <c r="HE4534" s="36"/>
      <c r="HF4534" s="36"/>
      <c r="HG4534" s="36"/>
      <c r="HH4534" s="36"/>
      <c r="HI4534" s="36"/>
      <c r="HJ4534" s="36"/>
      <c r="HK4534" s="36"/>
      <c r="HL4534" s="36"/>
      <c r="HM4534" s="36"/>
      <c r="HN4534" s="36"/>
      <c r="HO4534" s="36"/>
      <c r="HP4534" s="36"/>
      <c r="HQ4534" s="36"/>
      <c r="HR4534" s="36"/>
      <c r="HS4534" s="36"/>
      <c r="HT4534" s="36"/>
      <c r="HU4534" s="36"/>
      <c r="HV4534" s="36"/>
      <c r="HW4534" s="36"/>
      <c r="HX4534" s="36"/>
      <c r="HY4534" s="36"/>
      <c r="HZ4534" s="36"/>
      <c r="IA4534" s="36"/>
      <c r="IB4534" s="36"/>
      <c r="IC4534" s="36"/>
      <c r="ID4534" s="36"/>
      <c r="IE4534" s="36"/>
      <c r="IF4534" s="36"/>
      <c r="IG4534" s="36"/>
      <c r="IH4534" s="36"/>
      <c r="II4534" s="36"/>
      <c r="IJ4534" s="36"/>
      <c r="IK4534" s="36"/>
      <c r="IL4534" s="36"/>
      <c r="IM4534" s="36"/>
      <c r="IN4534" s="36"/>
      <c r="IO4534" s="36"/>
      <c r="IP4534" s="36"/>
      <c r="IQ4534" s="36"/>
      <c r="IR4534" s="36"/>
      <c r="IS4534" s="36"/>
      <c r="IT4534" s="36"/>
      <c r="IU4534" s="36"/>
      <c r="IV4534" s="36"/>
      <c r="IW4534" s="36"/>
    </row>
    <row r="4535" s="9" customFormat="true" ht="13.8" hidden="false" customHeight="false" outlineLevel="0" collapsed="false">
      <c r="A4535" s="18"/>
      <c r="B4535" s="18" t="s">
        <v>6481</v>
      </c>
      <c r="C4535" s="19" t="s">
        <v>6482</v>
      </c>
      <c r="D4535" s="20" t="n">
        <v>16.07</v>
      </c>
      <c r="E4535" s="21" t="s">
        <v>11</v>
      </c>
      <c r="F4535" s="22" t="s">
        <v>11</v>
      </c>
      <c r="G4535" s="23" t="n">
        <f aca="false">SUM(D4535)*0.4</f>
        <v>6.428</v>
      </c>
      <c r="H4535" s="24"/>
      <c r="I4535" s="23" t="n">
        <f aca="false">SUM(G4535*H4535)+G4535</f>
        <v>6.428</v>
      </c>
      <c r="J4535" s="18"/>
      <c r="K4535" s="76"/>
      <c r="L4535" s="76"/>
    </row>
    <row r="4536" s="9" customFormat="true" ht="13.8" hidden="false" customHeight="false" outlineLevel="0" collapsed="false">
      <c r="A4536" s="18"/>
      <c r="B4536" s="18" t="s">
        <v>6483</v>
      </c>
      <c r="C4536" s="19" t="s">
        <v>6484</v>
      </c>
      <c r="D4536" s="20" t="n">
        <v>11.81</v>
      </c>
      <c r="E4536" s="21" t="s">
        <v>11</v>
      </c>
      <c r="F4536" s="22" t="s">
        <v>11</v>
      </c>
      <c r="G4536" s="23" t="n">
        <f aca="false">SUM(D4536)*0.4</f>
        <v>4.724</v>
      </c>
      <c r="H4536" s="24"/>
      <c r="I4536" s="23" t="n">
        <f aca="false">SUM(G4536*H4536)+G4536</f>
        <v>4.724</v>
      </c>
      <c r="J4536" s="18"/>
      <c r="K4536" s="76"/>
      <c r="L4536" s="76"/>
    </row>
    <row r="4537" s="9" customFormat="true" ht="13.8" hidden="false" customHeight="false" outlineLevel="0" collapsed="false">
      <c r="A4537" s="26"/>
      <c r="B4537" s="42" t="n">
        <v>8399</v>
      </c>
      <c r="C4537" s="71" t="s">
        <v>6485</v>
      </c>
      <c r="D4537" s="20" t="n">
        <v>12.4704</v>
      </c>
      <c r="E4537" s="21" t="s">
        <v>11</v>
      </c>
      <c r="F4537" s="113" t="s">
        <v>6474</v>
      </c>
      <c r="G4537" s="23" t="n">
        <f aca="false">SUM(D4537)*0.37</f>
        <v>4.614048</v>
      </c>
      <c r="H4537" s="24"/>
      <c r="I4537" s="23" t="n">
        <f aca="false">SUM(G4537*H4537)+G4537</f>
        <v>4.614048</v>
      </c>
      <c r="J4537" s="42"/>
      <c r="K4537" s="76"/>
      <c r="L4537" s="76"/>
    </row>
    <row r="4538" s="9" customFormat="true" ht="13.8" hidden="false" customHeight="false" outlineLevel="0" collapsed="false">
      <c r="A4538" s="26"/>
      <c r="B4538" s="50" t="n">
        <v>8400</v>
      </c>
      <c r="C4538" s="68" t="s">
        <v>6486</v>
      </c>
      <c r="D4538" s="65" t="n">
        <v>330.75</v>
      </c>
      <c r="E4538" s="21" t="s">
        <v>11</v>
      </c>
      <c r="F4538" s="30" t="s">
        <v>11</v>
      </c>
      <c r="G4538" s="23" t="n">
        <f aca="false">SUM(D4538)*0.4</f>
        <v>132.3</v>
      </c>
      <c r="H4538" s="24"/>
      <c r="I4538" s="23" t="n">
        <f aca="false">SUM(G4538*H4538)+G4538</f>
        <v>132.3</v>
      </c>
      <c r="J4538" s="50"/>
      <c r="K4538" s="76"/>
      <c r="L4538" s="76"/>
    </row>
    <row r="4539" s="9" customFormat="true" ht="13.8" hidden="false" customHeight="false" outlineLevel="0" collapsed="false">
      <c r="A4539" s="26"/>
      <c r="B4539" s="42" t="n">
        <v>8401</v>
      </c>
      <c r="C4539" s="71" t="s">
        <v>6487</v>
      </c>
      <c r="D4539" s="20" t="n">
        <v>23.8176</v>
      </c>
      <c r="E4539" s="21" t="s">
        <v>11</v>
      </c>
      <c r="F4539" s="113" t="s">
        <v>6474</v>
      </c>
      <c r="G4539" s="23" t="n">
        <f aca="false">SUM(D4539)*0.37</f>
        <v>8.812512</v>
      </c>
      <c r="H4539" s="24"/>
      <c r="I4539" s="23" t="n">
        <f aca="false">SUM(G4539*H4539)+G4539</f>
        <v>8.812512</v>
      </c>
      <c r="J4539" s="42"/>
      <c r="K4539" s="76"/>
      <c r="L4539" s="76"/>
    </row>
    <row r="4540" s="9" customFormat="true" ht="13.8" hidden="false" customHeight="false" outlineLevel="0" collapsed="false">
      <c r="A4540" s="26"/>
      <c r="B4540" s="42" t="n">
        <v>8402</v>
      </c>
      <c r="C4540" s="71" t="s">
        <v>6488</v>
      </c>
      <c r="D4540" s="20" t="n">
        <v>23.8176</v>
      </c>
      <c r="E4540" s="21" t="s">
        <v>11</v>
      </c>
      <c r="F4540" s="113" t="s">
        <v>6474</v>
      </c>
      <c r="G4540" s="23" t="n">
        <f aca="false">SUM(D4540)*0.37</f>
        <v>8.812512</v>
      </c>
      <c r="H4540" s="24"/>
      <c r="I4540" s="23" t="n">
        <f aca="false">SUM(G4540*H4540)+G4540</f>
        <v>8.812512</v>
      </c>
      <c r="J4540" s="42"/>
      <c r="K4540" s="76"/>
      <c r="L4540" s="76"/>
    </row>
    <row r="4541" s="9" customFormat="true" ht="13.8" hidden="false" customHeight="false" outlineLevel="0" collapsed="false">
      <c r="A4541" s="18"/>
      <c r="B4541" s="18" t="s">
        <v>6489</v>
      </c>
      <c r="C4541" s="19" t="s">
        <v>6490</v>
      </c>
      <c r="D4541" s="20" t="n">
        <v>40.43</v>
      </c>
      <c r="E4541" s="21" t="s">
        <v>11</v>
      </c>
      <c r="F4541" s="22" t="s">
        <v>11</v>
      </c>
      <c r="G4541" s="23" t="n">
        <f aca="false">SUM(D4541)*0.4</f>
        <v>16.172</v>
      </c>
      <c r="H4541" s="24"/>
      <c r="I4541" s="23" t="n">
        <f aca="false">SUM(G4541*H4541)+G4541</f>
        <v>16.172</v>
      </c>
      <c r="J4541" s="18"/>
      <c r="K4541" s="76"/>
      <c r="L4541" s="76"/>
    </row>
    <row r="4542" s="9" customFormat="true" ht="13.8" hidden="false" customHeight="false" outlineLevel="0" collapsed="false">
      <c r="A4542" s="26"/>
      <c r="B4542" s="50" t="n">
        <v>8415</v>
      </c>
      <c r="C4542" s="68" t="s">
        <v>6491</v>
      </c>
      <c r="D4542" s="65" t="n">
        <v>23.89</v>
      </c>
      <c r="E4542" s="21" t="s">
        <v>11</v>
      </c>
      <c r="F4542" s="30" t="s">
        <v>11</v>
      </c>
      <c r="G4542" s="23" t="n">
        <f aca="false">SUM(D4542)*0.4</f>
        <v>9.556</v>
      </c>
      <c r="H4542" s="24"/>
      <c r="I4542" s="23" t="n">
        <f aca="false">SUM(G4542*H4542)+G4542</f>
        <v>9.556</v>
      </c>
      <c r="J4542" s="50"/>
      <c r="K4542" s="76"/>
      <c r="L4542" s="76"/>
    </row>
    <row r="4543" s="9" customFormat="true" ht="13.8" hidden="false" customHeight="false" outlineLevel="0" collapsed="false">
      <c r="A4543" s="26"/>
      <c r="B4543" s="50" t="n">
        <v>8416</v>
      </c>
      <c r="C4543" s="68" t="s">
        <v>6492</v>
      </c>
      <c r="D4543" s="65" t="n">
        <v>24.99</v>
      </c>
      <c r="E4543" s="21" t="s">
        <v>11</v>
      </c>
      <c r="F4543" s="30" t="s">
        <v>11</v>
      </c>
      <c r="G4543" s="23" t="n">
        <f aca="false">SUM(D4543)*0.4</f>
        <v>9.996</v>
      </c>
      <c r="H4543" s="24"/>
      <c r="I4543" s="23" t="n">
        <f aca="false">SUM(G4543*H4543)+G4543</f>
        <v>9.996</v>
      </c>
      <c r="J4543" s="50"/>
      <c r="K4543" s="76"/>
      <c r="L4543" s="76"/>
    </row>
    <row r="4544" s="9" customFormat="true" ht="13.8" hidden="false" customHeight="false" outlineLevel="0" collapsed="false">
      <c r="A4544" s="26"/>
      <c r="B4544" s="50" t="n">
        <v>8417</v>
      </c>
      <c r="C4544" s="68" t="s">
        <v>6493</v>
      </c>
      <c r="D4544" s="65" t="n">
        <v>29.4</v>
      </c>
      <c r="E4544" s="21" t="s">
        <v>11</v>
      </c>
      <c r="F4544" s="30" t="s">
        <v>11</v>
      </c>
      <c r="G4544" s="23" t="n">
        <f aca="false">SUM(D4544)*0.4</f>
        <v>11.76</v>
      </c>
      <c r="H4544" s="24"/>
      <c r="I4544" s="23" t="n">
        <f aca="false">SUM(G4544*H4544)+G4544</f>
        <v>11.76</v>
      </c>
      <c r="J4544" s="50"/>
      <c r="K4544" s="76"/>
      <c r="L4544" s="76"/>
    </row>
    <row r="4545" s="9" customFormat="true" ht="13.8" hidden="false" customHeight="false" outlineLevel="0" collapsed="false">
      <c r="A4545" s="26"/>
      <c r="B4545" s="50" t="n">
        <v>8418</v>
      </c>
      <c r="C4545" s="68" t="s">
        <v>6494</v>
      </c>
      <c r="D4545" s="65" t="n">
        <v>31.24</v>
      </c>
      <c r="E4545" s="21" t="s">
        <v>11</v>
      </c>
      <c r="F4545" s="30" t="s">
        <v>11</v>
      </c>
      <c r="G4545" s="23" t="n">
        <f aca="false">SUM(D4545)*0.4</f>
        <v>12.496</v>
      </c>
      <c r="H4545" s="24"/>
      <c r="I4545" s="23" t="n">
        <f aca="false">SUM(G4545*H4545)+G4545</f>
        <v>12.496</v>
      </c>
      <c r="J4545" s="50"/>
      <c r="K4545" s="76"/>
      <c r="L4545" s="76"/>
    </row>
    <row r="4546" s="9" customFormat="true" ht="13.8" hidden="false" customHeight="false" outlineLevel="0" collapsed="false">
      <c r="A4546" s="26"/>
      <c r="B4546" s="50" t="n">
        <v>8419</v>
      </c>
      <c r="C4546" s="68" t="s">
        <v>6495</v>
      </c>
      <c r="D4546" s="65" t="n">
        <v>33.08</v>
      </c>
      <c r="E4546" s="21" t="s">
        <v>11</v>
      </c>
      <c r="F4546" s="30" t="s">
        <v>11</v>
      </c>
      <c r="G4546" s="23" t="n">
        <f aca="false">SUM(D4546)*0.4</f>
        <v>13.232</v>
      </c>
      <c r="H4546" s="24"/>
      <c r="I4546" s="23" t="n">
        <f aca="false">SUM(G4546*H4546)+G4546</f>
        <v>13.232</v>
      </c>
      <c r="J4546" s="50"/>
      <c r="K4546" s="76"/>
      <c r="L4546" s="76"/>
    </row>
    <row r="4547" s="9" customFormat="true" ht="13.8" hidden="false" customHeight="false" outlineLevel="0" collapsed="false">
      <c r="A4547" s="26"/>
      <c r="B4547" s="50" t="n">
        <v>8420</v>
      </c>
      <c r="C4547" s="68" t="s">
        <v>6496</v>
      </c>
      <c r="D4547" s="65" t="n">
        <v>69.83</v>
      </c>
      <c r="E4547" s="21" t="s">
        <v>11</v>
      </c>
      <c r="F4547" s="30" t="s">
        <v>11</v>
      </c>
      <c r="G4547" s="23" t="n">
        <f aca="false">SUM(D4547)*0.4</f>
        <v>27.932</v>
      </c>
      <c r="H4547" s="24"/>
      <c r="I4547" s="23" t="n">
        <f aca="false">SUM(G4547*H4547)+G4547</f>
        <v>27.932</v>
      </c>
      <c r="J4547" s="50"/>
      <c r="K4547" s="76"/>
      <c r="L4547" s="76"/>
    </row>
    <row r="4548" s="9" customFormat="true" ht="13.8" hidden="false" customHeight="false" outlineLevel="0" collapsed="false">
      <c r="A4548" s="26"/>
      <c r="B4548" s="50" t="n">
        <v>8421</v>
      </c>
      <c r="C4548" s="68" t="s">
        <v>6497</v>
      </c>
      <c r="D4548" s="65" t="n">
        <v>23.89</v>
      </c>
      <c r="E4548" s="21" t="s">
        <v>11</v>
      </c>
      <c r="F4548" s="30" t="s">
        <v>11</v>
      </c>
      <c r="G4548" s="23" t="n">
        <f aca="false">SUM(D4548)*0.4</f>
        <v>9.556</v>
      </c>
      <c r="H4548" s="24"/>
      <c r="I4548" s="23" t="n">
        <f aca="false">SUM(G4548*H4548)+G4548</f>
        <v>9.556</v>
      </c>
      <c r="J4548" s="50"/>
      <c r="K4548" s="76"/>
      <c r="L4548" s="76"/>
    </row>
    <row r="4549" s="9" customFormat="true" ht="13.8" hidden="false" customHeight="false" outlineLevel="0" collapsed="false">
      <c r="A4549" s="26"/>
      <c r="B4549" s="50" t="n">
        <v>8422</v>
      </c>
      <c r="C4549" s="68" t="s">
        <v>6498</v>
      </c>
      <c r="D4549" s="65" t="n">
        <v>14.33</v>
      </c>
      <c r="E4549" s="21" t="s">
        <v>11</v>
      </c>
      <c r="F4549" s="77" t="s">
        <v>6499</v>
      </c>
      <c r="G4549" s="23" t="n">
        <v>3.14</v>
      </c>
      <c r="H4549" s="24"/>
      <c r="I4549" s="23" t="n">
        <f aca="false">SUM(G4549*H4549)+G4549</f>
        <v>3.14</v>
      </c>
      <c r="J4549" s="50"/>
      <c r="K4549" s="76"/>
      <c r="L4549" s="76"/>
    </row>
    <row r="4550" s="9" customFormat="true" ht="13.8" hidden="false" customHeight="false" outlineLevel="0" collapsed="false">
      <c r="A4550" s="26"/>
      <c r="B4550" s="50" t="n">
        <v>8423</v>
      </c>
      <c r="C4550" s="68" t="s">
        <v>6500</v>
      </c>
      <c r="D4550" s="65" t="n">
        <v>29.4</v>
      </c>
      <c r="E4550" s="21" t="s">
        <v>11</v>
      </c>
      <c r="F4550" s="30" t="s">
        <v>11</v>
      </c>
      <c r="G4550" s="23" t="n">
        <f aca="false">SUM(D4550)*0.4</f>
        <v>11.76</v>
      </c>
      <c r="H4550" s="24"/>
      <c r="I4550" s="23" t="n">
        <f aca="false">SUM(G4550*H4550)+G4550</f>
        <v>11.76</v>
      </c>
      <c r="J4550" s="50"/>
      <c r="K4550" s="76"/>
      <c r="L4550" s="76"/>
    </row>
    <row r="4551" s="9" customFormat="true" ht="13.8" hidden="false" customHeight="false" outlineLevel="0" collapsed="false">
      <c r="A4551" s="26"/>
      <c r="B4551" s="50" t="n">
        <v>8424</v>
      </c>
      <c r="C4551" s="68" t="s">
        <v>6501</v>
      </c>
      <c r="D4551" s="65" t="n">
        <v>31.24</v>
      </c>
      <c r="E4551" s="21" t="s">
        <v>11</v>
      </c>
      <c r="F4551" s="30" t="s">
        <v>11</v>
      </c>
      <c r="G4551" s="23" t="n">
        <f aca="false">SUM(D4551)*0.4</f>
        <v>12.496</v>
      </c>
      <c r="H4551" s="24"/>
      <c r="I4551" s="23" t="n">
        <f aca="false">SUM(G4551*H4551)+G4551</f>
        <v>12.496</v>
      </c>
      <c r="J4551" s="50"/>
      <c r="K4551" s="76"/>
      <c r="L4551" s="76"/>
    </row>
    <row r="4552" s="9" customFormat="true" ht="13.8" hidden="false" customHeight="false" outlineLevel="0" collapsed="false">
      <c r="A4552" s="26"/>
      <c r="B4552" s="50" t="n">
        <v>8425</v>
      </c>
      <c r="C4552" s="68" t="s">
        <v>6502</v>
      </c>
      <c r="D4552" s="65" t="n">
        <v>33.08</v>
      </c>
      <c r="E4552" s="21" t="s">
        <v>11</v>
      </c>
      <c r="F4552" s="30" t="s">
        <v>11</v>
      </c>
      <c r="G4552" s="23" t="n">
        <f aca="false">SUM(D4552)*0.4</f>
        <v>13.232</v>
      </c>
      <c r="H4552" s="24"/>
      <c r="I4552" s="23" t="n">
        <f aca="false">SUM(G4552*H4552)+G4552</f>
        <v>13.232</v>
      </c>
      <c r="J4552" s="50"/>
      <c r="K4552" s="76"/>
      <c r="L4552" s="76"/>
    </row>
    <row r="4553" s="9" customFormat="true" ht="13.8" hidden="false" customHeight="false" outlineLevel="0" collapsed="false">
      <c r="A4553" s="26"/>
      <c r="B4553" s="50" t="n">
        <v>8426</v>
      </c>
      <c r="C4553" s="73" t="s">
        <v>6503</v>
      </c>
      <c r="D4553" s="69" t="n">
        <v>38.0415</v>
      </c>
      <c r="E4553" s="21" t="s">
        <v>593</v>
      </c>
      <c r="F4553" s="53" t="s">
        <v>593</v>
      </c>
      <c r="G4553" s="23" t="n">
        <f aca="false">SUM(D4553)*0.5</f>
        <v>19.02075</v>
      </c>
      <c r="H4553" s="24"/>
      <c r="I4553" s="23" t="n">
        <f aca="false">SUM(G4553*H4553)+G4553</f>
        <v>19.02075</v>
      </c>
      <c r="J4553" s="50"/>
      <c r="K4553" s="76"/>
      <c r="L4553" s="76"/>
    </row>
    <row r="4554" s="9" customFormat="true" ht="13.8" hidden="false" customHeight="false" outlineLevel="0" collapsed="false">
      <c r="A4554" s="26"/>
      <c r="B4554" s="50" t="n">
        <v>8432</v>
      </c>
      <c r="C4554" s="73" t="s">
        <v>6504</v>
      </c>
      <c r="D4554" s="69" t="n">
        <v>38.64</v>
      </c>
      <c r="E4554" s="21" t="s">
        <v>11</v>
      </c>
      <c r="F4554" s="30" t="s">
        <v>11</v>
      </c>
      <c r="G4554" s="23" t="n">
        <f aca="false">SUM(D4554)*0.4</f>
        <v>15.456</v>
      </c>
      <c r="H4554" s="24"/>
      <c r="I4554" s="23" t="n">
        <f aca="false">SUM(G4554*H4554)+G4554</f>
        <v>15.456</v>
      </c>
      <c r="J4554" s="50"/>
      <c r="K4554" s="76"/>
      <c r="L4554" s="76"/>
    </row>
    <row r="4555" s="9" customFormat="true" ht="13.8" hidden="false" customHeight="false" outlineLevel="0" collapsed="false">
      <c r="A4555" s="26"/>
      <c r="B4555" s="50" t="n">
        <v>8433</v>
      </c>
      <c r="C4555" s="73" t="s">
        <v>6505</v>
      </c>
      <c r="D4555" s="69" t="n">
        <v>38.64</v>
      </c>
      <c r="E4555" s="21" t="s">
        <v>11</v>
      </c>
      <c r="F4555" s="30" t="s">
        <v>11</v>
      </c>
      <c r="G4555" s="23" t="n">
        <f aca="false">SUM(D4555)*0.4</f>
        <v>15.456</v>
      </c>
      <c r="H4555" s="24"/>
      <c r="I4555" s="23" t="n">
        <f aca="false">SUM(G4555*H4555)+G4555</f>
        <v>15.456</v>
      </c>
      <c r="J4555" s="50"/>
      <c r="K4555" s="76"/>
      <c r="L4555" s="76"/>
    </row>
    <row r="4556" s="9" customFormat="true" ht="13.8" hidden="false" customHeight="false" outlineLevel="0" collapsed="false">
      <c r="A4556" s="18"/>
      <c r="B4556" s="18" t="n">
        <v>8436</v>
      </c>
      <c r="C4556" s="19" t="s">
        <v>6506</v>
      </c>
      <c r="D4556" s="20" t="n">
        <v>20.48</v>
      </c>
      <c r="E4556" s="21" t="s">
        <v>11</v>
      </c>
      <c r="F4556" s="22" t="s">
        <v>11</v>
      </c>
      <c r="G4556" s="23" t="n">
        <f aca="false">SUM(D4556)*0.4</f>
        <v>8.192</v>
      </c>
      <c r="H4556" s="24"/>
      <c r="I4556" s="23" t="n">
        <f aca="false">SUM(G4556*H4556)+G4556</f>
        <v>8.192</v>
      </c>
      <c r="J4556" s="18"/>
      <c r="K4556" s="76"/>
      <c r="L4556" s="76"/>
    </row>
    <row r="4557" s="9" customFormat="true" ht="13.8" hidden="false" customHeight="false" outlineLevel="0" collapsed="false">
      <c r="A4557" s="26"/>
      <c r="B4557" s="50" t="n">
        <v>8439</v>
      </c>
      <c r="C4557" s="68" t="s">
        <v>6507</v>
      </c>
      <c r="D4557" s="65" t="n">
        <v>42.53</v>
      </c>
      <c r="E4557" s="21" t="s">
        <v>11</v>
      </c>
      <c r="F4557" s="30" t="s">
        <v>11</v>
      </c>
      <c r="G4557" s="23" t="n">
        <f aca="false">SUM(D4557)*0.4</f>
        <v>17.012</v>
      </c>
      <c r="H4557" s="24"/>
      <c r="I4557" s="23" t="n">
        <f aca="false">SUM(G4557*H4557)+G4557</f>
        <v>17.012</v>
      </c>
      <c r="J4557" s="50"/>
      <c r="K4557" s="76"/>
      <c r="L4557" s="76"/>
    </row>
    <row r="4558" s="9" customFormat="true" ht="13.8" hidden="false" customHeight="false" outlineLevel="0" collapsed="false">
      <c r="A4558" s="26"/>
      <c r="B4558" s="50" t="n">
        <v>8441</v>
      </c>
      <c r="C4558" s="68" t="s">
        <v>6508</v>
      </c>
      <c r="D4558" s="65" t="n">
        <v>60.38</v>
      </c>
      <c r="E4558" s="21" t="s">
        <v>11</v>
      </c>
      <c r="F4558" s="30" t="s">
        <v>11</v>
      </c>
      <c r="G4558" s="23" t="n">
        <f aca="false">SUM(D4558)*0.4</f>
        <v>24.152</v>
      </c>
      <c r="H4558" s="24"/>
      <c r="I4558" s="23" t="n">
        <f aca="false">SUM(G4558*H4558)+G4558</f>
        <v>24.152</v>
      </c>
      <c r="J4558" s="50"/>
      <c r="K4558" s="76"/>
      <c r="L4558" s="76"/>
    </row>
    <row r="4559" s="9" customFormat="true" ht="13.8" hidden="false" customHeight="false" outlineLevel="0" collapsed="false">
      <c r="A4559" s="26"/>
      <c r="B4559" s="50" t="n">
        <v>8445</v>
      </c>
      <c r="C4559" s="68" t="s">
        <v>6509</v>
      </c>
      <c r="D4559" s="65" t="n">
        <v>12.6</v>
      </c>
      <c r="E4559" s="21" t="s">
        <v>11</v>
      </c>
      <c r="F4559" s="30" t="s">
        <v>11</v>
      </c>
      <c r="G4559" s="23" t="n">
        <f aca="false">SUM(D4559)*0.4</f>
        <v>5.04</v>
      </c>
      <c r="H4559" s="24"/>
      <c r="I4559" s="23" t="n">
        <f aca="false">SUM(G4559*H4559)+G4559</f>
        <v>5.04</v>
      </c>
      <c r="J4559" s="50"/>
      <c r="K4559" s="76"/>
      <c r="L4559" s="76"/>
    </row>
    <row r="4560" s="9" customFormat="true" ht="13.8" hidden="false" customHeight="false" outlineLevel="0" collapsed="false">
      <c r="A4560" s="26"/>
      <c r="B4560" s="50" t="n">
        <v>8447</v>
      </c>
      <c r="C4560" s="68" t="s">
        <v>6510</v>
      </c>
      <c r="D4560" s="65" t="n">
        <v>46.1</v>
      </c>
      <c r="E4560" s="21" t="s">
        <v>11</v>
      </c>
      <c r="F4560" s="30" t="s">
        <v>11</v>
      </c>
      <c r="G4560" s="23" t="n">
        <f aca="false">SUM(D4560)*0.4</f>
        <v>18.44</v>
      </c>
      <c r="H4560" s="24"/>
      <c r="I4560" s="23" t="n">
        <f aca="false">SUM(G4560*H4560)+G4560</f>
        <v>18.44</v>
      </c>
      <c r="J4560" s="50"/>
      <c r="K4560" s="76"/>
      <c r="L4560" s="76"/>
    </row>
    <row r="4561" s="9" customFormat="true" ht="13.8" hidden="false" customHeight="false" outlineLevel="0" collapsed="false">
      <c r="A4561" s="26"/>
      <c r="B4561" s="42" t="n">
        <v>8448</v>
      </c>
      <c r="C4561" s="71" t="s">
        <v>6511</v>
      </c>
      <c r="D4561" s="20" t="n">
        <v>2.94</v>
      </c>
      <c r="E4561" s="21" t="s">
        <v>11</v>
      </c>
      <c r="F4561" s="30" t="s">
        <v>11</v>
      </c>
      <c r="G4561" s="23" t="n">
        <f aca="false">SUM(D4561)*0.4</f>
        <v>1.176</v>
      </c>
      <c r="H4561" s="24"/>
      <c r="I4561" s="23" t="n">
        <f aca="false">SUM(G4561*H4561)+G4561</f>
        <v>1.176</v>
      </c>
      <c r="J4561" s="42"/>
      <c r="K4561" s="76"/>
      <c r="L4561" s="76"/>
    </row>
    <row r="4562" s="9" customFormat="true" ht="13.8" hidden="false" customHeight="false" outlineLevel="0" collapsed="false">
      <c r="A4562" s="26"/>
      <c r="B4562" s="42" t="n">
        <v>8449</v>
      </c>
      <c r="C4562" s="71" t="s">
        <v>6512</v>
      </c>
      <c r="D4562" s="20" t="n">
        <v>3.89</v>
      </c>
      <c r="E4562" s="21" t="s">
        <v>11</v>
      </c>
      <c r="F4562" s="30" t="s">
        <v>11</v>
      </c>
      <c r="G4562" s="23" t="n">
        <f aca="false">SUM(D4562)*0.4</f>
        <v>1.556</v>
      </c>
      <c r="H4562" s="24"/>
      <c r="I4562" s="23" t="n">
        <f aca="false">SUM(G4562*H4562)+G4562</f>
        <v>1.556</v>
      </c>
      <c r="J4562" s="42"/>
      <c r="K4562" s="76"/>
      <c r="L4562" s="76"/>
    </row>
    <row r="4563" s="9" customFormat="true" ht="13.8" hidden="false" customHeight="false" outlineLevel="0" collapsed="false">
      <c r="A4563" s="26"/>
      <c r="B4563" s="42" t="n">
        <v>8450</v>
      </c>
      <c r="C4563" s="71" t="s">
        <v>6513</v>
      </c>
      <c r="D4563" s="20" t="n">
        <v>2.94</v>
      </c>
      <c r="E4563" s="21" t="s">
        <v>11</v>
      </c>
      <c r="F4563" s="30" t="s">
        <v>11</v>
      </c>
      <c r="G4563" s="23" t="n">
        <f aca="false">SUM(D4563)*0.4</f>
        <v>1.176</v>
      </c>
      <c r="H4563" s="24"/>
      <c r="I4563" s="23" t="n">
        <f aca="false">SUM(G4563*H4563)+G4563</f>
        <v>1.176</v>
      </c>
      <c r="J4563" s="42"/>
      <c r="K4563" s="76"/>
      <c r="L4563" s="76"/>
    </row>
    <row r="4564" s="9" customFormat="true" ht="13.8" hidden="false" customHeight="false" outlineLevel="0" collapsed="false">
      <c r="A4564" s="26"/>
      <c r="B4564" s="42" t="n">
        <v>8451</v>
      </c>
      <c r="C4564" s="71" t="s">
        <v>6514</v>
      </c>
      <c r="D4564" s="20" t="n">
        <v>3.89</v>
      </c>
      <c r="E4564" s="21" t="s">
        <v>11</v>
      </c>
      <c r="F4564" s="30" t="s">
        <v>11</v>
      </c>
      <c r="G4564" s="23" t="n">
        <f aca="false">SUM(D4564)*0.4</f>
        <v>1.556</v>
      </c>
      <c r="H4564" s="24"/>
      <c r="I4564" s="23" t="n">
        <f aca="false">SUM(G4564*H4564)+G4564</f>
        <v>1.556</v>
      </c>
      <c r="J4564" s="42"/>
      <c r="K4564" s="76"/>
      <c r="L4564" s="76"/>
    </row>
    <row r="4565" s="9" customFormat="true" ht="13.8" hidden="false" customHeight="false" outlineLevel="0" collapsed="false">
      <c r="A4565" s="26"/>
      <c r="B4565" s="42" t="n">
        <v>8452</v>
      </c>
      <c r="C4565" s="71" t="s">
        <v>6515</v>
      </c>
      <c r="D4565" s="20" t="n">
        <v>12.92</v>
      </c>
      <c r="E4565" s="21" t="s">
        <v>11</v>
      </c>
      <c r="F4565" s="30" t="s">
        <v>11</v>
      </c>
      <c r="G4565" s="23" t="n">
        <f aca="false">SUM(D4565)*0.4</f>
        <v>5.168</v>
      </c>
      <c r="H4565" s="24"/>
      <c r="I4565" s="23" t="n">
        <f aca="false">SUM(G4565*H4565)+G4565</f>
        <v>5.168</v>
      </c>
      <c r="J4565" s="42"/>
      <c r="K4565" s="76"/>
      <c r="L4565" s="76"/>
    </row>
    <row r="4566" s="9" customFormat="true" ht="13.8" hidden="false" customHeight="false" outlineLevel="0" collapsed="false">
      <c r="A4566" s="26"/>
      <c r="B4566" s="42" t="n">
        <v>8453</v>
      </c>
      <c r="C4566" s="71" t="s">
        <v>6516</v>
      </c>
      <c r="D4566" s="20" t="n">
        <v>12.92</v>
      </c>
      <c r="E4566" s="21" t="s">
        <v>11</v>
      </c>
      <c r="F4566" s="30" t="s">
        <v>11</v>
      </c>
      <c r="G4566" s="23" t="n">
        <f aca="false">SUM(D4566)*0.4</f>
        <v>5.168</v>
      </c>
      <c r="H4566" s="24"/>
      <c r="I4566" s="23" t="n">
        <f aca="false">SUM(G4566*H4566)+G4566</f>
        <v>5.168</v>
      </c>
      <c r="J4566" s="42"/>
      <c r="K4566" s="76"/>
      <c r="L4566" s="76"/>
    </row>
    <row r="4567" s="9" customFormat="true" ht="13.8" hidden="false" customHeight="false" outlineLevel="0" collapsed="false">
      <c r="A4567" s="26"/>
      <c r="B4567" s="42" t="n">
        <v>8454</v>
      </c>
      <c r="C4567" s="71" t="s">
        <v>6517</v>
      </c>
      <c r="D4567" s="20" t="n">
        <v>2.94</v>
      </c>
      <c r="E4567" s="21" t="s">
        <v>11</v>
      </c>
      <c r="F4567" s="30" t="s">
        <v>11</v>
      </c>
      <c r="G4567" s="23" t="n">
        <f aca="false">SUM(D4567)*0.4</f>
        <v>1.176</v>
      </c>
      <c r="H4567" s="24"/>
      <c r="I4567" s="23" t="n">
        <f aca="false">SUM(G4567*H4567)+G4567</f>
        <v>1.176</v>
      </c>
      <c r="J4567" s="42"/>
      <c r="K4567" s="76"/>
      <c r="L4567" s="76"/>
    </row>
    <row r="4568" s="9" customFormat="true" ht="13.8" hidden="false" customHeight="false" outlineLevel="0" collapsed="false">
      <c r="A4568" s="26"/>
      <c r="B4568" s="42" t="n">
        <v>8455</v>
      </c>
      <c r="C4568" s="71" t="s">
        <v>6518</v>
      </c>
      <c r="D4568" s="20" t="n">
        <v>3.89</v>
      </c>
      <c r="E4568" s="21" t="s">
        <v>11</v>
      </c>
      <c r="F4568" s="30" t="s">
        <v>11</v>
      </c>
      <c r="G4568" s="23" t="n">
        <f aca="false">SUM(D4568)*0.4</f>
        <v>1.556</v>
      </c>
      <c r="H4568" s="24"/>
      <c r="I4568" s="23" t="n">
        <f aca="false">SUM(G4568*H4568)+G4568</f>
        <v>1.556</v>
      </c>
      <c r="J4568" s="42"/>
      <c r="K4568" s="76"/>
      <c r="L4568" s="76"/>
    </row>
    <row r="4569" s="9" customFormat="true" ht="13.8" hidden="false" customHeight="false" outlineLevel="0" collapsed="false">
      <c r="A4569" s="26"/>
      <c r="B4569" s="42" t="n">
        <v>8456</v>
      </c>
      <c r="C4569" s="71" t="s">
        <v>6519</v>
      </c>
      <c r="D4569" s="20" t="n">
        <v>2.94</v>
      </c>
      <c r="E4569" s="21" t="s">
        <v>11</v>
      </c>
      <c r="F4569" s="30" t="s">
        <v>11</v>
      </c>
      <c r="G4569" s="23" t="n">
        <f aca="false">SUM(D4569)*0.4</f>
        <v>1.176</v>
      </c>
      <c r="H4569" s="24"/>
      <c r="I4569" s="23" t="n">
        <f aca="false">SUM(G4569*H4569)+G4569</f>
        <v>1.176</v>
      </c>
      <c r="J4569" s="42"/>
      <c r="K4569" s="76"/>
      <c r="L4569" s="76"/>
    </row>
    <row r="4570" s="9" customFormat="true" ht="13.8" hidden="false" customHeight="false" outlineLevel="0" collapsed="false">
      <c r="A4570" s="26"/>
      <c r="B4570" s="42" t="n">
        <v>8457</v>
      </c>
      <c r="C4570" s="71" t="s">
        <v>6520</v>
      </c>
      <c r="D4570" s="20" t="n">
        <v>3.89</v>
      </c>
      <c r="E4570" s="21" t="s">
        <v>11</v>
      </c>
      <c r="F4570" s="30" t="s">
        <v>11</v>
      </c>
      <c r="G4570" s="23" t="n">
        <f aca="false">SUM(D4570)*0.4</f>
        <v>1.556</v>
      </c>
      <c r="H4570" s="24"/>
      <c r="I4570" s="23" t="n">
        <f aca="false">SUM(G4570*H4570)+G4570</f>
        <v>1.556</v>
      </c>
      <c r="J4570" s="42"/>
      <c r="K4570" s="76"/>
      <c r="L4570" s="76"/>
    </row>
    <row r="4571" s="9" customFormat="true" ht="13.8" hidden="false" customHeight="false" outlineLevel="0" collapsed="false">
      <c r="A4571" s="26"/>
      <c r="B4571" s="50" t="n">
        <v>8458</v>
      </c>
      <c r="C4571" s="68" t="s">
        <v>6521</v>
      </c>
      <c r="D4571" s="65" t="n">
        <v>12.92</v>
      </c>
      <c r="E4571" s="21" t="s">
        <v>11</v>
      </c>
      <c r="F4571" s="30" t="s">
        <v>11</v>
      </c>
      <c r="G4571" s="23" t="n">
        <f aca="false">SUM(D4571)*0.4</f>
        <v>5.168</v>
      </c>
      <c r="H4571" s="24"/>
      <c r="I4571" s="23" t="n">
        <f aca="false">SUM(G4571*H4571)+G4571</f>
        <v>5.168</v>
      </c>
      <c r="J4571" s="50"/>
      <c r="K4571" s="76"/>
      <c r="L4571" s="76"/>
    </row>
    <row r="4572" s="9" customFormat="true" ht="13.8" hidden="false" customHeight="false" outlineLevel="0" collapsed="false">
      <c r="A4572" s="26"/>
      <c r="B4572" s="50" t="n">
        <v>8459</v>
      </c>
      <c r="C4572" s="68" t="s">
        <v>6522</v>
      </c>
      <c r="D4572" s="65" t="n">
        <v>27.83</v>
      </c>
      <c r="E4572" s="21" t="s">
        <v>11</v>
      </c>
      <c r="F4572" s="30" t="s">
        <v>11</v>
      </c>
      <c r="G4572" s="23" t="n">
        <f aca="false">SUM(D4572)*0.4</f>
        <v>11.132</v>
      </c>
      <c r="H4572" s="24"/>
      <c r="I4572" s="23" t="n">
        <f aca="false">SUM(G4572*H4572)+G4572</f>
        <v>11.132</v>
      </c>
      <c r="J4572" s="50"/>
      <c r="K4572" s="76"/>
      <c r="L4572" s="76"/>
    </row>
    <row r="4573" s="9" customFormat="true" ht="13.8" hidden="false" customHeight="false" outlineLevel="0" collapsed="false">
      <c r="A4573" s="26"/>
      <c r="B4573" s="50" t="n">
        <v>8460</v>
      </c>
      <c r="C4573" s="68" t="s">
        <v>6523</v>
      </c>
      <c r="D4573" s="65" t="n">
        <v>12.92</v>
      </c>
      <c r="E4573" s="21" t="s">
        <v>11</v>
      </c>
      <c r="F4573" s="30" t="s">
        <v>11</v>
      </c>
      <c r="G4573" s="23" t="n">
        <f aca="false">SUM(D4573)*0.4</f>
        <v>5.168</v>
      </c>
      <c r="H4573" s="24"/>
      <c r="I4573" s="23" t="n">
        <f aca="false">SUM(G4573*H4573)+G4573</f>
        <v>5.168</v>
      </c>
      <c r="J4573" s="50"/>
      <c r="K4573" s="76"/>
      <c r="L4573" s="76"/>
    </row>
    <row r="4574" s="9" customFormat="true" ht="13.8" hidden="false" customHeight="false" outlineLevel="0" collapsed="false">
      <c r="A4574" s="26"/>
      <c r="B4574" s="50" t="n">
        <v>8461</v>
      </c>
      <c r="C4574" s="68" t="s">
        <v>6524</v>
      </c>
      <c r="D4574" s="65" t="n">
        <v>14.49</v>
      </c>
      <c r="E4574" s="21" t="s">
        <v>11</v>
      </c>
      <c r="F4574" s="30" t="s">
        <v>11</v>
      </c>
      <c r="G4574" s="23" t="n">
        <f aca="false">SUM(D4574)*0.4</f>
        <v>5.796</v>
      </c>
      <c r="H4574" s="24"/>
      <c r="I4574" s="23" t="n">
        <f aca="false">SUM(G4574*H4574)+G4574</f>
        <v>5.796</v>
      </c>
      <c r="J4574" s="50"/>
      <c r="K4574" s="76"/>
      <c r="L4574" s="76"/>
    </row>
    <row r="4575" s="9" customFormat="true" ht="13.8" hidden="false" customHeight="false" outlineLevel="0" collapsed="false">
      <c r="A4575" s="26"/>
      <c r="B4575" s="50" t="n">
        <v>8462</v>
      </c>
      <c r="C4575" s="68" t="s">
        <v>6525</v>
      </c>
      <c r="D4575" s="65" t="n">
        <v>16.07</v>
      </c>
      <c r="E4575" s="21" t="s">
        <v>11</v>
      </c>
      <c r="F4575" s="30" t="s">
        <v>11</v>
      </c>
      <c r="G4575" s="23" t="n">
        <f aca="false">SUM(D4575)*0.4</f>
        <v>6.428</v>
      </c>
      <c r="H4575" s="24"/>
      <c r="I4575" s="23" t="n">
        <f aca="false">SUM(G4575*H4575)+G4575</f>
        <v>6.428</v>
      </c>
      <c r="J4575" s="50"/>
      <c r="K4575" s="76"/>
      <c r="L4575" s="76"/>
    </row>
    <row r="4576" s="9" customFormat="true" ht="13.8" hidden="false" customHeight="false" outlineLevel="0" collapsed="false">
      <c r="A4576" s="26"/>
      <c r="B4576" s="50" t="n">
        <v>8463</v>
      </c>
      <c r="C4576" s="68" t="s">
        <v>6526</v>
      </c>
      <c r="D4576" s="65" t="n">
        <v>5.04</v>
      </c>
      <c r="E4576" s="21" t="s">
        <v>11</v>
      </c>
      <c r="F4576" s="30" t="s">
        <v>11</v>
      </c>
      <c r="G4576" s="23" t="n">
        <f aca="false">SUM(D4576)*0.4</f>
        <v>2.016</v>
      </c>
      <c r="H4576" s="24"/>
      <c r="I4576" s="23" t="n">
        <f aca="false">SUM(G4576*H4576)+G4576</f>
        <v>2.016</v>
      </c>
      <c r="J4576" s="50"/>
      <c r="K4576" s="76"/>
      <c r="L4576" s="76"/>
    </row>
    <row r="4577" s="9" customFormat="true" ht="13.8" hidden="false" customHeight="false" outlineLevel="0" collapsed="false">
      <c r="A4577" s="26"/>
      <c r="B4577" s="50" t="n">
        <v>8466</v>
      </c>
      <c r="C4577" s="68" t="s">
        <v>6527</v>
      </c>
      <c r="D4577" s="65" t="n">
        <v>25.41</v>
      </c>
      <c r="E4577" s="21" t="s">
        <v>11</v>
      </c>
      <c r="F4577" s="30" t="s">
        <v>11</v>
      </c>
      <c r="G4577" s="23" t="n">
        <f aca="false">SUM(D4577)*0.4</f>
        <v>10.164</v>
      </c>
      <c r="H4577" s="24"/>
      <c r="I4577" s="23" t="n">
        <f aca="false">SUM(G4577*H4577)+G4577</f>
        <v>10.164</v>
      </c>
      <c r="J4577" s="50"/>
      <c r="K4577" s="76"/>
      <c r="L4577" s="76"/>
    </row>
    <row r="4578" s="9" customFormat="true" ht="13.8" hidden="false" customHeight="false" outlineLevel="0" collapsed="false">
      <c r="A4578" s="26"/>
      <c r="B4578" s="50" t="n">
        <v>8467</v>
      </c>
      <c r="C4578" s="68" t="s">
        <v>6528</v>
      </c>
      <c r="D4578" s="65" t="n">
        <v>20.58</v>
      </c>
      <c r="E4578" s="21" t="s">
        <v>11</v>
      </c>
      <c r="F4578" s="30" t="s">
        <v>11</v>
      </c>
      <c r="G4578" s="23" t="n">
        <f aca="false">SUM(D4578)*0.4</f>
        <v>8.232</v>
      </c>
      <c r="H4578" s="24"/>
      <c r="I4578" s="23" t="n">
        <f aca="false">SUM(G4578*H4578)+G4578</f>
        <v>8.232</v>
      </c>
      <c r="J4578" s="50"/>
      <c r="K4578" s="76"/>
      <c r="L4578" s="76"/>
    </row>
    <row r="4579" s="9" customFormat="true" ht="13.8" hidden="false" customHeight="false" outlineLevel="0" collapsed="false">
      <c r="A4579" s="26"/>
      <c r="B4579" s="50" t="n">
        <v>8468</v>
      </c>
      <c r="C4579" s="68" t="s">
        <v>6529</v>
      </c>
      <c r="D4579" s="65" t="n">
        <v>11.03</v>
      </c>
      <c r="E4579" s="21" t="s">
        <v>11</v>
      </c>
      <c r="F4579" s="30" t="s">
        <v>11</v>
      </c>
      <c r="G4579" s="23" t="n">
        <f aca="false">SUM(D4579)*0.4</f>
        <v>4.412</v>
      </c>
      <c r="H4579" s="24"/>
      <c r="I4579" s="23" t="n">
        <f aca="false">SUM(G4579*H4579)+G4579</f>
        <v>4.412</v>
      </c>
      <c r="J4579" s="50"/>
      <c r="K4579" s="76"/>
      <c r="L4579" s="76"/>
    </row>
    <row r="4580" s="9" customFormat="true" ht="13.8" hidden="false" customHeight="false" outlineLevel="0" collapsed="false">
      <c r="A4580" s="26"/>
      <c r="B4580" s="50" t="n">
        <v>8469</v>
      </c>
      <c r="C4580" s="68" t="s">
        <v>6530</v>
      </c>
      <c r="D4580" s="65" t="n">
        <v>8.09</v>
      </c>
      <c r="E4580" s="21" t="s">
        <v>11</v>
      </c>
      <c r="F4580" s="30" t="s">
        <v>11</v>
      </c>
      <c r="G4580" s="23" t="n">
        <f aca="false">SUM(D4580)*0.4</f>
        <v>3.236</v>
      </c>
      <c r="H4580" s="24"/>
      <c r="I4580" s="23" t="n">
        <f aca="false">SUM(G4580*H4580)+G4580</f>
        <v>3.236</v>
      </c>
      <c r="J4580" s="50"/>
      <c r="K4580" s="76"/>
      <c r="L4580" s="76"/>
    </row>
    <row r="4581" s="9" customFormat="true" ht="13.8" hidden="false" customHeight="false" outlineLevel="0" collapsed="false">
      <c r="A4581" s="26"/>
      <c r="B4581" s="50" t="n">
        <v>8470</v>
      </c>
      <c r="C4581" s="68" t="s">
        <v>6531</v>
      </c>
      <c r="D4581" s="65" t="n">
        <v>21.79</v>
      </c>
      <c r="E4581" s="21" t="s">
        <v>11</v>
      </c>
      <c r="F4581" s="30" t="s">
        <v>11</v>
      </c>
      <c r="G4581" s="23" t="n">
        <f aca="false">SUM(D4581)*0.4</f>
        <v>8.716</v>
      </c>
      <c r="H4581" s="24"/>
      <c r="I4581" s="23" t="n">
        <f aca="false">SUM(G4581*H4581)+G4581</f>
        <v>8.716</v>
      </c>
      <c r="J4581" s="50"/>
      <c r="K4581" s="76"/>
      <c r="L4581" s="76"/>
    </row>
    <row r="4582" s="9" customFormat="true" ht="13.8" hidden="false" customHeight="false" outlineLevel="0" collapsed="false">
      <c r="A4582" s="26"/>
      <c r="B4582" s="42" t="n">
        <v>8471</v>
      </c>
      <c r="C4582" s="71" t="s">
        <v>6532</v>
      </c>
      <c r="D4582" s="20" t="n">
        <v>0.84</v>
      </c>
      <c r="E4582" s="21" t="s">
        <v>11</v>
      </c>
      <c r="F4582" s="30" t="s">
        <v>11</v>
      </c>
      <c r="G4582" s="23" t="n">
        <f aca="false">SUM(D4582)*0.4</f>
        <v>0.336</v>
      </c>
      <c r="H4582" s="24"/>
      <c r="I4582" s="23" t="n">
        <f aca="false">SUM(G4582*H4582)+G4582</f>
        <v>0.336</v>
      </c>
      <c r="J4582" s="42"/>
      <c r="K4582" s="76"/>
      <c r="L4582" s="76"/>
    </row>
    <row r="4583" s="9" customFormat="true" ht="13.8" hidden="false" customHeight="false" outlineLevel="0" collapsed="false">
      <c r="A4583" s="26"/>
      <c r="B4583" s="42" t="n">
        <v>8472</v>
      </c>
      <c r="C4583" s="71" t="s">
        <v>6533</v>
      </c>
      <c r="D4583" s="20" t="n">
        <v>0.84</v>
      </c>
      <c r="E4583" s="21" t="s">
        <v>11</v>
      </c>
      <c r="F4583" s="30" t="s">
        <v>11</v>
      </c>
      <c r="G4583" s="23" t="n">
        <f aca="false">SUM(D4583)*0.4</f>
        <v>0.336</v>
      </c>
      <c r="H4583" s="24"/>
      <c r="I4583" s="23" t="n">
        <f aca="false">SUM(G4583*H4583)+G4583</f>
        <v>0.336</v>
      </c>
      <c r="J4583" s="42"/>
      <c r="K4583" s="76"/>
      <c r="L4583" s="76"/>
    </row>
    <row r="4584" s="9" customFormat="true" ht="13.8" hidden="false" customHeight="false" outlineLevel="0" collapsed="false">
      <c r="A4584" s="26"/>
      <c r="B4584" s="50" t="n">
        <v>8474</v>
      </c>
      <c r="C4584" s="68" t="s">
        <v>6534</v>
      </c>
      <c r="D4584" s="65" t="n">
        <v>29.3</v>
      </c>
      <c r="E4584" s="21" t="s">
        <v>11</v>
      </c>
      <c r="F4584" s="30" t="s">
        <v>11</v>
      </c>
      <c r="G4584" s="23" t="n">
        <f aca="false">SUM(D4584)*0.4</f>
        <v>11.72</v>
      </c>
      <c r="H4584" s="24"/>
      <c r="I4584" s="23" t="n">
        <f aca="false">SUM(G4584*H4584)+G4584</f>
        <v>11.72</v>
      </c>
      <c r="J4584" s="50"/>
      <c r="K4584" s="76"/>
      <c r="L4584" s="76"/>
    </row>
    <row r="4585" s="9" customFormat="true" ht="13.8" hidden="false" customHeight="false" outlineLevel="0" collapsed="false">
      <c r="A4585" s="26"/>
      <c r="B4585" s="50" t="n">
        <v>8475</v>
      </c>
      <c r="C4585" s="68" t="s">
        <v>6535</v>
      </c>
      <c r="D4585" s="65" t="n">
        <v>34.34</v>
      </c>
      <c r="E4585" s="21" t="s">
        <v>11</v>
      </c>
      <c r="F4585" s="30" t="s">
        <v>11</v>
      </c>
      <c r="G4585" s="23" t="n">
        <f aca="false">SUM(D4585)*0.4</f>
        <v>13.736</v>
      </c>
      <c r="H4585" s="24"/>
      <c r="I4585" s="23" t="n">
        <f aca="false">SUM(G4585*H4585)+G4585</f>
        <v>13.736</v>
      </c>
      <c r="J4585" s="50"/>
      <c r="K4585" s="76"/>
      <c r="L4585" s="76"/>
    </row>
    <row r="4586" s="9" customFormat="true" ht="13.8" hidden="false" customHeight="false" outlineLevel="0" collapsed="false">
      <c r="A4586" s="26"/>
      <c r="B4586" s="50" t="n">
        <v>8476</v>
      </c>
      <c r="C4586" s="68" t="s">
        <v>6536</v>
      </c>
      <c r="D4586" s="65" t="n">
        <v>53.55</v>
      </c>
      <c r="E4586" s="21" t="s">
        <v>11</v>
      </c>
      <c r="F4586" s="30" t="s">
        <v>11</v>
      </c>
      <c r="G4586" s="23" t="n">
        <f aca="false">SUM(D4586)*0.4</f>
        <v>21.42</v>
      </c>
      <c r="H4586" s="24"/>
      <c r="I4586" s="23" t="n">
        <f aca="false">SUM(G4586*H4586)+G4586</f>
        <v>21.42</v>
      </c>
      <c r="J4586" s="50"/>
      <c r="K4586" s="76"/>
      <c r="L4586" s="76"/>
    </row>
    <row r="4587" s="9" customFormat="true" ht="13.8" hidden="false" customHeight="false" outlineLevel="0" collapsed="false">
      <c r="A4587" s="26"/>
      <c r="B4587" s="50" t="n">
        <v>8477</v>
      </c>
      <c r="C4587" s="68" t="s">
        <v>6537</v>
      </c>
      <c r="D4587" s="65" t="n">
        <v>6.3</v>
      </c>
      <c r="E4587" s="21" t="s">
        <v>11</v>
      </c>
      <c r="F4587" s="30" t="s">
        <v>11</v>
      </c>
      <c r="G4587" s="23" t="n">
        <f aca="false">SUM(D4587)*0.4</f>
        <v>2.52</v>
      </c>
      <c r="H4587" s="24"/>
      <c r="I4587" s="23" t="n">
        <f aca="false">SUM(G4587*H4587)+G4587</f>
        <v>2.52</v>
      </c>
      <c r="J4587" s="50"/>
      <c r="K4587" s="76"/>
      <c r="L4587" s="76"/>
    </row>
    <row r="4588" s="9" customFormat="true" ht="13.8" hidden="false" customHeight="false" outlineLevel="0" collapsed="false">
      <c r="A4588" s="26"/>
      <c r="B4588" s="50" t="n">
        <v>8478</v>
      </c>
      <c r="C4588" s="68" t="s">
        <v>6538</v>
      </c>
      <c r="D4588" s="65" t="n">
        <v>44.1</v>
      </c>
      <c r="E4588" s="21" t="s">
        <v>11</v>
      </c>
      <c r="F4588" s="30" t="s">
        <v>11</v>
      </c>
      <c r="G4588" s="23" t="n">
        <f aca="false">SUM(D4588)*0.4</f>
        <v>17.64</v>
      </c>
      <c r="H4588" s="24"/>
      <c r="I4588" s="23" t="n">
        <f aca="false">SUM(G4588*H4588)+G4588</f>
        <v>17.64</v>
      </c>
      <c r="J4588" s="50"/>
      <c r="K4588" s="76"/>
      <c r="L4588" s="76"/>
    </row>
    <row r="4589" s="9" customFormat="true" ht="13.8" hidden="false" customHeight="false" outlineLevel="0" collapsed="false">
      <c r="A4589" s="26"/>
      <c r="B4589" s="50" t="n">
        <v>8479</v>
      </c>
      <c r="C4589" s="68" t="s">
        <v>6539</v>
      </c>
      <c r="D4589" s="65" t="n">
        <v>61.43</v>
      </c>
      <c r="E4589" s="21" t="s">
        <v>11</v>
      </c>
      <c r="F4589" s="30" t="s">
        <v>11</v>
      </c>
      <c r="G4589" s="23" t="n">
        <f aca="false">SUM(D4589)*0.4</f>
        <v>24.572</v>
      </c>
      <c r="H4589" s="24"/>
      <c r="I4589" s="23" t="n">
        <f aca="false">SUM(G4589*H4589)+G4589</f>
        <v>24.572</v>
      </c>
      <c r="J4589" s="50"/>
      <c r="K4589" s="76"/>
      <c r="L4589" s="76"/>
    </row>
    <row r="4590" s="9" customFormat="true" ht="13.8" hidden="false" customHeight="false" outlineLevel="0" collapsed="false">
      <c r="A4590" s="26"/>
      <c r="B4590" s="42" t="n">
        <v>8480</v>
      </c>
      <c r="C4590" s="71" t="s">
        <v>6540</v>
      </c>
      <c r="D4590" s="20" t="n">
        <v>1.29</v>
      </c>
      <c r="E4590" s="21" t="s">
        <v>11</v>
      </c>
      <c r="F4590" s="30" t="s">
        <v>11</v>
      </c>
      <c r="G4590" s="23" t="n">
        <f aca="false">SUM(D4590)*0.4</f>
        <v>0.516</v>
      </c>
      <c r="H4590" s="24"/>
      <c r="I4590" s="23" t="n">
        <f aca="false">SUM(G4590*H4590)+G4590</f>
        <v>0.516</v>
      </c>
      <c r="J4590" s="42"/>
      <c r="K4590" s="76"/>
      <c r="L4590" s="76"/>
    </row>
    <row r="4591" s="9" customFormat="true" ht="13.8" hidden="false" customHeight="false" outlineLevel="0" collapsed="false">
      <c r="A4591" s="26"/>
      <c r="B4591" s="42" t="n">
        <v>8481</v>
      </c>
      <c r="C4591" s="71" t="s">
        <v>6541</v>
      </c>
      <c r="D4591" s="20" t="n">
        <v>1.29</v>
      </c>
      <c r="E4591" s="21" t="s">
        <v>11</v>
      </c>
      <c r="F4591" s="30" t="s">
        <v>11</v>
      </c>
      <c r="G4591" s="23" t="n">
        <f aca="false">SUM(D4591)*0.4</f>
        <v>0.516</v>
      </c>
      <c r="H4591" s="24"/>
      <c r="I4591" s="23" t="n">
        <f aca="false">SUM(G4591*H4591)+G4591</f>
        <v>0.516</v>
      </c>
      <c r="J4591" s="42"/>
      <c r="K4591" s="76"/>
      <c r="L4591" s="76"/>
    </row>
    <row r="4592" s="9" customFormat="true" ht="13.8" hidden="false" customHeight="false" outlineLevel="0" collapsed="false">
      <c r="A4592" s="26"/>
      <c r="B4592" s="42" t="n">
        <v>8482</v>
      </c>
      <c r="C4592" s="71" t="s">
        <v>6542</v>
      </c>
      <c r="D4592" s="20" t="n">
        <v>1.52</v>
      </c>
      <c r="E4592" s="21" t="s">
        <v>11</v>
      </c>
      <c r="F4592" s="30" t="s">
        <v>11</v>
      </c>
      <c r="G4592" s="23" t="n">
        <f aca="false">SUM(D4592)*0.4</f>
        <v>0.608</v>
      </c>
      <c r="H4592" s="24"/>
      <c r="I4592" s="23" t="n">
        <f aca="false">SUM(G4592*H4592)+G4592</f>
        <v>0.608</v>
      </c>
      <c r="J4592" s="42"/>
      <c r="K4592" s="76"/>
      <c r="L4592" s="76"/>
    </row>
    <row r="4593" s="9" customFormat="true" ht="13.8" hidden="false" customHeight="false" outlineLevel="0" collapsed="false">
      <c r="A4593" s="26"/>
      <c r="B4593" s="42" t="n">
        <v>8483</v>
      </c>
      <c r="C4593" s="71" t="s">
        <v>6543</v>
      </c>
      <c r="D4593" s="20" t="n">
        <v>1.52</v>
      </c>
      <c r="E4593" s="21" t="s">
        <v>11</v>
      </c>
      <c r="F4593" s="30" t="s">
        <v>11</v>
      </c>
      <c r="G4593" s="23" t="n">
        <f aca="false">SUM(D4593)*0.4</f>
        <v>0.608</v>
      </c>
      <c r="H4593" s="24"/>
      <c r="I4593" s="23" t="n">
        <f aca="false">SUM(G4593*H4593)+G4593</f>
        <v>0.608</v>
      </c>
      <c r="J4593" s="42"/>
      <c r="K4593" s="76"/>
      <c r="L4593" s="76"/>
    </row>
    <row r="4594" s="9" customFormat="true" ht="13.8" hidden="false" customHeight="false" outlineLevel="0" collapsed="false">
      <c r="A4594" s="26"/>
      <c r="B4594" s="42" t="n">
        <v>8484</v>
      </c>
      <c r="C4594" s="71" t="s">
        <v>6544</v>
      </c>
      <c r="D4594" s="20" t="n">
        <v>1.52</v>
      </c>
      <c r="E4594" s="21" t="s">
        <v>11</v>
      </c>
      <c r="F4594" s="30" t="s">
        <v>11</v>
      </c>
      <c r="G4594" s="23" t="n">
        <f aca="false">SUM(D4594)*0.4</f>
        <v>0.608</v>
      </c>
      <c r="H4594" s="24"/>
      <c r="I4594" s="23" t="n">
        <f aca="false">SUM(G4594*H4594)+G4594</f>
        <v>0.608</v>
      </c>
      <c r="J4594" s="42"/>
      <c r="K4594" s="76"/>
      <c r="L4594" s="76"/>
    </row>
    <row r="4595" s="9" customFormat="true" ht="13.8" hidden="false" customHeight="false" outlineLevel="0" collapsed="false">
      <c r="A4595" s="26"/>
      <c r="B4595" s="42" t="n">
        <v>8485</v>
      </c>
      <c r="C4595" s="71" t="s">
        <v>6545</v>
      </c>
      <c r="D4595" s="20" t="n">
        <v>1.52</v>
      </c>
      <c r="E4595" s="21" t="s">
        <v>11</v>
      </c>
      <c r="F4595" s="30" t="s">
        <v>11</v>
      </c>
      <c r="G4595" s="23" t="n">
        <f aca="false">SUM(D4595)*0.4</f>
        <v>0.608</v>
      </c>
      <c r="H4595" s="24"/>
      <c r="I4595" s="23" t="n">
        <f aca="false">SUM(G4595*H4595)+G4595</f>
        <v>0.608</v>
      </c>
      <c r="J4595" s="42"/>
      <c r="K4595" s="76"/>
      <c r="L4595" s="76"/>
    </row>
    <row r="4596" s="9" customFormat="true" ht="13.8" hidden="false" customHeight="false" outlineLevel="0" collapsed="false">
      <c r="A4596" s="26"/>
      <c r="B4596" s="42" t="n">
        <v>8486</v>
      </c>
      <c r="C4596" s="71" t="s">
        <v>6546</v>
      </c>
      <c r="D4596" s="20" t="n">
        <v>1.94</v>
      </c>
      <c r="E4596" s="21" t="s">
        <v>11</v>
      </c>
      <c r="F4596" s="30" t="s">
        <v>11</v>
      </c>
      <c r="G4596" s="23" t="n">
        <f aca="false">SUM(D4596)*0.4</f>
        <v>0.776</v>
      </c>
      <c r="H4596" s="24"/>
      <c r="I4596" s="23" t="n">
        <f aca="false">SUM(G4596*H4596)+G4596</f>
        <v>0.776</v>
      </c>
      <c r="J4596" s="42"/>
      <c r="K4596" s="76"/>
      <c r="L4596" s="76"/>
    </row>
    <row r="4597" s="9" customFormat="true" ht="13.8" hidden="false" customHeight="false" outlineLevel="0" collapsed="false">
      <c r="A4597" s="26"/>
      <c r="B4597" s="42" t="n">
        <v>8487</v>
      </c>
      <c r="C4597" s="71" t="s">
        <v>6547</v>
      </c>
      <c r="D4597" s="20" t="n">
        <v>1.94</v>
      </c>
      <c r="E4597" s="21" t="s">
        <v>11</v>
      </c>
      <c r="F4597" s="30" t="s">
        <v>11</v>
      </c>
      <c r="G4597" s="23" t="n">
        <f aca="false">SUM(D4597)*0.4</f>
        <v>0.776</v>
      </c>
      <c r="H4597" s="24"/>
      <c r="I4597" s="23" t="n">
        <f aca="false">SUM(G4597*H4597)+G4597</f>
        <v>0.776</v>
      </c>
      <c r="J4597" s="42"/>
      <c r="K4597" s="76"/>
      <c r="L4597" s="76"/>
    </row>
    <row r="4598" s="9" customFormat="true" ht="13.8" hidden="false" customHeight="false" outlineLevel="0" collapsed="false">
      <c r="A4598" s="26"/>
      <c r="B4598" s="42" t="n">
        <v>8488</v>
      </c>
      <c r="C4598" s="71" t="s">
        <v>6548</v>
      </c>
      <c r="D4598" s="20" t="n">
        <v>2.36</v>
      </c>
      <c r="E4598" s="21" t="s">
        <v>11</v>
      </c>
      <c r="F4598" s="30" t="s">
        <v>11</v>
      </c>
      <c r="G4598" s="23" t="n">
        <f aca="false">SUM(D4598)*0.4</f>
        <v>0.944</v>
      </c>
      <c r="H4598" s="24"/>
      <c r="I4598" s="23" t="n">
        <f aca="false">SUM(G4598*H4598)+G4598</f>
        <v>0.944</v>
      </c>
      <c r="J4598" s="42"/>
      <c r="K4598" s="76"/>
      <c r="L4598" s="76"/>
    </row>
    <row r="4599" s="9" customFormat="true" ht="13.8" hidden="false" customHeight="false" outlineLevel="0" collapsed="false">
      <c r="A4599" s="26"/>
      <c r="B4599" s="42" t="n">
        <v>8489</v>
      </c>
      <c r="C4599" s="71" t="s">
        <v>6549</v>
      </c>
      <c r="D4599" s="20" t="n">
        <v>2.36</v>
      </c>
      <c r="E4599" s="21" t="s">
        <v>11</v>
      </c>
      <c r="F4599" s="30" t="s">
        <v>11</v>
      </c>
      <c r="G4599" s="23" t="n">
        <f aca="false">SUM(D4599)*0.4</f>
        <v>0.944</v>
      </c>
      <c r="H4599" s="24"/>
      <c r="I4599" s="23" t="n">
        <f aca="false">SUM(G4599*H4599)+G4599</f>
        <v>0.944</v>
      </c>
      <c r="J4599" s="42"/>
      <c r="K4599" s="76"/>
      <c r="L4599" s="76"/>
    </row>
    <row r="4600" s="9" customFormat="true" ht="13.8" hidden="false" customHeight="false" outlineLevel="0" collapsed="false">
      <c r="A4600" s="26"/>
      <c r="B4600" s="42" t="n">
        <v>8490</v>
      </c>
      <c r="C4600" s="71" t="s">
        <v>6550</v>
      </c>
      <c r="D4600" s="20" t="n">
        <v>2.36</v>
      </c>
      <c r="E4600" s="21" t="s">
        <v>11</v>
      </c>
      <c r="F4600" s="30" t="s">
        <v>11</v>
      </c>
      <c r="G4600" s="23" t="n">
        <f aca="false">SUM(D4600)*0.4</f>
        <v>0.944</v>
      </c>
      <c r="H4600" s="24"/>
      <c r="I4600" s="23" t="n">
        <f aca="false">SUM(G4600*H4600)+G4600</f>
        <v>0.944</v>
      </c>
      <c r="J4600" s="42"/>
      <c r="K4600" s="76"/>
      <c r="L4600" s="76"/>
    </row>
    <row r="4601" s="9" customFormat="true" ht="13.8" hidden="false" customHeight="false" outlineLevel="0" collapsed="false">
      <c r="A4601" s="26"/>
      <c r="B4601" s="42" t="n">
        <v>8491</v>
      </c>
      <c r="C4601" s="71" t="s">
        <v>6551</v>
      </c>
      <c r="D4601" s="20" t="n">
        <v>2.63</v>
      </c>
      <c r="E4601" s="21" t="s">
        <v>11</v>
      </c>
      <c r="F4601" s="30" t="s">
        <v>11</v>
      </c>
      <c r="G4601" s="23" t="n">
        <f aca="false">SUM(D4601)*0.4</f>
        <v>1.052</v>
      </c>
      <c r="H4601" s="24"/>
      <c r="I4601" s="23" t="n">
        <f aca="false">SUM(G4601*H4601)+G4601</f>
        <v>1.052</v>
      </c>
      <c r="J4601" s="42"/>
      <c r="K4601" s="76"/>
      <c r="L4601" s="76"/>
    </row>
    <row r="4602" s="9" customFormat="true" ht="13.8" hidden="false" customHeight="false" outlineLevel="0" collapsed="false">
      <c r="A4602" s="26"/>
      <c r="B4602" s="42" t="n">
        <v>8492</v>
      </c>
      <c r="C4602" s="71" t="s">
        <v>6552</v>
      </c>
      <c r="D4602" s="20" t="n">
        <v>2.63</v>
      </c>
      <c r="E4602" s="21" t="s">
        <v>11</v>
      </c>
      <c r="F4602" s="30" t="s">
        <v>11</v>
      </c>
      <c r="G4602" s="23" t="n">
        <f aca="false">SUM(D4602)*0.4</f>
        <v>1.052</v>
      </c>
      <c r="H4602" s="24"/>
      <c r="I4602" s="23" t="n">
        <f aca="false">SUM(G4602*H4602)+G4602</f>
        <v>1.052</v>
      </c>
      <c r="J4602" s="42"/>
      <c r="K4602" s="76"/>
      <c r="L4602" s="76"/>
    </row>
    <row r="4603" s="9" customFormat="true" ht="13.8" hidden="false" customHeight="false" outlineLevel="0" collapsed="false">
      <c r="A4603" s="26"/>
      <c r="B4603" s="42" t="n">
        <v>8493</v>
      </c>
      <c r="C4603" s="71" t="s">
        <v>6553</v>
      </c>
      <c r="D4603" s="20" t="n">
        <v>2.63</v>
      </c>
      <c r="E4603" s="21" t="s">
        <v>11</v>
      </c>
      <c r="F4603" s="30" t="s">
        <v>11</v>
      </c>
      <c r="G4603" s="23" t="n">
        <f aca="false">SUM(D4603)*0.4</f>
        <v>1.052</v>
      </c>
      <c r="H4603" s="24"/>
      <c r="I4603" s="23" t="n">
        <f aca="false">SUM(G4603*H4603)+G4603</f>
        <v>1.052</v>
      </c>
      <c r="J4603" s="42"/>
      <c r="K4603" s="76"/>
      <c r="L4603" s="76"/>
    </row>
    <row r="4604" s="9" customFormat="true" ht="13.8" hidden="false" customHeight="false" outlineLevel="0" collapsed="false">
      <c r="A4604" s="26"/>
      <c r="B4604" s="42" t="n">
        <v>8494</v>
      </c>
      <c r="C4604" s="71" t="s">
        <v>6554</v>
      </c>
      <c r="D4604" s="20" t="n">
        <v>3.78</v>
      </c>
      <c r="E4604" s="21" t="s">
        <v>11</v>
      </c>
      <c r="F4604" s="30" t="s">
        <v>11</v>
      </c>
      <c r="G4604" s="23" t="n">
        <f aca="false">SUM(D4604)*0.4</f>
        <v>1.512</v>
      </c>
      <c r="H4604" s="24"/>
      <c r="I4604" s="23" t="n">
        <f aca="false">SUM(G4604*H4604)+G4604</f>
        <v>1.512</v>
      </c>
      <c r="J4604" s="42"/>
      <c r="K4604" s="76"/>
      <c r="L4604" s="76"/>
    </row>
    <row r="4605" s="9" customFormat="true" ht="13.8" hidden="false" customHeight="false" outlineLevel="0" collapsed="false">
      <c r="A4605" s="26"/>
      <c r="B4605" s="42" t="n">
        <v>8495</v>
      </c>
      <c r="C4605" s="71" t="s">
        <v>6555</v>
      </c>
      <c r="D4605" s="20" t="n">
        <v>3.78</v>
      </c>
      <c r="E4605" s="21" t="s">
        <v>11</v>
      </c>
      <c r="F4605" s="30" t="s">
        <v>11</v>
      </c>
      <c r="G4605" s="23" t="n">
        <f aca="false">SUM(D4605)*0.4</f>
        <v>1.512</v>
      </c>
      <c r="H4605" s="24"/>
      <c r="I4605" s="23" t="n">
        <f aca="false">SUM(G4605*H4605)+G4605</f>
        <v>1.512</v>
      </c>
      <c r="J4605" s="42"/>
      <c r="K4605" s="76"/>
      <c r="L4605" s="76"/>
    </row>
    <row r="4606" s="9" customFormat="true" ht="13.8" hidden="false" customHeight="false" outlineLevel="0" collapsed="false">
      <c r="A4606" s="26"/>
      <c r="B4606" s="42" t="n">
        <v>8496</v>
      </c>
      <c r="C4606" s="71" t="s">
        <v>6556</v>
      </c>
      <c r="D4606" s="20" t="n">
        <v>3.78</v>
      </c>
      <c r="E4606" s="21" t="s">
        <v>11</v>
      </c>
      <c r="F4606" s="30" t="s">
        <v>11</v>
      </c>
      <c r="G4606" s="23" t="n">
        <f aca="false">SUM(D4606)*0.4</f>
        <v>1.512</v>
      </c>
      <c r="H4606" s="24"/>
      <c r="I4606" s="23" t="n">
        <f aca="false">SUM(G4606*H4606)+G4606</f>
        <v>1.512</v>
      </c>
      <c r="J4606" s="42"/>
      <c r="K4606" s="76"/>
      <c r="L4606" s="76"/>
    </row>
    <row r="4607" s="9" customFormat="true" ht="13.8" hidden="false" customHeight="false" outlineLevel="0" collapsed="false">
      <c r="A4607" s="26"/>
      <c r="B4607" s="42" t="n">
        <v>8497</v>
      </c>
      <c r="C4607" s="71" t="s">
        <v>6557</v>
      </c>
      <c r="D4607" s="20" t="n">
        <v>3.78</v>
      </c>
      <c r="E4607" s="21" t="s">
        <v>11</v>
      </c>
      <c r="F4607" s="30" t="s">
        <v>11</v>
      </c>
      <c r="G4607" s="23" t="n">
        <f aca="false">SUM(D4607)*0.4</f>
        <v>1.512</v>
      </c>
      <c r="H4607" s="24"/>
      <c r="I4607" s="23" t="n">
        <f aca="false">SUM(G4607*H4607)+G4607</f>
        <v>1.512</v>
      </c>
      <c r="J4607" s="42"/>
      <c r="K4607" s="76"/>
      <c r="L4607" s="76"/>
    </row>
    <row r="4608" s="9" customFormat="true" ht="13.8" hidden="false" customHeight="false" outlineLevel="0" collapsed="false">
      <c r="A4608" s="26"/>
      <c r="B4608" s="42" t="n">
        <v>8498</v>
      </c>
      <c r="C4608" s="71" t="s">
        <v>6558</v>
      </c>
      <c r="D4608" s="20" t="n">
        <v>4.1</v>
      </c>
      <c r="E4608" s="21" t="s">
        <v>11</v>
      </c>
      <c r="F4608" s="30" t="s">
        <v>11</v>
      </c>
      <c r="G4608" s="23" t="n">
        <f aca="false">SUM(D4608)*0.4</f>
        <v>1.64</v>
      </c>
      <c r="H4608" s="24"/>
      <c r="I4608" s="23" t="n">
        <f aca="false">SUM(G4608*H4608)+G4608</f>
        <v>1.64</v>
      </c>
      <c r="J4608" s="42"/>
      <c r="K4608" s="76"/>
      <c r="L4608" s="76"/>
    </row>
    <row r="4609" s="9" customFormat="true" ht="13.8" hidden="false" customHeight="false" outlineLevel="0" collapsed="false">
      <c r="A4609" s="26"/>
      <c r="B4609" s="42" t="n">
        <v>8499</v>
      </c>
      <c r="C4609" s="71" t="s">
        <v>6559</v>
      </c>
      <c r="D4609" s="20" t="n">
        <v>4.1</v>
      </c>
      <c r="E4609" s="21" t="s">
        <v>11</v>
      </c>
      <c r="F4609" s="30" t="s">
        <v>11</v>
      </c>
      <c r="G4609" s="23" t="n">
        <f aca="false">SUM(D4609)*0.4</f>
        <v>1.64</v>
      </c>
      <c r="H4609" s="24"/>
      <c r="I4609" s="23" t="n">
        <f aca="false">SUM(G4609*H4609)+G4609</f>
        <v>1.64</v>
      </c>
      <c r="J4609" s="42"/>
      <c r="K4609" s="76"/>
      <c r="L4609" s="76"/>
    </row>
    <row r="4610" s="9" customFormat="true" ht="13.8" hidden="false" customHeight="false" outlineLevel="0" collapsed="false">
      <c r="A4610" s="26"/>
      <c r="B4610" s="50" t="n">
        <v>8500</v>
      </c>
      <c r="C4610" s="68" t="s">
        <v>6560</v>
      </c>
      <c r="D4610" s="65" t="n">
        <v>17.33</v>
      </c>
      <c r="E4610" s="21" t="s">
        <v>11</v>
      </c>
      <c r="F4610" s="30" t="s">
        <v>11</v>
      </c>
      <c r="G4610" s="23" t="n">
        <f aca="false">SUM(D4610)*0.4</f>
        <v>6.932</v>
      </c>
      <c r="H4610" s="24"/>
      <c r="I4610" s="23" t="n">
        <f aca="false">SUM(G4610*H4610)+G4610</f>
        <v>6.932</v>
      </c>
      <c r="J4610" s="50"/>
      <c r="K4610" s="76"/>
      <c r="L4610" s="76"/>
    </row>
    <row r="4611" s="9" customFormat="true" ht="13.8" hidden="false" customHeight="false" outlineLevel="0" collapsed="false">
      <c r="A4611" s="26"/>
      <c r="B4611" s="50" t="n">
        <v>8501</v>
      </c>
      <c r="C4611" s="68" t="s">
        <v>6561</v>
      </c>
      <c r="D4611" s="65" t="n">
        <v>19.43</v>
      </c>
      <c r="E4611" s="21" t="s">
        <v>11</v>
      </c>
      <c r="F4611" s="30" t="s">
        <v>11</v>
      </c>
      <c r="G4611" s="23" t="n">
        <f aca="false">SUM(D4611)*0.4</f>
        <v>7.772</v>
      </c>
      <c r="H4611" s="24"/>
      <c r="I4611" s="23" t="n">
        <f aca="false">SUM(G4611*H4611)+G4611</f>
        <v>7.772</v>
      </c>
      <c r="J4611" s="50"/>
      <c r="K4611" s="76"/>
      <c r="L4611" s="76"/>
    </row>
    <row r="4612" s="9" customFormat="true" ht="13.8" hidden="false" customHeight="false" outlineLevel="0" collapsed="false">
      <c r="A4612" s="26"/>
      <c r="B4612" s="50" t="n">
        <v>8503</v>
      </c>
      <c r="C4612" s="68" t="s">
        <v>6562</v>
      </c>
      <c r="D4612" s="65" t="n">
        <v>19.43</v>
      </c>
      <c r="E4612" s="21" t="s">
        <v>11</v>
      </c>
      <c r="F4612" s="30" t="s">
        <v>11</v>
      </c>
      <c r="G4612" s="23" t="n">
        <f aca="false">SUM(D4612)*0.4</f>
        <v>7.772</v>
      </c>
      <c r="H4612" s="24"/>
      <c r="I4612" s="23" t="n">
        <f aca="false">SUM(G4612*H4612)+G4612</f>
        <v>7.772</v>
      </c>
      <c r="J4612" s="50"/>
      <c r="K4612" s="76"/>
      <c r="L4612" s="76"/>
    </row>
    <row r="4613" s="9" customFormat="true" ht="13.8" hidden="false" customHeight="false" outlineLevel="0" collapsed="false">
      <c r="A4613" s="39"/>
      <c r="B4613" s="42" t="n">
        <v>8504</v>
      </c>
      <c r="C4613" s="40" t="s">
        <v>6563</v>
      </c>
      <c r="D4613" s="20" t="n">
        <v>17.54</v>
      </c>
      <c r="E4613" s="21" t="s">
        <v>11</v>
      </c>
      <c r="F4613" s="30" t="s">
        <v>11</v>
      </c>
      <c r="G4613" s="23" t="n">
        <f aca="false">SUM(D4613)*0.4</f>
        <v>7.016</v>
      </c>
      <c r="H4613" s="24"/>
      <c r="I4613" s="23" t="n">
        <f aca="false">SUM(G4613*H4613)+G4613</f>
        <v>7.016</v>
      </c>
      <c r="J4613" s="42"/>
      <c r="K4613" s="76"/>
      <c r="L4613" s="76"/>
    </row>
    <row r="4614" s="9" customFormat="true" ht="13.8" hidden="false" customHeight="false" outlineLevel="0" collapsed="false">
      <c r="A4614" s="39"/>
      <c r="B4614" s="42" t="n">
        <v>8505</v>
      </c>
      <c r="C4614" s="40" t="s">
        <v>6564</v>
      </c>
      <c r="D4614" s="20" t="n">
        <v>17.54</v>
      </c>
      <c r="E4614" s="21" t="s">
        <v>11</v>
      </c>
      <c r="F4614" s="30" t="s">
        <v>11</v>
      </c>
      <c r="G4614" s="23" t="n">
        <f aca="false">SUM(D4614)*0.4</f>
        <v>7.016</v>
      </c>
      <c r="H4614" s="24"/>
      <c r="I4614" s="23" t="n">
        <f aca="false">SUM(G4614*H4614)+G4614</f>
        <v>7.016</v>
      </c>
      <c r="J4614" s="42"/>
      <c r="K4614" s="76"/>
      <c r="L4614" s="76"/>
    </row>
    <row r="4615" s="9" customFormat="true" ht="13.8" hidden="false" customHeight="false" outlineLevel="0" collapsed="false">
      <c r="A4615" s="39"/>
      <c r="B4615" s="42" t="n">
        <v>8506</v>
      </c>
      <c r="C4615" s="40" t="s">
        <v>6565</v>
      </c>
      <c r="D4615" s="20" t="n">
        <v>17.54</v>
      </c>
      <c r="E4615" s="21" t="s">
        <v>11</v>
      </c>
      <c r="F4615" s="30" t="s">
        <v>11</v>
      </c>
      <c r="G4615" s="23" t="n">
        <f aca="false">SUM(D4615)*0.4</f>
        <v>7.016</v>
      </c>
      <c r="H4615" s="24"/>
      <c r="I4615" s="23" t="n">
        <f aca="false">SUM(G4615*H4615)+G4615</f>
        <v>7.016</v>
      </c>
      <c r="J4615" s="42"/>
      <c r="K4615" s="76"/>
      <c r="L4615" s="76"/>
    </row>
    <row r="4616" s="9" customFormat="true" ht="13.8" hidden="false" customHeight="false" outlineLevel="0" collapsed="false">
      <c r="A4616" s="39"/>
      <c r="B4616" s="42" t="n">
        <v>8507</v>
      </c>
      <c r="C4616" s="71" t="s">
        <v>6566</v>
      </c>
      <c r="D4616" s="20" t="n">
        <v>36.12</v>
      </c>
      <c r="E4616" s="21" t="s">
        <v>11</v>
      </c>
      <c r="F4616" s="30" t="s">
        <v>11</v>
      </c>
      <c r="G4616" s="23" t="n">
        <f aca="false">SUM(D4616)*0.4</f>
        <v>14.448</v>
      </c>
      <c r="H4616" s="24"/>
      <c r="I4616" s="23" t="n">
        <f aca="false">SUM(G4616*H4616)+G4616</f>
        <v>14.448</v>
      </c>
      <c r="J4616" s="42"/>
      <c r="K4616" s="76"/>
      <c r="L4616" s="76"/>
    </row>
    <row r="4617" s="9" customFormat="true" ht="13.8" hidden="false" customHeight="false" outlineLevel="0" collapsed="false">
      <c r="A4617" s="39"/>
      <c r="B4617" s="42" t="n">
        <v>8508</v>
      </c>
      <c r="C4617" s="71" t="s">
        <v>6567</v>
      </c>
      <c r="D4617" s="20" t="n">
        <v>36.12</v>
      </c>
      <c r="E4617" s="21" t="s">
        <v>11</v>
      </c>
      <c r="F4617" s="30" t="s">
        <v>11</v>
      </c>
      <c r="G4617" s="23" t="n">
        <f aca="false">SUM(D4617)*0.4</f>
        <v>14.448</v>
      </c>
      <c r="H4617" s="24"/>
      <c r="I4617" s="23" t="n">
        <f aca="false">SUM(G4617*H4617)+G4617</f>
        <v>14.448</v>
      </c>
      <c r="J4617" s="42"/>
      <c r="K4617" s="76"/>
      <c r="L4617" s="76"/>
    </row>
    <row r="4618" s="9" customFormat="true" ht="13.8" hidden="false" customHeight="false" outlineLevel="0" collapsed="false">
      <c r="A4618" s="33"/>
      <c r="B4618" s="18" t="s">
        <v>6568</v>
      </c>
      <c r="C4618" s="19" t="s">
        <v>6569</v>
      </c>
      <c r="D4618" s="34" t="n">
        <v>19</v>
      </c>
      <c r="E4618" s="21" t="s">
        <v>593</v>
      </c>
      <c r="F4618" s="26" t="s">
        <v>593</v>
      </c>
      <c r="G4618" s="23" t="n">
        <f aca="false">SUM(D4618)*0.5</f>
        <v>9.5</v>
      </c>
      <c r="H4618" s="24"/>
      <c r="I4618" s="23" t="n">
        <f aca="false">SUM(G4618*H4618)+G4618</f>
        <v>9.5</v>
      </c>
      <c r="J4618" s="18"/>
      <c r="K4618" s="36"/>
      <c r="L4618" s="36"/>
    </row>
    <row r="4619" s="9" customFormat="true" ht="13.8" hidden="false" customHeight="false" outlineLevel="0" collapsed="false">
      <c r="A4619" s="33"/>
      <c r="B4619" s="18" t="s">
        <v>6570</v>
      </c>
      <c r="C4619" s="19" t="s">
        <v>6571</v>
      </c>
      <c r="D4619" s="34" t="n">
        <v>19</v>
      </c>
      <c r="E4619" s="140" t="s">
        <v>593</v>
      </c>
      <c r="F4619" s="26" t="s">
        <v>593</v>
      </c>
      <c r="G4619" s="23" t="n">
        <f aca="false">SUM(D4619)*0.5</f>
        <v>9.5</v>
      </c>
      <c r="H4619" s="24"/>
      <c r="I4619" s="23" t="n">
        <f aca="false">SUM(G4619*H4619)+G4619</f>
        <v>9.5</v>
      </c>
      <c r="J4619" s="18"/>
      <c r="K4619" s="36"/>
      <c r="L4619" s="36"/>
    </row>
    <row r="4620" s="9" customFormat="true" ht="13.8" hidden="false" customHeight="false" outlineLevel="0" collapsed="false">
      <c r="A4620" s="49"/>
      <c r="B4620" s="18" t="s">
        <v>6572</v>
      </c>
      <c r="C4620" s="19" t="s">
        <v>6573</v>
      </c>
      <c r="D4620" s="34" t="n">
        <v>23.4</v>
      </c>
      <c r="E4620" s="140" t="s">
        <v>593</v>
      </c>
      <c r="F4620" s="31" t="s">
        <v>6574</v>
      </c>
      <c r="G4620" s="23" t="n">
        <v>7.5</v>
      </c>
      <c r="H4620" s="24"/>
      <c r="I4620" s="23" t="n">
        <f aca="false">SUM(G4620*H4620)+G4620</f>
        <v>7.5</v>
      </c>
      <c r="J4620" s="18"/>
      <c r="K4620" s="36"/>
      <c r="L4620" s="36"/>
    </row>
    <row r="4621" s="9" customFormat="true" ht="13.8" hidden="false" customHeight="false" outlineLevel="0" collapsed="false">
      <c r="A4621" s="26"/>
      <c r="B4621" s="42" t="n">
        <v>8517</v>
      </c>
      <c r="C4621" s="71" t="s">
        <v>6575</v>
      </c>
      <c r="D4621" s="86" t="n">
        <v>32.759475</v>
      </c>
      <c r="E4621" s="21" t="s">
        <v>11</v>
      </c>
      <c r="F4621" s="30" t="s">
        <v>11</v>
      </c>
      <c r="G4621" s="23" t="n">
        <f aca="false">SUM(D4621)*0.4</f>
        <v>13.10379</v>
      </c>
      <c r="H4621" s="24"/>
      <c r="I4621" s="23" t="n">
        <f aca="false">SUM(G4621*H4621)+G4621</f>
        <v>13.10379</v>
      </c>
      <c r="J4621" s="42"/>
      <c r="K4621" s="76"/>
      <c r="L4621" s="76"/>
    </row>
    <row r="4622" s="9" customFormat="true" ht="13.8" hidden="false" customHeight="false" outlineLevel="0" collapsed="false">
      <c r="A4622" s="26"/>
      <c r="B4622" s="42" t="n">
        <v>8518</v>
      </c>
      <c r="C4622" s="71" t="s">
        <v>6576</v>
      </c>
      <c r="D4622" s="86" t="n">
        <v>32.759475</v>
      </c>
      <c r="E4622" s="21" t="s">
        <v>11</v>
      </c>
      <c r="F4622" s="30" t="s">
        <v>11</v>
      </c>
      <c r="G4622" s="23" t="n">
        <f aca="false">SUM(D4622)*0.4</f>
        <v>13.10379</v>
      </c>
      <c r="H4622" s="24"/>
      <c r="I4622" s="23" t="n">
        <f aca="false">SUM(G4622*H4622)+G4622</f>
        <v>13.10379</v>
      </c>
      <c r="J4622" s="42"/>
      <c r="K4622" s="76"/>
      <c r="L4622" s="76"/>
    </row>
    <row r="4623" s="9" customFormat="true" ht="13.8" hidden="false" customHeight="false" outlineLevel="0" collapsed="false">
      <c r="A4623" s="19"/>
      <c r="B4623" s="32" t="n">
        <v>8519</v>
      </c>
      <c r="C4623" s="19" t="s">
        <v>6577</v>
      </c>
      <c r="D4623" s="20" t="n">
        <v>61.95</v>
      </c>
      <c r="E4623" s="21" t="s">
        <v>11</v>
      </c>
      <c r="F4623" s="30" t="s">
        <v>11</v>
      </c>
      <c r="G4623" s="23" t="n">
        <f aca="false">SUM(D4623)*0.4</f>
        <v>24.78</v>
      </c>
      <c r="H4623" s="24"/>
      <c r="I4623" s="23" t="n">
        <f aca="false">SUM(G4623*H4623)+G4623</f>
        <v>24.78</v>
      </c>
      <c r="J4623" s="32"/>
      <c r="K4623" s="76"/>
      <c r="L4623" s="76"/>
    </row>
    <row r="4624" s="9" customFormat="true" ht="13.8" hidden="false" customHeight="false" outlineLevel="0" collapsed="false">
      <c r="A4624" s="26"/>
      <c r="B4624" s="50" t="n">
        <v>8520</v>
      </c>
      <c r="C4624" s="68" t="s">
        <v>6578</v>
      </c>
      <c r="D4624" s="65" t="n">
        <v>61.95</v>
      </c>
      <c r="E4624" s="21" t="s">
        <v>11</v>
      </c>
      <c r="F4624" s="30" t="s">
        <v>11</v>
      </c>
      <c r="G4624" s="23" t="n">
        <f aca="false">SUM(D4624)*0.4</f>
        <v>24.78</v>
      </c>
      <c r="H4624" s="24"/>
      <c r="I4624" s="23" t="n">
        <f aca="false">SUM(G4624*H4624)+G4624</f>
        <v>24.78</v>
      </c>
      <c r="J4624" s="50"/>
      <c r="K4624" s="76"/>
      <c r="L4624" s="76"/>
    </row>
    <row r="4625" s="9" customFormat="true" ht="13.8" hidden="false" customHeight="false" outlineLevel="0" collapsed="false">
      <c r="A4625" s="26"/>
      <c r="B4625" s="50" t="n">
        <v>8521</v>
      </c>
      <c r="C4625" s="68" t="s">
        <v>6579</v>
      </c>
      <c r="D4625" s="65" t="n">
        <v>549.15</v>
      </c>
      <c r="E4625" s="21" t="s">
        <v>11</v>
      </c>
      <c r="F4625" s="30" t="s">
        <v>11</v>
      </c>
      <c r="G4625" s="23" t="n">
        <f aca="false">SUM(D4625)*0.4</f>
        <v>219.66</v>
      </c>
      <c r="H4625" s="24"/>
      <c r="I4625" s="23" t="n">
        <f aca="false">SUM(G4625*H4625)+G4625</f>
        <v>219.66</v>
      </c>
      <c r="J4625" s="50"/>
      <c r="K4625" s="76"/>
      <c r="L4625" s="76"/>
    </row>
    <row r="4626" s="9" customFormat="true" ht="13.8" hidden="false" customHeight="false" outlineLevel="0" collapsed="false">
      <c r="A4626" s="26"/>
      <c r="B4626" s="50" t="n">
        <v>8522</v>
      </c>
      <c r="C4626" s="68" t="s">
        <v>6580</v>
      </c>
      <c r="D4626" s="65" t="n">
        <v>549.15</v>
      </c>
      <c r="E4626" s="21" t="s">
        <v>11</v>
      </c>
      <c r="F4626" s="30" t="s">
        <v>11</v>
      </c>
      <c r="G4626" s="23" t="n">
        <f aca="false">SUM(D4626)*0.4</f>
        <v>219.66</v>
      </c>
      <c r="H4626" s="24"/>
      <c r="I4626" s="23" t="n">
        <f aca="false">SUM(G4626*H4626)+G4626</f>
        <v>219.66</v>
      </c>
      <c r="J4626" s="50"/>
      <c r="K4626" s="76"/>
      <c r="L4626" s="76"/>
    </row>
    <row r="4627" s="9" customFormat="true" ht="13.8" hidden="false" customHeight="false" outlineLevel="0" collapsed="false">
      <c r="A4627" s="26"/>
      <c r="B4627" s="50" t="n">
        <v>8523</v>
      </c>
      <c r="C4627" s="68" t="s">
        <v>6581</v>
      </c>
      <c r="D4627" s="65" t="n">
        <v>457.8</v>
      </c>
      <c r="E4627" s="21" t="s">
        <v>11</v>
      </c>
      <c r="F4627" s="30" t="s">
        <v>11</v>
      </c>
      <c r="G4627" s="23" t="n">
        <f aca="false">SUM(D4627)*0.4</f>
        <v>183.12</v>
      </c>
      <c r="H4627" s="24"/>
      <c r="I4627" s="23" t="n">
        <f aca="false">SUM(G4627*H4627)+G4627</f>
        <v>183.12</v>
      </c>
      <c r="J4627" s="50"/>
      <c r="K4627" s="76"/>
      <c r="L4627" s="76"/>
    </row>
    <row r="4628" s="9" customFormat="true" ht="13.8" hidden="false" customHeight="false" outlineLevel="0" collapsed="false">
      <c r="A4628" s="26"/>
      <c r="B4628" s="50" t="n">
        <v>8524</v>
      </c>
      <c r="C4628" s="68" t="s">
        <v>6582</v>
      </c>
      <c r="D4628" s="65" t="n">
        <v>457.8</v>
      </c>
      <c r="E4628" s="21" t="s">
        <v>11</v>
      </c>
      <c r="F4628" s="30" t="s">
        <v>11</v>
      </c>
      <c r="G4628" s="23" t="n">
        <f aca="false">SUM(D4628)*0.4</f>
        <v>183.12</v>
      </c>
      <c r="H4628" s="24"/>
      <c r="I4628" s="23" t="n">
        <f aca="false">SUM(G4628*H4628)+G4628</f>
        <v>183.12</v>
      </c>
      <c r="J4628" s="50"/>
      <c r="K4628" s="76"/>
      <c r="L4628" s="76"/>
    </row>
    <row r="4629" s="9" customFormat="true" ht="13.8" hidden="false" customHeight="false" outlineLevel="0" collapsed="false">
      <c r="A4629" s="26"/>
      <c r="B4629" s="50" t="n">
        <v>8525</v>
      </c>
      <c r="C4629" s="68" t="s">
        <v>6583</v>
      </c>
      <c r="D4629" s="65" t="n">
        <v>457.8</v>
      </c>
      <c r="E4629" s="21" t="s">
        <v>11</v>
      </c>
      <c r="F4629" s="30" t="s">
        <v>11</v>
      </c>
      <c r="G4629" s="23" t="n">
        <f aca="false">SUM(D4629)*0.4</f>
        <v>183.12</v>
      </c>
      <c r="H4629" s="24"/>
      <c r="I4629" s="23" t="n">
        <f aca="false">SUM(G4629*H4629)+G4629</f>
        <v>183.12</v>
      </c>
      <c r="J4629" s="50"/>
      <c r="K4629" s="76"/>
      <c r="L4629" s="76"/>
    </row>
    <row r="4630" s="9" customFormat="true" ht="13.8" hidden="false" customHeight="false" outlineLevel="0" collapsed="false">
      <c r="A4630" s="18"/>
      <c r="B4630" s="50" t="n">
        <v>8526</v>
      </c>
      <c r="C4630" s="68" t="s">
        <v>6584</v>
      </c>
      <c r="D4630" s="65" t="n">
        <v>457.8</v>
      </c>
      <c r="E4630" s="21" t="s">
        <v>11</v>
      </c>
      <c r="F4630" s="30" t="s">
        <v>11</v>
      </c>
      <c r="G4630" s="23" t="n">
        <f aca="false">SUM(D4630)*0.4</f>
        <v>183.12</v>
      </c>
      <c r="H4630" s="24"/>
      <c r="I4630" s="23" t="n">
        <f aca="false">SUM(G4630*H4630)+G4630</f>
        <v>183.12</v>
      </c>
      <c r="J4630" s="50"/>
      <c r="K4630" s="76"/>
      <c r="L4630" s="76"/>
    </row>
    <row r="4631" s="9" customFormat="true" ht="13.8" hidden="false" customHeight="false" outlineLevel="0" collapsed="false">
      <c r="A4631" s="18"/>
      <c r="B4631" s="18" t="s">
        <v>6585</v>
      </c>
      <c r="C4631" s="19" t="s">
        <v>6586</v>
      </c>
      <c r="D4631" s="20" t="n">
        <v>42.588</v>
      </c>
      <c r="E4631" s="21" t="s">
        <v>11</v>
      </c>
      <c r="F4631" s="30" t="s">
        <v>11</v>
      </c>
      <c r="G4631" s="23" t="n">
        <f aca="false">SUM(D4631)*0.4</f>
        <v>17.0352</v>
      </c>
      <c r="H4631" s="24"/>
      <c r="I4631" s="23" t="n">
        <f aca="false">SUM(G4631*H4631)+G4631</f>
        <v>17.0352</v>
      </c>
      <c r="J4631" s="18"/>
      <c r="K4631" s="76"/>
      <c r="L4631" s="76"/>
    </row>
    <row r="4632" s="9" customFormat="true" ht="13.8" hidden="false" customHeight="false" outlineLevel="0" collapsed="false">
      <c r="A4632" s="93"/>
      <c r="B4632" s="18" t="s">
        <v>6587</v>
      </c>
      <c r="C4632" s="19" t="s">
        <v>6588</v>
      </c>
      <c r="D4632" s="20" t="n">
        <v>42.588</v>
      </c>
      <c r="E4632" s="21" t="s">
        <v>11</v>
      </c>
      <c r="F4632" s="22" t="s">
        <v>11</v>
      </c>
      <c r="G4632" s="23" t="n">
        <f aca="false">SUM(D4632)*0.4</f>
        <v>17.0352</v>
      </c>
      <c r="H4632" s="24"/>
      <c r="I4632" s="23" t="n">
        <f aca="false">SUM(G4632*H4632)+G4632</f>
        <v>17.0352</v>
      </c>
      <c r="J4632" s="18"/>
      <c r="K4632" s="76"/>
      <c r="L4632" s="76"/>
    </row>
    <row r="4633" s="9" customFormat="true" ht="13.8" hidden="false" customHeight="false" outlineLevel="0" collapsed="false">
      <c r="A4633" s="18"/>
      <c r="B4633" s="18" t="s">
        <v>6589</v>
      </c>
      <c r="C4633" s="19" t="s">
        <v>6590</v>
      </c>
      <c r="D4633" s="20" t="n">
        <v>42.588</v>
      </c>
      <c r="E4633" s="21" t="s">
        <v>11</v>
      </c>
      <c r="F4633" s="30" t="s">
        <v>11</v>
      </c>
      <c r="G4633" s="23" t="n">
        <f aca="false">SUM(D4633)*0.4</f>
        <v>17.0352</v>
      </c>
      <c r="H4633" s="24"/>
      <c r="I4633" s="23" t="n">
        <f aca="false">SUM(G4633*H4633)+G4633</f>
        <v>17.0352</v>
      </c>
      <c r="J4633" s="18"/>
      <c r="K4633" s="76"/>
      <c r="L4633" s="76"/>
    </row>
    <row r="4634" s="9" customFormat="true" ht="13.8" hidden="false" customHeight="false" outlineLevel="0" collapsed="false">
      <c r="A4634" s="18"/>
      <c r="B4634" s="18" t="s">
        <v>6591</v>
      </c>
      <c r="C4634" s="19" t="s">
        <v>6592</v>
      </c>
      <c r="D4634" s="20" t="n">
        <v>42.588</v>
      </c>
      <c r="E4634" s="21" t="s">
        <v>11</v>
      </c>
      <c r="F4634" s="30" t="s">
        <v>11</v>
      </c>
      <c r="G4634" s="23" t="n">
        <f aca="false">SUM(D4634)*0.4</f>
        <v>17.0352</v>
      </c>
      <c r="H4634" s="24"/>
      <c r="I4634" s="23" t="n">
        <f aca="false">SUM(G4634*H4634)+G4634</f>
        <v>17.0352</v>
      </c>
      <c r="J4634" s="18"/>
      <c r="K4634" s="76"/>
      <c r="L4634" s="76"/>
    </row>
    <row r="4635" s="9" customFormat="true" ht="13.8" hidden="false" customHeight="false" outlineLevel="0" collapsed="false">
      <c r="A4635" s="18"/>
      <c r="B4635" s="18" t="s">
        <v>6593</v>
      </c>
      <c r="C4635" s="19" t="s">
        <v>6594</v>
      </c>
      <c r="D4635" s="20" t="n">
        <v>42.588</v>
      </c>
      <c r="E4635" s="21" t="s">
        <v>11</v>
      </c>
      <c r="F4635" s="30" t="s">
        <v>11</v>
      </c>
      <c r="G4635" s="23" t="n">
        <f aca="false">SUM(D4635)*0.4</f>
        <v>17.0352</v>
      </c>
      <c r="H4635" s="24"/>
      <c r="I4635" s="23" t="n">
        <f aca="false">SUM(G4635*H4635)+G4635</f>
        <v>17.0352</v>
      </c>
      <c r="J4635" s="18"/>
      <c r="K4635" s="76"/>
      <c r="L4635" s="76"/>
    </row>
    <row r="4636" s="9" customFormat="true" ht="13.8" hidden="false" customHeight="false" outlineLevel="0" collapsed="false">
      <c r="A4636" s="18"/>
      <c r="B4636" s="18" t="s">
        <v>6595</v>
      </c>
      <c r="C4636" s="19" t="s">
        <v>6596</v>
      </c>
      <c r="D4636" s="20" t="n">
        <v>42.588</v>
      </c>
      <c r="E4636" s="21" t="s">
        <v>11</v>
      </c>
      <c r="F4636" s="30" t="s">
        <v>11</v>
      </c>
      <c r="G4636" s="23" t="n">
        <f aca="false">SUM(D4636)*0.4</f>
        <v>17.0352</v>
      </c>
      <c r="H4636" s="24"/>
      <c r="I4636" s="23" t="n">
        <f aca="false">SUM(G4636*H4636)+G4636</f>
        <v>17.0352</v>
      </c>
      <c r="J4636" s="18"/>
      <c r="K4636" s="76"/>
      <c r="L4636" s="76"/>
    </row>
    <row r="4637" s="9" customFormat="true" ht="13.8" hidden="false" customHeight="false" outlineLevel="0" collapsed="false">
      <c r="A4637" s="18"/>
      <c r="B4637" s="18" t="s">
        <v>6597</v>
      </c>
      <c r="C4637" s="19" t="s">
        <v>6598</v>
      </c>
      <c r="D4637" s="20" t="n">
        <v>123.9525</v>
      </c>
      <c r="E4637" s="21" t="s">
        <v>11</v>
      </c>
      <c r="F4637" s="30" t="s">
        <v>11</v>
      </c>
      <c r="G4637" s="23" t="n">
        <f aca="false">SUM(D4637)*0.4</f>
        <v>49.581</v>
      </c>
      <c r="H4637" s="24"/>
      <c r="I4637" s="23" t="n">
        <f aca="false">SUM(G4637*H4637)+G4637</f>
        <v>49.581</v>
      </c>
      <c r="J4637" s="18"/>
      <c r="K4637" s="76"/>
      <c r="L4637" s="76"/>
    </row>
    <row r="4638" s="9" customFormat="true" ht="13.8" hidden="false" customHeight="false" outlineLevel="0" collapsed="false">
      <c r="A4638" s="18"/>
      <c r="B4638" s="18" t="s">
        <v>6599</v>
      </c>
      <c r="C4638" s="19" t="s">
        <v>6600</v>
      </c>
      <c r="D4638" s="20" t="n">
        <v>123.9525</v>
      </c>
      <c r="E4638" s="21" t="s">
        <v>11</v>
      </c>
      <c r="F4638" s="30" t="s">
        <v>11</v>
      </c>
      <c r="G4638" s="23" t="n">
        <f aca="false">SUM(D4638)*0.4</f>
        <v>49.581</v>
      </c>
      <c r="H4638" s="24"/>
      <c r="I4638" s="23" t="n">
        <f aca="false">SUM(G4638*H4638)+G4638</f>
        <v>49.581</v>
      </c>
      <c r="J4638" s="18"/>
      <c r="K4638" s="76"/>
      <c r="L4638" s="76"/>
    </row>
    <row r="4639" s="9" customFormat="true" ht="13.8" hidden="false" customHeight="false" outlineLevel="0" collapsed="false">
      <c r="A4639" s="18"/>
      <c r="B4639" s="42" t="n">
        <v>8535</v>
      </c>
      <c r="C4639" s="71" t="s">
        <v>6601</v>
      </c>
      <c r="D4639" s="20" t="n">
        <v>64.5855</v>
      </c>
      <c r="E4639" s="21" t="s">
        <v>11</v>
      </c>
      <c r="F4639" s="30" t="s">
        <v>11</v>
      </c>
      <c r="G4639" s="23" t="n">
        <f aca="false">SUM(D4639)*0.4</f>
        <v>25.8342</v>
      </c>
      <c r="H4639" s="24"/>
      <c r="I4639" s="23" t="n">
        <f aca="false">SUM(G4639*H4639)+G4639</f>
        <v>25.8342</v>
      </c>
      <c r="J4639" s="42"/>
      <c r="K4639" s="76"/>
      <c r="L4639" s="76"/>
    </row>
    <row r="4640" s="9" customFormat="true" ht="13.8" hidden="false" customHeight="false" outlineLevel="0" collapsed="false">
      <c r="A4640" s="18"/>
      <c r="B4640" s="18" t="s">
        <v>6602</v>
      </c>
      <c r="C4640" s="19" t="s">
        <v>6603</v>
      </c>
      <c r="D4640" s="20" t="n">
        <v>64.5855</v>
      </c>
      <c r="E4640" s="21" t="s">
        <v>11</v>
      </c>
      <c r="F4640" s="30" t="s">
        <v>11</v>
      </c>
      <c r="G4640" s="23" t="n">
        <f aca="false">SUM(D4640)*0.4</f>
        <v>25.8342</v>
      </c>
      <c r="H4640" s="24"/>
      <c r="I4640" s="23" t="n">
        <f aca="false">SUM(G4640*H4640)+G4640</f>
        <v>25.8342</v>
      </c>
      <c r="J4640" s="18"/>
      <c r="K4640" s="76"/>
      <c r="L4640" s="76"/>
    </row>
    <row r="4641" s="9" customFormat="true" ht="13.8" hidden="false" customHeight="false" outlineLevel="0" collapsed="false">
      <c r="A4641" s="18"/>
      <c r="B4641" s="18" t="s">
        <v>6604</v>
      </c>
      <c r="C4641" s="19" t="s">
        <v>6605</v>
      </c>
      <c r="D4641" s="20" t="n">
        <v>28.8645</v>
      </c>
      <c r="E4641" s="21" t="s">
        <v>11</v>
      </c>
      <c r="F4641" s="30" t="s">
        <v>11</v>
      </c>
      <c r="G4641" s="23" t="n">
        <f aca="false">SUM(D4641)*0.4</f>
        <v>11.5458</v>
      </c>
      <c r="H4641" s="24"/>
      <c r="I4641" s="23" t="n">
        <f aca="false">SUM(G4641*H4641)+G4641</f>
        <v>11.5458</v>
      </c>
      <c r="J4641" s="18"/>
      <c r="K4641" s="76"/>
      <c r="L4641" s="76"/>
    </row>
    <row r="4642" s="9" customFormat="true" ht="13.8" hidden="false" customHeight="false" outlineLevel="0" collapsed="false">
      <c r="A4642" s="18"/>
      <c r="B4642" s="18" t="s">
        <v>6606</v>
      </c>
      <c r="C4642" s="19" t="s">
        <v>6607</v>
      </c>
      <c r="D4642" s="20" t="n">
        <v>28.8645</v>
      </c>
      <c r="E4642" s="21" t="s">
        <v>11</v>
      </c>
      <c r="F4642" s="30" t="s">
        <v>11</v>
      </c>
      <c r="G4642" s="23" t="n">
        <f aca="false">SUM(D4642)*0.4</f>
        <v>11.5458</v>
      </c>
      <c r="H4642" s="24"/>
      <c r="I4642" s="23" t="n">
        <f aca="false">SUM(G4642*H4642)+G4642</f>
        <v>11.5458</v>
      </c>
      <c r="J4642" s="18"/>
      <c r="K4642" s="76"/>
      <c r="L4642" s="76"/>
    </row>
    <row r="4643" s="9" customFormat="true" ht="13.8" hidden="false" customHeight="false" outlineLevel="0" collapsed="false">
      <c r="A4643" s="18"/>
      <c r="B4643" s="18" t="s">
        <v>6608</v>
      </c>
      <c r="C4643" s="19" t="s">
        <v>6609</v>
      </c>
      <c r="D4643" s="20" t="n">
        <v>28.8645</v>
      </c>
      <c r="E4643" s="21" t="s">
        <v>11</v>
      </c>
      <c r="F4643" s="30" t="s">
        <v>11</v>
      </c>
      <c r="G4643" s="23" t="n">
        <f aca="false">SUM(D4643)*0.4</f>
        <v>11.5458</v>
      </c>
      <c r="H4643" s="24"/>
      <c r="I4643" s="23" t="n">
        <f aca="false">SUM(G4643*H4643)+G4643</f>
        <v>11.5458</v>
      </c>
      <c r="J4643" s="18"/>
      <c r="K4643" s="76"/>
      <c r="L4643" s="76"/>
    </row>
    <row r="4644" s="9" customFormat="true" ht="13.8" hidden="false" customHeight="false" outlineLevel="0" collapsed="false">
      <c r="A4644" s="18"/>
      <c r="B4644" s="18" t="s">
        <v>6610</v>
      </c>
      <c r="C4644" s="19" t="s">
        <v>6611</v>
      </c>
      <c r="D4644" s="20" t="n">
        <v>28.8645</v>
      </c>
      <c r="E4644" s="21" t="s">
        <v>11</v>
      </c>
      <c r="F4644" s="30" t="s">
        <v>11</v>
      </c>
      <c r="G4644" s="23" t="n">
        <f aca="false">SUM(D4644)*0.4</f>
        <v>11.5458</v>
      </c>
      <c r="H4644" s="24"/>
      <c r="I4644" s="23" t="n">
        <f aca="false">SUM(G4644*H4644)+G4644</f>
        <v>11.5458</v>
      </c>
      <c r="J4644" s="18"/>
      <c r="K4644" s="76"/>
      <c r="L4644" s="76"/>
    </row>
    <row r="4645" s="9" customFormat="true" ht="13.8" hidden="false" customHeight="false" outlineLevel="0" collapsed="false">
      <c r="A4645" s="22"/>
      <c r="B4645" s="42" t="n">
        <v>8541</v>
      </c>
      <c r="C4645" s="71" t="s">
        <v>6612</v>
      </c>
      <c r="D4645" s="20" t="n">
        <v>28.8645</v>
      </c>
      <c r="E4645" s="21" t="s">
        <v>11</v>
      </c>
      <c r="F4645" s="30" t="s">
        <v>11</v>
      </c>
      <c r="G4645" s="23" t="n">
        <f aca="false">SUM(D4645)*0.4</f>
        <v>11.5458</v>
      </c>
      <c r="H4645" s="24"/>
      <c r="I4645" s="23" t="n">
        <f aca="false">SUM(G4645*H4645)+G4645</f>
        <v>11.5458</v>
      </c>
      <c r="J4645" s="42"/>
      <c r="K4645" s="76"/>
      <c r="L4645" s="76"/>
    </row>
    <row r="4646" s="9" customFormat="true" ht="13.8" hidden="false" customHeight="false" outlineLevel="0" collapsed="false">
      <c r="A4646" s="22"/>
      <c r="B4646" s="42" t="n">
        <v>8542</v>
      </c>
      <c r="C4646" s="71" t="s">
        <v>6613</v>
      </c>
      <c r="D4646" s="20" t="n">
        <v>28.8645</v>
      </c>
      <c r="E4646" s="21" t="s">
        <v>11</v>
      </c>
      <c r="F4646" s="30" t="s">
        <v>11</v>
      </c>
      <c r="G4646" s="23" t="n">
        <f aca="false">SUM(D4646)*0.4</f>
        <v>11.5458</v>
      </c>
      <c r="H4646" s="24"/>
      <c r="I4646" s="23" t="n">
        <f aca="false">SUM(G4646*H4646)+G4646</f>
        <v>11.5458</v>
      </c>
      <c r="J4646" s="42"/>
      <c r="K4646" s="76"/>
      <c r="L4646" s="76"/>
    </row>
    <row r="4647" s="9" customFormat="true" ht="13.8" hidden="false" customHeight="false" outlineLevel="0" collapsed="false">
      <c r="A4647" s="18"/>
      <c r="B4647" s="18" t="s">
        <v>6614</v>
      </c>
      <c r="C4647" s="19" t="s">
        <v>6615</v>
      </c>
      <c r="D4647" s="20" t="n">
        <v>28.8645</v>
      </c>
      <c r="E4647" s="21" t="s">
        <v>11</v>
      </c>
      <c r="F4647" s="30" t="s">
        <v>11</v>
      </c>
      <c r="G4647" s="23" t="n">
        <f aca="false">SUM(D4647)*0.4</f>
        <v>11.5458</v>
      </c>
      <c r="H4647" s="24"/>
      <c r="I4647" s="23" t="n">
        <f aca="false">SUM(G4647*H4647)+G4647</f>
        <v>11.5458</v>
      </c>
      <c r="J4647" s="18"/>
      <c r="K4647" s="76"/>
      <c r="L4647" s="76"/>
    </row>
    <row r="4648" s="9" customFormat="true" ht="13.8" hidden="false" customHeight="false" outlineLevel="0" collapsed="false">
      <c r="A4648" s="18"/>
      <c r="B4648" s="18" t="s">
        <v>6616</v>
      </c>
      <c r="C4648" s="19" t="s">
        <v>6617</v>
      </c>
      <c r="D4648" s="20" t="n">
        <v>28.8645</v>
      </c>
      <c r="E4648" s="21" t="s">
        <v>11</v>
      </c>
      <c r="F4648" s="30" t="s">
        <v>11</v>
      </c>
      <c r="G4648" s="23" t="n">
        <f aca="false">SUM(D4648)*0.4</f>
        <v>11.5458</v>
      </c>
      <c r="H4648" s="24"/>
      <c r="I4648" s="23" t="n">
        <f aca="false">SUM(G4648*H4648)+G4648</f>
        <v>11.5458</v>
      </c>
      <c r="J4648" s="18"/>
      <c r="K4648" s="76"/>
      <c r="L4648" s="76"/>
    </row>
    <row r="4649" s="9" customFormat="true" ht="13.8" hidden="false" customHeight="false" outlineLevel="0" collapsed="false">
      <c r="A4649" s="18"/>
      <c r="B4649" s="42" t="n">
        <v>8547</v>
      </c>
      <c r="C4649" s="120" t="s">
        <v>6618</v>
      </c>
      <c r="D4649" s="72" t="n">
        <v>39.9</v>
      </c>
      <c r="E4649" s="21" t="s">
        <v>11</v>
      </c>
      <c r="F4649" s="30" t="s">
        <v>11</v>
      </c>
      <c r="G4649" s="23" t="n">
        <f aca="false">SUM(D4649)*0.4</f>
        <v>15.96</v>
      </c>
      <c r="H4649" s="24"/>
      <c r="I4649" s="23" t="n">
        <f aca="false">SUM(G4649*H4649)+G4649</f>
        <v>15.96</v>
      </c>
      <c r="J4649" s="42"/>
      <c r="K4649" s="76"/>
      <c r="L4649" s="76"/>
    </row>
    <row r="4650" s="9" customFormat="true" ht="13.8" hidden="false" customHeight="false" outlineLevel="0" collapsed="false">
      <c r="A4650" s="18"/>
      <c r="B4650" s="50" t="n">
        <v>8548</v>
      </c>
      <c r="C4650" s="73" t="s">
        <v>6619</v>
      </c>
      <c r="D4650" s="65" t="n">
        <v>84.13</v>
      </c>
      <c r="E4650" s="21" t="s">
        <v>11</v>
      </c>
      <c r="F4650" s="30" t="s">
        <v>11</v>
      </c>
      <c r="G4650" s="23" t="n">
        <f aca="false">SUM(D4650)*0.4</f>
        <v>33.652</v>
      </c>
      <c r="H4650" s="24"/>
      <c r="I4650" s="23" t="n">
        <f aca="false">SUM(G4650*H4650)+G4650</f>
        <v>33.652</v>
      </c>
      <c r="J4650" s="50"/>
      <c r="K4650" s="76"/>
      <c r="L4650" s="76"/>
    </row>
    <row r="4651" s="9" customFormat="true" ht="13.8" hidden="false" customHeight="false" outlineLevel="0" collapsed="false">
      <c r="A4651" s="18"/>
      <c r="B4651" s="42" t="n">
        <v>8549</v>
      </c>
      <c r="C4651" s="141" t="s">
        <v>6620</v>
      </c>
      <c r="D4651" s="72" t="n">
        <v>84.13</v>
      </c>
      <c r="E4651" s="21" t="s">
        <v>11</v>
      </c>
      <c r="F4651" s="30" t="s">
        <v>11</v>
      </c>
      <c r="G4651" s="23" t="n">
        <f aca="false">SUM(D4651)*0.4</f>
        <v>33.652</v>
      </c>
      <c r="H4651" s="24"/>
      <c r="I4651" s="23" t="n">
        <f aca="false">SUM(G4651*H4651)+G4651</f>
        <v>33.652</v>
      </c>
      <c r="J4651" s="42"/>
      <c r="K4651" s="76"/>
      <c r="L4651" s="76"/>
    </row>
    <row r="4652" s="9" customFormat="true" ht="13.8" hidden="false" customHeight="false" outlineLevel="0" collapsed="false">
      <c r="A4652" s="18"/>
      <c r="B4652" s="18" t="s">
        <v>6621</v>
      </c>
      <c r="C4652" s="19" t="s">
        <v>6622</v>
      </c>
      <c r="D4652" s="20" t="n">
        <v>80.12</v>
      </c>
      <c r="E4652" s="21" t="s">
        <v>11</v>
      </c>
      <c r="F4652" s="22" t="s">
        <v>11</v>
      </c>
      <c r="G4652" s="23" t="n">
        <f aca="false">SUM(D4652)*0.4</f>
        <v>32.048</v>
      </c>
      <c r="H4652" s="24"/>
      <c r="I4652" s="23" t="n">
        <f aca="false">SUM(G4652*H4652)+G4652</f>
        <v>32.048</v>
      </c>
      <c r="J4652" s="18"/>
      <c r="K4652" s="76"/>
      <c r="L4652" s="76"/>
    </row>
    <row r="4653" s="9" customFormat="true" ht="13.8" hidden="false" customHeight="false" outlineLevel="0" collapsed="false">
      <c r="A4653" s="18"/>
      <c r="B4653" s="42" t="n">
        <v>8551</v>
      </c>
      <c r="C4653" s="71" t="s">
        <v>6254</v>
      </c>
      <c r="D4653" s="20" t="n">
        <v>50.211</v>
      </c>
      <c r="E4653" s="21" t="s">
        <v>11</v>
      </c>
      <c r="F4653" s="30" t="s">
        <v>11</v>
      </c>
      <c r="G4653" s="23" t="n">
        <f aca="false">SUM(D4653)*0.4</f>
        <v>20.0844</v>
      </c>
      <c r="H4653" s="24"/>
      <c r="I4653" s="23" t="n">
        <f aca="false">SUM(G4653*H4653)+G4653</f>
        <v>20.0844</v>
      </c>
      <c r="J4653" s="42"/>
      <c r="K4653" s="76"/>
      <c r="L4653" s="76"/>
    </row>
    <row r="4654" s="9" customFormat="true" ht="13.8" hidden="false" customHeight="false" outlineLevel="0" collapsed="false">
      <c r="A4654" s="18"/>
      <c r="B4654" s="42" t="n">
        <v>8552</v>
      </c>
      <c r="C4654" s="71" t="s">
        <v>6255</v>
      </c>
      <c r="D4654" s="20" t="n">
        <v>50.211</v>
      </c>
      <c r="E4654" s="21" t="s">
        <v>11</v>
      </c>
      <c r="F4654" s="30" t="s">
        <v>11</v>
      </c>
      <c r="G4654" s="23" t="n">
        <f aca="false">SUM(D4654)*0.4</f>
        <v>20.0844</v>
      </c>
      <c r="H4654" s="24"/>
      <c r="I4654" s="23" t="n">
        <f aca="false">SUM(G4654*H4654)+G4654</f>
        <v>20.0844</v>
      </c>
      <c r="J4654" s="42"/>
      <c r="K4654" s="76"/>
      <c r="L4654" s="76"/>
    </row>
    <row r="4655" s="9" customFormat="true" ht="13.8" hidden="false" customHeight="false" outlineLevel="0" collapsed="false">
      <c r="A4655" s="18"/>
      <c r="B4655" s="18" t="s">
        <v>6623</v>
      </c>
      <c r="C4655" s="19" t="s">
        <v>6257</v>
      </c>
      <c r="D4655" s="20" t="n">
        <v>50.211</v>
      </c>
      <c r="E4655" s="21" t="s">
        <v>11</v>
      </c>
      <c r="F4655" s="30" t="s">
        <v>11</v>
      </c>
      <c r="G4655" s="23" t="n">
        <f aca="false">SUM(D4655)*0.4</f>
        <v>20.0844</v>
      </c>
      <c r="H4655" s="24"/>
      <c r="I4655" s="23" t="n">
        <f aca="false">SUM(G4655*H4655)+G4655</f>
        <v>20.0844</v>
      </c>
      <c r="J4655" s="18"/>
      <c r="K4655" s="76"/>
      <c r="L4655" s="76"/>
    </row>
    <row r="4656" s="9" customFormat="true" ht="13.8" hidden="false" customHeight="false" outlineLevel="0" collapsed="false">
      <c r="A4656" s="18"/>
      <c r="B4656" s="18" t="s">
        <v>6624</v>
      </c>
      <c r="C4656" s="19" t="s">
        <v>6258</v>
      </c>
      <c r="D4656" s="20" t="n">
        <v>50.211</v>
      </c>
      <c r="E4656" s="21" t="s">
        <v>11</v>
      </c>
      <c r="F4656" s="30" t="s">
        <v>11</v>
      </c>
      <c r="G4656" s="23" t="n">
        <f aca="false">SUM(D4656)*0.4</f>
        <v>20.0844</v>
      </c>
      <c r="H4656" s="24"/>
      <c r="I4656" s="23" t="n">
        <f aca="false">SUM(G4656*H4656)+G4656</f>
        <v>20.0844</v>
      </c>
      <c r="J4656" s="18"/>
      <c r="K4656" s="76"/>
      <c r="L4656" s="76"/>
    </row>
    <row r="4657" s="9" customFormat="true" ht="13.8" hidden="false" customHeight="false" outlineLevel="0" collapsed="false">
      <c r="A4657" s="18"/>
      <c r="B4657" s="50" t="n">
        <v>8557</v>
      </c>
      <c r="C4657" s="68" t="s">
        <v>6625</v>
      </c>
      <c r="D4657" s="65" t="n">
        <v>22.806</v>
      </c>
      <c r="E4657" s="21" t="s">
        <v>11</v>
      </c>
      <c r="F4657" s="30" t="s">
        <v>11</v>
      </c>
      <c r="G4657" s="23" t="n">
        <f aca="false">SUM(D4657)*0.4</f>
        <v>9.1224</v>
      </c>
      <c r="H4657" s="24"/>
      <c r="I4657" s="23" t="n">
        <f aca="false">SUM(G4657*H4657)+G4657</f>
        <v>9.1224</v>
      </c>
      <c r="J4657" s="50"/>
      <c r="K4657" s="76"/>
      <c r="L4657" s="76"/>
    </row>
    <row r="4658" s="9" customFormat="true" ht="13.8" hidden="false" customHeight="false" outlineLevel="0" collapsed="false">
      <c r="A4658" s="18"/>
      <c r="B4658" s="42" t="n">
        <v>8558</v>
      </c>
      <c r="C4658" s="71" t="s">
        <v>6626</v>
      </c>
      <c r="D4658" s="20" t="n">
        <v>18.0495</v>
      </c>
      <c r="E4658" s="21" t="s">
        <v>11</v>
      </c>
      <c r="F4658" s="30" t="s">
        <v>11</v>
      </c>
      <c r="G4658" s="23" t="n">
        <f aca="false">SUM(D4658)*0.4</f>
        <v>7.2198</v>
      </c>
      <c r="H4658" s="24"/>
      <c r="I4658" s="23" t="n">
        <f aca="false">SUM(G4658*H4658)+G4658</f>
        <v>7.2198</v>
      </c>
      <c r="J4658" s="42"/>
      <c r="K4658" s="76"/>
      <c r="L4658" s="76"/>
    </row>
    <row r="4659" s="9" customFormat="true" ht="13.8" hidden="false" customHeight="false" outlineLevel="0" collapsed="false">
      <c r="A4659" s="22"/>
      <c r="B4659" s="42" t="n">
        <v>8559</v>
      </c>
      <c r="C4659" s="83" t="s">
        <v>6627</v>
      </c>
      <c r="D4659" s="20" t="n">
        <v>19.3935</v>
      </c>
      <c r="E4659" s="21" t="s">
        <v>11</v>
      </c>
      <c r="F4659" s="30" t="s">
        <v>11</v>
      </c>
      <c r="G4659" s="23" t="n">
        <f aca="false">SUM(D4659)*0.4</f>
        <v>7.7574</v>
      </c>
      <c r="H4659" s="24"/>
      <c r="I4659" s="23" t="n">
        <f aca="false">SUM(G4659*H4659)+G4659</f>
        <v>7.7574</v>
      </c>
      <c r="J4659" s="42"/>
      <c r="K4659" s="76"/>
      <c r="L4659" s="76"/>
    </row>
    <row r="4660" s="9" customFormat="true" ht="13.8" hidden="false" customHeight="false" outlineLevel="0" collapsed="false">
      <c r="A4660" s="18"/>
      <c r="B4660" s="18" t="s">
        <v>6628</v>
      </c>
      <c r="C4660" s="19" t="s">
        <v>6629</v>
      </c>
      <c r="D4660" s="20" t="n">
        <v>15.2775</v>
      </c>
      <c r="E4660" s="21" t="s">
        <v>11</v>
      </c>
      <c r="F4660" s="30" t="s">
        <v>11</v>
      </c>
      <c r="G4660" s="23" t="n">
        <f aca="false">SUM(D4660)*0.4</f>
        <v>6.111</v>
      </c>
      <c r="H4660" s="24"/>
      <c r="I4660" s="23" t="n">
        <f aca="false">SUM(G4660*H4660)+G4660</f>
        <v>6.111</v>
      </c>
      <c r="J4660" s="18"/>
      <c r="K4660" s="76"/>
      <c r="L4660" s="76"/>
    </row>
    <row r="4661" s="9" customFormat="true" ht="13.8" hidden="false" customHeight="false" outlineLevel="0" collapsed="false">
      <c r="A4661" s="18"/>
      <c r="B4661" s="18" t="s">
        <v>6630</v>
      </c>
      <c r="C4661" s="19" t="s">
        <v>6631</v>
      </c>
      <c r="D4661" s="20" t="n">
        <v>15.2775</v>
      </c>
      <c r="E4661" s="21" t="s">
        <v>11</v>
      </c>
      <c r="F4661" s="30" t="s">
        <v>11</v>
      </c>
      <c r="G4661" s="23" t="n">
        <f aca="false">SUM(D4661)*0.4</f>
        <v>6.111</v>
      </c>
      <c r="H4661" s="24"/>
      <c r="I4661" s="23" t="n">
        <f aca="false">SUM(G4661*H4661)+G4661</f>
        <v>6.111</v>
      </c>
      <c r="J4661" s="18"/>
      <c r="K4661" s="76"/>
      <c r="L4661" s="76"/>
    </row>
    <row r="4662" s="9" customFormat="true" ht="13.8" hidden="false" customHeight="false" outlineLevel="0" collapsed="false">
      <c r="A4662" s="18"/>
      <c r="B4662" s="18" t="s">
        <v>6632</v>
      </c>
      <c r="C4662" s="19" t="s">
        <v>6633</v>
      </c>
      <c r="D4662" s="20" t="n">
        <v>15.2775</v>
      </c>
      <c r="E4662" s="21" t="s">
        <v>11</v>
      </c>
      <c r="F4662" s="30" t="s">
        <v>11</v>
      </c>
      <c r="G4662" s="23" t="n">
        <f aca="false">SUM(D4662)*0.4</f>
        <v>6.111</v>
      </c>
      <c r="H4662" s="24"/>
      <c r="I4662" s="23" t="n">
        <f aca="false">SUM(G4662*H4662)+G4662</f>
        <v>6.111</v>
      </c>
      <c r="J4662" s="18"/>
      <c r="K4662" s="76"/>
      <c r="L4662" s="76"/>
    </row>
    <row r="4663" s="9" customFormat="true" ht="13.8" hidden="false" customHeight="false" outlineLevel="0" collapsed="false">
      <c r="A4663" s="18"/>
      <c r="B4663" s="18" t="s">
        <v>6634</v>
      </c>
      <c r="C4663" s="19" t="s">
        <v>6635</v>
      </c>
      <c r="D4663" s="20" t="n">
        <v>15.2775</v>
      </c>
      <c r="E4663" s="21" t="s">
        <v>11</v>
      </c>
      <c r="F4663" s="30" t="s">
        <v>11</v>
      </c>
      <c r="G4663" s="23" t="n">
        <f aca="false">SUM(D4663)*0.4</f>
        <v>6.111</v>
      </c>
      <c r="H4663" s="24"/>
      <c r="I4663" s="23" t="n">
        <f aca="false">SUM(G4663*H4663)+G4663</f>
        <v>6.111</v>
      </c>
      <c r="J4663" s="18"/>
      <c r="K4663" s="76"/>
      <c r="L4663" s="76"/>
    </row>
    <row r="4664" s="9" customFormat="true" ht="13.8" hidden="false" customHeight="false" outlineLevel="0" collapsed="false">
      <c r="A4664" s="22"/>
      <c r="B4664" s="42" t="n">
        <v>8564</v>
      </c>
      <c r="C4664" s="71" t="s">
        <v>6636</v>
      </c>
      <c r="D4664" s="20" t="n">
        <v>157.5</v>
      </c>
      <c r="E4664" s="21" t="s">
        <v>11</v>
      </c>
      <c r="F4664" s="37" t="s">
        <v>6637</v>
      </c>
      <c r="G4664" s="23" t="n">
        <v>52.4</v>
      </c>
      <c r="H4664" s="24"/>
      <c r="I4664" s="23" t="n">
        <f aca="false">SUM(G4664*H4664)+G4664</f>
        <v>52.4</v>
      </c>
      <c r="J4664" s="42"/>
      <c r="K4664" s="76"/>
      <c r="L4664" s="76"/>
    </row>
    <row r="4665" s="9" customFormat="true" ht="13.8" hidden="false" customHeight="false" outlineLevel="0" collapsed="false">
      <c r="A4665" s="39"/>
      <c r="B4665" s="42" t="n">
        <v>8565</v>
      </c>
      <c r="C4665" s="71" t="s">
        <v>6638</v>
      </c>
      <c r="D4665" s="20" t="n">
        <v>157.5</v>
      </c>
      <c r="E4665" s="21" t="s">
        <v>11</v>
      </c>
      <c r="F4665" s="37" t="s">
        <v>6637</v>
      </c>
      <c r="G4665" s="23" t="n">
        <v>52.4</v>
      </c>
      <c r="H4665" s="24"/>
      <c r="I4665" s="23" t="n">
        <f aca="false">SUM(G4665*H4665)+G4665</f>
        <v>52.4</v>
      </c>
      <c r="J4665" s="42"/>
      <c r="K4665" s="76"/>
      <c r="L4665" s="76"/>
    </row>
    <row r="4666" s="9" customFormat="true" ht="13.8" hidden="false" customHeight="false" outlineLevel="0" collapsed="false">
      <c r="A4666" s="26"/>
      <c r="B4666" s="42" t="n">
        <v>8566</v>
      </c>
      <c r="C4666" s="71" t="s">
        <v>6639</v>
      </c>
      <c r="D4666" s="72" t="n">
        <v>43.06365</v>
      </c>
      <c r="E4666" s="21" t="s">
        <v>2224</v>
      </c>
      <c r="F4666" s="53" t="s">
        <v>2224</v>
      </c>
      <c r="G4666" s="23" t="n">
        <f aca="false">SUM(D4666)*0.45</f>
        <v>19.3786425</v>
      </c>
      <c r="H4666" s="24"/>
      <c r="I4666" s="23" t="n">
        <f aca="false">SUM(G4666*H4666)+G4666</f>
        <v>19.3786425</v>
      </c>
      <c r="J4666" s="42"/>
      <c r="K4666" s="76"/>
      <c r="L4666" s="76"/>
    </row>
    <row r="4667" s="9" customFormat="true" ht="13.8" hidden="false" customHeight="false" outlineLevel="0" collapsed="false">
      <c r="A4667" s="26"/>
      <c r="B4667" s="42" t="n">
        <v>8567</v>
      </c>
      <c r="C4667" s="71" t="s">
        <v>6640</v>
      </c>
      <c r="D4667" s="72" t="n">
        <v>43.06365</v>
      </c>
      <c r="E4667" s="21" t="s">
        <v>2224</v>
      </c>
      <c r="F4667" s="53" t="s">
        <v>2224</v>
      </c>
      <c r="G4667" s="23" t="n">
        <f aca="false">SUM(D4667)*0.45</f>
        <v>19.3786425</v>
      </c>
      <c r="H4667" s="24"/>
      <c r="I4667" s="23" t="n">
        <f aca="false">SUM(G4667*H4667)+G4667</f>
        <v>19.3786425</v>
      </c>
      <c r="J4667" s="42"/>
      <c r="K4667" s="76"/>
      <c r="L4667" s="76"/>
    </row>
    <row r="4668" s="9" customFormat="true" ht="13.8" hidden="false" customHeight="false" outlineLevel="0" collapsed="false">
      <c r="A4668" s="26"/>
      <c r="B4668" s="42" t="n">
        <v>8568</v>
      </c>
      <c r="C4668" s="71" t="s">
        <v>6641</v>
      </c>
      <c r="D4668" s="72" t="n">
        <v>43.06365</v>
      </c>
      <c r="E4668" s="21" t="s">
        <v>2224</v>
      </c>
      <c r="F4668" s="53" t="s">
        <v>2224</v>
      </c>
      <c r="G4668" s="23" t="n">
        <f aca="false">SUM(D4668)*0.45</f>
        <v>19.3786425</v>
      </c>
      <c r="H4668" s="24"/>
      <c r="I4668" s="23" t="n">
        <f aca="false">SUM(G4668*H4668)+G4668</f>
        <v>19.3786425</v>
      </c>
      <c r="J4668" s="42"/>
      <c r="K4668" s="76"/>
      <c r="L4668" s="76"/>
    </row>
    <row r="4669" s="9" customFormat="true" ht="13.8" hidden="false" customHeight="false" outlineLevel="0" collapsed="false">
      <c r="A4669" s="26"/>
      <c r="B4669" s="50" t="n">
        <v>8569</v>
      </c>
      <c r="C4669" s="68" t="s">
        <v>6642</v>
      </c>
      <c r="D4669" s="65" t="n">
        <v>36.44</v>
      </c>
      <c r="E4669" s="21" t="s">
        <v>11</v>
      </c>
      <c r="F4669" s="30" t="s">
        <v>11</v>
      </c>
      <c r="G4669" s="23" t="n">
        <f aca="false">SUM(D4669)*0.4</f>
        <v>14.576</v>
      </c>
      <c r="H4669" s="24"/>
      <c r="I4669" s="23" t="n">
        <f aca="false">SUM(G4669*H4669)+G4669</f>
        <v>14.576</v>
      </c>
      <c r="J4669" s="50"/>
      <c r="K4669" s="76"/>
      <c r="L4669" s="76"/>
    </row>
    <row r="4670" s="9" customFormat="true" ht="13.8" hidden="false" customHeight="false" outlineLevel="0" collapsed="false">
      <c r="A4670" s="26"/>
      <c r="B4670" s="50" t="n">
        <v>8570</v>
      </c>
      <c r="C4670" s="68" t="s">
        <v>6643</v>
      </c>
      <c r="D4670" s="65" t="n">
        <v>36.44</v>
      </c>
      <c r="E4670" s="21" t="s">
        <v>11</v>
      </c>
      <c r="F4670" s="30" t="s">
        <v>11</v>
      </c>
      <c r="G4670" s="23" t="n">
        <f aca="false">SUM(D4670)*0.4</f>
        <v>14.576</v>
      </c>
      <c r="H4670" s="24"/>
      <c r="I4670" s="23" t="n">
        <f aca="false">SUM(G4670*H4670)+G4670</f>
        <v>14.576</v>
      </c>
      <c r="J4670" s="50"/>
      <c r="K4670" s="76"/>
      <c r="L4670" s="76"/>
    </row>
    <row r="4671" s="9" customFormat="true" ht="13.8" hidden="false" customHeight="false" outlineLevel="0" collapsed="false">
      <c r="A4671" s="26"/>
      <c r="B4671" s="50" t="n">
        <v>8571</v>
      </c>
      <c r="C4671" s="68" t="s">
        <v>6644</v>
      </c>
      <c r="D4671" s="65" t="n">
        <v>36.44</v>
      </c>
      <c r="E4671" s="21" t="s">
        <v>11</v>
      </c>
      <c r="F4671" s="30" t="s">
        <v>11</v>
      </c>
      <c r="G4671" s="23" t="n">
        <f aca="false">SUM(D4671)*0.4</f>
        <v>14.576</v>
      </c>
      <c r="H4671" s="24"/>
      <c r="I4671" s="23" t="n">
        <f aca="false">SUM(G4671*H4671)+G4671</f>
        <v>14.576</v>
      </c>
      <c r="J4671" s="50"/>
      <c r="K4671" s="76"/>
      <c r="L4671" s="76"/>
    </row>
    <row r="4672" s="9" customFormat="true" ht="13.8" hidden="false" customHeight="false" outlineLevel="0" collapsed="false">
      <c r="A4672" s="26"/>
      <c r="B4672" s="42" t="n">
        <v>8573</v>
      </c>
      <c r="C4672" s="120" t="s">
        <v>6645</v>
      </c>
      <c r="D4672" s="72" t="n">
        <v>40.5195</v>
      </c>
      <c r="E4672" s="21" t="s">
        <v>11</v>
      </c>
      <c r="F4672" s="22" t="s">
        <v>11</v>
      </c>
      <c r="G4672" s="23" t="n">
        <f aca="false">SUM(D4672)*0.4</f>
        <v>16.2078</v>
      </c>
      <c r="H4672" s="24"/>
      <c r="I4672" s="23" t="n">
        <f aca="false">SUM(G4672*H4672)+G4672</f>
        <v>16.2078</v>
      </c>
      <c r="J4672" s="42"/>
      <c r="K4672" s="76"/>
      <c r="L4672" s="76"/>
    </row>
    <row r="4673" s="9" customFormat="true" ht="13.8" hidden="false" customHeight="false" outlineLevel="0" collapsed="false">
      <c r="A4673" s="26"/>
      <c r="B4673" s="50" t="n">
        <v>8574</v>
      </c>
      <c r="C4673" s="121" t="s">
        <v>6646</v>
      </c>
      <c r="D4673" s="69" t="n">
        <v>58.7475</v>
      </c>
      <c r="E4673" s="21" t="s">
        <v>11</v>
      </c>
      <c r="F4673" s="22" t="s">
        <v>11</v>
      </c>
      <c r="G4673" s="23" t="n">
        <f aca="false">SUM(D4673)*0.4</f>
        <v>23.499</v>
      </c>
      <c r="H4673" s="24"/>
      <c r="I4673" s="23" t="n">
        <f aca="false">SUM(G4673*H4673)+G4673</f>
        <v>23.499</v>
      </c>
      <c r="J4673" s="50"/>
      <c r="K4673" s="76"/>
      <c r="L4673" s="76"/>
    </row>
    <row r="4674" s="9" customFormat="true" ht="13.8" hidden="false" customHeight="false" outlineLevel="0" collapsed="false">
      <c r="A4674" s="26"/>
      <c r="B4674" s="42" t="n">
        <v>8575</v>
      </c>
      <c r="C4674" s="120" t="s">
        <v>6647</v>
      </c>
      <c r="D4674" s="72" t="n">
        <v>83.0655</v>
      </c>
      <c r="E4674" s="21" t="s">
        <v>11</v>
      </c>
      <c r="F4674" s="22" t="s">
        <v>11</v>
      </c>
      <c r="G4674" s="23" t="n">
        <f aca="false">SUM(D4674)*0.4</f>
        <v>33.2262</v>
      </c>
      <c r="H4674" s="24"/>
      <c r="I4674" s="23" t="n">
        <f aca="false">SUM(G4674*H4674)+G4674</f>
        <v>33.2262</v>
      </c>
      <c r="J4674" s="42"/>
      <c r="K4674" s="76"/>
      <c r="L4674" s="76"/>
    </row>
    <row r="4675" s="9" customFormat="true" ht="13.8" hidden="false" customHeight="false" outlineLevel="0" collapsed="false">
      <c r="A4675" s="26"/>
      <c r="B4675" s="50" t="n">
        <v>8576</v>
      </c>
      <c r="C4675" s="121" t="s">
        <v>6648</v>
      </c>
      <c r="D4675" s="69" t="n">
        <v>115.479</v>
      </c>
      <c r="E4675" s="21" t="s">
        <v>11</v>
      </c>
      <c r="F4675" s="22" t="s">
        <v>11</v>
      </c>
      <c r="G4675" s="23" t="n">
        <f aca="false">SUM(D4675)*0.4</f>
        <v>46.1916</v>
      </c>
      <c r="H4675" s="24"/>
      <c r="I4675" s="23" t="n">
        <f aca="false">SUM(G4675*H4675)+G4675</f>
        <v>46.1916</v>
      </c>
      <c r="J4675" s="50"/>
      <c r="K4675" s="76"/>
      <c r="L4675" s="76"/>
    </row>
    <row r="4676" s="9" customFormat="true" ht="13.8" hidden="false" customHeight="false" outlineLevel="0" collapsed="false">
      <c r="A4676" s="26"/>
      <c r="B4676" s="50" t="n">
        <v>8577</v>
      </c>
      <c r="C4676" s="121" t="s">
        <v>6649</v>
      </c>
      <c r="D4676" s="69" t="n">
        <v>162.0675</v>
      </c>
      <c r="E4676" s="21" t="s">
        <v>11</v>
      </c>
      <c r="F4676" s="22" t="s">
        <v>11</v>
      </c>
      <c r="G4676" s="23" t="n">
        <f aca="false">SUM(D4676)*0.4</f>
        <v>64.827</v>
      </c>
      <c r="H4676" s="24"/>
      <c r="I4676" s="23" t="n">
        <f aca="false">SUM(G4676*H4676)+G4676</f>
        <v>64.827</v>
      </c>
      <c r="J4676" s="50"/>
      <c r="K4676" s="76"/>
      <c r="L4676" s="76"/>
    </row>
    <row r="4677" s="9" customFormat="true" ht="13.8" hidden="false" customHeight="false" outlineLevel="0" collapsed="false">
      <c r="A4677" s="26"/>
      <c r="B4677" s="50" t="n">
        <v>8578</v>
      </c>
      <c r="C4677" s="121" t="s">
        <v>6650</v>
      </c>
      <c r="D4677" s="69" t="n">
        <v>222.852</v>
      </c>
      <c r="E4677" s="21" t="s">
        <v>11</v>
      </c>
      <c r="F4677" s="22" t="s">
        <v>11</v>
      </c>
      <c r="G4677" s="23" t="n">
        <f aca="false">SUM(D4677)*0.4</f>
        <v>89.1408</v>
      </c>
      <c r="H4677" s="24"/>
      <c r="I4677" s="23" t="n">
        <f aca="false">SUM(G4677*H4677)+G4677</f>
        <v>89.1408</v>
      </c>
      <c r="J4677" s="50"/>
      <c r="K4677" s="76"/>
      <c r="L4677" s="76"/>
    </row>
    <row r="4678" s="9" customFormat="true" ht="13.8" hidden="false" customHeight="false" outlineLevel="0" collapsed="false">
      <c r="A4678" s="26"/>
      <c r="B4678" s="32" t="n">
        <v>8579</v>
      </c>
      <c r="C4678" s="71" t="s">
        <v>6651</v>
      </c>
      <c r="D4678" s="20" t="n">
        <v>4.2</v>
      </c>
      <c r="E4678" s="21" t="s">
        <v>2224</v>
      </c>
      <c r="F4678" s="53" t="s">
        <v>2224</v>
      </c>
      <c r="G4678" s="23" t="n">
        <f aca="false">SUM(D4678)*0.45</f>
        <v>1.89</v>
      </c>
      <c r="H4678" s="24"/>
      <c r="I4678" s="23" t="n">
        <f aca="false">SUM(G4678*H4678)+G4678</f>
        <v>1.89</v>
      </c>
      <c r="J4678" s="32"/>
      <c r="K4678" s="76"/>
      <c r="L4678" s="76"/>
    </row>
    <row r="4679" s="9" customFormat="true" ht="13.8" hidden="false" customHeight="false" outlineLevel="0" collapsed="false">
      <c r="A4679" s="26"/>
      <c r="B4679" s="32" t="n">
        <v>8580</v>
      </c>
      <c r="C4679" s="71" t="s">
        <v>6652</v>
      </c>
      <c r="D4679" s="20" t="n">
        <v>4.2</v>
      </c>
      <c r="E4679" s="21" t="s">
        <v>2224</v>
      </c>
      <c r="F4679" s="53" t="s">
        <v>2224</v>
      </c>
      <c r="G4679" s="23" t="n">
        <f aca="false">SUM(D4679)*0.45</f>
        <v>1.89</v>
      </c>
      <c r="H4679" s="24"/>
      <c r="I4679" s="23" t="n">
        <f aca="false">SUM(G4679*H4679)+G4679</f>
        <v>1.89</v>
      </c>
      <c r="J4679" s="32"/>
      <c r="K4679" s="76"/>
      <c r="L4679" s="76"/>
    </row>
    <row r="4680" s="9" customFormat="true" ht="13.8" hidden="false" customHeight="false" outlineLevel="0" collapsed="false">
      <c r="A4680" s="26"/>
      <c r="B4680" s="32" t="n">
        <v>8581</v>
      </c>
      <c r="C4680" s="71" t="s">
        <v>6653</v>
      </c>
      <c r="D4680" s="20" t="n">
        <v>4.5</v>
      </c>
      <c r="E4680" s="21" t="s">
        <v>2224</v>
      </c>
      <c r="F4680" s="53" t="s">
        <v>2224</v>
      </c>
      <c r="G4680" s="23" t="n">
        <f aca="false">SUM(D4680)*0.45</f>
        <v>2.025</v>
      </c>
      <c r="H4680" s="24"/>
      <c r="I4680" s="23" t="n">
        <f aca="false">SUM(G4680*H4680)+G4680</f>
        <v>2.025</v>
      </c>
      <c r="J4680" s="32"/>
      <c r="K4680" s="76"/>
      <c r="L4680" s="76"/>
    </row>
    <row r="4681" s="9" customFormat="true" ht="13.8" hidden="false" customHeight="false" outlineLevel="0" collapsed="false">
      <c r="A4681" s="26"/>
      <c r="B4681" s="32" t="n">
        <v>8582</v>
      </c>
      <c r="C4681" s="71" t="s">
        <v>6654</v>
      </c>
      <c r="D4681" s="20" t="n">
        <v>4.5</v>
      </c>
      <c r="E4681" s="21" t="s">
        <v>2224</v>
      </c>
      <c r="F4681" s="53" t="s">
        <v>2224</v>
      </c>
      <c r="G4681" s="23" t="n">
        <f aca="false">SUM(D4681)*0.45</f>
        <v>2.025</v>
      </c>
      <c r="H4681" s="24"/>
      <c r="I4681" s="23" t="n">
        <f aca="false">SUM(G4681*H4681)+G4681</f>
        <v>2.025</v>
      </c>
      <c r="J4681" s="32"/>
      <c r="K4681" s="76"/>
      <c r="L4681" s="76"/>
    </row>
    <row r="4682" s="9" customFormat="true" ht="13.8" hidden="false" customHeight="false" outlineLevel="0" collapsed="false">
      <c r="A4682" s="26"/>
      <c r="B4682" s="32" t="n">
        <v>8583</v>
      </c>
      <c r="C4682" s="71" t="s">
        <v>6655</v>
      </c>
      <c r="D4682" s="20" t="n">
        <v>10.56892408425</v>
      </c>
      <c r="E4682" s="21" t="s">
        <v>2224</v>
      </c>
      <c r="F4682" s="53" t="s">
        <v>2224</v>
      </c>
      <c r="G4682" s="23" t="n">
        <f aca="false">SUM(D4682)*0.45</f>
        <v>4.7560158379125</v>
      </c>
      <c r="H4682" s="24"/>
      <c r="I4682" s="23" t="n">
        <f aca="false">SUM(G4682*H4682)+G4682</f>
        <v>4.7560158379125</v>
      </c>
      <c r="J4682" s="32"/>
      <c r="K4682" s="76"/>
      <c r="L4682" s="76"/>
    </row>
    <row r="4683" s="9" customFormat="true" ht="13.8" hidden="false" customHeight="false" outlineLevel="0" collapsed="false">
      <c r="A4683" s="26"/>
      <c r="B4683" s="32" t="n">
        <v>8584</v>
      </c>
      <c r="C4683" s="71" t="s">
        <v>6656</v>
      </c>
      <c r="D4683" s="20" t="n">
        <v>10.56892408425</v>
      </c>
      <c r="E4683" s="21" t="s">
        <v>2224</v>
      </c>
      <c r="F4683" s="53" t="s">
        <v>2224</v>
      </c>
      <c r="G4683" s="23" t="n">
        <f aca="false">SUM(D4683)*0.45</f>
        <v>4.7560158379125</v>
      </c>
      <c r="H4683" s="24"/>
      <c r="I4683" s="23" t="n">
        <f aca="false">SUM(G4683*H4683)+G4683</f>
        <v>4.7560158379125</v>
      </c>
      <c r="J4683" s="32"/>
      <c r="K4683" s="76"/>
      <c r="L4683" s="76"/>
    </row>
    <row r="4684" s="9" customFormat="true" ht="13.8" hidden="false" customHeight="false" outlineLevel="0" collapsed="false">
      <c r="A4684" s="26"/>
      <c r="B4684" s="32" t="n">
        <v>8585</v>
      </c>
      <c r="C4684" s="71" t="s">
        <v>6657</v>
      </c>
      <c r="D4684" s="20" t="n">
        <v>10.56892408425</v>
      </c>
      <c r="E4684" s="21" t="s">
        <v>2224</v>
      </c>
      <c r="F4684" s="53" t="s">
        <v>2224</v>
      </c>
      <c r="G4684" s="23" t="n">
        <f aca="false">SUM(D4684)*0.45</f>
        <v>4.7560158379125</v>
      </c>
      <c r="H4684" s="24"/>
      <c r="I4684" s="23" t="n">
        <f aca="false">SUM(G4684*H4684)+G4684</f>
        <v>4.7560158379125</v>
      </c>
      <c r="J4684" s="32"/>
      <c r="K4684" s="76"/>
      <c r="L4684" s="76"/>
    </row>
    <row r="4685" s="9" customFormat="true" ht="13.8" hidden="false" customHeight="false" outlineLevel="0" collapsed="false">
      <c r="A4685" s="26"/>
      <c r="B4685" s="32" t="n">
        <v>8586</v>
      </c>
      <c r="C4685" s="71" t="s">
        <v>6658</v>
      </c>
      <c r="D4685" s="20" t="n">
        <v>10.56892408425</v>
      </c>
      <c r="E4685" s="21" t="s">
        <v>2224</v>
      </c>
      <c r="F4685" s="53" t="s">
        <v>2224</v>
      </c>
      <c r="G4685" s="23" t="n">
        <f aca="false">SUM(D4685)*0.45</f>
        <v>4.7560158379125</v>
      </c>
      <c r="H4685" s="24"/>
      <c r="I4685" s="23" t="n">
        <f aca="false">SUM(G4685*H4685)+G4685</f>
        <v>4.7560158379125</v>
      </c>
      <c r="J4685" s="32"/>
      <c r="K4685" s="76"/>
      <c r="L4685" s="76"/>
    </row>
    <row r="4686" s="9" customFormat="true" ht="13.8" hidden="false" customHeight="false" outlineLevel="0" collapsed="false">
      <c r="A4686" s="26"/>
      <c r="B4686" s="32" t="n">
        <v>8587</v>
      </c>
      <c r="C4686" s="71" t="s">
        <v>6659</v>
      </c>
      <c r="D4686" s="20" t="n">
        <v>10.56892408425</v>
      </c>
      <c r="E4686" s="21" t="s">
        <v>2224</v>
      </c>
      <c r="F4686" s="53" t="s">
        <v>2224</v>
      </c>
      <c r="G4686" s="23" t="n">
        <f aca="false">SUM(D4686)*0.45</f>
        <v>4.7560158379125</v>
      </c>
      <c r="H4686" s="24"/>
      <c r="I4686" s="23" t="n">
        <f aca="false">SUM(G4686*H4686)+G4686</f>
        <v>4.7560158379125</v>
      </c>
      <c r="J4686" s="32"/>
      <c r="K4686" s="76"/>
      <c r="L4686" s="76"/>
    </row>
    <row r="4687" s="9" customFormat="true" ht="13.8" hidden="false" customHeight="false" outlineLevel="0" collapsed="false">
      <c r="A4687" s="26"/>
      <c r="B4687" s="32" t="n">
        <v>8588</v>
      </c>
      <c r="C4687" s="71" t="s">
        <v>6660</v>
      </c>
      <c r="D4687" s="20" t="n">
        <v>10.56892408425</v>
      </c>
      <c r="E4687" s="21" t="s">
        <v>2224</v>
      </c>
      <c r="F4687" s="53" t="s">
        <v>2224</v>
      </c>
      <c r="G4687" s="23" t="n">
        <f aca="false">SUM(D4687)*0.45</f>
        <v>4.7560158379125</v>
      </c>
      <c r="H4687" s="24"/>
      <c r="I4687" s="23" t="n">
        <f aca="false">SUM(G4687*H4687)+G4687</f>
        <v>4.7560158379125</v>
      </c>
      <c r="J4687" s="32"/>
      <c r="K4687" s="76"/>
      <c r="L4687" s="76"/>
    </row>
    <row r="4688" s="9" customFormat="true" ht="13.8" hidden="false" customHeight="false" outlineLevel="0" collapsed="false">
      <c r="A4688" s="26"/>
      <c r="B4688" s="32" t="n">
        <v>8589</v>
      </c>
      <c r="C4688" s="71" t="s">
        <v>6661</v>
      </c>
      <c r="D4688" s="20" t="n">
        <v>10.56892408425</v>
      </c>
      <c r="E4688" s="21" t="s">
        <v>2224</v>
      </c>
      <c r="F4688" s="53" t="s">
        <v>2224</v>
      </c>
      <c r="G4688" s="23" t="n">
        <f aca="false">SUM(D4688)*0.45</f>
        <v>4.7560158379125</v>
      </c>
      <c r="H4688" s="24"/>
      <c r="I4688" s="23" t="n">
        <f aca="false">SUM(G4688*H4688)+G4688</f>
        <v>4.7560158379125</v>
      </c>
      <c r="J4688" s="32"/>
      <c r="K4688" s="76"/>
      <c r="L4688" s="76"/>
    </row>
    <row r="4689" s="9" customFormat="true" ht="13.8" hidden="false" customHeight="false" outlineLevel="0" collapsed="false">
      <c r="A4689" s="26"/>
      <c r="B4689" s="32" t="n">
        <v>8590</v>
      </c>
      <c r="C4689" s="71" t="s">
        <v>6662</v>
      </c>
      <c r="D4689" s="20" t="n">
        <v>10.56892408425</v>
      </c>
      <c r="E4689" s="21" t="s">
        <v>2224</v>
      </c>
      <c r="F4689" s="53" t="s">
        <v>2224</v>
      </c>
      <c r="G4689" s="23" t="n">
        <f aca="false">SUM(D4689)*0.45</f>
        <v>4.7560158379125</v>
      </c>
      <c r="H4689" s="24"/>
      <c r="I4689" s="23" t="n">
        <f aca="false">SUM(G4689*H4689)+G4689</f>
        <v>4.7560158379125</v>
      </c>
      <c r="J4689" s="32"/>
      <c r="K4689" s="76"/>
      <c r="L4689" s="76"/>
    </row>
    <row r="4690" s="9" customFormat="true" ht="13.8" hidden="false" customHeight="false" outlineLevel="0" collapsed="false">
      <c r="A4690" s="26"/>
      <c r="B4690" s="32" t="n">
        <v>8591</v>
      </c>
      <c r="C4690" s="71" t="s">
        <v>6663</v>
      </c>
      <c r="D4690" s="20" t="n">
        <v>10.56892408425</v>
      </c>
      <c r="E4690" s="21" t="s">
        <v>2224</v>
      </c>
      <c r="F4690" s="53" t="s">
        <v>2224</v>
      </c>
      <c r="G4690" s="23" t="n">
        <f aca="false">SUM(D4690)*0.45</f>
        <v>4.7560158379125</v>
      </c>
      <c r="H4690" s="24"/>
      <c r="I4690" s="23" t="n">
        <f aca="false">SUM(G4690*H4690)+G4690</f>
        <v>4.7560158379125</v>
      </c>
      <c r="J4690" s="32"/>
      <c r="K4690" s="76"/>
      <c r="L4690" s="76"/>
    </row>
    <row r="4691" s="9" customFormat="true" ht="13.8" hidden="false" customHeight="false" outlineLevel="0" collapsed="false">
      <c r="A4691" s="26"/>
      <c r="B4691" s="32" t="n">
        <v>8592</v>
      </c>
      <c r="C4691" s="71" t="s">
        <v>6664</v>
      </c>
      <c r="D4691" s="20" t="n">
        <v>10.56892408425</v>
      </c>
      <c r="E4691" s="21" t="s">
        <v>2224</v>
      </c>
      <c r="F4691" s="53" t="s">
        <v>2224</v>
      </c>
      <c r="G4691" s="23" t="n">
        <f aca="false">SUM(D4691)*0.45</f>
        <v>4.7560158379125</v>
      </c>
      <c r="H4691" s="24"/>
      <c r="I4691" s="23" t="n">
        <f aca="false">SUM(G4691*H4691)+G4691</f>
        <v>4.7560158379125</v>
      </c>
      <c r="J4691" s="32"/>
      <c r="K4691" s="76"/>
      <c r="L4691" s="76"/>
    </row>
    <row r="4692" s="9" customFormat="true" ht="13.8" hidden="false" customHeight="false" outlineLevel="0" collapsed="false">
      <c r="A4692" s="26"/>
      <c r="B4692" s="42" t="n">
        <v>8593</v>
      </c>
      <c r="C4692" s="71" t="s">
        <v>6665</v>
      </c>
      <c r="D4692" s="86" t="n">
        <v>25.2693</v>
      </c>
      <c r="E4692" s="21" t="s">
        <v>11</v>
      </c>
      <c r="F4692" s="30" t="s">
        <v>11</v>
      </c>
      <c r="G4692" s="23" t="n">
        <f aca="false">SUM(D4692)*0.4</f>
        <v>10.10772</v>
      </c>
      <c r="H4692" s="24"/>
      <c r="I4692" s="23" t="n">
        <f aca="false">SUM(G4692*H4692)+G4692</f>
        <v>10.10772</v>
      </c>
      <c r="J4692" s="42"/>
      <c r="K4692" s="76"/>
      <c r="L4692" s="76"/>
    </row>
    <row r="4693" s="9" customFormat="true" ht="13.8" hidden="false" customHeight="false" outlineLevel="0" collapsed="false">
      <c r="A4693" s="26"/>
      <c r="B4693" s="42" t="n">
        <v>8594</v>
      </c>
      <c r="C4693" s="71" t="s">
        <v>6666</v>
      </c>
      <c r="D4693" s="86" t="n">
        <v>39.987675</v>
      </c>
      <c r="E4693" s="21" t="s">
        <v>11</v>
      </c>
      <c r="F4693" s="30" t="s">
        <v>11</v>
      </c>
      <c r="G4693" s="23" t="n">
        <f aca="false">SUM(D4693)*0.4</f>
        <v>15.99507</v>
      </c>
      <c r="H4693" s="24"/>
      <c r="I4693" s="23" t="n">
        <f aca="false">SUM(G4693*H4693)+G4693</f>
        <v>15.99507</v>
      </c>
      <c r="J4693" s="42"/>
      <c r="K4693" s="76"/>
      <c r="L4693" s="76"/>
    </row>
    <row r="4694" s="9" customFormat="true" ht="13.8" hidden="false" customHeight="false" outlineLevel="0" collapsed="false">
      <c r="A4694" s="26"/>
      <c r="B4694" s="32" t="n">
        <v>8595</v>
      </c>
      <c r="C4694" s="71" t="s">
        <v>6667</v>
      </c>
      <c r="D4694" s="20" t="n">
        <v>4.545910720575</v>
      </c>
      <c r="E4694" s="21" t="s">
        <v>2224</v>
      </c>
      <c r="F4694" s="53" t="s">
        <v>2224</v>
      </c>
      <c r="G4694" s="23" t="n">
        <f aca="false">SUM(D4694)*0.45</f>
        <v>2.04565982425875</v>
      </c>
      <c r="H4694" s="24"/>
      <c r="I4694" s="23" t="n">
        <f aca="false">SUM(G4694*H4694)+G4694</f>
        <v>2.04565982425875</v>
      </c>
      <c r="J4694" s="32"/>
      <c r="K4694" s="76"/>
      <c r="L4694" s="76"/>
    </row>
    <row r="4695" s="9" customFormat="true" ht="13.8" hidden="false" customHeight="false" outlineLevel="0" collapsed="false">
      <c r="A4695" s="26"/>
      <c r="B4695" s="32" t="n">
        <v>8596</v>
      </c>
      <c r="C4695" s="71" t="s">
        <v>6668</v>
      </c>
      <c r="D4695" s="20" t="n">
        <v>4.545910720575</v>
      </c>
      <c r="E4695" s="21" t="s">
        <v>2224</v>
      </c>
      <c r="F4695" s="53" t="s">
        <v>2224</v>
      </c>
      <c r="G4695" s="23" t="n">
        <f aca="false">SUM(D4695)*0.45</f>
        <v>2.04565982425875</v>
      </c>
      <c r="H4695" s="24"/>
      <c r="I4695" s="23" t="n">
        <f aca="false">SUM(G4695*H4695)+G4695</f>
        <v>2.04565982425875</v>
      </c>
      <c r="J4695" s="32"/>
      <c r="K4695" s="76"/>
      <c r="L4695" s="76"/>
    </row>
    <row r="4696" s="9" customFormat="true" ht="13.8" hidden="false" customHeight="false" outlineLevel="0" collapsed="false">
      <c r="A4696" s="26"/>
      <c r="B4696" s="32" t="n">
        <v>8597</v>
      </c>
      <c r="C4696" s="71" t="s">
        <v>6669</v>
      </c>
      <c r="D4696" s="20" t="n">
        <v>4.6859807988</v>
      </c>
      <c r="E4696" s="21" t="s">
        <v>2224</v>
      </c>
      <c r="F4696" s="53" t="s">
        <v>2224</v>
      </c>
      <c r="G4696" s="23" t="n">
        <f aca="false">SUM(D4696)*0.45</f>
        <v>2.10869135946</v>
      </c>
      <c r="H4696" s="24"/>
      <c r="I4696" s="23" t="n">
        <f aca="false">SUM(G4696*H4696)+G4696</f>
        <v>2.10869135946</v>
      </c>
      <c r="J4696" s="32"/>
      <c r="K4696" s="76"/>
      <c r="L4696" s="76"/>
    </row>
    <row r="4697" s="9" customFormat="true" ht="13.8" hidden="false" customHeight="false" outlineLevel="0" collapsed="false">
      <c r="A4697" s="26"/>
      <c r="B4697" s="32" t="n">
        <v>8598</v>
      </c>
      <c r="C4697" s="71" t="s">
        <v>6670</v>
      </c>
      <c r="D4697" s="20" t="n">
        <v>4.6859807988</v>
      </c>
      <c r="E4697" s="21" t="s">
        <v>2224</v>
      </c>
      <c r="F4697" s="53" t="s">
        <v>2224</v>
      </c>
      <c r="G4697" s="23" t="n">
        <f aca="false">SUM(D4697)*0.45</f>
        <v>2.10869135946</v>
      </c>
      <c r="H4697" s="24"/>
      <c r="I4697" s="23" t="n">
        <f aca="false">SUM(G4697*H4697)+G4697</f>
        <v>2.10869135946</v>
      </c>
      <c r="J4697" s="32"/>
      <c r="K4697" s="76"/>
      <c r="L4697" s="76"/>
    </row>
    <row r="4698" s="9" customFormat="true" ht="13.8" hidden="false" customHeight="false" outlineLevel="0" collapsed="false">
      <c r="A4698" s="26"/>
      <c r="B4698" s="32" t="n">
        <v>8599</v>
      </c>
      <c r="C4698" s="71" t="s">
        <v>6671</v>
      </c>
      <c r="D4698" s="20" t="n">
        <v>4.6859807988</v>
      </c>
      <c r="E4698" s="21" t="s">
        <v>2224</v>
      </c>
      <c r="F4698" s="53" t="s">
        <v>2224</v>
      </c>
      <c r="G4698" s="23" t="n">
        <f aca="false">SUM(D4698)*0.45</f>
        <v>2.10869135946</v>
      </c>
      <c r="H4698" s="24"/>
      <c r="I4698" s="23" t="n">
        <f aca="false">SUM(G4698*H4698)+G4698</f>
        <v>2.10869135946</v>
      </c>
      <c r="J4698" s="32"/>
      <c r="K4698" s="76"/>
      <c r="L4698" s="76"/>
    </row>
    <row r="4699" s="9" customFormat="true" ht="13.8" hidden="false" customHeight="false" outlineLevel="0" collapsed="false">
      <c r="A4699" s="18"/>
      <c r="B4699" s="18" t="s">
        <v>6672</v>
      </c>
      <c r="C4699" s="19" t="s">
        <v>6673</v>
      </c>
      <c r="D4699" s="20" t="n">
        <v>33.5</v>
      </c>
      <c r="E4699" s="21" t="s">
        <v>11</v>
      </c>
      <c r="F4699" s="30" t="s">
        <v>11</v>
      </c>
      <c r="G4699" s="23" t="n">
        <f aca="false">SUM(D4699)*0.4</f>
        <v>13.4</v>
      </c>
      <c r="H4699" s="24"/>
      <c r="I4699" s="23" t="n">
        <f aca="false">SUM(G4699*H4699)+G4699</f>
        <v>13.4</v>
      </c>
      <c r="J4699" s="18"/>
      <c r="K4699" s="10"/>
      <c r="L4699" s="10"/>
    </row>
    <row r="4700" s="9" customFormat="true" ht="13.8" hidden="false" customHeight="false" outlineLevel="0" collapsed="false">
      <c r="A4700" s="18"/>
      <c r="B4700" s="18" t="s">
        <v>6674</v>
      </c>
      <c r="C4700" s="19" t="s">
        <v>6675</v>
      </c>
      <c r="D4700" s="20" t="n">
        <v>33.5</v>
      </c>
      <c r="E4700" s="21" t="s">
        <v>11</v>
      </c>
      <c r="F4700" s="30" t="s">
        <v>11</v>
      </c>
      <c r="G4700" s="23" t="n">
        <f aca="false">SUM(D4700)*0.4</f>
        <v>13.4</v>
      </c>
      <c r="H4700" s="24"/>
      <c r="I4700" s="23" t="n">
        <f aca="false">SUM(G4700*H4700)+G4700</f>
        <v>13.4</v>
      </c>
      <c r="J4700" s="18"/>
      <c r="K4700" s="10"/>
      <c r="L4700" s="10"/>
    </row>
    <row r="4701" s="9" customFormat="true" ht="13.8" hidden="false" customHeight="false" outlineLevel="0" collapsed="false">
      <c r="A4701" s="18"/>
      <c r="B4701" s="18" t="s">
        <v>6676</v>
      </c>
      <c r="C4701" s="19" t="s">
        <v>6673</v>
      </c>
      <c r="D4701" s="20" t="n">
        <v>33.5</v>
      </c>
      <c r="E4701" s="21" t="s">
        <v>11</v>
      </c>
      <c r="F4701" s="30" t="s">
        <v>11</v>
      </c>
      <c r="G4701" s="23" t="n">
        <f aca="false">SUM(D4701)*0.4</f>
        <v>13.4</v>
      </c>
      <c r="H4701" s="24"/>
      <c r="I4701" s="23" t="n">
        <f aca="false">SUM(G4701*H4701)+G4701</f>
        <v>13.4</v>
      </c>
      <c r="J4701" s="18"/>
      <c r="K4701" s="10"/>
      <c r="L4701" s="10"/>
    </row>
    <row r="4702" s="9" customFormat="true" ht="13.8" hidden="false" customHeight="false" outlineLevel="0" collapsed="false">
      <c r="A4702" s="18"/>
      <c r="B4702" s="18" t="s">
        <v>6677</v>
      </c>
      <c r="C4702" s="19" t="s">
        <v>6675</v>
      </c>
      <c r="D4702" s="20" t="n">
        <v>33.5</v>
      </c>
      <c r="E4702" s="21" t="s">
        <v>11</v>
      </c>
      <c r="F4702" s="30" t="s">
        <v>11</v>
      </c>
      <c r="G4702" s="23" t="n">
        <f aca="false">SUM(D4702)*0.4</f>
        <v>13.4</v>
      </c>
      <c r="H4702" s="24"/>
      <c r="I4702" s="23" t="n">
        <f aca="false">SUM(G4702*H4702)+G4702</f>
        <v>13.4</v>
      </c>
      <c r="J4702" s="18"/>
      <c r="K4702" s="10"/>
      <c r="L4702" s="10"/>
    </row>
    <row r="4703" s="9" customFormat="true" ht="13.8" hidden="false" customHeight="false" outlineLevel="0" collapsed="false">
      <c r="A4703" s="18"/>
      <c r="B4703" s="18" t="s">
        <v>6678</v>
      </c>
      <c r="C4703" s="19" t="s">
        <v>6679</v>
      </c>
      <c r="D4703" s="20" t="n">
        <v>26.15</v>
      </c>
      <c r="E4703" s="21" t="s">
        <v>11</v>
      </c>
      <c r="F4703" s="30" t="s">
        <v>11</v>
      </c>
      <c r="G4703" s="23" t="n">
        <f aca="false">SUM(D4703)*0.4</f>
        <v>10.46</v>
      </c>
      <c r="H4703" s="24"/>
      <c r="I4703" s="23" t="n">
        <f aca="false">SUM(G4703*H4703)+G4703</f>
        <v>10.46</v>
      </c>
      <c r="J4703" s="18"/>
      <c r="K4703" s="10"/>
      <c r="L4703" s="10"/>
    </row>
    <row r="4704" s="9" customFormat="true" ht="13.8" hidden="false" customHeight="false" outlineLevel="0" collapsed="false">
      <c r="A4704" s="18"/>
      <c r="B4704" s="18" t="s">
        <v>6680</v>
      </c>
      <c r="C4704" s="19" t="s">
        <v>6681</v>
      </c>
      <c r="D4704" s="20" t="n">
        <v>26.15</v>
      </c>
      <c r="E4704" s="21" t="s">
        <v>11</v>
      </c>
      <c r="F4704" s="30" t="s">
        <v>11</v>
      </c>
      <c r="G4704" s="23" t="n">
        <f aca="false">SUM(D4704)*0.4</f>
        <v>10.46</v>
      </c>
      <c r="H4704" s="24"/>
      <c r="I4704" s="23" t="n">
        <f aca="false">SUM(G4704*H4704)+G4704</f>
        <v>10.46</v>
      </c>
      <c r="J4704" s="18"/>
      <c r="K4704" s="10"/>
      <c r="L4704" s="10"/>
    </row>
    <row r="4705" s="9" customFormat="true" ht="13.8" hidden="false" customHeight="false" outlineLevel="0" collapsed="false">
      <c r="A4705" s="18"/>
      <c r="B4705" s="32" t="n">
        <v>8608</v>
      </c>
      <c r="C4705" s="71" t="s">
        <v>6682</v>
      </c>
      <c r="D4705" s="20" t="n">
        <v>4.6859807988</v>
      </c>
      <c r="E4705" s="21" t="s">
        <v>2224</v>
      </c>
      <c r="F4705" s="53" t="s">
        <v>2224</v>
      </c>
      <c r="G4705" s="23" t="n">
        <f aca="false">SUM(D4705)*0.45</f>
        <v>2.10869135946</v>
      </c>
      <c r="H4705" s="24"/>
      <c r="I4705" s="23" t="n">
        <f aca="false">SUM(G4705*H4705)+G4705</f>
        <v>2.10869135946</v>
      </c>
      <c r="J4705" s="32"/>
      <c r="K4705" s="10"/>
      <c r="L4705" s="10"/>
    </row>
    <row r="4706" s="9" customFormat="true" ht="13.8" hidden="false" customHeight="false" outlineLevel="0" collapsed="false">
      <c r="A4706" s="18"/>
      <c r="B4706" s="18" t="s">
        <v>6683</v>
      </c>
      <c r="C4706" s="19" t="s">
        <v>6684</v>
      </c>
      <c r="D4706" s="20" t="n">
        <v>20.5065</v>
      </c>
      <c r="E4706" s="21" t="s">
        <v>11</v>
      </c>
      <c r="F4706" s="30" t="s">
        <v>11</v>
      </c>
      <c r="G4706" s="23" t="n">
        <f aca="false">SUM(D4706)*0.4</f>
        <v>8.2026</v>
      </c>
      <c r="H4706" s="24"/>
      <c r="I4706" s="23" t="n">
        <f aca="false">SUM(G4706*H4706)+G4706</f>
        <v>8.2026</v>
      </c>
      <c r="J4706" s="18"/>
      <c r="K4706" s="10"/>
      <c r="L4706" s="10"/>
    </row>
    <row r="4707" s="9" customFormat="true" ht="13.8" hidden="false" customHeight="false" outlineLevel="0" collapsed="false">
      <c r="A4707" s="18"/>
      <c r="B4707" s="18" t="s">
        <v>6685</v>
      </c>
      <c r="C4707" s="19" t="s">
        <v>6686</v>
      </c>
      <c r="D4707" s="20" t="n">
        <v>20.5065</v>
      </c>
      <c r="E4707" s="21" t="s">
        <v>11</v>
      </c>
      <c r="F4707" s="30" t="s">
        <v>11</v>
      </c>
      <c r="G4707" s="23" t="n">
        <f aca="false">SUM(D4707)*0.4</f>
        <v>8.2026</v>
      </c>
      <c r="H4707" s="24"/>
      <c r="I4707" s="23" t="n">
        <f aca="false">SUM(G4707*H4707)+G4707</f>
        <v>8.2026</v>
      </c>
      <c r="J4707" s="18"/>
      <c r="K4707" s="10"/>
      <c r="L4707" s="10"/>
    </row>
    <row r="4708" s="9" customFormat="true" ht="13.8" hidden="false" customHeight="false" outlineLevel="0" collapsed="false">
      <c r="A4708" s="22"/>
      <c r="B4708" s="42" t="n">
        <v>8611</v>
      </c>
      <c r="C4708" s="71" t="s">
        <v>6612</v>
      </c>
      <c r="D4708" s="20" t="n">
        <v>20.5065</v>
      </c>
      <c r="E4708" s="21" t="s">
        <v>11</v>
      </c>
      <c r="F4708" s="30" t="s">
        <v>11</v>
      </c>
      <c r="G4708" s="23" t="n">
        <f aca="false">SUM(D4708)*0.4</f>
        <v>8.2026</v>
      </c>
      <c r="H4708" s="24"/>
      <c r="I4708" s="23" t="n">
        <f aca="false">SUM(G4708*H4708)+G4708</f>
        <v>8.2026</v>
      </c>
      <c r="J4708" s="42"/>
      <c r="K4708" s="10"/>
      <c r="L4708" s="10"/>
    </row>
    <row r="4709" s="9" customFormat="true" ht="13.8" hidden="false" customHeight="false" outlineLevel="0" collapsed="false">
      <c r="A4709" s="18"/>
      <c r="B4709" s="18" t="s">
        <v>6687</v>
      </c>
      <c r="C4709" s="19" t="s">
        <v>6615</v>
      </c>
      <c r="D4709" s="20" t="n">
        <v>20.5065</v>
      </c>
      <c r="E4709" s="21" t="s">
        <v>11</v>
      </c>
      <c r="F4709" s="30" t="s">
        <v>11</v>
      </c>
      <c r="G4709" s="23" t="n">
        <f aca="false">SUM(D4709)*0.4</f>
        <v>8.2026</v>
      </c>
      <c r="H4709" s="24"/>
      <c r="I4709" s="23" t="n">
        <f aca="false">SUM(G4709*H4709)+G4709</f>
        <v>8.2026</v>
      </c>
      <c r="J4709" s="18"/>
      <c r="K4709" s="10"/>
      <c r="L4709" s="10"/>
    </row>
    <row r="4710" s="9" customFormat="true" ht="13.8" hidden="false" customHeight="false" outlineLevel="0" collapsed="false">
      <c r="A4710" s="18"/>
      <c r="B4710" s="18" t="s">
        <v>6688</v>
      </c>
      <c r="C4710" s="19" t="s">
        <v>6689</v>
      </c>
      <c r="D4710" s="20" t="n">
        <v>46.662</v>
      </c>
      <c r="E4710" s="21" t="s">
        <v>11</v>
      </c>
      <c r="F4710" s="30" t="s">
        <v>11</v>
      </c>
      <c r="G4710" s="23" t="n">
        <f aca="false">SUM(D4710)*0.4</f>
        <v>18.6648</v>
      </c>
      <c r="H4710" s="24"/>
      <c r="I4710" s="23" t="n">
        <f aca="false">SUM(G4710*H4710)+G4710</f>
        <v>18.6648</v>
      </c>
      <c r="J4710" s="18"/>
      <c r="K4710" s="10"/>
      <c r="L4710" s="10"/>
    </row>
    <row r="4711" s="9" customFormat="true" ht="13.8" hidden="false" customHeight="false" outlineLevel="0" collapsed="false">
      <c r="A4711" s="19"/>
      <c r="B4711" s="32" t="n">
        <v>8614</v>
      </c>
      <c r="C4711" s="19" t="s">
        <v>6690</v>
      </c>
      <c r="D4711" s="20" t="n">
        <v>46.662</v>
      </c>
      <c r="E4711" s="21" t="s">
        <v>11</v>
      </c>
      <c r="F4711" s="30" t="s">
        <v>11</v>
      </c>
      <c r="G4711" s="23" t="n">
        <f aca="false">SUM(D4711)*0.4</f>
        <v>18.6648</v>
      </c>
      <c r="H4711" s="24"/>
      <c r="I4711" s="23" t="n">
        <f aca="false">SUM(G4711*H4711)+G4711</f>
        <v>18.6648</v>
      </c>
      <c r="J4711" s="32"/>
      <c r="K4711" s="10"/>
      <c r="L4711" s="10"/>
    </row>
    <row r="4712" s="9" customFormat="true" ht="13.8" hidden="false" customHeight="false" outlineLevel="0" collapsed="false">
      <c r="A4712" s="18"/>
      <c r="B4712" s="18" t="s">
        <v>6691</v>
      </c>
      <c r="C4712" s="19" t="s">
        <v>6692</v>
      </c>
      <c r="D4712" s="20" t="n">
        <v>46.662</v>
      </c>
      <c r="E4712" s="21" t="s">
        <v>11</v>
      </c>
      <c r="F4712" s="30" t="s">
        <v>11</v>
      </c>
      <c r="G4712" s="23" t="n">
        <f aca="false">SUM(D4712)*0.4</f>
        <v>18.6648</v>
      </c>
      <c r="H4712" s="24"/>
      <c r="I4712" s="23" t="n">
        <f aca="false">SUM(G4712*H4712)+G4712</f>
        <v>18.6648</v>
      </c>
      <c r="J4712" s="18"/>
      <c r="K4712" s="111"/>
      <c r="L4712" s="111"/>
    </row>
    <row r="4713" s="9" customFormat="true" ht="13.8" hidden="false" customHeight="false" outlineLevel="0" collapsed="false">
      <c r="A4713" s="19"/>
      <c r="B4713" s="32" t="n">
        <v>8616</v>
      </c>
      <c r="C4713" s="19" t="s">
        <v>6693</v>
      </c>
      <c r="D4713" s="20" t="n">
        <v>46.662</v>
      </c>
      <c r="E4713" s="21" t="s">
        <v>11</v>
      </c>
      <c r="F4713" s="30" t="s">
        <v>11</v>
      </c>
      <c r="G4713" s="23" t="n">
        <f aca="false">SUM(D4713)*0.4</f>
        <v>18.6648</v>
      </c>
      <c r="H4713" s="24"/>
      <c r="I4713" s="23" t="n">
        <f aca="false">SUM(G4713*H4713)+G4713</f>
        <v>18.6648</v>
      </c>
      <c r="J4713" s="32"/>
      <c r="K4713" s="111"/>
      <c r="L4713" s="111"/>
    </row>
    <row r="4714" s="9" customFormat="true" ht="13.8" hidden="false" customHeight="false" outlineLevel="0" collapsed="false">
      <c r="A4714" s="18"/>
      <c r="B4714" s="42" t="n">
        <v>8617</v>
      </c>
      <c r="C4714" s="71" t="s">
        <v>6694</v>
      </c>
      <c r="D4714" s="20" t="n">
        <v>57.372</v>
      </c>
      <c r="E4714" s="21" t="s">
        <v>11</v>
      </c>
      <c r="F4714" s="30" t="s">
        <v>11</v>
      </c>
      <c r="G4714" s="23" t="n">
        <f aca="false">SUM(D4714)*0.4</f>
        <v>22.9488</v>
      </c>
      <c r="H4714" s="24"/>
      <c r="I4714" s="23" t="n">
        <f aca="false">SUM(G4714*H4714)+G4714</f>
        <v>22.9488</v>
      </c>
      <c r="J4714" s="42"/>
      <c r="K4714" s="111"/>
      <c r="L4714" s="111"/>
    </row>
    <row r="4715" s="9" customFormat="true" ht="13.8" hidden="false" customHeight="false" outlineLevel="0" collapsed="false">
      <c r="A4715" s="18"/>
      <c r="B4715" s="42" t="n">
        <v>8618</v>
      </c>
      <c r="C4715" s="71" t="s">
        <v>6695</v>
      </c>
      <c r="D4715" s="20" t="n">
        <v>57.372</v>
      </c>
      <c r="E4715" s="21" t="s">
        <v>11</v>
      </c>
      <c r="F4715" s="30" t="s">
        <v>11</v>
      </c>
      <c r="G4715" s="23" t="n">
        <f aca="false">SUM(D4715)*0.4</f>
        <v>22.9488</v>
      </c>
      <c r="H4715" s="24"/>
      <c r="I4715" s="23" t="n">
        <f aca="false">SUM(G4715*H4715)+G4715</f>
        <v>22.9488</v>
      </c>
      <c r="J4715" s="42"/>
      <c r="K4715" s="111"/>
      <c r="L4715" s="111"/>
    </row>
    <row r="4716" s="9" customFormat="true" ht="13.8" hidden="false" customHeight="false" outlineLevel="0" collapsed="false">
      <c r="A4716" s="18"/>
      <c r="B4716" s="18" t="s">
        <v>6696</v>
      </c>
      <c r="C4716" s="19" t="s">
        <v>6697</v>
      </c>
      <c r="D4716" s="20" t="n">
        <v>57.372</v>
      </c>
      <c r="E4716" s="21" t="s">
        <v>11</v>
      </c>
      <c r="F4716" s="30" t="s">
        <v>11</v>
      </c>
      <c r="G4716" s="23" t="n">
        <f aca="false">SUM(D4716)*0.4</f>
        <v>22.9488</v>
      </c>
      <c r="H4716" s="24"/>
      <c r="I4716" s="23" t="n">
        <f aca="false">SUM(G4716*H4716)+G4716</f>
        <v>22.9488</v>
      </c>
      <c r="J4716" s="18"/>
      <c r="K4716" s="111"/>
      <c r="L4716" s="111"/>
    </row>
    <row r="4717" s="9" customFormat="true" ht="13.8" hidden="false" customHeight="false" outlineLevel="0" collapsed="false">
      <c r="A4717" s="18"/>
      <c r="B4717" s="18" t="s">
        <v>6698</v>
      </c>
      <c r="C4717" s="19" t="s">
        <v>6699</v>
      </c>
      <c r="D4717" s="20" t="n">
        <v>57.372</v>
      </c>
      <c r="E4717" s="21" t="s">
        <v>11</v>
      </c>
      <c r="F4717" s="30" t="s">
        <v>11</v>
      </c>
      <c r="G4717" s="23" t="n">
        <f aca="false">SUM(D4717)*0.4</f>
        <v>22.9488</v>
      </c>
      <c r="H4717" s="24"/>
      <c r="I4717" s="23" t="n">
        <f aca="false">SUM(G4717*H4717)+G4717</f>
        <v>22.9488</v>
      </c>
      <c r="J4717" s="18"/>
      <c r="K4717" s="10"/>
      <c r="L4717" s="10"/>
    </row>
    <row r="4718" s="9" customFormat="true" ht="13.8" hidden="false" customHeight="false" outlineLevel="0" collapsed="false">
      <c r="A4718" s="18"/>
      <c r="B4718" s="18" t="s">
        <v>6700</v>
      </c>
      <c r="C4718" s="19" t="s">
        <v>6701</v>
      </c>
      <c r="D4718" s="20" t="n">
        <v>55.67</v>
      </c>
      <c r="E4718" s="21" t="s">
        <v>593</v>
      </c>
      <c r="F4718" s="53" t="s">
        <v>593</v>
      </c>
      <c r="G4718" s="23" t="n">
        <f aca="false">SUM(D4718)*0.5</f>
        <v>27.835</v>
      </c>
      <c r="H4718" s="24"/>
      <c r="I4718" s="23" t="n">
        <f aca="false">SUM(G4718*H4718)+G4718</f>
        <v>27.835</v>
      </c>
      <c r="J4718" s="18"/>
      <c r="K4718" s="10"/>
      <c r="L4718" s="10"/>
    </row>
    <row r="4719" s="9" customFormat="true" ht="13.8" hidden="false" customHeight="false" outlineLevel="0" collapsed="false">
      <c r="A4719" s="18"/>
      <c r="B4719" s="18" t="s">
        <v>6702</v>
      </c>
      <c r="C4719" s="19" t="s">
        <v>6703</v>
      </c>
      <c r="D4719" s="20" t="n">
        <v>55.67</v>
      </c>
      <c r="E4719" s="21" t="s">
        <v>593</v>
      </c>
      <c r="F4719" s="53" t="s">
        <v>593</v>
      </c>
      <c r="G4719" s="23" t="n">
        <f aca="false">SUM(D4719)*0.5</f>
        <v>27.835</v>
      </c>
      <c r="H4719" s="24"/>
      <c r="I4719" s="23" t="n">
        <f aca="false">SUM(G4719*H4719)+G4719</f>
        <v>27.835</v>
      </c>
      <c r="J4719" s="18"/>
      <c r="K4719" s="10"/>
      <c r="L4719" s="10"/>
    </row>
    <row r="4720" s="9" customFormat="true" ht="13.8" hidden="false" customHeight="false" outlineLevel="0" collapsed="false">
      <c r="A4720" s="26"/>
      <c r="B4720" s="42" t="n">
        <v>8623</v>
      </c>
      <c r="C4720" s="71" t="s">
        <v>6704</v>
      </c>
      <c r="D4720" s="86" t="n">
        <v>14.574</v>
      </c>
      <c r="E4720" s="21" t="s">
        <v>11</v>
      </c>
      <c r="F4720" s="30" t="s">
        <v>11</v>
      </c>
      <c r="G4720" s="23" t="n">
        <f aca="false">SUM(D4720)*0.4</f>
        <v>5.8296</v>
      </c>
      <c r="H4720" s="24"/>
      <c r="I4720" s="23" t="n">
        <f aca="false">SUM(G4720*H4720)+G4720</f>
        <v>5.8296</v>
      </c>
      <c r="J4720" s="42"/>
      <c r="K4720" s="10"/>
      <c r="L4720" s="10"/>
    </row>
    <row r="4721" s="9" customFormat="true" ht="13.8" hidden="false" customHeight="false" outlineLevel="0" collapsed="false">
      <c r="A4721" s="26"/>
      <c r="B4721" s="42" t="n">
        <v>8624</v>
      </c>
      <c r="C4721" s="71" t="s">
        <v>6705</v>
      </c>
      <c r="D4721" s="86" t="n">
        <v>23.94</v>
      </c>
      <c r="E4721" s="21" t="s">
        <v>11</v>
      </c>
      <c r="F4721" s="30" t="s">
        <v>11</v>
      </c>
      <c r="G4721" s="23" t="n">
        <f aca="false">SUM(D4721)*0.4</f>
        <v>9.576</v>
      </c>
      <c r="H4721" s="24"/>
      <c r="I4721" s="23" t="n">
        <f aca="false">SUM(G4721*H4721)+G4721</f>
        <v>9.576</v>
      </c>
      <c r="J4721" s="42"/>
      <c r="K4721" s="10"/>
      <c r="L4721" s="10"/>
    </row>
    <row r="4722" s="9" customFormat="true" ht="13.8" hidden="false" customHeight="false" outlineLevel="0" collapsed="false">
      <c r="A4722" s="26"/>
      <c r="B4722" s="42" t="n">
        <v>8625</v>
      </c>
      <c r="C4722" s="71" t="s">
        <v>6706</v>
      </c>
      <c r="D4722" s="86" t="n">
        <v>30.75975</v>
      </c>
      <c r="E4722" s="21" t="s">
        <v>11</v>
      </c>
      <c r="F4722" s="30" t="s">
        <v>11</v>
      </c>
      <c r="G4722" s="23" t="n">
        <f aca="false">SUM(D4722)*0.4</f>
        <v>12.3039</v>
      </c>
      <c r="H4722" s="24"/>
      <c r="I4722" s="23" t="n">
        <f aca="false">SUM(G4722*H4722)+G4722</f>
        <v>12.3039</v>
      </c>
      <c r="J4722" s="42"/>
      <c r="K4722" s="10"/>
      <c r="L4722" s="10"/>
    </row>
    <row r="4723" s="9" customFormat="true" ht="13.8" hidden="false" customHeight="false" outlineLevel="0" collapsed="false">
      <c r="A4723" s="26"/>
      <c r="B4723" s="42" t="n">
        <v>8626</v>
      </c>
      <c r="C4723" s="71" t="s">
        <v>6707</v>
      </c>
      <c r="D4723" s="86" t="n">
        <v>17.2515</v>
      </c>
      <c r="E4723" s="21" t="s">
        <v>11</v>
      </c>
      <c r="F4723" s="30" t="s">
        <v>11</v>
      </c>
      <c r="G4723" s="23" t="n">
        <f aca="false">SUM(D4723)*0.4</f>
        <v>6.9006</v>
      </c>
      <c r="H4723" s="24"/>
      <c r="I4723" s="23" t="n">
        <f aca="false">SUM(G4723*H4723)+G4723</f>
        <v>6.9006</v>
      </c>
      <c r="J4723" s="42"/>
      <c r="K4723" s="10"/>
      <c r="L4723" s="10"/>
    </row>
    <row r="4724" s="9" customFormat="true" ht="13.8" hidden="false" customHeight="false" outlineLevel="0" collapsed="false">
      <c r="A4724" s="26"/>
      <c r="B4724" s="42" t="n">
        <v>8627</v>
      </c>
      <c r="C4724" s="71" t="s">
        <v>6708</v>
      </c>
      <c r="D4724" s="86" t="n">
        <v>22.6065</v>
      </c>
      <c r="E4724" s="21" t="s">
        <v>11</v>
      </c>
      <c r="F4724" s="30" t="s">
        <v>11</v>
      </c>
      <c r="G4724" s="23" t="n">
        <f aca="false">SUM(D4724)*0.4</f>
        <v>9.0426</v>
      </c>
      <c r="H4724" s="24"/>
      <c r="I4724" s="23" t="n">
        <f aca="false">SUM(G4724*H4724)+G4724</f>
        <v>9.0426</v>
      </c>
      <c r="J4724" s="42"/>
      <c r="K4724" s="10"/>
      <c r="L4724" s="10"/>
    </row>
    <row r="4725" s="9" customFormat="true" ht="13.8" hidden="false" customHeight="false" outlineLevel="0" collapsed="false">
      <c r="A4725" s="26"/>
      <c r="B4725" s="42" t="n">
        <v>8628</v>
      </c>
      <c r="C4725" s="71" t="s">
        <v>6709</v>
      </c>
      <c r="D4725" s="86" t="n">
        <v>31.9725</v>
      </c>
      <c r="E4725" s="21" t="s">
        <v>11</v>
      </c>
      <c r="F4725" s="30" t="s">
        <v>11</v>
      </c>
      <c r="G4725" s="23" t="n">
        <f aca="false">SUM(D4725)*0.4</f>
        <v>12.789</v>
      </c>
      <c r="H4725" s="24"/>
      <c r="I4725" s="23" t="n">
        <f aca="false">SUM(G4725*H4725)+G4725</f>
        <v>12.789</v>
      </c>
      <c r="J4725" s="42"/>
      <c r="K4725" s="10"/>
      <c r="L4725" s="10"/>
    </row>
    <row r="4726" s="9" customFormat="true" ht="13.8" hidden="false" customHeight="false" outlineLevel="0" collapsed="false">
      <c r="A4726" s="26"/>
      <c r="B4726" s="42" t="n">
        <v>8629</v>
      </c>
      <c r="C4726" s="71" t="s">
        <v>6710</v>
      </c>
      <c r="D4726" s="86" t="n">
        <v>39.984</v>
      </c>
      <c r="E4726" s="21" t="s">
        <v>11</v>
      </c>
      <c r="F4726" s="30" t="s">
        <v>11</v>
      </c>
      <c r="G4726" s="23" t="n">
        <f aca="false">SUM(D4726)*0.4</f>
        <v>15.9936</v>
      </c>
      <c r="H4726" s="24"/>
      <c r="I4726" s="23" t="n">
        <f aca="false">SUM(G4726*H4726)+G4726</f>
        <v>15.9936</v>
      </c>
      <c r="J4726" s="42"/>
      <c r="K4726" s="10"/>
      <c r="L4726" s="10"/>
    </row>
    <row r="4727" s="9" customFormat="true" ht="13.8" hidden="false" customHeight="false" outlineLevel="0" collapsed="false">
      <c r="A4727" s="26"/>
      <c r="B4727" s="42" t="n">
        <v>8630</v>
      </c>
      <c r="C4727" s="71" t="s">
        <v>6711</v>
      </c>
      <c r="D4727" s="20" t="n">
        <v>4.1</v>
      </c>
      <c r="E4727" s="21" t="s">
        <v>11</v>
      </c>
      <c r="F4727" s="30" t="s">
        <v>11</v>
      </c>
      <c r="G4727" s="23" t="n">
        <f aca="false">SUM(D4727)*0.4</f>
        <v>1.64</v>
      </c>
      <c r="H4727" s="24"/>
      <c r="I4727" s="23" t="n">
        <f aca="false">SUM(G4727*H4727)+G4727</f>
        <v>1.64</v>
      </c>
      <c r="J4727" s="42"/>
      <c r="K4727" s="10"/>
      <c r="L4727" s="10"/>
    </row>
    <row r="4728" s="9" customFormat="true" ht="13.8" hidden="false" customHeight="false" outlineLevel="0" collapsed="false">
      <c r="A4728" s="26"/>
      <c r="B4728" s="42" t="n">
        <v>8631</v>
      </c>
      <c r="C4728" s="71" t="s">
        <v>6712</v>
      </c>
      <c r="D4728" s="20" t="n">
        <v>4.1</v>
      </c>
      <c r="E4728" s="21" t="s">
        <v>11</v>
      </c>
      <c r="F4728" s="30" t="s">
        <v>11</v>
      </c>
      <c r="G4728" s="23" t="n">
        <f aca="false">SUM(D4728)*0.4</f>
        <v>1.64</v>
      </c>
      <c r="H4728" s="24"/>
      <c r="I4728" s="23" t="n">
        <f aca="false">SUM(G4728*H4728)+G4728</f>
        <v>1.64</v>
      </c>
      <c r="J4728" s="42"/>
      <c r="K4728" s="10"/>
      <c r="L4728" s="10"/>
    </row>
    <row r="4729" s="9" customFormat="true" ht="13.8" hidden="false" customHeight="false" outlineLevel="0" collapsed="false">
      <c r="A4729" s="26"/>
      <c r="B4729" s="42" t="n">
        <v>8632</v>
      </c>
      <c r="C4729" s="71" t="s">
        <v>6713</v>
      </c>
      <c r="D4729" s="20" t="n">
        <v>3.57</v>
      </c>
      <c r="E4729" s="21" t="s">
        <v>11</v>
      </c>
      <c r="F4729" s="30" t="s">
        <v>11</v>
      </c>
      <c r="G4729" s="23" t="n">
        <f aca="false">SUM(D4729)*0.4</f>
        <v>1.428</v>
      </c>
      <c r="H4729" s="24"/>
      <c r="I4729" s="23" t="n">
        <f aca="false">SUM(G4729*H4729)+G4729</f>
        <v>1.428</v>
      </c>
      <c r="J4729" s="42"/>
      <c r="K4729" s="76"/>
      <c r="L4729" s="76"/>
    </row>
    <row r="4730" s="9" customFormat="true" ht="13.8" hidden="false" customHeight="false" outlineLevel="0" collapsed="false">
      <c r="A4730" s="26"/>
      <c r="B4730" s="42" t="n">
        <v>8633</v>
      </c>
      <c r="C4730" s="71" t="s">
        <v>6714</v>
      </c>
      <c r="D4730" s="20" t="n">
        <v>3.57</v>
      </c>
      <c r="E4730" s="21" t="s">
        <v>11</v>
      </c>
      <c r="F4730" s="30" t="s">
        <v>11</v>
      </c>
      <c r="G4730" s="23" t="n">
        <f aca="false">SUM(D4730)*0.4</f>
        <v>1.428</v>
      </c>
      <c r="H4730" s="24"/>
      <c r="I4730" s="23" t="n">
        <f aca="false">SUM(G4730*H4730)+G4730</f>
        <v>1.428</v>
      </c>
      <c r="J4730" s="42"/>
      <c r="K4730" s="76"/>
      <c r="L4730" s="76"/>
    </row>
    <row r="4731" s="9" customFormat="true" ht="13.8" hidden="false" customHeight="false" outlineLevel="0" collapsed="false">
      <c r="A4731" s="26"/>
      <c r="B4731" s="42" t="n">
        <v>8634</v>
      </c>
      <c r="C4731" s="71" t="s">
        <v>6712</v>
      </c>
      <c r="D4731" s="20" t="n">
        <v>3.57</v>
      </c>
      <c r="E4731" s="21" t="s">
        <v>11</v>
      </c>
      <c r="F4731" s="30" t="s">
        <v>11</v>
      </c>
      <c r="G4731" s="23" t="n">
        <f aca="false">SUM(D4731)*0.4</f>
        <v>1.428</v>
      </c>
      <c r="H4731" s="24"/>
      <c r="I4731" s="23" t="n">
        <f aca="false">SUM(G4731*H4731)+G4731</f>
        <v>1.428</v>
      </c>
      <c r="J4731" s="42"/>
      <c r="K4731" s="76"/>
      <c r="L4731" s="76"/>
    </row>
    <row r="4732" s="9" customFormat="true" ht="13.8" hidden="false" customHeight="false" outlineLevel="0" collapsed="false">
      <c r="A4732" s="26"/>
      <c r="B4732" s="42" t="n">
        <v>8635</v>
      </c>
      <c r="C4732" s="71" t="s">
        <v>6715</v>
      </c>
      <c r="D4732" s="20" t="n">
        <v>3.57</v>
      </c>
      <c r="E4732" s="21" t="s">
        <v>11</v>
      </c>
      <c r="F4732" s="30" t="s">
        <v>11</v>
      </c>
      <c r="G4732" s="23" t="n">
        <f aca="false">SUM(D4732)*0.4</f>
        <v>1.428</v>
      </c>
      <c r="H4732" s="24"/>
      <c r="I4732" s="23" t="n">
        <f aca="false">SUM(G4732*H4732)+G4732</f>
        <v>1.428</v>
      </c>
      <c r="J4732" s="42"/>
      <c r="K4732" s="76"/>
      <c r="L4732" s="76"/>
    </row>
    <row r="4733" s="9" customFormat="true" ht="13.8" hidden="false" customHeight="false" outlineLevel="0" collapsed="false">
      <c r="A4733" s="26"/>
      <c r="B4733" s="42" t="n">
        <v>8636</v>
      </c>
      <c r="C4733" s="71" t="s">
        <v>6716</v>
      </c>
      <c r="D4733" s="20" t="n">
        <v>3.57</v>
      </c>
      <c r="E4733" s="21" t="s">
        <v>11</v>
      </c>
      <c r="F4733" s="30" t="s">
        <v>11</v>
      </c>
      <c r="G4733" s="23" t="n">
        <f aca="false">SUM(D4733)*0.4</f>
        <v>1.428</v>
      </c>
      <c r="H4733" s="24"/>
      <c r="I4733" s="23" t="n">
        <f aca="false">SUM(G4733*H4733)+G4733</f>
        <v>1.428</v>
      </c>
      <c r="J4733" s="42"/>
      <c r="K4733" s="76"/>
      <c r="L4733" s="76"/>
    </row>
    <row r="4734" s="9" customFormat="true" ht="13.8" hidden="false" customHeight="false" outlineLevel="0" collapsed="false">
      <c r="A4734" s="26"/>
      <c r="B4734" s="42" t="n">
        <v>8637</v>
      </c>
      <c r="C4734" s="71" t="s">
        <v>6717</v>
      </c>
      <c r="D4734" s="20" t="n">
        <v>3.57</v>
      </c>
      <c r="E4734" s="21" t="s">
        <v>11</v>
      </c>
      <c r="F4734" s="30" t="s">
        <v>11</v>
      </c>
      <c r="G4734" s="23" t="n">
        <f aca="false">SUM(D4734)*0.4</f>
        <v>1.428</v>
      </c>
      <c r="H4734" s="24"/>
      <c r="I4734" s="23" t="n">
        <f aca="false">SUM(G4734*H4734)+G4734</f>
        <v>1.428</v>
      </c>
      <c r="J4734" s="42"/>
      <c r="K4734" s="76"/>
      <c r="L4734" s="76"/>
    </row>
    <row r="4735" s="9" customFormat="true" ht="13.8" hidden="false" customHeight="false" outlineLevel="0" collapsed="false">
      <c r="A4735" s="26"/>
      <c r="B4735" s="42" t="n">
        <v>8638</v>
      </c>
      <c r="C4735" s="71" t="s">
        <v>6713</v>
      </c>
      <c r="D4735" s="20" t="n">
        <v>3.78</v>
      </c>
      <c r="E4735" s="21" t="s">
        <v>11</v>
      </c>
      <c r="F4735" s="30" t="s">
        <v>11</v>
      </c>
      <c r="G4735" s="23" t="n">
        <f aca="false">SUM(D4735)*0.4</f>
        <v>1.512</v>
      </c>
      <c r="H4735" s="24"/>
      <c r="I4735" s="23" t="n">
        <f aca="false">SUM(G4735*H4735)+G4735</f>
        <v>1.512</v>
      </c>
      <c r="J4735" s="42"/>
      <c r="K4735" s="76"/>
      <c r="L4735" s="76"/>
    </row>
    <row r="4736" s="9" customFormat="true" ht="13.8" hidden="false" customHeight="false" outlineLevel="0" collapsed="false">
      <c r="A4736" s="26"/>
      <c r="B4736" s="42" t="n">
        <v>8639</v>
      </c>
      <c r="C4736" s="71" t="s">
        <v>6718</v>
      </c>
      <c r="D4736" s="20" t="n">
        <v>3.78</v>
      </c>
      <c r="E4736" s="21" t="s">
        <v>11</v>
      </c>
      <c r="F4736" s="30" t="s">
        <v>11</v>
      </c>
      <c r="G4736" s="23" t="n">
        <f aca="false">SUM(D4736)*0.4</f>
        <v>1.512</v>
      </c>
      <c r="H4736" s="24"/>
      <c r="I4736" s="23" t="n">
        <f aca="false">SUM(G4736*H4736)+G4736</f>
        <v>1.512</v>
      </c>
      <c r="J4736" s="42"/>
      <c r="K4736" s="76"/>
      <c r="L4736" s="76"/>
    </row>
    <row r="4737" s="9" customFormat="true" ht="13.8" hidden="false" customHeight="false" outlineLevel="0" collapsed="false">
      <c r="A4737" s="26"/>
      <c r="B4737" s="42" t="n">
        <v>8640</v>
      </c>
      <c r="C4737" s="71" t="s">
        <v>6719</v>
      </c>
      <c r="D4737" s="20" t="n">
        <v>3.78</v>
      </c>
      <c r="E4737" s="21" t="s">
        <v>11</v>
      </c>
      <c r="F4737" s="30" t="s">
        <v>11</v>
      </c>
      <c r="G4737" s="23" t="n">
        <f aca="false">SUM(D4737)*0.4</f>
        <v>1.512</v>
      </c>
      <c r="H4737" s="24"/>
      <c r="I4737" s="23" t="n">
        <f aca="false">SUM(G4737*H4737)+G4737</f>
        <v>1.512</v>
      </c>
      <c r="J4737" s="42"/>
      <c r="K4737" s="76"/>
      <c r="L4737" s="76"/>
    </row>
    <row r="4738" s="9" customFormat="true" ht="13.8" hidden="false" customHeight="false" outlineLevel="0" collapsed="false">
      <c r="A4738" s="26"/>
      <c r="B4738" s="42" t="n">
        <v>8641</v>
      </c>
      <c r="C4738" s="71" t="s">
        <v>6720</v>
      </c>
      <c r="D4738" s="20" t="n">
        <v>9.98</v>
      </c>
      <c r="E4738" s="21" t="s">
        <v>11</v>
      </c>
      <c r="F4738" s="30" t="s">
        <v>11</v>
      </c>
      <c r="G4738" s="23" t="n">
        <f aca="false">SUM(D4738)*0.4</f>
        <v>3.992</v>
      </c>
      <c r="H4738" s="24"/>
      <c r="I4738" s="23" t="n">
        <f aca="false">SUM(G4738*H4738)+G4738</f>
        <v>3.992</v>
      </c>
      <c r="J4738" s="42"/>
      <c r="K4738" s="76"/>
      <c r="L4738" s="76"/>
    </row>
    <row r="4739" s="9" customFormat="true" ht="13.8" hidden="false" customHeight="false" outlineLevel="0" collapsed="false">
      <c r="A4739" s="26"/>
      <c r="B4739" s="42" t="n">
        <v>8643</v>
      </c>
      <c r="C4739" s="71" t="s">
        <v>6721</v>
      </c>
      <c r="D4739" s="20" t="n">
        <v>9.98</v>
      </c>
      <c r="E4739" s="21" t="s">
        <v>11</v>
      </c>
      <c r="F4739" s="30" t="s">
        <v>11</v>
      </c>
      <c r="G4739" s="23" t="n">
        <f aca="false">SUM(D4739)*0.4</f>
        <v>3.992</v>
      </c>
      <c r="H4739" s="24"/>
      <c r="I4739" s="23" t="n">
        <f aca="false">SUM(G4739*H4739)+G4739</f>
        <v>3.992</v>
      </c>
      <c r="J4739" s="42"/>
      <c r="K4739" s="76"/>
      <c r="L4739" s="76"/>
    </row>
    <row r="4740" s="9" customFormat="true" ht="13.8" hidden="false" customHeight="false" outlineLevel="0" collapsed="false">
      <c r="A4740" s="26"/>
      <c r="B4740" s="42" t="n">
        <v>8645</v>
      </c>
      <c r="C4740" s="71" t="s">
        <v>6722</v>
      </c>
      <c r="D4740" s="20" t="n">
        <v>6.3</v>
      </c>
      <c r="E4740" s="21" t="s">
        <v>11</v>
      </c>
      <c r="F4740" s="30" t="s">
        <v>11</v>
      </c>
      <c r="G4740" s="23" t="n">
        <f aca="false">SUM(D4740)*0.4</f>
        <v>2.52</v>
      </c>
      <c r="H4740" s="24"/>
      <c r="I4740" s="23" t="n">
        <f aca="false">SUM(G4740*H4740)+G4740</f>
        <v>2.52</v>
      </c>
      <c r="J4740" s="42"/>
      <c r="K4740" s="76"/>
      <c r="L4740" s="76"/>
    </row>
    <row r="4741" s="9" customFormat="true" ht="13.8" hidden="false" customHeight="false" outlineLevel="0" collapsed="false">
      <c r="A4741" s="26"/>
      <c r="B4741" s="42" t="n">
        <v>8647</v>
      </c>
      <c r="C4741" s="71" t="s">
        <v>6723</v>
      </c>
      <c r="D4741" s="20" t="n">
        <v>6.3</v>
      </c>
      <c r="E4741" s="21" t="s">
        <v>11</v>
      </c>
      <c r="F4741" s="30" t="s">
        <v>11</v>
      </c>
      <c r="G4741" s="23" t="n">
        <f aca="false">SUM(D4741)*0.4</f>
        <v>2.52</v>
      </c>
      <c r="H4741" s="24"/>
      <c r="I4741" s="23" t="n">
        <f aca="false">SUM(G4741*H4741)+G4741</f>
        <v>2.52</v>
      </c>
      <c r="J4741" s="42"/>
      <c r="K4741" s="76"/>
      <c r="L4741" s="76"/>
    </row>
    <row r="4742" s="9" customFormat="true" ht="13.8" hidden="false" customHeight="false" outlineLevel="0" collapsed="false">
      <c r="A4742" s="26"/>
      <c r="B4742" s="50" t="n">
        <v>8649</v>
      </c>
      <c r="C4742" s="68" t="s">
        <v>6724</v>
      </c>
      <c r="D4742" s="65" t="n">
        <v>342.2</v>
      </c>
      <c r="E4742" s="21" t="s">
        <v>11</v>
      </c>
      <c r="F4742" s="37" t="s">
        <v>6725</v>
      </c>
      <c r="G4742" s="23" t="n">
        <v>115.4</v>
      </c>
      <c r="H4742" s="24"/>
      <c r="I4742" s="23" t="n">
        <f aca="false">SUM(G4742*H4742)+G4742</f>
        <v>115.4</v>
      </c>
      <c r="J4742" s="50"/>
      <c r="K4742" s="76"/>
      <c r="L4742" s="76"/>
    </row>
    <row r="4743" s="9" customFormat="true" ht="13.8" hidden="false" customHeight="false" outlineLevel="0" collapsed="false">
      <c r="A4743" s="26"/>
      <c r="B4743" s="50" t="n">
        <v>8650</v>
      </c>
      <c r="C4743" s="68" t="s">
        <v>6726</v>
      </c>
      <c r="D4743" s="65" t="n">
        <v>342.2</v>
      </c>
      <c r="E4743" s="21" t="s">
        <v>11</v>
      </c>
      <c r="F4743" s="37" t="s">
        <v>6725</v>
      </c>
      <c r="G4743" s="23" t="n">
        <v>115.4</v>
      </c>
      <c r="H4743" s="24"/>
      <c r="I4743" s="23" t="n">
        <f aca="false">SUM(G4743*H4743)+G4743</f>
        <v>115.4</v>
      </c>
      <c r="J4743" s="50"/>
      <c r="K4743" s="76"/>
      <c r="L4743" s="76"/>
    </row>
    <row r="4744" s="9" customFormat="true" ht="13.8" hidden="false" customHeight="false" outlineLevel="0" collapsed="false">
      <c r="A4744" s="26"/>
      <c r="B4744" s="50" t="n">
        <v>8651</v>
      </c>
      <c r="C4744" s="68" t="s">
        <v>6727</v>
      </c>
      <c r="D4744" s="65" t="n">
        <v>26.15</v>
      </c>
      <c r="E4744" s="21" t="s">
        <v>11</v>
      </c>
      <c r="F4744" s="30" t="s">
        <v>11</v>
      </c>
      <c r="G4744" s="23" t="n">
        <f aca="false">SUM(D4744)*0.4</f>
        <v>10.46</v>
      </c>
      <c r="H4744" s="24"/>
      <c r="I4744" s="23" t="n">
        <f aca="false">SUM(G4744*H4744)+G4744</f>
        <v>10.46</v>
      </c>
      <c r="J4744" s="50"/>
      <c r="K4744" s="102"/>
      <c r="L4744" s="102"/>
    </row>
    <row r="4745" s="9" customFormat="true" ht="13.8" hidden="false" customHeight="false" outlineLevel="0" collapsed="false">
      <c r="A4745" s="26"/>
      <c r="B4745" s="50" t="n">
        <v>8659</v>
      </c>
      <c r="C4745" s="68" t="s">
        <v>6728</v>
      </c>
      <c r="D4745" s="65" t="n">
        <v>173.25</v>
      </c>
      <c r="E4745" s="21" t="s">
        <v>11</v>
      </c>
      <c r="F4745" s="30" t="s">
        <v>11</v>
      </c>
      <c r="G4745" s="23" t="n">
        <f aca="false">SUM(D4745)*0.4</f>
        <v>69.3</v>
      </c>
      <c r="H4745" s="24"/>
      <c r="I4745" s="23" t="n">
        <f aca="false">SUM(G4745*H4745)+G4745</f>
        <v>69.3</v>
      </c>
      <c r="J4745" s="50"/>
      <c r="K4745" s="102"/>
      <c r="L4745" s="102"/>
    </row>
    <row r="4746" s="9" customFormat="true" ht="13.8" hidden="false" customHeight="false" outlineLevel="0" collapsed="false">
      <c r="A4746" s="26"/>
      <c r="B4746" s="50" t="n">
        <v>8660</v>
      </c>
      <c r="C4746" s="68" t="s">
        <v>6729</v>
      </c>
      <c r="D4746" s="65" t="n">
        <v>173.25</v>
      </c>
      <c r="E4746" s="21" t="s">
        <v>11</v>
      </c>
      <c r="F4746" s="30" t="s">
        <v>11</v>
      </c>
      <c r="G4746" s="23" t="n">
        <f aca="false">SUM(D4746)*0.4</f>
        <v>69.3</v>
      </c>
      <c r="H4746" s="24"/>
      <c r="I4746" s="23" t="n">
        <f aca="false">SUM(G4746*H4746)+G4746</f>
        <v>69.3</v>
      </c>
      <c r="J4746" s="50"/>
      <c r="K4746" s="102"/>
      <c r="L4746" s="102"/>
    </row>
    <row r="4747" s="9" customFormat="true" ht="13.8" hidden="false" customHeight="false" outlineLevel="0" collapsed="false">
      <c r="A4747" s="26"/>
      <c r="B4747" s="50" t="n">
        <v>8661</v>
      </c>
      <c r="C4747" s="68" t="s">
        <v>6730</v>
      </c>
      <c r="D4747" s="65" t="n">
        <v>89.25</v>
      </c>
      <c r="E4747" s="21" t="s">
        <v>11</v>
      </c>
      <c r="F4747" s="30" t="s">
        <v>11</v>
      </c>
      <c r="G4747" s="23" t="n">
        <f aca="false">SUM(D4747)*0.4</f>
        <v>35.7</v>
      </c>
      <c r="H4747" s="24"/>
      <c r="I4747" s="23" t="n">
        <f aca="false">SUM(G4747*H4747)+G4747</f>
        <v>35.7</v>
      </c>
      <c r="J4747" s="50"/>
      <c r="K4747" s="102"/>
      <c r="L4747" s="102"/>
    </row>
    <row r="4748" s="9" customFormat="true" ht="13.8" hidden="false" customHeight="false" outlineLevel="0" collapsed="false">
      <c r="A4748" s="26"/>
      <c r="B4748" s="50" t="n">
        <v>8662</v>
      </c>
      <c r="C4748" s="68" t="s">
        <v>6731</v>
      </c>
      <c r="D4748" s="65" t="n">
        <v>89.25</v>
      </c>
      <c r="E4748" s="21" t="s">
        <v>11</v>
      </c>
      <c r="F4748" s="30" t="s">
        <v>11</v>
      </c>
      <c r="G4748" s="23" t="n">
        <f aca="false">SUM(D4748)*0.4</f>
        <v>35.7</v>
      </c>
      <c r="H4748" s="24"/>
      <c r="I4748" s="23" t="n">
        <f aca="false">SUM(G4748*H4748)+G4748</f>
        <v>35.7</v>
      </c>
      <c r="J4748" s="50"/>
      <c r="K4748" s="102"/>
      <c r="L4748" s="102"/>
    </row>
    <row r="4749" s="9" customFormat="true" ht="13.8" hidden="false" customHeight="false" outlineLevel="0" collapsed="false">
      <c r="A4749" s="26"/>
      <c r="B4749" s="50" t="n">
        <v>8663</v>
      </c>
      <c r="C4749" s="68" t="s">
        <v>6732</v>
      </c>
      <c r="D4749" s="65" t="n">
        <v>114.45</v>
      </c>
      <c r="E4749" s="21" t="s">
        <v>11</v>
      </c>
      <c r="F4749" s="30" t="s">
        <v>11</v>
      </c>
      <c r="G4749" s="23" t="n">
        <f aca="false">SUM(D4749)*0.4</f>
        <v>45.78</v>
      </c>
      <c r="H4749" s="24"/>
      <c r="I4749" s="23" t="n">
        <f aca="false">SUM(G4749*H4749)+G4749</f>
        <v>45.78</v>
      </c>
      <c r="J4749" s="50"/>
      <c r="K4749" s="102"/>
      <c r="L4749" s="102"/>
    </row>
    <row r="4750" s="9" customFormat="true" ht="13.8" hidden="false" customHeight="false" outlineLevel="0" collapsed="false">
      <c r="A4750" s="26"/>
      <c r="B4750" s="50" t="n">
        <v>8664</v>
      </c>
      <c r="C4750" s="68" t="s">
        <v>6733</v>
      </c>
      <c r="D4750" s="65" t="n">
        <v>114.45</v>
      </c>
      <c r="E4750" s="21" t="s">
        <v>11</v>
      </c>
      <c r="F4750" s="30" t="s">
        <v>11</v>
      </c>
      <c r="G4750" s="23" t="n">
        <f aca="false">SUM(D4750)*0.4</f>
        <v>45.78</v>
      </c>
      <c r="H4750" s="24"/>
      <c r="I4750" s="23" t="n">
        <f aca="false">SUM(G4750*H4750)+G4750</f>
        <v>45.78</v>
      </c>
      <c r="J4750" s="50"/>
      <c r="K4750" s="102"/>
      <c r="L4750" s="102"/>
    </row>
    <row r="4751" s="9" customFormat="true" ht="13.8" hidden="false" customHeight="false" outlineLevel="0" collapsed="false">
      <c r="A4751" s="26"/>
      <c r="B4751" s="50" t="n">
        <v>8670</v>
      </c>
      <c r="C4751" s="68" t="s">
        <v>6734</v>
      </c>
      <c r="D4751" s="65" t="n">
        <v>50.3</v>
      </c>
      <c r="E4751" s="21" t="s">
        <v>11</v>
      </c>
      <c r="F4751" s="30" t="s">
        <v>11</v>
      </c>
      <c r="G4751" s="23" t="n">
        <f aca="false">SUM(D4751)*0.4</f>
        <v>20.12</v>
      </c>
      <c r="H4751" s="24"/>
      <c r="I4751" s="23" t="n">
        <f aca="false">SUM(G4751*H4751)+G4751</f>
        <v>20.12</v>
      </c>
      <c r="J4751" s="50"/>
      <c r="K4751" s="102"/>
      <c r="L4751" s="102"/>
    </row>
    <row r="4752" s="9" customFormat="true" ht="13.8" hidden="false" customHeight="false" outlineLevel="0" collapsed="false">
      <c r="A4752" s="26"/>
      <c r="B4752" s="50" t="n">
        <v>8671</v>
      </c>
      <c r="C4752" s="68" t="s">
        <v>6735</v>
      </c>
      <c r="D4752" s="65" t="n">
        <v>20.9</v>
      </c>
      <c r="E4752" s="21" t="s">
        <v>11</v>
      </c>
      <c r="F4752" s="30" t="s">
        <v>11</v>
      </c>
      <c r="G4752" s="23" t="n">
        <f aca="false">SUM(D4752)*0.4</f>
        <v>8.36</v>
      </c>
      <c r="H4752" s="24"/>
      <c r="I4752" s="23" t="n">
        <f aca="false">SUM(G4752*H4752)+G4752</f>
        <v>8.36</v>
      </c>
      <c r="J4752" s="50"/>
      <c r="K4752" s="102"/>
      <c r="L4752" s="102"/>
    </row>
    <row r="4753" s="9" customFormat="true" ht="13.8" hidden="false" customHeight="false" outlineLevel="0" collapsed="false">
      <c r="A4753" s="26"/>
      <c r="B4753" s="50" t="n">
        <v>8672</v>
      </c>
      <c r="C4753" s="68" t="s">
        <v>6736</v>
      </c>
      <c r="D4753" s="65" t="n">
        <v>24.05</v>
      </c>
      <c r="E4753" s="21" t="s">
        <v>11</v>
      </c>
      <c r="F4753" s="30" t="s">
        <v>11</v>
      </c>
      <c r="G4753" s="23" t="n">
        <f aca="false">SUM(D4753)*0.4</f>
        <v>9.62</v>
      </c>
      <c r="H4753" s="24"/>
      <c r="I4753" s="23" t="n">
        <f aca="false">SUM(G4753*H4753)+G4753</f>
        <v>9.62</v>
      </c>
      <c r="J4753" s="50"/>
      <c r="K4753" s="10"/>
      <c r="L4753" s="10"/>
    </row>
    <row r="4754" s="9" customFormat="true" ht="13.8" hidden="false" customHeight="false" outlineLevel="0" collapsed="false">
      <c r="A4754" s="26"/>
      <c r="B4754" s="50" t="n">
        <v>8673</v>
      </c>
      <c r="C4754" s="68" t="s">
        <v>6737</v>
      </c>
      <c r="D4754" s="65" t="n">
        <v>26.15</v>
      </c>
      <c r="E4754" s="21" t="s">
        <v>11</v>
      </c>
      <c r="F4754" s="30" t="s">
        <v>11</v>
      </c>
      <c r="G4754" s="23" t="n">
        <f aca="false">SUM(D4754)*0.4</f>
        <v>10.46</v>
      </c>
      <c r="H4754" s="24"/>
      <c r="I4754" s="23" t="n">
        <f aca="false">SUM(G4754*H4754)+G4754</f>
        <v>10.46</v>
      </c>
      <c r="J4754" s="50"/>
      <c r="K4754" s="10"/>
      <c r="L4754" s="10"/>
    </row>
    <row r="4755" s="9" customFormat="true" ht="13.8" hidden="false" customHeight="false" outlineLevel="0" collapsed="false">
      <c r="A4755" s="26"/>
      <c r="B4755" s="50" t="n">
        <v>8674</v>
      </c>
      <c r="C4755" s="121" t="s">
        <v>6738</v>
      </c>
      <c r="D4755" s="69" t="n">
        <v>88.095</v>
      </c>
      <c r="E4755" s="21" t="s">
        <v>11</v>
      </c>
      <c r="F4755" s="30" t="s">
        <v>11</v>
      </c>
      <c r="G4755" s="23" t="n">
        <f aca="false">SUM(D4755)*0.4</f>
        <v>35.238</v>
      </c>
      <c r="H4755" s="24"/>
      <c r="I4755" s="23" t="n">
        <f aca="false">SUM(G4755*H4755)+G4755</f>
        <v>35.238</v>
      </c>
      <c r="J4755" s="50"/>
      <c r="K4755" s="10"/>
      <c r="L4755" s="10"/>
    </row>
    <row r="4756" s="9" customFormat="true" ht="13.8" hidden="false" customHeight="false" outlineLevel="0" collapsed="false">
      <c r="A4756" s="18"/>
      <c r="B4756" s="18" t="s">
        <v>6739</v>
      </c>
      <c r="C4756" s="19" t="s">
        <v>6740</v>
      </c>
      <c r="D4756" s="20" t="n">
        <v>15.12</v>
      </c>
      <c r="E4756" s="21" t="s">
        <v>11</v>
      </c>
      <c r="F4756" s="30" t="s">
        <v>11</v>
      </c>
      <c r="G4756" s="23" t="n">
        <f aca="false">SUM(D4756)*0.4</f>
        <v>6.048</v>
      </c>
      <c r="H4756" s="24"/>
      <c r="I4756" s="23" t="n">
        <f aca="false">SUM(G4756*H4756)+G4756</f>
        <v>6.048</v>
      </c>
      <c r="J4756" s="18"/>
      <c r="K4756" s="10"/>
      <c r="L4756" s="10"/>
    </row>
    <row r="4757" s="9" customFormat="true" ht="13.8" hidden="false" customHeight="false" outlineLevel="0" collapsed="false">
      <c r="A4757" s="18"/>
      <c r="B4757" s="18" t="s">
        <v>6741</v>
      </c>
      <c r="C4757" s="19" t="s">
        <v>6742</v>
      </c>
      <c r="D4757" s="20" t="n">
        <v>15.12</v>
      </c>
      <c r="E4757" s="21" t="s">
        <v>11</v>
      </c>
      <c r="F4757" s="30" t="s">
        <v>11</v>
      </c>
      <c r="G4757" s="23" t="n">
        <f aca="false">SUM(D4757)*0.4</f>
        <v>6.048</v>
      </c>
      <c r="H4757" s="24"/>
      <c r="I4757" s="23" t="n">
        <f aca="false">SUM(G4757*H4757)+G4757</f>
        <v>6.048</v>
      </c>
      <c r="J4757" s="18"/>
      <c r="K4757" s="10"/>
      <c r="L4757" s="10"/>
    </row>
    <row r="4758" s="9" customFormat="true" ht="13.8" hidden="false" customHeight="false" outlineLevel="0" collapsed="false">
      <c r="A4758" s="18"/>
      <c r="B4758" s="18" t="s">
        <v>6743</v>
      </c>
      <c r="C4758" s="19" t="s">
        <v>6744</v>
      </c>
      <c r="D4758" s="20" t="n">
        <v>15.12</v>
      </c>
      <c r="E4758" s="21" t="s">
        <v>11</v>
      </c>
      <c r="F4758" s="30" t="s">
        <v>11</v>
      </c>
      <c r="G4758" s="23" t="n">
        <f aca="false">SUM(D4758)*0.4</f>
        <v>6.048</v>
      </c>
      <c r="H4758" s="24"/>
      <c r="I4758" s="23" t="n">
        <f aca="false">SUM(G4758*H4758)+G4758</f>
        <v>6.048</v>
      </c>
      <c r="J4758" s="18"/>
      <c r="K4758" s="10"/>
      <c r="L4758" s="10"/>
    </row>
    <row r="4759" s="9" customFormat="true" ht="13.8" hidden="false" customHeight="false" outlineLevel="0" collapsed="false">
      <c r="A4759" s="18"/>
      <c r="B4759" s="18" t="s">
        <v>6745</v>
      </c>
      <c r="C4759" s="19" t="s">
        <v>6746</v>
      </c>
      <c r="D4759" s="20" t="n">
        <v>15.12</v>
      </c>
      <c r="E4759" s="21" t="s">
        <v>11</v>
      </c>
      <c r="F4759" s="30" t="s">
        <v>11</v>
      </c>
      <c r="G4759" s="23" t="n">
        <f aca="false">SUM(D4759)*0.4</f>
        <v>6.048</v>
      </c>
      <c r="H4759" s="24"/>
      <c r="I4759" s="23" t="n">
        <f aca="false">SUM(G4759*H4759)+G4759</f>
        <v>6.048</v>
      </c>
      <c r="J4759" s="18"/>
      <c r="K4759" s="76"/>
      <c r="L4759" s="76"/>
    </row>
    <row r="4760" s="9" customFormat="true" ht="13.8" hidden="false" customHeight="false" outlineLevel="0" collapsed="false">
      <c r="A4760" s="18"/>
      <c r="B4760" s="42" t="n">
        <v>8679</v>
      </c>
      <c r="C4760" s="28" t="s">
        <v>6747</v>
      </c>
      <c r="D4760" s="29" t="n">
        <v>240.45</v>
      </c>
      <c r="E4760" s="21" t="s">
        <v>11</v>
      </c>
      <c r="F4760" s="30" t="s">
        <v>11</v>
      </c>
      <c r="G4760" s="23" t="n">
        <f aca="false">SUM(D4760)*0.4</f>
        <v>96.18</v>
      </c>
      <c r="H4760" s="24"/>
      <c r="I4760" s="23" t="n">
        <f aca="false">SUM(G4760*H4760)+G4760</f>
        <v>96.18</v>
      </c>
      <c r="J4760" s="42"/>
      <c r="K4760" s="76"/>
      <c r="L4760" s="76"/>
    </row>
    <row r="4761" s="9" customFormat="true" ht="13.8" hidden="false" customHeight="false" outlineLevel="0" collapsed="false">
      <c r="A4761" s="18"/>
      <c r="B4761" s="50" t="n">
        <v>8680</v>
      </c>
      <c r="C4761" s="68" t="s">
        <v>6748</v>
      </c>
      <c r="D4761" s="65" t="n">
        <v>109.158</v>
      </c>
      <c r="E4761" s="21" t="s">
        <v>11</v>
      </c>
      <c r="F4761" s="30" t="s">
        <v>11</v>
      </c>
      <c r="G4761" s="23" t="n">
        <f aca="false">SUM(D4761)*0.4</f>
        <v>43.6632</v>
      </c>
      <c r="H4761" s="24"/>
      <c r="I4761" s="23" t="n">
        <f aca="false">SUM(G4761*H4761)+G4761</f>
        <v>43.6632</v>
      </c>
      <c r="J4761" s="50"/>
      <c r="K4761" s="76"/>
      <c r="L4761" s="76"/>
    </row>
    <row r="4762" s="9" customFormat="true" ht="13.8" hidden="false" customHeight="false" outlineLevel="0" collapsed="false">
      <c r="A4762" s="18"/>
      <c r="B4762" s="18" t="s">
        <v>6749</v>
      </c>
      <c r="C4762" s="19" t="s">
        <v>6750</v>
      </c>
      <c r="D4762" s="20" t="n">
        <v>80.1045</v>
      </c>
      <c r="E4762" s="21" t="s">
        <v>11</v>
      </c>
      <c r="F4762" s="30" t="s">
        <v>11</v>
      </c>
      <c r="G4762" s="23" t="n">
        <f aca="false">SUM(D4762)*0.4</f>
        <v>32.0418</v>
      </c>
      <c r="H4762" s="24"/>
      <c r="I4762" s="23" t="n">
        <f aca="false">SUM(G4762*H4762)+G4762</f>
        <v>32.0418</v>
      </c>
      <c r="J4762" s="18"/>
      <c r="K4762" s="76"/>
      <c r="L4762" s="76"/>
    </row>
    <row r="4763" s="9" customFormat="true" ht="13.8" hidden="false" customHeight="false" outlineLevel="0" collapsed="false">
      <c r="A4763" s="18"/>
      <c r="B4763" s="18" t="s">
        <v>6751</v>
      </c>
      <c r="C4763" s="19" t="s">
        <v>6752</v>
      </c>
      <c r="D4763" s="20" t="n">
        <v>80.1045</v>
      </c>
      <c r="E4763" s="21" t="s">
        <v>11</v>
      </c>
      <c r="F4763" s="30" t="s">
        <v>11</v>
      </c>
      <c r="G4763" s="23" t="n">
        <f aca="false">SUM(D4763)*0.4</f>
        <v>32.0418</v>
      </c>
      <c r="H4763" s="24"/>
      <c r="I4763" s="23" t="n">
        <f aca="false">SUM(G4763*H4763)+G4763</f>
        <v>32.0418</v>
      </c>
      <c r="J4763" s="18"/>
      <c r="K4763" s="76"/>
      <c r="L4763" s="76"/>
    </row>
    <row r="4764" s="9" customFormat="true" ht="13.8" hidden="false" customHeight="false" outlineLevel="0" collapsed="false">
      <c r="A4764" s="18"/>
      <c r="B4764" s="18" t="s">
        <v>6753</v>
      </c>
      <c r="C4764" s="19" t="s">
        <v>6754</v>
      </c>
      <c r="D4764" s="20" t="n">
        <v>52.1535</v>
      </c>
      <c r="E4764" s="21" t="s">
        <v>11</v>
      </c>
      <c r="F4764" s="30" t="s">
        <v>11</v>
      </c>
      <c r="G4764" s="23" t="n">
        <f aca="false">SUM(D4764)*0.4</f>
        <v>20.8614</v>
      </c>
      <c r="H4764" s="24"/>
      <c r="I4764" s="23" t="n">
        <f aca="false">SUM(G4764*H4764)+G4764</f>
        <v>20.8614</v>
      </c>
      <c r="J4764" s="18"/>
      <c r="K4764" s="76"/>
      <c r="L4764" s="76"/>
    </row>
    <row r="4765" s="9" customFormat="true" ht="13.8" hidden="false" customHeight="false" outlineLevel="0" collapsed="false">
      <c r="A4765" s="18"/>
      <c r="B4765" s="18" t="s">
        <v>6755</v>
      </c>
      <c r="C4765" s="19" t="s">
        <v>6756</v>
      </c>
      <c r="D4765" s="20" t="n">
        <v>52.1535</v>
      </c>
      <c r="E4765" s="21" t="s">
        <v>11</v>
      </c>
      <c r="F4765" s="30" t="s">
        <v>11</v>
      </c>
      <c r="G4765" s="23" t="n">
        <f aca="false">SUM(D4765)*0.4</f>
        <v>20.8614</v>
      </c>
      <c r="H4765" s="24"/>
      <c r="I4765" s="23" t="n">
        <f aca="false">SUM(G4765*H4765)+G4765</f>
        <v>20.8614</v>
      </c>
      <c r="J4765" s="18"/>
      <c r="K4765" s="76"/>
      <c r="L4765" s="76"/>
    </row>
    <row r="4766" s="9" customFormat="true" ht="13.8" hidden="false" customHeight="false" outlineLevel="0" collapsed="false">
      <c r="A4766" s="26"/>
      <c r="B4766" s="42" t="n">
        <v>8686</v>
      </c>
      <c r="C4766" s="71" t="s">
        <v>6757</v>
      </c>
      <c r="D4766" s="86" t="n">
        <v>26.628</v>
      </c>
      <c r="E4766" s="21" t="s">
        <v>11</v>
      </c>
      <c r="F4766" s="30" t="s">
        <v>11</v>
      </c>
      <c r="G4766" s="23" t="n">
        <f aca="false">SUM(D4766)*0.4</f>
        <v>10.6512</v>
      </c>
      <c r="H4766" s="24"/>
      <c r="I4766" s="23" t="n">
        <f aca="false">SUM(G4766*H4766)+G4766</f>
        <v>10.6512</v>
      </c>
      <c r="J4766" s="42"/>
      <c r="K4766" s="76"/>
      <c r="L4766" s="76"/>
    </row>
    <row r="4767" s="9" customFormat="true" ht="13.8" hidden="false" customHeight="false" outlineLevel="0" collapsed="false">
      <c r="A4767" s="26"/>
      <c r="B4767" s="42" t="n">
        <v>8687</v>
      </c>
      <c r="C4767" s="70" t="s">
        <v>6758</v>
      </c>
      <c r="D4767" s="86" t="n">
        <v>57.372</v>
      </c>
      <c r="E4767" s="21" t="s">
        <v>11</v>
      </c>
      <c r="F4767" s="30" t="s">
        <v>11</v>
      </c>
      <c r="G4767" s="23" t="n">
        <f aca="false">SUM(D4767)*0.4</f>
        <v>22.9488</v>
      </c>
      <c r="H4767" s="24"/>
      <c r="I4767" s="23" t="n">
        <f aca="false">SUM(G4767*H4767)+G4767</f>
        <v>22.9488</v>
      </c>
      <c r="J4767" s="42"/>
      <c r="K4767" s="76"/>
      <c r="L4767" s="76"/>
    </row>
    <row r="4768" customFormat="false" ht="13.8" hidden="false" customHeight="false" outlineLevel="0" collapsed="false">
      <c r="A4768" s="26"/>
      <c r="B4768" s="42" t="n">
        <v>8688</v>
      </c>
      <c r="C4768" s="70" t="s">
        <v>6759</v>
      </c>
      <c r="D4768" s="86" t="n">
        <v>221.9595</v>
      </c>
      <c r="E4768" s="21" t="s">
        <v>11</v>
      </c>
      <c r="F4768" s="30" t="s">
        <v>11</v>
      </c>
      <c r="G4768" s="23" t="n">
        <f aca="false">SUM(D4768)*0.4</f>
        <v>88.7838</v>
      </c>
      <c r="H4768" s="24"/>
      <c r="I4768" s="23" t="n">
        <f aca="false">SUM(G4768*H4768)+G4768</f>
        <v>88.7838</v>
      </c>
      <c r="J4768" s="42"/>
      <c r="K4768" s="76"/>
      <c r="L4768" s="76"/>
      <c r="M4768" s="36"/>
      <c r="N4768" s="36"/>
      <c r="O4768" s="36"/>
      <c r="P4768" s="36"/>
      <c r="Q4768" s="36"/>
      <c r="R4768" s="36"/>
      <c r="S4768" s="36"/>
      <c r="T4768" s="36"/>
      <c r="U4768" s="36"/>
      <c r="V4768" s="36"/>
      <c r="W4768" s="36"/>
      <c r="X4768" s="36"/>
      <c r="Y4768" s="36"/>
      <c r="Z4768" s="36"/>
      <c r="AA4768" s="36"/>
      <c r="AB4768" s="36"/>
      <c r="AC4768" s="36"/>
      <c r="AD4768" s="36"/>
      <c r="AE4768" s="36"/>
      <c r="AF4768" s="36"/>
      <c r="AG4768" s="36"/>
      <c r="AH4768" s="36"/>
      <c r="AI4768" s="36"/>
      <c r="AJ4768" s="36"/>
      <c r="AK4768" s="36"/>
      <c r="AL4768" s="36"/>
      <c r="AM4768" s="36"/>
      <c r="AN4768" s="36"/>
      <c r="AO4768" s="36"/>
      <c r="AP4768" s="36"/>
      <c r="AQ4768" s="36"/>
      <c r="AR4768" s="36"/>
      <c r="AS4768" s="36"/>
      <c r="AT4768" s="36"/>
      <c r="AU4768" s="36"/>
      <c r="AV4768" s="36"/>
      <c r="AW4768" s="36"/>
      <c r="AX4768" s="36"/>
      <c r="AY4768" s="36"/>
      <c r="AZ4768" s="36"/>
      <c r="BA4768" s="36"/>
      <c r="BB4768" s="36"/>
      <c r="BC4768" s="36"/>
      <c r="BD4768" s="36"/>
      <c r="BE4768" s="36"/>
      <c r="BF4768" s="36"/>
      <c r="BG4768" s="36"/>
      <c r="BH4768" s="36"/>
      <c r="BI4768" s="36"/>
      <c r="BJ4768" s="36"/>
      <c r="BK4768" s="36"/>
      <c r="BL4768" s="36"/>
      <c r="BM4768" s="36"/>
      <c r="BN4768" s="36"/>
      <c r="BO4768" s="36"/>
      <c r="BP4768" s="36"/>
      <c r="BQ4768" s="36"/>
      <c r="BR4768" s="36"/>
      <c r="BS4768" s="36"/>
      <c r="BT4768" s="36"/>
      <c r="BU4768" s="36"/>
      <c r="BV4768" s="36"/>
      <c r="BW4768" s="36"/>
      <c r="BX4768" s="36"/>
      <c r="BY4768" s="36"/>
      <c r="BZ4768" s="36"/>
      <c r="CA4768" s="36"/>
      <c r="CB4768" s="36"/>
      <c r="CC4768" s="36"/>
      <c r="CD4768" s="36"/>
      <c r="CE4768" s="36"/>
      <c r="CF4768" s="36"/>
      <c r="CG4768" s="36"/>
      <c r="CH4768" s="36"/>
      <c r="CI4768" s="36"/>
      <c r="CJ4768" s="36"/>
      <c r="CK4768" s="36"/>
      <c r="CL4768" s="36"/>
      <c r="CM4768" s="36"/>
      <c r="CN4768" s="36"/>
      <c r="CO4768" s="36"/>
      <c r="CP4768" s="36"/>
      <c r="CQ4768" s="36"/>
      <c r="CR4768" s="36"/>
      <c r="CS4768" s="36"/>
      <c r="CT4768" s="36"/>
      <c r="CU4768" s="36"/>
      <c r="CV4768" s="36"/>
      <c r="CW4768" s="36"/>
      <c r="CX4768" s="36"/>
      <c r="CY4768" s="36"/>
      <c r="CZ4768" s="36"/>
      <c r="DA4768" s="36"/>
      <c r="DB4768" s="36"/>
      <c r="DC4768" s="36"/>
      <c r="DD4768" s="36"/>
      <c r="DE4768" s="36"/>
      <c r="DF4768" s="36"/>
      <c r="DG4768" s="36"/>
      <c r="DH4768" s="36"/>
      <c r="DI4768" s="36"/>
      <c r="DJ4768" s="36"/>
      <c r="DK4768" s="36"/>
      <c r="DL4768" s="36"/>
      <c r="DM4768" s="36"/>
      <c r="DN4768" s="36"/>
      <c r="DO4768" s="36"/>
      <c r="DP4768" s="36"/>
      <c r="DQ4768" s="36"/>
      <c r="DR4768" s="36"/>
      <c r="DS4768" s="36"/>
      <c r="DT4768" s="36"/>
      <c r="DU4768" s="36"/>
      <c r="DV4768" s="36"/>
      <c r="DW4768" s="36"/>
      <c r="DX4768" s="36"/>
      <c r="DY4768" s="36"/>
      <c r="DZ4768" s="36"/>
      <c r="EA4768" s="36"/>
      <c r="EB4768" s="36"/>
      <c r="EC4768" s="36"/>
      <c r="ED4768" s="36"/>
      <c r="EE4768" s="36"/>
      <c r="EF4768" s="36"/>
      <c r="EG4768" s="36"/>
      <c r="EH4768" s="36"/>
      <c r="EI4768" s="36"/>
      <c r="EJ4768" s="36"/>
      <c r="EK4768" s="36"/>
      <c r="EL4768" s="36"/>
      <c r="EM4768" s="36"/>
      <c r="EN4768" s="36"/>
      <c r="EO4768" s="36"/>
      <c r="EP4768" s="36"/>
      <c r="EQ4768" s="36"/>
      <c r="ER4768" s="36"/>
      <c r="ES4768" s="36"/>
      <c r="ET4768" s="36"/>
      <c r="EU4768" s="36"/>
      <c r="EV4768" s="36"/>
      <c r="EW4768" s="36"/>
      <c r="EX4768" s="36"/>
      <c r="EY4768" s="36"/>
      <c r="EZ4768" s="36"/>
      <c r="FA4768" s="36"/>
      <c r="FB4768" s="36"/>
      <c r="FC4768" s="36"/>
      <c r="FD4768" s="36"/>
      <c r="FE4768" s="36"/>
      <c r="FF4768" s="36"/>
      <c r="FG4768" s="36"/>
      <c r="FH4768" s="36"/>
      <c r="FI4768" s="36"/>
      <c r="FJ4768" s="36"/>
      <c r="FK4768" s="36"/>
      <c r="FL4768" s="36"/>
      <c r="FM4768" s="36"/>
      <c r="FN4768" s="36"/>
      <c r="FO4768" s="36"/>
      <c r="FP4768" s="36"/>
      <c r="FQ4768" s="36"/>
      <c r="FR4768" s="36"/>
      <c r="FS4768" s="36"/>
      <c r="FT4768" s="36"/>
      <c r="FU4768" s="36"/>
      <c r="FV4768" s="36"/>
      <c r="FW4768" s="36"/>
      <c r="FX4768" s="36"/>
      <c r="FY4768" s="36"/>
      <c r="FZ4768" s="36"/>
      <c r="GA4768" s="36"/>
      <c r="GB4768" s="36"/>
      <c r="GC4768" s="36"/>
      <c r="GD4768" s="36"/>
      <c r="GE4768" s="36"/>
      <c r="GF4768" s="36"/>
      <c r="GG4768" s="36"/>
      <c r="GH4768" s="36"/>
      <c r="GI4768" s="36"/>
      <c r="GJ4768" s="36"/>
      <c r="GK4768" s="36"/>
      <c r="GL4768" s="36"/>
      <c r="GM4768" s="36"/>
      <c r="GN4768" s="36"/>
      <c r="GO4768" s="36"/>
      <c r="GP4768" s="36"/>
      <c r="GQ4768" s="36"/>
      <c r="GR4768" s="36"/>
      <c r="GS4768" s="36"/>
      <c r="GT4768" s="36"/>
      <c r="GU4768" s="36"/>
      <c r="GV4768" s="36"/>
      <c r="GW4768" s="36"/>
      <c r="GX4768" s="36"/>
      <c r="GY4768" s="36"/>
      <c r="GZ4768" s="36"/>
      <c r="HA4768" s="36"/>
      <c r="HB4768" s="36"/>
      <c r="HC4768" s="36"/>
      <c r="HD4768" s="36"/>
      <c r="HE4768" s="36"/>
      <c r="HF4768" s="36"/>
      <c r="HG4768" s="36"/>
      <c r="HH4768" s="36"/>
      <c r="HI4768" s="36"/>
      <c r="HJ4768" s="36"/>
      <c r="HK4768" s="36"/>
      <c r="HL4768" s="36"/>
      <c r="HM4768" s="36"/>
      <c r="HN4768" s="36"/>
      <c r="HO4768" s="36"/>
      <c r="HP4768" s="36"/>
      <c r="HQ4768" s="36"/>
      <c r="HR4768" s="36"/>
      <c r="HS4768" s="36"/>
      <c r="HT4768" s="36"/>
      <c r="HU4768" s="36"/>
      <c r="HV4768" s="36"/>
      <c r="HW4768" s="36"/>
      <c r="HX4768" s="36"/>
      <c r="HY4768" s="36"/>
      <c r="HZ4768" s="36"/>
      <c r="IA4768" s="36"/>
      <c r="IB4768" s="36"/>
      <c r="IC4768" s="36"/>
      <c r="ID4768" s="36"/>
      <c r="IE4768" s="36"/>
      <c r="IF4768" s="36"/>
      <c r="IG4768" s="36"/>
      <c r="IH4768" s="36"/>
      <c r="II4768" s="36"/>
      <c r="IJ4768" s="36"/>
      <c r="IK4768" s="36"/>
      <c r="IL4768" s="36"/>
      <c r="IM4768" s="36"/>
      <c r="IN4768" s="36"/>
      <c r="IO4768" s="36"/>
      <c r="IP4768" s="36"/>
      <c r="IQ4768" s="36"/>
      <c r="IR4768" s="36"/>
      <c r="IS4768" s="36"/>
      <c r="IT4768" s="36"/>
      <c r="IU4768" s="36"/>
      <c r="IV4768" s="36"/>
      <c r="IW4768" s="36"/>
    </row>
    <row r="4769" customFormat="false" ht="13.8" hidden="false" customHeight="false" outlineLevel="0" collapsed="false">
      <c r="A4769" s="26"/>
      <c r="B4769" s="42" t="n">
        <v>8689</v>
      </c>
      <c r="C4769" s="71" t="s">
        <v>6760</v>
      </c>
      <c r="D4769" s="86" t="n">
        <v>26.7435</v>
      </c>
      <c r="E4769" s="21" t="s">
        <v>11</v>
      </c>
      <c r="F4769" s="30" t="s">
        <v>11</v>
      </c>
      <c r="G4769" s="23" t="n">
        <f aca="false">SUM(D4769)*0.4</f>
        <v>10.6974</v>
      </c>
      <c r="H4769" s="24"/>
      <c r="I4769" s="23" t="n">
        <f aca="false">SUM(G4769*H4769)+G4769</f>
        <v>10.6974</v>
      </c>
      <c r="J4769" s="42"/>
      <c r="K4769" s="76"/>
      <c r="L4769" s="76"/>
      <c r="M4769" s="36"/>
      <c r="N4769" s="36"/>
      <c r="O4769" s="36"/>
      <c r="P4769" s="36"/>
      <c r="Q4769" s="36"/>
      <c r="R4769" s="36"/>
      <c r="S4769" s="36"/>
      <c r="T4769" s="36"/>
      <c r="U4769" s="36"/>
      <c r="V4769" s="36"/>
      <c r="W4769" s="36"/>
      <c r="X4769" s="36"/>
      <c r="Y4769" s="36"/>
      <c r="Z4769" s="36"/>
      <c r="AA4769" s="36"/>
      <c r="AB4769" s="36"/>
      <c r="AC4769" s="36"/>
      <c r="AD4769" s="36"/>
      <c r="AE4769" s="36"/>
      <c r="AF4769" s="36"/>
      <c r="AG4769" s="36"/>
      <c r="AH4769" s="36"/>
      <c r="AI4769" s="36"/>
      <c r="AJ4769" s="36"/>
      <c r="AK4769" s="36"/>
      <c r="AL4769" s="36"/>
      <c r="AM4769" s="36"/>
      <c r="AN4769" s="36"/>
      <c r="AO4769" s="36"/>
      <c r="AP4769" s="36"/>
      <c r="AQ4769" s="36"/>
      <c r="AR4769" s="36"/>
      <c r="AS4769" s="36"/>
      <c r="AT4769" s="36"/>
      <c r="AU4769" s="36"/>
      <c r="AV4769" s="36"/>
      <c r="AW4769" s="36"/>
      <c r="AX4769" s="36"/>
      <c r="AY4769" s="36"/>
      <c r="AZ4769" s="36"/>
      <c r="BA4769" s="36"/>
      <c r="BB4769" s="36"/>
      <c r="BC4769" s="36"/>
      <c r="BD4769" s="36"/>
      <c r="BE4769" s="36"/>
      <c r="BF4769" s="36"/>
      <c r="BG4769" s="36"/>
      <c r="BH4769" s="36"/>
      <c r="BI4769" s="36"/>
      <c r="BJ4769" s="36"/>
      <c r="BK4769" s="36"/>
      <c r="BL4769" s="36"/>
      <c r="BM4769" s="36"/>
      <c r="BN4769" s="36"/>
      <c r="BO4769" s="36"/>
      <c r="BP4769" s="36"/>
      <c r="BQ4769" s="36"/>
      <c r="BR4769" s="36"/>
      <c r="BS4769" s="36"/>
      <c r="BT4769" s="36"/>
      <c r="BU4769" s="36"/>
      <c r="BV4769" s="36"/>
      <c r="BW4769" s="36"/>
      <c r="BX4769" s="36"/>
      <c r="BY4769" s="36"/>
      <c r="BZ4769" s="36"/>
      <c r="CA4769" s="36"/>
      <c r="CB4769" s="36"/>
      <c r="CC4769" s="36"/>
      <c r="CD4769" s="36"/>
      <c r="CE4769" s="36"/>
      <c r="CF4769" s="36"/>
      <c r="CG4769" s="36"/>
      <c r="CH4769" s="36"/>
      <c r="CI4769" s="36"/>
      <c r="CJ4769" s="36"/>
      <c r="CK4769" s="36"/>
      <c r="CL4769" s="36"/>
      <c r="CM4769" s="36"/>
      <c r="CN4769" s="36"/>
      <c r="CO4769" s="36"/>
      <c r="CP4769" s="36"/>
      <c r="CQ4769" s="36"/>
      <c r="CR4769" s="36"/>
      <c r="CS4769" s="36"/>
      <c r="CT4769" s="36"/>
      <c r="CU4769" s="36"/>
      <c r="CV4769" s="36"/>
      <c r="CW4769" s="36"/>
      <c r="CX4769" s="36"/>
      <c r="CY4769" s="36"/>
      <c r="CZ4769" s="36"/>
      <c r="DA4769" s="36"/>
      <c r="DB4769" s="36"/>
      <c r="DC4769" s="36"/>
      <c r="DD4769" s="36"/>
      <c r="DE4769" s="36"/>
      <c r="DF4769" s="36"/>
      <c r="DG4769" s="36"/>
      <c r="DH4769" s="36"/>
      <c r="DI4769" s="36"/>
      <c r="DJ4769" s="36"/>
      <c r="DK4769" s="36"/>
      <c r="DL4769" s="36"/>
      <c r="DM4769" s="36"/>
      <c r="DN4769" s="36"/>
      <c r="DO4769" s="36"/>
      <c r="DP4769" s="36"/>
      <c r="DQ4769" s="36"/>
      <c r="DR4769" s="36"/>
      <c r="DS4769" s="36"/>
      <c r="DT4769" s="36"/>
      <c r="DU4769" s="36"/>
      <c r="DV4769" s="36"/>
      <c r="DW4769" s="36"/>
      <c r="DX4769" s="36"/>
      <c r="DY4769" s="36"/>
      <c r="DZ4769" s="36"/>
      <c r="EA4769" s="36"/>
      <c r="EB4769" s="36"/>
      <c r="EC4769" s="36"/>
      <c r="ED4769" s="36"/>
      <c r="EE4769" s="36"/>
      <c r="EF4769" s="36"/>
      <c r="EG4769" s="36"/>
      <c r="EH4769" s="36"/>
      <c r="EI4769" s="36"/>
      <c r="EJ4769" s="36"/>
      <c r="EK4769" s="36"/>
      <c r="EL4769" s="36"/>
      <c r="EM4769" s="36"/>
      <c r="EN4769" s="36"/>
      <c r="EO4769" s="36"/>
      <c r="EP4769" s="36"/>
      <c r="EQ4769" s="36"/>
      <c r="ER4769" s="36"/>
      <c r="ES4769" s="36"/>
      <c r="ET4769" s="36"/>
      <c r="EU4769" s="36"/>
      <c r="EV4769" s="36"/>
      <c r="EW4769" s="36"/>
      <c r="EX4769" s="36"/>
      <c r="EY4769" s="36"/>
      <c r="EZ4769" s="36"/>
      <c r="FA4769" s="36"/>
      <c r="FB4769" s="36"/>
      <c r="FC4769" s="36"/>
      <c r="FD4769" s="36"/>
      <c r="FE4769" s="36"/>
      <c r="FF4769" s="36"/>
      <c r="FG4769" s="36"/>
      <c r="FH4769" s="36"/>
      <c r="FI4769" s="36"/>
      <c r="FJ4769" s="36"/>
      <c r="FK4769" s="36"/>
      <c r="FL4769" s="36"/>
      <c r="FM4769" s="36"/>
      <c r="FN4769" s="36"/>
      <c r="FO4769" s="36"/>
      <c r="FP4769" s="36"/>
      <c r="FQ4769" s="36"/>
      <c r="FR4769" s="36"/>
      <c r="FS4769" s="36"/>
      <c r="FT4769" s="36"/>
      <c r="FU4769" s="36"/>
      <c r="FV4769" s="36"/>
      <c r="FW4769" s="36"/>
      <c r="FX4769" s="36"/>
      <c r="FY4769" s="36"/>
      <c r="FZ4769" s="36"/>
      <c r="GA4769" s="36"/>
      <c r="GB4769" s="36"/>
      <c r="GC4769" s="36"/>
      <c r="GD4769" s="36"/>
      <c r="GE4769" s="36"/>
      <c r="GF4769" s="36"/>
      <c r="GG4769" s="36"/>
      <c r="GH4769" s="36"/>
      <c r="GI4769" s="36"/>
      <c r="GJ4769" s="36"/>
      <c r="GK4769" s="36"/>
      <c r="GL4769" s="36"/>
      <c r="GM4769" s="36"/>
      <c r="GN4769" s="36"/>
      <c r="GO4769" s="36"/>
      <c r="GP4769" s="36"/>
      <c r="GQ4769" s="36"/>
      <c r="GR4769" s="36"/>
      <c r="GS4769" s="36"/>
      <c r="GT4769" s="36"/>
      <c r="GU4769" s="36"/>
      <c r="GV4769" s="36"/>
      <c r="GW4769" s="36"/>
      <c r="GX4769" s="36"/>
      <c r="GY4769" s="36"/>
      <c r="GZ4769" s="36"/>
      <c r="HA4769" s="36"/>
      <c r="HB4769" s="36"/>
      <c r="HC4769" s="36"/>
      <c r="HD4769" s="36"/>
      <c r="HE4769" s="36"/>
      <c r="HF4769" s="36"/>
      <c r="HG4769" s="36"/>
      <c r="HH4769" s="36"/>
      <c r="HI4769" s="36"/>
      <c r="HJ4769" s="36"/>
      <c r="HK4769" s="36"/>
      <c r="HL4769" s="36"/>
      <c r="HM4769" s="36"/>
      <c r="HN4769" s="36"/>
      <c r="HO4769" s="36"/>
      <c r="HP4769" s="36"/>
      <c r="HQ4769" s="36"/>
      <c r="HR4769" s="36"/>
      <c r="HS4769" s="36"/>
      <c r="HT4769" s="36"/>
      <c r="HU4769" s="36"/>
      <c r="HV4769" s="36"/>
      <c r="HW4769" s="36"/>
      <c r="HX4769" s="36"/>
      <c r="HY4769" s="36"/>
      <c r="HZ4769" s="36"/>
      <c r="IA4769" s="36"/>
      <c r="IB4769" s="36"/>
      <c r="IC4769" s="36"/>
      <c r="ID4769" s="36"/>
      <c r="IE4769" s="36"/>
      <c r="IF4769" s="36"/>
      <c r="IG4769" s="36"/>
      <c r="IH4769" s="36"/>
      <c r="II4769" s="36"/>
      <c r="IJ4769" s="36"/>
      <c r="IK4769" s="36"/>
      <c r="IL4769" s="36"/>
      <c r="IM4769" s="36"/>
      <c r="IN4769" s="36"/>
      <c r="IO4769" s="36"/>
      <c r="IP4769" s="36"/>
      <c r="IQ4769" s="36"/>
      <c r="IR4769" s="36"/>
      <c r="IS4769" s="36"/>
      <c r="IT4769" s="36"/>
      <c r="IU4769" s="36"/>
      <c r="IV4769" s="36"/>
      <c r="IW4769" s="36"/>
    </row>
    <row r="4770" customFormat="false" ht="13.8" hidden="false" customHeight="false" outlineLevel="0" collapsed="false">
      <c r="A4770" s="26"/>
      <c r="B4770" s="42" t="n">
        <v>8690</v>
      </c>
      <c r="C4770" s="71" t="s">
        <v>6761</v>
      </c>
      <c r="D4770" s="86" t="n">
        <v>38.08</v>
      </c>
      <c r="E4770" s="21" t="s">
        <v>11</v>
      </c>
      <c r="F4770" s="30" t="s">
        <v>11</v>
      </c>
      <c r="G4770" s="23" t="n">
        <f aca="false">SUM(D4770)*0.4</f>
        <v>15.232</v>
      </c>
      <c r="H4770" s="24"/>
      <c r="I4770" s="23" t="n">
        <f aca="false">SUM(G4770*H4770)+G4770</f>
        <v>15.232</v>
      </c>
      <c r="J4770" s="42"/>
      <c r="K4770" s="76"/>
      <c r="L4770" s="76"/>
      <c r="M4770" s="36"/>
      <c r="N4770" s="36"/>
      <c r="O4770" s="36"/>
      <c r="P4770" s="36"/>
      <c r="Q4770" s="36"/>
      <c r="R4770" s="36"/>
      <c r="S4770" s="36"/>
      <c r="T4770" s="36"/>
      <c r="U4770" s="36"/>
      <c r="V4770" s="36"/>
      <c r="W4770" s="36"/>
      <c r="X4770" s="36"/>
      <c r="Y4770" s="36"/>
      <c r="Z4770" s="36"/>
      <c r="AA4770" s="36"/>
      <c r="AB4770" s="36"/>
      <c r="AC4770" s="36"/>
      <c r="AD4770" s="36"/>
      <c r="AE4770" s="36"/>
      <c r="AF4770" s="36"/>
      <c r="AG4770" s="36"/>
      <c r="AH4770" s="36"/>
      <c r="AI4770" s="36"/>
      <c r="AJ4770" s="36"/>
      <c r="AK4770" s="36"/>
      <c r="AL4770" s="36"/>
      <c r="AM4770" s="36"/>
      <c r="AN4770" s="36"/>
      <c r="AO4770" s="36"/>
      <c r="AP4770" s="36"/>
      <c r="AQ4770" s="36"/>
      <c r="AR4770" s="36"/>
      <c r="AS4770" s="36"/>
      <c r="AT4770" s="36"/>
      <c r="AU4770" s="36"/>
      <c r="AV4770" s="36"/>
      <c r="AW4770" s="36"/>
      <c r="AX4770" s="36"/>
      <c r="AY4770" s="36"/>
      <c r="AZ4770" s="36"/>
      <c r="BA4770" s="36"/>
      <c r="BB4770" s="36"/>
      <c r="BC4770" s="36"/>
      <c r="BD4770" s="36"/>
      <c r="BE4770" s="36"/>
      <c r="BF4770" s="36"/>
      <c r="BG4770" s="36"/>
      <c r="BH4770" s="36"/>
      <c r="BI4770" s="36"/>
      <c r="BJ4770" s="36"/>
      <c r="BK4770" s="36"/>
      <c r="BL4770" s="36"/>
      <c r="BM4770" s="36"/>
      <c r="BN4770" s="36"/>
      <c r="BO4770" s="36"/>
      <c r="BP4770" s="36"/>
      <c r="BQ4770" s="36"/>
      <c r="BR4770" s="36"/>
      <c r="BS4770" s="36"/>
      <c r="BT4770" s="36"/>
      <c r="BU4770" s="36"/>
      <c r="BV4770" s="36"/>
      <c r="BW4770" s="36"/>
      <c r="BX4770" s="36"/>
      <c r="BY4770" s="36"/>
      <c r="BZ4770" s="36"/>
      <c r="CA4770" s="36"/>
      <c r="CB4770" s="36"/>
      <c r="CC4770" s="36"/>
      <c r="CD4770" s="36"/>
      <c r="CE4770" s="36"/>
      <c r="CF4770" s="36"/>
      <c r="CG4770" s="36"/>
      <c r="CH4770" s="36"/>
      <c r="CI4770" s="36"/>
      <c r="CJ4770" s="36"/>
      <c r="CK4770" s="36"/>
      <c r="CL4770" s="36"/>
      <c r="CM4770" s="36"/>
      <c r="CN4770" s="36"/>
      <c r="CO4770" s="36"/>
      <c r="CP4770" s="36"/>
      <c r="CQ4770" s="36"/>
      <c r="CR4770" s="36"/>
      <c r="CS4770" s="36"/>
      <c r="CT4770" s="36"/>
      <c r="CU4770" s="36"/>
      <c r="CV4770" s="36"/>
      <c r="CW4770" s="36"/>
      <c r="CX4770" s="36"/>
      <c r="CY4770" s="36"/>
      <c r="CZ4770" s="36"/>
      <c r="DA4770" s="36"/>
      <c r="DB4770" s="36"/>
      <c r="DC4770" s="36"/>
      <c r="DD4770" s="36"/>
      <c r="DE4770" s="36"/>
      <c r="DF4770" s="36"/>
      <c r="DG4770" s="36"/>
      <c r="DH4770" s="36"/>
      <c r="DI4770" s="36"/>
      <c r="DJ4770" s="36"/>
      <c r="DK4770" s="36"/>
      <c r="DL4770" s="36"/>
      <c r="DM4770" s="36"/>
      <c r="DN4770" s="36"/>
      <c r="DO4770" s="36"/>
      <c r="DP4770" s="36"/>
      <c r="DQ4770" s="36"/>
      <c r="DR4770" s="36"/>
      <c r="DS4770" s="36"/>
      <c r="DT4770" s="36"/>
      <c r="DU4770" s="36"/>
      <c r="DV4770" s="36"/>
      <c r="DW4770" s="36"/>
      <c r="DX4770" s="36"/>
      <c r="DY4770" s="36"/>
      <c r="DZ4770" s="36"/>
      <c r="EA4770" s="36"/>
      <c r="EB4770" s="36"/>
      <c r="EC4770" s="36"/>
      <c r="ED4770" s="36"/>
      <c r="EE4770" s="36"/>
      <c r="EF4770" s="36"/>
      <c r="EG4770" s="36"/>
      <c r="EH4770" s="36"/>
      <c r="EI4770" s="36"/>
      <c r="EJ4770" s="36"/>
      <c r="EK4770" s="36"/>
      <c r="EL4770" s="36"/>
      <c r="EM4770" s="36"/>
      <c r="EN4770" s="36"/>
      <c r="EO4770" s="36"/>
      <c r="EP4770" s="36"/>
      <c r="EQ4770" s="36"/>
      <c r="ER4770" s="36"/>
      <c r="ES4770" s="36"/>
      <c r="ET4770" s="36"/>
      <c r="EU4770" s="36"/>
      <c r="EV4770" s="36"/>
      <c r="EW4770" s="36"/>
      <c r="EX4770" s="36"/>
      <c r="EY4770" s="36"/>
      <c r="EZ4770" s="36"/>
      <c r="FA4770" s="36"/>
      <c r="FB4770" s="36"/>
      <c r="FC4770" s="36"/>
      <c r="FD4770" s="36"/>
      <c r="FE4770" s="36"/>
      <c r="FF4770" s="36"/>
      <c r="FG4770" s="36"/>
      <c r="FH4770" s="36"/>
      <c r="FI4770" s="36"/>
      <c r="FJ4770" s="36"/>
      <c r="FK4770" s="36"/>
      <c r="FL4770" s="36"/>
      <c r="FM4770" s="36"/>
      <c r="FN4770" s="36"/>
      <c r="FO4770" s="36"/>
      <c r="FP4770" s="36"/>
      <c r="FQ4770" s="36"/>
      <c r="FR4770" s="36"/>
      <c r="FS4770" s="36"/>
      <c r="FT4770" s="36"/>
      <c r="FU4770" s="36"/>
      <c r="FV4770" s="36"/>
      <c r="FW4770" s="36"/>
      <c r="FX4770" s="36"/>
      <c r="FY4770" s="36"/>
      <c r="FZ4770" s="36"/>
      <c r="GA4770" s="36"/>
      <c r="GB4770" s="36"/>
      <c r="GC4770" s="36"/>
      <c r="GD4770" s="36"/>
      <c r="GE4770" s="36"/>
      <c r="GF4770" s="36"/>
      <c r="GG4770" s="36"/>
      <c r="GH4770" s="36"/>
      <c r="GI4770" s="36"/>
      <c r="GJ4770" s="36"/>
      <c r="GK4770" s="36"/>
      <c r="GL4770" s="36"/>
      <c r="GM4770" s="36"/>
      <c r="GN4770" s="36"/>
      <c r="GO4770" s="36"/>
      <c r="GP4770" s="36"/>
      <c r="GQ4770" s="36"/>
      <c r="GR4770" s="36"/>
      <c r="GS4770" s="36"/>
      <c r="GT4770" s="36"/>
      <c r="GU4770" s="36"/>
      <c r="GV4770" s="36"/>
      <c r="GW4770" s="36"/>
      <c r="GX4770" s="36"/>
      <c r="GY4770" s="36"/>
      <c r="GZ4770" s="36"/>
      <c r="HA4770" s="36"/>
      <c r="HB4770" s="36"/>
      <c r="HC4770" s="36"/>
      <c r="HD4770" s="36"/>
      <c r="HE4770" s="36"/>
      <c r="HF4770" s="36"/>
      <c r="HG4770" s="36"/>
      <c r="HH4770" s="36"/>
      <c r="HI4770" s="36"/>
      <c r="HJ4770" s="36"/>
      <c r="HK4770" s="36"/>
      <c r="HL4770" s="36"/>
      <c r="HM4770" s="36"/>
      <c r="HN4770" s="36"/>
      <c r="HO4770" s="36"/>
      <c r="HP4770" s="36"/>
      <c r="HQ4770" s="36"/>
      <c r="HR4770" s="36"/>
      <c r="HS4770" s="36"/>
      <c r="HT4770" s="36"/>
      <c r="HU4770" s="36"/>
      <c r="HV4770" s="36"/>
      <c r="HW4770" s="36"/>
      <c r="HX4770" s="36"/>
      <c r="HY4770" s="36"/>
      <c r="HZ4770" s="36"/>
      <c r="IA4770" s="36"/>
      <c r="IB4770" s="36"/>
      <c r="IC4770" s="36"/>
      <c r="ID4770" s="36"/>
      <c r="IE4770" s="36"/>
      <c r="IF4770" s="36"/>
      <c r="IG4770" s="36"/>
      <c r="IH4770" s="36"/>
      <c r="II4770" s="36"/>
      <c r="IJ4770" s="36"/>
      <c r="IK4770" s="36"/>
      <c r="IL4770" s="36"/>
      <c r="IM4770" s="36"/>
      <c r="IN4770" s="36"/>
      <c r="IO4770" s="36"/>
      <c r="IP4770" s="36"/>
      <c r="IQ4770" s="36"/>
      <c r="IR4770" s="36"/>
      <c r="IS4770" s="36"/>
      <c r="IT4770" s="36"/>
      <c r="IU4770" s="36"/>
      <c r="IV4770" s="36"/>
      <c r="IW4770" s="36"/>
    </row>
    <row r="4771" customFormat="false" ht="13.8" hidden="false" customHeight="false" outlineLevel="0" collapsed="false">
      <c r="A4771" s="26"/>
      <c r="B4771" s="42" t="n">
        <v>8691</v>
      </c>
      <c r="C4771" s="71" t="s">
        <v>6762</v>
      </c>
      <c r="D4771" s="86" t="n">
        <v>38.08</v>
      </c>
      <c r="E4771" s="21" t="s">
        <v>11</v>
      </c>
      <c r="F4771" s="30" t="s">
        <v>11</v>
      </c>
      <c r="G4771" s="23" t="n">
        <f aca="false">SUM(D4771)*0.4</f>
        <v>15.232</v>
      </c>
      <c r="H4771" s="24"/>
      <c r="I4771" s="23" t="n">
        <f aca="false">SUM(G4771*H4771)+G4771</f>
        <v>15.232</v>
      </c>
      <c r="J4771" s="42"/>
      <c r="K4771" s="76"/>
      <c r="L4771" s="76"/>
      <c r="M4771" s="36"/>
      <c r="N4771" s="36"/>
      <c r="O4771" s="36"/>
      <c r="P4771" s="36"/>
      <c r="Q4771" s="36"/>
      <c r="R4771" s="36"/>
      <c r="S4771" s="36"/>
      <c r="T4771" s="36"/>
      <c r="U4771" s="36"/>
      <c r="V4771" s="36"/>
      <c r="W4771" s="36"/>
      <c r="X4771" s="36"/>
      <c r="Y4771" s="36"/>
      <c r="Z4771" s="36"/>
      <c r="AA4771" s="36"/>
      <c r="AB4771" s="36"/>
      <c r="AC4771" s="36"/>
      <c r="AD4771" s="36"/>
      <c r="AE4771" s="36"/>
      <c r="AF4771" s="36"/>
      <c r="AG4771" s="36"/>
      <c r="AH4771" s="36"/>
      <c r="AI4771" s="36"/>
      <c r="AJ4771" s="36"/>
      <c r="AK4771" s="36"/>
      <c r="AL4771" s="36"/>
      <c r="AM4771" s="36"/>
      <c r="AN4771" s="36"/>
      <c r="AO4771" s="36"/>
      <c r="AP4771" s="36"/>
      <c r="AQ4771" s="36"/>
      <c r="AR4771" s="36"/>
      <c r="AS4771" s="36"/>
      <c r="AT4771" s="36"/>
      <c r="AU4771" s="36"/>
      <c r="AV4771" s="36"/>
      <c r="AW4771" s="36"/>
      <c r="AX4771" s="36"/>
      <c r="AY4771" s="36"/>
      <c r="AZ4771" s="36"/>
      <c r="BA4771" s="36"/>
      <c r="BB4771" s="36"/>
      <c r="BC4771" s="36"/>
      <c r="BD4771" s="36"/>
      <c r="BE4771" s="36"/>
      <c r="BF4771" s="36"/>
      <c r="BG4771" s="36"/>
      <c r="BH4771" s="36"/>
      <c r="BI4771" s="36"/>
      <c r="BJ4771" s="36"/>
      <c r="BK4771" s="36"/>
      <c r="BL4771" s="36"/>
      <c r="BM4771" s="36"/>
      <c r="BN4771" s="36"/>
      <c r="BO4771" s="36"/>
      <c r="BP4771" s="36"/>
      <c r="BQ4771" s="36"/>
      <c r="BR4771" s="36"/>
      <c r="BS4771" s="36"/>
      <c r="BT4771" s="36"/>
      <c r="BU4771" s="36"/>
      <c r="BV4771" s="36"/>
      <c r="BW4771" s="36"/>
      <c r="BX4771" s="36"/>
      <c r="BY4771" s="36"/>
      <c r="BZ4771" s="36"/>
      <c r="CA4771" s="36"/>
      <c r="CB4771" s="36"/>
      <c r="CC4771" s="36"/>
      <c r="CD4771" s="36"/>
      <c r="CE4771" s="36"/>
      <c r="CF4771" s="36"/>
      <c r="CG4771" s="36"/>
      <c r="CH4771" s="36"/>
      <c r="CI4771" s="36"/>
      <c r="CJ4771" s="36"/>
      <c r="CK4771" s="36"/>
      <c r="CL4771" s="36"/>
      <c r="CM4771" s="36"/>
      <c r="CN4771" s="36"/>
      <c r="CO4771" s="36"/>
      <c r="CP4771" s="36"/>
      <c r="CQ4771" s="36"/>
      <c r="CR4771" s="36"/>
      <c r="CS4771" s="36"/>
      <c r="CT4771" s="36"/>
      <c r="CU4771" s="36"/>
      <c r="CV4771" s="36"/>
      <c r="CW4771" s="36"/>
      <c r="CX4771" s="36"/>
      <c r="CY4771" s="36"/>
      <c r="CZ4771" s="36"/>
      <c r="DA4771" s="36"/>
      <c r="DB4771" s="36"/>
      <c r="DC4771" s="36"/>
      <c r="DD4771" s="36"/>
      <c r="DE4771" s="36"/>
      <c r="DF4771" s="36"/>
      <c r="DG4771" s="36"/>
      <c r="DH4771" s="36"/>
      <c r="DI4771" s="36"/>
      <c r="DJ4771" s="36"/>
      <c r="DK4771" s="36"/>
      <c r="DL4771" s="36"/>
      <c r="DM4771" s="36"/>
      <c r="DN4771" s="36"/>
      <c r="DO4771" s="36"/>
      <c r="DP4771" s="36"/>
      <c r="DQ4771" s="36"/>
      <c r="DR4771" s="36"/>
      <c r="DS4771" s="36"/>
      <c r="DT4771" s="36"/>
      <c r="DU4771" s="36"/>
      <c r="DV4771" s="36"/>
      <c r="DW4771" s="36"/>
      <c r="DX4771" s="36"/>
      <c r="DY4771" s="36"/>
      <c r="DZ4771" s="36"/>
      <c r="EA4771" s="36"/>
      <c r="EB4771" s="36"/>
      <c r="EC4771" s="36"/>
      <c r="ED4771" s="36"/>
      <c r="EE4771" s="36"/>
      <c r="EF4771" s="36"/>
      <c r="EG4771" s="36"/>
      <c r="EH4771" s="36"/>
      <c r="EI4771" s="36"/>
      <c r="EJ4771" s="36"/>
      <c r="EK4771" s="36"/>
      <c r="EL4771" s="36"/>
      <c r="EM4771" s="36"/>
      <c r="EN4771" s="36"/>
      <c r="EO4771" s="36"/>
      <c r="EP4771" s="36"/>
      <c r="EQ4771" s="36"/>
      <c r="ER4771" s="36"/>
      <c r="ES4771" s="36"/>
      <c r="ET4771" s="36"/>
      <c r="EU4771" s="36"/>
      <c r="EV4771" s="36"/>
      <c r="EW4771" s="36"/>
      <c r="EX4771" s="36"/>
      <c r="EY4771" s="36"/>
      <c r="EZ4771" s="36"/>
      <c r="FA4771" s="36"/>
      <c r="FB4771" s="36"/>
      <c r="FC4771" s="36"/>
      <c r="FD4771" s="36"/>
      <c r="FE4771" s="36"/>
      <c r="FF4771" s="36"/>
      <c r="FG4771" s="36"/>
      <c r="FH4771" s="36"/>
      <c r="FI4771" s="36"/>
      <c r="FJ4771" s="36"/>
      <c r="FK4771" s="36"/>
      <c r="FL4771" s="36"/>
      <c r="FM4771" s="36"/>
      <c r="FN4771" s="36"/>
      <c r="FO4771" s="36"/>
      <c r="FP4771" s="36"/>
      <c r="FQ4771" s="36"/>
      <c r="FR4771" s="36"/>
      <c r="FS4771" s="36"/>
      <c r="FT4771" s="36"/>
      <c r="FU4771" s="36"/>
      <c r="FV4771" s="36"/>
      <c r="FW4771" s="36"/>
      <c r="FX4771" s="36"/>
      <c r="FY4771" s="36"/>
      <c r="FZ4771" s="36"/>
      <c r="GA4771" s="36"/>
      <c r="GB4771" s="36"/>
      <c r="GC4771" s="36"/>
      <c r="GD4771" s="36"/>
      <c r="GE4771" s="36"/>
      <c r="GF4771" s="36"/>
      <c r="GG4771" s="36"/>
      <c r="GH4771" s="36"/>
      <c r="GI4771" s="36"/>
      <c r="GJ4771" s="36"/>
      <c r="GK4771" s="36"/>
      <c r="GL4771" s="36"/>
      <c r="GM4771" s="36"/>
      <c r="GN4771" s="36"/>
      <c r="GO4771" s="36"/>
      <c r="GP4771" s="36"/>
      <c r="GQ4771" s="36"/>
      <c r="GR4771" s="36"/>
      <c r="GS4771" s="36"/>
      <c r="GT4771" s="36"/>
      <c r="GU4771" s="36"/>
      <c r="GV4771" s="36"/>
      <c r="GW4771" s="36"/>
      <c r="GX4771" s="36"/>
      <c r="GY4771" s="36"/>
      <c r="GZ4771" s="36"/>
      <c r="HA4771" s="36"/>
      <c r="HB4771" s="36"/>
      <c r="HC4771" s="36"/>
      <c r="HD4771" s="36"/>
      <c r="HE4771" s="36"/>
      <c r="HF4771" s="36"/>
      <c r="HG4771" s="36"/>
      <c r="HH4771" s="36"/>
      <c r="HI4771" s="36"/>
      <c r="HJ4771" s="36"/>
      <c r="HK4771" s="36"/>
      <c r="HL4771" s="36"/>
      <c r="HM4771" s="36"/>
      <c r="HN4771" s="36"/>
      <c r="HO4771" s="36"/>
      <c r="HP4771" s="36"/>
      <c r="HQ4771" s="36"/>
      <c r="HR4771" s="36"/>
      <c r="HS4771" s="36"/>
      <c r="HT4771" s="36"/>
      <c r="HU4771" s="36"/>
      <c r="HV4771" s="36"/>
      <c r="HW4771" s="36"/>
      <c r="HX4771" s="36"/>
      <c r="HY4771" s="36"/>
      <c r="HZ4771" s="36"/>
      <c r="IA4771" s="36"/>
      <c r="IB4771" s="36"/>
      <c r="IC4771" s="36"/>
      <c r="ID4771" s="36"/>
      <c r="IE4771" s="36"/>
      <c r="IF4771" s="36"/>
      <c r="IG4771" s="36"/>
      <c r="IH4771" s="36"/>
      <c r="II4771" s="36"/>
      <c r="IJ4771" s="36"/>
      <c r="IK4771" s="36"/>
      <c r="IL4771" s="36"/>
      <c r="IM4771" s="36"/>
      <c r="IN4771" s="36"/>
      <c r="IO4771" s="36"/>
      <c r="IP4771" s="36"/>
      <c r="IQ4771" s="36"/>
      <c r="IR4771" s="36"/>
      <c r="IS4771" s="36"/>
      <c r="IT4771" s="36"/>
      <c r="IU4771" s="36"/>
      <c r="IV4771" s="36"/>
      <c r="IW4771" s="36"/>
    </row>
    <row r="4772" customFormat="false" ht="13.8" hidden="false" customHeight="false" outlineLevel="0" collapsed="false">
      <c r="A4772" s="26"/>
      <c r="B4772" s="42" t="n">
        <v>8692</v>
      </c>
      <c r="C4772" s="71" t="s">
        <v>6763</v>
      </c>
      <c r="D4772" s="86" t="n">
        <v>38.08</v>
      </c>
      <c r="E4772" s="21" t="s">
        <v>11</v>
      </c>
      <c r="F4772" s="30" t="s">
        <v>11</v>
      </c>
      <c r="G4772" s="23" t="n">
        <f aca="false">SUM(D4772)*0.4</f>
        <v>15.232</v>
      </c>
      <c r="H4772" s="24"/>
      <c r="I4772" s="23" t="n">
        <f aca="false">SUM(G4772*H4772)+G4772</f>
        <v>15.232</v>
      </c>
      <c r="J4772" s="42"/>
      <c r="K4772" s="76"/>
      <c r="L4772" s="76"/>
      <c r="M4772" s="36"/>
      <c r="N4772" s="36"/>
      <c r="O4772" s="36"/>
      <c r="P4772" s="36"/>
      <c r="Q4772" s="36"/>
      <c r="R4772" s="36"/>
      <c r="S4772" s="36"/>
      <c r="T4772" s="36"/>
      <c r="U4772" s="36"/>
      <c r="V4772" s="36"/>
      <c r="W4772" s="36"/>
      <c r="X4772" s="36"/>
      <c r="Y4772" s="36"/>
      <c r="Z4772" s="36"/>
      <c r="AA4772" s="36"/>
      <c r="AB4772" s="36"/>
      <c r="AC4772" s="36"/>
      <c r="AD4772" s="36"/>
      <c r="AE4772" s="36"/>
      <c r="AF4772" s="36"/>
      <c r="AG4772" s="36"/>
      <c r="AH4772" s="36"/>
      <c r="AI4772" s="36"/>
      <c r="AJ4772" s="36"/>
      <c r="AK4772" s="36"/>
      <c r="AL4772" s="36"/>
      <c r="AM4772" s="36"/>
      <c r="AN4772" s="36"/>
      <c r="AO4772" s="36"/>
      <c r="AP4772" s="36"/>
      <c r="AQ4772" s="36"/>
      <c r="AR4772" s="36"/>
      <c r="AS4772" s="36"/>
      <c r="AT4772" s="36"/>
      <c r="AU4772" s="36"/>
      <c r="AV4772" s="36"/>
      <c r="AW4772" s="36"/>
      <c r="AX4772" s="36"/>
      <c r="AY4772" s="36"/>
      <c r="AZ4772" s="36"/>
      <c r="BA4772" s="36"/>
      <c r="BB4772" s="36"/>
      <c r="BC4772" s="36"/>
      <c r="BD4772" s="36"/>
      <c r="BE4772" s="36"/>
      <c r="BF4772" s="36"/>
      <c r="BG4772" s="36"/>
      <c r="BH4772" s="36"/>
      <c r="BI4772" s="36"/>
      <c r="BJ4772" s="36"/>
      <c r="BK4772" s="36"/>
      <c r="BL4772" s="36"/>
      <c r="BM4772" s="36"/>
      <c r="BN4772" s="36"/>
      <c r="BO4772" s="36"/>
      <c r="BP4772" s="36"/>
      <c r="BQ4772" s="36"/>
      <c r="BR4772" s="36"/>
      <c r="BS4772" s="36"/>
      <c r="BT4772" s="36"/>
      <c r="BU4772" s="36"/>
      <c r="BV4772" s="36"/>
      <c r="BW4772" s="36"/>
      <c r="BX4772" s="36"/>
      <c r="BY4772" s="36"/>
      <c r="BZ4772" s="36"/>
      <c r="CA4772" s="36"/>
      <c r="CB4772" s="36"/>
      <c r="CC4772" s="36"/>
      <c r="CD4772" s="36"/>
      <c r="CE4772" s="36"/>
      <c r="CF4772" s="36"/>
      <c r="CG4772" s="36"/>
      <c r="CH4772" s="36"/>
      <c r="CI4772" s="36"/>
      <c r="CJ4772" s="36"/>
      <c r="CK4772" s="36"/>
      <c r="CL4772" s="36"/>
      <c r="CM4772" s="36"/>
      <c r="CN4772" s="36"/>
      <c r="CO4772" s="36"/>
      <c r="CP4772" s="36"/>
      <c r="CQ4772" s="36"/>
      <c r="CR4772" s="36"/>
      <c r="CS4772" s="36"/>
      <c r="CT4772" s="36"/>
      <c r="CU4772" s="36"/>
      <c r="CV4772" s="36"/>
      <c r="CW4772" s="36"/>
      <c r="CX4772" s="36"/>
      <c r="CY4772" s="36"/>
      <c r="CZ4772" s="36"/>
      <c r="DA4772" s="36"/>
      <c r="DB4772" s="36"/>
      <c r="DC4772" s="36"/>
      <c r="DD4772" s="36"/>
      <c r="DE4772" s="36"/>
      <c r="DF4772" s="36"/>
      <c r="DG4772" s="36"/>
      <c r="DH4772" s="36"/>
      <c r="DI4772" s="36"/>
      <c r="DJ4772" s="36"/>
      <c r="DK4772" s="36"/>
      <c r="DL4772" s="36"/>
      <c r="DM4772" s="36"/>
      <c r="DN4772" s="36"/>
      <c r="DO4772" s="36"/>
      <c r="DP4772" s="36"/>
      <c r="DQ4772" s="36"/>
      <c r="DR4772" s="36"/>
      <c r="DS4772" s="36"/>
      <c r="DT4772" s="36"/>
      <c r="DU4772" s="36"/>
      <c r="DV4772" s="36"/>
      <c r="DW4772" s="36"/>
      <c r="DX4772" s="36"/>
      <c r="DY4772" s="36"/>
      <c r="DZ4772" s="36"/>
      <c r="EA4772" s="36"/>
      <c r="EB4772" s="36"/>
      <c r="EC4772" s="36"/>
      <c r="ED4772" s="36"/>
      <c r="EE4772" s="36"/>
      <c r="EF4772" s="36"/>
      <c r="EG4772" s="36"/>
      <c r="EH4772" s="36"/>
      <c r="EI4772" s="36"/>
      <c r="EJ4772" s="36"/>
      <c r="EK4772" s="36"/>
      <c r="EL4772" s="36"/>
      <c r="EM4772" s="36"/>
      <c r="EN4772" s="36"/>
      <c r="EO4772" s="36"/>
      <c r="EP4772" s="36"/>
      <c r="EQ4772" s="36"/>
      <c r="ER4772" s="36"/>
      <c r="ES4772" s="36"/>
      <c r="ET4772" s="36"/>
      <c r="EU4772" s="36"/>
      <c r="EV4772" s="36"/>
      <c r="EW4772" s="36"/>
      <c r="EX4772" s="36"/>
      <c r="EY4772" s="36"/>
      <c r="EZ4772" s="36"/>
      <c r="FA4772" s="36"/>
      <c r="FB4772" s="36"/>
      <c r="FC4772" s="36"/>
      <c r="FD4772" s="36"/>
      <c r="FE4772" s="36"/>
      <c r="FF4772" s="36"/>
      <c r="FG4772" s="36"/>
      <c r="FH4772" s="36"/>
      <c r="FI4772" s="36"/>
      <c r="FJ4772" s="36"/>
      <c r="FK4772" s="36"/>
      <c r="FL4772" s="36"/>
      <c r="FM4772" s="36"/>
      <c r="FN4772" s="36"/>
      <c r="FO4772" s="36"/>
      <c r="FP4772" s="36"/>
      <c r="FQ4772" s="36"/>
      <c r="FR4772" s="36"/>
      <c r="FS4772" s="36"/>
      <c r="FT4772" s="36"/>
      <c r="FU4772" s="36"/>
      <c r="FV4772" s="36"/>
      <c r="FW4772" s="36"/>
      <c r="FX4772" s="36"/>
      <c r="FY4772" s="36"/>
      <c r="FZ4772" s="36"/>
      <c r="GA4772" s="36"/>
      <c r="GB4772" s="36"/>
      <c r="GC4772" s="36"/>
      <c r="GD4772" s="36"/>
      <c r="GE4772" s="36"/>
      <c r="GF4772" s="36"/>
      <c r="GG4772" s="36"/>
      <c r="GH4772" s="36"/>
      <c r="GI4772" s="36"/>
      <c r="GJ4772" s="36"/>
      <c r="GK4772" s="36"/>
      <c r="GL4772" s="36"/>
      <c r="GM4772" s="36"/>
      <c r="GN4772" s="36"/>
      <c r="GO4772" s="36"/>
      <c r="GP4772" s="36"/>
      <c r="GQ4772" s="36"/>
      <c r="GR4772" s="36"/>
      <c r="GS4772" s="36"/>
      <c r="GT4772" s="36"/>
      <c r="GU4772" s="36"/>
      <c r="GV4772" s="36"/>
      <c r="GW4772" s="36"/>
      <c r="GX4772" s="36"/>
      <c r="GY4772" s="36"/>
      <c r="GZ4772" s="36"/>
      <c r="HA4772" s="36"/>
      <c r="HB4772" s="36"/>
      <c r="HC4772" s="36"/>
      <c r="HD4772" s="36"/>
      <c r="HE4772" s="36"/>
      <c r="HF4772" s="36"/>
      <c r="HG4772" s="36"/>
      <c r="HH4772" s="36"/>
      <c r="HI4772" s="36"/>
      <c r="HJ4772" s="36"/>
      <c r="HK4772" s="36"/>
      <c r="HL4772" s="36"/>
      <c r="HM4772" s="36"/>
      <c r="HN4772" s="36"/>
      <c r="HO4772" s="36"/>
      <c r="HP4772" s="36"/>
      <c r="HQ4772" s="36"/>
      <c r="HR4772" s="36"/>
      <c r="HS4772" s="36"/>
      <c r="HT4772" s="36"/>
      <c r="HU4772" s="36"/>
      <c r="HV4772" s="36"/>
      <c r="HW4772" s="36"/>
      <c r="HX4772" s="36"/>
      <c r="HY4772" s="36"/>
      <c r="HZ4772" s="36"/>
      <c r="IA4772" s="36"/>
      <c r="IB4772" s="36"/>
      <c r="IC4772" s="36"/>
      <c r="ID4772" s="36"/>
      <c r="IE4772" s="36"/>
      <c r="IF4772" s="36"/>
      <c r="IG4772" s="36"/>
      <c r="IH4772" s="36"/>
      <c r="II4772" s="36"/>
      <c r="IJ4772" s="36"/>
      <c r="IK4772" s="36"/>
      <c r="IL4772" s="36"/>
      <c r="IM4772" s="36"/>
      <c r="IN4772" s="36"/>
      <c r="IO4772" s="36"/>
      <c r="IP4772" s="36"/>
      <c r="IQ4772" s="36"/>
      <c r="IR4772" s="36"/>
      <c r="IS4772" s="36"/>
      <c r="IT4772" s="36"/>
      <c r="IU4772" s="36"/>
      <c r="IV4772" s="36"/>
      <c r="IW4772" s="36"/>
    </row>
    <row r="4773" customFormat="false" ht="13.8" hidden="false" customHeight="false" outlineLevel="0" collapsed="false">
      <c r="A4773" s="26"/>
      <c r="B4773" s="42" t="n">
        <v>8693</v>
      </c>
      <c r="C4773" s="71" t="s">
        <v>6764</v>
      </c>
      <c r="D4773" s="86" t="n">
        <v>38.08</v>
      </c>
      <c r="E4773" s="21" t="s">
        <v>11</v>
      </c>
      <c r="F4773" s="30" t="s">
        <v>11</v>
      </c>
      <c r="G4773" s="23" t="n">
        <f aca="false">SUM(D4773)*0.4</f>
        <v>15.232</v>
      </c>
      <c r="H4773" s="24"/>
      <c r="I4773" s="23" t="n">
        <f aca="false">SUM(G4773*H4773)+G4773</f>
        <v>15.232</v>
      </c>
      <c r="J4773" s="42"/>
      <c r="K4773" s="76"/>
      <c r="L4773" s="76"/>
      <c r="M4773" s="36"/>
      <c r="N4773" s="36"/>
      <c r="O4773" s="36"/>
      <c r="P4773" s="36"/>
      <c r="Q4773" s="36"/>
      <c r="R4773" s="36"/>
      <c r="S4773" s="36"/>
      <c r="T4773" s="36"/>
      <c r="U4773" s="36"/>
      <c r="V4773" s="36"/>
      <c r="W4773" s="36"/>
      <c r="X4773" s="36"/>
      <c r="Y4773" s="36"/>
      <c r="Z4773" s="36"/>
      <c r="AA4773" s="36"/>
      <c r="AB4773" s="36"/>
      <c r="AC4773" s="36"/>
      <c r="AD4773" s="36"/>
      <c r="AE4773" s="36"/>
      <c r="AF4773" s="36"/>
      <c r="AG4773" s="36"/>
      <c r="AH4773" s="36"/>
      <c r="AI4773" s="36"/>
      <c r="AJ4773" s="36"/>
      <c r="AK4773" s="36"/>
      <c r="AL4773" s="36"/>
      <c r="AM4773" s="36"/>
      <c r="AN4773" s="36"/>
      <c r="AO4773" s="36"/>
      <c r="AP4773" s="36"/>
      <c r="AQ4773" s="36"/>
      <c r="AR4773" s="36"/>
      <c r="AS4773" s="36"/>
      <c r="AT4773" s="36"/>
      <c r="AU4773" s="36"/>
      <c r="AV4773" s="36"/>
      <c r="AW4773" s="36"/>
      <c r="AX4773" s="36"/>
      <c r="AY4773" s="36"/>
      <c r="AZ4773" s="36"/>
      <c r="BA4773" s="36"/>
      <c r="BB4773" s="36"/>
      <c r="BC4773" s="36"/>
      <c r="BD4773" s="36"/>
      <c r="BE4773" s="36"/>
      <c r="BF4773" s="36"/>
      <c r="BG4773" s="36"/>
      <c r="BH4773" s="36"/>
      <c r="BI4773" s="36"/>
      <c r="BJ4773" s="36"/>
      <c r="BK4773" s="36"/>
      <c r="BL4773" s="36"/>
      <c r="BM4773" s="36"/>
      <c r="BN4773" s="36"/>
      <c r="BO4773" s="36"/>
      <c r="BP4773" s="36"/>
      <c r="BQ4773" s="36"/>
      <c r="BR4773" s="36"/>
      <c r="BS4773" s="36"/>
      <c r="BT4773" s="36"/>
      <c r="BU4773" s="36"/>
      <c r="BV4773" s="36"/>
      <c r="BW4773" s="36"/>
      <c r="BX4773" s="36"/>
      <c r="BY4773" s="36"/>
      <c r="BZ4773" s="36"/>
      <c r="CA4773" s="36"/>
      <c r="CB4773" s="36"/>
      <c r="CC4773" s="36"/>
      <c r="CD4773" s="36"/>
      <c r="CE4773" s="36"/>
      <c r="CF4773" s="36"/>
      <c r="CG4773" s="36"/>
      <c r="CH4773" s="36"/>
      <c r="CI4773" s="36"/>
      <c r="CJ4773" s="36"/>
      <c r="CK4773" s="36"/>
      <c r="CL4773" s="36"/>
      <c r="CM4773" s="36"/>
      <c r="CN4773" s="36"/>
      <c r="CO4773" s="36"/>
      <c r="CP4773" s="36"/>
      <c r="CQ4773" s="36"/>
      <c r="CR4773" s="36"/>
      <c r="CS4773" s="36"/>
      <c r="CT4773" s="36"/>
      <c r="CU4773" s="36"/>
      <c r="CV4773" s="36"/>
      <c r="CW4773" s="36"/>
      <c r="CX4773" s="36"/>
      <c r="CY4773" s="36"/>
      <c r="CZ4773" s="36"/>
      <c r="DA4773" s="36"/>
      <c r="DB4773" s="36"/>
      <c r="DC4773" s="36"/>
      <c r="DD4773" s="36"/>
      <c r="DE4773" s="36"/>
      <c r="DF4773" s="36"/>
      <c r="DG4773" s="36"/>
      <c r="DH4773" s="36"/>
      <c r="DI4773" s="36"/>
      <c r="DJ4773" s="36"/>
      <c r="DK4773" s="36"/>
      <c r="DL4773" s="36"/>
      <c r="DM4773" s="36"/>
      <c r="DN4773" s="36"/>
      <c r="DO4773" s="36"/>
      <c r="DP4773" s="36"/>
      <c r="DQ4773" s="36"/>
      <c r="DR4773" s="36"/>
      <c r="DS4773" s="36"/>
      <c r="DT4773" s="36"/>
      <c r="DU4773" s="36"/>
      <c r="DV4773" s="36"/>
      <c r="DW4773" s="36"/>
      <c r="DX4773" s="36"/>
      <c r="DY4773" s="36"/>
      <c r="DZ4773" s="36"/>
      <c r="EA4773" s="36"/>
      <c r="EB4773" s="36"/>
      <c r="EC4773" s="36"/>
      <c r="ED4773" s="36"/>
      <c r="EE4773" s="36"/>
      <c r="EF4773" s="36"/>
      <c r="EG4773" s="36"/>
      <c r="EH4773" s="36"/>
      <c r="EI4773" s="36"/>
      <c r="EJ4773" s="36"/>
      <c r="EK4773" s="36"/>
      <c r="EL4773" s="36"/>
      <c r="EM4773" s="36"/>
      <c r="EN4773" s="36"/>
      <c r="EO4773" s="36"/>
      <c r="EP4773" s="36"/>
      <c r="EQ4773" s="36"/>
      <c r="ER4773" s="36"/>
      <c r="ES4773" s="36"/>
      <c r="ET4773" s="36"/>
      <c r="EU4773" s="36"/>
      <c r="EV4773" s="36"/>
      <c r="EW4773" s="36"/>
      <c r="EX4773" s="36"/>
      <c r="EY4773" s="36"/>
      <c r="EZ4773" s="36"/>
      <c r="FA4773" s="36"/>
      <c r="FB4773" s="36"/>
      <c r="FC4773" s="36"/>
      <c r="FD4773" s="36"/>
      <c r="FE4773" s="36"/>
      <c r="FF4773" s="36"/>
      <c r="FG4773" s="36"/>
      <c r="FH4773" s="36"/>
      <c r="FI4773" s="36"/>
      <c r="FJ4773" s="36"/>
      <c r="FK4773" s="36"/>
      <c r="FL4773" s="36"/>
      <c r="FM4773" s="36"/>
      <c r="FN4773" s="36"/>
      <c r="FO4773" s="36"/>
      <c r="FP4773" s="36"/>
      <c r="FQ4773" s="36"/>
      <c r="FR4773" s="36"/>
      <c r="FS4773" s="36"/>
      <c r="FT4773" s="36"/>
      <c r="FU4773" s="36"/>
      <c r="FV4773" s="36"/>
      <c r="FW4773" s="36"/>
      <c r="FX4773" s="36"/>
      <c r="FY4773" s="36"/>
      <c r="FZ4773" s="36"/>
      <c r="GA4773" s="36"/>
      <c r="GB4773" s="36"/>
      <c r="GC4773" s="36"/>
      <c r="GD4773" s="36"/>
      <c r="GE4773" s="36"/>
      <c r="GF4773" s="36"/>
      <c r="GG4773" s="36"/>
      <c r="GH4773" s="36"/>
      <c r="GI4773" s="36"/>
      <c r="GJ4773" s="36"/>
      <c r="GK4773" s="36"/>
      <c r="GL4773" s="36"/>
      <c r="GM4773" s="36"/>
      <c r="GN4773" s="36"/>
      <c r="GO4773" s="36"/>
      <c r="GP4773" s="36"/>
      <c r="GQ4773" s="36"/>
      <c r="GR4773" s="36"/>
      <c r="GS4773" s="36"/>
      <c r="GT4773" s="36"/>
      <c r="GU4773" s="36"/>
      <c r="GV4773" s="36"/>
      <c r="GW4773" s="36"/>
      <c r="GX4773" s="36"/>
      <c r="GY4773" s="36"/>
      <c r="GZ4773" s="36"/>
      <c r="HA4773" s="36"/>
      <c r="HB4773" s="36"/>
      <c r="HC4773" s="36"/>
      <c r="HD4773" s="36"/>
      <c r="HE4773" s="36"/>
      <c r="HF4773" s="36"/>
      <c r="HG4773" s="36"/>
      <c r="HH4773" s="36"/>
      <c r="HI4773" s="36"/>
      <c r="HJ4773" s="36"/>
      <c r="HK4773" s="36"/>
      <c r="HL4773" s="36"/>
      <c r="HM4773" s="36"/>
      <c r="HN4773" s="36"/>
      <c r="HO4773" s="36"/>
      <c r="HP4773" s="36"/>
      <c r="HQ4773" s="36"/>
      <c r="HR4773" s="36"/>
      <c r="HS4773" s="36"/>
      <c r="HT4773" s="36"/>
      <c r="HU4773" s="36"/>
      <c r="HV4773" s="36"/>
      <c r="HW4773" s="36"/>
      <c r="HX4773" s="36"/>
      <c r="HY4773" s="36"/>
      <c r="HZ4773" s="36"/>
      <c r="IA4773" s="36"/>
      <c r="IB4773" s="36"/>
      <c r="IC4773" s="36"/>
      <c r="ID4773" s="36"/>
      <c r="IE4773" s="36"/>
      <c r="IF4773" s="36"/>
      <c r="IG4773" s="36"/>
      <c r="IH4773" s="36"/>
      <c r="II4773" s="36"/>
      <c r="IJ4773" s="36"/>
      <c r="IK4773" s="36"/>
      <c r="IL4773" s="36"/>
      <c r="IM4773" s="36"/>
      <c r="IN4773" s="36"/>
      <c r="IO4773" s="36"/>
      <c r="IP4773" s="36"/>
      <c r="IQ4773" s="36"/>
      <c r="IR4773" s="36"/>
      <c r="IS4773" s="36"/>
      <c r="IT4773" s="36"/>
      <c r="IU4773" s="36"/>
      <c r="IV4773" s="36"/>
      <c r="IW4773" s="36"/>
    </row>
    <row r="4774" customFormat="false" ht="13.8" hidden="false" customHeight="false" outlineLevel="0" collapsed="false">
      <c r="A4774" s="26"/>
      <c r="B4774" s="42" t="n">
        <v>8694</v>
      </c>
      <c r="C4774" s="71" t="s">
        <v>6765</v>
      </c>
      <c r="D4774" s="86" t="n">
        <v>53.49</v>
      </c>
      <c r="E4774" s="21" t="s">
        <v>11</v>
      </c>
      <c r="F4774" s="30" t="s">
        <v>11</v>
      </c>
      <c r="G4774" s="23" t="n">
        <f aca="false">SUM(D4774)*0.4</f>
        <v>21.396</v>
      </c>
      <c r="H4774" s="24"/>
      <c r="I4774" s="23" t="n">
        <f aca="false">SUM(G4774*H4774)+G4774</f>
        <v>21.396</v>
      </c>
      <c r="J4774" s="42"/>
      <c r="K4774" s="76"/>
      <c r="L4774" s="76"/>
      <c r="M4774" s="36"/>
      <c r="N4774" s="36"/>
      <c r="O4774" s="36"/>
      <c r="P4774" s="36"/>
      <c r="Q4774" s="36"/>
      <c r="R4774" s="36"/>
      <c r="S4774" s="36"/>
      <c r="T4774" s="36"/>
      <c r="U4774" s="36"/>
      <c r="V4774" s="36"/>
      <c r="W4774" s="36"/>
      <c r="X4774" s="36"/>
      <c r="Y4774" s="36"/>
      <c r="Z4774" s="36"/>
      <c r="AA4774" s="36"/>
      <c r="AB4774" s="36"/>
      <c r="AC4774" s="36"/>
      <c r="AD4774" s="36"/>
      <c r="AE4774" s="36"/>
      <c r="AF4774" s="36"/>
      <c r="AG4774" s="36"/>
      <c r="AH4774" s="36"/>
      <c r="AI4774" s="36"/>
      <c r="AJ4774" s="36"/>
      <c r="AK4774" s="36"/>
      <c r="AL4774" s="36"/>
      <c r="AM4774" s="36"/>
      <c r="AN4774" s="36"/>
      <c r="AO4774" s="36"/>
      <c r="AP4774" s="36"/>
      <c r="AQ4774" s="36"/>
      <c r="AR4774" s="36"/>
      <c r="AS4774" s="36"/>
      <c r="AT4774" s="36"/>
      <c r="AU4774" s="36"/>
      <c r="AV4774" s="36"/>
      <c r="AW4774" s="36"/>
      <c r="AX4774" s="36"/>
      <c r="AY4774" s="36"/>
      <c r="AZ4774" s="36"/>
      <c r="BA4774" s="36"/>
      <c r="BB4774" s="36"/>
      <c r="BC4774" s="36"/>
      <c r="BD4774" s="36"/>
      <c r="BE4774" s="36"/>
      <c r="BF4774" s="36"/>
      <c r="BG4774" s="36"/>
      <c r="BH4774" s="36"/>
      <c r="BI4774" s="36"/>
      <c r="BJ4774" s="36"/>
      <c r="BK4774" s="36"/>
      <c r="BL4774" s="36"/>
      <c r="BM4774" s="36"/>
      <c r="BN4774" s="36"/>
      <c r="BO4774" s="36"/>
      <c r="BP4774" s="36"/>
      <c r="BQ4774" s="36"/>
      <c r="BR4774" s="36"/>
      <c r="BS4774" s="36"/>
      <c r="BT4774" s="36"/>
      <c r="BU4774" s="36"/>
      <c r="BV4774" s="36"/>
      <c r="BW4774" s="36"/>
      <c r="BX4774" s="36"/>
      <c r="BY4774" s="36"/>
      <c r="BZ4774" s="36"/>
      <c r="CA4774" s="36"/>
      <c r="CB4774" s="36"/>
      <c r="CC4774" s="36"/>
      <c r="CD4774" s="36"/>
      <c r="CE4774" s="36"/>
      <c r="CF4774" s="36"/>
      <c r="CG4774" s="36"/>
      <c r="CH4774" s="36"/>
      <c r="CI4774" s="36"/>
      <c r="CJ4774" s="36"/>
      <c r="CK4774" s="36"/>
      <c r="CL4774" s="36"/>
      <c r="CM4774" s="36"/>
      <c r="CN4774" s="36"/>
      <c r="CO4774" s="36"/>
      <c r="CP4774" s="36"/>
      <c r="CQ4774" s="36"/>
      <c r="CR4774" s="36"/>
      <c r="CS4774" s="36"/>
      <c r="CT4774" s="36"/>
      <c r="CU4774" s="36"/>
      <c r="CV4774" s="36"/>
      <c r="CW4774" s="36"/>
      <c r="CX4774" s="36"/>
      <c r="CY4774" s="36"/>
      <c r="CZ4774" s="36"/>
      <c r="DA4774" s="36"/>
      <c r="DB4774" s="36"/>
      <c r="DC4774" s="36"/>
      <c r="DD4774" s="36"/>
      <c r="DE4774" s="36"/>
      <c r="DF4774" s="36"/>
      <c r="DG4774" s="36"/>
      <c r="DH4774" s="36"/>
      <c r="DI4774" s="36"/>
      <c r="DJ4774" s="36"/>
      <c r="DK4774" s="36"/>
      <c r="DL4774" s="36"/>
      <c r="DM4774" s="36"/>
      <c r="DN4774" s="36"/>
      <c r="DO4774" s="36"/>
      <c r="DP4774" s="36"/>
      <c r="DQ4774" s="36"/>
      <c r="DR4774" s="36"/>
      <c r="DS4774" s="36"/>
      <c r="DT4774" s="36"/>
      <c r="DU4774" s="36"/>
      <c r="DV4774" s="36"/>
      <c r="DW4774" s="36"/>
      <c r="DX4774" s="36"/>
      <c r="DY4774" s="36"/>
      <c r="DZ4774" s="36"/>
      <c r="EA4774" s="36"/>
      <c r="EB4774" s="36"/>
      <c r="EC4774" s="36"/>
      <c r="ED4774" s="36"/>
      <c r="EE4774" s="36"/>
      <c r="EF4774" s="36"/>
      <c r="EG4774" s="36"/>
      <c r="EH4774" s="36"/>
      <c r="EI4774" s="36"/>
      <c r="EJ4774" s="36"/>
      <c r="EK4774" s="36"/>
      <c r="EL4774" s="36"/>
      <c r="EM4774" s="36"/>
      <c r="EN4774" s="36"/>
      <c r="EO4774" s="36"/>
      <c r="EP4774" s="36"/>
      <c r="EQ4774" s="36"/>
      <c r="ER4774" s="36"/>
      <c r="ES4774" s="36"/>
      <c r="ET4774" s="36"/>
      <c r="EU4774" s="36"/>
      <c r="EV4774" s="36"/>
      <c r="EW4774" s="36"/>
      <c r="EX4774" s="36"/>
      <c r="EY4774" s="36"/>
      <c r="EZ4774" s="36"/>
      <c r="FA4774" s="36"/>
      <c r="FB4774" s="36"/>
      <c r="FC4774" s="36"/>
      <c r="FD4774" s="36"/>
      <c r="FE4774" s="36"/>
      <c r="FF4774" s="36"/>
      <c r="FG4774" s="36"/>
      <c r="FH4774" s="36"/>
      <c r="FI4774" s="36"/>
      <c r="FJ4774" s="36"/>
      <c r="FK4774" s="36"/>
      <c r="FL4774" s="36"/>
      <c r="FM4774" s="36"/>
      <c r="FN4774" s="36"/>
      <c r="FO4774" s="36"/>
      <c r="FP4774" s="36"/>
      <c r="FQ4774" s="36"/>
      <c r="FR4774" s="36"/>
      <c r="FS4774" s="36"/>
      <c r="FT4774" s="36"/>
      <c r="FU4774" s="36"/>
      <c r="FV4774" s="36"/>
      <c r="FW4774" s="36"/>
      <c r="FX4774" s="36"/>
      <c r="FY4774" s="36"/>
      <c r="FZ4774" s="36"/>
      <c r="GA4774" s="36"/>
      <c r="GB4774" s="36"/>
      <c r="GC4774" s="36"/>
      <c r="GD4774" s="36"/>
      <c r="GE4774" s="36"/>
      <c r="GF4774" s="36"/>
      <c r="GG4774" s="36"/>
      <c r="GH4774" s="36"/>
      <c r="GI4774" s="36"/>
      <c r="GJ4774" s="36"/>
      <c r="GK4774" s="36"/>
      <c r="GL4774" s="36"/>
      <c r="GM4774" s="36"/>
      <c r="GN4774" s="36"/>
      <c r="GO4774" s="36"/>
      <c r="GP4774" s="36"/>
      <c r="GQ4774" s="36"/>
      <c r="GR4774" s="36"/>
      <c r="GS4774" s="36"/>
      <c r="GT4774" s="36"/>
      <c r="GU4774" s="36"/>
      <c r="GV4774" s="36"/>
      <c r="GW4774" s="36"/>
      <c r="GX4774" s="36"/>
      <c r="GY4774" s="36"/>
      <c r="GZ4774" s="36"/>
      <c r="HA4774" s="36"/>
      <c r="HB4774" s="36"/>
      <c r="HC4774" s="36"/>
      <c r="HD4774" s="36"/>
      <c r="HE4774" s="36"/>
      <c r="HF4774" s="36"/>
      <c r="HG4774" s="36"/>
      <c r="HH4774" s="36"/>
      <c r="HI4774" s="36"/>
      <c r="HJ4774" s="36"/>
      <c r="HK4774" s="36"/>
      <c r="HL4774" s="36"/>
      <c r="HM4774" s="36"/>
      <c r="HN4774" s="36"/>
      <c r="HO4774" s="36"/>
      <c r="HP4774" s="36"/>
      <c r="HQ4774" s="36"/>
      <c r="HR4774" s="36"/>
      <c r="HS4774" s="36"/>
      <c r="HT4774" s="36"/>
      <c r="HU4774" s="36"/>
      <c r="HV4774" s="36"/>
      <c r="HW4774" s="36"/>
      <c r="HX4774" s="36"/>
      <c r="HY4774" s="36"/>
      <c r="HZ4774" s="36"/>
      <c r="IA4774" s="36"/>
      <c r="IB4774" s="36"/>
      <c r="IC4774" s="36"/>
      <c r="ID4774" s="36"/>
      <c r="IE4774" s="36"/>
      <c r="IF4774" s="36"/>
      <c r="IG4774" s="36"/>
      <c r="IH4774" s="36"/>
      <c r="II4774" s="36"/>
      <c r="IJ4774" s="36"/>
      <c r="IK4774" s="36"/>
      <c r="IL4774" s="36"/>
      <c r="IM4774" s="36"/>
      <c r="IN4774" s="36"/>
      <c r="IO4774" s="36"/>
      <c r="IP4774" s="36"/>
      <c r="IQ4774" s="36"/>
      <c r="IR4774" s="36"/>
      <c r="IS4774" s="36"/>
      <c r="IT4774" s="36"/>
      <c r="IU4774" s="36"/>
      <c r="IV4774" s="36"/>
      <c r="IW4774" s="36"/>
    </row>
    <row r="4775" customFormat="false" ht="13.8" hidden="false" customHeight="false" outlineLevel="0" collapsed="false">
      <c r="A4775" s="26"/>
      <c r="B4775" s="42" t="n">
        <v>8695</v>
      </c>
      <c r="C4775" s="71" t="s">
        <v>6766</v>
      </c>
      <c r="D4775" s="86" t="n">
        <v>53.49</v>
      </c>
      <c r="E4775" s="21" t="s">
        <v>11</v>
      </c>
      <c r="F4775" s="30" t="s">
        <v>11</v>
      </c>
      <c r="G4775" s="23" t="n">
        <f aca="false">SUM(D4775)*0.4</f>
        <v>21.396</v>
      </c>
      <c r="H4775" s="24"/>
      <c r="I4775" s="23" t="n">
        <f aca="false">SUM(G4775*H4775)+G4775</f>
        <v>21.396</v>
      </c>
      <c r="J4775" s="42"/>
      <c r="K4775" s="76"/>
      <c r="L4775" s="76"/>
      <c r="M4775" s="36"/>
      <c r="N4775" s="36"/>
      <c r="O4775" s="36"/>
      <c r="P4775" s="36"/>
      <c r="Q4775" s="36"/>
      <c r="R4775" s="36"/>
      <c r="S4775" s="36"/>
      <c r="T4775" s="36"/>
      <c r="U4775" s="36"/>
      <c r="V4775" s="36"/>
      <c r="W4775" s="36"/>
      <c r="X4775" s="36"/>
      <c r="Y4775" s="36"/>
      <c r="Z4775" s="36"/>
      <c r="AA4775" s="36"/>
      <c r="AB4775" s="36"/>
      <c r="AC4775" s="36"/>
      <c r="AD4775" s="36"/>
      <c r="AE4775" s="36"/>
      <c r="AF4775" s="36"/>
      <c r="AG4775" s="36"/>
      <c r="AH4775" s="36"/>
      <c r="AI4775" s="36"/>
      <c r="AJ4775" s="36"/>
      <c r="AK4775" s="36"/>
      <c r="AL4775" s="36"/>
      <c r="AM4775" s="36"/>
      <c r="AN4775" s="36"/>
      <c r="AO4775" s="36"/>
      <c r="AP4775" s="36"/>
      <c r="AQ4775" s="36"/>
      <c r="AR4775" s="36"/>
      <c r="AS4775" s="36"/>
      <c r="AT4775" s="36"/>
      <c r="AU4775" s="36"/>
      <c r="AV4775" s="36"/>
      <c r="AW4775" s="36"/>
      <c r="AX4775" s="36"/>
      <c r="AY4775" s="36"/>
      <c r="AZ4775" s="36"/>
      <c r="BA4775" s="36"/>
      <c r="BB4775" s="36"/>
      <c r="BC4775" s="36"/>
      <c r="BD4775" s="36"/>
      <c r="BE4775" s="36"/>
      <c r="BF4775" s="36"/>
      <c r="BG4775" s="36"/>
      <c r="BH4775" s="36"/>
      <c r="BI4775" s="36"/>
      <c r="BJ4775" s="36"/>
      <c r="BK4775" s="36"/>
      <c r="BL4775" s="36"/>
      <c r="BM4775" s="36"/>
      <c r="BN4775" s="36"/>
      <c r="BO4775" s="36"/>
      <c r="BP4775" s="36"/>
      <c r="BQ4775" s="36"/>
      <c r="BR4775" s="36"/>
      <c r="BS4775" s="36"/>
      <c r="BT4775" s="36"/>
      <c r="BU4775" s="36"/>
      <c r="BV4775" s="36"/>
      <c r="BW4775" s="36"/>
      <c r="BX4775" s="36"/>
      <c r="BY4775" s="36"/>
      <c r="BZ4775" s="36"/>
      <c r="CA4775" s="36"/>
      <c r="CB4775" s="36"/>
      <c r="CC4775" s="36"/>
      <c r="CD4775" s="36"/>
      <c r="CE4775" s="36"/>
      <c r="CF4775" s="36"/>
      <c r="CG4775" s="36"/>
      <c r="CH4775" s="36"/>
      <c r="CI4775" s="36"/>
      <c r="CJ4775" s="36"/>
      <c r="CK4775" s="36"/>
      <c r="CL4775" s="36"/>
      <c r="CM4775" s="36"/>
      <c r="CN4775" s="36"/>
      <c r="CO4775" s="36"/>
      <c r="CP4775" s="36"/>
      <c r="CQ4775" s="36"/>
      <c r="CR4775" s="36"/>
      <c r="CS4775" s="36"/>
      <c r="CT4775" s="36"/>
      <c r="CU4775" s="36"/>
      <c r="CV4775" s="36"/>
      <c r="CW4775" s="36"/>
      <c r="CX4775" s="36"/>
      <c r="CY4775" s="36"/>
      <c r="CZ4775" s="36"/>
      <c r="DA4775" s="36"/>
      <c r="DB4775" s="36"/>
      <c r="DC4775" s="36"/>
      <c r="DD4775" s="36"/>
      <c r="DE4775" s="36"/>
      <c r="DF4775" s="36"/>
      <c r="DG4775" s="36"/>
      <c r="DH4775" s="36"/>
      <c r="DI4775" s="36"/>
      <c r="DJ4775" s="36"/>
      <c r="DK4775" s="36"/>
      <c r="DL4775" s="36"/>
      <c r="DM4775" s="36"/>
      <c r="DN4775" s="36"/>
      <c r="DO4775" s="36"/>
      <c r="DP4775" s="36"/>
      <c r="DQ4775" s="36"/>
      <c r="DR4775" s="36"/>
      <c r="DS4775" s="36"/>
      <c r="DT4775" s="36"/>
      <c r="DU4775" s="36"/>
      <c r="DV4775" s="36"/>
      <c r="DW4775" s="36"/>
      <c r="DX4775" s="36"/>
      <c r="DY4775" s="36"/>
      <c r="DZ4775" s="36"/>
      <c r="EA4775" s="36"/>
      <c r="EB4775" s="36"/>
      <c r="EC4775" s="36"/>
      <c r="ED4775" s="36"/>
      <c r="EE4775" s="36"/>
      <c r="EF4775" s="36"/>
      <c r="EG4775" s="36"/>
      <c r="EH4775" s="36"/>
      <c r="EI4775" s="36"/>
      <c r="EJ4775" s="36"/>
      <c r="EK4775" s="36"/>
      <c r="EL4775" s="36"/>
      <c r="EM4775" s="36"/>
      <c r="EN4775" s="36"/>
      <c r="EO4775" s="36"/>
      <c r="EP4775" s="36"/>
      <c r="EQ4775" s="36"/>
      <c r="ER4775" s="36"/>
      <c r="ES4775" s="36"/>
      <c r="ET4775" s="36"/>
      <c r="EU4775" s="36"/>
      <c r="EV4775" s="36"/>
      <c r="EW4775" s="36"/>
      <c r="EX4775" s="36"/>
      <c r="EY4775" s="36"/>
      <c r="EZ4775" s="36"/>
      <c r="FA4775" s="36"/>
      <c r="FB4775" s="36"/>
      <c r="FC4775" s="36"/>
      <c r="FD4775" s="36"/>
      <c r="FE4775" s="36"/>
      <c r="FF4775" s="36"/>
      <c r="FG4775" s="36"/>
      <c r="FH4775" s="36"/>
      <c r="FI4775" s="36"/>
      <c r="FJ4775" s="36"/>
      <c r="FK4775" s="36"/>
      <c r="FL4775" s="36"/>
      <c r="FM4775" s="36"/>
      <c r="FN4775" s="36"/>
      <c r="FO4775" s="36"/>
      <c r="FP4775" s="36"/>
      <c r="FQ4775" s="36"/>
      <c r="FR4775" s="36"/>
      <c r="FS4775" s="36"/>
      <c r="FT4775" s="36"/>
      <c r="FU4775" s="36"/>
      <c r="FV4775" s="36"/>
      <c r="FW4775" s="36"/>
      <c r="FX4775" s="36"/>
      <c r="FY4775" s="36"/>
      <c r="FZ4775" s="36"/>
      <c r="GA4775" s="36"/>
      <c r="GB4775" s="36"/>
      <c r="GC4775" s="36"/>
      <c r="GD4775" s="36"/>
      <c r="GE4775" s="36"/>
      <c r="GF4775" s="36"/>
      <c r="GG4775" s="36"/>
      <c r="GH4775" s="36"/>
      <c r="GI4775" s="36"/>
      <c r="GJ4775" s="36"/>
      <c r="GK4775" s="36"/>
      <c r="GL4775" s="36"/>
      <c r="GM4775" s="36"/>
      <c r="GN4775" s="36"/>
      <c r="GO4775" s="36"/>
      <c r="GP4775" s="36"/>
      <c r="GQ4775" s="36"/>
      <c r="GR4775" s="36"/>
      <c r="GS4775" s="36"/>
      <c r="GT4775" s="36"/>
      <c r="GU4775" s="36"/>
      <c r="GV4775" s="36"/>
      <c r="GW4775" s="36"/>
      <c r="GX4775" s="36"/>
      <c r="GY4775" s="36"/>
      <c r="GZ4775" s="36"/>
      <c r="HA4775" s="36"/>
      <c r="HB4775" s="36"/>
      <c r="HC4775" s="36"/>
      <c r="HD4775" s="36"/>
      <c r="HE4775" s="36"/>
      <c r="HF4775" s="36"/>
      <c r="HG4775" s="36"/>
      <c r="HH4775" s="36"/>
      <c r="HI4775" s="36"/>
      <c r="HJ4775" s="36"/>
      <c r="HK4775" s="36"/>
      <c r="HL4775" s="36"/>
      <c r="HM4775" s="36"/>
      <c r="HN4775" s="36"/>
      <c r="HO4775" s="36"/>
      <c r="HP4775" s="36"/>
      <c r="HQ4775" s="36"/>
      <c r="HR4775" s="36"/>
      <c r="HS4775" s="36"/>
      <c r="HT4775" s="36"/>
      <c r="HU4775" s="36"/>
      <c r="HV4775" s="36"/>
      <c r="HW4775" s="36"/>
      <c r="HX4775" s="36"/>
      <c r="HY4775" s="36"/>
      <c r="HZ4775" s="36"/>
      <c r="IA4775" s="36"/>
      <c r="IB4775" s="36"/>
      <c r="IC4775" s="36"/>
      <c r="ID4775" s="36"/>
      <c r="IE4775" s="36"/>
      <c r="IF4775" s="36"/>
      <c r="IG4775" s="36"/>
      <c r="IH4775" s="36"/>
      <c r="II4775" s="36"/>
      <c r="IJ4775" s="36"/>
      <c r="IK4775" s="36"/>
      <c r="IL4775" s="36"/>
      <c r="IM4775" s="36"/>
      <c r="IN4775" s="36"/>
      <c r="IO4775" s="36"/>
      <c r="IP4775" s="36"/>
      <c r="IQ4775" s="36"/>
      <c r="IR4775" s="36"/>
      <c r="IS4775" s="36"/>
      <c r="IT4775" s="36"/>
      <c r="IU4775" s="36"/>
      <c r="IV4775" s="36"/>
      <c r="IW4775" s="36"/>
    </row>
    <row r="4776" customFormat="false" ht="13.8" hidden="false" customHeight="false" outlineLevel="0" collapsed="false">
      <c r="A4776" s="26"/>
      <c r="B4776" s="42" t="n">
        <v>8696</v>
      </c>
      <c r="C4776" s="71" t="s">
        <v>6767</v>
      </c>
      <c r="D4776" s="86" t="n">
        <v>53.49</v>
      </c>
      <c r="E4776" s="21" t="s">
        <v>11</v>
      </c>
      <c r="F4776" s="30" t="s">
        <v>11</v>
      </c>
      <c r="G4776" s="23" t="n">
        <f aca="false">SUM(D4776)*0.4</f>
        <v>21.396</v>
      </c>
      <c r="H4776" s="24"/>
      <c r="I4776" s="23" t="n">
        <f aca="false">SUM(G4776*H4776)+G4776</f>
        <v>21.396</v>
      </c>
      <c r="J4776" s="42"/>
      <c r="K4776" s="76"/>
      <c r="L4776" s="76"/>
      <c r="M4776" s="36"/>
      <c r="N4776" s="36"/>
      <c r="O4776" s="36"/>
      <c r="P4776" s="36"/>
      <c r="Q4776" s="36"/>
      <c r="R4776" s="36"/>
      <c r="S4776" s="36"/>
      <c r="T4776" s="36"/>
      <c r="U4776" s="36"/>
      <c r="V4776" s="36"/>
      <c r="W4776" s="36"/>
      <c r="X4776" s="36"/>
      <c r="Y4776" s="36"/>
      <c r="Z4776" s="36"/>
      <c r="AA4776" s="36"/>
      <c r="AB4776" s="36"/>
      <c r="AC4776" s="36"/>
      <c r="AD4776" s="36"/>
      <c r="AE4776" s="36"/>
      <c r="AF4776" s="36"/>
      <c r="AG4776" s="36"/>
      <c r="AH4776" s="36"/>
      <c r="AI4776" s="36"/>
      <c r="AJ4776" s="36"/>
      <c r="AK4776" s="36"/>
      <c r="AL4776" s="36"/>
      <c r="AM4776" s="36"/>
      <c r="AN4776" s="36"/>
      <c r="AO4776" s="36"/>
      <c r="AP4776" s="36"/>
      <c r="AQ4776" s="36"/>
      <c r="AR4776" s="36"/>
      <c r="AS4776" s="36"/>
      <c r="AT4776" s="36"/>
      <c r="AU4776" s="36"/>
      <c r="AV4776" s="36"/>
      <c r="AW4776" s="36"/>
      <c r="AX4776" s="36"/>
      <c r="AY4776" s="36"/>
      <c r="AZ4776" s="36"/>
      <c r="BA4776" s="36"/>
      <c r="BB4776" s="36"/>
      <c r="BC4776" s="36"/>
      <c r="BD4776" s="36"/>
      <c r="BE4776" s="36"/>
      <c r="BF4776" s="36"/>
      <c r="BG4776" s="36"/>
      <c r="BH4776" s="36"/>
      <c r="BI4776" s="36"/>
      <c r="BJ4776" s="36"/>
      <c r="BK4776" s="36"/>
      <c r="BL4776" s="36"/>
      <c r="BM4776" s="36"/>
      <c r="BN4776" s="36"/>
      <c r="BO4776" s="36"/>
      <c r="BP4776" s="36"/>
      <c r="BQ4776" s="36"/>
      <c r="BR4776" s="36"/>
      <c r="BS4776" s="36"/>
      <c r="BT4776" s="36"/>
      <c r="BU4776" s="36"/>
      <c r="BV4776" s="36"/>
      <c r="BW4776" s="36"/>
      <c r="BX4776" s="36"/>
      <c r="BY4776" s="36"/>
      <c r="BZ4776" s="36"/>
      <c r="CA4776" s="36"/>
      <c r="CB4776" s="36"/>
      <c r="CC4776" s="36"/>
      <c r="CD4776" s="36"/>
      <c r="CE4776" s="36"/>
      <c r="CF4776" s="36"/>
      <c r="CG4776" s="36"/>
      <c r="CH4776" s="36"/>
      <c r="CI4776" s="36"/>
      <c r="CJ4776" s="36"/>
      <c r="CK4776" s="36"/>
      <c r="CL4776" s="36"/>
      <c r="CM4776" s="36"/>
      <c r="CN4776" s="36"/>
      <c r="CO4776" s="36"/>
      <c r="CP4776" s="36"/>
      <c r="CQ4776" s="36"/>
      <c r="CR4776" s="36"/>
      <c r="CS4776" s="36"/>
      <c r="CT4776" s="36"/>
      <c r="CU4776" s="36"/>
      <c r="CV4776" s="36"/>
      <c r="CW4776" s="36"/>
      <c r="CX4776" s="36"/>
      <c r="CY4776" s="36"/>
      <c r="CZ4776" s="36"/>
      <c r="DA4776" s="36"/>
      <c r="DB4776" s="36"/>
      <c r="DC4776" s="36"/>
      <c r="DD4776" s="36"/>
      <c r="DE4776" s="36"/>
      <c r="DF4776" s="36"/>
      <c r="DG4776" s="36"/>
      <c r="DH4776" s="36"/>
      <c r="DI4776" s="36"/>
      <c r="DJ4776" s="36"/>
      <c r="DK4776" s="36"/>
      <c r="DL4776" s="36"/>
      <c r="DM4776" s="36"/>
      <c r="DN4776" s="36"/>
      <c r="DO4776" s="36"/>
      <c r="DP4776" s="36"/>
      <c r="DQ4776" s="36"/>
      <c r="DR4776" s="36"/>
      <c r="DS4776" s="36"/>
      <c r="DT4776" s="36"/>
      <c r="DU4776" s="36"/>
      <c r="DV4776" s="36"/>
      <c r="DW4776" s="36"/>
      <c r="DX4776" s="36"/>
      <c r="DY4776" s="36"/>
      <c r="DZ4776" s="36"/>
      <c r="EA4776" s="36"/>
      <c r="EB4776" s="36"/>
      <c r="EC4776" s="36"/>
      <c r="ED4776" s="36"/>
      <c r="EE4776" s="36"/>
      <c r="EF4776" s="36"/>
      <c r="EG4776" s="36"/>
      <c r="EH4776" s="36"/>
      <c r="EI4776" s="36"/>
      <c r="EJ4776" s="36"/>
      <c r="EK4776" s="36"/>
      <c r="EL4776" s="36"/>
      <c r="EM4776" s="36"/>
      <c r="EN4776" s="36"/>
      <c r="EO4776" s="36"/>
      <c r="EP4776" s="36"/>
      <c r="EQ4776" s="36"/>
      <c r="ER4776" s="36"/>
      <c r="ES4776" s="36"/>
      <c r="ET4776" s="36"/>
      <c r="EU4776" s="36"/>
      <c r="EV4776" s="36"/>
      <c r="EW4776" s="36"/>
      <c r="EX4776" s="36"/>
      <c r="EY4776" s="36"/>
      <c r="EZ4776" s="36"/>
      <c r="FA4776" s="36"/>
      <c r="FB4776" s="36"/>
      <c r="FC4776" s="36"/>
      <c r="FD4776" s="36"/>
      <c r="FE4776" s="36"/>
      <c r="FF4776" s="36"/>
      <c r="FG4776" s="36"/>
      <c r="FH4776" s="36"/>
      <c r="FI4776" s="36"/>
      <c r="FJ4776" s="36"/>
      <c r="FK4776" s="36"/>
      <c r="FL4776" s="36"/>
      <c r="FM4776" s="36"/>
      <c r="FN4776" s="36"/>
      <c r="FO4776" s="36"/>
      <c r="FP4776" s="36"/>
      <c r="FQ4776" s="36"/>
      <c r="FR4776" s="36"/>
      <c r="FS4776" s="36"/>
      <c r="FT4776" s="36"/>
      <c r="FU4776" s="36"/>
      <c r="FV4776" s="36"/>
      <c r="FW4776" s="36"/>
      <c r="FX4776" s="36"/>
      <c r="FY4776" s="36"/>
      <c r="FZ4776" s="36"/>
      <c r="GA4776" s="36"/>
      <c r="GB4776" s="36"/>
      <c r="GC4776" s="36"/>
      <c r="GD4776" s="36"/>
      <c r="GE4776" s="36"/>
      <c r="GF4776" s="36"/>
      <c r="GG4776" s="36"/>
      <c r="GH4776" s="36"/>
      <c r="GI4776" s="36"/>
      <c r="GJ4776" s="36"/>
      <c r="GK4776" s="36"/>
      <c r="GL4776" s="36"/>
      <c r="GM4776" s="36"/>
      <c r="GN4776" s="36"/>
      <c r="GO4776" s="36"/>
      <c r="GP4776" s="36"/>
      <c r="GQ4776" s="36"/>
      <c r="GR4776" s="36"/>
      <c r="GS4776" s="36"/>
      <c r="GT4776" s="36"/>
      <c r="GU4776" s="36"/>
      <c r="GV4776" s="36"/>
      <c r="GW4776" s="36"/>
      <c r="GX4776" s="36"/>
      <c r="GY4776" s="36"/>
      <c r="GZ4776" s="36"/>
      <c r="HA4776" s="36"/>
      <c r="HB4776" s="36"/>
      <c r="HC4776" s="36"/>
      <c r="HD4776" s="36"/>
      <c r="HE4776" s="36"/>
      <c r="HF4776" s="36"/>
      <c r="HG4776" s="36"/>
      <c r="HH4776" s="36"/>
      <c r="HI4776" s="36"/>
      <c r="HJ4776" s="36"/>
      <c r="HK4776" s="36"/>
      <c r="HL4776" s="36"/>
      <c r="HM4776" s="36"/>
      <c r="HN4776" s="36"/>
      <c r="HO4776" s="36"/>
      <c r="HP4776" s="36"/>
      <c r="HQ4776" s="36"/>
      <c r="HR4776" s="36"/>
      <c r="HS4776" s="36"/>
      <c r="HT4776" s="36"/>
      <c r="HU4776" s="36"/>
      <c r="HV4776" s="36"/>
      <c r="HW4776" s="36"/>
      <c r="HX4776" s="36"/>
      <c r="HY4776" s="36"/>
      <c r="HZ4776" s="36"/>
      <c r="IA4776" s="36"/>
      <c r="IB4776" s="36"/>
      <c r="IC4776" s="36"/>
      <c r="ID4776" s="36"/>
      <c r="IE4776" s="36"/>
      <c r="IF4776" s="36"/>
      <c r="IG4776" s="36"/>
      <c r="IH4776" s="36"/>
      <c r="II4776" s="36"/>
      <c r="IJ4776" s="36"/>
      <c r="IK4776" s="36"/>
      <c r="IL4776" s="36"/>
      <c r="IM4776" s="36"/>
      <c r="IN4776" s="36"/>
      <c r="IO4776" s="36"/>
      <c r="IP4776" s="36"/>
      <c r="IQ4776" s="36"/>
      <c r="IR4776" s="36"/>
      <c r="IS4776" s="36"/>
      <c r="IT4776" s="36"/>
      <c r="IU4776" s="36"/>
      <c r="IV4776" s="36"/>
      <c r="IW4776" s="36"/>
    </row>
    <row r="4777" customFormat="false" ht="13.8" hidden="false" customHeight="false" outlineLevel="0" collapsed="false">
      <c r="A4777" s="26"/>
      <c r="B4777" s="42" t="n">
        <v>8697</v>
      </c>
      <c r="C4777" s="71" t="s">
        <v>6768</v>
      </c>
      <c r="D4777" s="86" t="n">
        <v>53.49</v>
      </c>
      <c r="E4777" s="21" t="s">
        <v>11</v>
      </c>
      <c r="F4777" s="30" t="s">
        <v>11</v>
      </c>
      <c r="G4777" s="23" t="n">
        <f aca="false">SUM(D4777)*0.4</f>
        <v>21.396</v>
      </c>
      <c r="H4777" s="24"/>
      <c r="I4777" s="23" t="n">
        <f aca="false">SUM(G4777*H4777)+G4777</f>
        <v>21.396</v>
      </c>
      <c r="J4777" s="42"/>
      <c r="K4777" s="76"/>
      <c r="L4777" s="76"/>
      <c r="M4777" s="36"/>
      <c r="N4777" s="36"/>
      <c r="O4777" s="36"/>
      <c r="P4777" s="36"/>
      <c r="Q4777" s="36"/>
      <c r="R4777" s="36"/>
      <c r="S4777" s="36"/>
      <c r="T4777" s="36"/>
      <c r="U4777" s="36"/>
      <c r="V4777" s="36"/>
      <c r="W4777" s="36"/>
      <c r="X4777" s="36"/>
      <c r="Y4777" s="36"/>
      <c r="Z4777" s="36"/>
      <c r="AA4777" s="36"/>
      <c r="AB4777" s="36"/>
      <c r="AC4777" s="36"/>
      <c r="AD4777" s="36"/>
      <c r="AE4777" s="36"/>
      <c r="AF4777" s="36"/>
      <c r="AG4777" s="36"/>
      <c r="AH4777" s="36"/>
      <c r="AI4777" s="36"/>
      <c r="AJ4777" s="36"/>
      <c r="AK4777" s="36"/>
      <c r="AL4777" s="36"/>
      <c r="AM4777" s="36"/>
      <c r="AN4777" s="36"/>
      <c r="AO4777" s="36"/>
      <c r="AP4777" s="36"/>
      <c r="AQ4777" s="36"/>
      <c r="AR4777" s="36"/>
      <c r="AS4777" s="36"/>
      <c r="AT4777" s="36"/>
      <c r="AU4777" s="36"/>
      <c r="AV4777" s="36"/>
      <c r="AW4777" s="36"/>
      <c r="AX4777" s="36"/>
      <c r="AY4777" s="36"/>
      <c r="AZ4777" s="36"/>
      <c r="BA4777" s="36"/>
      <c r="BB4777" s="36"/>
      <c r="BC4777" s="36"/>
      <c r="BD4777" s="36"/>
      <c r="BE4777" s="36"/>
      <c r="BF4777" s="36"/>
      <c r="BG4777" s="36"/>
      <c r="BH4777" s="36"/>
      <c r="BI4777" s="36"/>
      <c r="BJ4777" s="36"/>
      <c r="BK4777" s="36"/>
      <c r="BL4777" s="36"/>
      <c r="BM4777" s="36"/>
      <c r="BN4777" s="36"/>
      <c r="BO4777" s="36"/>
      <c r="BP4777" s="36"/>
      <c r="BQ4777" s="36"/>
      <c r="BR4777" s="36"/>
      <c r="BS4777" s="36"/>
      <c r="BT4777" s="36"/>
      <c r="BU4777" s="36"/>
      <c r="BV4777" s="36"/>
      <c r="BW4777" s="36"/>
      <c r="BX4777" s="36"/>
      <c r="BY4777" s="36"/>
      <c r="BZ4777" s="36"/>
      <c r="CA4777" s="36"/>
      <c r="CB4777" s="36"/>
      <c r="CC4777" s="36"/>
      <c r="CD4777" s="36"/>
      <c r="CE4777" s="36"/>
      <c r="CF4777" s="36"/>
      <c r="CG4777" s="36"/>
      <c r="CH4777" s="36"/>
      <c r="CI4777" s="36"/>
      <c r="CJ4777" s="36"/>
      <c r="CK4777" s="36"/>
      <c r="CL4777" s="36"/>
      <c r="CM4777" s="36"/>
      <c r="CN4777" s="36"/>
      <c r="CO4777" s="36"/>
      <c r="CP4777" s="36"/>
      <c r="CQ4777" s="36"/>
      <c r="CR4777" s="36"/>
      <c r="CS4777" s="36"/>
      <c r="CT4777" s="36"/>
      <c r="CU4777" s="36"/>
      <c r="CV4777" s="36"/>
      <c r="CW4777" s="36"/>
      <c r="CX4777" s="36"/>
      <c r="CY4777" s="36"/>
      <c r="CZ4777" s="36"/>
      <c r="DA4777" s="36"/>
      <c r="DB4777" s="36"/>
      <c r="DC4777" s="36"/>
      <c r="DD4777" s="36"/>
      <c r="DE4777" s="36"/>
      <c r="DF4777" s="36"/>
      <c r="DG4777" s="36"/>
      <c r="DH4777" s="36"/>
      <c r="DI4777" s="36"/>
      <c r="DJ4777" s="36"/>
      <c r="DK4777" s="36"/>
      <c r="DL4777" s="36"/>
      <c r="DM4777" s="36"/>
      <c r="DN4777" s="36"/>
      <c r="DO4777" s="36"/>
      <c r="DP4777" s="36"/>
      <c r="DQ4777" s="36"/>
      <c r="DR4777" s="36"/>
      <c r="DS4777" s="36"/>
      <c r="DT4777" s="36"/>
      <c r="DU4777" s="36"/>
      <c r="DV4777" s="36"/>
      <c r="DW4777" s="36"/>
      <c r="DX4777" s="36"/>
      <c r="DY4777" s="36"/>
      <c r="DZ4777" s="36"/>
      <c r="EA4777" s="36"/>
      <c r="EB4777" s="36"/>
      <c r="EC4777" s="36"/>
      <c r="ED4777" s="36"/>
      <c r="EE4777" s="36"/>
      <c r="EF4777" s="36"/>
      <c r="EG4777" s="36"/>
      <c r="EH4777" s="36"/>
      <c r="EI4777" s="36"/>
      <c r="EJ4777" s="36"/>
      <c r="EK4777" s="36"/>
      <c r="EL4777" s="36"/>
      <c r="EM4777" s="36"/>
      <c r="EN4777" s="36"/>
      <c r="EO4777" s="36"/>
      <c r="EP4777" s="36"/>
      <c r="EQ4777" s="36"/>
      <c r="ER4777" s="36"/>
      <c r="ES4777" s="36"/>
      <c r="ET4777" s="36"/>
      <c r="EU4777" s="36"/>
      <c r="EV4777" s="36"/>
      <c r="EW4777" s="36"/>
      <c r="EX4777" s="36"/>
      <c r="EY4777" s="36"/>
      <c r="EZ4777" s="36"/>
      <c r="FA4777" s="36"/>
      <c r="FB4777" s="36"/>
      <c r="FC4777" s="36"/>
      <c r="FD4777" s="36"/>
      <c r="FE4777" s="36"/>
      <c r="FF4777" s="36"/>
      <c r="FG4777" s="36"/>
      <c r="FH4777" s="36"/>
      <c r="FI4777" s="36"/>
      <c r="FJ4777" s="36"/>
      <c r="FK4777" s="36"/>
      <c r="FL4777" s="36"/>
      <c r="FM4777" s="36"/>
      <c r="FN4777" s="36"/>
      <c r="FO4777" s="36"/>
      <c r="FP4777" s="36"/>
      <c r="FQ4777" s="36"/>
      <c r="FR4777" s="36"/>
      <c r="FS4777" s="36"/>
      <c r="FT4777" s="36"/>
      <c r="FU4777" s="36"/>
      <c r="FV4777" s="36"/>
      <c r="FW4777" s="36"/>
      <c r="FX4777" s="36"/>
      <c r="FY4777" s="36"/>
      <c r="FZ4777" s="36"/>
      <c r="GA4777" s="36"/>
      <c r="GB4777" s="36"/>
      <c r="GC4777" s="36"/>
      <c r="GD4777" s="36"/>
      <c r="GE4777" s="36"/>
      <c r="GF4777" s="36"/>
      <c r="GG4777" s="36"/>
      <c r="GH4777" s="36"/>
      <c r="GI4777" s="36"/>
      <c r="GJ4777" s="36"/>
      <c r="GK4777" s="36"/>
      <c r="GL4777" s="36"/>
      <c r="GM4777" s="36"/>
      <c r="GN4777" s="36"/>
      <c r="GO4777" s="36"/>
      <c r="GP4777" s="36"/>
      <c r="GQ4777" s="36"/>
      <c r="GR4777" s="36"/>
      <c r="GS4777" s="36"/>
      <c r="GT4777" s="36"/>
      <c r="GU4777" s="36"/>
      <c r="GV4777" s="36"/>
      <c r="GW4777" s="36"/>
      <c r="GX4777" s="36"/>
      <c r="GY4777" s="36"/>
      <c r="GZ4777" s="36"/>
      <c r="HA4777" s="36"/>
      <c r="HB4777" s="36"/>
      <c r="HC4777" s="36"/>
      <c r="HD4777" s="36"/>
      <c r="HE4777" s="36"/>
      <c r="HF4777" s="36"/>
      <c r="HG4777" s="36"/>
      <c r="HH4777" s="36"/>
      <c r="HI4777" s="36"/>
      <c r="HJ4777" s="36"/>
      <c r="HK4777" s="36"/>
      <c r="HL4777" s="36"/>
      <c r="HM4777" s="36"/>
      <c r="HN4777" s="36"/>
      <c r="HO4777" s="36"/>
      <c r="HP4777" s="36"/>
      <c r="HQ4777" s="36"/>
      <c r="HR4777" s="36"/>
      <c r="HS4777" s="36"/>
      <c r="HT4777" s="36"/>
      <c r="HU4777" s="36"/>
      <c r="HV4777" s="36"/>
      <c r="HW4777" s="36"/>
      <c r="HX4777" s="36"/>
      <c r="HY4777" s="36"/>
      <c r="HZ4777" s="36"/>
      <c r="IA4777" s="36"/>
      <c r="IB4777" s="36"/>
      <c r="IC4777" s="36"/>
      <c r="ID4777" s="36"/>
      <c r="IE4777" s="36"/>
      <c r="IF4777" s="36"/>
      <c r="IG4777" s="36"/>
      <c r="IH4777" s="36"/>
      <c r="II4777" s="36"/>
      <c r="IJ4777" s="36"/>
      <c r="IK4777" s="36"/>
      <c r="IL4777" s="36"/>
      <c r="IM4777" s="36"/>
      <c r="IN4777" s="36"/>
      <c r="IO4777" s="36"/>
      <c r="IP4777" s="36"/>
      <c r="IQ4777" s="36"/>
      <c r="IR4777" s="36"/>
      <c r="IS4777" s="36"/>
      <c r="IT4777" s="36"/>
      <c r="IU4777" s="36"/>
      <c r="IV4777" s="36"/>
      <c r="IW4777" s="36"/>
    </row>
    <row r="4778" customFormat="false" ht="13.8" hidden="false" customHeight="false" outlineLevel="0" collapsed="false">
      <c r="A4778" s="26"/>
      <c r="B4778" s="42" t="n">
        <v>8698</v>
      </c>
      <c r="C4778" s="71" t="s">
        <v>6769</v>
      </c>
      <c r="D4778" s="86" t="n">
        <v>374.3775</v>
      </c>
      <c r="E4778" s="21" t="s">
        <v>11</v>
      </c>
      <c r="F4778" s="30" t="s">
        <v>11</v>
      </c>
      <c r="G4778" s="23" t="n">
        <f aca="false">SUM(D4778)*0.4</f>
        <v>149.751</v>
      </c>
      <c r="H4778" s="24"/>
      <c r="I4778" s="23" t="n">
        <f aca="false">SUM(G4778*H4778)+G4778</f>
        <v>149.751</v>
      </c>
      <c r="J4778" s="42"/>
      <c r="K4778" s="76"/>
      <c r="L4778" s="76"/>
      <c r="M4778" s="36"/>
      <c r="N4778" s="36"/>
      <c r="O4778" s="36"/>
      <c r="P4778" s="36"/>
      <c r="Q4778" s="36"/>
      <c r="R4778" s="36"/>
      <c r="S4778" s="36"/>
      <c r="T4778" s="36"/>
      <c r="U4778" s="36"/>
      <c r="V4778" s="36"/>
      <c r="W4778" s="36"/>
      <c r="X4778" s="36"/>
      <c r="Y4778" s="36"/>
      <c r="Z4778" s="36"/>
      <c r="AA4778" s="36"/>
      <c r="AB4778" s="36"/>
      <c r="AC4778" s="36"/>
      <c r="AD4778" s="36"/>
      <c r="AE4778" s="36"/>
      <c r="AF4778" s="36"/>
      <c r="AG4778" s="36"/>
      <c r="AH4778" s="36"/>
      <c r="AI4778" s="36"/>
      <c r="AJ4778" s="36"/>
      <c r="AK4778" s="36"/>
      <c r="AL4778" s="36"/>
      <c r="AM4778" s="36"/>
      <c r="AN4778" s="36"/>
      <c r="AO4778" s="36"/>
      <c r="AP4778" s="36"/>
      <c r="AQ4778" s="36"/>
      <c r="AR4778" s="36"/>
      <c r="AS4778" s="36"/>
      <c r="AT4778" s="36"/>
      <c r="AU4778" s="36"/>
      <c r="AV4778" s="36"/>
      <c r="AW4778" s="36"/>
      <c r="AX4778" s="36"/>
      <c r="AY4778" s="36"/>
      <c r="AZ4778" s="36"/>
      <c r="BA4778" s="36"/>
      <c r="BB4778" s="36"/>
      <c r="BC4778" s="36"/>
      <c r="BD4778" s="36"/>
      <c r="BE4778" s="36"/>
      <c r="BF4778" s="36"/>
      <c r="BG4778" s="36"/>
      <c r="BH4778" s="36"/>
      <c r="BI4778" s="36"/>
      <c r="BJ4778" s="36"/>
      <c r="BK4778" s="36"/>
      <c r="BL4778" s="36"/>
      <c r="BM4778" s="36"/>
      <c r="BN4778" s="36"/>
      <c r="BO4778" s="36"/>
      <c r="BP4778" s="36"/>
      <c r="BQ4778" s="36"/>
      <c r="BR4778" s="36"/>
      <c r="BS4778" s="36"/>
      <c r="BT4778" s="36"/>
      <c r="BU4778" s="36"/>
      <c r="BV4778" s="36"/>
      <c r="BW4778" s="36"/>
      <c r="BX4778" s="36"/>
      <c r="BY4778" s="36"/>
      <c r="BZ4778" s="36"/>
      <c r="CA4778" s="36"/>
      <c r="CB4778" s="36"/>
      <c r="CC4778" s="36"/>
      <c r="CD4778" s="36"/>
      <c r="CE4778" s="36"/>
      <c r="CF4778" s="36"/>
      <c r="CG4778" s="36"/>
      <c r="CH4778" s="36"/>
      <c r="CI4778" s="36"/>
      <c r="CJ4778" s="36"/>
      <c r="CK4778" s="36"/>
      <c r="CL4778" s="36"/>
      <c r="CM4778" s="36"/>
      <c r="CN4778" s="36"/>
      <c r="CO4778" s="36"/>
      <c r="CP4778" s="36"/>
      <c r="CQ4778" s="36"/>
      <c r="CR4778" s="36"/>
      <c r="CS4778" s="36"/>
      <c r="CT4778" s="36"/>
      <c r="CU4778" s="36"/>
      <c r="CV4778" s="36"/>
      <c r="CW4778" s="36"/>
      <c r="CX4778" s="36"/>
      <c r="CY4778" s="36"/>
      <c r="CZ4778" s="36"/>
      <c r="DA4778" s="36"/>
      <c r="DB4778" s="36"/>
      <c r="DC4778" s="36"/>
      <c r="DD4778" s="36"/>
      <c r="DE4778" s="36"/>
      <c r="DF4778" s="36"/>
      <c r="DG4778" s="36"/>
      <c r="DH4778" s="36"/>
      <c r="DI4778" s="36"/>
      <c r="DJ4778" s="36"/>
      <c r="DK4778" s="36"/>
      <c r="DL4778" s="36"/>
      <c r="DM4778" s="36"/>
      <c r="DN4778" s="36"/>
      <c r="DO4778" s="36"/>
      <c r="DP4778" s="36"/>
      <c r="DQ4778" s="36"/>
      <c r="DR4778" s="36"/>
      <c r="DS4778" s="36"/>
      <c r="DT4778" s="36"/>
      <c r="DU4778" s="36"/>
      <c r="DV4778" s="36"/>
      <c r="DW4778" s="36"/>
      <c r="DX4778" s="36"/>
      <c r="DY4778" s="36"/>
      <c r="DZ4778" s="36"/>
      <c r="EA4778" s="36"/>
      <c r="EB4778" s="36"/>
      <c r="EC4778" s="36"/>
      <c r="ED4778" s="36"/>
      <c r="EE4778" s="36"/>
      <c r="EF4778" s="36"/>
      <c r="EG4778" s="36"/>
      <c r="EH4778" s="36"/>
      <c r="EI4778" s="36"/>
      <c r="EJ4778" s="36"/>
      <c r="EK4778" s="36"/>
      <c r="EL4778" s="36"/>
      <c r="EM4778" s="36"/>
      <c r="EN4778" s="36"/>
      <c r="EO4778" s="36"/>
      <c r="EP4778" s="36"/>
      <c r="EQ4778" s="36"/>
      <c r="ER4778" s="36"/>
      <c r="ES4778" s="36"/>
      <c r="ET4778" s="36"/>
      <c r="EU4778" s="36"/>
      <c r="EV4778" s="36"/>
      <c r="EW4778" s="36"/>
      <c r="EX4778" s="36"/>
      <c r="EY4778" s="36"/>
      <c r="EZ4778" s="36"/>
      <c r="FA4778" s="36"/>
      <c r="FB4778" s="36"/>
      <c r="FC4778" s="36"/>
      <c r="FD4778" s="36"/>
      <c r="FE4778" s="36"/>
      <c r="FF4778" s="36"/>
      <c r="FG4778" s="36"/>
      <c r="FH4778" s="36"/>
      <c r="FI4778" s="36"/>
      <c r="FJ4778" s="36"/>
      <c r="FK4778" s="36"/>
      <c r="FL4778" s="36"/>
      <c r="FM4778" s="36"/>
      <c r="FN4778" s="36"/>
      <c r="FO4778" s="36"/>
      <c r="FP4778" s="36"/>
      <c r="FQ4778" s="36"/>
      <c r="FR4778" s="36"/>
      <c r="FS4778" s="36"/>
      <c r="FT4778" s="36"/>
      <c r="FU4778" s="36"/>
      <c r="FV4778" s="36"/>
      <c r="FW4778" s="36"/>
      <c r="FX4778" s="36"/>
      <c r="FY4778" s="36"/>
      <c r="FZ4778" s="36"/>
      <c r="GA4778" s="36"/>
      <c r="GB4778" s="36"/>
      <c r="GC4778" s="36"/>
      <c r="GD4778" s="36"/>
      <c r="GE4778" s="36"/>
      <c r="GF4778" s="36"/>
      <c r="GG4778" s="36"/>
      <c r="GH4778" s="36"/>
      <c r="GI4778" s="36"/>
      <c r="GJ4778" s="36"/>
      <c r="GK4778" s="36"/>
      <c r="GL4778" s="36"/>
      <c r="GM4778" s="36"/>
      <c r="GN4778" s="36"/>
      <c r="GO4778" s="36"/>
      <c r="GP4778" s="36"/>
      <c r="GQ4778" s="36"/>
      <c r="GR4778" s="36"/>
      <c r="GS4778" s="36"/>
      <c r="GT4778" s="36"/>
      <c r="GU4778" s="36"/>
      <c r="GV4778" s="36"/>
      <c r="GW4778" s="36"/>
      <c r="GX4778" s="36"/>
      <c r="GY4778" s="36"/>
      <c r="GZ4778" s="36"/>
      <c r="HA4778" s="36"/>
      <c r="HB4778" s="36"/>
      <c r="HC4778" s="36"/>
      <c r="HD4778" s="36"/>
      <c r="HE4778" s="36"/>
      <c r="HF4778" s="36"/>
      <c r="HG4778" s="36"/>
      <c r="HH4778" s="36"/>
      <c r="HI4778" s="36"/>
      <c r="HJ4778" s="36"/>
      <c r="HK4778" s="36"/>
      <c r="HL4778" s="36"/>
      <c r="HM4778" s="36"/>
      <c r="HN4778" s="36"/>
      <c r="HO4778" s="36"/>
      <c r="HP4778" s="36"/>
      <c r="HQ4778" s="36"/>
      <c r="HR4778" s="36"/>
      <c r="HS4778" s="36"/>
      <c r="HT4778" s="36"/>
      <c r="HU4778" s="36"/>
      <c r="HV4778" s="36"/>
      <c r="HW4778" s="36"/>
      <c r="HX4778" s="36"/>
      <c r="HY4778" s="36"/>
      <c r="HZ4778" s="36"/>
      <c r="IA4778" s="36"/>
      <c r="IB4778" s="36"/>
      <c r="IC4778" s="36"/>
      <c r="ID4778" s="36"/>
      <c r="IE4778" s="36"/>
      <c r="IF4778" s="36"/>
      <c r="IG4778" s="36"/>
      <c r="IH4778" s="36"/>
      <c r="II4778" s="36"/>
      <c r="IJ4778" s="36"/>
      <c r="IK4778" s="36"/>
      <c r="IL4778" s="36"/>
      <c r="IM4778" s="36"/>
      <c r="IN4778" s="36"/>
      <c r="IO4778" s="36"/>
      <c r="IP4778" s="36"/>
      <c r="IQ4778" s="36"/>
      <c r="IR4778" s="36"/>
      <c r="IS4778" s="36"/>
      <c r="IT4778" s="36"/>
      <c r="IU4778" s="36"/>
      <c r="IV4778" s="36"/>
      <c r="IW4778" s="36"/>
    </row>
    <row r="4779" customFormat="false" ht="13.8" hidden="false" customHeight="false" outlineLevel="0" collapsed="false">
      <c r="A4779" s="26"/>
      <c r="B4779" s="42" t="n">
        <v>8699</v>
      </c>
      <c r="C4779" s="71" t="s">
        <v>6770</v>
      </c>
      <c r="D4779" s="86" t="n">
        <v>374.3775</v>
      </c>
      <c r="E4779" s="21" t="s">
        <v>11</v>
      </c>
      <c r="F4779" s="30" t="s">
        <v>11</v>
      </c>
      <c r="G4779" s="23" t="n">
        <f aca="false">SUM(D4779)*0.4</f>
        <v>149.751</v>
      </c>
      <c r="H4779" s="24"/>
      <c r="I4779" s="23" t="n">
        <f aca="false">SUM(G4779*H4779)+G4779</f>
        <v>149.751</v>
      </c>
      <c r="J4779" s="42"/>
      <c r="K4779" s="76"/>
      <c r="L4779" s="76"/>
      <c r="M4779" s="36"/>
      <c r="N4779" s="36"/>
      <c r="O4779" s="36"/>
      <c r="P4779" s="36"/>
      <c r="Q4779" s="36"/>
      <c r="R4779" s="36"/>
      <c r="S4779" s="36"/>
      <c r="T4779" s="36"/>
      <c r="U4779" s="36"/>
      <c r="V4779" s="36"/>
      <c r="W4779" s="36"/>
      <c r="X4779" s="36"/>
      <c r="Y4779" s="36"/>
      <c r="Z4779" s="36"/>
      <c r="AA4779" s="36"/>
      <c r="AB4779" s="36"/>
      <c r="AC4779" s="36"/>
      <c r="AD4779" s="36"/>
      <c r="AE4779" s="36"/>
      <c r="AF4779" s="36"/>
      <c r="AG4779" s="36"/>
      <c r="AH4779" s="36"/>
      <c r="AI4779" s="36"/>
      <c r="AJ4779" s="36"/>
      <c r="AK4779" s="36"/>
      <c r="AL4779" s="36"/>
      <c r="AM4779" s="36"/>
      <c r="AN4779" s="36"/>
      <c r="AO4779" s="36"/>
      <c r="AP4779" s="36"/>
      <c r="AQ4779" s="36"/>
      <c r="AR4779" s="36"/>
      <c r="AS4779" s="36"/>
      <c r="AT4779" s="36"/>
      <c r="AU4779" s="36"/>
      <c r="AV4779" s="36"/>
      <c r="AW4779" s="36"/>
      <c r="AX4779" s="36"/>
      <c r="AY4779" s="36"/>
      <c r="AZ4779" s="36"/>
      <c r="BA4779" s="36"/>
      <c r="BB4779" s="36"/>
      <c r="BC4779" s="36"/>
      <c r="BD4779" s="36"/>
      <c r="BE4779" s="36"/>
      <c r="BF4779" s="36"/>
      <c r="BG4779" s="36"/>
      <c r="BH4779" s="36"/>
      <c r="BI4779" s="36"/>
      <c r="BJ4779" s="36"/>
      <c r="BK4779" s="36"/>
      <c r="BL4779" s="36"/>
      <c r="BM4779" s="36"/>
      <c r="BN4779" s="36"/>
      <c r="BO4779" s="36"/>
      <c r="BP4779" s="36"/>
      <c r="BQ4779" s="36"/>
      <c r="BR4779" s="36"/>
      <c r="BS4779" s="36"/>
      <c r="BT4779" s="36"/>
      <c r="BU4779" s="36"/>
      <c r="BV4779" s="36"/>
      <c r="BW4779" s="36"/>
      <c r="BX4779" s="36"/>
      <c r="BY4779" s="36"/>
      <c r="BZ4779" s="36"/>
      <c r="CA4779" s="36"/>
      <c r="CB4779" s="36"/>
      <c r="CC4779" s="36"/>
      <c r="CD4779" s="36"/>
      <c r="CE4779" s="36"/>
      <c r="CF4779" s="36"/>
      <c r="CG4779" s="36"/>
      <c r="CH4779" s="36"/>
      <c r="CI4779" s="36"/>
      <c r="CJ4779" s="36"/>
      <c r="CK4779" s="36"/>
      <c r="CL4779" s="36"/>
      <c r="CM4779" s="36"/>
      <c r="CN4779" s="36"/>
      <c r="CO4779" s="36"/>
      <c r="CP4779" s="36"/>
      <c r="CQ4779" s="36"/>
      <c r="CR4779" s="36"/>
      <c r="CS4779" s="36"/>
      <c r="CT4779" s="36"/>
      <c r="CU4779" s="36"/>
      <c r="CV4779" s="36"/>
      <c r="CW4779" s="36"/>
      <c r="CX4779" s="36"/>
      <c r="CY4779" s="36"/>
      <c r="CZ4779" s="36"/>
      <c r="DA4779" s="36"/>
      <c r="DB4779" s="36"/>
      <c r="DC4779" s="36"/>
      <c r="DD4779" s="36"/>
      <c r="DE4779" s="36"/>
      <c r="DF4779" s="36"/>
      <c r="DG4779" s="36"/>
      <c r="DH4779" s="36"/>
      <c r="DI4779" s="36"/>
      <c r="DJ4779" s="36"/>
      <c r="DK4779" s="36"/>
      <c r="DL4779" s="36"/>
      <c r="DM4779" s="36"/>
      <c r="DN4779" s="36"/>
      <c r="DO4779" s="36"/>
      <c r="DP4779" s="36"/>
      <c r="DQ4779" s="36"/>
      <c r="DR4779" s="36"/>
      <c r="DS4779" s="36"/>
      <c r="DT4779" s="36"/>
      <c r="DU4779" s="36"/>
      <c r="DV4779" s="36"/>
      <c r="DW4779" s="36"/>
      <c r="DX4779" s="36"/>
      <c r="DY4779" s="36"/>
      <c r="DZ4779" s="36"/>
      <c r="EA4779" s="36"/>
      <c r="EB4779" s="36"/>
      <c r="EC4779" s="36"/>
      <c r="ED4779" s="36"/>
      <c r="EE4779" s="36"/>
      <c r="EF4779" s="36"/>
      <c r="EG4779" s="36"/>
      <c r="EH4779" s="36"/>
      <c r="EI4779" s="36"/>
      <c r="EJ4779" s="36"/>
      <c r="EK4779" s="36"/>
      <c r="EL4779" s="36"/>
      <c r="EM4779" s="36"/>
      <c r="EN4779" s="36"/>
      <c r="EO4779" s="36"/>
      <c r="EP4779" s="36"/>
      <c r="EQ4779" s="36"/>
      <c r="ER4779" s="36"/>
      <c r="ES4779" s="36"/>
      <c r="ET4779" s="36"/>
      <c r="EU4779" s="36"/>
      <c r="EV4779" s="36"/>
      <c r="EW4779" s="36"/>
      <c r="EX4779" s="36"/>
      <c r="EY4779" s="36"/>
      <c r="EZ4779" s="36"/>
      <c r="FA4779" s="36"/>
      <c r="FB4779" s="36"/>
      <c r="FC4779" s="36"/>
      <c r="FD4779" s="36"/>
      <c r="FE4779" s="36"/>
      <c r="FF4779" s="36"/>
      <c r="FG4779" s="36"/>
      <c r="FH4779" s="36"/>
      <c r="FI4779" s="36"/>
      <c r="FJ4779" s="36"/>
      <c r="FK4779" s="36"/>
      <c r="FL4779" s="36"/>
      <c r="FM4779" s="36"/>
      <c r="FN4779" s="36"/>
      <c r="FO4779" s="36"/>
      <c r="FP4779" s="36"/>
      <c r="FQ4779" s="36"/>
      <c r="FR4779" s="36"/>
      <c r="FS4779" s="36"/>
      <c r="FT4779" s="36"/>
      <c r="FU4779" s="36"/>
      <c r="FV4779" s="36"/>
      <c r="FW4779" s="36"/>
      <c r="FX4779" s="36"/>
      <c r="FY4779" s="36"/>
      <c r="FZ4779" s="36"/>
      <c r="GA4779" s="36"/>
      <c r="GB4779" s="36"/>
      <c r="GC4779" s="36"/>
      <c r="GD4779" s="36"/>
      <c r="GE4779" s="36"/>
      <c r="GF4779" s="36"/>
      <c r="GG4779" s="36"/>
      <c r="GH4779" s="36"/>
      <c r="GI4779" s="36"/>
      <c r="GJ4779" s="36"/>
      <c r="GK4779" s="36"/>
      <c r="GL4779" s="36"/>
      <c r="GM4779" s="36"/>
      <c r="GN4779" s="36"/>
      <c r="GO4779" s="36"/>
      <c r="GP4779" s="36"/>
      <c r="GQ4779" s="36"/>
      <c r="GR4779" s="36"/>
      <c r="GS4779" s="36"/>
      <c r="GT4779" s="36"/>
      <c r="GU4779" s="36"/>
      <c r="GV4779" s="36"/>
      <c r="GW4779" s="36"/>
      <c r="GX4779" s="36"/>
      <c r="GY4779" s="36"/>
      <c r="GZ4779" s="36"/>
      <c r="HA4779" s="36"/>
      <c r="HB4779" s="36"/>
      <c r="HC4779" s="36"/>
      <c r="HD4779" s="36"/>
      <c r="HE4779" s="36"/>
      <c r="HF4779" s="36"/>
      <c r="HG4779" s="36"/>
      <c r="HH4779" s="36"/>
      <c r="HI4779" s="36"/>
      <c r="HJ4779" s="36"/>
      <c r="HK4779" s="36"/>
      <c r="HL4779" s="36"/>
      <c r="HM4779" s="36"/>
      <c r="HN4779" s="36"/>
      <c r="HO4779" s="36"/>
      <c r="HP4779" s="36"/>
      <c r="HQ4779" s="36"/>
      <c r="HR4779" s="36"/>
      <c r="HS4779" s="36"/>
      <c r="HT4779" s="36"/>
      <c r="HU4779" s="36"/>
      <c r="HV4779" s="36"/>
      <c r="HW4779" s="36"/>
      <c r="HX4779" s="36"/>
      <c r="HY4779" s="36"/>
      <c r="HZ4779" s="36"/>
      <c r="IA4779" s="36"/>
      <c r="IB4779" s="36"/>
      <c r="IC4779" s="36"/>
      <c r="ID4779" s="36"/>
      <c r="IE4779" s="36"/>
      <c r="IF4779" s="36"/>
      <c r="IG4779" s="36"/>
      <c r="IH4779" s="36"/>
      <c r="II4779" s="36"/>
      <c r="IJ4779" s="36"/>
      <c r="IK4779" s="36"/>
      <c r="IL4779" s="36"/>
      <c r="IM4779" s="36"/>
      <c r="IN4779" s="36"/>
      <c r="IO4779" s="36"/>
      <c r="IP4779" s="36"/>
      <c r="IQ4779" s="36"/>
      <c r="IR4779" s="36"/>
      <c r="IS4779" s="36"/>
      <c r="IT4779" s="36"/>
      <c r="IU4779" s="36"/>
      <c r="IV4779" s="36"/>
      <c r="IW4779" s="36"/>
    </row>
    <row r="4780" customFormat="false" ht="13.8" hidden="false" customHeight="false" outlineLevel="0" collapsed="false">
      <c r="A4780" s="39"/>
      <c r="B4780" s="142" t="n">
        <v>8750</v>
      </c>
      <c r="C4780" s="143" t="s">
        <v>6771</v>
      </c>
      <c r="D4780" s="20" t="n">
        <v>0.58</v>
      </c>
      <c r="E4780" s="21" t="s">
        <v>11</v>
      </c>
      <c r="F4780" s="30" t="s">
        <v>11</v>
      </c>
      <c r="G4780" s="23" t="n">
        <f aca="false">SUM(D4780)*0.4</f>
        <v>0.232</v>
      </c>
      <c r="H4780" s="24"/>
      <c r="I4780" s="23" t="n">
        <f aca="false">SUM(G4780*H4780)+G4780</f>
        <v>0.232</v>
      </c>
      <c r="J4780" s="142"/>
      <c r="K4780" s="76"/>
      <c r="L4780" s="76"/>
      <c r="M4780" s="36"/>
      <c r="N4780" s="36"/>
      <c r="O4780" s="36"/>
      <c r="P4780" s="36"/>
      <c r="Q4780" s="36"/>
      <c r="R4780" s="36"/>
      <c r="S4780" s="36"/>
      <c r="T4780" s="36"/>
      <c r="U4780" s="36"/>
      <c r="V4780" s="36"/>
      <c r="W4780" s="36"/>
      <c r="X4780" s="36"/>
      <c r="Y4780" s="36"/>
      <c r="Z4780" s="36"/>
      <c r="AA4780" s="36"/>
      <c r="AB4780" s="36"/>
      <c r="AC4780" s="36"/>
      <c r="AD4780" s="36"/>
      <c r="AE4780" s="36"/>
      <c r="AF4780" s="36"/>
      <c r="AG4780" s="36"/>
      <c r="AH4780" s="36"/>
      <c r="AI4780" s="36"/>
      <c r="AJ4780" s="36"/>
      <c r="AK4780" s="36"/>
      <c r="AL4780" s="36"/>
      <c r="AM4780" s="36"/>
      <c r="AN4780" s="36"/>
      <c r="AO4780" s="36"/>
      <c r="AP4780" s="36"/>
      <c r="AQ4780" s="36"/>
      <c r="AR4780" s="36"/>
      <c r="AS4780" s="36"/>
      <c r="AT4780" s="36"/>
      <c r="AU4780" s="36"/>
      <c r="AV4780" s="36"/>
      <c r="AW4780" s="36"/>
      <c r="AX4780" s="36"/>
      <c r="AY4780" s="36"/>
      <c r="AZ4780" s="36"/>
      <c r="BA4780" s="36"/>
      <c r="BB4780" s="36"/>
      <c r="BC4780" s="36"/>
      <c r="BD4780" s="36"/>
      <c r="BE4780" s="36"/>
      <c r="BF4780" s="36"/>
      <c r="BG4780" s="36"/>
      <c r="BH4780" s="36"/>
      <c r="BI4780" s="36"/>
      <c r="BJ4780" s="36"/>
      <c r="BK4780" s="36"/>
      <c r="BL4780" s="36"/>
      <c r="BM4780" s="36"/>
      <c r="BN4780" s="36"/>
      <c r="BO4780" s="36"/>
      <c r="BP4780" s="36"/>
      <c r="BQ4780" s="36"/>
      <c r="BR4780" s="36"/>
      <c r="BS4780" s="36"/>
      <c r="BT4780" s="36"/>
      <c r="BU4780" s="36"/>
      <c r="BV4780" s="36"/>
      <c r="BW4780" s="36"/>
      <c r="BX4780" s="36"/>
      <c r="BY4780" s="36"/>
      <c r="BZ4780" s="36"/>
      <c r="CA4780" s="36"/>
      <c r="CB4780" s="36"/>
      <c r="CC4780" s="36"/>
      <c r="CD4780" s="36"/>
      <c r="CE4780" s="36"/>
      <c r="CF4780" s="36"/>
      <c r="CG4780" s="36"/>
      <c r="CH4780" s="36"/>
      <c r="CI4780" s="36"/>
      <c r="CJ4780" s="36"/>
      <c r="CK4780" s="36"/>
      <c r="CL4780" s="36"/>
      <c r="CM4780" s="36"/>
      <c r="CN4780" s="36"/>
      <c r="CO4780" s="36"/>
      <c r="CP4780" s="36"/>
      <c r="CQ4780" s="36"/>
      <c r="CR4780" s="36"/>
      <c r="CS4780" s="36"/>
      <c r="CT4780" s="36"/>
      <c r="CU4780" s="36"/>
      <c r="CV4780" s="36"/>
      <c r="CW4780" s="36"/>
      <c r="CX4780" s="36"/>
      <c r="CY4780" s="36"/>
      <c r="CZ4780" s="36"/>
      <c r="DA4780" s="36"/>
      <c r="DB4780" s="36"/>
      <c r="DC4780" s="36"/>
      <c r="DD4780" s="36"/>
      <c r="DE4780" s="36"/>
      <c r="DF4780" s="36"/>
      <c r="DG4780" s="36"/>
      <c r="DH4780" s="36"/>
      <c r="DI4780" s="36"/>
      <c r="DJ4780" s="36"/>
      <c r="DK4780" s="36"/>
      <c r="DL4780" s="36"/>
      <c r="DM4780" s="36"/>
      <c r="DN4780" s="36"/>
      <c r="DO4780" s="36"/>
      <c r="DP4780" s="36"/>
      <c r="DQ4780" s="36"/>
      <c r="DR4780" s="36"/>
      <c r="DS4780" s="36"/>
      <c r="DT4780" s="36"/>
      <c r="DU4780" s="36"/>
      <c r="DV4780" s="36"/>
      <c r="DW4780" s="36"/>
      <c r="DX4780" s="36"/>
      <c r="DY4780" s="36"/>
      <c r="DZ4780" s="36"/>
      <c r="EA4780" s="36"/>
      <c r="EB4780" s="36"/>
      <c r="EC4780" s="36"/>
      <c r="ED4780" s="36"/>
      <c r="EE4780" s="36"/>
      <c r="EF4780" s="36"/>
      <c r="EG4780" s="36"/>
      <c r="EH4780" s="36"/>
      <c r="EI4780" s="36"/>
      <c r="EJ4780" s="36"/>
      <c r="EK4780" s="36"/>
      <c r="EL4780" s="36"/>
      <c r="EM4780" s="36"/>
      <c r="EN4780" s="36"/>
      <c r="EO4780" s="36"/>
      <c r="EP4780" s="36"/>
      <c r="EQ4780" s="36"/>
      <c r="ER4780" s="36"/>
      <c r="ES4780" s="36"/>
      <c r="ET4780" s="36"/>
      <c r="EU4780" s="36"/>
      <c r="EV4780" s="36"/>
      <c r="EW4780" s="36"/>
      <c r="EX4780" s="36"/>
      <c r="EY4780" s="36"/>
      <c r="EZ4780" s="36"/>
      <c r="FA4780" s="36"/>
      <c r="FB4780" s="36"/>
      <c r="FC4780" s="36"/>
      <c r="FD4780" s="36"/>
      <c r="FE4780" s="36"/>
      <c r="FF4780" s="36"/>
      <c r="FG4780" s="36"/>
      <c r="FH4780" s="36"/>
      <c r="FI4780" s="36"/>
      <c r="FJ4780" s="36"/>
      <c r="FK4780" s="36"/>
      <c r="FL4780" s="36"/>
      <c r="FM4780" s="36"/>
      <c r="FN4780" s="36"/>
      <c r="FO4780" s="36"/>
      <c r="FP4780" s="36"/>
      <c r="FQ4780" s="36"/>
      <c r="FR4780" s="36"/>
      <c r="FS4780" s="36"/>
      <c r="FT4780" s="36"/>
      <c r="FU4780" s="36"/>
      <c r="FV4780" s="36"/>
      <c r="FW4780" s="36"/>
      <c r="FX4780" s="36"/>
      <c r="FY4780" s="36"/>
      <c r="FZ4780" s="36"/>
      <c r="GA4780" s="36"/>
      <c r="GB4780" s="36"/>
      <c r="GC4780" s="36"/>
      <c r="GD4780" s="36"/>
      <c r="GE4780" s="36"/>
      <c r="GF4780" s="36"/>
      <c r="GG4780" s="36"/>
      <c r="GH4780" s="36"/>
      <c r="GI4780" s="36"/>
      <c r="GJ4780" s="36"/>
      <c r="GK4780" s="36"/>
      <c r="GL4780" s="36"/>
      <c r="GM4780" s="36"/>
      <c r="GN4780" s="36"/>
      <c r="GO4780" s="36"/>
      <c r="GP4780" s="36"/>
      <c r="GQ4780" s="36"/>
      <c r="GR4780" s="36"/>
      <c r="GS4780" s="36"/>
      <c r="GT4780" s="36"/>
      <c r="GU4780" s="36"/>
      <c r="GV4780" s="36"/>
      <c r="GW4780" s="36"/>
      <c r="GX4780" s="36"/>
      <c r="GY4780" s="36"/>
      <c r="GZ4780" s="36"/>
      <c r="HA4780" s="36"/>
      <c r="HB4780" s="36"/>
      <c r="HC4780" s="36"/>
      <c r="HD4780" s="36"/>
      <c r="HE4780" s="36"/>
      <c r="HF4780" s="36"/>
      <c r="HG4780" s="36"/>
      <c r="HH4780" s="36"/>
      <c r="HI4780" s="36"/>
      <c r="HJ4780" s="36"/>
      <c r="HK4780" s="36"/>
      <c r="HL4780" s="36"/>
      <c r="HM4780" s="36"/>
      <c r="HN4780" s="36"/>
      <c r="HO4780" s="36"/>
      <c r="HP4780" s="36"/>
      <c r="HQ4780" s="36"/>
      <c r="HR4780" s="36"/>
      <c r="HS4780" s="36"/>
      <c r="HT4780" s="36"/>
      <c r="HU4780" s="36"/>
      <c r="HV4780" s="36"/>
      <c r="HW4780" s="36"/>
      <c r="HX4780" s="36"/>
      <c r="HY4780" s="36"/>
      <c r="HZ4780" s="36"/>
      <c r="IA4780" s="36"/>
      <c r="IB4780" s="36"/>
      <c r="IC4780" s="36"/>
      <c r="ID4780" s="36"/>
      <c r="IE4780" s="36"/>
      <c r="IF4780" s="36"/>
      <c r="IG4780" s="36"/>
      <c r="IH4780" s="36"/>
      <c r="II4780" s="36"/>
      <c r="IJ4780" s="36"/>
      <c r="IK4780" s="36"/>
      <c r="IL4780" s="36"/>
      <c r="IM4780" s="36"/>
      <c r="IN4780" s="36"/>
      <c r="IO4780" s="36"/>
      <c r="IP4780" s="36"/>
      <c r="IQ4780" s="36"/>
      <c r="IR4780" s="36"/>
      <c r="IS4780" s="36"/>
      <c r="IT4780" s="36"/>
      <c r="IU4780" s="36"/>
      <c r="IV4780" s="36"/>
      <c r="IW4780" s="36"/>
    </row>
    <row r="4781" customFormat="false" ht="13.8" hidden="false" customHeight="false" outlineLevel="0" collapsed="false">
      <c r="A4781" s="39"/>
      <c r="B4781" s="142" t="n">
        <v>8751</v>
      </c>
      <c r="C4781" s="143" t="s">
        <v>6772</v>
      </c>
      <c r="D4781" s="20" t="n">
        <v>0.58</v>
      </c>
      <c r="E4781" s="21" t="s">
        <v>11</v>
      </c>
      <c r="F4781" s="30" t="s">
        <v>11</v>
      </c>
      <c r="G4781" s="23" t="n">
        <f aca="false">SUM(D4781)*0.4</f>
        <v>0.232</v>
      </c>
      <c r="H4781" s="24"/>
      <c r="I4781" s="23" t="n">
        <f aca="false">SUM(G4781*H4781)+G4781</f>
        <v>0.232</v>
      </c>
      <c r="J4781" s="142"/>
      <c r="K4781" s="76"/>
      <c r="L4781" s="76"/>
      <c r="M4781" s="36"/>
      <c r="N4781" s="36"/>
      <c r="O4781" s="36"/>
      <c r="P4781" s="36"/>
      <c r="Q4781" s="36"/>
      <c r="R4781" s="36"/>
      <c r="S4781" s="36"/>
      <c r="T4781" s="36"/>
      <c r="U4781" s="36"/>
      <c r="V4781" s="36"/>
      <c r="W4781" s="36"/>
      <c r="X4781" s="36"/>
      <c r="Y4781" s="36"/>
      <c r="Z4781" s="36"/>
      <c r="AA4781" s="36"/>
      <c r="AB4781" s="36"/>
      <c r="AC4781" s="36"/>
      <c r="AD4781" s="36"/>
      <c r="AE4781" s="36"/>
      <c r="AF4781" s="36"/>
      <c r="AG4781" s="36"/>
      <c r="AH4781" s="36"/>
      <c r="AI4781" s="36"/>
      <c r="AJ4781" s="36"/>
      <c r="AK4781" s="36"/>
      <c r="AL4781" s="36"/>
      <c r="AM4781" s="36"/>
      <c r="AN4781" s="36"/>
      <c r="AO4781" s="36"/>
      <c r="AP4781" s="36"/>
      <c r="AQ4781" s="36"/>
      <c r="AR4781" s="36"/>
      <c r="AS4781" s="36"/>
      <c r="AT4781" s="36"/>
      <c r="AU4781" s="36"/>
      <c r="AV4781" s="36"/>
      <c r="AW4781" s="36"/>
      <c r="AX4781" s="36"/>
      <c r="AY4781" s="36"/>
      <c r="AZ4781" s="36"/>
      <c r="BA4781" s="36"/>
      <c r="BB4781" s="36"/>
      <c r="BC4781" s="36"/>
      <c r="BD4781" s="36"/>
      <c r="BE4781" s="36"/>
      <c r="BF4781" s="36"/>
      <c r="BG4781" s="36"/>
      <c r="BH4781" s="36"/>
      <c r="BI4781" s="36"/>
      <c r="BJ4781" s="36"/>
      <c r="BK4781" s="36"/>
      <c r="BL4781" s="36"/>
      <c r="BM4781" s="36"/>
      <c r="BN4781" s="36"/>
      <c r="BO4781" s="36"/>
      <c r="BP4781" s="36"/>
      <c r="BQ4781" s="36"/>
      <c r="BR4781" s="36"/>
      <c r="BS4781" s="36"/>
      <c r="BT4781" s="36"/>
      <c r="BU4781" s="36"/>
      <c r="BV4781" s="36"/>
      <c r="BW4781" s="36"/>
      <c r="BX4781" s="36"/>
      <c r="BY4781" s="36"/>
      <c r="BZ4781" s="36"/>
      <c r="CA4781" s="36"/>
      <c r="CB4781" s="36"/>
      <c r="CC4781" s="36"/>
      <c r="CD4781" s="36"/>
      <c r="CE4781" s="36"/>
      <c r="CF4781" s="36"/>
      <c r="CG4781" s="36"/>
      <c r="CH4781" s="36"/>
      <c r="CI4781" s="36"/>
      <c r="CJ4781" s="36"/>
      <c r="CK4781" s="36"/>
      <c r="CL4781" s="36"/>
      <c r="CM4781" s="36"/>
      <c r="CN4781" s="36"/>
      <c r="CO4781" s="36"/>
      <c r="CP4781" s="36"/>
      <c r="CQ4781" s="36"/>
      <c r="CR4781" s="36"/>
      <c r="CS4781" s="36"/>
      <c r="CT4781" s="36"/>
      <c r="CU4781" s="36"/>
      <c r="CV4781" s="36"/>
      <c r="CW4781" s="36"/>
      <c r="CX4781" s="36"/>
      <c r="CY4781" s="36"/>
      <c r="CZ4781" s="36"/>
      <c r="DA4781" s="36"/>
      <c r="DB4781" s="36"/>
      <c r="DC4781" s="36"/>
      <c r="DD4781" s="36"/>
      <c r="DE4781" s="36"/>
      <c r="DF4781" s="36"/>
      <c r="DG4781" s="36"/>
      <c r="DH4781" s="36"/>
      <c r="DI4781" s="36"/>
      <c r="DJ4781" s="36"/>
      <c r="DK4781" s="36"/>
      <c r="DL4781" s="36"/>
      <c r="DM4781" s="36"/>
      <c r="DN4781" s="36"/>
      <c r="DO4781" s="36"/>
      <c r="DP4781" s="36"/>
      <c r="DQ4781" s="36"/>
      <c r="DR4781" s="36"/>
      <c r="DS4781" s="36"/>
      <c r="DT4781" s="36"/>
      <c r="DU4781" s="36"/>
      <c r="DV4781" s="36"/>
      <c r="DW4781" s="36"/>
      <c r="DX4781" s="36"/>
      <c r="DY4781" s="36"/>
      <c r="DZ4781" s="36"/>
      <c r="EA4781" s="36"/>
      <c r="EB4781" s="36"/>
      <c r="EC4781" s="36"/>
      <c r="ED4781" s="36"/>
      <c r="EE4781" s="36"/>
      <c r="EF4781" s="36"/>
      <c r="EG4781" s="36"/>
      <c r="EH4781" s="36"/>
      <c r="EI4781" s="36"/>
      <c r="EJ4781" s="36"/>
      <c r="EK4781" s="36"/>
      <c r="EL4781" s="36"/>
      <c r="EM4781" s="36"/>
      <c r="EN4781" s="36"/>
      <c r="EO4781" s="36"/>
      <c r="EP4781" s="36"/>
      <c r="EQ4781" s="36"/>
      <c r="ER4781" s="36"/>
      <c r="ES4781" s="36"/>
      <c r="ET4781" s="36"/>
      <c r="EU4781" s="36"/>
      <c r="EV4781" s="36"/>
      <c r="EW4781" s="36"/>
      <c r="EX4781" s="36"/>
      <c r="EY4781" s="36"/>
      <c r="EZ4781" s="36"/>
      <c r="FA4781" s="36"/>
      <c r="FB4781" s="36"/>
      <c r="FC4781" s="36"/>
      <c r="FD4781" s="36"/>
      <c r="FE4781" s="36"/>
      <c r="FF4781" s="36"/>
      <c r="FG4781" s="36"/>
      <c r="FH4781" s="36"/>
      <c r="FI4781" s="36"/>
      <c r="FJ4781" s="36"/>
      <c r="FK4781" s="36"/>
      <c r="FL4781" s="36"/>
      <c r="FM4781" s="36"/>
      <c r="FN4781" s="36"/>
      <c r="FO4781" s="36"/>
      <c r="FP4781" s="36"/>
      <c r="FQ4781" s="36"/>
      <c r="FR4781" s="36"/>
      <c r="FS4781" s="36"/>
      <c r="FT4781" s="36"/>
      <c r="FU4781" s="36"/>
      <c r="FV4781" s="36"/>
      <c r="FW4781" s="36"/>
      <c r="FX4781" s="36"/>
      <c r="FY4781" s="36"/>
      <c r="FZ4781" s="36"/>
      <c r="GA4781" s="36"/>
      <c r="GB4781" s="36"/>
      <c r="GC4781" s="36"/>
      <c r="GD4781" s="36"/>
      <c r="GE4781" s="36"/>
      <c r="GF4781" s="36"/>
      <c r="GG4781" s="36"/>
      <c r="GH4781" s="36"/>
      <c r="GI4781" s="36"/>
      <c r="GJ4781" s="36"/>
      <c r="GK4781" s="36"/>
      <c r="GL4781" s="36"/>
      <c r="GM4781" s="36"/>
      <c r="GN4781" s="36"/>
      <c r="GO4781" s="36"/>
      <c r="GP4781" s="36"/>
      <c r="GQ4781" s="36"/>
      <c r="GR4781" s="36"/>
      <c r="GS4781" s="36"/>
      <c r="GT4781" s="36"/>
      <c r="GU4781" s="36"/>
      <c r="GV4781" s="36"/>
      <c r="GW4781" s="36"/>
      <c r="GX4781" s="36"/>
      <c r="GY4781" s="36"/>
      <c r="GZ4781" s="36"/>
      <c r="HA4781" s="36"/>
      <c r="HB4781" s="36"/>
      <c r="HC4781" s="36"/>
      <c r="HD4781" s="36"/>
      <c r="HE4781" s="36"/>
      <c r="HF4781" s="36"/>
      <c r="HG4781" s="36"/>
      <c r="HH4781" s="36"/>
      <c r="HI4781" s="36"/>
      <c r="HJ4781" s="36"/>
      <c r="HK4781" s="36"/>
      <c r="HL4781" s="36"/>
      <c r="HM4781" s="36"/>
      <c r="HN4781" s="36"/>
      <c r="HO4781" s="36"/>
      <c r="HP4781" s="36"/>
      <c r="HQ4781" s="36"/>
      <c r="HR4781" s="36"/>
      <c r="HS4781" s="36"/>
      <c r="HT4781" s="36"/>
      <c r="HU4781" s="36"/>
      <c r="HV4781" s="36"/>
      <c r="HW4781" s="36"/>
      <c r="HX4781" s="36"/>
      <c r="HY4781" s="36"/>
      <c r="HZ4781" s="36"/>
      <c r="IA4781" s="36"/>
      <c r="IB4781" s="36"/>
      <c r="IC4781" s="36"/>
      <c r="ID4781" s="36"/>
      <c r="IE4781" s="36"/>
      <c r="IF4781" s="36"/>
      <c r="IG4781" s="36"/>
      <c r="IH4781" s="36"/>
      <c r="II4781" s="36"/>
      <c r="IJ4781" s="36"/>
      <c r="IK4781" s="36"/>
      <c r="IL4781" s="36"/>
      <c r="IM4781" s="36"/>
      <c r="IN4781" s="36"/>
      <c r="IO4781" s="36"/>
      <c r="IP4781" s="36"/>
      <c r="IQ4781" s="36"/>
      <c r="IR4781" s="36"/>
      <c r="IS4781" s="36"/>
      <c r="IT4781" s="36"/>
      <c r="IU4781" s="36"/>
      <c r="IV4781" s="36"/>
      <c r="IW4781" s="36"/>
    </row>
    <row r="4782" customFormat="false" ht="13.8" hidden="false" customHeight="false" outlineLevel="0" collapsed="false">
      <c r="A4782" s="39"/>
      <c r="B4782" s="142" t="n">
        <v>8752</v>
      </c>
      <c r="C4782" s="143" t="s">
        <v>6773</v>
      </c>
      <c r="D4782" s="20" t="n">
        <v>0.85</v>
      </c>
      <c r="E4782" s="21" t="s">
        <v>11</v>
      </c>
      <c r="F4782" s="30" t="s">
        <v>11</v>
      </c>
      <c r="G4782" s="23" t="n">
        <f aca="false">SUM(D4782)*0.4</f>
        <v>0.34</v>
      </c>
      <c r="H4782" s="24"/>
      <c r="I4782" s="23" t="n">
        <f aca="false">SUM(G4782*H4782)+G4782</f>
        <v>0.34</v>
      </c>
      <c r="J4782" s="142"/>
      <c r="K4782" s="76"/>
      <c r="L4782" s="76"/>
      <c r="M4782" s="36"/>
      <c r="N4782" s="36"/>
      <c r="O4782" s="36"/>
      <c r="P4782" s="36"/>
      <c r="Q4782" s="36"/>
      <c r="R4782" s="36"/>
      <c r="S4782" s="36"/>
      <c r="T4782" s="36"/>
      <c r="U4782" s="36"/>
      <c r="V4782" s="36"/>
      <c r="W4782" s="36"/>
      <c r="X4782" s="36"/>
      <c r="Y4782" s="36"/>
      <c r="Z4782" s="36"/>
      <c r="AA4782" s="36"/>
      <c r="AB4782" s="36"/>
      <c r="AC4782" s="36"/>
      <c r="AD4782" s="36"/>
      <c r="AE4782" s="36"/>
      <c r="AF4782" s="36"/>
      <c r="AG4782" s="36"/>
      <c r="AH4782" s="36"/>
      <c r="AI4782" s="36"/>
      <c r="AJ4782" s="36"/>
      <c r="AK4782" s="36"/>
      <c r="AL4782" s="36"/>
      <c r="AM4782" s="36"/>
      <c r="AN4782" s="36"/>
      <c r="AO4782" s="36"/>
      <c r="AP4782" s="36"/>
      <c r="AQ4782" s="36"/>
      <c r="AR4782" s="36"/>
      <c r="AS4782" s="36"/>
      <c r="AT4782" s="36"/>
      <c r="AU4782" s="36"/>
      <c r="AV4782" s="36"/>
      <c r="AW4782" s="36"/>
      <c r="AX4782" s="36"/>
      <c r="AY4782" s="36"/>
      <c r="AZ4782" s="36"/>
      <c r="BA4782" s="36"/>
      <c r="BB4782" s="36"/>
      <c r="BC4782" s="36"/>
      <c r="BD4782" s="36"/>
      <c r="BE4782" s="36"/>
      <c r="BF4782" s="36"/>
      <c r="BG4782" s="36"/>
      <c r="BH4782" s="36"/>
      <c r="BI4782" s="36"/>
      <c r="BJ4782" s="36"/>
      <c r="BK4782" s="36"/>
      <c r="BL4782" s="36"/>
      <c r="BM4782" s="36"/>
      <c r="BN4782" s="36"/>
      <c r="BO4782" s="36"/>
      <c r="BP4782" s="36"/>
      <c r="BQ4782" s="36"/>
      <c r="BR4782" s="36"/>
      <c r="BS4782" s="36"/>
      <c r="BT4782" s="36"/>
      <c r="BU4782" s="36"/>
      <c r="BV4782" s="36"/>
      <c r="BW4782" s="36"/>
      <c r="BX4782" s="36"/>
      <c r="BY4782" s="36"/>
      <c r="BZ4782" s="36"/>
      <c r="CA4782" s="36"/>
      <c r="CB4782" s="36"/>
      <c r="CC4782" s="36"/>
      <c r="CD4782" s="36"/>
      <c r="CE4782" s="36"/>
      <c r="CF4782" s="36"/>
      <c r="CG4782" s="36"/>
      <c r="CH4782" s="36"/>
      <c r="CI4782" s="36"/>
      <c r="CJ4782" s="36"/>
      <c r="CK4782" s="36"/>
      <c r="CL4782" s="36"/>
      <c r="CM4782" s="36"/>
      <c r="CN4782" s="36"/>
      <c r="CO4782" s="36"/>
      <c r="CP4782" s="36"/>
      <c r="CQ4782" s="36"/>
      <c r="CR4782" s="36"/>
      <c r="CS4782" s="36"/>
      <c r="CT4782" s="36"/>
      <c r="CU4782" s="36"/>
      <c r="CV4782" s="36"/>
      <c r="CW4782" s="36"/>
      <c r="CX4782" s="36"/>
      <c r="CY4782" s="36"/>
      <c r="CZ4782" s="36"/>
      <c r="DA4782" s="36"/>
      <c r="DB4782" s="36"/>
      <c r="DC4782" s="36"/>
      <c r="DD4782" s="36"/>
      <c r="DE4782" s="36"/>
      <c r="DF4782" s="36"/>
      <c r="DG4782" s="36"/>
      <c r="DH4782" s="36"/>
      <c r="DI4782" s="36"/>
      <c r="DJ4782" s="36"/>
      <c r="DK4782" s="36"/>
      <c r="DL4782" s="36"/>
      <c r="DM4782" s="36"/>
      <c r="DN4782" s="36"/>
      <c r="DO4782" s="36"/>
      <c r="DP4782" s="36"/>
      <c r="DQ4782" s="36"/>
      <c r="DR4782" s="36"/>
      <c r="DS4782" s="36"/>
      <c r="DT4782" s="36"/>
      <c r="DU4782" s="36"/>
      <c r="DV4782" s="36"/>
      <c r="DW4782" s="36"/>
      <c r="DX4782" s="36"/>
      <c r="DY4782" s="36"/>
      <c r="DZ4782" s="36"/>
      <c r="EA4782" s="36"/>
      <c r="EB4782" s="36"/>
      <c r="EC4782" s="36"/>
      <c r="ED4782" s="36"/>
      <c r="EE4782" s="36"/>
      <c r="EF4782" s="36"/>
      <c r="EG4782" s="36"/>
      <c r="EH4782" s="36"/>
      <c r="EI4782" s="36"/>
      <c r="EJ4782" s="36"/>
      <c r="EK4782" s="36"/>
      <c r="EL4782" s="36"/>
      <c r="EM4782" s="36"/>
      <c r="EN4782" s="36"/>
      <c r="EO4782" s="36"/>
      <c r="EP4782" s="36"/>
      <c r="EQ4782" s="36"/>
      <c r="ER4782" s="36"/>
      <c r="ES4782" s="36"/>
      <c r="ET4782" s="36"/>
      <c r="EU4782" s="36"/>
      <c r="EV4782" s="36"/>
      <c r="EW4782" s="36"/>
      <c r="EX4782" s="36"/>
      <c r="EY4782" s="36"/>
      <c r="EZ4782" s="36"/>
      <c r="FA4782" s="36"/>
      <c r="FB4782" s="36"/>
      <c r="FC4782" s="36"/>
      <c r="FD4782" s="36"/>
      <c r="FE4782" s="36"/>
      <c r="FF4782" s="36"/>
      <c r="FG4782" s="36"/>
      <c r="FH4782" s="36"/>
      <c r="FI4782" s="36"/>
      <c r="FJ4782" s="36"/>
      <c r="FK4782" s="36"/>
      <c r="FL4782" s="36"/>
      <c r="FM4782" s="36"/>
      <c r="FN4782" s="36"/>
      <c r="FO4782" s="36"/>
      <c r="FP4782" s="36"/>
      <c r="FQ4782" s="36"/>
      <c r="FR4782" s="36"/>
      <c r="FS4782" s="36"/>
      <c r="FT4782" s="36"/>
      <c r="FU4782" s="36"/>
      <c r="FV4782" s="36"/>
      <c r="FW4782" s="36"/>
      <c r="FX4782" s="36"/>
      <c r="FY4782" s="36"/>
      <c r="FZ4782" s="36"/>
      <c r="GA4782" s="36"/>
      <c r="GB4782" s="36"/>
      <c r="GC4782" s="36"/>
      <c r="GD4782" s="36"/>
      <c r="GE4782" s="36"/>
      <c r="GF4782" s="36"/>
      <c r="GG4782" s="36"/>
      <c r="GH4782" s="36"/>
      <c r="GI4782" s="36"/>
      <c r="GJ4782" s="36"/>
      <c r="GK4782" s="36"/>
      <c r="GL4782" s="36"/>
      <c r="GM4782" s="36"/>
      <c r="GN4782" s="36"/>
      <c r="GO4782" s="36"/>
      <c r="GP4782" s="36"/>
      <c r="GQ4782" s="36"/>
      <c r="GR4782" s="36"/>
      <c r="GS4782" s="36"/>
      <c r="GT4782" s="36"/>
      <c r="GU4782" s="36"/>
      <c r="GV4782" s="36"/>
      <c r="GW4782" s="36"/>
      <c r="GX4782" s="36"/>
      <c r="GY4782" s="36"/>
      <c r="GZ4782" s="36"/>
      <c r="HA4782" s="36"/>
      <c r="HB4782" s="36"/>
      <c r="HC4782" s="36"/>
      <c r="HD4782" s="36"/>
      <c r="HE4782" s="36"/>
      <c r="HF4782" s="36"/>
      <c r="HG4782" s="36"/>
      <c r="HH4782" s="36"/>
      <c r="HI4782" s="36"/>
      <c r="HJ4782" s="36"/>
      <c r="HK4782" s="36"/>
      <c r="HL4782" s="36"/>
      <c r="HM4782" s="36"/>
      <c r="HN4782" s="36"/>
      <c r="HO4782" s="36"/>
      <c r="HP4782" s="36"/>
      <c r="HQ4782" s="36"/>
      <c r="HR4782" s="36"/>
      <c r="HS4782" s="36"/>
      <c r="HT4782" s="36"/>
      <c r="HU4782" s="36"/>
      <c r="HV4782" s="36"/>
      <c r="HW4782" s="36"/>
      <c r="HX4782" s="36"/>
      <c r="HY4782" s="36"/>
      <c r="HZ4782" s="36"/>
      <c r="IA4782" s="36"/>
      <c r="IB4782" s="36"/>
      <c r="IC4782" s="36"/>
      <c r="ID4782" s="36"/>
      <c r="IE4782" s="36"/>
      <c r="IF4782" s="36"/>
      <c r="IG4782" s="36"/>
      <c r="IH4782" s="36"/>
      <c r="II4782" s="36"/>
      <c r="IJ4782" s="36"/>
      <c r="IK4782" s="36"/>
      <c r="IL4782" s="36"/>
      <c r="IM4782" s="36"/>
      <c r="IN4782" s="36"/>
      <c r="IO4782" s="36"/>
      <c r="IP4782" s="36"/>
      <c r="IQ4782" s="36"/>
      <c r="IR4782" s="36"/>
      <c r="IS4782" s="36"/>
      <c r="IT4782" s="36"/>
      <c r="IU4782" s="36"/>
      <c r="IV4782" s="36"/>
      <c r="IW4782" s="36"/>
    </row>
    <row r="4783" customFormat="false" ht="13.8" hidden="false" customHeight="false" outlineLevel="0" collapsed="false">
      <c r="A4783" s="39"/>
      <c r="B4783" s="142" t="n">
        <v>8753</v>
      </c>
      <c r="C4783" s="143" t="s">
        <v>6774</v>
      </c>
      <c r="D4783" s="20" t="n">
        <v>0.85</v>
      </c>
      <c r="E4783" s="21" t="s">
        <v>11</v>
      </c>
      <c r="F4783" s="30" t="s">
        <v>11</v>
      </c>
      <c r="G4783" s="23" t="n">
        <f aca="false">SUM(D4783)*0.4</f>
        <v>0.34</v>
      </c>
      <c r="H4783" s="24"/>
      <c r="I4783" s="23" t="n">
        <f aca="false">SUM(G4783*H4783)+G4783</f>
        <v>0.34</v>
      </c>
      <c r="J4783" s="142"/>
      <c r="K4783" s="76"/>
      <c r="L4783" s="76"/>
      <c r="M4783" s="36"/>
      <c r="N4783" s="36"/>
      <c r="O4783" s="36"/>
      <c r="P4783" s="36"/>
      <c r="Q4783" s="36"/>
      <c r="R4783" s="36"/>
      <c r="S4783" s="36"/>
      <c r="T4783" s="36"/>
      <c r="U4783" s="36"/>
      <c r="V4783" s="36"/>
      <c r="W4783" s="36"/>
      <c r="X4783" s="36"/>
      <c r="Y4783" s="36"/>
      <c r="Z4783" s="36"/>
      <c r="AA4783" s="36"/>
      <c r="AB4783" s="36"/>
      <c r="AC4783" s="36"/>
      <c r="AD4783" s="36"/>
      <c r="AE4783" s="36"/>
      <c r="AF4783" s="36"/>
      <c r="AG4783" s="36"/>
      <c r="AH4783" s="36"/>
      <c r="AI4783" s="36"/>
      <c r="AJ4783" s="36"/>
      <c r="AK4783" s="36"/>
      <c r="AL4783" s="36"/>
      <c r="AM4783" s="36"/>
      <c r="AN4783" s="36"/>
      <c r="AO4783" s="36"/>
      <c r="AP4783" s="36"/>
      <c r="AQ4783" s="36"/>
      <c r="AR4783" s="36"/>
      <c r="AS4783" s="36"/>
      <c r="AT4783" s="36"/>
      <c r="AU4783" s="36"/>
      <c r="AV4783" s="36"/>
      <c r="AW4783" s="36"/>
      <c r="AX4783" s="36"/>
      <c r="AY4783" s="36"/>
      <c r="AZ4783" s="36"/>
      <c r="BA4783" s="36"/>
      <c r="BB4783" s="36"/>
      <c r="BC4783" s="36"/>
      <c r="BD4783" s="36"/>
      <c r="BE4783" s="36"/>
      <c r="BF4783" s="36"/>
      <c r="BG4783" s="36"/>
      <c r="BH4783" s="36"/>
      <c r="BI4783" s="36"/>
      <c r="BJ4783" s="36"/>
      <c r="BK4783" s="36"/>
      <c r="BL4783" s="36"/>
      <c r="BM4783" s="36"/>
      <c r="BN4783" s="36"/>
      <c r="BO4783" s="36"/>
      <c r="BP4783" s="36"/>
      <c r="BQ4783" s="36"/>
      <c r="BR4783" s="36"/>
      <c r="BS4783" s="36"/>
      <c r="BT4783" s="36"/>
      <c r="BU4783" s="36"/>
      <c r="BV4783" s="36"/>
      <c r="BW4783" s="36"/>
      <c r="BX4783" s="36"/>
      <c r="BY4783" s="36"/>
      <c r="BZ4783" s="36"/>
      <c r="CA4783" s="36"/>
      <c r="CB4783" s="36"/>
      <c r="CC4783" s="36"/>
      <c r="CD4783" s="36"/>
      <c r="CE4783" s="36"/>
      <c r="CF4783" s="36"/>
      <c r="CG4783" s="36"/>
      <c r="CH4783" s="36"/>
      <c r="CI4783" s="36"/>
      <c r="CJ4783" s="36"/>
      <c r="CK4783" s="36"/>
      <c r="CL4783" s="36"/>
      <c r="CM4783" s="36"/>
      <c r="CN4783" s="36"/>
      <c r="CO4783" s="36"/>
      <c r="CP4783" s="36"/>
      <c r="CQ4783" s="36"/>
      <c r="CR4783" s="36"/>
      <c r="CS4783" s="36"/>
      <c r="CT4783" s="36"/>
      <c r="CU4783" s="36"/>
      <c r="CV4783" s="36"/>
      <c r="CW4783" s="36"/>
      <c r="CX4783" s="36"/>
      <c r="CY4783" s="36"/>
      <c r="CZ4783" s="36"/>
      <c r="DA4783" s="36"/>
      <c r="DB4783" s="36"/>
      <c r="DC4783" s="36"/>
      <c r="DD4783" s="36"/>
      <c r="DE4783" s="36"/>
      <c r="DF4783" s="36"/>
      <c r="DG4783" s="36"/>
      <c r="DH4783" s="36"/>
      <c r="DI4783" s="36"/>
      <c r="DJ4783" s="36"/>
      <c r="DK4783" s="36"/>
      <c r="DL4783" s="36"/>
      <c r="DM4783" s="36"/>
      <c r="DN4783" s="36"/>
      <c r="DO4783" s="36"/>
      <c r="DP4783" s="36"/>
      <c r="DQ4783" s="36"/>
      <c r="DR4783" s="36"/>
      <c r="DS4783" s="36"/>
      <c r="DT4783" s="36"/>
      <c r="DU4783" s="36"/>
      <c r="DV4783" s="36"/>
      <c r="DW4783" s="36"/>
      <c r="DX4783" s="36"/>
      <c r="DY4783" s="36"/>
      <c r="DZ4783" s="36"/>
      <c r="EA4783" s="36"/>
      <c r="EB4783" s="36"/>
      <c r="EC4783" s="36"/>
      <c r="ED4783" s="36"/>
      <c r="EE4783" s="36"/>
      <c r="EF4783" s="36"/>
      <c r="EG4783" s="36"/>
      <c r="EH4783" s="36"/>
      <c r="EI4783" s="36"/>
      <c r="EJ4783" s="36"/>
      <c r="EK4783" s="36"/>
      <c r="EL4783" s="36"/>
      <c r="EM4783" s="36"/>
      <c r="EN4783" s="36"/>
      <c r="EO4783" s="36"/>
      <c r="EP4783" s="36"/>
      <c r="EQ4783" s="36"/>
      <c r="ER4783" s="36"/>
      <c r="ES4783" s="36"/>
      <c r="ET4783" s="36"/>
      <c r="EU4783" s="36"/>
      <c r="EV4783" s="36"/>
      <c r="EW4783" s="36"/>
      <c r="EX4783" s="36"/>
      <c r="EY4783" s="36"/>
      <c r="EZ4783" s="36"/>
      <c r="FA4783" s="36"/>
      <c r="FB4783" s="36"/>
      <c r="FC4783" s="36"/>
      <c r="FD4783" s="36"/>
      <c r="FE4783" s="36"/>
      <c r="FF4783" s="36"/>
      <c r="FG4783" s="36"/>
      <c r="FH4783" s="36"/>
      <c r="FI4783" s="36"/>
      <c r="FJ4783" s="36"/>
      <c r="FK4783" s="36"/>
      <c r="FL4783" s="36"/>
      <c r="FM4783" s="36"/>
      <c r="FN4783" s="36"/>
      <c r="FO4783" s="36"/>
      <c r="FP4783" s="36"/>
      <c r="FQ4783" s="36"/>
      <c r="FR4783" s="36"/>
      <c r="FS4783" s="36"/>
      <c r="FT4783" s="36"/>
      <c r="FU4783" s="36"/>
      <c r="FV4783" s="36"/>
      <c r="FW4783" s="36"/>
      <c r="FX4783" s="36"/>
      <c r="FY4783" s="36"/>
      <c r="FZ4783" s="36"/>
      <c r="GA4783" s="36"/>
      <c r="GB4783" s="36"/>
      <c r="GC4783" s="36"/>
      <c r="GD4783" s="36"/>
      <c r="GE4783" s="36"/>
      <c r="GF4783" s="36"/>
      <c r="GG4783" s="36"/>
      <c r="GH4783" s="36"/>
      <c r="GI4783" s="36"/>
      <c r="GJ4783" s="36"/>
      <c r="GK4783" s="36"/>
      <c r="GL4783" s="36"/>
      <c r="GM4783" s="36"/>
      <c r="GN4783" s="36"/>
      <c r="GO4783" s="36"/>
      <c r="GP4783" s="36"/>
      <c r="GQ4783" s="36"/>
      <c r="GR4783" s="36"/>
      <c r="GS4783" s="36"/>
      <c r="GT4783" s="36"/>
      <c r="GU4783" s="36"/>
      <c r="GV4783" s="36"/>
      <c r="GW4783" s="36"/>
      <c r="GX4783" s="36"/>
      <c r="GY4783" s="36"/>
      <c r="GZ4783" s="36"/>
      <c r="HA4783" s="36"/>
      <c r="HB4783" s="36"/>
      <c r="HC4783" s="36"/>
      <c r="HD4783" s="36"/>
      <c r="HE4783" s="36"/>
      <c r="HF4783" s="36"/>
      <c r="HG4783" s="36"/>
      <c r="HH4783" s="36"/>
      <c r="HI4783" s="36"/>
      <c r="HJ4783" s="36"/>
      <c r="HK4783" s="36"/>
      <c r="HL4783" s="36"/>
      <c r="HM4783" s="36"/>
      <c r="HN4783" s="36"/>
      <c r="HO4783" s="36"/>
      <c r="HP4783" s="36"/>
      <c r="HQ4783" s="36"/>
      <c r="HR4783" s="36"/>
      <c r="HS4783" s="36"/>
      <c r="HT4783" s="36"/>
      <c r="HU4783" s="36"/>
      <c r="HV4783" s="36"/>
      <c r="HW4783" s="36"/>
      <c r="HX4783" s="36"/>
      <c r="HY4783" s="36"/>
      <c r="HZ4783" s="36"/>
      <c r="IA4783" s="36"/>
      <c r="IB4783" s="36"/>
      <c r="IC4783" s="36"/>
      <c r="ID4783" s="36"/>
      <c r="IE4783" s="36"/>
      <c r="IF4783" s="36"/>
      <c r="IG4783" s="36"/>
      <c r="IH4783" s="36"/>
      <c r="II4783" s="36"/>
      <c r="IJ4783" s="36"/>
      <c r="IK4783" s="36"/>
      <c r="IL4783" s="36"/>
      <c r="IM4783" s="36"/>
      <c r="IN4783" s="36"/>
      <c r="IO4783" s="36"/>
      <c r="IP4783" s="36"/>
      <c r="IQ4783" s="36"/>
      <c r="IR4783" s="36"/>
      <c r="IS4783" s="36"/>
      <c r="IT4783" s="36"/>
      <c r="IU4783" s="36"/>
      <c r="IV4783" s="36"/>
      <c r="IW4783" s="36"/>
    </row>
    <row r="4784" customFormat="false" ht="13.8" hidden="false" customHeight="false" outlineLevel="0" collapsed="false">
      <c r="A4784" s="26"/>
      <c r="B4784" s="32" t="s">
        <v>6775</v>
      </c>
      <c r="C4784" s="71" t="s">
        <v>6776</v>
      </c>
      <c r="D4784" s="20" t="n">
        <v>9.072</v>
      </c>
      <c r="E4784" s="21" t="s">
        <v>11</v>
      </c>
      <c r="F4784" s="113" t="s">
        <v>6474</v>
      </c>
      <c r="G4784" s="23" t="n">
        <f aca="false">SUM(D4784)*0.37</f>
        <v>3.35664</v>
      </c>
      <c r="H4784" s="24"/>
      <c r="I4784" s="23" t="n">
        <f aca="false">SUM(G4784*H4784)+G4784</f>
        <v>3.35664</v>
      </c>
      <c r="J4784" s="32"/>
      <c r="K4784" s="76"/>
      <c r="L4784" s="76"/>
      <c r="M4784" s="36"/>
      <c r="N4784" s="36"/>
      <c r="O4784" s="36"/>
      <c r="P4784" s="36"/>
      <c r="Q4784" s="36"/>
      <c r="R4784" s="36"/>
      <c r="S4784" s="36"/>
      <c r="T4784" s="36"/>
      <c r="U4784" s="36"/>
      <c r="V4784" s="36"/>
      <c r="W4784" s="36"/>
      <c r="X4784" s="36"/>
      <c r="Y4784" s="36"/>
      <c r="Z4784" s="36"/>
      <c r="AA4784" s="36"/>
      <c r="AB4784" s="36"/>
      <c r="AC4784" s="36"/>
      <c r="AD4784" s="36"/>
      <c r="AE4784" s="36"/>
      <c r="AF4784" s="36"/>
      <c r="AG4784" s="36"/>
      <c r="AH4784" s="36"/>
      <c r="AI4784" s="36"/>
      <c r="AJ4784" s="36"/>
      <c r="AK4784" s="36"/>
      <c r="AL4784" s="36"/>
      <c r="AM4784" s="36"/>
      <c r="AN4784" s="36"/>
      <c r="AO4784" s="36"/>
      <c r="AP4784" s="36"/>
      <c r="AQ4784" s="36"/>
      <c r="AR4784" s="36"/>
      <c r="AS4784" s="36"/>
      <c r="AT4784" s="36"/>
      <c r="AU4784" s="36"/>
      <c r="AV4784" s="36"/>
      <c r="AW4784" s="36"/>
      <c r="AX4784" s="36"/>
      <c r="AY4784" s="36"/>
      <c r="AZ4784" s="36"/>
      <c r="BA4784" s="36"/>
      <c r="BB4784" s="36"/>
      <c r="BC4784" s="36"/>
      <c r="BD4784" s="36"/>
      <c r="BE4784" s="36"/>
      <c r="BF4784" s="36"/>
      <c r="BG4784" s="36"/>
      <c r="BH4784" s="36"/>
      <c r="BI4784" s="36"/>
      <c r="BJ4784" s="36"/>
      <c r="BK4784" s="36"/>
      <c r="BL4784" s="36"/>
      <c r="BM4784" s="36"/>
      <c r="BN4784" s="36"/>
      <c r="BO4784" s="36"/>
      <c r="BP4784" s="36"/>
      <c r="BQ4784" s="36"/>
      <c r="BR4784" s="36"/>
      <c r="BS4784" s="36"/>
      <c r="BT4784" s="36"/>
      <c r="BU4784" s="36"/>
      <c r="BV4784" s="36"/>
      <c r="BW4784" s="36"/>
      <c r="BX4784" s="36"/>
      <c r="BY4784" s="36"/>
      <c r="BZ4784" s="36"/>
      <c r="CA4784" s="36"/>
      <c r="CB4784" s="36"/>
      <c r="CC4784" s="36"/>
      <c r="CD4784" s="36"/>
      <c r="CE4784" s="36"/>
      <c r="CF4784" s="36"/>
      <c r="CG4784" s="36"/>
      <c r="CH4784" s="36"/>
      <c r="CI4784" s="36"/>
      <c r="CJ4784" s="36"/>
      <c r="CK4784" s="36"/>
      <c r="CL4784" s="36"/>
      <c r="CM4784" s="36"/>
      <c r="CN4784" s="36"/>
      <c r="CO4784" s="36"/>
      <c r="CP4784" s="36"/>
      <c r="CQ4784" s="36"/>
      <c r="CR4784" s="36"/>
      <c r="CS4784" s="36"/>
      <c r="CT4784" s="36"/>
      <c r="CU4784" s="36"/>
      <c r="CV4784" s="36"/>
      <c r="CW4784" s="36"/>
      <c r="CX4784" s="36"/>
      <c r="CY4784" s="36"/>
      <c r="CZ4784" s="36"/>
      <c r="DA4784" s="36"/>
      <c r="DB4784" s="36"/>
      <c r="DC4784" s="36"/>
      <c r="DD4784" s="36"/>
      <c r="DE4784" s="36"/>
      <c r="DF4784" s="36"/>
      <c r="DG4784" s="36"/>
      <c r="DH4784" s="36"/>
      <c r="DI4784" s="36"/>
      <c r="DJ4784" s="36"/>
      <c r="DK4784" s="36"/>
      <c r="DL4784" s="36"/>
      <c r="DM4784" s="36"/>
      <c r="DN4784" s="36"/>
      <c r="DO4784" s="36"/>
      <c r="DP4784" s="36"/>
      <c r="DQ4784" s="36"/>
      <c r="DR4784" s="36"/>
      <c r="DS4784" s="36"/>
      <c r="DT4784" s="36"/>
      <c r="DU4784" s="36"/>
      <c r="DV4784" s="36"/>
      <c r="DW4784" s="36"/>
      <c r="DX4784" s="36"/>
      <c r="DY4784" s="36"/>
      <c r="DZ4784" s="36"/>
      <c r="EA4784" s="36"/>
      <c r="EB4784" s="36"/>
      <c r="EC4784" s="36"/>
      <c r="ED4784" s="36"/>
      <c r="EE4784" s="36"/>
      <c r="EF4784" s="36"/>
      <c r="EG4784" s="36"/>
      <c r="EH4784" s="36"/>
      <c r="EI4784" s="36"/>
      <c r="EJ4784" s="36"/>
      <c r="EK4784" s="36"/>
      <c r="EL4784" s="36"/>
      <c r="EM4784" s="36"/>
      <c r="EN4784" s="36"/>
      <c r="EO4784" s="36"/>
      <c r="EP4784" s="36"/>
      <c r="EQ4784" s="36"/>
      <c r="ER4784" s="36"/>
      <c r="ES4784" s="36"/>
      <c r="ET4784" s="36"/>
      <c r="EU4784" s="36"/>
      <c r="EV4784" s="36"/>
      <c r="EW4784" s="36"/>
      <c r="EX4784" s="36"/>
      <c r="EY4784" s="36"/>
      <c r="EZ4784" s="36"/>
      <c r="FA4784" s="36"/>
      <c r="FB4784" s="36"/>
      <c r="FC4784" s="36"/>
      <c r="FD4784" s="36"/>
      <c r="FE4784" s="36"/>
      <c r="FF4784" s="36"/>
      <c r="FG4784" s="36"/>
      <c r="FH4784" s="36"/>
      <c r="FI4784" s="36"/>
      <c r="FJ4784" s="36"/>
      <c r="FK4784" s="36"/>
      <c r="FL4784" s="36"/>
      <c r="FM4784" s="36"/>
      <c r="FN4784" s="36"/>
      <c r="FO4784" s="36"/>
      <c r="FP4784" s="36"/>
      <c r="FQ4784" s="36"/>
      <c r="FR4784" s="36"/>
      <c r="FS4784" s="36"/>
      <c r="FT4784" s="36"/>
      <c r="FU4784" s="36"/>
      <c r="FV4784" s="36"/>
      <c r="FW4784" s="36"/>
      <c r="FX4784" s="36"/>
      <c r="FY4784" s="36"/>
      <c r="FZ4784" s="36"/>
      <c r="GA4784" s="36"/>
      <c r="GB4784" s="36"/>
      <c r="GC4784" s="36"/>
      <c r="GD4784" s="36"/>
      <c r="GE4784" s="36"/>
      <c r="GF4784" s="36"/>
      <c r="GG4784" s="36"/>
      <c r="GH4784" s="36"/>
      <c r="GI4784" s="36"/>
      <c r="GJ4784" s="36"/>
      <c r="GK4784" s="36"/>
      <c r="GL4784" s="36"/>
      <c r="GM4784" s="36"/>
      <c r="GN4784" s="36"/>
      <c r="GO4784" s="36"/>
      <c r="GP4784" s="36"/>
      <c r="GQ4784" s="36"/>
      <c r="GR4784" s="36"/>
      <c r="GS4784" s="36"/>
      <c r="GT4784" s="36"/>
      <c r="GU4784" s="36"/>
      <c r="GV4784" s="36"/>
      <c r="GW4784" s="36"/>
      <c r="GX4784" s="36"/>
      <c r="GY4784" s="36"/>
      <c r="GZ4784" s="36"/>
      <c r="HA4784" s="36"/>
      <c r="HB4784" s="36"/>
      <c r="HC4784" s="36"/>
      <c r="HD4784" s="36"/>
      <c r="HE4784" s="36"/>
      <c r="HF4784" s="36"/>
      <c r="HG4784" s="36"/>
      <c r="HH4784" s="36"/>
      <c r="HI4784" s="36"/>
      <c r="HJ4784" s="36"/>
      <c r="HK4784" s="36"/>
      <c r="HL4784" s="36"/>
      <c r="HM4784" s="36"/>
      <c r="HN4784" s="36"/>
      <c r="HO4784" s="36"/>
      <c r="HP4784" s="36"/>
      <c r="HQ4784" s="36"/>
      <c r="HR4784" s="36"/>
      <c r="HS4784" s="36"/>
      <c r="HT4784" s="36"/>
      <c r="HU4784" s="36"/>
      <c r="HV4784" s="36"/>
      <c r="HW4784" s="36"/>
      <c r="HX4784" s="36"/>
      <c r="HY4784" s="36"/>
      <c r="HZ4784" s="36"/>
      <c r="IA4784" s="36"/>
      <c r="IB4784" s="36"/>
      <c r="IC4784" s="36"/>
      <c r="ID4784" s="36"/>
      <c r="IE4784" s="36"/>
      <c r="IF4784" s="36"/>
      <c r="IG4784" s="36"/>
      <c r="IH4784" s="36"/>
      <c r="II4784" s="36"/>
      <c r="IJ4784" s="36"/>
      <c r="IK4784" s="36"/>
      <c r="IL4784" s="36"/>
      <c r="IM4784" s="36"/>
      <c r="IN4784" s="36"/>
      <c r="IO4784" s="36"/>
      <c r="IP4784" s="36"/>
      <c r="IQ4784" s="36"/>
      <c r="IR4784" s="36"/>
      <c r="IS4784" s="36"/>
      <c r="IT4784" s="36"/>
      <c r="IU4784" s="36"/>
      <c r="IV4784" s="36"/>
      <c r="IW4784" s="36"/>
    </row>
    <row r="4785" customFormat="false" ht="13.8" hidden="false" customHeight="false" outlineLevel="0" collapsed="false">
      <c r="A4785" s="26"/>
      <c r="B4785" s="32" t="s">
        <v>6777</v>
      </c>
      <c r="C4785" s="71" t="s">
        <v>6778</v>
      </c>
      <c r="D4785" s="20" t="n">
        <v>13.632</v>
      </c>
      <c r="E4785" s="21" t="s">
        <v>11</v>
      </c>
      <c r="F4785" s="113" t="s">
        <v>6474</v>
      </c>
      <c r="G4785" s="23" t="n">
        <f aca="false">SUM(D4785)*0.37</f>
        <v>5.04384</v>
      </c>
      <c r="H4785" s="24"/>
      <c r="I4785" s="23" t="n">
        <f aca="false">SUM(G4785*H4785)+G4785</f>
        <v>5.04384</v>
      </c>
      <c r="J4785" s="32"/>
      <c r="K4785" s="76"/>
      <c r="L4785" s="76"/>
      <c r="M4785" s="36"/>
      <c r="N4785" s="36"/>
      <c r="O4785" s="36"/>
      <c r="P4785" s="36"/>
      <c r="Q4785" s="36"/>
      <c r="R4785" s="36"/>
      <c r="S4785" s="36"/>
      <c r="T4785" s="36"/>
      <c r="U4785" s="36"/>
      <c r="V4785" s="36"/>
      <c r="W4785" s="36"/>
      <c r="X4785" s="36"/>
      <c r="Y4785" s="36"/>
      <c r="Z4785" s="36"/>
      <c r="AA4785" s="36"/>
      <c r="AB4785" s="36"/>
      <c r="AC4785" s="36"/>
      <c r="AD4785" s="36"/>
      <c r="AE4785" s="36"/>
      <c r="AF4785" s="36"/>
      <c r="AG4785" s="36"/>
      <c r="AH4785" s="36"/>
      <c r="AI4785" s="36"/>
      <c r="AJ4785" s="36"/>
      <c r="AK4785" s="36"/>
      <c r="AL4785" s="36"/>
      <c r="AM4785" s="36"/>
      <c r="AN4785" s="36"/>
      <c r="AO4785" s="36"/>
      <c r="AP4785" s="36"/>
      <c r="AQ4785" s="36"/>
      <c r="AR4785" s="36"/>
      <c r="AS4785" s="36"/>
      <c r="AT4785" s="36"/>
      <c r="AU4785" s="36"/>
      <c r="AV4785" s="36"/>
      <c r="AW4785" s="36"/>
      <c r="AX4785" s="36"/>
      <c r="AY4785" s="36"/>
      <c r="AZ4785" s="36"/>
      <c r="BA4785" s="36"/>
      <c r="BB4785" s="36"/>
      <c r="BC4785" s="36"/>
      <c r="BD4785" s="36"/>
      <c r="BE4785" s="36"/>
      <c r="BF4785" s="36"/>
      <c r="BG4785" s="36"/>
      <c r="BH4785" s="36"/>
      <c r="BI4785" s="36"/>
      <c r="BJ4785" s="36"/>
      <c r="BK4785" s="36"/>
      <c r="BL4785" s="36"/>
      <c r="BM4785" s="36"/>
      <c r="BN4785" s="36"/>
      <c r="BO4785" s="36"/>
      <c r="BP4785" s="36"/>
      <c r="BQ4785" s="36"/>
      <c r="BR4785" s="36"/>
      <c r="BS4785" s="36"/>
      <c r="BT4785" s="36"/>
      <c r="BU4785" s="36"/>
      <c r="BV4785" s="36"/>
      <c r="BW4785" s="36"/>
      <c r="BX4785" s="36"/>
      <c r="BY4785" s="36"/>
      <c r="BZ4785" s="36"/>
      <c r="CA4785" s="36"/>
      <c r="CB4785" s="36"/>
      <c r="CC4785" s="36"/>
      <c r="CD4785" s="36"/>
      <c r="CE4785" s="36"/>
      <c r="CF4785" s="36"/>
      <c r="CG4785" s="36"/>
      <c r="CH4785" s="36"/>
      <c r="CI4785" s="36"/>
      <c r="CJ4785" s="36"/>
      <c r="CK4785" s="36"/>
      <c r="CL4785" s="36"/>
      <c r="CM4785" s="36"/>
      <c r="CN4785" s="36"/>
      <c r="CO4785" s="36"/>
      <c r="CP4785" s="36"/>
      <c r="CQ4785" s="36"/>
      <c r="CR4785" s="36"/>
      <c r="CS4785" s="36"/>
      <c r="CT4785" s="36"/>
      <c r="CU4785" s="36"/>
      <c r="CV4785" s="36"/>
      <c r="CW4785" s="36"/>
      <c r="CX4785" s="36"/>
      <c r="CY4785" s="36"/>
      <c r="CZ4785" s="36"/>
      <c r="DA4785" s="36"/>
      <c r="DB4785" s="36"/>
      <c r="DC4785" s="36"/>
      <c r="DD4785" s="36"/>
      <c r="DE4785" s="36"/>
      <c r="DF4785" s="36"/>
      <c r="DG4785" s="36"/>
      <c r="DH4785" s="36"/>
      <c r="DI4785" s="36"/>
      <c r="DJ4785" s="36"/>
      <c r="DK4785" s="36"/>
      <c r="DL4785" s="36"/>
      <c r="DM4785" s="36"/>
      <c r="DN4785" s="36"/>
      <c r="DO4785" s="36"/>
      <c r="DP4785" s="36"/>
      <c r="DQ4785" s="36"/>
      <c r="DR4785" s="36"/>
      <c r="DS4785" s="36"/>
      <c r="DT4785" s="36"/>
      <c r="DU4785" s="36"/>
      <c r="DV4785" s="36"/>
      <c r="DW4785" s="36"/>
      <c r="DX4785" s="36"/>
      <c r="DY4785" s="36"/>
      <c r="DZ4785" s="36"/>
      <c r="EA4785" s="36"/>
      <c r="EB4785" s="36"/>
      <c r="EC4785" s="36"/>
      <c r="ED4785" s="36"/>
      <c r="EE4785" s="36"/>
      <c r="EF4785" s="36"/>
      <c r="EG4785" s="36"/>
      <c r="EH4785" s="36"/>
      <c r="EI4785" s="36"/>
      <c r="EJ4785" s="36"/>
      <c r="EK4785" s="36"/>
      <c r="EL4785" s="36"/>
      <c r="EM4785" s="36"/>
      <c r="EN4785" s="36"/>
      <c r="EO4785" s="36"/>
      <c r="EP4785" s="36"/>
      <c r="EQ4785" s="36"/>
      <c r="ER4785" s="36"/>
      <c r="ES4785" s="36"/>
      <c r="ET4785" s="36"/>
      <c r="EU4785" s="36"/>
      <c r="EV4785" s="36"/>
      <c r="EW4785" s="36"/>
      <c r="EX4785" s="36"/>
      <c r="EY4785" s="36"/>
      <c r="EZ4785" s="36"/>
      <c r="FA4785" s="36"/>
      <c r="FB4785" s="36"/>
      <c r="FC4785" s="36"/>
      <c r="FD4785" s="36"/>
      <c r="FE4785" s="36"/>
      <c r="FF4785" s="36"/>
      <c r="FG4785" s="36"/>
      <c r="FH4785" s="36"/>
      <c r="FI4785" s="36"/>
      <c r="FJ4785" s="36"/>
      <c r="FK4785" s="36"/>
      <c r="FL4785" s="36"/>
      <c r="FM4785" s="36"/>
      <c r="FN4785" s="36"/>
      <c r="FO4785" s="36"/>
      <c r="FP4785" s="36"/>
      <c r="FQ4785" s="36"/>
      <c r="FR4785" s="36"/>
      <c r="FS4785" s="36"/>
      <c r="FT4785" s="36"/>
      <c r="FU4785" s="36"/>
      <c r="FV4785" s="36"/>
      <c r="FW4785" s="36"/>
      <c r="FX4785" s="36"/>
      <c r="FY4785" s="36"/>
      <c r="FZ4785" s="36"/>
      <c r="GA4785" s="36"/>
      <c r="GB4785" s="36"/>
      <c r="GC4785" s="36"/>
      <c r="GD4785" s="36"/>
      <c r="GE4785" s="36"/>
      <c r="GF4785" s="36"/>
      <c r="GG4785" s="36"/>
      <c r="GH4785" s="36"/>
      <c r="GI4785" s="36"/>
      <c r="GJ4785" s="36"/>
      <c r="GK4785" s="36"/>
      <c r="GL4785" s="36"/>
      <c r="GM4785" s="36"/>
      <c r="GN4785" s="36"/>
      <c r="GO4785" s="36"/>
      <c r="GP4785" s="36"/>
      <c r="GQ4785" s="36"/>
      <c r="GR4785" s="36"/>
      <c r="GS4785" s="36"/>
      <c r="GT4785" s="36"/>
      <c r="GU4785" s="36"/>
      <c r="GV4785" s="36"/>
      <c r="GW4785" s="36"/>
      <c r="GX4785" s="36"/>
      <c r="GY4785" s="36"/>
      <c r="GZ4785" s="36"/>
      <c r="HA4785" s="36"/>
      <c r="HB4785" s="36"/>
      <c r="HC4785" s="36"/>
      <c r="HD4785" s="36"/>
      <c r="HE4785" s="36"/>
      <c r="HF4785" s="36"/>
      <c r="HG4785" s="36"/>
      <c r="HH4785" s="36"/>
      <c r="HI4785" s="36"/>
      <c r="HJ4785" s="36"/>
      <c r="HK4785" s="36"/>
      <c r="HL4785" s="36"/>
      <c r="HM4785" s="36"/>
      <c r="HN4785" s="36"/>
      <c r="HO4785" s="36"/>
      <c r="HP4785" s="36"/>
      <c r="HQ4785" s="36"/>
      <c r="HR4785" s="36"/>
      <c r="HS4785" s="36"/>
      <c r="HT4785" s="36"/>
      <c r="HU4785" s="36"/>
      <c r="HV4785" s="36"/>
      <c r="HW4785" s="36"/>
      <c r="HX4785" s="36"/>
      <c r="HY4785" s="36"/>
      <c r="HZ4785" s="36"/>
      <c r="IA4785" s="36"/>
      <c r="IB4785" s="36"/>
      <c r="IC4785" s="36"/>
      <c r="ID4785" s="36"/>
      <c r="IE4785" s="36"/>
      <c r="IF4785" s="36"/>
      <c r="IG4785" s="36"/>
      <c r="IH4785" s="36"/>
      <c r="II4785" s="36"/>
      <c r="IJ4785" s="36"/>
      <c r="IK4785" s="36"/>
      <c r="IL4785" s="36"/>
      <c r="IM4785" s="36"/>
      <c r="IN4785" s="36"/>
      <c r="IO4785" s="36"/>
      <c r="IP4785" s="36"/>
      <c r="IQ4785" s="36"/>
      <c r="IR4785" s="36"/>
      <c r="IS4785" s="36"/>
      <c r="IT4785" s="36"/>
      <c r="IU4785" s="36"/>
      <c r="IV4785" s="36"/>
      <c r="IW4785" s="36"/>
    </row>
    <row r="4786" customFormat="false" ht="13.8" hidden="false" customHeight="false" outlineLevel="0" collapsed="false">
      <c r="A4786" s="26"/>
      <c r="B4786" s="32" t="s">
        <v>6779</v>
      </c>
      <c r="C4786" s="71" t="s">
        <v>6780</v>
      </c>
      <c r="D4786" s="20" t="n">
        <v>9.984</v>
      </c>
      <c r="E4786" s="21" t="s">
        <v>11</v>
      </c>
      <c r="F4786" s="113" t="s">
        <v>6474</v>
      </c>
      <c r="G4786" s="23" t="n">
        <f aca="false">SUM(D4786)*0.37</f>
        <v>3.69408</v>
      </c>
      <c r="H4786" s="24"/>
      <c r="I4786" s="23" t="n">
        <f aca="false">SUM(G4786*H4786)+G4786</f>
        <v>3.69408</v>
      </c>
      <c r="J4786" s="32"/>
      <c r="K4786" s="76"/>
      <c r="L4786" s="76"/>
      <c r="M4786" s="36"/>
      <c r="N4786" s="36"/>
      <c r="O4786" s="36"/>
      <c r="P4786" s="36"/>
      <c r="Q4786" s="36"/>
      <c r="R4786" s="36"/>
      <c r="S4786" s="36"/>
      <c r="T4786" s="36"/>
      <c r="U4786" s="36"/>
      <c r="V4786" s="36"/>
      <c r="W4786" s="36"/>
      <c r="X4786" s="36"/>
      <c r="Y4786" s="36"/>
      <c r="Z4786" s="36"/>
      <c r="AA4786" s="36"/>
      <c r="AB4786" s="36"/>
      <c r="AC4786" s="36"/>
      <c r="AD4786" s="36"/>
      <c r="AE4786" s="36"/>
      <c r="AF4786" s="36"/>
      <c r="AG4786" s="36"/>
      <c r="AH4786" s="36"/>
      <c r="AI4786" s="36"/>
      <c r="AJ4786" s="36"/>
      <c r="AK4786" s="36"/>
      <c r="AL4786" s="36"/>
      <c r="AM4786" s="36"/>
      <c r="AN4786" s="36"/>
      <c r="AO4786" s="36"/>
      <c r="AP4786" s="36"/>
      <c r="AQ4786" s="36"/>
      <c r="AR4786" s="36"/>
      <c r="AS4786" s="36"/>
      <c r="AT4786" s="36"/>
      <c r="AU4786" s="36"/>
      <c r="AV4786" s="36"/>
      <c r="AW4786" s="36"/>
      <c r="AX4786" s="36"/>
      <c r="AY4786" s="36"/>
      <c r="AZ4786" s="36"/>
      <c r="BA4786" s="36"/>
      <c r="BB4786" s="36"/>
      <c r="BC4786" s="36"/>
      <c r="BD4786" s="36"/>
      <c r="BE4786" s="36"/>
      <c r="BF4786" s="36"/>
      <c r="BG4786" s="36"/>
      <c r="BH4786" s="36"/>
      <c r="BI4786" s="36"/>
      <c r="BJ4786" s="36"/>
      <c r="BK4786" s="36"/>
      <c r="BL4786" s="36"/>
      <c r="BM4786" s="36"/>
      <c r="BN4786" s="36"/>
      <c r="BO4786" s="36"/>
      <c r="BP4786" s="36"/>
      <c r="BQ4786" s="36"/>
      <c r="BR4786" s="36"/>
      <c r="BS4786" s="36"/>
      <c r="BT4786" s="36"/>
      <c r="BU4786" s="36"/>
      <c r="BV4786" s="36"/>
      <c r="BW4786" s="36"/>
      <c r="BX4786" s="36"/>
      <c r="BY4786" s="36"/>
      <c r="BZ4786" s="36"/>
      <c r="CA4786" s="36"/>
      <c r="CB4786" s="36"/>
      <c r="CC4786" s="36"/>
      <c r="CD4786" s="36"/>
      <c r="CE4786" s="36"/>
      <c r="CF4786" s="36"/>
      <c r="CG4786" s="36"/>
      <c r="CH4786" s="36"/>
      <c r="CI4786" s="36"/>
      <c r="CJ4786" s="36"/>
      <c r="CK4786" s="36"/>
      <c r="CL4786" s="36"/>
      <c r="CM4786" s="36"/>
      <c r="CN4786" s="36"/>
      <c r="CO4786" s="36"/>
      <c r="CP4786" s="36"/>
      <c r="CQ4786" s="36"/>
      <c r="CR4786" s="36"/>
      <c r="CS4786" s="36"/>
      <c r="CT4786" s="36"/>
      <c r="CU4786" s="36"/>
      <c r="CV4786" s="36"/>
      <c r="CW4786" s="36"/>
      <c r="CX4786" s="36"/>
      <c r="CY4786" s="36"/>
      <c r="CZ4786" s="36"/>
      <c r="DA4786" s="36"/>
      <c r="DB4786" s="36"/>
      <c r="DC4786" s="36"/>
      <c r="DD4786" s="36"/>
      <c r="DE4786" s="36"/>
      <c r="DF4786" s="36"/>
      <c r="DG4786" s="36"/>
      <c r="DH4786" s="36"/>
      <c r="DI4786" s="36"/>
      <c r="DJ4786" s="36"/>
      <c r="DK4786" s="36"/>
      <c r="DL4786" s="36"/>
      <c r="DM4786" s="36"/>
      <c r="DN4786" s="36"/>
      <c r="DO4786" s="36"/>
      <c r="DP4786" s="36"/>
      <c r="DQ4786" s="36"/>
      <c r="DR4786" s="36"/>
      <c r="DS4786" s="36"/>
      <c r="DT4786" s="36"/>
      <c r="DU4786" s="36"/>
      <c r="DV4786" s="36"/>
      <c r="DW4786" s="36"/>
      <c r="DX4786" s="36"/>
      <c r="DY4786" s="36"/>
      <c r="DZ4786" s="36"/>
      <c r="EA4786" s="36"/>
      <c r="EB4786" s="36"/>
      <c r="EC4786" s="36"/>
      <c r="ED4786" s="36"/>
      <c r="EE4786" s="36"/>
      <c r="EF4786" s="36"/>
      <c r="EG4786" s="36"/>
      <c r="EH4786" s="36"/>
      <c r="EI4786" s="36"/>
      <c r="EJ4786" s="36"/>
      <c r="EK4786" s="36"/>
      <c r="EL4786" s="36"/>
      <c r="EM4786" s="36"/>
      <c r="EN4786" s="36"/>
      <c r="EO4786" s="36"/>
      <c r="EP4786" s="36"/>
      <c r="EQ4786" s="36"/>
      <c r="ER4786" s="36"/>
      <c r="ES4786" s="36"/>
      <c r="ET4786" s="36"/>
      <c r="EU4786" s="36"/>
      <c r="EV4786" s="36"/>
      <c r="EW4786" s="36"/>
      <c r="EX4786" s="36"/>
      <c r="EY4786" s="36"/>
      <c r="EZ4786" s="36"/>
      <c r="FA4786" s="36"/>
      <c r="FB4786" s="36"/>
      <c r="FC4786" s="36"/>
      <c r="FD4786" s="36"/>
      <c r="FE4786" s="36"/>
      <c r="FF4786" s="36"/>
      <c r="FG4786" s="36"/>
      <c r="FH4786" s="36"/>
      <c r="FI4786" s="36"/>
      <c r="FJ4786" s="36"/>
      <c r="FK4786" s="36"/>
      <c r="FL4786" s="36"/>
      <c r="FM4786" s="36"/>
      <c r="FN4786" s="36"/>
      <c r="FO4786" s="36"/>
      <c r="FP4786" s="36"/>
      <c r="FQ4786" s="36"/>
      <c r="FR4786" s="36"/>
      <c r="FS4786" s="36"/>
      <c r="FT4786" s="36"/>
      <c r="FU4786" s="36"/>
      <c r="FV4786" s="36"/>
      <c r="FW4786" s="36"/>
      <c r="FX4786" s="36"/>
      <c r="FY4786" s="36"/>
      <c r="FZ4786" s="36"/>
      <c r="GA4786" s="36"/>
      <c r="GB4786" s="36"/>
      <c r="GC4786" s="36"/>
      <c r="GD4786" s="36"/>
      <c r="GE4786" s="36"/>
      <c r="GF4786" s="36"/>
      <c r="GG4786" s="36"/>
      <c r="GH4786" s="36"/>
      <c r="GI4786" s="36"/>
      <c r="GJ4786" s="36"/>
      <c r="GK4786" s="36"/>
      <c r="GL4786" s="36"/>
      <c r="GM4786" s="36"/>
      <c r="GN4786" s="36"/>
      <c r="GO4786" s="36"/>
      <c r="GP4786" s="36"/>
      <c r="GQ4786" s="36"/>
      <c r="GR4786" s="36"/>
      <c r="GS4786" s="36"/>
      <c r="GT4786" s="36"/>
      <c r="GU4786" s="36"/>
      <c r="GV4786" s="36"/>
      <c r="GW4786" s="36"/>
      <c r="GX4786" s="36"/>
      <c r="GY4786" s="36"/>
      <c r="GZ4786" s="36"/>
      <c r="HA4786" s="36"/>
      <c r="HB4786" s="36"/>
      <c r="HC4786" s="36"/>
      <c r="HD4786" s="36"/>
      <c r="HE4786" s="36"/>
      <c r="HF4786" s="36"/>
      <c r="HG4786" s="36"/>
      <c r="HH4786" s="36"/>
      <c r="HI4786" s="36"/>
      <c r="HJ4786" s="36"/>
      <c r="HK4786" s="36"/>
      <c r="HL4786" s="36"/>
      <c r="HM4786" s="36"/>
      <c r="HN4786" s="36"/>
      <c r="HO4786" s="36"/>
      <c r="HP4786" s="36"/>
      <c r="HQ4786" s="36"/>
      <c r="HR4786" s="36"/>
      <c r="HS4786" s="36"/>
      <c r="HT4786" s="36"/>
      <c r="HU4786" s="36"/>
      <c r="HV4786" s="36"/>
      <c r="HW4786" s="36"/>
      <c r="HX4786" s="36"/>
      <c r="HY4786" s="36"/>
      <c r="HZ4786" s="36"/>
      <c r="IA4786" s="36"/>
      <c r="IB4786" s="36"/>
      <c r="IC4786" s="36"/>
      <c r="ID4786" s="36"/>
      <c r="IE4786" s="36"/>
      <c r="IF4786" s="36"/>
      <c r="IG4786" s="36"/>
      <c r="IH4786" s="36"/>
      <c r="II4786" s="36"/>
      <c r="IJ4786" s="36"/>
      <c r="IK4786" s="36"/>
      <c r="IL4786" s="36"/>
      <c r="IM4786" s="36"/>
      <c r="IN4786" s="36"/>
      <c r="IO4786" s="36"/>
      <c r="IP4786" s="36"/>
      <c r="IQ4786" s="36"/>
      <c r="IR4786" s="36"/>
      <c r="IS4786" s="36"/>
      <c r="IT4786" s="36"/>
      <c r="IU4786" s="36"/>
      <c r="IV4786" s="36"/>
      <c r="IW4786" s="36"/>
    </row>
    <row r="4787" customFormat="false" ht="13.8" hidden="false" customHeight="false" outlineLevel="0" collapsed="false">
      <c r="A4787" s="26"/>
      <c r="B4787" s="32" t="s">
        <v>6781</v>
      </c>
      <c r="C4787" s="71" t="s">
        <v>6782</v>
      </c>
      <c r="D4787" s="20" t="n">
        <v>10.7856</v>
      </c>
      <c r="E4787" s="21" t="s">
        <v>11</v>
      </c>
      <c r="F4787" s="113" t="s">
        <v>6474</v>
      </c>
      <c r="G4787" s="23" t="n">
        <f aca="false">SUM(D4787)*0.37</f>
        <v>3.990672</v>
      </c>
      <c r="H4787" s="24"/>
      <c r="I4787" s="23" t="n">
        <f aca="false">SUM(G4787*H4787)+G4787</f>
        <v>3.990672</v>
      </c>
      <c r="J4787" s="32"/>
      <c r="K4787" s="76"/>
      <c r="L4787" s="76"/>
      <c r="M4787" s="36"/>
      <c r="N4787" s="36"/>
      <c r="O4787" s="36"/>
      <c r="P4787" s="36"/>
      <c r="Q4787" s="36"/>
      <c r="R4787" s="36"/>
      <c r="S4787" s="36"/>
      <c r="T4787" s="36"/>
      <c r="U4787" s="36"/>
      <c r="V4787" s="36"/>
      <c r="W4787" s="36"/>
      <c r="X4787" s="36"/>
      <c r="Y4787" s="36"/>
      <c r="Z4787" s="36"/>
      <c r="AA4787" s="36"/>
      <c r="AB4787" s="36"/>
      <c r="AC4787" s="36"/>
      <c r="AD4787" s="36"/>
      <c r="AE4787" s="36"/>
      <c r="AF4787" s="36"/>
      <c r="AG4787" s="36"/>
      <c r="AH4787" s="36"/>
      <c r="AI4787" s="36"/>
      <c r="AJ4787" s="36"/>
      <c r="AK4787" s="36"/>
      <c r="AL4787" s="36"/>
      <c r="AM4787" s="36"/>
      <c r="AN4787" s="36"/>
      <c r="AO4787" s="36"/>
      <c r="AP4787" s="36"/>
      <c r="AQ4787" s="36"/>
      <c r="AR4787" s="36"/>
      <c r="AS4787" s="36"/>
      <c r="AT4787" s="36"/>
      <c r="AU4787" s="36"/>
      <c r="AV4787" s="36"/>
      <c r="AW4787" s="36"/>
      <c r="AX4787" s="36"/>
      <c r="AY4787" s="36"/>
      <c r="AZ4787" s="36"/>
      <c r="BA4787" s="36"/>
      <c r="BB4787" s="36"/>
      <c r="BC4787" s="36"/>
      <c r="BD4787" s="36"/>
      <c r="BE4787" s="36"/>
      <c r="BF4787" s="36"/>
      <c r="BG4787" s="36"/>
      <c r="BH4787" s="36"/>
      <c r="BI4787" s="36"/>
      <c r="BJ4787" s="36"/>
      <c r="BK4787" s="36"/>
      <c r="BL4787" s="36"/>
      <c r="BM4787" s="36"/>
      <c r="BN4787" s="36"/>
      <c r="BO4787" s="36"/>
      <c r="BP4787" s="36"/>
      <c r="BQ4787" s="36"/>
      <c r="BR4787" s="36"/>
      <c r="BS4787" s="36"/>
      <c r="BT4787" s="36"/>
      <c r="BU4787" s="36"/>
      <c r="BV4787" s="36"/>
      <c r="BW4787" s="36"/>
      <c r="BX4787" s="36"/>
      <c r="BY4787" s="36"/>
      <c r="BZ4787" s="36"/>
      <c r="CA4787" s="36"/>
      <c r="CB4787" s="36"/>
      <c r="CC4787" s="36"/>
      <c r="CD4787" s="36"/>
      <c r="CE4787" s="36"/>
      <c r="CF4787" s="36"/>
      <c r="CG4787" s="36"/>
      <c r="CH4787" s="36"/>
      <c r="CI4787" s="36"/>
      <c r="CJ4787" s="36"/>
      <c r="CK4787" s="36"/>
      <c r="CL4787" s="36"/>
      <c r="CM4787" s="36"/>
      <c r="CN4787" s="36"/>
      <c r="CO4787" s="36"/>
      <c r="CP4787" s="36"/>
      <c r="CQ4787" s="36"/>
      <c r="CR4787" s="36"/>
      <c r="CS4787" s="36"/>
      <c r="CT4787" s="36"/>
      <c r="CU4787" s="36"/>
      <c r="CV4787" s="36"/>
      <c r="CW4787" s="36"/>
      <c r="CX4787" s="36"/>
      <c r="CY4787" s="36"/>
      <c r="CZ4787" s="36"/>
      <c r="DA4787" s="36"/>
      <c r="DB4787" s="36"/>
      <c r="DC4787" s="36"/>
      <c r="DD4787" s="36"/>
      <c r="DE4787" s="36"/>
      <c r="DF4787" s="36"/>
      <c r="DG4787" s="36"/>
      <c r="DH4787" s="36"/>
      <c r="DI4787" s="36"/>
      <c r="DJ4787" s="36"/>
      <c r="DK4787" s="36"/>
      <c r="DL4787" s="36"/>
      <c r="DM4787" s="36"/>
      <c r="DN4787" s="36"/>
      <c r="DO4787" s="36"/>
      <c r="DP4787" s="36"/>
      <c r="DQ4787" s="36"/>
      <c r="DR4787" s="36"/>
      <c r="DS4787" s="36"/>
      <c r="DT4787" s="36"/>
      <c r="DU4787" s="36"/>
      <c r="DV4787" s="36"/>
      <c r="DW4787" s="36"/>
      <c r="DX4787" s="36"/>
      <c r="DY4787" s="36"/>
      <c r="DZ4787" s="36"/>
      <c r="EA4787" s="36"/>
      <c r="EB4787" s="36"/>
      <c r="EC4787" s="36"/>
      <c r="ED4787" s="36"/>
      <c r="EE4787" s="36"/>
      <c r="EF4787" s="36"/>
      <c r="EG4787" s="36"/>
      <c r="EH4787" s="36"/>
      <c r="EI4787" s="36"/>
      <c r="EJ4787" s="36"/>
      <c r="EK4787" s="36"/>
      <c r="EL4787" s="36"/>
      <c r="EM4787" s="36"/>
      <c r="EN4787" s="36"/>
      <c r="EO4787" s="36"/>
      <c r="EP4787" s="36"/>
      <c r="EQ4787" s="36"/>
      <c r="ER4787" s="36"/>
      <c r="ES4787" s="36"/>
      <c r="ET4787" s="36"/>
      <c r="EU4787" s="36"/>
      <c r="EV4787" s="36"/>
      <c r="EW4787" s="36"/>
      <c r="EX4787" s="36"/>
      <c r="EY4787" s="36"/>
      <c r="EZ4787" s="36"/>
      <c r="FA4787" s="36"/>
      <c r="FB4787" s="36"/>
      <c r="FC4787" s="36"/>
      <c r="FD4787" s="36"/>
      <c r="FE4787" s="36"/>
      <c r="FF4787" s="36"/>
      <c r="FG4787" s="36"/>
      <c r="FH4787" s="36"/>
      <c r="FI4787" s="36"/>
      <c r="FJ4787" s="36"/>
      <c r="FK4787" s="36"/>
      <c r="FL4787" s="36"/>
      <c r="FM4787" s="36"/>
      <c r="FN4787" s="36"/>
      <c r="FO4787" s="36"/>
      <c r="FP4787" s="36"/>
      <c r="FQ4787" s="36"/>
      <c r="FR4787" s="36"/>
      <c r="FS4787" s="36"/>
      <c r="FT4787" s="36"/>
      <c r="FU4787" s="36"/>
      <c r="FV4787" s="36"/>
      <c r="FW4787" s="36"/>
      <c r="FX4787" s="36"/>
      <c r="FY4787" s="36"/>
      <c r="FZ4787" s="36"/>
      <c r="GA4787" s="36"/>
      <c r="GB4787" s="36"/>
      <c r="GC4787" s="36"/>
      <c r="GD4787" s="36"/>
      <c r="GE4787" s="36"/>
      <c r="GF4787" s="36"/>
      <c r="GG4787" s="36"/>
      <c r="GH4787" s="36"/>
      <c r="GI4787" s="36"/>
      <c r="GJ4787" s="36"/>
      <c r="GK4787" s="36"/>
      <c r="GL4787" s="36"/>
      <c r="GM4787" s="36"/>
      <c r="GN4787" s="36"/>
      <c r="GO4787" s="36"/>
      <c r="GP4787" s="36"/>
      <c r="GQ4787" s="36"/>
      <c r="GR4787" s="36"/>
      <c r="GS4787" s="36"/>
      <c r="GT4787" s="36"/>
      <c r="GU4787" s="36"/>
      <c r="GV4787" s="36"/>
      <c r="GW4787" s="36"/>
      <c r="GX4787" s="36"/>
      <c r="GY4787" s="36"/>
      <c r="GZ4787" s="36"/>
      <c r="HA4787" s="36"/>
      <c r="HB4787" s="36"/>
      <c r="HC4787" s="36"/>
      <c r="HD4787" s="36"/>
      <c r="HE4787" s="36"/>
      <c r="HF4787" s="36"/>
      <c r="HG4787" s="36"/>
      <c r="HH4787" s="36"/>
      <c r="HI4787" s="36"/>
      <c r="HJ4787" s="36"/>
      <c r="HK4787" s="36"/>
      <c r="HL4787" s="36"/>
      <c r="HM4787" s="36"/>
      <c r="HN4787" s="36"/>
      <c r="HO4787" s="36"/>
      <c r="HP4787" s="36"/>
      <c r="HQ4787" s="36"/>
      <c r="HR4787" s="36"/>
      <c r="HS4787" s="36"/>
      <c r="HT4787" s="36"/>
      <c r="HU4787" s="36"/>
      <c r="HV4787" s="36"/>
      <c r="HW4787" s="36"/>
      <c r="HX4787" s="36"/>
      <c r="HY4787" s="36"/>
      <c r="HZ4787" s="36"/>
      <c r="IA4787" s="36"/>
      <c r="IB4787" s="36"/>
      <c r="IC4787" s="36"/>
      <c r="ID4787" s="36"/>
      <c r="IE4787" s="36"/>
      <c r="IF4787" s="36"/>
      <c r="IG4787" s="36"/>
      <c r="IH4787" s="36"/>
      <c r="II4787" s="36"/>
      <c r="IJ4787" s="36"/>
      <c r="IK4787" s="36"/>
      <c r="IL4787" s="36"/>
      <c r="IM4787" s="36"/>
      <c r="IN4787" s="36"/>
      <c r="IO4787" s="36"/>
      <c r="IP4787" s="36"/>
      <c r="IQ4787" s="36"/>
      <c r="IR4787" s="36"/>
      <c r="IS4787" s="36"/>
      <c r="IT4787" s="36"/>
      <c r="IU4787" s="36"/>
      <c r="IV4787" s="36"/>
      <c r="IW4787" s="36"/>
    </row>
    <row r="4788" customFormat="false" ht="13.8" hidden="false" customHeight="false" outlineLevel="0" collapsed="false">
      <c r="A4788" s="26"/>
      <c r="B4788" s="32" t="s">
        <v>6783</v>
      </c>
      <c r="C4788" s="71" t="s">
        <v>6784</v>
      </c>
      <c r="D4788" s="20" t="n">
        <v>10.848</v>
      </c>
      <c r="E4788" s="21" t="s">
        <v>11</v>
      </c>
      <c r="F4788" s="113" t="s">
        <v>6474</v>
      </c>
      <c r="G4788" s="23" t="n">
        <f aca="false">SUM(D4788)*0.37</f>
        <v>4.01376</v>
      </c>
      <c r="H4788" s="24"/>
      <c r="I4788" s="23" t="n">
        <f aca="false">SUM(G4788*H4788)+G4788</f>
        <v>4.01376</v>
      </c>
      <c r="J4788" s="32"/>
      <c r="K4788" s="76"/>
      <c r="L4788" s="76"/>
      <c r="M4788" s="36"/>
      <c r="N4788" s="36"/>
      <c r="O4788" s="36"/>
      <c r="P4788" s="36"/>
      <c r="Q4788" s="36"/>
      <c r="R4788" s="36"/>
      <c r="S4788" s="36"/>
      <c r="T4788" s="36"/>
      <c r="U4788" s="36"/>
      <c r="V4788" s="36"/>
      <c r="W4788" s="36"/>
      <c r="X4788" s="36"/>
      <c r="Y4788" s="36"/>
      <c r="Z4788" s="36"/>
      <c r="AA4788" s="36"/>
      <c r="AB4788" s="36"/>
      <c r="AC4788" s="36"/>
      <c r="AD4788" s="36"/>
      <c r="AE4788" s="36"/>
      <c r="AF4788" s="36"/>
      <c r="AG4788" s="36"/>
      <c r="AH4788" s="36"/>
      <c r="AI4788" s="36"/>
      <c r="AJ4788" s="36"/>
      <c r="AK4788" s="36"/>
      <c r="AL4788" s="36"/>
      <c r="AM4788" s="36"/>
      <c r="AN4788" s="36"/>
      <c r="AO4788" s="36"/>
      <c r="AP4788" s="36"/>
      <c r="AQ4788" s="36"/>
      <c r="AR4788" s="36"/>
      <c r="AS4788" s="36"/>
      <c r="AT4788" s="36"/>
      <c r="AU4788" s="36"/>
      <c r="AV4788" s="36"/>
      <c r="AW4788" s="36"/>
      <c r="AX4788" s="36"/>
      <c r="AY4788" s="36"/>
      <c r="AZ4788" s="36"/>
      <c r="BA4788" s="36"/>
      <c r="BB4788" s="36"/>
      <c r="BC4788" s="36"/>
      <c r="BD4788" s="36"/>
      <c r="BE4788" s="36"/>
      <c r="BF4788" s="36"/>
      <c r="BG4788" s="36"/>
      <c r="BH4788" s="36"/>
      <c r="BI4788" s="36"/>
      <c r="BJ4788" s="36"/>
      <c r="BK4788" s="36"/>
      <c r="BL4788" s="36"/>
      <c r="BM4788" s="36"/>
      <c r="BN4788" s="36"/>
      <c r="BO4788" s="36"/>
      <c r="BP4788" s="36"/>
      <c r="BQ4788" s="36"/>
      <c r="BR4788" s="36"/>
      <c r="BS4788" s="36"/>
      <c r="BT4788" s="36"/>
      <c r="BU4788" s="36"/>
      <c r="BV4788" s="36"/>
      <c r="BW4788" s="36"/>
      <c r="BX4788" s="36"/>
      <c r="BY4788" s="36"/>
      <c r="BZ4788" s="36"/>
      <c r="CA4788" s="36"/>
      <c r="CB4788" s="36"/>
      <c r="CC4788" s="36"/>
      <c r="CD4788" s="36"/>
      <c r="CE4788" s="36"/>
      <c r="CF4788" s="36"/>
      <c r="CG4788" s="36"/>
      <c r="CH4788" s="36"/>
      <c r="CI4788" s="36"/>
      <c r="CJ4788" s="36"/>
      <c r="CK4788" s="36"/>
      <c r="CL4788" s="36"/>
      <c r="CM4788" s="36"/>
      <c r="CN4788" s="36"/>
      <c r="CO4788" s="36"/>
      <c r="CP4788" s="36"/>
      <c r="CQ4788" s="36"/>
      <c r="CR4788" s="36"/>
      <c r="CS4788" s="36"/>
      <c r="CT4788" s="36"/>
      <c r="CU4788" s="36"/>
      <c r="CV4788" s="36"/>
      <c r="CW4788" s="36"/>
      <c r="CX4788" s="36"/>
      <c r="CY4788" s="36"/>
      <c r="CZ4788" s="36"/>
      <c r="DA4788" s="36"/>
      <c r="DB4788" s="36"/>
      <c r="DC4788" s="36"/>
      <c r="DD4788" s="36"/>
      <c r="DE4788" s="36"/>
      <c r="DF4788" s="36"/>
      <c r="DG4788" s="36"/>
      <c r="DH4788" s="36"/>
      <c r="DI4788" s="36"/>
      <c r="DJ4788" s="36"/>
      <c r="DK4788" s="36"/>
      <c r="DL4788" s="36"/>
      <c r="DM4788" s="36"/>
      <c r="DN4788" s="36"/>
      <c r="DO4788" s="36"/>
      <c r="DP4788" s="36"/>
      <c r="DQ4788" s="36"/>
      <c r="DR4788" s="36"/>
      <c r="DS4788" s="36"/>
      <c r="DT4788" s="36"/>
      <c r="DU4788" s="36"/>
      <c r="DV4788" s="36"/>
      <c r="DW4788" s="36"/>
      <c r="DX4788" s="36"/>
      <c r="DY4788" s="36"/>
      <c r="DZ4788" s="36"/>
      <c r="EA4788" s="36"/>
      <c r="EB4788" s="36"/>
      <c r="EC4788" s="36"/>
      <c r="ED4788" s="36"/>
      <c r="EE4788" s="36"/>
      <c r="EF4788" s="36"/>
      <c r="EG4788" s="36"/>
      <c r="EH4788" s="36"/>
      <c r="EI4788" s="36"/>
      <c r="EJ4788" s="36"/>
      <c r="EK4788" s="36"/>
      <c r="EL4788" s="36"/>
      <c r="EM4788" s="36"/>
      <c r="EN4788" s="36"/>
      <c r="EO4788" s="36"/>
      <c r="EP4788" s="36"/>
      <c r="EQ4788" s="36"/>
      <c r="ER4788" s="36"/>
      <c r="ES4788" s="36"/>
      <c r="ET4788" s="36"/>
      <c r="EU4788" s="36"/>
      <c r="EV4788" s="36"/>
      <c r="EW4788" s="36"/>
      <c r="EX4788" s="36"/>
      <c r="EY4788" s="36"/>
      <c r="EZ4788" s="36"/>
      <c r="FA4788" s="36"/>
      <c r="FB4788" s="36"/>
      <c r="FC4788" s="36"/>
      <c r="FD4788" s="36"/>
      <c r="FE4788" s="36"/>
      <c r="FF4788" s="36"/>
      <c r="FG4788" s="36"/>
      <c r="FH4788" s="36"/>
      <c r="FI4788" s="36"/>
      <c r="FJ4788" s="36"/>
      <c r="FK4788" s="36"/>
      <c r="FL4788" s="36"/>
      <c r="FM4788" s="36"/>
      <c r="FN4788" s="36"/>
      <c r="FO4788" s="36"/>
      <c r="FP4788" s="36"/>
      <c r="FQ4788" s="36"/>
      <c r="FR4788" s="36"/>
      <c r="FS4788" s="36"/>
      <c r="FT4788" s="36"/>
      <c r="FU4788" s="36"/>
      <c r="FV4788" s="36"/>
      <c r="FW4788" s="36"/>
      <c r="FX4788" s="36"/>
      <c r="FY4788" s="36"/>
      <c r="FZ4788" s="36"/>
      <c r="GA4788" s="36"/>
      <c r="GB4788" s="36"/>
      <c r="GC4788" s="36"/>
      <c r="GD4788" s="36"/>
      <c r="GE4788" s="36"/>
      <c r="GF4788" s="36"/>
      <c r="GG4788" s="36"/>
      <c r="GH4788" s="36"/>
      <c r="GI4788" s="36"/>
      <c r="GJ4788" s="36"/>
      <c r="GK4788" s="36"/>
      <c r="GL4788" s="36"/>
      <c r="GM4788" s="36"/>
      <c r="GN4788" s="36"/>
      <c r="GO4788" s="36"/>
      <c r="GP4788" s="36"/>
      <c r="GQ4788" s="36"/>
      <c r="GR4788" s="36"/>
      <c r="GS4788" s="36"/>
      <c r="GT4788" s="36"/>
      <c r="GU4788" s="36"/>
      <c r="GV4788" s="36"/>
      <c r="GW4788" s="36"/>
      <c r="GX4788" s="36"/>
      <c r="GY4788" s="36"/>
      <c r="GZ4788" s="36"/>
      <c r="HA4788" s="36"/>
      <c r="HB4788" s="36"/>
      <c r="HC4788" s="36"/>
      <c r="HD4788" s="36"/>
      <c r="HE4788" s="36"/>
      <c r="HF4788" s="36"/>
      <c r="HG4788" s="36"/>
      <c r="HH4788" s="36"/>
      <c r="HI4788" s="36"/>
      <c r="HJ4788" s="36"/>
      <c r="HK4788" s="36"/>
      <c r="HL4788" s="36"/>
      <c r="HM4788" s="36"/>
      <c r="HN4788" s="36"/>
      <c r="HO4788" s="36"/>
      <c r="HP4788" s="36"/>
      <c r="HQ4788" s="36"/>
      <c r="HR4788" s="36"/>
      <c r="HS4788" s="36"/>
      <c r="HT4788" s="36"/>
      <c r="HU4788" s="36"/>
      <c r="HV4788" s="36"/>
      <c r="HW4788" s="36"/>
      <c r="HX4788" s="36"/>
      <c r="HY4788" s="36"/>
      <c r="HZ4788" s="36"/>
      <c r="IA4788" s="36"/>
      <c r="IB4788" s="36"/>
      <c r="IC4788" s="36"/>
      <c r="ID4788" s="36"/>
      <c r="IE4788" s="36"/>
      <c r="IF4788" s="36"/>
      <c r="IG4788" s="36"/>
      <c r="IH4788" s="36"/>
      <c r="II4788" s="36"/>
      <c r="IJ4788" s="36"/>
      <c r="IK4788" s="36"/>
      <c r="IL4788" s="36"/>
      <c r="IM4788" s="36"/>
      <c r="IN4788" s="36"/>
      <c r="IO4788" s="36"/>
      <c r="IP4788" s="36"/>
      <c r="IQ4788" s="36"/>
      <c r="IR4788" s="36"/>
      <c r="IS4788" s="36"/>
      <c r="IT4788" s="36"/>
      <c r="IU4788" s="36"/>
      <c r="IV4788" s="36"/>
      <c r="IW4788" s="36"/>
    </row>
    <row r="4789" customFormat="false" ht="13.8" hidden="false" customHeight="false" outlineLevel="0" collapsed="false">
      <c r="A4789" s="26"/>
      <c r="B4789" s="32" t="s">
        <v>6785</v>
      </c>
      <c r="C4789" s="71" t="s">
        <v>6786</v>
      </c>
      <c r="D4789" s="20" t="n">
        <v>11.9232</v>
      </c>
      <c r="E4789" s="21" t="s">
        <v>11</v>
      </c>
      <c r="F4789" s="113" t="s">
        <v>6474</v>
      </c>
      <c r="G4789" s="23" t="n">
        <f aca="false">SUM(D4789)*0.37</f>
        <v>4.411584</v>
      </c>
      <c r="H4789" s="24"/>
      <c r="I4789" s="23" t="n">
        <f aca="false">SUM(G4789*H4789)+G4789</f>
        <v>4.411584</v>
      </c>
      <c r="J4789" s="32"/>
      <c r="K4789" s="76"/>
      <c r="L4789" s="76"/>
      <c r="M4789" s="36"/>
      <c r="N4789" s="36"/>
      <c r="O4789" s="36"/>
      <c r="P4789" s="36"/>
      <c r="Q4789" s="36"/>
      <c r="R4789" s="36"/>
      <c r="S4789" s="36"/>
      <c r="T4789" s="36"/>
      <c r="U4789" s="36"/>
      <c r="V4789" s="36"/>
      <c r="W4789" s="36"/>
      <c r="X4789" s="36"/>
      <c r="Y4789" s="36"/>
      <c r="Z4789" s="36"/>
      <c r="AA4789" s="36"/>
      <c r="AB4789" s="36"/>
      <c r="AC4789" s="36"/>
      <c r="AD4789" s="36"/>
      <c r="AE4789" s="36"/>
      <c r="AF4789" s="36"/>
      <c r="AG4789" s="36"/>
      <c r="AH4789" s="36"/>
      <c r="AI4789" s="36"/>
      <c r="AJ4789" s="36"/>
      <c r="AK4789" s="36"/>
      <c r="AL4789" s="36"/>
      <c r="AM4789" s="36"/>
      <c r="AN4789" s="36"/>
      <c r="AO4789" s="36"/>
      <c r="AP4789" s="36"/>
      <c r="AQ4789" s="36"/>
      <c r="AR4789" s="36"/>
      <c r="AS4789" s="36"/>
      <c r="AT4789" s="36"/>
      <c r="AU4789" s="36"/>
      <c r="AV4789" s="36"/>
      <c r="AW4789" s="36"/>
      <c r="AX4789" s="36"/>
      <c r="AY4789" s="36"/>
      <c r="AZ4789" s="36"/>
      <c r="BA4789" s="36"/>
      <c r="BB4789" s="36"/>
      <c r="BC4789" s="36"/>
      <c r="BD4789" s="36"/>
      <c r="BE4789" s="36"/>
      <c r="BF4789" s="36"/>
      <c r="BG4789" s="36"/>
      <c r="BH4789" s="36"/>
      <c r="BI4789" s="36"/>
      <c r="BJ4789" s="36"/>
      <c r="BK4789" s="36"/>
      <c r="BL4789" s="36"/>
      <c r="BM4789" s="36"/>
      <c r="BN4789" s="36"/>
      <c r="BO4789" s="36"/>
      <c r="BP4789" s="36"/>
      <c r="BQ4789" s="36"/>
      <c r="BR4789" s="36"/>
      <c r="BS4789" s="36"/>
      <c r="BT4789" s="36"/>
      <c r="BU4789" s="36"/>
      <c r="BV4789" s="36"/>
      <c r="BW4789" s="36"/>
      <c r="BX4789" s="36"/>
      <c r="BY4789" s="36"/>
      <c r="BZ4789" s="36"/>
      <c r="CA4789" s="36"/>
      <c r="CB4789" s="36"/>
      <c r="CC4789" s="36"/>
      <c r="CD4789" s="36"/>
      <c r="CE4789" s="36"/>
      <c r="CF4789" s="36"/>
      <c r="CG4789" s="36"/>
      <c r="CH4789" s="36"/>
      <c r="CI4789" s="36"/>
      <c r="CJ4789" s="36"/>
      <c r="CK4789" s="36"/>
      <c r="CL4789" s="36"/>
      <c r="CM4789" s="36"/>
      <c r="CN4789" s="36"/>
      <c r="CO4789" s="36"/>
      <c r="CP4789" s="36"/>
      <c r="CQ4789" s="36"/>
      <c r="CR4789" s="36"/>
      <c r="CS4789" s="36"/>
      <c r="CT4789" s="36"/>
      <c r="CU4789" s="36"/>
      <c r="CV4789" s="36"/>
      <c r="CW4789" s="36"/>
      <c r="CX4789" s="36"/>
      <c r="CY4789" s="36"/>
      <c r="CZ4789" s="36"/>
      <c r="DA4789" s="36"/>
      <c r="DB4789" s="36"/>
      <c r="DC4789" s="36"/>
      <c r="DD4789" s="36"/>
      <c r="DE4789" s="36"/>
      <c r="DF4789" s="36"/>
      <c r="DG4789" s="36"/>
      <c r="DH4789" s="36"/>
      <c r="DI4789" s="36"/>
      <c r="DJ4789" s="36"/>
      <c r="DK4789" s="36"/>
      <c r="DL4789" s="36"/>
      <c r="DM4789" s="36"/>
      <c r="DN4789" s="36"/>
      <c r="DO4789" s="36"/>
      <c r="DP4789" s="36"/>
      <c r="DQ4789" s="36"/>
      <c r="DR4789" s="36"/>
      <c r="DS4789" s="36"/>
      <c r="DT4789" s="36"/>
      <c r="DU4789" s="36"/>
      <c r="DV4789" s="36"/>
      <c r="DW4789" s="36"/>
      <c r="DX4789" s="36"/>
      <c r="DY4789" s="36"/>
      <c r="DZ4789" s="36"/>
      <c r="EA4789" s="36"/>
      <c r="EB4789" s="36"/>
      <c r="EC4789" s="36"/>
      <c r="ED4789" s="36"/>
      <c r="EE4789" s="36"/>
      <c r="EF4789" s="36"/>
      <c r="EG4789" s="36"/>
      <c r="EH4789" s="36"/>
      <c r="EI4789" s="36"/>
      <c r="EJ4789" s="36"/>
      <c r="EK4789" s="36"/>
      <c r="EL4789" s="36"/>
      <c r="EM4789" s="36"/>
      <c r="EN4789" s="36"/>
      <c r="EO4789" s="36"/>
      <c r="EP4789" s="36"/>
      <c r="EQ4789" s="36"/>
      <c r="ER4789" s="36"/>
      <c r="ES4789" s="36"/>
      <c r="ET4789" s="36"/>
      <c r="EU4789" s="36"/>
      <c r="EV4789" s="36"/>
      <c r="EW4789" s="36"/>
      <c r="EX4789" s="36"/>
      <c r="EY4789" s="36"/>
      <c r="EZ4789" s="36"/>
      <c r="FA4789" s="36"/>
      <c r="FB4789" s="36"/>
      <c r="FC4789" s="36"/>
      <c r="FD4789" s="36"/>
      <c r="FE4789" s="36"/>
      <c r="FF4789" s="36"/>
      <c r="FG4789" s="36"/>
      <c r="FH4789" s="36"/>
      <c r="FI4789" s="36"/>
      <c r="FJ4789" s="36"/>
      <c r="FK4789" s="36"/>
      <c r="FL4789" s="36"/>
      <c r="FM4789" s="36"/>
      <c r="FN4789" s="36"/>
      <c r="FO4789" s="36"/>
      <c r="FP4789" s="36"/>
      <c r="FQ4789" s="36"/>
      <c r="FR4789" s="36"/>
      <c r="FS4789" s="36"/>
      <c r="FT4789" s="36"/>
      <c r="FU4789" s="36"/>
      <c r="FV4789" s="36"/>
      <c r="FW4789" s="36"/>
      <c r="FX4789" s="36"/>
      <c r="FY4789" s="36"/>
      <c r="FZ4789" s="36"/>
      <c r="GA4789" s="36"/>
      <c r="GB4789" s="36"/>
      <c r="GC4789" s="36"/>
      <c r="GD4789" s="36"/>
      <c r="GE4789" s="36"/>
      <c r="GF4789" s="36"/>
      <c r="GG4789" s="36"/>
      <c r="GH4789" s="36"/>
      <c r="GI4789" s="36"/>
      <c r="GJ4789" s="36"/>
      <c r="GK4789" s="36"/>
      <c r="GL4789" s="36"/>
      <c r="GM4789" s="36"/>
      <c r="GN4789" s="36"/>
      <c r="GO4789" s="36"/>
      <c r="GP4789" s="36"/>
      <c r="GQ4789" s="36"/>
      <c r="GR4789" s="36"/>
      <c r="GS4789" s="36"/>
      <c r="GT4789" s="36"/>
      <c r="GU4789" s="36"/>
      <c r="GV4789" s="36"/>
      <c r="GW4789" s="36"/>
      <c r="GX4789" s="36"/>
      <c r="GY4789" s="36"/>
      <c r="GZ4789" s="36"/>
      <c r="HA4789" s="36"/>
      <c r="HB4789" s="36"/>
      <c r="HC4789" s="36"/>
      <c r="HD4789" s="36"/>
      <c r="HE4789" s="36"/>
      <c r="HF4789" s="36"/>
      <c r="HG4789" s="36"/>
      <c r="HH4789" s="36"/>
      <c r="HI4789" s="36"/>
      <c r="HJ4789" s="36"/>
      <c r="HK4789" s="36"/>
      <c r="HL4789" s="36"/>
      <c r="HM4789" s="36"/>
      <c r="HN4789" s="36"/>
      <c r="HO4789" s="36"/>
      <c r="HP4789" s="36"/>
      <c r="HQ4789" s="36"/>
      <c r="HR4789" s="36"/>
      <c r="HS4789" s="36"/>
      <c r="HT4789" s="36"/>
      <c r="HU4789" s="36"/>
      <c r="HV4789" s="36"/>
      <c r="HW4789" s="36"/>
      <c r="HX4789" s="36"/>
      <c r="HY4789" s="36"/>
      <c r="HZ4789" s="36"/>
      <c r="IA4789" s="36"/>
      <c r="IB4789" s="36"/>
      <c r="IC4789" s="36"/>
      <c r="ID4789" s="36"/>
      <c r="IE4789" s="36"/>
      <c r="IF4789" s="36"/>
      <c r="IG4789" s="36"/>
      <c r="IH4789" s="36"/>
      <c r="II4789" s="36"/>
      <c r="IJ4789" s="36"/>
      <c r="IK4789" s="36"/>
      <c r="IL4789" s="36"/>
      <c r="IM4789" s="36"/>
      <c r="IN4789" s="36"/>
      <c r="IO4789" s="36"/>
      <c r="IP4789" s="36"/>
      <c r="IQ4789" s="36"/>
      <c r="IR4789" s="36"/>
      <c r="IS4789" s="36"/>
      <c r="IT4789" s="36"/>
      <c r="IU4789" s="36"/>
      <c r="IV4789" s="36"/>
      <c r="IW4789" s="36"/>
    </row>
    <row r="4790" customFormat="false" ht="13.8" hidden="false" customHeight="false" outlineLevel="0" collapsed="false">
      <c r="A4790" s="26"/>
      <c r="B4790" s="32" t="s">
        <v>6787</v>
      </c>
      <c r="C4790" s="71" t="s">
        <v>6788</v>
      </c>
      <c r="D4790" s="20" t="n">
        <v>11.856</v>
      </c>
      <c r="E4790" s="21" t="s">
        <v>11</v>
      </c>
      <c r="F4790" s="113" t="s">
        <v>6474</v>
      </c>
      <c r="G4790" s="23" t="n">
        <f aca="false">SUM(D4790)*0.37</f>
        <v>4.38672</v>
      </c>
      <c r="H4790" s="24"/>
      <c r="I4790" s="23" t="n">
        <f aca="false">SUM(G4790*H4790)+G4790</f>
        <v>4.38672</v>
      </c>
      <c r="J4790" s="32"/>
      <c r="K4790" s="76"/>
      <c r="L4790" s="76"/>
      <c r="M4790" s="36"/>
      <c r="N4790" s="36"/>
      <c r="O4790" s="36"/>
      <c r="P4790" s="36"/>
      <c r="Q4790" s="36"/>
      <c r="R4790" s="36"/>
      <c r="S4790" s="36"/>
      <c r="T4790" s="36"/>
      <c r="U4790" s="36"/>
      <c r="V4790" s="36"/>
      <c r="W4790" s="36"/>
      <c r="X4790" s="36"/>
      <c r="Y4790" s="36"/>
      <c r="Z4790" s="36"/>
      <c r="AA4790" s="36"/>
      <c r="AB4790" s="36"/>
      <c r="AC4790" s="36"/>
      <c r="AD4790" s="36"/>
      <c r="AE4790" s="36"/>
      <c r="AF4790" s="36"/>
      <c r="AG4790" s="36"/>
      <c r="AH4790" s="36"/>
      <c r="AI4790" s="36"/>
      <c r="AJ4790" s="36"/>
      <c r="AK4790" s="36"/>
      <c r="AL4790" s="36"/>
      <c r="AM4790" s="36"/>
      <c r="AN4790" s="36"/>
      <c r="AO4790" s="36"/>
      <c r="AP4790" s="36"/>
      <c r="AQ4790" s="36"/>
      <c r="AR4790" s="36"/>
      <c r="AS4790" s="36"/>
      <c r="AT4790" s="36"/>
      <c r="AU4790" s="36"/>
      <c r="AV4790" s="36"/>
      <c r="AW4790" s="36"/>
      <c r="AX4790" s="36"/>
      <c r="AY4790" s="36"/>
      <c r="AZ4790" s="36"/>
      <c r="BA4790" s="36"/>
      <c r="BB4790" s="36"/>
      <c r="BC4790" s="36"/>
      <c r="BD4790" s="36"/>
      <c r="BE4790" s="36"/>
      <c r="BF4790" s="36"/>
      <c r="BG4790" s="36"/>
      <c r="BH4790" s="36"/>
      <c r="BI4790" s="36"/>
      <c r="BJ4790" s="36"/>
      <c r="BK4790" s="36"/>
      <c r="BL4790" s="36"/>
      <c r="BM4790" s="36"/>
      <c r="BN4790" s="36"/>
      <c r="BO4790" s="36"/>
      <c r="BP4790" s="36"/>
      <c r="BQ4790" s="36"/>
      <c r="BR4790" s="36"/>
      <c r="BS4790" s="36"/>
      <c r="BT4790" s="36"/>
      <c r="BU4790" s="36"/>
      <c r="BV4790" s="36"/>
      <c r="BW4790" s="36"/>
      <c r="BX4790" s="36"/>
      <c r="BY4790" s="36"/>
      <c r="BZ4790" s="36"/>
      <c r="CA4790" s="36"/>
      <c r="CB4790" s="36"/>
      <c r="CC4790" s="36"/>
      <c r="CD4790" s="36"/>
      <c r="CE4790" s="36"/>
      <c r="CF4790" s="36"/>
      <c r="CG4790" s="36"/>
      <c r="CH4790" s="36"/>
      <c r="CI4790" s="36"/>
      <c r="CJ4790" s="36"/>
      <c r="CK4790" s="36"/>
      <c r="CL4790" s="36"/>
      <c r="CM4790" s="36"/>
      <c r="CN4790" s="36"/>
      <c r="CO4790" s="36"/>
      <c r="CP4790" s="36"/>
      <c r="CQ4790" s="36"/>
      <c r="CR4790" s="36"/>
      <c r="CS4790" s="36"/>
      <c r="CT4790" s="36"/>
      <c r="CU4790" s="36"/>
      <c r="CV4790" s="36"/>
      <c r="CW4790" s="36"/>
      <c r="CX4790" s="36"/>
      <c r="CY4790" s="36"/>
      <c r="CZ4790" s="36"/>
      <c r="DA4790" s="36"/>
      <c r="DB4790" s="36"/>
      <c r="DC4790" s="36"/>
      <c r="DD4790" s="36"/>
      <c r="DE4790" s="36"/>
      <c r="DF4790" s="36"/>
      <c r="DG4790" s="36"/>
      <c r="DH4790" s="36"/>
      <c r="DI4790" s="36"/>
      <c r="DJ4790" s="36"/>
      <c r="DK4790" s="36"/>
      <c r="DL4790" s="36"/>
      <c r="DM4790" s="36"/>
      <c r="DN4790" s="36"/>
      <c r="DO4790" s="36"/>
      <c r="DP4790" s="36"/>
      <c r="DQ4790" s="36"/>
      <c r="DR4790" s="36"/>
      <c r="DS4790" s="36"/>
      <c r="DT4790" s="36"/>
      <c r="DU4790" s="36"/>
      <c r="DV4790" s="36"/>
      <c r="DW4790" s="36"/>
      <c r="DX4790" s="36"/>
      <c r="DY4790" s="36"/>
      <c r="DZ4790" s="36"/>
      <c r="EA4790" s="36"/>
      <c r="EB4790" s="36"/>
      <c r="EC4790" s="36"/>
      <c r="ED4790" s="36"/>
      <c r="EE4790" s="36"/>
      <c r="EF4790" s="36"/>
      <c r="EG4790" s="36"/>
      <c r="EH4790" s="36"/>
      <c r="EI4790" s="36"/>
      <c r="EJ4790" s="36"/>
      <c r="EK4790" s="36"/>
      <c r="EL4790" s="36"/>
      <c r="EM4790" s="36"/>
      <c r="EN4790" s="36"/>
      <c r="EO4790" s="36"/>
      <c r="EP4790" s="36"/>
      <c r="EQ4790" s="36"/>
      <c r="ER4790" s="36"/>
      <c r="ES4790" s="36"/>
      <c r="ET4790" s="36"/>
      <c r="EU4790" s="36"/>
      <c r="EV4790" s="36"/>
      <c r="EW4790" s="36"/>
      <c r="EX4790" s="36"/>
      <c r="EY4790" s="36"/>
      <c r="EZ4790" s="36"/>
      <c r="FA4790" s="36"/>
      <c r="FB4790" s="36"/>
      <c r="FC4790" s="36"/>
      <c r="FD4790" s="36"/>
      <c r="FE4790" s="36"/>
      <c r="FF4790" s="36"/>
      <c r="FG4790" s="36"/>
      <c r="FH4790" s="36"/>
      <c r="FI4790" s="36"/>
      <c r="FJ4790" s="36"/>
      <c r="FK4790" s="36"/>
      <c r="FL4790" s="36"/>
      <c r="FM4790" s="36"/>
      <c r="FN4790" s="36"/>
      <c r="FO4790" s="36"/>
      <c r="FP4790" s="36"/>
      <c r="FQ4790" s="36"/>
      <c r="FR4790" s="36"/>
      <c r="FS4790" s="36"/>
      <c r="FT4790" s="36"/>
      <c r="FU4790" s="36"/>
      <c r="FV4790" s="36"/>
      <c r="FW4790" s="36"/>
      <c r="FX4790" s="36"/>
      <c r="FY4790" s="36"/>
      <c r="FZ4790" s="36"/>
      <c r="GA4790" s="36"/>
      <c r="GB4790" s="36"/>
      <c r="GC4790" s="36"/>
      <c r="GD4790" s="36"/>
      <c r="GE4790" s="36"/>
      <c r="GF4790" s="36"/>
      <c r="GG4790" s="36"/>
      <c r="GH4790" s="36"/>
      <c r="GI4790" s="36"/>
      <c r="GJ4790" s="36"/>
      <c r="GK4790" s="36"/>
      <c r="GL4790" s="36"/>
      <c r="GM4790" s="36"/>
      <c r="GN4790" s="36"/>
      <c r="GO4790" s="36"/>
      <c r="GP4790" s="36"/>
      <c r="GQ4790" s="36"/>
      <c r="GR4790" s="36"/>
      <c r="GS4790" s="36"/>
      <c r="GT4790" s="36"/>
      <c r="GU4790" s="36"/>
      <c r="GV4790" s="36"/>
      <c r="GW4790" s="36"/>
      <c r="GX4790" s="36"/>
      <c r="GY4790" s="36"/>
      <c r="GZ4790" s="36"/>
      <c r="HA4790" s="36"/>
      <c r="HB4790" s="36"/>
      <c r="HC4790" s="36"/>
      <c r="HD4790" s="36"/>
      <c r="HE4790" s="36"/>
      <c r="HF4790" s="36"/>
      <c r="HG4790" s="36"/>
      <c r="HH4790" s="36"/>
      <c r="HI4790" s="36"/>
      <c r="HJ4790" s="36"/>
      <c r="HK4790" s="36"/>
      <c r="HL4790" s="36"/>
      <c r="HM4790" s="36"/>
      <c r="HN4790" s="36"/>
      <c r="HO4790" s="36"/>
      <c r="HP4790" s="36"/>
      <c r="HQ4790" s="36"/>
      <c r="HR4790" s="36"/>
      <c r="HS4790" s="36"/>
      <c r="HT4790" s="36"/>
      <c r="HU4790" s="36"/>
      <c r="HV4790" s="36"/>
      <c r="HW4790" s="36"/>
      <c r="HX4790" s="36"/>
      <c r="HY4790" s="36"/>
      <c r="HZ4790" s="36"/>
      <c r="IA4790" s="36"/>
      <c r="IB4790" s="36"/>
      <c r="IC4790" s="36"/>
      <c r="ID4790" s="36"/>
      <c r="IE4790" s="36"/>
      <c r="IF4790" s="36"/>
      <c r="IG4790" s="36"/>
      <c r="IH4790" s="36"/>
      <c r="II4790" s="36"/>
      <c r="IJ4790" s="36"/>
      <c r="IK4790" s="36"/>
      <c r="IL4790" s="36"/>
      <c r="IM4790" s="36"/>
      <c r="IN4790" s="36"/>
      <c r="IO4790" s="36"/>
      <c r="IP4790" s="36"/>
      <c r="IQ4790" s="36"/>
      <c r="IR4790" s="36"/>
      <c r="IS4790" s="36"/>
      <c r="IT4790" s="36"/>
      <c r="IU4790" s="36"/>
      <c r="IV4790" s="36"/>
      <c r="IW4790" s="36"/>
    </row>
    <row r="4791" customFormat="false" ht="13.8" hidden="false" customHeight="false" outlineLevel="0" collapsed="false">
      <c r="A4791" s="26"/>
      <c r="B4791" s="32" t="s">
        <v>6789</v>
      </c>
      <c r="C4791" s="71" t="s">
        <v>6790</v>
      </c>
      <c r="D4791" s="20" t="n">
        <v>12.4704</v>
      </c>
      <c r="E4791" s="21" t="s">
        <v>11</v>
      </c>
      <c r="F4791" s="113" t="s">
        <v>6474</v>
      </c>
      <c r="G4791" s="23" t="n">
        <f aca="false">SUM(D4791)*0.37</f>
        <v>4.614048</v>
      </c>
      <c r="H4791" s="24"/>
      <c r="I4791" s="23" t="n">
        <f aca="false">SUM(G4791*H4791)+G4791</f>
        <v>4.614048</v>
      </c>
      <c r="J4791" s="32"/>
      <c r="K4791" s="76"/>
      <c r="L4791" s="76"/>
      <c r="M4791" s="36"/>
      <c r="N4791" s="36"/>
      <c r="O4791" s="36"/>
      <c r="P4791" s="36"/>
      <c r="Q4791" s="36"/>
      <c r="R4791" s="36"/>
      <c r="S4791" s="36"/>
      <c r="T4791" s="36"/>
      <c r="U4791" s="36"/>
      <c r="V4791" s="36"/>
      <c r="W4791" s="36"/>
      <c r="X4791" s="36"/>
      <c r="Y4791" s="36"/>
      <c r="Z4791" s="36"/>
      <c r="AA4791" s="36"/>
      <c r="AB4791" s="36"/>
      <c r="AC4791" s="36"/>
      <c r="AD4791" s="36"/>
      <c r="AE4791" s="36"/>
      <c r="AF4791" s="36"/>
      <c r="AG4791" s="36"/>
      <c r="AH4791" s="36"/>
      <c r="AI4791" s="36"/>
      <c r="AJ4791" s="36"/>
      <c r="AK4791" s="36"/>
      <c r="AL4791" s="36"/>
      <c r="AM4791" s="36"/>
      <c r="AN4791" s="36"/>
      <c r="AO4791" s="36"/>
      <c r="AP4791" s="36"/>
      <c r="AQ4791" s="36"/>
      <c r="AR4791" s="36"/>
      <c r="AS4791" s="36"/>
      <c r="AT4791" s="36"/>
      <c r="AU4791" s="36"/>
      <c r="AV4791" s="36"/>
      <c r="AW4791" s="36"/>
      <c r="AX4791" s="36"/>
      <c r="AY4791" s="36"/>
      <c r="AZ4791" s="36"/>
      <c r="BA4791" s="36"/>
      <c r="BB4791" s="36"/>
      <c r="BC4791" s="36"/>
      <c r="BD4791" s="36"/>
      <c r="BE4791" s="36"/>
      <c r="BF4791" s="36"/>
      <c r="BG4791" s="36"/>
      <c r="BH4791" s="36"/>
      <c r="BI4791" s="36"/>
      <c r="BJ4791" s="36"/>
      <c r="BK4791" s="36"/>
      <c r="BL4791" s="36"/>
      <c r="BM4791" s="36"/>
      <c r="BN4791" s="36"/>
      <c r="BO4791" s="36"/>
      <c r="BP4791" s="36"/>
      <c r="BQ4791" s="36"/>
      <c r="BR4791" s="36"/>
      <c r="BS4791" s="36"/>
      <c r="BT4791" s="36"/>
      <c r="BU4791" s="36"/>
      <c r="BV4791" s="36"/>
      <c r="BW4791" s="36"/>
      <c r="BX4791" s="36"/>
      <c r="BY4791" s="36"/>
      <c r="BZ4791" s="36"/>
      <c r="CA4791" s="36"/>
      <c r="CB4791" s="36"/>
      <c r="CC4791" s="36"/>
      <c r="CD4791" s="36"/>
      <c r="CE4791" s="36"/>
      <c r="CF4791" s="36"/>
      <c r="CG4791" s="36"/>
      <c r="CH4791" s="36"/>
      <c r="CI4791" s="36"/>
      <c r="CJ4791" s="36"/>
      <c r="CK4791" s="36"/>
      <c r="CL4791" s="36"/>
      <c r="CM4791" s="36"/>
      <c r="CN4791" s="36"/>
      <c r="CO4791" s="36"/>
      <c r="CP4791" s="36"/>
      <c r="CQ4791" s="36"/>
      <c r="CR4791" s="36"/>
      <c r="CS4791" s="36"/>
      <c r="CT4791" s="36"/>
      <c r="CU4791" s="36"/>
      <c r="CV4791" s="36"/>
      <c r="CW4791" s="36"/>
      <c r="CX4791" s="36"/>
      <c r="CY4791" s="36"/>
      <c r="CZ4791" s="36"/>
      <c r="DA4791" s="36"/>
      <c r="DB4791" s="36"/>
      <c r="DC4791" s="36"/>
      <c r="DD4791" s="36"/>
      <c r="DE4791" s="36"/>
      <c r="DF4791" s="36"/>
      <c r="DG4791" s="36"/>
      <c r="DH4791" s="36"/>
      <c r="DI4791" s="36"/>
      <c r="DJ4791" s="36"/>
      <c r="DK4791" s="36"/>
      <c r="DL4791" s="36"/>
      <c r="DM4791" s="36"/>
      <c r="DN4791" s="36"/>
      <c r="DO4791" s="36"/>
      <c r="DP4791" s="36"/>
      <c r="DQ4791" s="36"/>
      <c r="DR4791" s="36"/>
      <c r="DS4791" s="36"/>
      <c r="DT4791" s="36"/>
      <c r="DU4791" s="36"/>
      <c r="DV4791" s="36"/>
      <c r="DW4791" s="36"/>
      <c r="DX4791" s="36"/>
      <c r="DY4791" s="36"/>
      <c r="DZ4791" s="36"/>
      <c r="EA4791" s="36"/>
      <c r="EB4791" s="36"/>
      <c r="EC4791" s="36"/>
      <c r="ED4791" s="36"/>
      <c r="EE4791" s="36"/>
      <c r="EF4791" s="36"/>
      <c r="EG4791" s="36"/>
      <c r="EH4791" s="36"/>
      <c r="EI4791" s="36"/>
      <c r="EJ4791" s="36"/>
      <c r="EK4791" s="36"/>
      <c r="EL4791" s="36"/>
      <c r="EM4791" s="36"/>
      <c r="EN4791" s="36"/>
      <c r="EO4791" s="36"/>
      <c r="EP4791" s="36"/>
      <c r="EQ4791" s="36"/>
      <c r="ER4791" s="36"/>
      <c r="ES4791" s="36"/>
      <c r="ET4791" s="36"/>
      <c r="EU4791" s="36"/>
      <c r="EV4791" s="36"/>
      <c r="EW4791" s="36"/>
      <c r="EX4791" s="36"/>
      <c r="EY4791" s="36"/>
      <c r="EZ4791" s="36"/>
      <c r="FA4791" s="36"/>
      <c r="FB4791" s="36"/>
      <c r="FC4791" s="36"/>
      <c r="FD4791" s="36"/>
      <c r="FE4791" s="36"/>
      <c r="FF4791" s="36"/>
      <c r="FG4791" s="36"/>
      <c r="FH4791" s="36"/>
      <c r="FI4791" s="36"/>
      <c r="FJ4791" s="36"/>
      <c r="FK4791" s="36"/>
      <c r="FL4791" s="36"/>
      <c r="FM4791" s="36"/>
      <c r="FN4791" s="36"/>
      <c r="FO4791" s="36"/>
      <c r="FP4791" s="36"/>
      <c r="FQ4791" s="36"/>
      <c r="FR4791" s="36"/>
      <c r="FS4791" s="36"/>
      <c r="FT4791" s="36"/>
      <c r="FU4791" s="36"/>
      <c r="FV4791" s="36"/>
      <c r="FW4791" s="36"/>
      <c r="FX4791" s="36"/>
      <c r="FY4791" s="36"/>
      <c r="FZ4791" s="36"/>
      <c r="GA4791" s="36"/>
      <c r="GB4791" s="36"/>
      <c r="GC4791" s="36"/>
      <c r="GD4791" s="36"/>
      <c r="GE4791" s="36"/>
      <c r="GF4791" s="36"/>
      <c r="GG4791" s="36"/>
      <c r="GH4791" s="36"/>
      <c r="GI4791" s="36"/>
      <c r="GJ4791" s="36"/>
      <c r="GK4791" s="36"/>
      <c r="GL4791" s="36"/>
      <c r="GM4791" s="36"/>
      <c r="GN4791" s="36"/>
      <c r="GO4791" s="36"/>
      <c r="GP4791" s="36"/>
      <c r="GQ4791" s="36"/>
      <c r="GR4791" s="36"/>
      <c r="GS4791" s="36"/>
      <c r="GT4791" s="36"/>
      <c r="GU4791" s="36"/>
      <c r="GV4791" s="36"/>
      <c r="GW4791" s="36"/>
      <c r="GX4791" s="36"/>
      <c r="GY4791" s="36"/>
      <c r="GZ4791" s="36"/>
      <c r="HA4791" s="36"/>
      <c r="HB4791" s="36"/>
      <c r="HC4791" s="36"/>
      <c r="HD4791" s="36"/>
      <c r="HE4791" s="36"/>
      <c r="HF4791" s="36"/>
      <c r="HG4791" s="36"/>
      <c r="HH4791" s="36"/>
      <c r="HI4791" s="36"/>
      <c r="HJ4791" s="36"/>
      <c r="HK4791" s="36"/>
      <c r="HL4791" s="36"/>
      <c r="HM4791" s="36"/>
      <c r="HN4791" s="36"/>
      <c r="HO4791" s="36"/>
      <c r="HP4791" s="36"/>
      <c r="HQ4791" s="36"/>
      <c r="HR4791" s="36"/>
      <c r="HS4791" s="36"/>
      <c r="HT4791" s="36"/>
      <c r="HU4791" s="36"/>
      <c r="HV4791" s="36"/>
      <c r="HW4791" s="36"/>
      <c r="HX4791" s="36"/>
      <c r="HY4791" s="36"/>
      <c r="HZ4791" s="36"/>
      <c r="IA4791" s="36"/>
      <c r="IB4791" s="36"/>
      <c r="IC4791" s="36"/>
      <c r="ID4791" s="36"/>
      <c r="IE4791" s="36"/>
      <c r="IF4791" s="36"/>
      <c r="IG4791" s="36"/>
      <c r="IH4791" s="36"/>
      <c r="II4791" s="36"/>
      <c r="IJ4791" s="36"/>
      <c r="IK4791" s="36"/>
      <c r="IL4791" s="36"/>
      <c r="IM4791" s="36"/>
      <c r="IN4791" s="36"/>
      <c r="IO4791" s="36"/>
      <c r="IP4791" s="36"/>
      <c r="IQ4791" s="36"/>
      <c r="IR4791" s="36"/>
      <c r="IS4791" s="36"/>
      <c r="IT4791" s="36"/>
      <c r="IU4791" s="36"/>
      <c r="IV4791" s="36"/>
      <c r="IW4791" s="36"/>
    </row>
    <row r="4792" customFormat="false" ht="13.8" hidden="false" customHeight="false" outlineLevel="0" collapsed="false">
      <c r="A4792" s="26"/>
      <c r="B4792" s="32" t="s">
        <v>6791</v>
      </c>
      <c r="C4792" s="71" t="s">
        <v>6792</v>
      </c>
      <c r="D4792" s="20" t="n">
        <v>11.088</v>
      </c>
      <c r="E4792" s="21" t="s">
        <v>11</v>
      </c>
      <c r="F4792" s="113" t="s">
        <v>6474</v>
      </c>
      <c r="G4792" s="23" t="n">
        <f aca="false">SUM(D4792)*0.37</f>
        <v>4.10256</v>
      </c>
      <c r="H4792" s="24"/>
      <c r="I4792" s="23" t="n">
        <f aca="false">SUM(G4792*H4792)+G4792</f>
        <v>4.10256</v>
      </c>
      <c r="J4792" s="32"/>
      <c r="K4792" s="76"/>
      <c r="L4792" s="76"/>
      <c r="M4792" s="36"/>
      <c r="N4792" s="36"/>
      <c r="O4792" s="36"/>
      <c r="P4792" s="36"/>
      <c r="Q4792" s="36"/>
      <c r="R4792" s="36"/>
      <c r="S4792" s="36"/>
      <c r="T4792" s="36"/>
      <c r="U4792" s="36"/>
      <c r="V4792" s="36"/>
      <c r="W4792" s="36"/>
      <c r="X4792" s="36"/>
      <c r="Y4792" s="36"/>
      <c r="Z4792" s="36"/>
      <c r="AA4792" s="36"/>
      <c r="AB4792" s="36"/>
      <c r="AC4792" s="36"/>
      <c r="AD4792" s="36"/>
      <c r="AE4792" s="36"/>
      <c r="AF4792" s="36"/>
      <c r="AG4792" s="36"/>
      <c r="AH4792" s="36"/>
      <c r="AI4792" s="36"/>
      <c r="AJ4792" s="36"/>
      <c r="AK4792" s="36"/>
      <c r="AL4792" s="36"/>
      <c r="AM4792" s="36"/>
      <c r="AN4792" s="36"/>
      <c r="AO4792" s="36"/>
      <c r="AP4792" s="36"/>
      <c r="AQ4792" s="36"/>
      <c r="AR4792" s="36"/>
      <c r="AS4792" s="36"/>
      <c r="AT4792" s="36"/>
      <c r="AU4792" s="36"/>
      <c r="AV4792" s="36"/>
      <c r="AW4792" s="36"/>
      <c r="AX4792" s="36"/>
      <c r="AY4792" s="36"/>
      <c r="AZ4792" s="36"/>
      <c r="BA4792" s="36"/>
      <c r="BB4792" s="36"/>
      <c r="BC4792" s="36"/>
      <c r="BD4792" s="36"/>
      <c r="BE4792" s="36"/>
      <c r="BF4792" s="36"/>
      <c r="BG4792" s="36"/>
      <c r="BH4792" s="36"/>
      <c r="BI4792" s="36"/>
      <c r="BJ4792" s="36"/>
      <c r="BK4792" s="36"/>
      <c r="BL4792" s="36"/>
      <c r="BM4792" s="36"/>
      <c r="BN4792" s="36"/>
      <c r="BO4792" s="36"/>
      <c r="BP4792" s="36"/>
      <c r="BQ4792" s="36"/>
      <c r="BR4792" s="36"/>
      <c r="BS4792" s="36"/>
      <c r="BT4792" s="36"/>
      <c r="BU4792" s="36"/>
      <c r="BV4792" s="36"/>
      <c r="BW4792" s="36"/>
      <c r="BX4792" s="36"/>
      <c r="BY4792" s="36"/>
      <c r="BZ4792" s="36"/>
      <c r="CA4792" s="36"/>
      <c r="CB4792" s="36"/>
      <c r="CC4792" s="36"/>
      <c r="CD4792" s="36"/>
      <c r="CE4792" s="36"/>
      <c r="CF4792" s="36"/>
      <c r="CG4792" s="36"/>
      <c r="CH4792" s="36"/>
      <c r="CI4792" s="36"/>
      <c r="CJ4792" s="36"/>
      <c r="CK4792" s="36"/>
      <c r="CL4792" s="36"/>
      <c r="CM4792" s="36"/>
      <c r="CN4792" s="36"/>
      <c r="CO4792" s="36"/>
      <c r="CP4792" s="36"/>
      <c r="CQ4792" s="36"/>
      <c r="CR4792" s="36"/>
      <c r="CS4792" s="36"/>
      <c r="CT4792" s="36"/>
      <c r="CU4792" s="36"/>
      <c r="CV4792" s="36"/>
      <c r="CW4792" s="36"/>
      <c r="CX4792" s="36"/>
      <c r="CY4792" s="36"/>
      <c r="CZ4792" s="36"/>
      <c r="DA4792" s="36"/>
      <c r="DB4792" s="36"/>
      <c r="DC4792" s="36"/>
      <c r="DD4792" s="36"/>
      <c r="DE4792" s="36"/>
      <c r="DF4792" s="36"/>
      <c r="DG4792" s="36"/>
      <c r="DH4792" s="36"/>
      <c r="DI4792" s="36"/>
      <c r="DJ4792" s="36"/>
      <c r="DK4792" s="36"/>
      <c r="DL4792" s="36"/>
      <c r="DM4792" s="36"/>
      <c r="DN4792" s="36"/>
      <c r="DO4792" s="36"/>
      <c r="DP4792" s="36"/>
      <c r="DQ4792" s="36"/>
      <c r="DR4792" s="36"/>
      <c r="DS4792" s="36"/>
      <c r="DT4792" s="36"/>
      <c r="DU4792" s="36"/>
      <c r="DV4792" s="36"/>
      <c r="DW4792" s="36"/>
      <c r="DX4792" s="36"/>
      <c r="DY4792" s="36"/>
      <c r="DZ4792" s="36"/>
      <c r="EA4792" s="36"/>
      <c r="EB4792" s="36"/>
      <c r="EC4792" s="36"/>
      <c r="ED4792" s="36"/>
      <c r="EE4792" s="36"/>
      <c r="EF4792" s="36"/>
      <c r="EG4792" s="36"/>
      <c r="EH4792" s="36"/>
      <c r="EI4792" s="36"/>
      <c r="EJ4792" s="36"/>
      <c r="EK4792" s="36"/>
      <c r="EL4792" s="36"/>
      <c r="EM4792" s="36"/>
      <c r="EN4792" s="36"/>
      <c r="EO4792" s="36"/>
      <c r="EP4792" s="36"/>
      <c r="EQ4792" s="36"/>
      <c r="ER4792" s="36"/>
      <c r="ES4792" s="36"/>
      <c r="ET4792" s="36"/>
      <c r="EU4792" s="36"/>
      <c r="EV4792" s="36"/>
      <c r="EW4792" s="36"/>
      <c r="EX4792" s="36"/>
      <c r="EY4792" s="36"/>
      <c r="EZ4792" s="36"/>
      <c r="FA4792" s="36"/>
      <c r="FB4792" s="36"/>
      <c r="FC4792" s="36"/>
      <c r="FD4792" s="36"/>
      <c r="FE4792" s="36"/>
      <c r="FF4792" s="36"/>
      <c r="FG4792" s="36"/>
      <c r="FH4792" s="36"/>
      <c r="FI4792" s="36"/>
      <c r="FJ4792" s="36"/>
      <c r="FK4792" s="36"/>
      <c r="FL4792" s="36"/>
      <c r="FM4792" s="36"/>
      <c r="FN4792" s="36"/>
      <c r="FO4792" s="36"/>
      <c r="FP4792" s="36"/>
      <c r="FQ4792" s="36"/>
      <c r="FR4792" s="36"/>
      <c r="FS4792" s="36"/>
      <c r="FT4792" s="36"/>
      <c r="FU4792" s="36"/>
      <c r="FV4792" s="36"/>
      <c r="FW4792" s="36"/>
      <c r="FX4792" s="36"/>
      <c r="FY4792" s="36"/>
      <c r="FZ4792" s="36"/>
      <c r="GA4792" s="36"/>
      <c r="GB4792" s="36"/>
      <c r="GC4792" s="36"/>
      <c r="GD4792" s="36"/>
      <c r="GE4792" s="36"/>
      <c r="GF4792" s="36"/>
      <c r="GG4792" s="36"/>
      <c r="GH4792" s="36"/>
      <c r="GI4792" s="36"/>
      <c r="GJ4792" s="36"/>
      <c r="GK4792" s="36"/>
      <c r="GL4792" s="36"/>
      <c r="GM4792" s="36"/>
      <c r="GN4792" s="36"/>
      <c r="GO4792" s="36"/>
      <c r="GP4792" s="36"/>
      <c r="GQ4792" s="36"/>
      <c r="GR4792" s="36"/>
      <c r="GS4792" s="36"/>
      <c r="GT4792" s="36"/>
      <c r="GU4792" s="36"/>
      <c r="GV4792" s="36"/>
      <c r="GW4792" s="36"/>
      <c r="GX4792" s="36"/>
      <c r="GY4792" s="36"/>
      <c r="GZ4792" s="36"/>
      <c r="HA4792" s="36"/>
      <c r="HB4792" s="36"/>
      <c r="HC4792" s="36"/>
      <c r="HD4792" s="36"/>
      <c r="HE4792" s="36"/>
      <c r="HF4792" s="36"/>
      <c r="HG4792" s="36"/>
      <c r="HH4792" s="36"/>
      <c r="HI4792" s="36"/>
      <c r="HJ4792" s="36"/>
      <c r="HK4792" s="36"/>
      <c r="HL4792" s="36"/>
      <c r="HM4792" s="36"/>
      <c r="HN4792" s="36"/>
      <c r="HO4792" s="36"/>
      <c r="HP4792" s="36"/>
      <c r="HQ4792" s="36"/>
      <c r="HR4792" s="36"/>
      <c r="HS4792" s="36"/>
      <c r="HT4792" s="36"/>
      <c r="HU4792" s="36"/>
      <c r="HV4792" s="36"/>
      <c r="HW4792" s="36"/>
      <c r="HX4792" s="36"/>
      <c r="HY4792" s="36"/>
      <c r="HZ4792" s="36"/>
      <c r="IA4792" s="36"/>
      <c r="IB4792" s="36"/>
      <c r="IC4792" s="36"/>
      <c r="ID4792" s="36"/>
      <c r="IE4792" s="36"/>
      <c r="IF4792" s="36"/>
      <c r="IG4792" s="36"/>
      <c r="IH4792" s="36"/>
      <c r="II4792" s="36"/>
      <c r="IJ4792" s="36"/>
      <c r="IK4792" s="36"/>
      <c r="IL4792" s="36"/>
      <c r="IM4792" s="36"/>
      <c r="IN4792" s="36"/>
      <c r="IO4792" s="36"/>
      <c r="IP4792" s="36"/>
      <c r="IQ4792" s="36"/>
      <c r="IR4792" s="36"/>
      <c r="IS4792" s="36"/>
      <c r="IT4792" s="36"/>
      <c r="IU4792" s="36"/>
      <c r="IV4792" s="36"/>
      <c r="IW4792" s="36"/>
    </row>
    <row r="4793" customFormat="false" ht="13.8" hidden="false" customHeight="false" outlineLevel="0" collapsed="false">
      <c r="A4793" s="26"/>
      <c r="B4793" s="32" t="s">
        <v>6793</v>
      </c>
      <c r="C4793" s="71" t="s">
        <v>6794</v>
      </c>
      <c r="D4793" s="20" t="n">
        <v>18</v>
      </c>
      <c r="E4793" s="21" t="s">
        <v>11</v>
      </c>
      <c r="F4793" s="113" t="s">
        <v>6474</v>
      </c>
      <c r="G4793" s="23" t="n">
        <f aca="false">SUM(D4793)*0.37</f>
        <v>6.66</v>
      </c>
      <c r="H4793" s="24"/>
      <c r="I4793" s="23" t="n">
        <f aca="false">SUM(G4793*H4793)+G4793</f>
        <v>6.66</v>
      </c>
      <c r="J4793" s="32"/>
      <c r="K4793" s="76"/>
      <c r="L4793" s="76"/>
      <c r="M4793" s="36"/>
      <c r="N4793" s="36"/>
      <c r="O4793" s="36"/>
      <c r="P4793" s="36"/>
      <c r="Q4793" s="36"/>
      <c r="R4793" s="36"/>
      <c r="S4793" s="36"/>
      <c r="T4793" s="36"/>
      <c r="U4793" s="36"/>
      <c r="V4793" s="36"/>
      <c r="W4793" s="36"/>
      <c r="X4793" s="36"/>
      <c r="Y4793" s="36"/>
      <c r="Z4793" s="36"/>
      <c r="AA4793" s="36"/>
      <c r="AB4793" s="36"/>
      <c r="AC4793" s="36"/>
      <c r="AD4793" s="36"/>
      <c r="AE4793" s="36"/>
      <c r="AF4793" s="36"/>
      <c r="AG4793" s="36"/>
      <c r="AH4793" s="36"/>
      <c r="AI4793" s="36"/>
      <c r="AJ4793" s="36"/>
      <c r="AK4793" s="36"/>
      <c r="AL4793" s="36"/>
      <c r="AM4793" s="36"/>
      <c r="AN4793" s="36"/>
      <c r="AO4793" s="36"/>
      <c r="AP4793" s="36"/>
      <c r="AQ4793" s="36"/>
      <c r="AR4793" s="36"/>
      <c r="AS4793" s="36"/>
      <c r="AT4793" s="36"/>
      <c r="AU4793" s="36"/>
      <c r="AV4793" s="36"/>
      <c r="AW4793" s="36"/>
      <c r="AX4793" s="36"/>
      <c r="AY4793" s="36"/>
      <c r="AZ4793" s="36"/>
      <c r="BA4793" s="36"/>
      <c r="BB4793" s="36"/>
      <c r="BC4793" s="36"/>
      <c r="BD4793" s="36"/>
      <c r="BE4793" s="36"/>
      <c r="BF4793" s="36"/>
      <c r="BG4793" s="36"/>
      <c r="BH4793" s="36"/>
      <c r="BI4793" s="36"/>
      <c r="BJ4793" s="36"/>
      <c r="BK4793" s="36"/>
      <c r="BL4793" s="36"/>
      <c r="BM4793" s="36"/>
      <c r="BN4793" s="36"/>
      <c r="BO4793" s="36"/>
      <c r="BP4793" s="36"/>
      <c r="BQ4793" s="36"/>
      <c r="BR4793" s="36"/>
      <c r="BS4793" s="36"/>
      <c r="BT4793" s="36"/>
      <c r="BU4793" s="36"/>
      <c r="BV4793" s="36"/>
      <c r="BW4793" s="36"/>
      <c r="BX4793" s="36"/>
      <c r="BY4793" s="36"/>
      <c r="BZ4793" s="36"/>
      <c r="CA4793" s="36"/>
      <c r="CB4793" s="36"/>
      <c r="CC4793" s="36"/>
      <c r="CD4793" s="36"/>
      <c r="CE4793" s="36"/>
      <c r="CF4793" s="36"/>
      <c r="CG4793" s="36"/>
      <c r="CH4793" s="36"/>
      <c r="CI4793" s="36"/>
      <c r="CJ4793" s="36"/>
      <c r="CK4793" s="36"/>
      <c r="CL4793" s="36"/>
      <c r="CM4793" s="36"/>
      <c r="CN4793" s="36"/>
      <c r="CO4793" s="36"/>
      <c r="CP4793" s="36"/>
      <c r="CQ4793" s="36"/>
      <c r="CR4793" s="36"/>
      <c r="CS4793" s="36"/>
      <c r="CT4793" s="36"/>
      <c r="CU4793" s="36"/>
      <c r="CV4793" s="36"/>
      <c r="CW4793" s="36"/>
      <c r="CX4793" s="36"/>
      <c r="CY4793" s="36"/>
      <c r="CZ4793" s="36"/>
      <c r="DA4793" s="36"/>
      <c r="DB4793" s="36"/>
      <c r="DC4793" s="36"/>
      <c r="DD4793" s="36"/>
      <c r="DE4793" s="36"/>
      <c r="DF4793" s="36"/>
      <c r="DG4793" s="36"/>
      <c r="DH4793" s="36"/>
      <c r="DI4793" s="36"/>
      <c r="DJ4793" s="36"/>
      <c r="DK4793" s="36"/>
      <c r="DL4793" s="36"/>
      <c r="DM4793" s="36"/>
      <c r="DN4793" s="36"/>
      <c r="DO4793" s="36"/>
      <c r="DP4793" s="36"/>
      <c r="DQ4793" s="36"/>
      <c r="DR4793" s="36"/>
      <c r="DS4793" s="36"/>
      <c r="DT4793" s="36"/>
      <c r="DU4793" s="36"/>
      <c r="DV4793" s="36"/>
      <c r="DW4793" s="36"/>
      <c r="DX4793" s="36"/>
      <c r="DY4793" s="36"/>
      <c r="DZ4793" s="36"/>
      <c r="EA4793" s="36"/>
      <c r="EB4793" s="36"/>
      <c r="EC4793" s="36"/>
      <c r="ED4793" s="36"/>
      <c r="EE4793" s="36"/>
      <c r="EF4793" s="36"/>
      <c r="EG4793" s="36"/>
      <c r="EH4793" s="36"/>
      <c r="EI4793" s="36"/>
      <c r="EJ4793" s="36"/>
      <c r="EK4793" s="36"/>
      <c r="EL4793" s="36"/>
      <c r="EM4793" s="36"/>
      <c r="EN4793" s="36"/>
      <c r="EO4793" s="36"/>
      <c r="EP4793" s="36"/>
      <c r="EQ4793" s="36"/>
      <c r="ER4793" s="36"/>
      <c r="ES4793" s="36"/>
      <c r="ET4793" s="36"/>
      <c r="EU4793" s="36"/>
      <c r="EV4793" s="36"/>
      <c r="EW4793" s="36"/>
      <c r="EX4793" s="36"/>
      <c r="EY4793" s="36"/>
      <c r="EZ4793" s="36"/>
      <c r="FA4793" s="36"/>
      <c r="FB4793" s="36"/>
      <c r="FC4793" s="36"/>
      <c r="FD4793" s="36"/>
      <c r="FE4793" s="36"/>
      <c r="FF4793" s="36"/>
      <c r="FG4793" s="36"/>
      <c r="FH4793" s="36"/>
      <c r="FI4793" s="36"/>
      <c r="FJ4793" s="36"/>
      <c r="FK4793" s="36"/>
      <c r="FL4793" s="36"/>
      <c r="FM4793" s="36"/>
      <c r="FN4793" s="36"/>
      <c r="FO4793" s="36"/>
      <c r="FP4793" s="36"/>
      <c r="FQ4793" s="36"/>
      <c r="FR4793" s="36"/>
      <c r="FS4793" s="36"/>
      <c r="FT4793" s="36"/>
      <c r="FU4793" s="36"/>
      <c r="FV4793" s="36"/>
      <c r="FW4793" s="36"/>
      <c r="FX4793" s="36"/>
      <c r="FY4793" s="36"/>
      <c r="FZ4793" s="36"/>
      <c r="GA4793" s="36"/>
      <c r="GB4793" s="36"/>
      <c r="GC4793" s="36"/>
      <c r="GD4793" s="36"/>
      <c r="GE4793" s="36"/>
      <c r="GF4793" s="36"/>
      <c r="GG4793" s="36"/>
      <c r="GH4793" s="36"/>
      <c r="GI4793" s="36"/>
      <c r="GJ4793" s="36"/>
      <c r="GK4793" s="36"/>
      <c r="GL4793" s="36"/>
      <c r="GM4793" s="36"/>
      <c r="GN4793" s="36"/>
      <c r="GO4793" s="36"/>
      <c r="GP4793" s="36"/>
      <c r="GQ4793" s="36"/>
      <c r="GR4793" s="36"/>
      <c r="GS4793" s="36"/>
      <c r="GT4793" s="36"/>
      <c r="GU4793" s="36"/>
      <c r="GV4793" s="36"/>
      <c r="GW4793" s="36"/>
      <c r="GX4793" s="36"/>
      <c r="GY4793" s="36"/>
      <c r="GZ4793" s="36"/>
      <c r="HA4793" s="36"/>
      <c r="HB4793" s="36"/>
      <c r="HC4793" s="36"/>
      <c r="HD4793" s="36"/>
      <c r="HE4793" s="36"/>
      <c r="HF4793" s="36"/>
      <c r="HG4793" s="36"/>
      <c r="HH4793" s="36"/>
      <c r="HI4793" s="36"/>
      <c r="HJ4793" s="36"/>
      <c r="HK4793" s="36"/>
      <c r="HL4793" s="36"/>
      <c r="HM4793" s="36"/>
      <c r="HN4793" s="36"/>
      <c r="HO4793" s="36"/>
      <c r="HP4793" s="36"/>
      <c r="HQ4793" s="36"/>
      <c r="HR4793" s="36"/>
      <c r="HS4793" s="36"/>
      <c r="HT4793" s="36"/>
      <c r="HU4793" s="36"/>
      <c r="HV4793" s="36"/>
      <c r="HW4793" s="36"/>
      <c r="HX4793" s="36"/>
      <c r="HY4793" s="36"/>
      <c r="HZ4793" s="36"/>
      <c r="IA4793" s="36"/>
      <c r="IB4793" s="36"/>
      <c r="IC4793" s="36"/>
      <c r="ID4793" s="36"/>
      <c r="IE4793" s="36"/>
      <c r="IF4793" s="36"/>
      <c r="IG4793" s="36"/>
      <c r="IH4793" s="36"/>
      <c r="II4793" s="36"/>
      <c r="IJ4793" s="36"/>
      <c r="IK4793" s="36"/>
      <c r="IL4793" s="36"/>
      <c r="IM4793" s="36"/>
      <c r="IN4793" s="36"/>
      <c r="IO4793" s="36"/>
      <c r="IP4793" s="36"/>
      <c r="IQ4793" s="36"/>
      <c r="IR4793" s="36"/>
      <c r="IS4793" s="36"/>
      <c r="IT4793" s="36"/>
      <c r="IU4793" s="36"/>
      <c r="IV4793" s="36"/>
      <c r="IW4793" s="36"/>
    </row>
    <row r="4794" customFormat="false" ht="13.8" hidden="false" customHeight="false" outlineLevel="0" collapsed="false">
      <c r="A4794" s="26"/>
      <c r="B4794" s="32" t="s">
        <v>6795</v>
      </c>
      <c r="C4794" s="71" t="s">
        <v>6796</v>
      </c>
      <c r="D4794" s="20" t="n">
        <v>11.616</v>
      </c>
      <c r="E4794" s="21" t="s">
        <v>11</v>
      </c>
      <c r="F4794" s="113" t="s">
        <v>6474</v>
      </c>
      <c r="G4794" s="23" t="n">
        <f aca="false">SUM(D4794)*0.37</f>
        <v>4.29792</v>
      </c>
      <c r="H4794" s="24"/>
      <c r="I4794" s="23" t="n">
        <f aca="false">SUM(G4794*H4794)+G4794</f>
        <v>4.29792</v>
      </c>
      <c r="J4794" s="32"/>
      <c r="K4794" s="76"/>
      <c r="L4794" s="76"/>
      <c r="M4794" s="36"/>
      <c r="N4794" s="36"/>
      <c r="O4794" s="36"/>
      <c r="P4794" s="36"/>
      <c r="Q4794" s="36"/>
      <c r="R4794" s="36"/>
      <c r="S4794" s="36"/>
      <c r="T4794" s="36"/>
      <c r="U4794" s="36"/>
      <c r="V4794" s="36"/>
      <c r="W4794" s="36"/>
      <c r="X4794" s="36"/>
      <c r="Y4794" s="36"/>
      <c r="Z4794" s="36"/>
      <c r="AA4794" s="36"/>
      <c r="AB4794" s="36"/>
      <c r="AC4794" s="36"/>
      <c r="AD4794" s="36"/>
      <c r="AE4794" s="36"/>
      <c r="AF4794" s="36"/>
      <c r="AG4794" s="36"/>
      <c r="AH4794" s="36"/>
      <c r="AI4794" s="36"/>
      <c r="AJ4794" s="36"/>
      <c r="AK4794" s="36"/>
      <c r="AL4794" s="36"/>
      <c r="AM4794" s="36"/>
      <c r="AN4794" s="36"/>
      <c r="AO4794" s="36"/>
      <c r="AP4794" s="36"/>
      <c r="AQ4794" s="36"/>
      <c r="AR4794" s="36"/>
      <c r="AS4794" s="36"/>
      <c r="AT4794" s="36"/>
      <c r="AU4794" s="36"/>
      <c r="AV4794" s="36"/>
      <c r="AW4794" s="36"/>
      <c r="AX4794" s="36"/>
      <c r="AY4794" s="36"/>
      <c r="AZ4794" s="36"/>
      <c r="BA4794" s="36"/>
      <c r="BB4794" s="36"/>
      <c r="BC4794" s="36"/>
      <c r="BD4794" s="36"/>
      <c r="BE4794" s="36"/>
      <c r="BF4794" s="36"/>
      <c r="BG4794" s="36"/>
      <c r="BH4794" s="36"/>
      <c r="BI4794" s="36"/>
      <c r="BJ4794" s="36"/>
      <c r="BK4794" s="36"/>
      <c r="BL4794" s="36"/>
      <c r="BM4794" s="36"/>
      <c r="BN4794" s="36"/>
      <c r="BO4794" s="36"/>
      <c r="BP4794" s="36"/>
      <c r="BQ4794" s="36"/>
      <c r="BR4794" s="36"/>
      <c r="BS4794" s="36"/>
      <c r="BT4794" s="36"/>
      <c r="BU4794" s="36"/>
      <c r="BV4794" s="36"/>
      <c r="BW4794" s="36"/>
      <c r="BX4794" s="36"/>
      <c r="BY4794" s="36"/>
      <c r="BZ4794" s="36"/>
      <c r="CA4794" s="36"/>
      <c r="CB4794" s="36"/>
      <c r="CC4794" s="36"/>
      <c r="CD4794" s="36"/>
      <c r="CE4794" s="36"/>
      <c r="CF4794" s="36"/>
      <c r="CG4794" s="36"/>
      <c r="CH4794" s="36"/>
      <c r="CI4794" s="36"/>
      <c r="CJ4794" s="36"/>
      <c r="CK4794" s="36"/>
      <c r="CL4794" s="36"/>
      <c r="CM4794" s="36"/>
      <c r="CN4794" s="36"/>
      <c r="CO4794" s="36"/>
      <c r="CP4794" s="36"/>
      <c r="CQ4794" s="36"/>
      <c r="CR4794" s="36"/>
      <c r="CS4794" s="36"/>
      <c r="CT4794" s="36"/>
      <c r="CU4794" s="36"/>
      <c r="CV4794" s="36"/>
      <c r="CW4794" s="36"/>
      <c r="CX4794" s="36"/>
      <c r="CY4794" s="36"/>
      <c r="CZ4794" s="36"/>
      <c r="DA4794" s="36"/>
      <c r="DB4794" s="36"/>
      <c r="DC4794" s="36"/>
      <c r="DD4794" s="36"/>
      <c r="DE4794" s="36"/>
      <c r="DF4794" s="36"/>
      <c r="DG4794" s="36"/>
      <c r="DH4794" s="36"/>
      <c r="DI4794" s="36"/>
      <c r="DJ4794" s="36"/>
      <c r="DK4794" s="36"/>
      <c r="DL4794" s="36"/>
      <c r="DM4794" s="36"/>
      <c r="DN4794" s="36"/>
      <c r="DO4794" s="36"/>
      <c r="DP4794" s="36"/>
      <c r="DQ4794" s="36"/>
      <c r="DR4794" s="36"/>
      <c r="DS4794" s="36"/>
      <c r="DT4794" s="36"/>
      <c r="DU4794" s="36"/>
      <c r="DV4794" s="36"/>
      <c r="DW4794" s="36"/>
      <c r="DX4794" s="36"/>
      <c r="DY4794" s="36"/>
      <c r="DZ4794" s="36"/>
      <c r="EA4794" s="36"/>
      <c r="EB4794" s="36"/>
      <c r="EC4794" s="36"/>
      <c r="ED4794" s="36"/>
      <c r="EE4794" s="36"/>
      <c r="EF4794" s="36"/>
      <c r="EG4794" s="36"/>
      <c r="EH4794" s="36"/>
      <c r="EI4794" s="36"/>
      <c r="EJ4794" s="36"/>
      <c r="EK4794" s="36"/>
      <c r="EL4794" s="36"/>
      <c r="EM4794" s="36"/>
      <c r="EN4794" s="36"/>
      <c r="EO4794" s="36"/>
      <c r="EP4794" s="36"/>
      <c r="EQ4794" s="36"/>
      <c r="ER4794" s="36"/>
      <c r="ES4794" s="36"/>
      <c r="ET4794" s="36"/>
      <c r="EU4794" s="36"/>
      <c r="EV4794" s="36"/>
      <c r="EW4794" s="36"/>
      <c r="EX4794" s="36"/>
      <c r="EY4794" s="36"/>
      <c r="EZ4794" s="36"/>
      <c r="FA4794" s="36"/>
      <c r="FB4794" s="36"/>
      <c r="FC4794" s="36"/>
      <c r="FD4794" s="36"/>
      <c r="FE4794" s="36"/>
      <c r="FF4794" s="36"/>
      <c r="FG4794" s="36"/>
      <c r="FH4794" s="36"/>
      <c r="FI4794" s="36"/>
      <c r="FJ4794" s="36"/>
      <c r="FK4794" s="36"/>
      <c r="FL4794" s="36"/>
      <c r="FM4794" s="36"/>
      <c r="FN4794" s="36"/>
      <c r="FO4794" s="36"/>
      <c r="FP4794" s="36"/>
      <c r="FQ4794" s="36"/>
      <c r="FR4794" s="36"/>
      <c r="FS4794" s="36"/>
      <c r="FT4794" s="36"/>
      <c r="FU4794" s="36"/>
      <c r="FV4794" s="36"/>
      <c r="FW4794" s="36"/>
      <c r="FX4794" s="36"/>
      <c r="FY4794" s="36"/>
      <c r="FZ4794" s="36"/>
      <c r="GA4794" s="36"/>
      <c r="GB4794" s="36"/>
      <c r="GC4794" s="36"/>
      <c r="GD4794" s="36"/>
      <c r="GE4794" s="36"/>
      <c r="GF4794" s="36"/>
      <c r="GG4794" s="36"/>
      <c r="GH4794" s="36"/>
      <c r="GI4794" s="36"/>
      <c r="GJ4794" s="36"/>
      <c r="GK4794" s="36"/>
      <c r="GL4794" s="36"/>
      <c r="GM4794" s="36"/>
      <c r="GN4794" s="36"/>
      <c r="GO4794" s="36"/>
      <c r="GP4794" s="36"/>
      <c r="GQ4794" s="36"/>
      <c r="GR4794" s="36"/>
      <c r="GS4794" s="36"/>
      <c r="GT4794" s="36"/>
      <c r="GU4794" s="36"/>
      <c r="GV4794" s="36"/>
      <c r="GW4794" s="36"/>
      <c r="GX4794" s="36"/>
      <c r="GY4794" s="36"/>
      <c r="GZ4794" s="36"/>
      <c r="HA4794" s="36"/>
      <c r="HB4794" s="36"/>
      <c r="HC4794" s="36"/>
      <c r="HD4794" s="36"/>
      <c r="HE4794" s="36"/>
      <c r="HF4794" s="36"/>
      <c r="HG4794" s="36"/>
      <c r="HH4794" s="36"/>
      <c r="HI4794" s="36"/>
      <c r="HJ4794" s="36"/>
      <c r="HK4794" s="36"/>
      <c r="HL4794" s="36"/>
      <c r="HM4794" s="36"/>
      <c r="HN4794" s="36"/>
      <c r="HO4794" s="36"/>
      <c r="HP4794" s="36"/>
      <c r="HQ4794" s="36"/>
      <c r="HR4794" s="36"/>
      <c r="HS4794" s="36"/>
      <c r="HT4794" s="36"/>
      <c r="HU4794" s="36"/>
      <c r="HV4794" s="36"/>
      <c r="HW4794" s="36"/>
      <c r="HX4794" s="36"/>
      <c r="HY4794" s="36"/>
      <c r="HZ4794" s="36"/>
      <c r="IA4794" s="36"/>
      <c r="IB4794" s="36"/>
      <c r="IC4794" s="36"/>
      <c r="ID4794" s="36"/>
      <c r="IE4794" s="36"/>
      <c r="IF4794" s="36"/>
      <c r="IG4794" s="36"/>
      <c r="IH4794" s="36"/>
      <c r="II4794" s="36"/>
      <c r="IJ4794" s="36"/>
      <c r="IK4794" s="36"/>
      <c r="IL4794" s="36"/>
      <c r="IM4794" s="36"/>
      <c r="IN4794" s="36"/>
      <c r="IO4794" s="36"/>
      <c r="IP4794" s="36"/>
      <c r="IQ4794" s="36"/>
      <c r="IR4794" s="36"/>
      <c r="IS4794" s="36"/>
      <c r="IT4794" s="36"/>
      <c r="IU4794" s="36"/>
      <c r="IV4794" s="36"/>
      <c r="IW4794" s="36"/>
    </row>
    <row r="4795" customFormat="false" ht="13.8" hidden="false" customHeight="false" outlineLevel="0" collapsed="false">
      <c r="A4795" s="26"/>
      <c r="B4795" s="32" t="s">
        <v>6797</v>
      </c>
      <c r="C4795" s="71" t="s">
        <v>6798</v>
      </c>
      <c r="D4795" s="20" t="n">
        <v>17.1216</v>
      </c>
      <c r="E4795" s="21" t="s">
        <v>11</v>
      </c>
      <c r="F4795" s="113" t="s">
        <v>6474</v>
      </c>
      <c r="G4795" s="23" t="n">
        <f aca="false">SUM(D4795)*0.37</f>
        <v>6.334992</v>
      </c>
      <c r="H4795" s="24"/>
      <c r="I4795" s="23" t="n">
        <f aca="false">SUM(G4795*H4795)+G4795</f>
        <v>6.334992</v>
      </c>
      <c r="J4795" s="32"/>
      <c r="K4795" s="76"/>
      <c r="L4795" s="76"/>
      <c r="M4795" s="36"/>
      <c r="N4795" s="36"/>
      <c r="O4795" s="36"/>
      <c r="P4795" s="36"/>
      <c r="Q4795" s="36"/>
      <c r="R4795" s="36"/>
      <c r="S4795" s="36"/>
      <c r="T4795" s="36"/>
      <c r="U4795" s="36"/>
      <c r="V4795" s="36"/>
      <c r="W4795" s="36"/>
      <c r="X4795" s="36"/>
      <c r="Y4795" s="36"/>
      <c r="Z4795" s="36"/>
      <c r="AA4795" s="36"/>
      <c r="AB4795" s="36"/>
      <c r="AC4795" s="36"/>
      <c r="AD4795" s="36"/>
      <c r="AE4795" s="36"/>
      <c r="AF4795" s="36"/>
      <c r="AG4795" s="36"/>
      <c r="AH4795" s="36"/>
      <c r="AI4795" s="36"/>
      <c r="AJ4795" s="36"/>
      <c r="AK4795" s="36"/>
      <c r="AL4795" s="36"/>
      <c r="AM4795" s="36"/>
      <c r="AN4795" s="36"/>
      <c r="AO4795" s="36"/>
      <c r="AP4795" s="36"/>
      <c r="AQ4795" s="36"/>
      <c r="AR4795" s="36"/>
      <c r="AS4795" s="36"/>
      <c r="AT4795" s="36"/>
      <c r="AU4795" s="36"/>
      <c r="AV4795" s="36"/>
      <c r="AW4795" s="36"/>
      <c r="AX4795" s="36"/>
      <c r="AY4795" s="36"/>
      <c r="AZ4795" s="36"/>
      <c r="BA4795" s="36"/>
      <c r="BB4795" s="36"/>
      <c r="BC4795" s="36"/>
      <c r="BD4795" s="36"/>
      <c r="BE4795" s="36"/>
      <c r="BF4795" s="36"/>
      <c r="BG4795" s="36"/>
      <c r="BH4795" s="36"/>
      <c r="BI4795" s="36"/>
      <c r="BJ4795" s="36"/>
      <c r="BK4795" s="36"/>
      <c r="BL4795" s="36"/>
      <c r="BM4795" s="36"/>
      <c r="BN4795" s="36"/>
      <c r="BO4795" s="36"/>
      <c r="BP4795" s="36"/>
      <c r="BQ4795" s="36"/>
      <c r="BR4795" s="36"/>
      <c r="BS4795" s="36"/>
      <c r="BT4795" s="36"/>
      <c r="BU4795" s="36"/>
      <c r="BV4795" s="36"/>
      <c r="BW4795" s="36"/>
      <c r="BX4795" s="36"/>
      <c r="BY4795" s="36"/>
      <c r="BZ4795" s="36"/>
      <c r="CA4795" s="36"/>
      <c r="CB4795" s="36"/>
      <c r="CC4795" s="36"/>
      <c r="CD4795" s="36"/>
      <c r="CE4795" s="36"/>
      <c r="CF4795" s="36"/>
      <c r="CG4795" s="36"/>
      <c r="CH4795" s="36"/>
      <c r="CI4795" s="36"/>
      <c r="CJ4795" s="36"/>
      <c r="CK4795" s="36"/>
      <c r="CL4795" s="36"/>
      <c r="CM4795" s="36"/>
      <c r="CN4795" s="36"/>
      <c r="CO4795" s="36"/>
      <c r="CP4795" s="36"/>
      <c r="CQ4795" s="36"/>
      <c r="CR4795" s="36"/>
      <c r="CS4795" s="36"/>
      <c r="CT4795" s="36"/>
      <c r="CU4795" s="36"/>
      <c r="CV4795" s="36"/>
      <c r="CW4795" s="36"/>
      <c r="CX4795" s="36"/>
      <c r="CY4795" s="36"/>
      <c r="CZ4795" s="36"/>
      <c r="DA4795" s="36"/>
      <c r="DB4795" s="36"/>
      <c r="DC4795" s="36"/>
      <c r="DD4795" s="36"/>
      <c r="DE4795" s="36"/>
      <c r="DF4795" s="36"/>
      <c r="DG4795" s="36"/>
      <c r="DH4795" s="36"/>
      <c r="DI4795" s="36"/>
      <c r="DJ4795" s="36"/>
      <c r="DK4795" s="36"/>
      <c r="DL4795" s="36"/>
      <c r="DM4795" s="36"/>
      <c r="DN4795" s="36"/>
      <c r="DO4795" s="36"/>
      <c r="DP4795" s="36"/>
      <c r="DQ4795" s="36"/>
      <c r="DR4795" s="36"/>
      <c r="DS4795" s="36"/>
      <c r="DT4795" s="36"/>
      <c r="DU4795" s="36"/>
      <c r="DV4795" s="36"/>
      <c r="DW4795" s="36"/>
      <c r="DX4795" s="36"/>
      <c r="DY4795" s="36"/>
      <c r="DZ4795" s="36"/>
      <c r="EA4795" s="36"/>
      <c r="EB4795" s="36"/>
      <c r="EC4795" s="36"/>
      <c r="ED4795" s="36"/>
      <c r="EE4795" s="36"/>
      <c r="EF4795" s="36"/>
      <c r="EG4795" s="36"/>
      <c r="EH4795" s="36"/>
      <c r="EI4795" s="36"/>
      <c r="EJ4795" s="36"/>
      <c r="EK4795" s="36"/>
      <c r="EL4795" s="36"/>
      <c r="EM4795" s="36"/>
      <c r="EN4795" s="36"/>
      <c r="EO4795" s="36"/>
      <c r="EP4795" s="36"/>
      <c r="EQ4795" s="36"/>
      <c r="ER4795" s="36"/>
      <c r="ES4795" s="36"/>
      <c r="ET4795" s="36"/>
      <c r="EU4795" s="36"/>
      <c r="EV4795" s="36"/>
      <c r="EW4795" s="36"/>
      <c r="EX4795" s="36"/>
      <c r="EY4795" s="36"/>
      <c r="EZ4795" s="36"/>
      <c r="FA4795" s="36"/>
      <c r="FB4795" s="36"/>
      <c r="FC4795" s="36"/>
      <c r="FD4795" s="36"/>
      <c r="FE4795" s="36"/>
      <c r="FF4795" s="36"/>
      <c r="FG4795" s="36"/>
      <c r="FH4795" s="36"/>
      <c r="FI4795" s="36"/>
      <c r="FJ4795" s="36"/>
      <c r="FK4795" s="36"/>
      <c r="FL4795" s="36"/>
      <c r="FM4795" s="36"/>
      <c r="FN4795" s="36"/>
      <c r="FO4795" s="36"/>
      <c r="FP4795" s="36"/>
      <c r="FQ4795" s="36"/>
      <c r="FR4795" s="36"/>
      <c r="FS4795" s="36"/>
      <c r="FT4795" s="36"/>
      <c r="FU4795" s="36"/>
      <c r="FV4795" s="36"/>
      <c r="FW4795" s="36"/>
      <c r="FX4795" s="36"/>
      <c r="FY4795" s="36"/>
      <c r="FZ4795" s="36"/>
      <c r="GA4795" s="36"/>
      <c r="GB4795" s="36"/>
      <c r="GC4795" s="36"/>
      <c r="GD4795" s="36"/>
      <c r="GE4795" s="36"/>
      <c r="GF4795" s="36"/>
      <c r="GG4795" s="36"/>
      <c r="GH4795" s="36"/>
      <c r="GI4795" s="36"/>
      <c r="GJ4795" s="36"/>
      <c r="GK4795" s="36"/>
      <c r="GL4795" s="36"/>
      <c r="GM4795" s="36"/>
      <c r="GN4795" s="36"/>
      <c r="GO4795" s="36"/>
      <c r="GP4795" s="36"/>
      <c r="GQ4795" s="36"/>
      <c r="GR4795" s="36"/>
      <c r="GS4795" s="36"/>
      <c r="GT4795" s="36"/>
      <c r="GU4795" s="36"/>
      <c r="GV4795" s="36"/>
      <c r="GW4795" s="36"/>
      <c r="GX4795" s="36"/>
      <c r="GY4795" s="36"/>
      <c r="GZ4795" s="36"/>
      <c r="HA4795" s="36"/>
      <c r="HB4795" s="36"/>
      <c r="HC4795" s="36"/>
      <c r="HD4795" s="36"/>
      <c r="HE4795" s="36"/>
      <c r="HF4795" s="36"/>
      <c r="HG4795" s="36"/>
      <c r="HH4795" s="36"/>
      <c r="HI4795" s="36"/>
      <c r="HJ4795" s="36"/>
      <c r="HK4795" s="36"/>
      <c r="HL4795" s="36"/>
      <c r="HM4795" s="36"/>
      <c r="HN4795" s="36"/>
      <c r="HO4795" s="36"/>
      <c r="HP4795" s="36"/>
      <c r="HQ4795" s="36"/>
      <c r="HR4795" s="36"/>
      <c r="HS4795" s="36"/>
      <c r="HT4795" s="36"/>
      <c r="HU4795" s="36"/>
      <c r="HV4795" s="36"/>
      <c r="HW4795" s="36"/>
      <c r="HX4795" s="36"/>
      <c r="HY4795" s="36"/>
      <c r="HZ4795" s="36"/>
      <c r="IA4795" s="36"/>
      <c r="IB4795" s="36"/>
      <c r="IC4795" s="36"/>
      <c r="ID4795" s="36"/>
      <c r="IE4795" s="36"/>
      <c r="IF4795" s="36"/>
      <c r="IG4795" s="36"/>
      <c r="IH4795" s="36"/>
      <c r="II4795" s="36"/>
      <c r="IJ4795" s="36"/>
      <c r="IK4795" s="36"/>
      <c r="IL4795" s="36"/>
      <c r="IM4795" s="36"/>
      <c r="IN4795" s="36"/>
      <c r="IO4795" s="36"/>
      <c r="IP4795" s="36"/>
      <c r="IQ4795" s="36"/>
      <c r="IR4795" s="36"/>
      <c r="IS4795" s="36"/>
      <c r="IT4795" s="36"/>
      <c r="IU4795" s="36"/>
      <c r="IV4795" s="36"/>
      <c r="IW4795" s="36"/>
    </row>
    <row r="4796" customFormat="false" ht="13.8" hidden="false" customHeight="false" outlineLevel="0" collapsed="false">
      <c r="A4796" s="26"/>
      <c r="B4796" s="32" t="s">
        <v>6799</v>
      </c>
      <c r="C4796" s="71" t="s">
        <v>6800</v>
      </c>
      <c r="D4796" s="20" t="n">
        <v>12.624</v>
      </c>
      <c r="E4796" s="21" t="s">
        <v>11</v>
      </c>
      <c r="F4796" s="113" t="s">
        <v>6474</v>
      </c>
      <c r="G4796" s="23" t="n">
        <f aca="false">SUM(D4796)*0.37</f>
        <v>4.67088</v>
      </c>
      <c r="H4796" s="24"/>
      <c r="I4796" s="23" t="n">
        <f aca="false">SUM(G4796*H4796)+G4796</f>
        <v>4.67088</v>
      </c>
      <c r="J4796" s="32"/>
      <c r="K4796" s="76"/>
      <c r="L4796" s="76"/>
      <c r="M4796" s="36"/>
      <c r="N4796" s="36"/>
      <c r="O4796" s="36"/>
      <c r="P4796" s="36"/>
      <c r="Q4796" s="36"/>
      <c r="R4796" s="36"/>
      <c r="S4796" s="36"/>
      <c r="T4796" s="36"/>
      <c r="U4796" s="36"/>
      <c r="V4796" s="36"/>
      <c r="W4796" s="36"/>
      <c r="X4796" s="36"/>
      <c r="Y4796" s="36"/>
      <c r="Z4796" s="36"/>
      <c r="AA4796" s="36"/>
      <c r="AB4796" s="36"/>
      <c r="AC4796" s="36"/>
      <c r="AD4796" s="36"/>
      <c r="AE4796" s="36"/>
      <c r="AF4796" s="36"/>
      <c r="AG4796" s="36"/>
      <c r="AH4796" s="36"/>
      <c r="AI4796" s="36"/>
      <c r="AJ4796" s="36"/>
      <c r="AK4796" s="36"/>
      <c r="AL4796" s="36"/>
      <c r="AM4796" s="36"/>
      <c r="AN4796" s="36"/>
      <c r="AO4796" s="36"/>
      <c r="AP4796" s="36"/>
      <c r="AQ4796" s="36"/>
      <c r="AR4796" s="36"/>
      <c r="AS4796" s="36"/>
      <c r="AT4796" s="36"/>
      <c r="AU4796" s="36"/>
      <c r="AV4796" s="36"/>
      <c r="AW4796" s="36"/>
      <c r="AX4796" s="36"/>
      <c r="AY4796" s="36"/>
      <c r="AZ4796" s="36"/>
      <c r="BA4796" s="36"/>
      <c r="BB4796" s="36"/>
      <c r="BC4796" s="36"/>
      <c r="BD4796" s="36"/>
      <c r="BE4796" s="36"/>
      <c r="BF4796" s="36"/>
      <c r="BG4796" s="36"/>
      <c r="BH4796" s="36"/>
      <c r="BI4796" s="36"/>
      <c r="BJ4796" s="36"/>
      <c r="BK4796" s="36"/>
      <c r="BL4796" s="36"/>
      <c r="BM4796" s="36"/>
      <c r="BN4796" s="36"/>
      <c r="BO4796" s="36"/>
      <c r="BP4796" s="36"/>
      <c r="BQ4796" s="36"/>
      <c r="BR4796" s="36"/>
      <c r="BS4796" s="36"/>
      <c r="BT4796" s="36"/>
      <c r="BU4796" s="36"/>
      <c r="BV4796" s="36"/>
      <c r="BW4796" s="36"/>
      <c r="BX4796" s="36"/>
      <c r="BY4796" s="36"/>
      <c r="BZ4796" s="36"/>
      <c r="CA4796" s="36"/>
      <c r="CB4796" s="36"/>
      <c r="CC4796" s="36"/>
      <c r="CD4796" s="36"/>
      <c r="CE4796" s="36"/>
      <c r="CF4796" s="36"/>
      <c r="CG4796" s="36"/>
      <c r="CH4796" s="36"/>
      <c r="CI4796" s="36"/>
      <c r="CJ4796" s="36"/>
      <c r="CK4796" s="36"/>
      <c r="CL4796" s="36"/>
      <c r="CM4796" s="36"/>
      <c r="CN4796" s="36"/>
      <c r="CO4796" s="36"/>
      <c r="CP4796" s="36"/>
      <c r="CQ4796" s="36"/>
      <c r="CR4796" s="36"/>
      <c r="CS4796" s="36"/>
      <c r="CT4796" s="36"/>
      <c r="CU4796" s="36"/>
      <c r="CV4796" s="36"/>
      <c r="CW4796" s="36"/>
      <c r="CX4796" s="36"/>
      <c r="CY4796" s="36"/>
      <c r="CZ4796" s="36"/>
      <c r="DA4796" s="36"/>
      <c r="DB4796" s="36"/>
      <c r="DC4796" s="36"/>
      <c r="DD4796" s="36"/>
      <c r="DE4796" s="36"/>
      <c r="DF4796" s="36"/>
      <c r="DG4796" s="36"/>
      <c r="DH4796" s="36"/>
      <c r="DI4796" s="36"/>
      <c r="DJ4796" s="36"/>
      <c r="DK4796" s="36"/>
      <c r="DL4796" s="36"/>
      <c r="DM4796" s="36"/>
      <c r="DN4796" s="36"/>
      <c r="DO4796" s="36"/>
      <c r="DP4796" s="36"/>
      <c r="DQ4796" s="36"/>
      <c r="DR4796" s="36"/>
      <c r="DS4796" s="36"/>
      <c r="DT4796" s="36"/>
      <c r="DU4796" s="36"/>
      <c r="DV4796" s="36"/>
      <c r="DW4796" s="36"/>
      <c r="DX4796" s="36"/>
      <c r="DY4796" s="36"/>
      <c r="DZ4796" s="36"/>
      <c r="EA4796" s="36"/>
      <c r="EB4796" s="36"/>
      <c r="EC4796" s="36"/>
      <c r="ED4796" s="36"/>
      <c r="EE4796" s="36"/>
      <c r="EF4796" s="36"/>
      <c r="EG4796" s="36"/>
      <c r="EH4796" s="36"/>
      <c r="EI4796" s="36"/>
      <c r="EJ4796" s="36"/>
      <c r="EK4796" s="36"/>
      <c r="EL4796" s="36"/>
      <c r="EM4796" s="36"/>
      <c r="EN4796" s="36"/>
      <c r="EO4796" s="36"/>
      <c r="EP4796" s="36"/>
      <c r="EQ4796" s="36"/>
      <c r="ER4796" s="36"/>
      <c r="ES4796" s="36"/>
      <c r="ET4796" s="36"/>
      <c r="EU4796" s="36"/>
      <c r="EV4796" s="36"/>
      <c r="EW4796" s="36"/>
      <c r="EX4796" s="36"/>
      <c r="EY4796" s="36"/>
      <c r="EZ4796" s="36"/>
      <c r="FA4796" s="36"/>
      <c r="FB4796" s="36"/>
      <c r="FC4796" s="36"/>
      <c r="FD4796" s="36"/>
      <c r="FE4796" s="36"/>
      <c r="FF4796" s="36"/>
      <c r="FG4796" s="36"/>
      <c r="FH4796" s="36"/>
      <c r="FI4796" s="36"/>
      <c r="FJ4796" s="36"/>
      <c r="FK4796" s="36"/>
      <c r="FL4796" s="36"/>
      <c r="FM4796" s="36"/>
      <c r="FN4796" s="36"/>
      <c r="FO4796" s="36"/>
      <c r="FP4796" s="36"/>
      <c r="FQ4796" s="36"/>
      <c r="FR4796" s="36"/>
      <c r="FS4796" s="36"/>
      <c r="FT4796" s="36"/>
      <c r="FU4796" s="36"/>
      <c r="FV4796" s="36"/>
      <c r="FW4796" s="36"/>
      <c r="FX4796" s="36"/>
      <c r="FY4796" s="36"/>
      <c r="FZ4796" s="36"/>
      <c r="GA4796" s="36"/>
      <c r="GB4796" s="36"/>
      <c r="GC4796" s="36"/>
      <c r="GD4796" s="36"/>
      <c r="GE4796" s="36"/>
      <c r="GF4796" s="36"/>
      <c r="GG4796" s="36"/>
      <c r="GH4796" s="36"/>
      <c r="GI4796" s="36"/>
      <c r="GJ4796" s="36"/>
      <c r="GK4796" s="36"/>
      <c r="GL4796" s="36"/>
      <c r="GM4796" s="36"/>
      <c r="GN4796" s="36"/>
      <c r="GO4796" s="36"/>
      <c r="GP4796" s="36"/>
      <c r="GQ4796" s="36"/>
      <c r="GR4796" s="36"/>
      <c r="GS4796" s="36"/>
      <c r="GT4796" s="36"/>
      <c r="GU4796" s="36"/>
      <c r="GV4796" s="36"/>
      <c r="GW4796" s="36"/>
      <c r="GX4796" s="36"/>
      <c r="GY4796" s="36"/>
      <c r="GZ4796" s="36"/>
      <c r="HA4796" s="36"/>
      <c r="HB4796" s="36"/>
      <c r="HC4796" s="36"/>
      <c r="HD4796" s="36"/>
      <c r="HE4796" s="36"/>
      <c r="HF4796" s="36"/>
      <c r="HG4796" s="36"/>
      <c r="HH4796" s="36"/>
      <c r="HI4796" s="36"/>
      <c r="HJ4796" s="36"/>
      <c r="HK4796" s="36"/>
      <c r="HL4796" s="36"/>
      <c r="HM4796" s="36"/>
      <c r="HN4796" s="36"/>
      <c r="HO4796" s="36"/>
      <c r="HP4796" s="36"/>
      <c r="HQ4796" s="36"/>
      <c r="HR4796" s="36"/>
      <c r="HS4796" s="36"/>
      <c r="HT4796" s="36"/>
      <c r="HU4796" s="36"/>
      <c r="HV4796" s="36"/>
      <c r="HW4796" s="36"/>
      <c r="HX4796" s="36"/>
      <c r="HY4796" s="36"/>
      <c r="HZ4796" s="36"/>
      <c r="IA4796" s="36"/>
      <c r="IB4796" s="36"/>
      <c r="IC4796" s="36"/>
      <c r="ID4796" s="36"/>
      <c r="IE4796" s="36"/>
      <c r="IF4796" s="36"/>
      <c r="IG4796" s="36"/>
      <c r="IH4796" s="36"/>
      <c r="II4796" s="36"/>
      <c r="IJ4796" s="36"/>
      <c r="IK4796" s="36"/>
      <c r="IL4796" s="36"/>
      <c r="IM4796" s="36"/>
      <c r="IN4796" s="36"/>
      <c r="IO4796" s="36"/>
      <c r="IP4796" s="36"/>
      <c r="IQ4796" s="36"/>
      <c r="IR4796" s="36"/>
      <c r="IS4796" s="36"/>
      <c r="IT4796" s="36"/>
      <c r="IU4796" s="36"/>
      <c r="IV4796" s="36"/>
      <c r="IW4796" s="36"/>
    </row>
    <row r="4797" customFormat="false" ht="13.8" hidden="false" customHeight="false" outlineLevel="0" collapsed="false">
      <c r="A4797" s="26"/>
      <c r="B4797" s="32" t="s">
        <v>6801</v>
      </c>
      <c r="C4797" s="71" t="s">
        <v>6802</v>
      </c>
      <c r="D4797" s="20" t="n">
        <v>17.9136</v>
      </c>
      <c r="E4797" s="21" t="s">
        <v>11</v>
      </c>
      <c r="F4797" s="113" t="s">
        <v>6474</v>
      </c>
      <c r="G4797" s="23" t="n">
        <f aca="false">SUM(D4797)*0.37</f>
        <v>6.628032</v>
      </c>
      <c r="H4797" s="24"/>
      <c r="I4797" s="23" t="n">
        <f aca="false">SUM(G4797*H4797)+G4797</f>
        <v>6.628032</v>
      </c>
      <c r="J4797" s="32"/>
      <c r="K4797" s="76"/>
      <c r="L4797" s="76"/>
      <c r="M4797" s="36"/>
      <c r="N4797" s="36"/>
      <c r="O4797" s="36"/>
      <c r="P4797" s="36"/>
      <c r="Q4797" s="36"/>
      <c r="R4797" s="36"/>
      <c r="S4797" s="36"/>
      <c r="T4797" s="36"/>
      <c r="U4797" s="36"/>
      <c r="V4797" s="36"/>
      <c r="W4797" s="36"/>
      <c r="X4797" s="36"/>
      <c r="Y4797" s="36"/>
      <c r="Z4797" s="36"/>
      <c r="AA4797" s="36"/>
      <c r="AB4797" s="36"/>
      <c r="AC4797" s="36"/>
      <c r="AD4797" s="36"/>
      <c r="AE4797" s="36"/>
      <c r="AF4797" s="36"/>
      <c r="AG4797" s="36"/>
      <c r="AH4797" s="36"/>
      <c r="AI4797" s="36"/>
      <c r="AJ4797" s="36"/>
      <c r="AK4797" s="36"/>
      <c r="AL4797" s="36"/>
      <c r="AM4797" s="36"/>
      <c r="AN4797" s="36"/>
      <c r="AO4797" s="36"/>
      <c r="AP4797" s="36"/>
      <c r="AQ4797" s="36"/>
      <c r="AR4797" s="36"/>
      <c r="AS4797" s="36"/>
      <c r="AT4797" s="36"/>
      <c r="AU4797" s="36"/>
      <c r="AV4797" s="36"/>
      <c r="AW4797" s="36"/>
      <c r="AX4797" s="36"/>
      <c r="AY4797" s="36"/>
      <c r="AZ4797" s="36"/>
      <c r="BA4797" s="36"/>
      <c r="BB4797" s="36"/>
      <c r="BC4797" s="36"/>
      <c r="BD4797" s="36"/>
      <c r="BE4797" s="36"/>
      <c r="BF4797" s="36"/>
      <c r="BG4797" s="36"/>
      <c r="BH4797" s="36"/>
      <c r="BI4797" s="36"/>
      <c r="BJ4797" s="36"/>
      <c r="BK4797" s="36"/>
      <c r="BL4797" s="36"/>
      <c r="BM4797" s="36"/>
      <c r="BN4797" s="36"/>
      <c r="BO4797" s="36"/>
      <c r="BP4797" s="36"/>
      <c r="BQ4797" s="36"/>
      <c r="BR4797" s="36"/>
      <c r="BS4797" s="36"/>
      <c r="BT4797" s="36"/>
      <c r="BU4797" s="36"/>
      <c r="BV4797" s="36"/>
      <c r="BW4797" s="36"/>
      <c r="BX4797" s="36"/>
      <c r="BY4797" s="36"/>
      <c r="BZ4797" s="36"/>
      <c r="CA4797" s="36"/>
      <c r="CB4797" s="36"/>
      <c r="CC4797" s="36"/>
      <c r="CD4797" s="36"/>
      <c r="CE4797" s="36"/>
      <c r="CF4797" s="36"/>
      <c r="CG4797" s="36"/>
      <c r="CH4797" s="36"/>
      <c r="CI4797" s="36"/>
      <c r="CJ4797" s="36"/>
      <c r="CK4797" s="36"/>
      <c r="CL4797" s="36"/>
      <c r="CM4797" s="36"/>
      <c r="CN4797" s="36"/>
      <c r="CO4797" s="36"/>
      <c r="CP4797" s="36"/>
      <c r="CQ4797" s="36"/>
      <c r="CR4797" s="36"/>
      <c r="CS4797" s="36"/>
      <c r="CT4797" s="36"/>
      <c r="CU4797" s="36"/>
      <c r="CV4797" s="36"/>
      <c r="CW4797" s="36"/>
      <c r="CX4797" s="36"/>
      <c r="CY4797" s="36"/>
      <c r="CZ4797" s="36"/>
      <c r="DA4797" s="36"/>
      <c r="DB4797" s="36"/>
      <c r="DC4797" s="36"/>
      <c r="DD4797" s="36"/>
      <c r="DE4797" s="36"/>
      <c r="DF4797" s="36"/>
      <c r="DG4797" s="36"/>
      <c r="DH4797" s="36"/>
      <c r="DI4797" s="36"/>
      <c r="DJ4797" s="36"/>
      <c r="DK4797" s="36"/>
      <c r="DL4797" s="36"/>
      <c r="DM4797" s="36"/>
      <c r="DN4797" s="36"/>
      <c r="DO4797" s="36"/>
      <c r="DP4797" s="36"/>
      <c r="DQ4797" s="36"/>
      <c r="DR4797" s="36"/>
      <c r="DS4797" s="36"/>
      <c r="DT4797" s="36"/>
      <c r="DU4797" s="36"/>
      <c r="DV4797" s="36"/>
      <c r="DW4797" s="36"/>
      <c r="DX4797" s="36"/>
      <c r="DY4797" s="36"/>
      <c r="DZ4797" s="36"/>
      <c r="EA4797" s="36"/>
      <c r="EB4797" s="36"/>
      <c r="EC4797" s="36"/>
      <c r="ED4797" s="36"/>
      <c r="EE4797" s="36"/>
      <c r="EF4797" s="36"/>
      <c r="EG4797" s="36"/>
      <c r="EH4797" s="36"/>
      <c r="EI4797" s="36"/>
      <c r="EJ4797" s="36"/>
      <c r="EK4797" s="36"/>
      <c r="EL4797" s="36"/>
      <c r="EM4797" s="36"/>
      <c r="EN4797" s="36"/>
      <c r="EO4797" s="36"/>
      <c r="EP4797" s="36"/>
      <c r="EQ4797" s="36"/>
      <c r="ER4797" s="36"/>
      <c r="ES4797" s="36"/>
      <c r="ET4797" s="36"/>
      <c r="EU4797" s="36"/>
      <c r="EV4797" s="36"/>
      <c r="EW4797" s="36"/>
      <c r="EX4797" s="36"/>
      <c r="EY4797" s="36"/>
      <c r="EZ4797" s="36"/>
      <c r="FA4797" s="36"/>
      <c r="FB4797" s="36"/>
      <c r="FC4797" s="36"/>
      <c r="FD4797" s="36"/>
      <c r="FE4797" s="36"/>
      <c r="FF4797" s="36"/>
      <c r="FG4797" s="36"/>
      <c r="FH4797" s="36"/>
      <c r="FI4797" s="36"/>
      <c r="FJ4797" s="36"/>
      <c r="FK4797" s="36"/>
      <c r="FL4797" s="36"/>
      <c r="FM4797" s="36"/>
      <c r="FN4797" s="36"/>
      <c r="FO4797" s="36"/>
      <c r="FP4797" s="36"/>
      <c r="FQ4797" s="36"/>
      <c r="FR4797" s="36"/>
      <c r="FS4797" s="36"/>
      <c r="FT4797" s="36"/>
      <c r="FU4797" s="36"/>
      <c r="FV4797" s="36"/>
      <c r="FW4797" s="36"/>
      <c r="FX4797" s="36"/>
      <c r="FY4797" s="36"/>
      <c r="FZ4797" s="36"/>
      <c r="GA4797" s="36"/>
      <c r="GB4797" s="36"/>
      <c r="GC4797" s="36"/>
      <c r="GD4797" s="36"/>
      <c r="GE4797" s="36"/>
      <c r="GF4797" s="36"/>
      <c r="GG4797" s="36"/>
      <c r="GH4797" s="36"/>
      <c r="GI4797" s="36"/>
      <c r="GJ4797" s="36"/>
      <c r="GK4797" s="36"/>
      <c r="GL4797" s="36"/>
      <c r="GM4797" s="36"/>
      <c r="GN4797" s="36"/>
      <c r="GO4797" s="36"/>
      <c r="GP4797" s="36"/>
      <c r="GQ4797" s="36"/>
      <c r="GR4797" s="36"/>
      <c r="GS4797" s="36"/>
      <c r="GT4797" s="36"/>
      <c r="GU4797" s="36"/>
      <c r="GV4797" s="36"/>
      <c r="GW4797" s="36"/>
      <c r="GX4797" s="36"/>
      <c r="GY4797" s="36"/>
      <c r="GZ4797" s="36"/>
      <c r="HA4797" s="36"/>
      <c r="HB4797" s="36"/>
      <c r="HC4797" s="36"/>
      <c r="HD4797" s="36"/>
      <c r="HE4797" s="36"/>
      <c r="HF4797" s="36"/>
      <c r="HG4797" s="36"/>
      <c r="HH4797" s="36"/>
      <c r="HI4797" s="36"/>
      <c r="HJ4797" s="36"/>
      <c r="HK4797" s="36"/>
      <c r="HL4797" s="36"/>
      <c r="HM4797" s="36"/>
      <c r="HN4797" s="36"/>
      <c r="HO4797" s="36"/>
      <c r="HP4797" s="36"/>
      <c r="HQ4797" s="36"/>
      <c r="HR4797" s="36"/>
      <c r="HS4797" s="36"/>
      <c r="HT4797" s="36"/>
      <c r="HU4797" s="36"/>
      <c r="HV4797" s="36"/>
      <c r="HW4797" s="36"/>
      <c r="HX4797" s="36"/>
      <c r="HY4797" s="36"/>
      <c r="HZ4797" s="36"/>
      <c r="IA4797" s="36"/>
      <c r="IB4797" s="36"/>
      <c r="IC4797" s="36"/>
      <c r="ID4797" s="36"/>
      <c r="IE4797" s="36"/>
      <c r="IF4797" s="36"/>
      <c r="IG4797" s="36"/>
      <c r="IH4797" s="36"/>
      <c r="II4797" s="36"/>
      <c r="IJ4797" s="36"/>
      <c r="IK4797" s="36"/>
      <c r="IL4797" s="36"/>
      <c r="IM4797" s="36"/>
      <c r="IN4797" s="36"/>
      <c r="IO4797" s="36"/>
      <c r="IP4797" s="36"/>
      <c r="IQ4797" s="36"/>
      <c r="IR4797" s="36"/>
      <c r="IS4797" s="36"/>
      <c r="IT4797" s="36"/>
      <c r="IU4797" s="36"/>
      <c r="IV4797" s="36"/>
      <c r="IW4797" s="36"/>
    </row>
    <row r="4798" customFormat="false" ht="13.8" hidden="false" customHeight="false" outlineLevel="0" collapsed="false">
      <c r="A4798" s="26"/>
      <c r="B4798" s="32" t="s">
        <v>6803</v>
      </c>
      <c r="C4798" s="71" t="s">
        <v>6804</v>
      </c>
      <c r="D4798" s="20" t="n">
        <v>13.296</v>
      </c>
      <c r="E4798" s="21" t="s">
        <v>11</v>
      </c>
      <c r="F4798" s="113" t="s">
        <v>6474</v>
      </c>
      <c r="G4798" s="23" t="n">
        <f aca="false">SUM(D4798)*0.37</f>
        <v>4.91952</v>
      </c>
      <c r="H4798" s="24"/>
      <c r="I4798" s="23" t="n">
        <f aca="false">SUM(G4798*H4798)+G4798</f>
        <v>4.91952</v>
      </c>
      <c r="J4798" s="32"/>
      <c r="K4798" s="76"/>
      <c r="L4798" s="76"/>
      <c r="M4798" s="36"/>
      <c r="N4798" s="36"/>
      <c r="O4798" s="36"/>
      <c r="P4798" s="36"/>
      <c r="Q4798" s="36"/>
      <c r="R4798" s="36"/>
      <c r="S4798" s="36"/>
      <c r="T4798" s="36"/>
      <c r="U4798" s="36"/>
      <c r="V4798" s="36"/>
      <c r="W4798" s="36"/>
      <c r="X4798" s="36"/>
      <c r="Y4798" s="36"/>
      <c r="Z4798" s="36"/>
      <c r="AA4798" s="36"/>
      <c r="AB4798" s="36"/>
      <c r="AC4798" s="36"/>
      <c r="AD4798" s="36"/>
      <c r="AE4798" s="36"/>
      <c r="AF4798" s="36"/>
      <c r="AG4798" s="36"/>
      <c r="AH4798" s="36"/>
      <c r="AI4798" s="36"/>
      <c r="AJ4798" s="36"/>
      <c r="AK4798" s="36"/>
      <c r="AL4798" s="36"/>
      <c r="AM4798" s="36"/>
      <c r="AN4798" s="36"/>
      <c r="AO4798" s="36"/>
      <c r="AP4798" s="36"/>
      <c r="AQ4798" s="36"/>
      <c r="AR4798" s="36"/>
      <c r="AS4798" s="36"/>
      <c r="AT4798" s="36"/>
      <c r="AU4798" s="36"/>
      <c r="AV4798" s="36"/>
      <c r="AW4798" s="36"/>
      <c r="AX4798" s="36"/>
      <c r="AY4798" s="36"/>
      <c r="AZ4798" s="36"/>
      <c r="BA4798" s="36"/>
      <c r="BB4798" s="36"/>
      <c r="BC4798" s="36"/>
      <c r="BD4798" s="36"/>
      <c r="BE4798" s="36"/>
      <c r="BF4798" s="36"/>
      <c r="BG4798" s="36"/>
      <c r="BH4798" s="36"/>
      <c r="BI4798" s="36"/>
      <c r="BJ4798" s="36"/>
      <c r="BK4798" s="36"/>
      <c r="BL4798" s="36"/>
      <c r="BM4798" s="36"/>
      <c r="BN4798" s="36"/>
      <c r="BO4798" s="36"/>
      <c r="BP4798" s="36"/>
      <c r="BQ4798" s="36"/>
      <c r="BR4798" s="36"/>
      <c r="BS4798" s="36"/>
      <c r="BT4798" s="36"/>
      <c r="BU4798" s="36"/>
      <c r="BV4798" s="36"/>
      <c r="BW4798" s="36"/>
      <c r="BX4798" s="36"/>
      <c r="BY4798" s="36"/>
      <c r="BZ4798" s="36"/>
      <c r="CA4798" s="36"/>
      <c r="CB4798" s="36"/>
      <c r="CC4798" s="36"/>
      <c r="CD4798" s="36"/>
      <c r="CE4798" s="36"/>
      <c r="CF4798" s="36"/>
      <c r="CG4798" s="36"/>
      <c r="CH4798" s="36"/>
      <c r="CI4798" s="36"/>
      <c r="CJ4798" s="36"/>
      <c r="CK4798" s="36"/>
      <c r="CL4798" s="36"/>
      <c r="CM4798" s="36"/>
      <c r="CN4798" s="36"/>
      <c r="CO4798" s="36"/>
      <c r="CP4798" s="36"/>
      <c r="CQ4798" s="36"/>
      <c r="CR4798" s="36"/>
      <c r="CS4798" s="36"/>
      <c r="CT4798" s="36"/>
      <c r="CU4798" s="36"/>
      <c r="CV4798" s="36"/>
      <c r="CW4798" s="36"/>
      <c r="CX4798" s="36"/>
      <c r="CY4798" s="36"/>
      <c r="CZ4798" s="36"/>
      <c r="DA4798" s="36"/>
      <c r="DB4798" s="36"/>
      <c r="DC4798" s="36"/>
      <c r="DD4798" s="36"/>
      <c r="DE4798" s="36"/>
      <c r="DF4798" s="36"/>
      <c r="DG4798" s="36"/>
      <c r="DH4798" s="36"/>
      <c r="DI4798" s="36"/>
      <c r="DJ4798" s="36"/>
      <c r="DK4798" s="36"/>
      <c r="DL4798" s="36"/>
      <c r="DM4798" s="36"/>
      <c r="DN4798" s="36"/>
      <c r="DO4798" s="36"/>
      <c r="DP4798" s="36"/>
      <c r="DQ4798" s="36"/>
      <c r="DR4798" s="36"/>
      <c r="DS4798" s="36"/>
      <c r="DT4798" s="36"/>
      <c r="DU4798" s="36"/>
      <c r="DV4798" s="36"/>
      <c r="DW4798" s="36"/>
      <c r="DX4798" s="36"/>
      <c r="DY4798" s="36"/>
      <c r="DZ4798" s="36"/>
      <c r="EA4798" s="36"/>
      <c r="EB4798" s="36"/>
      <c r="EC4798" s="36"/>
      <c r="ED4798" s="36"/>
      <c r="EE4798" s="36"/>
      <c r="EF4798" s="36"/>
      <c r="EG4798" s="36"/>
      <c r="EH4798" s="36"/>
      <c r="EI4798" s="36"/>
      <c r="EJ4798" s="36"/>
      <c r="EK4798" s="36"/>
      <c r="EL4798" s="36"/>
      <c r="EM4798" s="36"/>
      <c r="EN4798" s="36"/>
      <c r="EO4798" s="36"/>
      <c r="EP4798" s="36"/>
      <c r="EQ4798" s="36"/>
      <c r="ER4798" s="36"/>
      <c r="ES4798" s="36"/>
      <c r="ET4798" s="36"/>
      <c r="EU4798" s="36"/>
      <c r="EV4798" s="36"/>
      <c r="EW4798" s="36"/>
      <c r="EX4798" s="36"/>
      <c r="EY4798" s="36"/>
      <c r="EZ4798" s="36"/>
      <c r="FA4798" s="36"/>
      <c r="FB4798" s="36"/>
      <c r="FC4798" s="36"/>
      <c r="FD4798" s="36"/>
      <c r="FE4798" s="36"/>
      <c r="FF4798" s="36"/>
      <c r="FG4798" s="36"/>
      <c r="FH4798" s="36"/>
      <c r="FI4798" s="36"/>
      <c r="FJ4798" s="36"/>
      <c r="FK4798" s="36"/>
      <c r="FL4798" s="36"/>
      <c r="FM4798" s="36"/>
      <c r="FN4798" s="36"/>
      <c r="FO4798" s="36"/>
      <c r="FP4798" s="36"/>
      <c r="FQ4798" s="36"/>
      <c r="FR4798" s="36"/>
      <c r="FS4798" s="36"/>
      <c r="FT4798" s="36"/>
      <c r="FU4798" s="36"/>
      <c r="FV4798" s="36"/>
      <c r="FW4798" s="36"/>
      <c r="FX4798" s="36"/>
      <c r="FY4798" s="36"/>
      <c r="FZ4798" s="36"/>
      <c r="GA4798" s="36"/>
      <c r="GB4798" s="36"/>
      <c r="GC4798" s="36"/>
      <c r="GD4798" s="36"/>
      <c r="GE4798" s="36"/>
      <c r="GF4798" s="36"/>
      <c r="GG4798" s="36"/>
      <c r="GH4798" s="36"/>
      <c r="GI4798" s="36"/>
      <c r="GJ4798" s="36"/>
      <c r="GK4798" s="36"/>
      <c r="GL4798" s="36"/>
      <c r="GM4798" s="36"/>
      <c r="GN4798" s="36"/>
      <c r="GO4798" s="36"/>
      <c r="GP4798" s="36"/>
      <c r="GQ4798" s="36"/>
      <c r="GR4798" s="36"/>
      <c r="GS4798" s="36"/>
      <c r="GT4798" s="36"/>
      <c r="GU4798" s="36"/>
      <c r="GV4798" s="36"/>
      <c r="GW4798" s="36"/>
      <c r="GX4798" s="36"/>
      <c r="GY4798" s="36"/>
      <c r="GZ4798" s="36"/>
      <c r="HA4798" s="36"/>
      <c r="HB4798" s="36"/>
      <c r="HC4798" s="36"/>
      <c r="HD4798" s="36"/>
      <c r="HE4798" s="36"/>
      <c r="HF4798" s="36"/>
      <c r="HG4798" s="36"/>
      <c r="HH4798" s="36"/>
      <c r="HI4798" s="36"/>
      <c r="HJ4798" s="36"/>
      <c r="HK4798" s="36"/>
      <c r="HL4798" s="36"/>
      <c r="HM4798" s="36"/>
      <c r="HN4798" s="36"/>
      <c r="HO4798" s="36"/>
      <c r="HP4798" s="36"/>
      <c r="HQ4798" s="36"/>
      <c r="HR4798" s="36"/>
      <c r="HS4798" s="36"/>
      <c r="HT4798" s="36"/>
      <c r="HU4798" s="36"/>
      <c r="HV4798" s="36"/>
      <c r="HW4798" s="36"/>
      <c r="HX4798" s="36"/>
      <c r="HY4798" s="36"/>
      <c r="HZ4798" s="36"/>
      <c r="IA4798" s="36"/>
      <c r="IB4798" s="36"/>
      <c r="IC4798" s="36"/>
      <c r="ID4798" s="36"/>
      <c r="IE4798" s="36"/>
      <c r="IF4798" s="36"/>
      <c r="IG4798" s="36"/>
      <c r="IH4798" s="36"/>
      <c r="II4798" s="36"/>
      <c r="IJ4798" s="36"/>
      <c r="IK4798" s="36"/>
      <c r="IL4798" s="36"/>
      <c r="IM4798" s="36"/>
      <c r="IN4798" s="36"/>
      <c r="IO4798" s="36"/>
      <c r="IP4798" s="36"/>
      <c r="IQ4798" s="36"/>
      <c r="IR4798" s="36"/>
      <c r="IS4798" s="36"/>
      <c r="IT4798" s="36"/>
      <c r="IU4798" s="36"/>
      <c r="IV4798" s="36"/>
      <c r="IW4798" s="36"/>
    </row>
    <row r="4799" customFormat="false" ht="13.8" hidden="false" customHeight="false" outlineLevel="0" collapsed="false">
      <c r="A4799" s="26"/>
      <c r="B4799" s="32" t="s">
        <v>6805</v>
      </c>
      <c r="C4799" s="71" t="s">
        <v>6806</v>
      </c>
      <c r="D4799" s="20" t="n">
        <v>18.8784</v>
      </c>
      <c r="E4799" s="21" t="s">
        <v>11</v>
      </c>
      <c r="F4799" s="113" t="s">
        <v>6474</v>
      </c>
      <c r="G4799" s="23" t="n">
        <f aca="false">SUM(D4799)*0.37</f>
        <v>6.985008</v>
      </c>
      <c r="H4799" s="24"/>
      <c r="I4799" s="23" t="n">
        <f aca="false">SUM(G4799*H4799)+G4799</f>
        <v>6.985008</v>
      </c>
      <c r="J4799" s="32"/>
      <c r="K4799" s="76"/>
      <c r="L4799" s="76"/>
      <c r="M4799" s="36"/>
      <c r="N4799" s="36"/>
      <c r="O4799" s="36"/>
      <c r="P4799" s="36"/>
      <c r="Q4799" s="36"/>
      <c r="R4799" s="36"/>
      <c r="S4799" s="36"/>
      <c r="T4799" s="36"/>
      <c r="U4799" s="36"/>
      <c r="V4799" s="36"/>
      <c r="W4799" s="36"/>
      <c r="X4799" s="36"/>
      <c r="Y4799" s="36"/>
      <c r="Z4799" s="36"/>
      <c r="AA4799" s="36"/>
      <c r="AB4799" s="36"/>
      <c r="AC4799" s="36"/>
      <c r="AD4799" s="36"/>
      <c r="AE4799" s="36"/>
      <c r="AF4799" s="36"/>
      <c r="AG4799" s="36"/>
      <c r="AH4799" s="36"/>
      <c r="AI4799" s="36"/>
      <c r="AJ4799" s="36"/>
      <c r="AK4799" s="36"/>
      <c r="AL4799" s="36"/>
      <c r="AM4799" s="36"/>
      <c r="AN4799" s="36"/>
      <c r="AO4799" s="36"/>
      <c r="AP4799" s="36"/>
      <c r="AQ4799" s="36"/>
      <c r="AR4799" s="36"/>
      <c r="AS4799" s="36"/>
      <c r="AT4799" s="36"/>
      <c r="AU4799" s="36"/>
      <c r="AV4799" s="36"/>
      <c r="AW4799" s="36"/>
      <c r="AX4799" s="36"/>
      <c r="AY4799" s="36"/>
      <c r="AZ4799" s="36"/>
      <c r="BA4799" s="36"/>
      <c r="BB4799" s="36"/>
      <c r="BC4799" s="36"/>
      <c r="BD4799" s="36"/>
      <c r="BE4799" s="36"/>
      <c r="BF4799" s="36"/>
      <c r="BG4799" s="36"/>
      <c r="BH4799" s="36"/>
      <c r="BI4799" s="36"/>
      <c r="BJ4799" s="36"/>
      <c r="BK4799" s="36"/>
      <c r="BL4799" s="36"/>
      <c r="BM4799" s="36"/>
      <c r="BN4799" s="36"/>
      <c r="BO4799" s="36"/>
      <c r="BP4799" s="36"/>
      <c r="BQ4799" s="36"/>
      <c r="BR4799" s="36"/>
      <c r="BS4799" s="36"/>
      <c r="BT4799" s="36"/>
      <c r="BU4799" s="36"/>
      <c r="BV4799" s="36"/>
      <c r="BW4799" s="36"/>
      <c r="BX4799" s="36"/>
      <c r="BY4799" s="36"/>
      <c r="BZ4799" s="36"/>
      <c r="CA4799" s="36"/>
      <c r="CB4799" s="36"/>
      <c r="CC4799" s="36"/>
      <c r="CD4799" s="36"/>
      <c r="CE4799" s="36"/>
      <c r="CF4799" s="36"/>
      <c r="CG4799" s="36"/>
      <c r="CH4799" s="36"/>
      <c r="CI4799" s="36"/>
      <c r="CJ4799" s="36"/>
      <c r="CK4799" s="36"/>
      <c r="CL4799" s="36"/>
      <c r="CM4799" s="36"/>
      <c r="CN4799" s="36"/>
      <c r="CO4799" s="36"/>
      <c r="CP4799" s="36"/>
      <c r="CQ4799" s="36"/>
      <c r="CR4799" s="36"/>
      <c r="CS4799" s="36"/>
      <c r="CT4799" s="36"/>
      <c r="CU4799" s="36"/>
      <c r="CV4799" s="36"/>
      <c r="CW4799" s="36"/>
      <c r="CX4799" s="36"/>
      <c r="CY4799" s="36"/>
      <c r="CZ4799" s="36"/>
      <c r="DA4799" s="36"/>
      <c r="DB4799" s="36"/>
      <c r="DC4799" s="36"/>
      <c r="DD4799" s="36"/>
      <c r="DE4799" s="36"/>
      <c r="DF4799" s="36"/>
      <c r="DG4799" s="36"/>
      <c r="DH4799" s="36"/>
      <c r="DI4799" s="36"/>
      <c r="DJ4799" s="36"/>
      <c r="DK4799" s="36"/>
      <c r="DL4799" s="36"/>
      <c r="DM4799" s="36"/>
      <c r="DN4799" s="36"/>
      <c r="DO4799" s="36"/>
      <c r="DP4799" s="36"/>
      <c r="DQ4799" s="36"/>
      <c r="DR4799" s="36"/>
      <c r="DS4799" s="36"/>
      <c r="DT4799" s="36"/>
      <c r="DU4799" s="36"/>
      <c r="DV4799" s="36"/>
      <c r="DW4799" s="36"/>
      <c r="DX4799" s="36"/>
      <c r="DY4799" s="36"/>
      <c r="DZ4799" s="36"/>
      <c r="EA4799" s="36"/>
      <c r="EB4799" s="36"/>
      <c r="EC4799" s="36"/>
      <c r="ED4799" s="36"/>
      <c r="EE4799" s="36"/>
      <c r="EF4799" s="36"/>
      <c r="EG4799" s="36"/>
      <c r="EH4799" s="36"/>
      <c r="EI4799" s="36"/>
      <c r="EJ4799" s="36"/>
      <c r="EK4799" s="36"/>
      <c r="EL4799" s="36"/>
      <c r="EM4799" s="36"/>
      <c r="EN4799" s="36"/>
      <c r="EO4799" s="36"/>
      <c r="EP4799" s="36"/>
      <c r="EQ4799" s="36"/>
      <c r="ER4799" s="36"/>
      <c r="ES4799" s="36"/>
      <c r="ET4799" s="36"/>
      <c r="EU4799" s="36"/>
      <c r="EV4799" s="36"/>
      <c r="EW4799" s="36"/>
      <c r="EX4799" s="36"/>
      <c r="EY4799" s="36"/>
      <c r="EZ4799" s="36"/>
      <c r="FA4799" s="36"/>
      <c r="FB4799" s="36"/>
      <c r="FC4799" s="36"/>
      <c r="FD4799" s="36"/>
      <c r="FE4799" s="36"/>
      <c r="FF4799" s="36"/>
      <c r="FG4799" s="36"/>
      <c r="FH4799" s="36"/>
      <c r="FI4799" s="36"/>
      <c r="FJ4799" s="36"/>
      <c r="FK4799" s="36"/>
      <c r="FL4799" s="36"/>
      <c r="FM4799" s="36"/>
      <c r="FN4799" s="36"/>
      <c r="FO4799" s="36"/>
      <c r="FP4799" s="36"/>
      <c r="FQ4799" s="36"/>
      <c r="FR4799" s="36"/>
      <c r="FS4799" s="36"/>
      <c r="FT4799" s="36"/>
      <c r="FU4799" s="36"/>
      <c r="FV4799" s="36"/>
      <c r="FW4799" s="36"/>
      <c r="FX4799" s="36"/>
      <c r="FY4799" s="36"/>
      <c r="FZ4799" s="36"/>
      <c r="GA4799" s="36"/>
      <c r="GB4799" s="36"/>
      <c r="GC4799" s="36"/>
      <c r="GD4799" s="36"/>
      <c r="GE4799" s="36"/>
      <c r="GF4799" s="36"/>
      <c r="GG4799" s="36"/>
      <c r="GH4799" s="36"/>
      <c r="GI4799" s="36"/>
      <c r="GJ4799" s="36"/>
      <c r="GK4799" s="36"/>
      <c r="GL4799" s="36"/>
      <c r="GM4799" s="36"/>
      <c r="GN4799" s="36"/>
      <c r="GO4799" s="36"/>
      <c r="GP4799" s="36"/>
      <c r="GQ4799" s="36"/>
      <c r="GR4799" s="36"/>
      <c r="GS4799" s="36"/>
      <c r="GT4799" s="36"/>
      <c r="GU4799" s="36"/>
      <c r="GV4799" s="36"/>
      <c r="GW4799" s="36"/>
      <c r="GX4799" s="36"/>
      <c r="GY4799" s="36"/>
      <c r="GZ4799" s="36"/>
      <c r="HA4799" s="36"/>
      <c r="HB4799" s="36"/>
      <c r="HC4799" s="36"/>
      <c r="HD4799" s="36"/>
      <c r="HE4799" s="36"/>
      <c r="HF4799" s="36"/>
      <c r="HG4799" s="36"/>
      <c r="HH4799" s="36"/>
      <c r="HI4799" s="36"/>
      <c r="HJ4799" s="36"/>
      <c r="HK4799" s="36"/>
      <c r="HL4799" s="36"/>
      <c r="HM4799" s="36"/>
      <c r="HN4799" s="36"/>
      <c r="HO4799" s="36"/>
      <c r="HP4799" s="36"/>
      <c r="HQ4799" s="36"/>
      <c r="HR4799" s="36"/>
      <c r="HS4799" s="36"/>
      <c r="HT4799" s="36"/>
      <c r="HU4799" s="36"/>
      <c r="HV4799" s="36"/>
      <c r="HW4799" s="36"/>
      <c r="HX4799" s="36"/>
      <c r="HY4799" s="36"/>
      <c r="HZ4799" s="36"/>
      <c r="IA4799" s="36"/>
      <c r="IB4799" s="36"/>
      <c r="IC4799" s="36"/>
      <c r="ID4799" s="36"/>
      <c r="IE4799" s="36"/>
      <c r="IF4799" s="36"/>
      <c r="IG4799" s="36"/>
      <c r="IH4799" s="36"/>
      <c r="II4799" s="36"/>
      <c r="IJ4799" s="36"/>
      <c r="IK4799" s="36"/>
      <c r="IL4799" s="36"/>
      <c r="IM4799" s="36"/>
      <c r="IN4799" s="36"/>
      <c r="IO4799" s="36"/>
      <c r="IP4799" s="36"/>
      <c r="IQ4799" s="36"/>
      <c r="IR4799" s="36"/>
      <c r="IS4799" s="36"/>
      <c r="IT4799" s="36"/>
      <c r="IU4799" s="36"/>
      <c r="IV4799" s="36"/>
      <c r="IW4799" s="36"/>
    </row>
    <row r="4800" customFormat="false" ht="13.8" hidden="false" customHeight="false" outlineLevel="0" collapsed="false">
      <c r="A4800" s="26"/>
      <c r="B4800" s="32" t="s">
        <v>6807</v>
      </c>
      <c r="C4800" s="71" t="s">
        <v>6808</v>
      </c>
      <c r="D4800" s="20" t="n">
        <v>10.848</v>
      </c>
      <c r="E4800" s="21" t="s">
        <v>11</v>
      </c>
      <c r="F4800" s="113" t="s">
        <v>6474</v>
      </c>
      <c r="G4800" s="23" t="n">
        <f aca="false">SUM(D4800)*0.37</f>
        <v>4.01376</v>
      </c>
      <c r="H4800" s="24"/>
      <c r="I4800" s="23" t="n">
        <f aca="false">SUM(G4800*H4800)+G4800</f>
        <v>4.01376</v>
      </c>
      <c r="J4800" s="32"/>
      <c r="K4800" s="76"/>
      <c r="L4800" s="76"/>
      <c r="M4800" s="36"/>
      <c r="N4800" s="36"/>
      <c r="O4800" s="36"/>
      <c r="P4800" s="36"/>
      <c r="Q4800" s="36"/>
      <c r="R4800" s="36"/>
      <c r="S4800" s="36"/>
      <c r="T4800" s="36"/>
      <c r="U4800" s="36"/>
      <c r="V4800" s="36"/>
      <c r="W4800" s="36"/>
      <c r="X4800" s="36"/>
      <c r="Y4800" s="36"/>
      <c r="Z4800" s="36"/>
      <c r="AA4800" s="36"/>
      <c r="AB4800" s="36"/>
      <c r="AC4800" s="36"/>
      <c r="AD4800" s="36"/>
      <c r="AE4800" s="36"/>
      <c r="AF4800" s="36"/>
      <c r="AG4800" s="36"/>
      <c r="AH4800" s="36"/>
      <c r="AI4800" s="36"/>
      <c r="AJ4800" s="36"/>
      <c r="AK4800" s="36"/>
      <c r="AL4800" s="36"/>
      <c r="AM4800" s="36"/>
      <c r="AN4800" s="36"/>
      <c r="AO4800" s="36"/>
      <c r="AP4800" s="36"/>
      <c r="AQ4800" s="36"/>
      <c r="AR4800" s="36"/>
      <c r="AS4800" s="36"/>
      <c r="AT4800" s="36"/>
      <c r="AU4800" s="36"/>
      <c r="AV4800" s="36"/>
      <c r="AW4800" s="36"/>
      <c r="AX4800" s="36"/>
      <c r="AY4800" s="36"/>
      <c r="AZ4800" s="36"/>
      <c r="BA4800" s="36"/>
      <c r="BB4800" s="36"/>
      <c r="BC4800" s="36"/>
      <c r="BD4800" s="36"/>
      <c r="BE4800" s="36"/>
      <c r="BF4800" s="36"/>
      <c r="BG4800" s="36"/>
      <c r="BH4800" s="36"/>
      <c r="BI4800" s="36"/>
      <c r="BJ4800" s="36"/>
      <c r="BK4800" s="36"/>
      <c r="BL4800" s="36"/>
      <c r="BM4800" s="36"/>
      <c r="BN4800" s="36"/>
      <c r="BO4800" s="36"/>
      <c r="BP4800" s="36"/>
      <c r="BQ4800" s="36"/>
      <c r="BR4800" s="36"/>
      <c r="BS4800" s="36"/>
      <c r="BT4800" s="36"/>
      <c r="BU4800" s="36"/>
      <c r="BV4800" s="36"/>
      <c r="BW4800" s="36"/>
      <c r="BX4800" s="36"/>
      <c r="BY4800" s="36"/>
      <c r="BZ4800" s="36"/>
      <c r="CA4800" s="36"/>
      <c r="CB4800" s="36"/>
      <c r="CC4800" s="36"/>
      <c r="CD4800" s="36"/>
      <c r="CE4800" s="36"/>
      <c r="CF4800" s="36"/>
      <c r="CG4800" s="36"/>
      <c r="CH4800" s="36"/>
      <c r="CI4800" s="36"/>
      <c r="CJ4800" s="36"/>
      <c r="CK4800" s="36"/>
      <c r="CL4800" s="36"/>
      <c r="CM4800" s="36"/>
      <c r="CN4800" s="36"/>
      <c r="CO4800" s="36"/>
      <c r="CP4800" s="36"/>
      <c r="CQ4800" s="36"/>
      <c r="CR4800" s="36"/>
      <c r="CS4800" s="36"/>
      <c r="CT4800" s="36"/>
      <c r="CU4800" s="36"/>
      <c r="CV4800" s="36"/>
      <c r="CW4800" s="36"/>
      <c r="CX4800" s="36"/>
      <c r="CY4800" s="36"/>
      <c r="CZ4800" s="36"/>
      <c r="DA4800" s="36"/>
      <c r="DB4800" s="36"/>
      <c r="DC4800" s="36"/>
      <c r="DD4800" s="36"/>
      <c r="DE4800" s="36"/>
      <c r="DF4800" s="36"/>
      <c r="DG4800" s="36"/>
      <c r="DH4800" s="36"/>
      <c r="DI4800" s="36"/>
      <c r="DJ4800" s="36"/>
      <c r="DK4800" s="36"/>
      <c r="DL4800" s="36"/>
      <c r="DM4800" s="36"/>
      <c r="DN4800" s="36"/>
      <c r="DO4800" s="36"/>
      <c r="DP4800" s="36"/>
      <c r="DQ4800" s="36"/>
      <c r="DR4800" s="36"/>
      <c r="DS4800" s="36"/>
      <c r="DT4800" s="36"/>
      <c r="DU4800" s="36"/>
      <c r="DV4800" s="36"/>
      <c r="DW4800" s="36"/>
      <c r="DX4800" s="36"/>
      <c r="DY4800" s="36"/>
      <c r="DZ4800" s="36"/>
      <c r="EA4800" s="36"/>
      <c r="EB4800" s="36"/>
      <c r="EC4800" s="36"/>
      <c r="ED4800" s="36"/>
      <c r="EE4800" s="36"/>
      <c r="EF4800" s="36"/>
      <c r="EG4800" s="36"/>
      <c r="EH4800" s="36"/>
      <c r="EI4800" s="36"/>
      <c r="EJ4800" s="36"/>
      <c r="EK4800" s="36"/>
      <c r="EL4800" s="36"/>
      <c r="EM4800" s="36"/>
      <c r="EN4800" s="36"/>
      <c r="EO4800" s="36"/>
      <c r="EP4800" s="36"/>
      <c r="EQ4800" s="36"/>
      <c r="ER4800" s="36"/>
      <c r="ES4800" s="36"/>
      <c r="ET4800" s="36"/>
      <c r="EU4800" s="36"/>
      <c r="EV4800" s="36"/>
      <c r="EW4800" s="36"/>
      <c r="EX4800" s="36"/>
      <c r="EY4800" s="36"/>
      <c r="EZ4800" s="36"/>
      <c r="FA4800" s="36"/>
      <c r="FB4800" s="36"/>
      <c r="FC4800" s="36"/>
      <c r="FD4800" s="36"/>
      <c r="FE4800" s="36"/>
      <c r="FF4800" s="36"/>
      <c r="FG4800" s="36"/>
      <c r="FH4800" s="36"/>
      <c r="FI4800" s="36"/>
      <c r="FJ4800" s="36"/>
      <c r="FK4800" s="36"/>
      <c r="FL4800" s="36"/>
      <c r="FM4800" s="36"/>
      <c r="FN4800" s="36"/>
      <c r="FO4800" s="36"/>
      <c r="FP4800" s="36"/>
      <c r="FQ4800" s="36"/>
      <c r="FR4800" s="36"/>
      <c r="FS4800" s="36"/>
      <c r="FT4800" s="36"/>
      <c r="FU4800" s="36"/>
      <c r="FV4800" s="36"/>
      <c r="FW4800" s="36"/>
      <c r="FX4800" s="36"/>
      <c r="FY4800" s="36"/>
      <c r="FZ4800" s="36"/>
      <c r="GA4800" s="36"/>
      <c r="GB4800" s="36"/>
      <c r="GC4800" s="36"/>
      <c r="GD4800" s="36"/>
      <c r="GE4800" s="36"/>
      <c r="GF4800" s="36"/>
      <c r="GG4800" s="36"/>
      <c r="GH4800" s="36"/>
      <c r="GI4800" s="36"/>
      <c r="GJ4800" s="36"/>
      <c r="GK4800" s="36"/>
      <c r="GL4800" s="36"/>
      <c r="GM4800" s="36"/>
      <c r="GN4800" s="36"/>
      <c r="GO4800" s="36"/>
      <c r="GP4800" s="36"/>
      <c r="GQ4800" s="36"/>
      <c r="GR4800" s="36"/>
      <c r="GS4800" s="36"/>
      <c r="GT4800" s="36"/>
      <c r="GU4800" s="36"/>
      <c r="GV4800" s="36"/>
      <c r="GW4800" s="36"/>
      <c r="GX4800" s="36"/>
      <c r="GY4800" s="36"/>
      <c r="GZ4800" s="36"/>
      <c r="HA4800" s="36"/>
      <c r="HB4800" s="36"/>
      <c r="HC4800" s="36"/>
      <c r="HD4800" s="36"/>
      <c r="HE4800" s="36"/>
      <c r="HF4800" s="36"/>
      <c r="HG4800" s="36"/>
      <c r="HH4800" s="36"/>
      <c r="HI4800" s="36"/>
      <c r="HJ4800" s="36"/>
      <c r="HK4800" s="36"/>
      <c r="HL4800" s="36"/>
      <c r="HM4800" s="36"/>
      <c r="HN4800" s="36"/>
      <c r="HO4800" s="36"/>
      <c r="HP4800" s="36"/>
      <c r="HQ4800" s="36"/>
      <c r="HR4800" s="36"/>
      <c r="HS4800" s="36"/>
      <c r="HT4800" s="36"/>
      <c r="HU4800" s="36"/>
      <c r="HV4800" s="36"/>
      <c r="HW4800" s="36"/>
      <c r="HX4800" s="36"/>
      <c r="HY4800" s="36"/>
      <c r="HZ4800" s="36"/>
      <c r="IA4800" s="36"/>
      <c r="IB4800" s="36"/>
      <c r="IC4800" s="36"/>
      <c r="ID4800" s="36"/>
      <c r="IE4800" s="36"/>
      <c r="IF4800" s="36"/>
      <c r="IG4800" s="36"/>
      <c r="IH4800" s="36"/>
      <c r="II4800" s="36"/>
      <c r="IJ4800" s="36"/>
      <c r="IK4800" s="36"/>
      <c r="IL4800" s="36"/>
      <c r="IM4800" s="36"/>
      <c r="IN4800" s="36"/>
      <c r="IO4800" s="36"/>
      <c r="IP4800" s="36"/>
      <c r="IQ4800" s="36"/>
      <c r="IR4800" s="36"/>
      <c r="IS4800" s="36"/>
      <c r="IT4800" s="36"/>
      <c r="IU4800" s="36"/>
      <c r="IV4800" s="36"/>
      <c r="IW4800" s="36"/>
    </row>
    <row r="4801" customFormat="false" ht="13.8" hidden="false" customHeight="false" outlineLevel="0" collapsed="false">
      <c r="A4801" s="26"/>
      <c r="B4801" s="32" t="s">
        <v>6809</v>
      </c>
      <c r="C4801" s="71" t="s">
        <v>6810</v>
      </c>
      <c r="D4801" s="20" t="n">
        <v>10.848</v>
      </c>
      <c r="E4801" s="21" t="s">
        <v>11</v>
      </c>
      <c r="F4801" s="113" t="s">
        <v>6474</v>
      </c>
      <c r="G4801" s="23" t="n">
        <f aca="false">SUM(D4801)*0.37</f>
        <v>4.01376</v>
      </c>
      <c r="H4801" s="24"/>
      <c r="I4801" s="23" t="n">
        <f aca="false">SUM(G4801*H4801)+G4801</f>
        <v>4.01376</v>
      </c>
      <c r="J4801" s="32"/>
      <c r="K4801" s="76"/>
      <c r="L4801" s="76"/>
      <c r="M4801" s="36"/>
      <c r="N4801" s="36"/>
      <c r="O4801" s="36"/>
      <c r="P4801" s="36"/>
      <c r="Q4801" s="36"/>
      <c r="R4801" s="36"/>
      <c r="S4801" s="36"/>
      <c r="T4801" s="36"/>
      <c r="U4801" s="36"/>
      <c r="V4801" s="36"/>
      <c r="W4801" s="36"/>
      <c r="X4801" s="36"/>
      <c r="Y4801" s="36"/>
      <c r="Z4801" s="36"/>
      <c r="AA4801" s="36"/>
      <c r="AB4801" s="36"/>
      <c r="AC4801" s="36"/>
      <c r="AD4801" s="36"/>
      <c r="AE4801" s="36"/>
      <c r="AF4801" s="36"/>
      <c r="AG4801" s="36"/>
      <c r="AH4801" s="36"/>
      <c r="AI4801" s="36"/>
      <c r="AJ4801" s="36"/>
      <c r="AK4801" s="36"/>
      <c r="AL4801" s="36"/>
      <c r="AM4801" s="36"/>
      <c r="AN4801" s="36"/>
      <c r="AO4801" s="36"/>
      <c r="AP4801" s="36"/>
      <c r="AQ4801" s="36"/>
      <c r="AR4801" s="36"/>
      <c r="AS4801" s="36"/>
      <c r="AT4801" s="36"/>
      <c r="AU4801" s="36"/>
      <c r="AV4801" s="36"/>
      <c r="AW4801" s="36"/>
      <c r="AX4801" s="36"/>
      <c r="AY4801" s="36"/>
      <c r="AZ4801" s="36"/>
      <c r="BA4801" s="36"/>
      <c r="BB4801" s="36"/>
      <c r="BC4801" s="36"/>
      <c r="BD4801" s="36"/>
      <c r="BE4801" s="36"/>
      <c r="BF4801" s="36"/>
      <c r="BG4801" s="36"/>
      <c r="BH4801" s="36"/>
      <c r="BI4801" s="36"/>
      <c r="BJ4801" s="36"/>
      <c r="BK4801" s="36"/>
      <c r="BL4801" s="36"/>
      <c r="BM4801" s="36"/>
      <c r="BN4801" s="36"/>
      <c r="BO4801" s="36"/>
      <c r="BP4801" s="36"/>
      <c r="BQ4801" s="36"/>
      <c r="BR4801" s="36"/>
      <c r="BS4801" s="36"/>
      <c r="BT4801" s="36"/>
      <c r="BU4801" s="36"/>
      <c r="BV4801" s="36"/>
      <c r="BW4801" s="36"/>
      <c r="BX4801" s="36"/>
      <c r="BY4801" s="36"/>
      <c r="BZ4801" s="36"/>
      <c r="CA4801" s="36"/>
      <c r="CB4801" s="36"/>
      <c r="CC4801" s="36"/>
      <c r="CD4801" s="36"/>
      <c r="CE4801" s="36"/>
      <c r="CF4801" s="36"/>
      <c r="CG4801" s="36"/>
      <c r="CH4801" s="36"/>
      <c r="CI4801" s="36"/>
      <c r="CJ4801" s="36"/>
      <c r="CK4801" s="36"/>
      <c r="CL4801" s="36"/>
      <c r="CM4801" s="36"/>
      <c r="CN4801" s="36"/>
      <c r="CO4801" s="36"/>
      <c r="CP4801" s="36"/>
      <c r="CQ4801" s="36"/>
      <c r="CR4801" s="36"/>
      <c r="CS4801" s="36"/>
      <c r="CT4801" s="36"/>
      <c r="CU4801" s="36"/>
      <c r="CV4801" s="36"/>
      <c r="CW4801" s="36"/>
      <c r="CX4801" s="36"/>
      <c r="CY4801" s="36"/>
      <c r="CZ4801" s="36"/>
      <c r="DA4801" s="36"/>
      <c r="DB4801" s="36"/>
      <c r="DC4801" s="36"/>
      <c r="DD4801" s="36"/>
      <c r="DE4801" s="36"/>
      <c r="DF4801" s="36"/>
      <c r="DG4801" s="36"/>
      <c r="DH4801" s="36"/>
      <c r="DI4801" s="36"/>
      <c r="DJ4801" s="36"/>
      <c r="DK4801" s="36"/>
      <c r="DL4801" s="36"/>
      <c r="DM4801" s="36"/>
      <c r="DN4801" s="36"/>
      <c r="DO4801" s="36"/>
      <c r="DP4801" s="36"/>
      <c r="DQ4801" s="36"/>
      <c r="DR4801" s="36"/>
      <c r="DS4801" s="36"/>
      <c r="DT4801" s="36"/>
      <c r="DU4801" s="36"/>
      <c r="DV4801" s="36"/>
      <c r="DW4801" s="36"/>
      <c r="DX4801" s="36"/>
      <c r="DY4801" s="36"/>
      <c r="DZ4801" s="36"/>
      <c r="EA4801" s="36"/>
      <c r="EB4801" s="36"/>
      <c r="EC4801" s="36"/>
      <c r="ED4801" s="36"/>
      <c r="EE4801" s="36"/>
      <c r="EF4801" s="36"/>
      <c r="EG4801" s="36"/>
      <c r="EH4801" s="36"/>
      <c r="EI4801" s="36"/>
      <c r="EJ4801" s="36"/>
      <c r="EK4801" s="36"/>
      <c r="EL4801" s="36"/>
      <c r="EM4801" s="36"/>
      <c r="EN4801" s="36"/>
      <c r="EO4801" s="36"/>
      <c r="EP4801" s="36"/>
      <c r="EQ4801" s="36"/>
      <c r="ER4801" s="36"/>
      <c r="ES4801" s="36"/>
      <c r="ET4801" s="36"/>
      <c r="EU4801" s="36"/>
      <c r="EV4801" s="36"/>
      <c r="EW4801" s="36"/>
      <c r="EX4801" s="36"/>
      <c r="EY4801" s="36"/>
      <c r="EZ4801" s="36"/>
      <c r="FA4801" s="36"/>
      <c r="FB4801" s="36"/>
      <c r="FC4801" s="36"/>
      <c r="FD4801" s="36"/>
      <c r="FE4801" s="36"/>
      <c r="FF4801" s="36"/>
      <c r="FG4801" s="36"/>
      <c r="FH4801" s="36"/>
      <c r="FI4801" s="36"/>
      <c r="FJ4801" s="36"/>
      <c r="FK4801" s="36"/>
      <c r="FL4801" s="36"/>
      <c r="FM4801" s="36"/>
      <c r="FN4801" s="36"/>
      <c r="FO4801" s="36"/>
      <c r="FP4801" s="36"/>
      <c r="FQ4801" s="36"/>
      <c r="FR4801" s="36"/>
      <c r="FS4801" s="36"/>
      <c r="FT4801" s="36"/>
      <c r="FU4801" s="36"/>
      <c r="FV4801" s="36"/>
      <c r="FW4801" s="36"/>
      <c r="FX4801" s="36"/>
      <c r="FY4801" s="36"/>
      <c r="FZ4801" s="36"/>
      <c r="GA4801" s="36"/>
      <c r="GB4801" s="36"/>
      <c r="GC4801" s="36"/>
      <c r="GD4801" s="36"/>
      <c r="GE4801" s="36"/>
      <c r="GF4801" s="36"/>
      <c r="GG4801" s="36"/>
      <c r="GH4801" s="36"/>
      <c r="GI4801" s="36"/>
      <c r="GJ4801" s="36"/>
      <c r="GK4801" s="36"/>
      <c r="GL4801" s="36"/>
      <c r="GM4801" s="36"/>
      <c r="GN4801" s="36"/>
      <c r="GO4801" s="36"/>
      <c r="GP4801" s="36"/>
      <c r="GQ4801" s="36"/>
      <c r="GR4801" s="36"/>
      <c r="GS4801" s="36"/>
      <c r="GT4801" s="36"/>
      <c r="GU4801" s="36"/>
      <c r="GV4801" s="36"/>
      <c r="GW4801" s="36"/>
      <c r="GX4801" s="36"/>
      <c r="GY4801" s="36"/>
      <c r="GZ4801" s="36"/>
      <c r="HA4801" s="36"/>
      <c r="HB4801" s="36"/>
      <c r="HC4801" s="36"/>
      <c r="HD4801" s="36"/>
      <c r="HE4801" s="36"/>
      <c r="HF4801" s="36"/>
      <c r="HG4801" s="36"/>
      <c r="HH4801" s="36"/>
      <c r="HI4801" s="36"/>
      <c r="HJ4801" s="36"/>
      <c r="HK4801" s="36"/>
      <c r="HL4801" s="36"/>
      <c r="HM4801" s="36"/>
      <c r="HN4801" s="36"/>
      <c r="HO4801" s="36"/>
      <c r="HP4801" s="36"/>
      <c r="HQ4801" s="36"/>
      <c r="HR4801" s="36"/>
      <c r="HS4801" s="36"/>
      <c r="HT4801" s="36"/>
      <c r="HU4801" s="36"/>
      <c r="HV4801" s="36"/>
      <c r="HW4801" s="36"/>
      <c r="HX4801" s="36"/>
      <c r="HY4801" s="36"/>
      <c r="HZ4801" s="36"/>
      <c r="IA4801" s="36"/>
      <c r="IB4801" s="36"/>
      <c r="IC4801" s="36"/>
      <c r="ID4801" s="36"/>
      <c r="IE4801" s="36"/>
      <c r="IF4801" s="36"/>
      <c r="IG4801" s="36"/>
      <c r="IH4801" s="36"/>
      <c r="II4801" s="36"/>
      <c r="IJ4801" s="36"/>
      <c r="IK4801" s="36"/>
      <c r="IL4801" s="36"/>
      <c r="IM4801" s="36"/>
      <c r="IN4801" s="36"/>
      <c r="IO4801" s="36"/>
      <c r="IP4801" s="36"/>
      <c r="IQ4801" s="36"/>
      <c r="IR4801" s="36"/>
      <c r="IS4801" s="36"/>
      <c r="IT4801" s="36"/>
      <c r="IU4801" s="36"/>
      <c r="IV4801" s="36"/>
      <c r="IW4801" s="36"/>
    </row>
    <row r="4802" customFormat="false" ht="13.8" hidden="false" customHeight="false" outlineLevel="0" collapsed="false">
      <c r="A4802" s="26"/>
      <c r="B4802" s="32" t="s">
        <v>6811</v>
      </c>
      <c r="C4802" s="71" t="s">
        <v>6812</v>
      </c>
      <c r="D4802" s="20" t="n">
        <v>13.2</v>
      </c>
      <c r="E4802" s="21" t="s">
        <v>11</v>
      </c>
      <c r="F4802" s="113" t="s">
        <v>6474</v>
      </c>
      <c r="G4802" s="23" t="n">
        <f aca="false">SUM(D4802)*0.37</f>
        <v>4.884</v>
      </c>
      <c r="H4802" s="24"/>
      <c r="I4802" s="23" t="n">
        <f aca="false">SUM(G4802*H4802)+G4802</f>
        <v>4.884</v>
      </c>
      <c r="J4802" s="32"/>
      <c r="K4802" s="76"/>
      <c r="L4802" s="76"/>
      <c r="M4802" s="36"/>
      <c r="N4802" s="36"/>
      <c r="O4802" s="36"/>
      <c r="P4802" s="36"/>
      <c r="Q4802" s="36"/>
      <c r="R4802" s="36"/>
      <c r="S4802" s="36"/>
      <c r="T4802" s="36"/>
      <c r="U4802" s="36"/>
      <c r="V4802" s="36"/>
      <c r="W4802" s="36"/>
      <c r="X4802" s="36"/>
      <c r="Y4802" s="36"/>
      <c r="Z4802" s="36"/>
      <c r="AA4802" s="36"/>
      <c r="AB4802" s="36"/>
      <c r="AC4802" s="36"/>
      <c r="AD4802" s="36"/>
      <c r="AE4802" s="36"/>
      <c r="AF4802" s="36"/>
      <c r="AG4802" s="36"/>
      <c r="AH4802" s="36"/>
      <c r="AI4802" s="36"/>
      <c r="AJ4802" s="36"/>
      <c r="AK4802" s="36"/>
      <c r="AL4802" s="36"/>
      <c r="AM4802" s="36"/>
      <c r="AN4802" s="36"/>
      <c r="AO4802" s="36"/>
      <c r="AP4802" s="36"/>
      <c r="AQ4802" s="36"/>
      <c r="AR4802" s="36"/>
      <c r="AS4802" s="36"/>
      <c r="AT4802" s="36"/>
      <c r="AU4802" s="36"/>
      <c r="AV4802" s="36"/>
      <c r="AW4802" s="36"/>
      <c r="AX4802" s="36"/>
      <c r="AY4802" s="36"/>
      <c r="AZ4802" s="36"/>
      <c r="BA4802" s="36"/>
      <c r="BB4802" s="36"/>
      <c r="BC4802" s="36"/>
      <c r="BD4802" s="36"/>
      <c r="BE4802" s="36"/>
      <c r="BF4802" s="36"/>
      <c r="BG4802" s="36"/>
      <c r="BH4802" s="36"/>
      <c r="BI4802" s="36"/>
      <c r="BJ4802" s="36"/>
      <c r="BK4802" s="36"/>
      <c r="BL4802" s="36"/>
      <c r="BM4802" s="36"/>
      <c r="BN4802" s="36"/>
      <c r="BO4802" s="36"/>
      <c r="BP4802" s="36"/>
      <c r="BQ4802" s="36"/>
      <c r="BR4802" s="36"/>
      <c r="BS4802" s="36"/>
      <c r="BT4802" s="36"/>
      <c r="BU4802" s="36"/>
      <c r="BV4802" s="36"/>
      <c r="BW4802" s="36"/>
      <c r="BX4802" s="36"/>
      <c r="BY4802" s="36"/>
      <c r="BZ4802" s="36"/>
      <c r="CA4802" s="36"/>
      <c r="CB4802" s="36"/>
      <c r="CC4802" s="36"/>
      <c r="CD4802" s="36"/>
      <c r="CE4802" s="36"/>
      <c r="CF4802" s="36"/>
      <c r="CG4802" s="36"/>
      <c r="CH4802" s="36"/>
      <c r="CI4802" s="36"/>
      <c r="CJ4802" s="36"/>
      <c r="CK4802" s="36"/>
      <c r="CL4802" s="36"/>
      <c r="CM4802" s="36"/>
      <c r="CN4802" s="36"/>
      <c r="CO4802" s="36"/>
      <c r="CP4802" s="36"/>
      <c r="CQ4802" s="36"/>
      <c r="CR4802" s="36"/>
      <c r="CS4802" s="36"/>
      <c r="CT4802" s="36"/>
      <c r="CU4802" s="36"/>
      <c r="CV4802" s="36"/>
      <c r="CW4802" s="36"/>
      <c r="CX4802" s="36"/>
      <c r="CY4802" s="36"/>
      <c r="CZ4802" s="36"/>
      <c r="DA4802" s="36"/>
      <c r="DB4802" s="36"/>
      <c r="DC4802" s="36"/>
      <c r="DD4802" s="36"/>
      <c r="DE4802" s="36"/>
      <c r="DF4802" s="36"/>
      <c r="DG4802" s="36"/>
      <c r="DH4802" s="36"/>
      <c r="DI4802" s="36"/>
      <c r="DJ4802" s="36"/>
      <c r="DK4802" s="36"/>
      <c r="DL4802" s="36"/>
      <c r="DM4802" s="36"/>
      <c r="DN4802" s="36"/>
      <c r="DO4802" s="36"/>
      <c r="DP4802" s="36"/>
      <c r="DQ4802" s="36"/>
      <c r="DR4802" s="36"/>
      <c r="DS4802" s="36"/>
      <c r="DT4802" s="36"/>
      <c r="DU4802" s="36"/>
      <c r="DV4802" s="36"/>
      <c r="DW4802" s="36"/>
      <c r="DX4802" s="36"/>
      <c r="DY4802" s="36"/>
      <c r="DZ4802" s="36"/>
      <c r="EA4802" s="36"/>
      <c r="EB4802" s="36"/>
      <c r="EC4802" s="36"/>
      <c r="ED4802" s="36"/>
      <c r="EE4802" s="36"/>
      <c r="EF4802" s="36"/>
      <c r="EG4802" s="36"/>
      <c r="EH4802" s="36"/>
      <c r="EI4802" s="36"/>
      <c r="EJ4802" s="36"/>
      <c r="EK4802" s="36"/>
      <c r="EL4802" s="36"/>
      <c r="EM4802" s="36"/>
      <c r="EN4802" s="36"/>
      <c r="EO4802" s="36"/>
      <c r="EP4802" s="36"/>
      <c r="EQ4802" s="36"/>
      <c r="ER4802" s="36"/>
      <c r="ES4802" s="36"/>
      <c r="ET4802" s="36"/>
      <c r="EU4802" s="36"/>
      <c r="EV4802" s="36"/>
      <c r="EW4802" s="36"/>
      <c r="EX4802" s="36"/>
      <c r="EY4802" s="36"/>
      <c r="EZ4802" s="36"/>
      <c r="FA4802" s="36"/>
      <c r="FB4802" s="36"/>
      <c r="FC4802" s="36"/>
      <c r="FD4802" s="36"/>
      <c r="FE4802" s="36"/>
      <c r="FF4802" s="36"/>
      <c r="FG4802" s="36"/>
      <c r="FH4802" s="36"/>
      <c r="FI4802" s="36"/>
      <c r="FJ4802" s="36"/>
      <c r="FK4802" s="36"/>
      <c r="FL4802" s="36"/>
      <c r="FM4802" s="36"/>
      <c r="FN4802" s="36"/>
      <c r="FO4802" s="36"/>
      <c r="FP4802" s="36"/>
      <c r="FQ4802" s="36"/>
      <c r="FR4802" s="36"/>
      <c r="FS4802" s="36"/>
      <c r="FT4802" s="36"/>
      <c r="FU4802" s="36"/>
      <c r="FV4802" s="36"/>
      <c r="FW4802" s="36"/>
      <c r="FX4802" s="36"/>
      <c r="FY4802" s="36"/>
      <c r="FZ4802" s="36"/>
      <c r="GA4802" s="36"/>
      <c r="GB4802" s="36"/>
      <c r="GC4802" s="36"/>
      <c r="GD4802" s="36"/>
      <c r="GE4802" s="36"/>
      <c r="GF4802" s="36"/>
      <c r="GG4802" s="36"/>
      <c r="GH4802" s="36"/>
      <c r="GI4802" s="36"/>
      <c r="GJ4802" s="36"/>
      <c r="GK4802" s="36"/>
      <c r="GL4802" s="36"/>
      <c r="GM4802" s="36"/>
      <c r="GN4802" s="36"/>
      <c r="GO4802" s="36"/>
      <c r="GP4802" s="36"/>
      <c r="GQ4802" s="36"/>
      <c r="GR4802" s="36"/>
      <c r="GS4802" s="36"/>
      <c r="GT4802" s="36"/>
      <c r="GU4802" s="36"/>
      <c r="GV4802" s="36"/>
      <c r="GW4802" s="36"/>
      <c r="GX4802" s="36"/>
      <c r="GY4802" s="36"/>
      <c r="GZ4802" s="36"/>
      <c r="HA4802" s="36"/>
      <c r="HB4802" s="36"/>
      <c r="HC4802" s="36"/>
      <c r="HD4802" s="36"/>
      <c r="HE4802" s="36"/>
      <c r="HF4802" s="36"/>
      <c r="HG4802" s="36"/>
      <c r="HH4802" s="36"/>
      <c r="HI4802" s="36"/>
      <c r="HJ4802" s="36"/>
      <c r="HK4802" s="36"/>
      <c r="HL4802" s="36"/>
      <c r="HM4802" s="36"/>
      <c r="HN4802" s="36"/>
      <c r="HO4802" s="36"/>
      <c r="HP4802" s="36"/>
      <c r="HQ4802" s="36"/>
      <c r="HR4802" s="36"/>
      <c r="HS4802" s="36"/>
      <c r="HT4802" s="36"/>
      <c r="HU4802" s="36"/>
      <c r="HV4802" s="36"/>
      <c r="HW4802" s="36"/>
      <c r="HX4802" s="36"/>
      <c r="HY4802" s="36"/>
      <c r="HZ4802" s="36"/>
      <c r="IA4802" s="36"/>
      <c r="IB4802" s="36"/>
      <c r="IC4802" s="36"/>
      <c r="ID4802" s="36"/>
      <c r="IE4802" s="36"/>
      <c r="IF4802" s="36"/>
      <c r="IG4802" s="36"/>
      <c r="IH4802" s="36"/>
      <c r="II4802" s="36"/>
      <c r="IJ4802" s="36"/>
      <c r="IK4802" s="36"/>
      <c r="IL4802" s="36"/>
      <c r="IM4802" s="36"/>
      <c r="IN4802" s="36"/>
      <c r="IO4802" s="36"/>
      <c r="IP4802" s="36"/>
      <c r="IQ4802" s="36"/>
      <c r="IR4802" s="36"/>
      <c r="IS4802" s="36"/>
      <c r="IT4802" s="36"/>
      <c r="IU4802" s="36"/>
      <c r="IV4802" s="36"/>
      <c r="IW4802" s="36"/>
    </row>
    <row r="4803" customFormat="false" ht="13.8" hidden="false" customHeight="false" outlineLevel="0" collapsed="false">
      <c r="A4803" s="26"/>
      <c r="B4803" s="32" t="s">
        <v>6813</v>
      </c>
      <c r="C4803" s="71" t="s">
        <v>6814</v>
      </c>
      <c r="D4803" s="20" t="n">
        <v>13.2</v>
      </c>
      <c r="E4803" s="21" t="s">
        <v>11</v>
      </c>
      <c r="F4803" s="113" t="s">
        <v>6474</v>
      </c>
      <c r="G4803" s="23" t="n">
        <f aca="false">SUM(D4803)*0.37</f>
        <v>4.884</v>
      </c>
      <c r="H4803" s="24"/>
      <c r="I4803" s="23" t="n">
        <f aca="false">SUM(G4803*H4803)+G4803</f>
        <v>4.884</v>
      </c>
      <c r="J4803" s="32"/>
      <c r="K4803" s="76"/>
      <c r="L4803" s="76"/>
      <c r="M4803" s="36"/>
      <c r="N4803" s="36"/>
      <c r="O4803" s="36"/>
      <c r="P4803" s="36"/>
      <c r="Q4803" s="36"/>
      <c r="R4803" s="36"/>
      <c r="S4803" s="36"/>
      <c r="T4803" s="36"/>
      <c r="U4803" s="36"/>
      <c r="V4803" s="36"/>
      <c r="W4803" s="36"/>
      <c r="X4803" s="36"/>
      <c r="Y4803" s="36"/>
      <c r="Z4803" s="36"/>
      <c r="AA4803" s="36"/>
      <c r="AB4803" s="36"/>
      <c r="AC4803" s="36"/>
      <c r="AD4803" s="36"/>
      <c r="AE4803" s="36"/>
      <c r="AF4803" s="36"/>
      <c r="AG4803" s="36"/>
      <c r="AH4803" s="36"/>
      <c r="AI4803" s="36"/>
      <c r="AJ4803" s="36"/>
      <c r="AK4803" s="36"/>
      <c r="AL4803" s="36"/>
      <c r="AM4803" s="36"/>
      <c r="AN4803" s="36"/>
      <c r="AO4803" s="36"/>
      <c r="AP4803" s="36"/>
      <c r="AQ4803" s="36"/>
      <c r="AR4803" s="36"/>
      <c r="AS4803" s="36"/>
      <c r="AT4803" s="36"/>
      <c r="AU4803" s="36"/>
      <c r="AV4803" s="36"/>
      <c r="AW4803" s="36"/>
      <c r="AX4803" s="36"/>
      <c r="AY4803" s="36"/>
      <c r="AZ4803" s="36"/>
      <c r="BA4803" s="36"/>
      <c r="BB4803" s="36"/>
      <c r="BC4803" s="36"/>
      <c r="BD4803" s="36"/>
      <c r="BE4803" s="36"/>
      <c r="BF4803" s="36"/>
      <c r="BG4803" s="36"/>
      <c r="BH4803" s="36"/>
      <c r="BI4803" s="36"/>
      <c r="BJ4803" s="36"/>
      <c r="BK4803" s="36"/>
      <c r="BL4803" s="36"/>
      <c r="BM4803" s="36"/>
      <c r="BN4803" s="36"/>
      <c r="BO4803" s="36"/>
      <c r="BP4803" s="36"/>
      <c r="BQ4803" s="36"/>
      <c r="BR4803" s="36"/>
      <c r="BS4803" s="36"/>
      <c r="BT4803" s="36"/>
      <c r="BU4803" s="36"/>
      <c r="BV4803" s="36"/>
      <c r="BW4803" s="36"/>
      <c r="BX4803" s="36"/>
      <c r="BY4803" s="36"/>
      <c r="BZ4803" s="36"/>
      <c r="CA4803" s="36"/>
      <c r="CB4803" s="36"/>
      <c r="CC4803" s="36"/>
      <c r="CD4803" s="36"/>
      <c r="CE4803" s="36"/>
      <c r="CF4803" s="36"/>
      <c r="CG4803" s="36"/>
      <c r="CH4803" s="36"/>
      <c r="CI4803" s="36"/>
      <c r="CJ4803" s="36"/>
      <c r="CK4803" s="36"/>
      <c r="CL4803" s="36"/>
      <c r="CM4803" s="36"/>
      <c r="CN4803" s="36"/>
      <c r="CO4803" s="36"/>
      <c r="CP4803" s="36"/>
      <c r="CQ4803" s="36"/>
      <c r="CR4803" s="36"/>
      <c r="CS4803" s="36"/>
      <c r="CT4803" s="36"/>
      <c r="CU4803" s="36"/>
      <c r="CV4803" s="36"/>
      <c r="CW4803" s="36"/>
      <c r="CX4803" s="36"/>
      <c r="CY4803" s="36"/>
      <c r="CZ4803" s="36"/>
      <c r="DA4803" s="36"/>
      <c r="DB4803" s="36"/>
      <c r="DC4803" s="36"/>
      <c r="DD4803" s="36"/>
      <c r="DE4803" s="36"/>
      <c r="DF4803" s="36"/>
      <c r="DG4803" s="36"/>
      <c r="DH4803" s="36"/>
      <c r="DI4803" s="36"/>
      <c r="DJ4803" s="36"/>
      <c r="DK4803" s="36"/>
      <c r="DL4803" s="36"/>
      <c r="DM4803" s="36"/>
      <c r="DN4803" s="36"/>
      <c r="DO4803" s="36"/>
      <c r="DP4803" s="36"/>
      <c r="DQ4803" s="36"/>
      <c r="DR4803" s="36"/>
      <c r="DS4803" s="36"/>
      <c r="DT4803" s="36"/>
      <c r="DU4803" s="36"/>
      <c r="DV4803" s="36"/>
      <c r="DW4803" s="36"/>
      <c r="DX4803" s="36"/>
      <c r="DY4803" s="36"/>
      <c r="DZ4803" s="36"/>
      <c r="EA4803" s="36"/>
      <c r="EB4803" s="36"/>
      <c r="EC4803" s="36"/>
      <c r="ED4803" s="36"/>
      <c r="EE4803" s="36"/>
      <c r="EF4803" s="36"/>
      <c r="EG4803" s="36"/>
      <c r="EH4803" s="36"/>
      <c r="EI4803" s="36"/>
      <c r="EJ4803" s="36"/>
      <c r="EK4803" s="36"/>
      <c r="EL4803" s="36"/>
      <c r="EM4803" s="36"/>
      <c r="EN4803" s="36"/>
      <c r="EO4803" s="36"/>
      <c r="EP4803" s="36"/>
      <c r="EQ4803" s="36"/>
      <c r="ER4803" s="36"/>
      <c r="ES4803" s="36"/>
      <c r="ET4803" s="36"/>
      <c r="EU4803" s="36"/>
      <c r="EV4803" s="36"/>
      <c r="EW4803" s="36"/>
      <c r="EX4803" s="36"/>
      <c r="EY4803" s="36"/>
      <c r="EZ4803" s="36"/>
      <c r="FA4803" s="36"/>
      <c r="FB4803" s="36"/>
      <c r="FC4803" s="36"/>
      <c r="FD4803" s="36"/>
      <c r="FE4803" s="36"/>
      <c r="FF4803" s="36"/>
      <c r="FG4803" s="36"/>
      <c r="FH4803" s="36"/>
      <c r="FI4803" s="36"/>
      <c r="FJ4803" s="36"/>
      <c r="FK4803" s="36"/>
      <c r="FL4803" s="36"/>
      <c r="FM4803" s="36"/>
      <c r="FN4803" s="36"/>
      <c r="FO4803" s="36"/>
      <c r="FP4803" s="36"/>
      <c r="FQ4803" s="36"/>
      <c r="FR4803" s="36"/>
      <c r="FS4803" s="36"/>
      <c r="FT4803" s="36"/>
      <c r="FU4803" s="36"/>
      <c r="FV4803" s="36"/>
      <c r="FW4803" s="36"/>
      <c r="FX4803" s="36"/>
      <c r="FY4803" s="36"/>
      <c r="FZ4803" s="36"/>
      <c r="GA4803" s="36"/>
      <c r="GB4803" s="36"/>
      <c r="GC4803" s="36"/>
      <c r="GD4803" s="36"/>
      <c r="GE4803" s="36"/>
      <c r="GF4803" s="36"/>
      <c r="GG4803" s="36"/>
      <c r="GH4803" s="36"/>
      <c r="GI4803" s="36"/>
      <c r="GJ4803" s="36"/>
      <c r="GK4803" s="36"/>
      <c r="GL4803" s="36"/>
      <c r="GM4803" s="36"/>
      <c r="GN4803" s="36"/>
      <c r="GO4803" s="36"/>
      <c r="GP4803" s="36"/>
      <c r="GQ4803" s="36"/>
      <c r="GR4803" s="36"/>
      <c r="GS4803" s="36"/>
      <c r="GT4803" s="36"/>
      <c r="GU4803" s="36"/>
      <c r="GV4803" s="36"/>
      <c r="GW4803" s="36"/>
      <c r="GX4803" s="36"/>
      <c r="GY4803" s="36"/>
      <c r="GZ4803" s="36"/>
      <c r="HA4803" s="36"/>
      <c r="HB4803" s="36"/>
      <c r="HC4803" s="36"/>
      <c r="HD4803" s="36"/>
      <c r="HE4803" s="36"/>
      <c r="HF4803" s="36"/>
      <c r="HG4803" s="36"/>
      <c r="HH4803" s="36"/>
      <c r="HI4803" s="36"/>
      <c r="HJ4803" s="36"/>
      <c r="HK4803" s="36"/>
      <c r="HL4803" s="36"/>
      <c r="HM4803" s="36"/>
      <c r="HN4803" s="36"/>
      <c r="HO4803" s="36"/>
      <c r="HP4803" s="36"/>
      <c r="HQ4803" s="36"/>
      <c r="HR4803" s="36"/>
      <c r="HS4803" s="36"/>
      <c r="HT4803" s="36"/>
      <c r="HU4803" s="36"/>
      <c r="HV4803" s="36"/>
      <c r="HW4803" s="36"/>
      <c r="HX4803" s="36"/>
      <c r="HY4803" s="36"/>
      <c r="HZ4803" s="36"/>
      <c r="IA4803" s="36"/>
      <c r="IB4803" s="36"/>
      <c r="IC4803" s="36"/>
      <c r="ID4803" s="36"/>
      <c r="IE4803" s="36"/>
      <c r="IF4803" s="36"/>
      <c r="IG4803" s="36"/>
      <c r="IH4803" s="36"/>
      <c r="II4803" s="36"/>
      <c r="IJ4803" s="36"/>
      <c r="IK4803" s="36"/>
      <c r="IL4803" s="36"/>
      <c r="IM4803" s="36"/>
      <c r="IN4803" s="36"/>
      <c r="IO4803" s="36"/>
      <c r="IP4803" s="36"/>
      <c r="IQ4803" s="36"/>
      <c r="IR4803" s="36"/>
      <c r="IS4803" s="36"/>
      <c r="IT4803" s="36"/>
      <c r="IU4803" s="36"/>
      <c r="IV4803" s="36"/>
      <c r="IW4803" s="36"/>
    </row>
    <row r="4804" customFormat="false" ht="13.8" hidden="false" customHeight="false" outlineLevel="0" collapsed="false">
      <c r="A4804" s="26"/>
      <c r="B4804" s="32" t="s">
        <v>6815</v>
      </c>
      <c r="C4804" s="71" t="s">
        <v>6816</v>
      </c>
      <c r="D4804" s="20" t="n">
        <v>21.696</v>
      </c>
      <c r="E4804" s="21" t="s">
        <v>11</v>
      </c>
      <c r="F4804" s="113" t="s">
        <v>6474</v>
      </c>
      <c r="G4804" s="23" t="n">
        <f aca="false">SUM(D4804)*0.37</f>
        <v>8.02752</v>
      </c>
      <c r="H4804" s="24"/>
      <c r="I4804" s="23" t="n">
        <f aca="false">SUM(G4804*H4804)+G4804</f>
        <v>8.02752</v>
      </c>
      <c r="J4804" s="32"/>
      <c r="K4804" s="76"/>
      <c r="L4804" s="76"/>
      <c r="M4804" s="36"/>
      <c r="N4804" s="36"/>
      <c r="O4804" s="36"/>
      <c r="P4804" s="36"/>
      <c r="Q4804" s="36"/>
      <c r="R4804" s="36"/>
      <c r="S4804" s="36"/>
      <c r="T4804" s="36"/>
      <c r="U4804" s="36"/>
      <c r="V4804" s="36"/>
      <c r="W4804" s="36"/>
      <c r="X4804" s="36"/>
      <c r="Y4804" s="36"/>
      <c r="Z4804" s="36"/>
      <c r="AA4804" s="36"/>
      <c r="AB4804" s="36"/>
      <c r="AC4804" s="36"/>
      <c r="AD4804" s="36"/>
      <c r="AE4804" s="36"/>
      <c r="AF4804" s="36"/>
      <c r="AG4804" s="36"/>
      <c r="AH4804" s="36"/>
      <c r="AI4804" s="36"/>
      <c r="AJ4804" s="36"/>
      <c r="AK4804" s="36"/>
      <c r="AL4804" s="36"/>
      <c r="AM4804" s="36"/>
      <c r="AN4804" s="36"/>
      <c r="AO4804" s="36"/>
      <c r="AP4804" s="36"/>
      <c r="AQ4804" s="36"/>
      <c r="AR4804" s="36"/>
      <c r="AS4804" s="36"/>
      <c r="AT4804" s="36"/>
      <c r="AU4804" s="36"/>
      <c r="AV4804" s="36"/>
      <c r="AW4804" s="36"/>
      <c r="AX4804" s="36"/>
      <c r="AY4804" s="36"/>
      <c r="AZ4804" s="36"/>
      <c r="BA4804" s="36"/>
      <c r="BB4804" s="36"/>
      <c r="BC4804" s="36"/>
      <c r="BD4804" s="36"/>
      <c r="BE4804" s="36"/>
      <c r="BF4804" s="36"/>
      <c r="BG4804" s="36"/>
      <c r="BH4804" s="36"/>
      <c r="BI4804" s="36"/>
      <c r="BJ4804" s="36"/>
      <c r="BK4804" s="36"/>
      <c r="BL4804" s="36"/>
      <c r="BM4804" s="36"/>
      <c r="BN4804" s="36"/>
      <c r="BO4804" s="36"/>
      <c r="BP4804" s="36"/>
      <c r="BQ4804" s="36"/>
      <c r="BR4804" s="36"/>
      <c r="BS4804" s="36"/>
      <c r="BT4804" s="36"/>
      <c r="BU4804" s="36"/>
      <c r="BV4804" s="36"/>
      <c r="BW4804" s="36"/>
      <c r="BX4804" s="36"/>
      <c r="BY4804" s="36"/>
      <c r="BZ4804" s="36"/>
      <c r="CA4804" s="36"/>
      <c r="CB4804" s="36"/>
      <c r="CC4804" s="36"/>
      <c r="CD4804" s="36"/>
      <c r="CE4804" s="36"/>
      <c r="CF4804" s="36"/>
      <c r="CG4804" s="36"/>
      <c r="CH4804" s="36"/>
      <c r="CI4804" s="36"/>
      <c r="CJ4804" s="36"/>
      <c r="CK4804" s="36"/>
      <c r="CL4804" s="36"/>
      <c r="CM4804" s="36"/>
      <c r="CN4804" s="36"/>
      <c r="CO4804" s="36"/>
      <c r="CP4804" s="36"/>
      <c r="CQ4804" s="36"/>
      <c r="CR4804" s="36"/>
      <c r="CS4804" s="36"/>
      <c r="CT4804" s="36"/>
      <c r="CU4804" s="36"/>
      <c r="CV4804" s="36"/>
      <c r="CW4804" s="36"/>
      <c r="CX4804" s="36"/>
      <c r="CY4804" s="36"/>
      <c r="CZ4804" s="36"/>
      <c r="DA4804" s="36"/>
      <c r="DB4804" s="36"/>
      <c r="DC4804" s="36"/>
      <c r="DD4804" s="36"/>
      <c r="DE4804" s="36"/>
      <c r="DF4804" s="36"/>
      <c r="DG4804" s="36"/>
      <c r="DH4804" s="36"/>
      <c r="DI4804" s="36"/>
      <c r="DJ4804" s="36"/>
      <c r="DK4804" s="36"/>
      <c r="DL4804" s="36"/>
      <c r="DM4804" s="36"/>
      <c r="DN4804" s="36"/>
      <c r="DO4804" s="36"/>
      <c r="DP4804" s="36"/>
      <c r="DQ4804" s="36"/>
      <c r="DR4804" s="36"/>
      <c r="DS4804" s="36"/>
      <c r="DT4804" s="36"/>
      <c r="DU4804" s="36"/>
      <c r="DV4804" s="36"/>
      <c r="DW4804" s="36"/>
      <c r="DX4804" s="36"/>
      <c r="DY4804" s="36"/>
      <c r="DZ4804" s="36"/>
      <c r="EA4804" s="36"/>
      <c r="EB4804" s="36"/>
      <c r="EC4804" s="36"/>
      <c r="ED4804" s="36"/>
      <c r="EE4804" s="36"/>
      <c r="EF4804" s="36"/>
      <c r="EG4804" s="36"/>
      <c r="EH4804" s="36"/>
      <c r="EI4804" s="36"/>
      <c r="EJ4804" s="36"/>
      <c r="EK4804" s="36"/>
      <c r="EL4804" s="36"/>
      <c r="EM4804" s="36"/>
      <c r="EN4804" s="36"/>
      <c r="EO4804" s="36"/>
      <c r="EP4804" s="36"/>
      <c r="EQ4804" s="36"/>
      <c r="ER4804" s="36"/>
      <c r="ES4804" s="36"/>
      <c r="ET4804" s="36"/>
      <c r="EU4804" s="36"/>
      <c r="EV4804" s="36"/>
      <c r="EW4804" s="36"/>
      <c r="EX4804" s="36"/>
      <c r="EY4804" s="36"/>
      <c r="EZ4804" s="36"/>
      <c r="FA4804" s="36"/>
      <c r="FB4804" s="36"/>
      <c r="FC4804" s="36"/>
      <c r="FD4804" s="36"/>
      <c r="FE4804" s="36"/>
      <c r="FF4804" s="36"/>
      <c r="FG4804" s="36"/>
      <c r="FH4804" s="36"/>
      <c r="FI4804" s="36"/>
      <c r="FJ4804" s="36"/>
      <c r="FK4804" s="36"/>
      <c r="FL4804" s="36"/>
      <c r="FM4804" s="36"/>
      <c r="FN4804" s="36"/>
      <c r="FO4804" s="36"/>
      <c r="FP4804" s="36"/>
      <c r="FQ4804" s="36"/>
      <c r="FR4804" s="36"/>
      <c r="FS4804" s="36"/>
      <c r="FT4804" s="36"/>
      <c r="FU4804" s="36"/>
      <c r="FV4804" s="36"/>
      <c r="FW4804" s="36"/>
      <c r="FX4804" s="36"/>
      <c r="FY4804" s="36"/>
      <c r="FZ4804" s="36"/>
      <c r="GA4804" s="36"/>
      <c r="GB4804" s="36"/>
      <c r="GC4804" s="36"/>
      <c r="GD4804" s="36"/>
      <c r="GE4804" s="36"/>
      <c r="GF4804" s="36"/>
      <c r="GG4804" s="36"/>
      <c r="GH4804" s="36"/>
      <c r="GI4804" s="36"/>
      <c r="GJ4804" s="36"/>
      <c r="GK4804" s="36"/>
      <c r="GL4804" s="36"/>
      <c r="GM4804" s="36"/>
      <c r="GN4804" s="36"/>
      <c r="GO4804" s="36"/>
      <c r="GP4804" s="36"/>
      <c r="GQ4804" s="36"/>
      <c r="GR4804" s="36"/>
      <c r="GS4804" s="36"/>
      <c r="GT4804" s="36"/>
      <c r="GU4804" s="36"/>
      <c r="GV4804" s="36"/>
      <c r="GW4804" s="36"/>
      <c r="GX4804" s="36"/>
      <c r="GY4804" s="36"/>
      <c r="GZ4804" s="36"/>
      <c r="HA4804" s="36"/>
      <c r="HB4804" s="36"/>
      <c r="HC4804" s="36"/>
      <c r="HD4804" s="36"/>
      <c r="HE4804" s="36"/>
      <c r="HF4804" s="36"/>
      <c r="HG4804" s="36"/>
      <c r="HH4804" s="36"/>
      <c r="HI4804" s="36"/>
      <c r="HJ4804" s="36"/>
      <c r="HK4804" s="36"/>
      <c r="HL4804" s="36"/>
      <c r="HM4804" s="36"/>
      <c r="HN4804" s="36"/>
      <c r="HO4804" s="36"/>
      <c r="HP4804" s="36"/>
      <c r="HQ4804" s="36"/>
      <c r="HR4804" s="36"/>
      <c r="HS4804" s="36"/>
      <c r="HT4804" s="36"/>
      <c r="HU4804" s="36"/>
      <c r="HV4804" s="36"/>
      <c r="HW4804" s="36"/>
      <c r="HX4804" s="36"/>
      <c r="HY4804" s="36"/>
      <c r="HZ4804" s="36"/>
      <c r="IA4804" s="36"/>
      <c r="IB4804" s="36"/>
      <c r="IC4804" s="36"/>
      <c r="ID4804" s="36"/>
      <c r="IE4804" s="36"/>
      <c r="IF4804" s="36"/>
      <c r="IG4804" s="36"/>
      <c r="IH4804" s="36"/>
      <c r="II4804" s="36"/>
      <c r="IJ4804" s="36"/>
      <c r="IK4804" s="36"/>
      <c r="IL4804" s="36"/>
      <c r="IM4804" s="36"/>
      <c r="IN4804" s="36"/>
      <c r="IO4804" s="36"/>
      <c r="IP4804" s="36"/>
      <c r="IQ4804" s="36"/>
      <c r="IR4804" s="36"/>
      <c r="IS4804" s="36"/>
      <c r="IT4804" s="36"/>
      <c r="IU4804" s="36"/>
      <c r="IV4804" s="36"/>
      <c r="IW4804" s="36"/>
    </row>
    <row r="4805" customFormat="false" ht="13.8" hidden="false" customHeight="false" outlineLevel="0" collapsed="false">
      <c r="A4805" s="26"/>
      <c r="B4805" s="32" t="s">
        <v>6817</v>
      </c>
      <c r="C4805" s="71" t="s">
        <v>6818</v>
      </c>
      <c r="D4805" s="20" t="n">
        <v>23.8176</v>
      </c>
      <c r="E4805" s="21" t="s">
        <v>11</v>
      </c>
      <c r="F4805" s="113" t="s">
        <v>6474</v>
      </c>
      <c r="G4805" s="23" t="n">
        <f aca="false">SUM(D4805)*0.37</f>
        <v>8.812512</v>
      </c>
      <c r="H4805" s="24"/>
      <c r="I4805" s="23" t="n">
        <f aca="false">SUM(G4805*H4805)+G4805</f>
        <v>8.812512</v>
      </c>
      <c r="J4805" s="32"/>
      <c r="K4805" s="76"/>
      <c r="L4805" s="76"/>
      <c r="M4805" s="36"/>
      <c r="N4805" s="36"/>
      <c r="O4805" s="36"/>
      <c r="P4805" s="36"/>
      <c r="Q4805" s="36"/>
      <c r="R4805" s="36"/>
      <c r="S4805" s="36"/>
      <c r="T4805" s="36"/>
      <c r="U4805" s="36"/>
      <c r="V4805" s="36"/>
      <c r="W4805" s="36"/>
      <c r="X4805" s="36"/>
      <c r="Y4805" s="36"/>
      <c r="Z4805" s="36"/>
      <c r="AA4805" s="36"/>
      <c r="AB4805" s="36"/>
      <c r="AC4805" s="36"/>
      <c r="AD4805" s="36"/>
      <c r="AE4805" s="36"/>
      <c r="AF4805" s="36"/>
      <c r="AG4805" s="36"/>
      <c r="AH4805" s="36"/>
      <c r="AI4805" s="36"/>
      <c r="AJ4805" s="36"/>
      <c r="AK4805" s="36"/>
      <c r="AL4805" s="36"/>
      <c r="AM4805" s="36"/>
      <c r="AN4805" s="36"/>
      <c r="AO4805" s="36"/>
      <c r="AP4805" s="36"/>
      <c r="AQ4805" s="36"/>
      <c r="AR4805" s="36"/>
      <c r="AS4805" s="36"/>
      <c r="AT4805" s="36"/>
      <c r="AU4805" s="36"/>
      <c r="AV4805" s="36"/>
      <c r="AW4805" s="36"/>
      <c r="AX4805" s="36"/>
      <c r="AY4805" s="36"/>
      <c r="AZ4805" s="36"/>
      <c r="BA4805" s="36"/>
      <c r="BB4805" s="36"/>
      <c r="BC4805" s="36"/>
      <c r="BD4805" s="36"/>
      <c r="BE4805" s="36"/>
      <c r="BF4805" s="36"/>
      <c r="BG4805" s="36"/>
      <c r="BH4805" s="36"/>
      <c r="BI4805" s="36"/>
      <c r="BJ4805" s="36"/>
      <c r="BK4805" s="36"/>
      <c r="BL4805" s="36"/>
      <c r="BM4805" s="36"/>
      <c r="BN4805" s="36"/>
      <c r="BO4805" s="36"/>
      <c r="BP4805" s="36"/>
      <c r="BQ4805" s="36"/>
      <c r="BR4805" s="36"/>
      <c r="BS4805" s="36"/>
      <c r="BT4805" s="36"/>
      <c r="BU4805" s="36"/>
      <c r="BV4805" s="36"/>
      <c r="BW4805" s="36"/>
      <c r="BX4805" s="36"/>
      <c r="BY4805" s="36"/>
      <c r="BZ4805" s="36"/>
      <c r="CA4805" s="36"/>
      <c r="CB4805" s="36"/>
      <c r="CC4805" s="36"/>
      <c r="CD4805" s="36"/>
      <c r="CE4805" s="36"/>
      <c r="CF4805" s="36"/>
      <c r="CG4805" s="36"/>
      <c r="CH4805" s="36"/>
      <c r="CI4805" s="36"/>
      <c r="CJ4805" s="36"/>
      <c r="CK4805" s="36"/>
      <c r="CL4805" s="36"/>
      <c r="CM4805" s="36"/>
      <c r="CN4805" s="36"/>
      <c r="CO4805" s="36"/>
      <c r="CP4805" s="36"/>
      <c r="CQ4805" s="36"/>
      <c r="CR4805" s="36"/>
      <c r="CS4805" s="36"/>
      <c r="CT4805" s="36"/>
      <c r="CU4805" s="36"/>
      <c r="CV4805" s="36"/>
      <c r="CW4805" s="36"/>
      <c r="CX4805" s="36"/>
      <c r="CY4805" s="36"/>
      <c r="CZ4805" s="36"/>
      <c r="DA4805" s="36"/>
      <c r="DB4805" s="36"/>
      <c r="DC4805" s="36"/>
      <c r="DD4805" s="36"/>
      <c r="DE4805" s="36"/>
      <c r="DF4805" s="36"/>
      <c r="DG4805" s="36"/>
      <c r="DH4805" s="36"/>
      <c r="DI4805" s="36"/>
      <c r="DJ4805" s="36"/>
      <c r="DK4805" s="36"/>
      <c r="DL4805" s="36"/>
      <c r="DM4805" s="36"/>
      <c r="DN4805" s="36"/>
      <c r="DO4805" s="36"/>
      <c r="DP4805" s="36"/>
      <c r="DQ4805" s="36"/>
      <c r="DR4805" s="36"/>
      <c r="DS4805" s="36"/>
      <c r="DT4805" s="36"/>
      <c r="DU4805" s="36"/>
      <c r="DV4805" s="36"/>
      <c r="DW4805" s="36"/>
      <c r="DX4805" s="36"/>
      <c r="DY4805" s="36"/>
      <c r="DZ4805" s="36"/>
      <c r="EA4805" s="36"/>
      <c r="EB4805" s="36"/>
      <c r="EC4805" s="36"/>
      <c r="ED4805" s="36"/>
      <c r="EE4805" s="36"/>
      <c r="EF4805" s="36"/>
      <c r="EG4805" s="36"/>
      <c r="EH4805" s="36"/>
      <c r="EI4805" s="36"/>
      <c r="EJ4805" s="36"/>
      <c r="EK4805" s="36"/>
      <c r="EL4805" s="36"/>
      <c r="EM4805" s="36"/>
      <c r="EN4805" s="36"/>
      <c r="EO4805" s="36"/>
      <c r="EP4805" s="36"/>
      <c r="EQ4805" s="36"/>
      <c r="ER4805" s="36"/>
      <c r="ES4805" s="36"/>
      <c r="ET4805" s="36"/>
      <c r="EU4805" s="36"/>
      <c r="EV4805" s="36"/>
      <c r="EW4805" s="36"/>
      <c r="EX4805" s="36"/>
      <c r="EY4805" s="36"/>
      <c r="EZ4805" s="36"/>
      <c r="FA4805" s="36"/>
      <c r="FB4805" s="36"/>
      <c r="FC4805" s="36"/>
      <c r="FD4805" s="36"/>
      <c r="FE4805" s="36"/>
      <c r="FF4805" s="36"/>
      <c r="FG4805" s="36"/>
      <c r="FH4805" s="36"/>
      <c r="FI4805" s="36"/>
      <c r="FJ4805" s="36"/>
      <c r="FK4805" s="36"/>
      <c r="FL4805" s="36"/>
      <c r="FM4805" s="36"/>
      <c r="FN4805" s="36"/>
      <c r="FO4805" s="36"/>
      <c r="FP4805" s="36"/>
      <c r="FQ4805" s="36"/>
      <c r="FR4805" s="36"/>
      <c r="FS4805" s="36"/>
      <c r="FT4805" s="36"/>
      <c r="FU4805" s="36"/>
      <c r="FV4805" s="36"/>
      <c r="FW4805" s="36"/>
      <c r="FX4805" s="36"/>
      <c r="FY4805" s="36"/>
      <c r="FZ4805" s="36"/>
      <c r="GA4805" s="36"/>
      <c r="GB4805" s="36"/>
      <c r="GC4805" s="36"/>
      <c r="GD4805" s="36"/>
      <c r="GE4805" s="36"/>
      <c r="GF4805" s="36"/>
      <c r="GG4805" s="36"/>
      <c r="GH4805" s="36"/>
      <c r="GI4805" s="36"/>
      <c r="GJ4805" s="36"/>
      <c r="GK4805" s="36"/>
      <c r="GL4805" s="36"/>
      <c r="GM4805" s="36"/>
      <c r="GN4805" s="36"/>
      <c r="GO4805" s="36"/>
      <c r="GP4805" s="36"/>
      <c r="GQ4805" s="36"/>
      <c r="GR4805" s="36"/>
      <c r="GS4805" s="36"/>
      <c r="GT4805" s="36"/>
      <c r="GU4805" s="36"/>
      <c r="GV4805" s="36"/>
      <c r="GW4805" s="36"/>
      <c r="GX4805" s="36"/>
      <c r="GY4805" s="36"/>
      <c r="GZ4805" s="36"/>
      <c r="HA4805" s="36"/>
      <c r="HB4805" s="36"/>
      <c r="HC4805" s="36"/>
      <c r="HD4805" s="36"/>
      <c r="HE4805" s="36"/>
      <c r="HF4805" s="36"/>
      <c r="HG4805" s="36"/>
      <c r="HH4805" s="36"/>
      <c r="HI4805" s="36"/>
      <c r="HJ4805" s="36"/>
      <c r="HK4805" s="36"/>
      <c r="HL4805" s="36"/>
      <c r="HM4805" s="36"/>
      <c r="HN4805" s="36"/>
      <c r="HO4805" s="36"/>
      <c r="HP4805" s="36"/>
      <c r="HQ4805" s="36"/>
      <c r="HR4805" s="36"/>
      <c r="HS4805" s="36"/>
      <c r="HT4805" s="36"/>
      <c r="HU4805" s="36"/>
      <c r="HV4805" s="36"/>
      <c r="HW4805" s="36"/>
      <c r="HX4805" s="36"/>
      <c r="HY4805" s="36"/>
      <c r="HZ4805" s="36"/>
      <c r="IA4805" s="36"/>
      <c r="IB4805" s="36"/>
      <c r="IC4805" s="36"/>
      <c r="ID4805" s="36"/>
      <c r="IE4805" s="36"/>
      <c r="IF4805" s="36"/>
      <c r="IG4805" s="36"/>
      <c r="IH4805" s="36"/>
      <c r="II4805" s="36"/>
      <c r="IJ4805" s="36"/>
      <c r="IK4805" s="36"/>
      <c r="IL4805" s="36"/>
      <c r="IM4805" s="36"/>
      <c r="IN4805" s="36"/>
      <c r="IO4805" s="36"/>
      <c r="IP4805" s="36"/>
      <c r="IQ4805" s="36"/>
      <c r="IR4805" s="36"/>
      <c r="IS4805" s="36"/>
      <c r="IT4805" s="36"/>
      <c r="IU4805" s="36"/>
      <c r="IV4805" s="36"/>
      <c r="IW4805" s="36"/>
    </row>
    <row r="4806" customFormat="false" ht="13.8" hidden="false" customHeight="false" outlineLevel="0" collapsed="false">
      <c r="A4806" s="26"/>
      <c r="B4806" s="32" t="s">
        <v>6819</v>
      </c>
      <c r="C4806" s="71" t="s">
        <v>6820</v>
      </c>
      <c r="D4806" s="20" t="n">
        <v>21.648</v>
      </c>
      <c r="E4806" s="21" t="s">
        <v>11</v>
      </c>
      <c r="F4806" s="113" t="s">
        <v>6474</v>
      </c>
      <c r="G4806" s="23" t="n">
        <f aca="false">SUM(D4806)*0.37</f>
        <v>8.00976</v>
      </c>
      <c r="H4806" s="24"/>
      <c r="I4806" s="23" t="n">
        <f aca="false">SUM(G4806*H4806)+G4806</f>
        <v>8.00976</v>
      </c>
      <c r="J4806" s="32"/>
      <c r="K4806" s="76"/>
      <c r="L4806" s="76"/>
      <c r="M4806" s="36"/>
      <c r="N4806" s="36"/>
      <c r="O4806" s="36"/>
      <c r="P4806" s="36"/>
      <c r="Q4806" s="36"/>
      <c r="R4806" s="36"/>
      <c r="S4806" s="36"/>
      <c r="T4806" s="36"/>
      <c r="U4806" s="36"/>
      <c r="V4806" s="36"/>
      <c r="W4806" s="36"/>
      <c r="X4806" s="36"/>
      <c r="Y4806" s="36"/>
      <c r="Z4806" s="36"/>
      <c r="AA4806" s="36"/>
      <c r="AB4806" s="36"/>
      <c r="AC4806" s="36"/>
      <c r="AD4806" s="36"/>
      <c r="AE4806" s="36"/>
      <c r="AF4806" s="36"/>
      <c r="AG4806" s="36"/>
      <c r="AH4806" s="36"/>
      <c r="AI4806" s="36"/>
      <c r="AJ4806" s="36"/>
      <c r="AK4806" s="36"/>
      <c r="AL4806" s="36"/>
      <c r="AM4806" s="36"/>
      <c r="AN4806" s="36"/>
      <c r="AO4806" s="36"/>
      <c r="AP4806" s="36"/>
      <c r="AQ4806" s="36"/>
      <c r="AR4806" s="36"/>
      <c r="AS4806" s="36"/>
      <c r="AT4806" s="36"/>
      <c r="AU4806" s="36"/>
      <c r="AV4806" s="36"/>
      <c r="AW4806" s="36"/>
      <c r="AX4806" s="36"/>
      <c r="AY4806" s="36"/>
      <c r="AZ4806" s="36"/>
      <c r="BA4806" s="36"/>
      <c r="BB4806" s="36"/>
      <c r="BC4806" s="36"/>
      <c r="BD4806" s="36"/>
      <c r="BE4806" s="36"/>
      <c r="BF4806" s="36"/>
      <c r="BG4806" s="36"/>
      <c r="BH4806" s="36"/>
      <c r="BI4806" s="36"/>
      <c r="BJ4806" s="36"/>
      <c r="BK4806" s="36"/>
      <c r="BL4806" s="36"/>
      <c r="BM4806" s="36"/>
      <c r="BN4806" s="36"/>
      <c r="BO4806" s="36"/>
      <c r="BP4806" s="36"/>
      <c r="BQ4806" s="36"/>
      <c r="BR4806" s="36"/>
      <c r="BS4806" s="36"/>
      <c r="BT4806" s="36"/>
      <c r="BU4806" s="36"/>
      <c r="BV4806" s="36"/>
      <c r="BW4806" s="36"/>
      <c r="BX4806" s="36"/>
      <c r="BY4806" s="36"/>
      <c r="BZ4806" s="36"/>
      <c r="CA4806" s="36"/>
      <c r="CB4806" s="36"/>
      <c r="CC4806" s="36"/>
      <c r="CD4806" s="36"/>
      <c r="CE4806" s="36"/>
      <c r="CF4806" s="36"/>
      <c r="CG4806" s="36"/>
      <c r="CH4806" s="36"/>
      <c r="CI4806" s="36"/>
      <c r="CJ4806" s="36"/>
      <c r="CK4806" s="36"/>
      <c r="CL4806" s="36"/>
      <c r="CM4806" s="36"/>
      <c r="CN4806" s="36"/>
      <c r="CO4806" s="36"/>
      <c r="CP4806" s="36"/>
      <c r="CQ4806" s="36"/>
      <c r="CR4806" s="36"/>
      <c r="CS4806" s="36"/>
      <c r="CT4806" s="36"/>
      <c r="CU4806" s="36"/>
      <c r="CV4806" s="36"/>
      <c r="CW4806" s="36"/>
      <c r="CX4806" s="36"/>
      <c r="CY4806" s="36"/>
      <c r="CZ4806" s="36"/>
      <c r="DA4806" s="36"/>
      <c r="DB4806" s="36"/>
      <c r="DC4806" s="36"/>
      <c r="DD4806" s="36"/>
      <c r="DE4806" s="36"/>
      <c r="DF4806" s="36"/>
      <c r="DG4806" s="36"/>
      <c r="DH4806" s="36"/>
      <c r="DI4806" s="36"/>
      <c r="DJ4806" s="36"/>
      <c r="DK4806" s="36"/>
      <c r="DL4806" s="36"/>
      <c r="DM4806" s="36"/>
      <c r="DN4806" s="36"/>
      <c r="DO4806" s="36"/>
      <c r="DP4806" s="36"/>
      <c r="DQ4806" s="36"/>
      <c r="DR4806" s="36"/>
      <c r="DS4806" s="36"/>
      <c r="DT4806" s="36"/>
      <c r="DU4806" s="36"/>
      <c r="DV4806" s="36"/>
      <c r="DW4806" s="36"/>
      <c r="DX4806" s="36"/>
      <c r="DY4806" s="36"/>
      <c r="DZ4806" s="36"/>
      <c r="EA4806" s="36"/>
      <c r="EB4806" s="36"/>
      <c r="EC4806" s="36"/>
      <c r="ED4806" s="36"/>
      <c r="EE4806" s="36"/>
      <c r="EF4806" s="36"/>
      <c r="EG4806" s="36"/>
      <c r="EH4806" s="36"/>
      <c r="EI4806" s="36"/>
      <c r="EJ4806" s="36"/>
      <c r="EK4806" s="36"/>
      <c r="EL4806" s="36"/>
      <c r="EM4806" s="36"/>
      <c r="EN4806" s="36"/>
      <c r="EO4806" s="36"/>
      <c r="EP4806" s="36"/>
      <c r="EQ4806" s="36"/>
      <c r="ER4806" s="36"/>
      <c r="ES4806" s="36"/>
      <c r="ET4806" s="36"/>
      <c r="EU4806" s="36"/>
      <c r="EV4806" s="36"/>
      <c r="EW4806" s="36"/>
      <c r="EX4806" s="36"/>
      <c r="EY4806" s="36"/>
      <c r="EZ4806" s="36"/>
      <c r="FA4806" s="36"/>
      <c r="FB4806" s="36"/>
      <c r="FC4806" s="36"/>
      <c r="FD4806" s="36"/>
      <c r="FE4806" s="36"/>
      <c r="FF4806" s="36"/>
      <c r="FG4806" s="36"/>
      <c r="FH4806" s="36"/>
      <c r="FI4806" s="36"/>
      <c r="FJ4806" s="36"/>
      <c r="FK4806" s="36"/>
      <c r="FL4806" s="36"/>
      <c r="FM4806" s="36"/>
      <c r="FN4806" s="36"/>
      <c r="FO4806" s="36"/>
      <c r="FP4806" s="36"/>
      <c r="FQ4806" s="36"/>
      <c r="FR4806" s="36"/>
      <c r="FS4806" s="36"/>
      <c r="FT4806" s="36"/>
      <c r="FU4806" s="36"/>
      <c r="FV4806" s="36"/>
      <c r="FW4806" s="36"/>
      <c r="FX4806" s="36"/>
      <c r="FY4806" s="36"/>
      <c r="FZ4806" s="36"/>
      <c r="GA4806" s="36"/>
      <c r="GB4806" s="36"/>
      <c r="GC4806" s="36"/>
      <c r="GD4806" s="36"/>
      <c r="GE4806" s="36"/>
      <c r="GF4806" s="36"/>
      <c r="GG4806" s="36"/>
      <c r="GH4806" s="36"/>
      <c r="GI4806" s="36"/>
      <c r="GJ4806" s="36"/>
      <c r="GK4806" s="36"/>
      <c r="GL4806" s="36"/>
      <c r="GM4806" s="36"/>
      <c r="GN4806" s="36"/>
      <c r="GO4806" s="36"/>
      <c r="GP4806" s="36"/>
      <c r="GQ4806" s="36"/>
      <c r="GR4806" s="36"/>
      <c r="GS4806" s="36"/>
      <c r="GT4806" s="36"/>
      <c r="GU4806" s="36"/>
      <c r="GV4806" s="36"/>
      <c r="GW4806" s="36"/>
      <c r="GX4806" s="36"/>
      <c r="GY4806" s="36"/>
      <c r="GZ4806" s="36"/>
      <c r="HA4806" s="36"/>
      <c r="HB4806" s="36"/>
      <c r="HC4806" s="36"/>
      <c r="HD4806" s="36"/>
      <c r="HE4806" s="36"/>
      <c r="HF4806" s="36"/>
      <c r="HG4806" s="36"/>
      <c r="HH4806" s="36"/>
      <c r="HI4806" s="36"/>
      <c r="HJ4806" s="36"/>
      <c r="HK4806" s="36"/>
      <c r="HL4806" s="36"/>
      <c r="HM4806" s="36"/>
      <c r="HN4806" s="36"/>
      <c r="HO4806" s="36"/>
      <c r="HP4806" s="36"/>
      <c r="HQ4806" s="36"/>
      <c r="HR4806" s="36"/>
      <c r="HS4806" s="36"/>
      <c r="HT4806" s="36"/>
      <c r="HU4806" s="36"/>
      <c r="HV4806" s="36"/>
      <c r="HW4806" s="36"/>
      <c r="HX4806" s="36"/>
      <c r="HY4806" s="36"/>
      <c r="HZ4806" s="36"/>
      <c r="IA4806" s="36"/>
      <c r="IB4806" s="36"/>
      <c r="IC4806" s="36"/>
      <c r="ID4806" s="36"/>
      <c r="IE4806" s="36"/>
      <c r="IF4806" s="36"/>
      <c r="IG4806" s="36"/>
      <c r="IH4806" s="36"/>
      <c r="II4806" s="36"/>
      <c r="IJ4806" s="36"/>
      <c r="IK4806" s="36"/>
      <c r="IL4806" s="36"/>
      <c r="IM4806" s="36"/>
      <c r="IN4806" s="36"/>
      <c r="IO4806" s="36"/>
      <c r="IP4806" s="36"/>
      <c r="IQ4806" s="36"/>
      <c r="IR4806" s="36"/>
      <c r="IS4806" s="36"/>
      <c r="IT4806" s="36"/>
      <c r="IU4806" s="36"/>
      <c r="IV4806" s="36"/>
      <c r="IW4806" s="36"/>
    </row>
    <row r="4807" customFormat="false" ht="13.8" hidden="false" customHeight="false" outlineLevel="0" collapsed="false">
      <c r="A4807" s="26"/>
      <c r="B4807" s="32" t="s">
        <v>6821</v>
      </c>
      <c r="C4807" s="71" t="s">
        <v>6822</v>
      </c>
      <c r="D4807" s="20" t="n">
        <v>27.48</v>
      </c>
      <c r="E4807" s="21" t="s">
        <v>11</v>
      </c>
      <c r="F4807" s="113" t="s">
        <v>6474</v>
      </c>
      <c r="G4807" s="23" t="n">
        <f aca="false">SUM(D4807)*0.37</f>
        <v>10.1676</v>
      </c>
      <c r="H4807" s="24"/>
      <c r="I4807" s="23" t="n">
        <f aca="false">SUM(G4807*H4807)+G4807</f>
        <v>10.1676</v>
      </c>
      <c r="J4807" s="32"/>
      <c r="K4807" s="76"/>
      <c r="L4807" s="76"/>
      <c r="M4807" s="36"/>
      <c r="N4807" s="36"/>
      <c r="O4807" s="36"/>
      <c r="P4807" s="36"/>
      <c r="Q4807" s="36"/>
      <c r="R4807" s="36"/>
      <c r="S4807" s="36"/>
      <c r="T4807" s="36"/>
      <c r="U4807" s="36"/>
      <c r="V4807" s="36"/>
      <c r="W4807" s="36"/>
      <c r="X4807" s="36"/>
      <c r="Y4807" s="36"/>
      <c r="Z4807" s="36"/>
      <c r="AA4807" s="36"/>
      <c r="AB4807" s="36"/>
      <c r="AC4807" s="36"/>
      <c r="AD4807" s="36"/>
      <c r="AE4807" s="36"/>
      <c r="AF4807" s="36"/>
      <c r="AG4807" s="36"/>
      <c r="AH4807" s="36"/>
      <c r="AI4807" s="36"/>
      <c r="AJ4807" s="36"/>
      <c r="AK4807" s="36"/>
      <c r="AL4807" s="36"/>
      <c r="AM4807" s="36"/>
      <c r="AN4807" s="36"/>
      <c r="AO4807" s="36"/>
      <c r="AP4807" s="36"/>
      <c r="AQ4807" s="36"/>
      <c r="AR4807" s="36"/>
      <c r="AS4807" s="36"/>
      <c r="AT4807" s="36"/>
      <c r="AU4807" s="36"/>
      <c r="AV4807" s="36"/>
      <c r="AW4807" s="36"/>
      <c r="AX4807" s="36"/>
      <c r="AY4807" s="36"/>
      <c r="AZ4807" s="36"/>
      <c r="BA4807" s="36"/>
      <c r="BB4807" s="36"/>
      <c r="BC4807" s="36"/>
      <c r="BD4807" s="36"/>
      <c r="BE4807" s="36"/>
      <c r="BF4807" s="36"/>
      <c r="BG4807" s="36"/>
      <c r="BH4807" s="36"/>
      <c r="BI4807" s="36"/>
      <c r="BJ4807" s="36"/>
      <c r="BK4807" s="36"/>
      <c r="BL4807" s="36"/>
      <c r="BM4807" s="36"/>
      <c r="BN4807" s="36"/>
      <c r="BO4807" s="36"/>
      <c r="BP4807" s="36"/>
      <c r="BQ4807" s="36"/>
      <c r="BR4807" s="36"/>
      <c r="BS4807" s="36"/>
      <c r="BT4807" s="36"/>
      <c r="BU4807" s="36"/>
      <c r="BV4807" s="36"/>
      <c r="BW4807" s="36"/>
      <c r="BX4807" s="36"/>
      <c r="BY4807" s="36"/>
      <c r="BZ4807" s="36"/>
      <c r="CA4807" s="36"/>
      <c r="CB4807" s="36"/>
      <c r="CC4807" s="36"/>
      <c r="CD4807" s="36"/>
      <c r="CE4807" s="36"/>
      <c r="CF4807" s="36"/>
      <c r="CG4807" s="36"/>
      <c r="CH4807" s="36"/>
      <c r="CI4807" s="36"/>
      <c r="CJ4807" s="36"/>
      <c r="CK4807" s="36"/>
      <c r="CL4807" s="36"/>
      <c r="CM4807" s="36"/>
      <c r="CN4807" s="36"/>
      <c r="CO4807" s="36"/>
      <c r="CP4807" s="36"/>
      <c r="CQ4807" s="36"/>
      <c r="CR4807" s="36"/>
      <c r="CS4807" s="36"/>
      <c r="CT4807" s="36"/>
      <c r="CU4807" s="36"/>
      <c r="CV4807" s="36"/>
      <c r="CW4807" s="36"/>
      <c r="CX4807" s="36"/>
      <c r="CY4807" s="36"/>
      <c r="CZ4807" s="36"/>
      <c r="DA4807" s="36"/>
      <c r="DB4807" s="36"/>
      <c r="DC4807" s="36"/>
      <c r="DD4807" s="36"/>
      <c r="DE4807" s="36"/>
      <c r="DF4807" s="36"/>
      <c r="DG4807" s="36"/>
      <c r="DH4807" s="36"/>
      <c r="DI4807" s="36"/>
      <c r="DJ4807" s="36"/>
      <c r="DK4807" s="36"/>
      <c r="DL4807" s="36"/>
      <c r="DM4807" s="36"/>
      <c r="DN4807" s="36"/>
      <c r="DO4807" s="36"/>
      <c r="DP4807" s="36"/>
      <c r="DQ4807" s="36"/>
      <c r="DR4807" s="36"/>
      <c r="DS4807" s="36"/>
      <c r="DT4807" s="36"/>
      <c r="DU4807" s="36"/>
      <c r="DV4807" s="36"/>
      <c r="DW4807" s="36"/>
      <c r="DX4807" s="36"/>
      <c r="DY4807" s="36"/>
      <c r="DZ4807" s="36"/>
      <c r="EA4807" s="36"/>
      <c r="EB4807" s="36"/>
      <c r="EC4807" s="36"/>
      <c r="ED4807" s="36"/>
      <c r="EE4807" s="36"/>
      <c r="EF4807" s="36"/>
      <c r="EG4807" s="36"/>
      <c r="EH4807" s="36"/>
      <c r="EI4807" s="36"/>
      <c r="EJ4807" s="36"/>
      <c r="EK4807" s="36"/>
      <c r="EL4807" s="36"/>
      <c r="EM4807" s="36"/>
      <c r="EN4807" s="36"/>
      <c r="EO4807" s="36"/>
      <c r="EP4807" s="36"/>
      <c r="EQ4807" s="36"/>
      <c r="ER4807" s="36"/>
      <c r="ES4807" s="36"/>
      <c r="ET4807" s="36"/>
      <c r="EU4807" s="36"/>
      <c r="EV4807" s="36"/>
      <c r="EW4807" s="36"/>
      <c r="EX4807" s="36"/>
      <c r="EY4807" s="36"/>
      <c r="EZ4807" s="36"/>
      <c r="FA4807" s="36"/>
      <c r="FB4807" s="36"/>
      <c r="FC4807" s="36"/>
      <c r="FD4807" s="36"/>
      <c r="FE4807" s="36"/>
      <c r="FF4807" s="36"/>
      <c r="FG4807" s="36"/>
      <c r="FH4807" s="36"/>
      <c r="FI4807" s="36"/>
      <c r="FJ4807" s="36"/>
      <c r="FK4807" s="36"/>
      <c r="FL4807" s="36"/>
      <c r="FM4807" s="36"/>
      <c r="FN4807" s="36"/>
      <c r="FO4807" s="36"/>
      <c r="FP4807" s="36"/>
      <c r="FQ4807" s="36"/>
      <c r="FR4807" s="36"/>
      <c r="FS4807" s="36"/>
      <c r="FT4807" s="36"/>
      <c r="FU4807" s="36"/>
      <c r="FV4807" s="36"/>
      <c r="FW4807" s="36"/>
      <c r="FX4807" s="36"/>
      <c r="FY4807" s="36"/>
      <c r="FZ4807" s="36"/>
      <c r="GA4807" s="36"/>
      <c r="GB4807" s="36"/>
      <c r="GC4807" s="36"/>
      <c r="GD4807" s="36"/>
      <c r="GE4807" s="36"/>
      <c r="GF4807" s="36"/>
      <c r="GG4807" s="36"/>
      <c r="GH4807" s="36"/>
      <c r="GI4807" s="36"/>
      <c r="GJ4807" s="36"/>
      <c r="GK4807" s="36"/>
      <c r="GL4807" s="36"/>
      <c r="GM4807" s="36"/>
      <c r="GN4807" s="36"/>
      <c r="GO4807" s="36"/>
      <c r="GP4807" s="36"/>
      <c r="GQ4807" s="36"/>
      <c r="GR4807" s="36"/>
      <c r="GS4807" s="36"/>
      <c r="GT4807" s="36"/>
      <c r="GU4807" s="36"/>
      <c r="GV4807" s="36"/>
      <c r="GW4807" s="36"/>
      <c r="GX4807" s="36"/>
      <c r="GY4807" s="36"/>
      <c r="GZ4807" s="36"/>
      <c r="HA4807" s="36"/>
      <c r="HB4807" s="36"/>
      <c r="HC4807" s="36"/>
      <c r="HD4807" s="36"/>
      <c r="HE4807" s="36"/>
      <c r="HF4807" s="36"/>
      <c r="HG4807" s="36"/>
      <c r="HH4807" s="36"/>
      <c r="HI4807" s="36"/>
      <c r="HJ4807" s="36"/>
      <c r="HK4807" s="36"/>
      <c r="HL4807" s="36"/>
      <c r="HM4807" s="36"/>
      <c r="HN4807" s="36"/>
      <c r="HO4807" s="36"/>
      <c r="HP4807" s="36"/>
      <c r="HQ4807" s="36"/>
      <c r="HR4807" s="36"/>
      <c r="HS4807" s="36"/>
      <c r="HT4807" s="36"/>
      <c r="HU4807" s="36"/>
      <c r="HV4807" s="36"/>
      <c r="HW4807" s="36"/>
      <c r="HX4807" s="36"/>
      <c r="HY4807" s="36"/>
      <c r="HZ4807" s="36"/>
      <c r="IA4807" s="36"/>
      <c r="IB4807" s="36"/>
      <c r="IC4807" s="36"/>
      <c r="ID4807" s="36"/>
      <c r="IE4807" s="36"/>
      <c r="IF4807" s="36"/>
      <c r="IG4807" s="36"/>
      <c r="IH4807" s="36"/>
      <c r="II4807" s="36"/>
      <c r="IJ4807" s="36"/>
      <c r="IK4807" s="36"/>
      <c r="IL4807" s="36"/>
      <c r="IM4807" s="36"/>
      <c r="IN4807" s="36"/>
      <c r="IO4807" s="36"/>
      <c r="IP4807" s="36"/>
      <c r="IQ4807" s="36"/>
      <c r="IR4807" s="36"/>
      <c r="IS4807" s="36"/>
      <c r="IT4807" s="36"/>
      <c r="IU4807" s="36"/>
      <c r="IV4807" s="36"/>
      <c r="IW4807" s="36"/>
    </row>
    <row r="4808" customFormat="false" ht="13.8" hidden="false" customHeight="false" outlineLevel="0" collapsed="false">
      <c r="A4808" s="26"/>
      <c r="B4808" s="32" t="s">
        <v>6823</v>
      </c>
      <c r="C4808" s="71" t="s">
        <v>6824</v>
      </c>
      <c r="D4808" s="20" t="n">
        <v>9.8064</v>
      </c>
      <c r="E4808" s="21" t="s">
        <v>11</v>
      </c>
      <c r="F4808" s="113" t="s">
        <v>6474</v>
      </c>
      <c r="G4808" s="23" t="n">
        <f aca="false">SUM(D4808)*0.37</f>
        <v>3.628368</v>
      </c>
      <c r="H4808" s="24"/>
      <c r="I4808" s="23" t="n">
        <f aca="false">SUM(G4808*H4808)+G4808</f>
        <v>3.628368</v>
      </c>
      <c r="J4808" s="32"/>
      <c r="K4808" s="76"/>
      <c r="L4808" s="76"/>
      <c r="M4808" s="36"/>
      <c r="N4808" s="36"/>
      <c r="O4808" s="36"/>
      <c r="P4808" s="36"/>
      <c r="Q4808" s="36"/>
      <c r="R4808" s="36"/>
      <c r="S4808" s="36"/>
      <c r="T4808" s="36"/>
      <c r="U4808" s="36"/>
      <c r="V4808" s="36"/>
      <c r="W4808" s="36"/>
      <c r="X4808" s="36"/>
      <c r="Y4808" s="36"/>
      <c r="Z4808" s="36"/>
      <c r="AA4808" s="36"/>
      <c r="AB4808" s="36"/>
      <c r="AC4808" s="36"/>
      <c r="AD4808" s="36"/>
      <c r="AE4808" s="36"/>
      <c r="AF4808" s="36"/>
      <c r="AG4808" s="36"/>
      <c r="AH4808" s="36"/>
      <c r="AI4808" s="36"/>
      <c r="AJ4808" s="36"/>
      <c r="AK4808" s="36"/>
      <c r="AL4808" s="36"/>
      <c r="AM4808" s="36"/>
      <c r="AN4808" s="36"/>
      <c r="AO4808" s="36"/>
      <c r="AP4808" s="36"/>
      <c r="AQ4808" s="36"/>
      <c r="AR4808" s="36"/>
      <c r="AS4808" s="36"/>
      <c r="AT4808" s="36"/>
      <c r="AU4808" s="36"/>
      <c r="AV4808" s="36"/>
      <c r="AW4808" s="36"/>
      <c r="AX4808" s="36"/>
      <c r="AY4808" s="36"/>
      <c r="AZ4808" s="36"/>
      <c r="BA4808" s="36"/>
      <c r="BB4808" s="36"/>
      <c r="BC4808" s="36"/>
      <c r="BD4808" s="36"/>
      <c r="BE4808" s="36"/>
      <c r="BF4808" s="36"/>
      <c r="BG4808" s="36"/>
      <c r="BH4808" s="36"/>
      <c r="BI4808" s="36"/>
      <c r="BJ4808" s="36"/>
      <c r="BK4808" s="36"/>
      <c r="BL4808" s="36"/>
      <c r="BM4808" s="36"/>
      <c r="BN4808" s="36"/>
      <c r="BO4808" s="36"/>
      <c r="BP4808" s="36"/>
      <c r="BQ4808" s="36"/>
      <c r="BR4808" s="36"/>
      <c r="BS4808" s="36"/>
      <c r="BT4808" s="36"/>
      <c r="BU4808" s="36"/>
      <c r="BV4808" s="36"/>
      <c r="BW4808" s="36"/>
      <c r="BX4808" s="36"/>
      <c r="BY4808" s="36"/>
      <c r="BZ4808" s="36"/>
      <c r="CA4808" s="36"/>
      <c r="CB4808" s="36"/>
      <c r="CC4808" s="36"/>
      <c r="CD4808" s="36"/>
      <c r="CE4808" s="36"/>
      <c r="CF4808" s="36"/>
      <c r="CG4808" s="36"/>
      <c r="CH4808" s="36"/>
      <c r="CI4808" s="36"/>
      <c r="CJ4808" s="36"/>
      <c r="CK4808" s="36"/>
      <c r="CL4808" s="36"/>
      <c r="CM4808" s="36"/>
      <c r="CN4808" s="36"/>
      <c r="CO4808" s="36"/>
      <c r="CP4808" s="36"/>
      <c r="CQ4808" s="36"/>
      <c r="CR4808" s="36"/>
      <c r="CS4808" s="36"/>
      <c r="CT4808" s="36"/>
      <c r="CU4808" s="36"/>
      <c r="CV4808" s="36"/>
      <c r="CW4808" s="36"/>
      <c r="CX4808" s="36"/>
      <c r="CY4808" s="36"/>
      <c r="CZ4808" s="36"/>
      <c r="DA4808" s="36"/>
      <c r="DB4808" s="36"/>
      <c r="DC4808" s="36"/>
      <c r="DD4808" s="36"/>
      <c r="DE4808" s="36"/>
      <c r="DF4808" s="36"/>
      <c r="DG4808" s="36"/>
      <c r="DH4808" s="36"/>
      <c r="DI4808" s="36"/>
      <c r="DJ4808" s="36"/>
      <c r="DK4808" s="36"/>
      <c r="DL4808" s="36"/>
      <c r="DM4808" s="36"/>
      <c r="DN4808" s="36"/>
      <c r="DO4808" s="36"/>
      <c r="DP4808" s="36"/>
      <c r="DQ4808" s="36"/>
      <c r="DR4808" s="36"/>
      <c r="DS4808" s="36"/>
      <c r="DT4808" s="36"/>
      <c r="DU4808" s="36"/>
      <c r="DV4808" s="36"/>
      <c r="DW4808" s="36"/>
      <c r="DX4808" s="36"/>
      <c r="DY4808" s="36"/>
      <c r="DZ4808" s="36"/>
      <c r="EA4808" s="36"/>
      <c r="EB4808" s="36"/>
      <c r="EC4808" s="36"/>
      <c r="ED4808" s="36"/>
      <c r="EE4808" s="36"/>
      <c r="EF4808" s="36"/>
      <c r="EG4808" s="36"/>
      <c r="EH4808" s="36"/>
      <c r="EI4808" s="36"/>
      <c r="EJ4808" s="36"/>
      <c r="EK4808" s="36"/>
      <c r="EL4808" s="36"/>
      <c r="EM4808" s="36"/>
      <c r="EN4808" s="36"/>
      <c r="EO4808" s="36"/>
      <c r="EP4808" s="36"/>
      <c r="EQ4808" s="36"/>
      <c r="ER4808" s="36"/>
      <c r="ES4808" s="36"/>
      <c r="ET4808" s="36"/>
      <c r="EU4808" s="36"/>
      <c r="EV4808" s="36"/>
      <c r="EW4808" s="36"/>
      <c r="EX4808" s="36"/>
      <c r="EY4808" s="36"/>
      <c r="EZ4808" s="36"/>
      <c r="FA4808" s="36"/>
      <c r="FB4808" s="36"/>
      <c r="FC4808" s="36"/>
      <c r="FD4808" s="36"/>
      <c r="FE4808" s="36"/>
      <c r="FF4808" s="36"/>
      <c r="FG4808" s="36"/>
      <c r="FH4808" s="36"/>
      <c r="FI4808" s="36"/>
      <c r="FJ4808" s="36"/>
      <c r="FK4808" s="36"/>
      <c r="FL4808" s="36"/>
      <c r="FM4808" s="36"/>
      <c r="FN4808" s="36"/>
      <c r="FO4808" s="36"/>
      <c r="FP4808" s="36"/>
      <c r="FQ4808" s="36"/>
      <c r="FR4808" s="36"/>
      <c r="FS4808" s="36"/>
      <c r="FT4808" s="36"/>
      <c r="FU4808" s="36"/>
      <c r="FV4808" s="36"/>
      <c r="FW4808" s="36"/>
      <c r="FX4808" s="36"/>
      <c r="FY4808" s="36"/>
      <c r="FZ4808" s="36"/>
      <c r="GA4808" s="36"/>
      <c r="GB4808" s="36"/>
      <c r="GC4808" s="36"/>
      <c r="GD4808" s="36"/>
      <c r="GE4808" s="36"/>
      <c r="GF4808" s="36"/>
      <c r="GG4808" s="36"/>
      <c r="GH4808" s="36"/>
      <c r="GI4808" s="36"/>
      <c r="GJ4808" s="36"/>
      <c r="GK4808" s="36"/>
      <c r="GL4808" s="36"/>
      <c r="GM4808" s="36"/>
      <c r="GN4808" s="36"/>
      <c r="GO4808" s="36"/>
      <c r="GP4808" s="36"/>
      <c r="GQ4808" s="36"/>
      <c r="GR4808" s="36"/>
      <c r="GS4808" s="36"/>
      <c r="GT4808" s="36"/>
      <c r="GU4808" s="36"/>
      <c r="GV4808" s="36"/>
      <c r="GW4808" s="36"/>
      <c r="GX4808" s="36"/>
      <c r="GY4808" s="36"/>
      <c r="GZ4808" s="36"/>
      <c r="HA4808" s="36"/>
      <c r="HB4808" s="36"/>
      <c r="HC4808" s="36"/>
      <c r="HD4808" s="36"/>
      <c r="HE4808" s="36"/>
      <c r="HF4808" s="36"/>
      <c r="HG4808" s="36"/>
      <c r="HH4808" s="36"/>
      <c r="HI4808" s="36"/>
      <c r="HJ4808" s="36"/>
      <c r="HK4808" s="36"/>
      <c r="HL4808" s="36"/>
      <c r="HM4808" s="36"/>
      <c r="HN4808" s="36"/>
      <c r="HO4808" s="36"/>
      <c r="HP4808" s="36"/>
      <c r="HQ4808" s="36"/>
      <c r="HR4808" s="36"/>
      <c r="HS4808" s="36"/>
      <c r="HT4808" s="36"/>
      <c r="HU4808" s="36"/>
      <c r="HV4808" s="36"/>
      <c r="HW4808" s="36"/>
      <c r="HX4808" s="36"/>
      <c r="HY4808" s="36"/>
      <c r="HZ4808" s="36"/>
      <c r="IA4808" s="36"/>
      <c r="IB4808" s="36"/>
      <c r="IC4808" s="36"/>
      <c r="ID4808" s="36"/>
      <c r="IE4808" s="36"/>
      <c r="IF4808" s="36"/>
      <c r="IG4808" s="36"/>
      <c r="IH4808" s="36"/>
      <c r="II4808" s="36"/>
      <c r="IJ4808" s="36"/>
      <c r="IK4808" s="36"/>
      <c r="IL4808" s="36"/>
      <c r="IM4808" s="36"/>
      <c r="IN4808" s="36"/>
      <c r="IO4808" s="36"/>
      <c r="IP4808" s="36"/>
      <c r="IQ4808" s="36"/>
      <c r="IR4808" s="36"/>
      <c r="IS4808" s="36"/>
      <c r="IT4808" s="36"/>
      <c r="IU4808" s="36"/>
      <c r="IV4808" s="36"/>
      <c r="IW4808" s="36"/>
    </row>
    <row r="4809" customFormat="false" ht="13.8" hidden="false" customHeight="false" outlineLevel="0" collapsed="false">
      <c r="A4809" s="26"/>
      <c r="B4809" s="32" t="s">
        <v>6825</v>
      </c>
      <c r="C4809" s="71" t="s">
        <v>6826</v>
      </c>
      <c r="D4809" s="20" t="n">
        <v>14.0544</v>
      </c>
      <c r="E4809" s="21" t="s">
        <v>11</v>
      </c>
      <c r="F4809" s="113" t="s">
        <v>6474</v>
      </c>
      <c r="G4809" s="23" t="n">
        <f aca="false">SUM(D4809)*0.37</f>
        <v>5.200128</v>
      </c>
      <c r="H4809" s="24"/>
      <c r="I4809" s="23" t="n">
        <f aca="false">SUM(G4809*H4809)+G4809</f>
        <v>5.200128</v>
      </c>
      <c r="J4809" s="32"/>
      <c r="K4809" s="76"/>
      <c r="L4809" s="76"/>
      <c r="M4809" s="36"/>
      <c r="N4809" s="36"/>
      <c r="O4809" s="36"/>
      <c r="P4809" s="36"/>
      <c r="Q4809" s="36"/>
      <c r="R4809" s="36"/>
      <c r="S4809" s="36"/>
      <c r="T4809" s="36"/>
      <c r="U4809" s="36"/>
      <c r="V4809" s="36"/>
      <c r="W4809" s="36"/>
      <c r="X4809" s="36"/>
      <c r="Y4809" s="36"/>
      <c r="Z4809" s="36"/>
      <c r="AA4809" s="36"/>
      <c r="AB4809" s="36"/>
      <c r="AC4809" s="36"/>
      <c r="AD4809" s="36"/>
      <c r="AE4809" s="36"/>
      <c r="AF4809" s="36"/>
      <c r="AG4809" s="36"/>
      <c r="AH4809" s="36"/>
      <c r="AI4809" s="36"/>
      <c r="AJ4809" s="36"/>
      <c r="AK4809" s="36"/>
      <c r="AL4809" s="36"/>
      <c r="AM4809" s="36"/>
      <c r="AN4809" s="36"/>
      <c r="AO4809" s="36"/>
      <c r="AP4809" s="36"/>
      <c r="AQ4809" s="36"/>
      <c r="AR4809" s="36"/>
      <c r="AS4809" s="36"/>
      <c r="AT4809" s="36"/>
      <c r="AU4809" s="36"/>
      <c r="AV4809" s="36"/>
      <c r="AW4809" s="36"/>
      <c r="AX4809" s="36"/>
      <c r="AY4809" s="36"/>
      <c r="AZ4809" s="36"/>
      <c r="BA4809" s="36"/>
      <c r="BB4809" s="36"/>
      <c r="BC4809" s="36"/>
      <c r="BD4809" s="36"/>
      <c r="BE4809" s="36"/>
      <c r="BF4809" s="36"/>
      <c r="BG4809" s="36"/>
      <c r="BH4809" s="36"/>
      <c r="BI4809" s="36"/>
      <c r="BJ4809" s="36"/>
      <c r="BK4809" s="36"/>
      <c r="BL4809" s="36"/>
      <c r="BM4809" s="36"/>
      <c r="BN4809" s="36"/>
      <c r="BO4809" s="36"/>
      <c r="BP4809" s="36"/>
      <c r="BQ4809" s="36"/>
      <c r="BR4809" s="36"/>
      <c r="BS4809" s="36"/>
      <c r="BT4809" s="36"/>
      <c r="BU4809" s="36"/>
      <c r="BV4809" s="36"/>
      <c r="BW4809" s="36"/>
      <c r="BX4809" s="36"/>
      <c r="BY4809" s="36"/>
      <c r="BZ4809" s="36"/>
      <c r="CA4809" s="36"/>
      <c r="CB4809" s="36"/>
      <c r="CC4809" s="36"/>
      <c r="CD4809" s="36"/>
      <c r="CE4809" s="36"/>
      <c r="CF4809" s="36"/>
      <c r="CG4809" s="36"/>
      <c r="CH4809" s="36"/>
      <c r="CI4809" s="36"/>
      <c r="CJ4809" s="36"/>
      <c r="CK4809" s="36"/>
      <c r="CL4809" s="36"/>
      <c r="CM4809" s="36"/>
      <c r="CN4809" s="36"/>
      <c r="CO4809" s="36"/>
      <c r="CP4809" s="36"/>
      <c r="CQ4809" s="36"/>
      <c r="CR4809" s="36"/>
      <c r="CS4809" s="36"/>
      <c r="CT4809" s="36"/>
      <c r="CU4809" s="36"/>
      <c r="CV4809" s="36"/>
      <c r="CW4809" s="36"/>
      <c r="CX4809" s="36"/>
      <c r="CY4809" s="36"/>
      <c r="CZ4809" s="36"/>
      <c r="DA4809" s="36"/>
      <c r="DB4809" s="36"/>
      <c r="DC4809" s="36"/>
      <c r="DD4809" s="36"/>
      <c r="DE4809" s="36"/>
      <c r="DF4809" s="36"/>
      <c r="DG4809" s="36"/>
      <c r="DH4809" s="36"/>
      <c r="DI4809" s="36"/>
      <c r="DJ4809" s="36"/>
      <c r="DK4809" s="36"/>
      <c r="DL4809" s="36"/>
      <c r="DM4809" s="36"/>
      <c r="DN4809" s="36"/>
      <c r="DO4809" s="36"/>
      <c r="DP4809" s="36"/>
      <c r="DQ4809" s="36"/>
      <c r="DR4809" s="36"/>
      <c r="DS4809" s="36"/>
      <c r="DT4809" s="36"/>
      <c r="DU4809" s="36"/>
      <c r="DV4809" s="36"/>
      <c r="DW4809" s="36"/>
      <c r="DX4809" s="36"/>
      <c r="DY4809" s="36"/>
      <c r="DZ4809" s="36"/>
      <c r="EA4809" s="36"/>
      <c r="EB4809" s="36"/>
      <c r="EC4809" s="36"/>
      <c r="ED4809" s="36"/>
      <c r="EE4809" s="36"/>
      <c r="EF4809" s="36"/>
      <c r="EG4809" s="36"/>
      <c r="EH4809" s="36"/>
      <c r="EI4809" s="36"/>
      <c r="EJ4809" s="36"/>
      <c r="EK4809" s="36"/>
      <c r="EL4809" s="36"/>
      <c r="EM4809" s="36"/>
      <c r="EN4809" s="36"/>
      <c r="EO4809" s="36"/>
      <c r="EP4809" s="36"/>
      <c r="EQ4809" s="36"/>
      <c r="ER4809" s="36"/>
      <c r="ES4809" s="36"/>
      <c r="ET4809" s="36"/>
      <c r="EU4809" s="36"/>
      <c r="EV4809" s="36"/>
      <c r="EW4809" s="36"/>
      <c r="EX4809" s="36"/>
      <c r="EY4809" s="36"/>
      <c r="EZ4809" s="36"/>
      <c r="FA4809" s="36"/>
      <c r="FB4809" s="36"/>
      <c r="FC4809" s="36"/>
      <c r="FD4809" s="36"/>
      <c r="FE4809" s="36"/>
      <c r="FF4809" s="36"/>
      <c r="FG4809" s="36"/>
      <c r="FH4809" s="36"/>
      <c r="FI4809" s="36"/>
      <c r="FJ4809" s="36"/>
      <c r="FK4809" s="36"/>
      <c r="FL4809" s="36"/>
      <c r="FM4809" s="36"/>
      <c r="FN4809" s="36"/>
      <c r="FO4809" s="36"/>
      <c r="FP4809" s="36"/>
      <c r="FQ4809" s="36"/>
      <c r="FR4809" s="36"/>
      <c r="FS4809" s="36"/>
      <c r="FT4809" s="36"/>
      <c r="FU4809" s="36"/>
      <c r="FV4809" s="36"/>
      <c r="FW4809" s="36"/>
      <c r="FX4809" s="36"/>
      <c r="FY4809" s="36"/>
      <c r="FZ4809" s="36"/>
      <c r="GA4809" s="36"/>
      <c r="GB4809" s="36"/>
      <c r="GC4809" s="36"/>
      <c r="GD4809" s="36"/>
      <c r="GE4809" s="36"/>
      <c r="GF4809" s="36"/>
      <c r="GG4809" s="36"/>
      <c r="GH4809" s="36"/>
      <c r="GI4809" s="36"/>
      <c r="GJ4809" s="36"/>
      <c r="GK4809" s="36"/>
      <c r="GL4809" s="36"/>
      <c r="GM4809" s="36"/>
      <c r="GN4809" s="36"/>
      <c r="GO4809" s="36"/>
      <c r="GP4809" s="36"/>
      <c r="GQ4809" s="36"/>
      <c r="GR4809" s="36"/>
      <c r="GS4809" s="36"/>
      <c r="GT4809" s="36"/>
      <c r="GU4809" s="36"/>
      <c r="GV4809" s="36"/>
      <c r="GW4809" s="36"/>
      <c r="GX4809" s="36"/>
      <c r="GY4809" s="36"/>
      <c r="GZ4809" s="36"/>
      <c r="HA4809" s="36"/>
      <c r="HB4809" s="36"/>
      <c r="HC4809" s="36"/>
      <c r="HD4809" s="36"/>
      <c r="HE4809" s="36"/>
      <c r="HF4809" s="36"/>
      <c r="HG4809" s="36"/>
      <c r="HH4809" s="36"/>
      <c r="HI4809" s="36"/>
      <c r="HJ4809" s="36"/>
      <c r="HK4809" s="36"/>
      <c r="HL4809" s="36"/>
      <c r="HM4809" s="36"/>
      <c r="HN4809" s="36"/>
      <c r="HO4809" s="36"/>
      <c r="HP4809" s="36"/>
      <c r="HQ4809" s="36"/>
      <c r="HR4809" s="36"/>
      <c r="HS4809" s="36"/>
      <c r="HT4809" s="36"/>
      <c r="HU4809" s="36"/>
      <c r="HV4809" s="36"/>
      <c r="HW4809" s="36"/>
      <c r="HX4809" s="36"/>
      <c r="HY4809" s="36"/>
      <c r="HZ4809" s="36"/>
      <c r="IA4809" s="36"/>
      <c r="IB4809" s="36"/>
      <c r="IC4809" s="36"/>
      <c r="ID4809" s="36"/>
      <c r="IE4809" s="36"/>
      <c r="IF4809" s="36"/>
      <c r="IG4809" s="36"/>
      <c r="IH4809" s="36"/>
      <c r="II4809" s="36"/>
      <c r="IJ4809" s="36"/>
      <c r="IK4809" s="36"/>
      <c r="IL4809" s="36"/>
      <c r="IM4809" s="36"/>
      <c r="IN4809" s="36"/>
      <c r="IO4809" s="36"/>
      <c r="IP4809" s="36"/>
      <c r="IQ4809" s="36"/>
      <c r="IR4809" s="36"/>
      <c r="IS4809" s="36"/>
      <c r="IT4809" s="36"/>
      <c r="IU4809" s="36"/>
      <c r="IV4809" s="36"/>
      <c r="IW4809" s="36"/>
    </row>
    <row r="4810" customFormat="false" ht="13.8" hidden="false" customHeight="false" outlineLevel="0" collapsed="false">
      <c r="A4810" s="26"/>
      <c r="B4810" s="32" t="s">
        <v>6827</v>
      </c>
      <c r="C4810" s="71" t="s">
        <v>6828</v>
      </c>
      <c r="D4810" s="20" t="n">
        <v>32.208</v>
      </c>
      <c r="E4810" s="21" t="s">
        <v>11</v>
      </c>
      <c r="F4810" s="113" t="s">
        <v>6474</v>
      </c>
      <c r="G4810" s="23" t="n">
        <f aca="false">SUM(D4810)*0.37</f>
        <v>11.91696</v>
      </c>
      <c r="H4810" s="24"/>
      <c r="I4810" s="23" t="n">
        <f aca="false">SUM(G4810*H4810)+G4810</f>
        <v>11.91696</v>
      </c>
      <c r="J4810" s="32"/>
      <c r="K4810" s="76"/>
      <c r="L4810" s="76"/>
      <c r="M4810" s="36"/>
      <c r="N4810" s="36"/>
      <c r="O4810" s="36"/>
      <c r="P4810" s="36"/>
      <c r="Q4810" s="36"/>
      <c r="R4810" s="36"/>
      <c r="S4810" s="36"/>
      <c r="T4810" s="36"/>
      <c r="U4810" s="36"/>
      <c r="V4810" s="36"/>
      <c r="W4810" s="36"/>
      <c r="X4810" s="36"/>
      <c r="Y4810" s="36"/>
      <c r="Z4810" s="36"/>
      <c r="AA4810" s="36"/>
      <c r="AB4810" s="36"/>
      <c r="AC4810" s="36"/>
      <c r="AD4810" s="36"/>
      <c r="AE4810" s="36"/>
      <c r="AF4810" s="36"/>
      <c r="AG4810" s="36"/>
      <c r="AH4810" s="36"/>
      <c r="AI4810" s="36"/>
      <c r="AJ4810" s="36"/>
      <c r="AK4810" s="36"/>
      <c r="AL4810" s="36"/>
      <c r="AM4810" s="36"/>
      <c r="AN4810" s="36"/>
      <c r="AO4810" s="36"/>
      <c r="AP4810" s="36"/>
      <c r="AQ4810" s="36"/>
      <c r="AR4810" s="36"/>
      <c r="AS4810" s="36"/>
      <c r="AT4810" s="36"/>
      <c r="AU4810" s="36"/>
      <c r="AV4810" s="36"/>
      <c r="AW4810" s="36"/>
      <c r="AX4810" s="36"/>
      <c r="AY4810" s="36"/>
      <c r="AZ4810" s="36"/>
      <c r="BA4810" s="36"/>
      <c r="BB4810" s="36"/>
      <c r="BC4810" s="36"/>
      <c r="BD4810" s="36"/>
      <c r="BE4810" s="36"/>
      <c r="BF4810" s="36"/>
      <c r="BG4810" s="36"/>
      <c r="BH4810" s="36"/>
      <c r="BI4810" s="36"/>
      <c r="BJ4810" s="36"/>
      <c r="BK4810" s="36"/>
      <c r="BL4810" s="36"/>
      <c r="BM4810" s="36"/>
      <c r="BN4810" s="36"/>
      <c r="BO4810" s="36"/>
      <c r="BP4810" s="36"/>
      <c r="BQ4810" s="36"/>
      <c r="BR4810" s="36"/>
      <c r="BS4810" s="36"/>
      <c r="BT4810" s="36"/>
      <c r="BU4810" s="36"/>
      <c r="BV4810" s="36"/>
      <c r="BW4810" s="36"/>
      <c r="BX4810" s="36"/>
      <c r="BY4810" s="36"/>
      <c r="BZ4810" s="36"/>
      <c r="CA4810" s="36"/>
      <c r="CB4810" s="36"/>
      <c r="CC4810" s="36"/>
      <c r="CD4810" s="36"/>
      <c r="CE4810" s="36"/>
      <c r="CF4810" s="36"/>
      <c r="CG4810" s="36"/>
      <c r="CH4810" s="36"/>
      <c r="CI4810" s="36"/>
      <c r="CJ4810" s="36"/>
      <c r="CK4810" s="36"/>
      <c r="CL4810" s="36"/>
      <c r="CM4810" s="36"/>
      <c r="CN4810" s="36"/>
      <c r="CO4810" s="36"/>
      <c r="CP4810" s="36"/>
      <c r="CQ4810" s="36"/>
      <c r="CR4810" s="36"/>
      <c r="CS4810" s="36"/>
      <c r="CT4810" s="36"/>
      <c r="CU4810" s="36"/>
      <c r="CV4810" s="36"/>
      <c r="CW4810" s="36"/>
      <c r="CX4810" s="36"/>
      <c r="CY4810" s="36"/>
      <c r="CZ4810" s="36"/>
      <c r="DA4810" s="36"/>
      <c r="DB4810" s="36"/>
      <c r="DC4810" s="36"/>
      <c r="DD4810" s="36"/>
      <c r="DE4810" s="36"/>
      <c r="DF4810" s="36"/>
      <c r="DG4810" s="36"/>
      <c r="DH4810" s="36"/>
      <c r="DI4810" s="36"/>
      <c r="DJ4810" s="36"/>
      <c r="DK4810" s="36"/>
      <c r="DL4810" s="36"/>
      <c r="DM4810" s="36"/>
      <c r="DN4810" s="36"/>
      <c r="DO4810" s="36"/>
      <c r="DP4810" s="36"/>
      <c r="DQ4810" s="36"/>
      <c r="DR4810" s="36"/>
      <c r="DS4810" s="36"/>
      <c r="DT4810" s="36"/>
      <c r="DU4810" s="36"/>
      <c r="DV4810" s="36"/>
      <c r="DW4810" s="36"/>
      <c r="DX4810" s="36"/>
      <c r="DY4810" s="36"/>
      <c r="DZ4810" s="36"/>
      <c r="EA4810" s="36"/>
      <c r="EB4810" s="36"/>
      <c r="EC4810" s="36"/>
      <c r="ED4810" s="36"/>
      <c r="EE4810" s="36"/>
      <c r="EF4810" s="36"/>
      <c r="EG4810" s="36"/>
      <c r="EH4810" s="36"/>
      <c r="EI4810" s="36"/>
      <c r="EJ4810" s="36"/>
      <c r="EK4810" s="36"/>
      <c r="EL4810" s="36"/>
      <c r="EM4810" s="36"/>
      <c r="EN4810" s="36"/>
      <c r="EO4810" s="36"/>
      <c r="EP4810" s="36"/>
      <c r="EQ4810" s="36"/>
      <c r="ER4810" s="36"/>
      <c r="ES4810" s="36"/>
      <c r="ET4810" s="36"/>
      <c r="EU4810" s="36"/>
      <c r="EV4810" s="36"/>
      <c r="EW4810" s="36"/>
      <c r="EX4810" s="36"/>
      <c r="EY4810" s="36"/>
      <c r="EZ4810" s="36"/>
      <c r="FA4810" s="36"/>
      <c r="FB4810" s="36"/>
      <c r="FC4810" s="36"/>
      <c r="FD4810" s="36"/>
      <c r="FE4810" s="36"/>
      <c r="FF4810" s="36"/>
      <c r="FG4810" s="36"/>
      <c r="FH4810" s="36"/>
      <c r="FI4810" s="36"/>
      <c r="FJ4810" s="36"/>
      <c r="FK4810" s="36"/>
      <c r="FL4810" s="36"/>
      <c r="FM4810" s="36"/>
      <c r="FN4810" s="36"/>
      <c r="FO4810" s="36"/>
      <c r="FP4810" s="36"/>
      <c r="FQ4810" s="36"/>
      <c r="FR4810" s="36"/>
      <c r="FS4810" s="36"/>
      <c r="FT4810" s="36"/>
      <c r="FU4810" s="36"/>
      <c r="FV4810" s="36"/>
      <c r="FW4810" s="36"/>
      <c r="FX4810" s="36"/>
      <c r="FY4810" s="36"/>
      <c r="FZ4810" s="36"/>
      <c r="GA4810" s="36"/>
      <c r="GB4810" s="36"/>
      <c r="GC4810" s="36"/>
      <c r="GD4810" s="36"/>
      <c r="GE4810" s="36"/>
      <c r="GF4810" s="36"/>
      <c r="GG4810" s="36"/>
      <c r="GH4810" s="36"/>
      <c r="GI4810" s="36"/>
      <c r="GJ4810" s="36"/>
      <c r="GK4810" s="36"/>
      <c r="GL4810" s="36"/>
      <c r="GM4810" s="36"/>
      <c r="GN4810" s="36"/>
      <c r="GO4810" s="36"/>
      <c r="GP4810" s="36"/>
      <c r="GQ4810" s="36"/>
      <c r="GR4810" s="36"/>
      <c r="GS4810" s="36"/>
      <c r="GT4810" s="36"/>
      <c r="GU4810" s="36"/>
      <c r="GV4810" s="36"/>
      <c r="GW4810" s="36"/>
      <c r="GX4810" s="36"/>
      <c r="GY4810" s="36"/>
      <c r="GZ4810" s="36"/>
      <c r="HA4810" s="36"/>
      <c r="HB4810" s="36"/>
      <c r="HC4810" s="36"/>
      <c r="HD4810" s="36"/>
      <c r="HE4810" s="36"/>
      <c r="HF4810" s="36"/>
      <c r="HG4810" s="36"/>
      <c r="HH4810" s="36"/>
      <c r="HI4810" s="36"/>
      <c r="HJ4810" s="36"/>
      <c r="HK4810" s="36"/>
      <c r="HL4810" s="36"/>
      <c r="HM4810" s="36"/>
      <c r="HN4810" s="36"/>
      <c r="HO4810" s="36"/>
      <c r="HP4810" s="36"/>
      <c r="HQ4810" s="36"/>
      <c r="HR4810" s="36"/>
      <c r="HS4810" s="36"/>
      <c r="HT4810" s="36"/>
      <c r="HU4810" s="36"/>
      <c r="HV4810" s="36"/>
      <c r="HW4810" s="36"/>
      <c r="HX4810" s="36"/>
      <c r="HY4810" s="36"/>
      <c r="HZ4810" s="36"/>
      <c r="IA4810" s="36"/>
      <c r="IB4810" s="36"/>
      <c r="IC4810" s="36"/>
      <c r="ID4810" s="36"/>
      <c r="IE4810" s="36"/>
      <c r="IF4810" s="36"/>
      <c r="IG4810" s="36"/>
      <c r="IH4810" s="36"/>
      <c r="II4810" s="36"/>
      <c r="IJ4810" s="36"/>
      <c r="IK4810" s="36"/>
      <c r="IL4810" s="36"/>
      <c r="IM4810" s="36"/>
      <c r="IN4810" s="36"/>
      <c r="IO4810" s="36"/>
      <c r="IP4810" s="36"/>
      <c r="IQ4810" s="36"/>
      <c r="IR4810" s="36"/>
      <c r="IS4810" s="36"/>
      <c r="IT4810" s="36"/>
      <c r="IU4810" s="36"/>
      <c r="IV4810" s="36"/>
      <c r="IW4810" s="36"/>
    </row>
    <row r="4811" customFormat="false" ht="13.8" hidden="false" customHeight="false" outlineLevel="0" collapsed="false">
      <c r="A4811" s="26"/>
      <c r="B4811" s="32" t="s">
        <v>6829</v>
      </c>
      <c r="C4811" s="71" t="s">
        <v>6830</v>
      </c>
      <c r="D4811" s="20" t="n">
        <v>42.864</v>
      </c>
      <c r="E4811" s="21" t="s">
        <v>11</v>
      </c>
      <c r="F4811" s="113" t="s">
        <v>6474</v>
      </c>
      <c r="G4811" s="23" t="n">
        <f aca="false">SUM(D4811)*0.37</f>
        <v>15.85968</v>
      </c>
      <c r="H4811" s="24"/>
      <c r="I4811" s="23" t="n">
        <f aca="false">SUM(G4811*H4811)+G4811</f>
        <v>15.85968</v>
      </c>
      <c r="J4811" s="32"/>
      <c r="K4811" s="76"/>
      <c r="L4811" s="76"/>
      <c r="M4811" s="36"/>
      <c r="N4811" s="36"/>
      <c r="O4811" s="36"/>
      <c r="P4811" s="36"/>
      <c r="Q4811" s="36"/>
      <c r="R4811" s="36"/>
      <c r="S4811" s="36"/>
      <c r="T4811" s="36"/>
      <c r="U4811" s="36"/>
      <c r="V4811" s="36"/>
      <c r="W4811" s="36"/>
      <c r="X4811" s="36"/>
      <c r="Y4811" s="36"/>
      <c r="Z4811" s="36"/>
      <c r="AA4811" s="36"/>
      <c r="AB4811" s="36"/>
      <c r="AC4811" s="36"/>
      <c r="AD4811" s="36"/>
      <c r="AE4811" s="36"/>
      <c r="AF4811" s="36"/>
      <c r="AG4811" s="36"/>
      <c r="AH4811" s="36"/>
      <c r="AI4811" s="36"/>
      <c r="AJ4811" s="36"/>
      <c r="AK4811" s="36"/>
      <c r="AL4811" s="36"/>
      <c r="AM4811" s="36"/>
      <c r="AN4811" s="36"/>
      <c r="AO4811" s="36"/>
      <c r="AP4811" s="36"/>
      <c r="AQ4811" s="36"/>
      <c r="AR4811" s="36"/>
      <c r="AS4811" s="36"/>
      <c r="AT4811" s="36"/>
      <c r="AU4811" s="36"/>
      <c r="AV4811" s="36"/>
      <c r="AW4811" s="36"/>
      <c r="AX4811" s="36"/>
      <c r="AY4811" s="36"/>
      <c r="AZ4811" s="36"/>
      <c r="BA4811" s="36"/>
      <c r="BB4811" s="36"/>
      <c r="BC4811" s="36"/>
      <c r="BD4811" s="36"/>
      <c r="BE4811" s="36"/>
      <c r="BF4811" s="36"/>
      <c r="BG4811" s="36"/>
      <c r="BH4811" s="36"/>
      <c r="BI4811" s="36"/>
      <c r="BJ4811" s="36"/>
      <c r="BK4811" s="36"/>
      <c r="BL4811" s="36"/>
      <c r="BM4811" s="36"/>
      <c r="BN4811" s="36"/>
      <c r="BO4811" s="36"/>
      <c r="BP4811" s="36"/>
      <c r="BQ4811" s="36"/>
      <c r="BR4811" s="36"/>
      <c r="BS4811" s="36"/>
      <c r="BT4811" s="36"/>
      <c r="BU4811" s="36"/>
      <c r="BV4811" s="36"/>
      <c r="BW4811" s="36"/>
      <c r="BX4811" s="36"/>
      <c r="BY4811" s="36"/>
      <c r="BZ4811" s="36"/>
      <c r="CA4811" s="36"/>
      <c r="CB4811" s="36"/>
      <c r="CC4811" s="36"/>
      <c r="CD4811" s="36"/>
      <c r="CE4811" s="36"/>
      <c r="CF4811" s="36"/>
      <c r="CG4811" s="36"/>
      <c r="CH4811" s="36"/>
      <c r="CI4811" s="36"/>
      <c r="CJ4811" s="36"/>
      <c r="CK4811" s="36"/>
      <c r="CL4811" s="36"/>
      <c r="CM4811" s="36"/>
      <c r="CN4811" s="36"/>
      <c r="CO4811" s="36"/>
      <c r="CP4811" s="36"/>
      <c r="CQ4811" s="36"/>
      <c r="CR4811" s="36"/>
      <c r="CS4811" s="36"/>
      <c r="CT4811" s="36"/>
      <c r="CU4811" s="36"/>
      <c r="CV4811" s="36"/>
      <c r="CW4811" s="36"/>
      <c r="CX4811" s="36"/>
      <c r="CY4811" s="36"/>
      <c r="CZ4811" s="36"/>
      <c r="DA4811" s="36"/>
      <c r="DB4811" s="36"/>
      <c r="DC4811" s="36"/>
      <c r="DD4811" s="36"/>
      <c r="DE4811" s="36"/>
      <c r="DF4811" s="36"/>
      <c r="DG4811" s="36"/>
      <c r="DH4811" s="36"/>
      <c r="DI4811" s="36"/>
      <c r="DJ4811" s="36"/>
      <c r="DK4811" s="36"/>
      <c r="DL4811" s="36"/>
      <c r="DM4811" s="36"/>
      <c r="DN4811" s="36"/>
      <c r="DO4811" s="36"/>
      <c r="DP4811" s="36"/>
      <c r="DQ4811" s="36"/>
      <c r="DR4811" s="36"/>
      <c r="DS4811" s="36"/>
      <c r="DT4811" s="36"/>
      <c r="DU4811" s="36"/>
      <c r="DV4811" s="36"/>
      <c r="DW4811" s="36"/>
      <c r="DX4811" s="36"/>
      <c r="DY4811" s="36"/>
      <c r="DZ4811" s="36"/>
      <c r="EA4811" s="36"/>
      <c r="EB4811" s="36"/>
      <c r="EC4811" s="36"/>
      <c r="ED4811" s="36"/>
      <c r="EE4811" s="36"/>
      <c r="EF4811" s="36"/>
      <c r="EG4811" s="36"/>
      <c r="EH4811" s="36"/>
      <c r="EI4811" s="36"/>
      <c r="EJ4811" s="36"/>
      <c r="EK4811" s="36"/>
      <c r="EL4811" s="36"/>
      <c r="EM4811" s="36"/>
      <c r="EN4811" s="36"/>
      <c r="EO4811" s="36"/>
      <c r="EP4811" s="36"/>
      <c r="EQ4811" s="36"/>
      <c r="ER4811" s="36"/>
      <c r="ES4811" s="36"/>
      <c r="ET4811" s="36"/>
      <c r="EU4811" s="36"/>
      <c r="EV4811" s="36"/>
      <c r="EW4811" s="36"/>
      <c r="EX4811" s="36"/>
      <c r="EY4811" s="36"/>
      <c r="EZ4811" s="36"/>
      <c r="FA4811" s="36"/>
      <c r="FB4811" s="36"/>
      <c r="FC4811" s="36"/>
      <c r="FD4811" s="36"/>
      <c r="FE4811" s="36"/>
      <c r="FF4811" s="36"/>
      <c r="FG4811" s="36"/>
      <c r="FH4811" s="36"/>
      <c r="FI4811" s="36"/>
      <c r="FJ4811" s="36"/>
      <c r="FK4811" s="36"/>
      <c r="FL4811" s="36"/>
      <c r="FM4811" s="36"/>
      <c r="FN4811" s="36"/>
      <c r="FO4811" s="36"/>
      <c r="FP4811" s="36"/>
      <c r="FQ4811" s="36"/>
      <c r="FR4811" s="36"/>
      <c r="FS4811" s="36"/>
      <c r="FT4811" s="36"/>
      <c r="FU4811" s="36"/>
      <c r="FV4811" s="36"/>
      <c r="FW4811" s="36"/>
      <c r="FX4811" s="36"/>
      <c r="FY4811" s="36"/>
      <c r="FZ4811" s="36"/>
      <c r="GA4811" s="36"/>
      <c r="GB4811" s="36"/>
      <c r="GC4811" s="36"/>
      <c r="GD4811" s="36"/>
      <c r="GE4811" s="36"/>
      <c r="GF4811" s="36"/>
      <c r="GG4811" s="36"/>
      <c r="GH4811" s="36"/>
      <c r="GI4811" s="36"/>
      <c r="GJ4811" s="36"/>
      <c r="GK4811" s="36"/>
      <c r="GL4811" s="36"/>
      <c r="GM4811" s="36"/>
      <c r="GN4811" s="36"/>
      <c r="GO4811" s="36"/>
      <c r="GP4811" s="36"/>
      <c r="GQ4811" s="36"/>
      <c r="GR4811" s="36"/>
      <c r="GS4811" s="36"/>
      <c r="GT4811" s="36"/>
      <c r="GU4811" s="36"/>
      <c r="GV4811" s="36"/>
      <c r="GW4811" s="36"/>
      <c r="GX4811" s="36"/>
      <c r="GY4811" s="36"/>
      <c r="GZ4811" s="36"/>
      <c r="HA4811" s="36"/>
      <c r="HB4811" s="36"/>
      <c r="HC4811" s="36"/>
      <c r="HD4811" s="36"/>
      <c r="HE4811" s="36"/>
      <c r="HF4811" s="36"/>
      <c r="HG4811" s="36"/>
      <c r="HH4811" s="36"/>
      <c r="HI4811" s="36"/>
      <c r="HJ4811" s="36"/>
      <c r="HK4811" s="36"/>
      <c r="HL4811" s="36"/>
      <c r="HM4811" s="36"/>
      <c r="HN4811" s="36"/>
      <c r="HO4811" s="36"/>
      <c r="HP4811" s="36"/>
      <c r="HQ4811" s="36"/>
      <c r="HR4811" s="36"/>
      <c r="HS4811" s="36"/>
      <c r="HT4811" s="36"/>
      <c r="HU4811" s="36"/>
      <c r="HV4811" s="36"/>
      <c r="HW4811" s="36"/>
      <c r="HX4811" s="36"/>
      <c r="HY4811" s="36"/>
      <c r="HZ4811" s="36"/>
      <c r="IA4811" s="36"/>
      <c r="IB4811" s="36"/>
      <c r="IC4811" s="36"/>
      <c r="ID4811" s="36"/>
      <c r="IE4811" s="36"/>
      <c r="IF4811" s="36"/>
      <c r="IG4811" s="36"/>
      <c r="IH4811" s="36"/>
      <c r="II4811" s="36"/>
      <c r="IJ4811" s="36"/>
      <c r="IK4811" s="36"/>
      <c r="IL4811" s="36"/>
      <c r="IM4811" s="36"/>
      <c r="IN4811" s="36"/>
      <c r="IO4811" s="36"/>
      <c r="IP4811" s="36"/>
      <c r="IQ4811" s="36"/>
      <c r="IR4811" s="36"/>
      <c r="IS4811" s="36"/>
      <c r="IT4811" s="36"/>
      <c r="IU4811" s="36"/>
      <c r="IV4811" s="36"/>
      <c r="IW4811" s="36"/>
    </row>
    <row r="4812" customFormat="false" ht="13.8" hidden="false" customHeight="false" outlineLevel="0" collapsed="false">
      <c r="A4812" s="26"/>
      <c r="B4812" s="32" t="s">
        <v>6831</v>
      </c>
      <c r="C4812" s="71" t="s">
        <v>6832</v>
      </c>
      <c r="D4812" s="20" t="n">
        <v>74.5632</v>
      </c>
      <c r="E4812" s="21" t="s">
        <v>11</v>
      </c>
      <c r="F4812" s="113" t="s">
        <v>6474</v>
      </c>
      <c r="G4812" s="23" t="n">
        <f aca="false">SUM(D4812)*0.37</f>
        <v>27.588384</v>
      </c>
      <c r="H4812" s="24"/>
      <c r="I4812" s="23" t="n">
        <f aca="false">SUM(G4812*H4812)+G4812</f>
        <v>27.588384</v>
      </c>
      <c r="J4812" s="32"/>
      <c r="K4812" s="76"/>
      <c r="L4812" s="76"/>
      <c r="M4812" s="36"/>
      <c r="N4812" s="36"/>
      <c r="O4812" s="36"/>
      <c r="P4812" s="36"/>
      <c r="Q4812" s="36"/>
      <c r="R4812" s="36"/>
      <c r="S4812" s="36"/>
      <c r="T4812" s="36"/>
      <c r="U4812" s="36"/>
      <c r="V4812" s="36"/>
      <c r="W4812" s="36"/>
      <c r="X4812" s="36"/>
      <c r="Y4812" s="36"/>
      <c r="Z4812" s="36"/>
      <c r="AA4812" s="36"/>
      <c r="AB4812" s="36"/>
      <c r="AC4812" s="36"/>
      <c r="AD4812" s="36"/>
      <c r="AE4812" s="36"/>
      <c r="AF4812" s="36"/>
      <c r="AG4812" s="36"/>
      <c r="AH4812" s="36"/>
      <c r="AI4812" s="36"/>
      <c r="AJ4812" s="36"/>
      <c r="AK4812" s="36"/>
      <c r="AL4812" s="36"/>
      <c r="AM4812" s="36"/>
      <c r="AN4812" s="36"/>
      <c r="AO4812" s="36"/>
      <c r="AP4812" s="36"/>
      <c r="AQ4812" s="36"/>
      <c r="AR4812" s="36"/>
      <c r="AS4812" s="36"/>
      <c r="AT4812" s="36"/>
      <c r="AU4812" s="36"/>
      <c r="AV4812" s="36"/>
      <c r="AW4812" s="36"/>
      <c r="AX4812" s="36"/>
      <c r="AY4812" s="36"/>
      <c r="AZ4812" s="36"/>
      <c r="BA4812" s="36"/>
      <c r="BB4812" s="36"/>
      <c r="BC4812" s="36"/>
      <c r="BD4812" s="36"/>
      <c r="BE4812" s="36"/>
      <c r="BF4812" s="36"/>
      <c r="BG4812" s="36"/>
      <c r="BH4812" s="36"/>
      <c r="BI4812" s="36"/>
      <c r="BJ4812" s="36"/>
      <c r="BK4812" s="36"/>
      <c r="BL4812" s="36"/>
      <c r="BM4812" s="36"/>
      <c r="BN4812" s="36"/>
      <c r="BO4812" s="36"/>
      <c r="BP4812" s="36"/>
      <c r="BQ4812" s="36"/>
      <c r="BR4812" s="36"/>
      <c r="BS4812" s="36"/>
      <c r="BT4812" s="36"/>
      <c r="BU4812" s="36"/>
      <c r="BV4812" s="36"/>
      <c r="BW4812" s="36"/>
      <c r="BX4812" s="36"/>
      <c r="BY4812" s="36"/>
      <c r="BZ4812" s="36"/>
      <c r="CA4812" s="36"/>
      <c r="CB4812" s="36"/>
      <c r="CC4812" s="36"/>
      <c r="CD4812" s="36"/>
      <c r="CE4812" s="36"/>
      <c r="CF4812" s="36"/>
      <c r="CG4812" s="36"/>
      <c r="CH4812" s="36"/>
      <c r="CI4812" s="36"/>
      <c r="CJ4812" s="36"/>
      <c r="CK4812" s="36"/>
      <c r="CL4812" s="36"/>
      <c r="CM4812" s="36"/>
      <c r="CN4812" s="36"/>
      <c r="CO4812" s="36"/>
      <c r="CP4812" s="36"/>
      <c r="CQ4812" s="36"/>
      <c r="CR4812" s="36"/>
      <c r="CS4812" s="36"/>
      <c r="CT4812" s="36"/>
      <c r="CU4812" s="36"/>
      <c r="CV4812" s="36"/>
      <c r="CW4812" s="36"/>
      <c r="CX4812" s="36"/>
      <c r="CY4812" s="36"/>
      <c r="CZ4812" s="36"/>
      <c r="DA4812" s="36"/>
      <c r="DB4812" s="36"/>
      <c r="DC4812" s="36"/>
      <c r="DD4812" s="36"/>
      <c r="DE4812" s="36"/>
      <c r="DF4812" s="36"/>
      <c r="DG4812" s="36"/>
      <c r="DH4812" s="36"/>
      <c r="DI4812" s="36"/>
      <c r="DJ4812" s="36"/>
      <c r="DK4812" s="36"/>
      <c r="DL4812" s="36"/>
      <c r="DM4812" s="36"/>
      <c r="DN4812" s="36"/>
      <c r="DO4812" s="36"/>
      <c r="DP4812" s="36"/>
      <c r="DQ4812" s="36"/>
      <c r="DR4812" s="36"/>
      <c r="DS4812" s="36"/>
      <c r="DT4812" s="36"/>
      <c r="DU4812" s="36"/>
      <c r="DV4812" s="36"/>
      <c r="DW4812" s="36"/>
      <c r="DX4812" s="36"/>
      <c r="DY4812" s="36"/>
      <c r="DZ4812" s="36"/>
      <c r="EA4812" s="36"/>
      <c r="EB4812" s="36"/>
      <c r="EC4812" s="36"/>
      <c r="ED4812" s="36"/>
      <c r="EE4812" s="36"/>
      <c r="EF4812" s="36"/>
      <c r="EG4812" s="36"/>
      <c r="EH4812" s="36"/>
      <c r="EI4812" s="36"/>
      <c r="EJ4812" s="36"/>
      <c r="EK4812" s="36"/>
      <c r="EL4812" s="36"/>
      <c r="EM4812" s="36"/>
      <c r="EN4812" s="36"/>
      <c r="EO4812" s="36"/>
      <c r="EP4812" s="36"/>
      <c r="EQ4812" s="36"/>
      <c r="ER4812" s="36"/>
      <c r="ES4812" s="36"/>
      <c r="ET4812" s="36"/>
      <c r="EU4812" s="36"/>
      <c r="EV4812" s="36"/>
      <c r="EW4812" s="36"/>
      <c r="EX4812" s="36"/>
      <c r="EY4812" s="36"/>
      <c r="EZ4812" s="36"/>
      <c r="FA4812" s="36"/>
      <c r="FB4812" s="36"/>
      <c r="FC4812" s="36"/>
      <c r="FD4812" s="36"/>
      <c r="FE4812" s="36"/>
      <c r="FF4812" s="36"/>
      <c r="FG4812" s="36"/>
      <c r="FH4812" s="36"/>
      <c r="FI4812" s="36"/>
      <c r="FJ4812" s="36"/>
      <c r="FK4812" s="36"/>
      <c r="FL4812" s="36"/>
      <c r="FM4812" s="36"/>
      <c r="FN4812" s="36"/>
      <c r="FO4812" s="36"/>
      <c r="FP4812" s="36"/>
      <c r="FQ4812" s="36"/>
      <c r="FR4812" s="36"/>
      <c r="FS4812" s="36"/>
      <c r="FT4812" s="36"/>
      <c r="FU4812" s="36"/>
      <c r="FV4812" s="36"/>
      <c r="FW4812" s="36"/>
      <c r="FX4812" s="36"/>
      <c r="FY4812" s="36"/>
      <c r="FZ4812" s="36"/>
      <c r="GA4812" s="36"/>
      <c r="GB4812" s="36"/>
      <c r="GC4812" s="36"/>
      <c r="GD4812" s="36"/>
      <c r="GE4812" s="36"/>
      <c r="GF4812" s="36"/>
      <c r="GG4812" s="36"/>
      <c r="GH4812" s="36"/>
      <c r="GI4812" s="36"/>
      <c r="GJ4812" s="36"/>
      <c r="GK4812" s="36"/>
      <c r="GL4812" s="36"/>
      <c r="GM4812" s="36"/>
      <c r="GN4812" s="36"/>
      <c r="GO4812" s="36"/>
      <c r="GP4812" s="36"/>
      <c r="GQ4812" s="36"/>
      <c r="GR4812" s="36"/>
      <c r="GS4812" s="36"/>
      <c r="GT4812" s="36"/>
      <c r="GU4812" s="36"/>
      <c r="GV4812" s="36"/>
      <c r="GW4812" s="36"/>
      <c r="GX4812" s="36"/>
      <c r="GY4812" s="36"/>
      <c r="GZ4812" s="36"/>
      <c r="HA4812" s="36"/>
      <c r="HB4812" s="36"/>
      <c r="HC4812" s="36"/>
      <c r="HD4812" s="36"/>
      <c r="HE4812" s="36"/>
      <c r="HF4812" s="36"/>
      <c r="HG4812" s="36"/>
      <c r="HH4812" s="36"/>
      <c r="HI4812" s="36"/>
      <c r="HJ4812" s="36"/>
      <c r="HK4812" s="36"/>
      <c r="HL4812" s="36"/>
      <c r="HM4812" s="36"/>
      <c r="HN4812" s="36"/>
      <c r="HO4812" s="36"/>
      <c r="HP4812" s="36"/>
      <c r="HQ4812" s="36"/>
      <c r="HR4812" s="36"/>
      <c r="HS4812" s="36"/>
      <c r="HT4812" s="36"/>
      <c r="HU4812" s="36"/>
      <c r="HV4812" s="36"/>
      <c r="HW4812" s="36"/>
      <c r="HX4812" s="36"/>
      <c r="HY4812" s="36"/>
      <c r="HZ4812" s="36"/>
      <c r="IA4812" s="36"/>
      <c r="IB4812" s="36"/>
      <c r="IC4812" s="36"/>
      <c r="ID4812" s="36"/>
      <c r="IE4812" s="36"/>
      <c r="IF4812" s="36"/>
      <c r="IG4812" s="36"/>
      <c r="IH4812" s="36"/>
      <c r="II4812" s="36"/>
      <c r="IJ4812" s="36"/>
      <c r="IK4812" s="36"/>
      <c r="IL4812" s="36"/>
      <c r="IM4812" s="36"/>
      <c r="IN4812" s="36"/>
      <c r="IO4812" s="36"/>
      <c r="IP4812" s="36"/>
      <c r="IQ4812" s="36"/>
      <c r="IR4812" s="36"/>
      <c r="IS4812" s="36"/>
      <c r="IT4812" s="36"/>
      <c r="IU4812" s="36"/>
      <c r="IV4812" s="36"/>
      <c r="IW4812" s="36"/>
    </row>
    <row r="4813" customFormat="false" ht="13.8" hidden="false" customHeight="false" outlineLevel="0" collapsed="false">
      <c r="A4813" s="26"/>
      <c r="B4813" s="32" t="s">
        <v>6833</v>
      </c>
      <c r="C4813" s="71" t="s">
        <v>6834</v>
      </c>
      <c r="D4813" s="20" t="n">
        <v>3.888</v>
      </c>
      <c r="E4813" s="21" t="s">
        <v>11</v>
      </c>
      <c r="F4813" s="113" t="s">
        <v>6474</v>
      </c>
      <c r="G4813" s="23" t="n">
        <f aca="false">SUM(D4813)*0.37</f>
        <v>1.43856</v>
      </c>
      <c r="H4813" s="24"/>
      <c r="I4813" s="23" t="n">
        <f aca="false">SUM(G4813*H4813)+G4813</f>
        <v>1.43856</v>
      </c>
      <c r="J4813" s="32"/>
      <c r="K4813" s="76"/>
      <c r="L4813" s="76"/>
      <c r="M4813" s="36"/>
      <c r="N4813" s="36"/>
      <c r="O4813" s="36"/>
      <c r="P4813" s="36"/>
      <c r="Q4813" s="36"/>
      <c r="R4813" s="36"/>
      <c r="S4813" s="36"/>
      <c r="T4813" s="36"/>
      <c r="U4813" s="36"/>
      <c r="V4813" s="36"/>
      <c r="W4813" s="36"/>
      <c r="X4813" s="36"/>
      <c r="Y4813" s="36"/>
      <c r="Z4813" s="36"/>
      <c r="AA4813" s="36"/>
      <c r="AB4813" s="36"/>
      <c r="AC4813" s="36"/>
      <c r="AD4813" s="36"/>
      <c r="AE4813" s="36"/>
      <c r="AF4813" s="36"/>
      <c r="AG4813" s="36"/>
      <c r="AH4813" s="36"/>
      <c r="AI4813" s="36"/>
      <c r="AJ4813" s="36"/>
      <c r="AK4813" s="36"/>
      <c r="AL4813" s="36"/>
      <c r="AM4813" s="36"/>
      <c r="AN4813" s="36"/>
      <c r="AO4813" s="36"/>
      <c r="AP4813" s="36"/>
      <c r="AQ4813" s="36"/>
      <c r="AR4813" s="36"/>
      <c r="AS4813" s="36"/>
      <c r="AT4813" s="36"/>
      <c r="AU4813" s="36"/>
      <c r="AV4813" s="36"/>
      <c r="AW4813" s="36"/>
      <c r="AX4813" s="36"/>
      <c r="AY4813" s="36"/>
      <c r="AZ4813" s="36"/>
      <c r="BA4813" s="36"/>
      <c r="BB4813" s="36"/>
      <c r="BC4813" s="36"/>
      <c r="BD4813" s="36"/>
      <c r="BE4813" s="36"/>
      <c r="BF4813" s="36"/>
      <c r="BG4813" s="36"/>
      <c r="BH4813" s="36"/>
      <c r="BI4813" s="36"/>
      <c r="BJ4813" s="36"/>
      <c r="BK4813" s="36"/>
      <c r="BL4813" s="36"/>
      <c r="BM4813" s="36"/>
      <c r="BN4813" s="36"/>
      <c r="BO4813" s="36"/>
      <c r="BP4813" s="36"/>
      <c r="BQ4813" s="36"/>
      <c r="BR4813" s="36"/>
      <c r="BS4813" s="36"/>
      <c r="BT4813" s="36"/>
      <c r="BU4813" s="36"/>
      <c r="BV4813" s="36"/>
      <c r="BW4813" s="36"/>
      <c r="BX4813" s="36"/>
      <c r="BY4813" s="36"/>
      <c r="BZ4813" s="36"/>
      <c r="CA4813" s="36"/>
      <c r="CB4813" s="36"/>
      <c r="CC4813" s="36"/>
      <c r="CD4813" s="36"/>
      <c r="CE4813" s="36"/>
      <c r="CF4813" s="36"/>
      <c r="CG4813" s="36"/>
      <c r="CH4813" s="36"/>
      <c r="CI4813" s="36"/>
      <c r="CJ4813" s="36"/>
      <c r="CK4813" s="36"/>
      <c r="CL4813" s="36"/>
      <c r="CM4813" s="36"/>
      <c r="CN4813" s="36"/>
      <c r="CO4813" s="36"/>
      <c r="CP4813" s="36"/>
      <c r="CQ4813" s="36"/>
      <c r="CR4813" s="36"/>
      <c r="CS4813" s="36"/>
      <c r="CT4813" s="36"/>
      <c r="CU4813" s="36"/>
      <c r="CV4813" s="36"/>
      <c r="CW4813" s="36"/>
      <c r="CX4813" s="36"/>
      <c r="CY4813" s="36"/>
      <c r="CZ4813" s="36"/>
      <c r="DA4813" s="36"/>
      <c r="DB4813" s="36"/>
      <c r="DC4813" s="36"/>
      <c r="DD4813" s="36"/>
      <c r="DE4813" s="36"/>
      <c r="DF4813" s="36"/>
      <c r="DG4813" s="36"/>
      <c r="DH4813" s="36"/>
      <c r="DI4813" s="36"/>
      <c r="DJ4813" s="36"/>
      <c r="DK4813" s="36"/>
      <c r="DL4813" s="36"/>
      <c r="DM4813" s="36"/>
      <c r="DN4813" s="36"/>
      <c r="DO4813" s="36"/>
      <c r="DP4813" s="36"/>
      <c r="DQ4813" s="36"/>
      <c r="DR4813" s="36"/>
      <c r="DS4813" s="36"/>
      <c r="DT4813" s="36"/>
      <c r="DU4813" s="36"/>
      <c r="DV4813" s="36"/>
      <c r="DW4813" s="36"/>
      <c r="DX4813" s="36"/>
      <c r="DY4813" s="36"/>
      <c r="DZ4813" s="36"/>
      <c r="EA4813" s="36"/>
      <c r="EB4813" s="36"/>
      <c r="EC4813" s="36"/>
      <c r="ED4813" s="36"/>
      <c r="EE4813" s="36"/>
      <c r="EF4813" s="36"/>
      <c r="EG4813" s="36"/>
      <c r="EH4813" s="36"/>
      <c r="EI4813" s="36"/>
      <c r="EJ4813" s="36"/>
      <c r="EK4813" s="36"/>
      <c r="EL4813" s="36"/>
      <c r="EM4813" s="36"/>
      <c r="EN4813" s="36"/>
      <c r="EO4813" s="36"/>
      <c r="EP4813" s="36"/>
      <c r="EQ4813" s="36"/>
      <c r="ER4813" s="36"/>
      <c r="ES4813" s="36"/>
      <c r="ET4813" s="36"/>
      <c r="EU4813" s="36"/>
      <c r="EV4813" s="36"/>
      <c r="EW4813" s="36"/>
      <c r="EX4813" s="36"/>
      <c r="EY4813" s="36"/>
      <c r="EZ4813" s="36"/>
      <c r="FA4813" s="36"/>
      <c r="FB4813" s="36"/>
      <c r="FC4813" s="36"/>
      <c r="FD4813" s="36"/>
      <c r="FE4813" s="36"/>
      <c r="FF4813" s="36"/>
      <c r="FG4813" s="36"/>
      <c r="FH4813" s="36"/>
      <c r="FI4813" s="36"/>
      <c r="FJ4813" s="36"/>
      <c r="FK4813" s="36"/>
      <c r="FL4813" s="36"/>
      <c r="FM4813" s="36"/>
      <c r="FN4813" s="36"/>
      <c r="FO4813" s="36"/>
      <c r="FP4813" s="36"/>
      <c r="FQ4813" s="36"/>
      <c r="FR4813" s="36"/>
      <c r="FS4813" s="36"/>
      <c r="FT4813" s="36"/>
      <c r="FU4813" s="36"/>
      <c r="FV4813" s="36"/>
      <c r="FW4813" s="36"/>
      <c r="FX4813" s="36"/>
      <c r="FY4813" s="36"/>
      <c r="FZ4813" s="36"/>
      <c r="GA4813" s="36"/>
      <c r="GB4813" s="36"/>
      <c r="GC4813" s="36"/>
      <c r="GD4813" s="36"/>
      <c r="GE4813" s="36"/>
      <c r="GF4813" s="36"/>
      <c r="GG4813" s="36"/>
      <c r="GH4813" s="36"/>
      <c r="GI4813" s="36"/>
      <c r="GJ4813" s="36"/>
      <c r="GK4813" s="36"/>
      <c r="GL4813" s="36"/>
      <c r="GM4813" s="36"/>
      <c r="GN4813" s="36"/>
      <c r="GO4813" s="36"/>
      <c r="GP4813" s="36"/>
      <c r="GQ4813" s="36"/>
      <c r="GR4813" s="36"/>
      <c r="GS4813" s="36"/>
      <c r="GT4813" s="36"/>
      <c r="GU4813" s="36"/>
      <c r="GV4813" s="36"/>
      <c r="GW4813" s="36"/>
      <c r="GX4813" s="36"/>
      <c r="GY4813" s="36"/>
      <c r="GZ4813" s="36"/>
      <c r="HA4813" s="36"/>
      <c r="HB4813" s="36"/>
      <c r="HC4813" s="36"/>
      <c r="HD4813" s="36"/>
      <c r="HE4813" s="36"/>
      <c r="HF4813" s="36"/>
      <c r="HG4813" s="36"/>
      <c r="HH4813" s="36"/>
      <c r="HI4813" s="36"/>
      <c r="HJ4813" s="36"/>
      <c r="HK4813" s="36"/>
      <c r="HL4813" s="36"/>
      <c r="HM4813" s="36"/>
      <c r="HN4813" s="36"/>
      <c r="HO4813" s="36"/>
      <c r="HP4813" s="36"/>
      <c r="HQ4813" s="36"/>
      <c r="HR4813" s="36"/>
      <c r="HS4813" s="36"/>
      <c r="HT4813" s="36"/>
      <c r="HU4813" s="36"/>
      <c r="HV4813" s="36"/>
      <c r="HW4813" s="36"/>
      <c r="HX4813" s="36"/>
      <c r="HY4813" s="36"/>
      <c r="HZ4813" s="36"/>
      <c r="IA4813" s="36"/>
      <c r="IB4813" s="36"/>
      <c r="IC4813" s="36"/>
      <c r="ID4813" s="36"/>
      <c r="IE4813" s="36"/>
      <c r="IF4813" s="36"/>
      <c r="IG4813" s="36"/>
      <c r="IH4813" s="36"/>
      <c r="II4813" s="36"/>
      <c r="IJ4813" s="36"/>
      <c r="IK4813" s="36"/>
      <c r="IL4813" s="36"/>
      <c r="IM4813" s="36"/>
      <c r="IN4813" s="36"/>
      <c r="IO4813" s="36"/>
      <c r="IP4813" s="36"/>
      <c r="IQ4813" s="36"/>
      <c r="IR4813" s="36"/>
      <c r="IS4813" s="36"/>
      <c r="IT4813" s="36"/>
      <c r="IU4813" s="36"/>
      <c r="IV4813" s="36"/>
      <c r="IW4813" s="36"/>
    </row>
    <row r="4814" customFormat="false" ht="13.8" hidden="false" customHeight="false" outlineLevel="0" collapsed="false">
      <c r="A4814" s="26"/>
      <c r="B4814" s="32" t="s">
        <v>6835</v>
      </c>
      <c r="C4814" s="71" t="s">
        <v>6836</v>
      </c>
      <c r="D4814" s="20" t="n">
        <v>3.1104</v>
      </c>
      <c r="E4814" s="21" t="s">
        <v>11</v>
      </c>
      <c r="F4814" s="113" t="s">
        <v>6474</v>
      </c>
      <c r="G4814" s="23" t="n">
        <f aca="false">SUM(D4814)*0.37</f>
        <v>1.150848</v>
      </c>
      <c r="H4814" s="24"/>
      <c r="I4814" s="23" t="n">
        <f aca="false">SUM(G4814*H4814)+G4814</f>
        <v>1.150848</v>
      </c>
      <c r="J4814" s="32"/>
      <c r="K4814" s="76"/>
      <c r="L4814" s="76"/>
      <c r="M4814" s="36"/>
      <c r="N4814" s="36"/>
      <c r="O4814" s="36"/>
      <c r="P4814" s="36"/>
      <c r="Q4814" s="36"/>
      <c r="R4814" s="36"/>
      <c r="S4814" s="36"/>
      <c r="T4814" s="36"/>
      <c r="U4814" s="36"/>
      <c r="V4814" s="36"/>
      <c r="W4814" s="36"/>
      <c r="X4814" s="36"/>
      <c r="Y4814" s="36"/>
      <c r="Z4814" s="36"/>
      <c r="AA4814" s="36"/>
      <c r="AB4814" s="36"/>
      <c r="AC4814" s="36"/>
      <c r="AD4814" s="36"/>
      <c r="AE4814" s="36"/>
      <c r="AF4814" s="36"/>
      <c r="AG4814" s="36"/>
      <c r="AH4814" s="36"/>
      <c r="AI4814" s="36"/>
      <c r="AJ4814" s="36"/>
      <c r="AK4814" s="36"/>
      <c r="AL4814" s="36"/>
      <c r="AM4814" s="36"/>
      <c r="AN4814" s="36"/>
      <c r="AO4814" s="36"/>
      <c r="AP4814" s="36"/>
      <c r="AQ4814" s="36"/>
      <c r="AR4814" s="36"/>
      <c r="AS4814" s="36"/>
      <c r="AT4814" s="36"/>
      <c r="AU4814" s="36"/>
      <c r="AV4814" s="36"/>
      <c r="AW4814" s="36"/>
      <c r="AX4814" s="36"/>
      <c r="AY4814" s="36"/>
      <c r="AZ4814" s="36"/>
      <c r="BA4814" s="36"/>
      <c r="BB4814" s="36"/>
      <c r="BC4814" s="36"/>
      <c r="BD4814" s="36"/>
      <c r="BE4814" s="36"/>
      <c r="BF4814" s="36"/>
      <c r="BG4814" s="36"/>
      <c r="BH4814" s="36"/>
      <c r="BI4814" s="36"/>
      <c r="BJ4814" s="36"/>
      <c r="BK4814" s="36"/>
      <c r="BL4814" s="36"/>
      <c r="BM4814" s="36"/>
      <c r="BN4814" s="36"/>
      <c r="BO4814" s="36"/>
      <c r="BP4814" s="36"/>
      <c r="BQ4814" s="36"/>
      <c r="BR4814" s="36"/>
      <c r="BS4814" s="36"/>
      <c r="BT4814" s="36"/>
      <c r="BU4814" s="36"/>
      <c r="BV4814" s="36"/>
      <c r="BW4814" s="36"/>
      <c r="BX4814" s="36"/>
      <c r="BY4814" s="36"/>
      <c r="BZ4814" s="36"/>
      <c r="CA4814" s="36"/>
      <c r="CB4814" s="36"/>
      <c r="CC4814" s="36"/>
      <c r="CD4814" s="36"/>
      <c r="CE4814" s="36"/>
      <c r="CF4814" s="36"/>
      <c r="CG4814" s="36"/>
      <c r="CH4814" s="36"/>
      <c r="CI4814" s="36"/>
      <c r="CJ4814" s="36"/>
      <c r="CK4814" s="36"/>
      <c r="CL4814" s="36"/>
      <c r="CM4814" s="36"/>
      <c r="CN4814" s="36"/>
      <c r="CO4814" s="36"/>
      <c r="CP4814" s="36"/>
      <c r="CQ4814" s="36"/>
      <c r="CR4814" s="36"/>
      <c r="CS4814" s="36"/>
      <c r="CT4814" s="36"/>
      <c r="CU4814" s="36"/>
      <c r="CV4814" s="36"/>
      <c r="CW4814" s="36"/>
      <c r="CX4814" s="36"/>
      <c r="CY4814" s="36"/>
      <c r="CZ4814" s="36"/>
      <c r="DA4814" s="36"/>
      <c r="DB4814" s="36"/>
      <c r="DC4814" s="36"/>
      <c r="DD4814" s="36"/>
      <c r="DE4814" s="36"/>
      <c r="DF4814" s="36"/>
      <c r="DG4814" s="36"/>
      <c r="DH4814" s="36"/>
      <c r="DI4814" s="36"/>
      <c r="DJ4814" s="36"/>
      <c r="DK4814" s="36"/>
      <c r="DL4814" s="36"/>
      <c r="DM4814" s="36"/>
      <c r="DN4814" s="36"/>
      <c r="DO4814" s="36"/>
      <c r="DP4814" s="36"/>
      <c r="DQ4814" s="36"/>
      <c r="DR4814" s="36"/>
      <c r="DS4814" s="36"/>
      <c r="DT4814" s="36"/>
      <c r="DU4814" s="36"/>
      <c r="DV4814" s="36"/>
      <c r="DW4814" s="36"/>
      <c r="DX4814" s="36"/>
      <c r="DY4814" s="36"/>
      <c r="DZ4814" s="36"/>
      <c r="EA4814" s="36"/>
      <c r="EB4814" s="36"/>
      <c r="EC4814" s="36"/>
      <c r="ED4814" s="36"/>
      <c r="EE4814" s="36"/>
      <c r="EF4814" s="36"/>
      <c r="EG4814" s="36"/>
      <c r="EH4814" s="36"/>
      <c r="EI4814" s="36"/>
      <c r="EJ4814" s="36"/>
      <c r="EK4814" s="36"/>
      <c r="EL4814" s="36"/>
      <c r="EM4814" s="36"/>
      <c r="EN4814" s="36"/>
      <c r="EO4814" s="36"/>
      <c r="EP4814" s="36"/>
      <c r="EQ4814" s="36"/>
      <c r="ER4814" s="36"/>
      <c r="ES4814" s="36"/>
      <c r="ET4814" s="36"/>
      <c r="EU4814" s="36"/>
      <c r="EV4814" s="36"/>
      <c r="EW4814" s="36"/>
      <c r="EX4814" s="36"/>
      <c r="EY4814" s="36"/>
      <c r="EZ4814" s="36"/>
      <c r="FA4814" s="36"/>
      <c r="FB4814" s="36"/>
      <c r="FC4814" s="36"/>
      <c r="FD4814" s="36"/>
      <c r="FE4814" s="36"/>
      <c r="FF4814" s="36"/>
      <c r="FG4814" s="36"/>
      <c r="FH4814" s="36"/>
      <c r="FI4814" s="36"/>
      <c r="FJ4814" s="36"/>
      <c r="FK4814" s="36"/>
      <c r="FL4814" s="36"/>
      <c r="FM4814" s="36"/>
      <c r="FN4814" s="36"/>
      <c r="FO4814" s="36"/>
      <c r="FP4814" s="36"/>
      <c r="FQ4814" s="36"/>
      <c r="FR4814" s="36"/>
      <c r="FS4814" s="36"/>
      <c r="FT4814" s="36"/>
      <c r="FU4814" s="36"/>
      <c r="FV4814" s="36"/>
      <c r="FW4814" s="36"/>
      <c r="FX4814" s="36"/>
      <c r="FY4814" s="36"/>
      <c r="FZ4814" s="36"/>
      <c r="GA4814" s="36"/>
      <c r="GB4814" s="36"/>
      <c r="GC4814" s="36"/>
      <c r="GD4814" s="36"/>
      <c r="GE4814" s="36"/>
      <c r="GF4814" s="36"/>
      <c r="GG4814" s="36"/>
      <c r="GH4814" s="36"/>
      <c r="GI4814" s="36"/>
      <c r="GJ4814" s="36"/>
      <c r="GK4814" s="36"/>
      <c r="GL4814" s="36"/>
      <c r="GM4814" s="36"/>
      <c r="GN4814" s="36"/>
      <c r="GO4814" s="36"/>
      <c r="GP4814" s="36"/>
      <c r="GQ4814" s="36"/>
      <c r="GR4814" s="36"/>
      <c r="GS4814" s="36"/>
      <c r="GT4814" s="36"/>
      <c r="GU4814" s="36"/>
      <c r="GV4814" s="36"/>
      <c r="GW4814" s="36"/>
      <c r="GX4814" s="36"/>
      <c r="GY4814" s="36"/>
      <c r="GZ4814" s="36"/>
      <c r="HA4814" s="36"/>
      <c r="HB4814" s="36"/>
      <c r="HC4814" s="36"/>
      <c r="HD4814" s="36"/>
      <c r="HE4814" s="36"/>
      <c r="HF4814" s="36"/>
      <c r="HG4814" s="36"/>
      <c r="HH4814" s="36"/>
      <c r="HI4814" s="36"/>
      <c r="HJ4814" s="36"/>
      <c r="HK4814" s="36"/>
      <c r="HL4814" s="36"/>
      <c r="HM4814" s="36"/>
      <c r="HN4814" s="36"/>
      <c r="HO4814" s="36"/>
      <c r="HP4814" s="36"/>
      <c r="HQ4814" s="36"/>
      <c r="HR4814" s="36"/>
      <c r="HS4814" s="36"/>
      <c r="HT4814" s="36"/>
      <c r="HU4814" s="36"/>
      <c r="HV4814" s="36"/>
      <c r="HW4814" s="36"/>
      <c r="HX4814" s="36"/>
      <c r="HY4814" s="36"/>
      <c r="HZ4814" s="36"/>
      <c r="IA4814" s="36"/>
      <c r="IB4814" s="36"/>
      <c r="IC4814" s="36"/>
      <c r="ID4814" s="36"/>
      <c r="IE4814" s="36"/>
      <c r="IF4814" s="36"/>
      <c r="IG4814" s="36"/>
      <c r="IH4814" s="36"/>
      <c r="II4814" s="36"/>
      <c r="IJ4814" s="36"/>
      <c r="IK4814" s="36"/>
      <c r="IL4814" s="36"/>
      <c r="IM4814" s="36"/>
      <c r="IN4814" s="36"/>
      <c r="IO4814" s="36"/>
      <c r="IP4814" s="36"/>
      <c r="IQ4814" s="36"/>
      <c r="IR4814" s="36"/>
      <c r="IS4814" s="36"/>
      <c r="IT4814" s="36"/>
      <c r="IU4814" s="36"/>
      <c r="IV4814" s="36"/>
      <c r="IW4814" s="36"/>
    </row>
    <row r="4815" customFormat="false" ht="13.8" hidden="false" customHeight="false" outlineLevel="0" collapsed="false">
      <c r="A4815" s="26"/>
      <c r="B4815" s="32" t="s">
        <v>6837</v>
      </c>
      <c r="C4815" s="71" t="s">
        <v>6838</v>
      </c>
      <c r="D4815" s="20" t="n">
        <v>2.952</v>
      </c>
      <c r="E4815" s="21" t="s">
        <v>11</v>
      </c>
      <c r="F4815" s="113" t="s">
        <v>6474</v>
      </c>
      <c r="G4815" s="23" t="n">
        <f aca="false">SUM(D4815)*0.37</f>
        <v>1.09224</v>
      </c>
      <c r="H4815" s="24"/>
      <c r="I4815" s="23" t="n">
        <f aca="false">SUM(G4815*H4815)+G4815</f>
        <v>1.09224</v>
      </c>
      <c r="J4815" s="32"/>
      <c r="K4815" s="76"/>
      <c r="L4815" s="76"/>
      <c r="M4815" s="36"/>
      <c r="N4815" s="36"/>
      <c r="O4815" s="36"/>
      <c r="P4815" s="36"/>
      <c r="Q4815" s="36"/>
      <c r="R4815" s="36"/>
      <c r="S4815" s="36"/>
      <c r="T4815" s="36"/>
      <c r="U4815" s="36"/>
      <c r="V4815" s="36"/>
      <c r="W4815" s="36"/>
      <c r="X4815" s="36"/>
      <c r="Y4815" s="36"/>
      <c r="Z4815" s="36"/>
      <c r="AA4815" s="36"/>
      <c r="AB4815" s="36"/>
      <c r="AC4815" s="36"/>
      <c r="AD4815" s="36"/>
      <c r="AE4815" s="36"/>
      <c r="AF4815" s="36"/>
      <c r="AG4815" s="36"/>
      <c r="AH4815" s="36"/>
      <c r="AI4815" s="36"/>
      <c r="AJ4815" s="36"/>
      <c r="AK4815" s="36"/>
      <c r="AL4815" s="36"/>
      <c r="AM4815" s="36"/>
      <c r="AN4815" s="36"/>
      <c r="AO4815" s="36"/>
      <c r="AP4815" s="36"/>
      <c r="AQ4815" s="36"/>
      <c r="AR4815" s="36"/>
      <c r="AS4815" s="36"/>
      <c r="AT4815" s="36"/>
      <c r="AU4815" s="36"/>
      <c r="AV4815" s="36"/>
      <c r="AW4815" s="36"/>
      <c r="AX4815" s="36"/>
      <c r="AY4815" s="36"/>
      <c r="AZ4815" s="36"/>
      <c r="BA4815" s="36"/>
      <c r="BB4815" s="36"/>
      <c r="BC4815" s="36"/>
      <c r="BD4815" s="36"/>
      <c r="BE4815" s="36"/>
      <c r="BF4815" s="36"/>
      <c r="BG4815" s="36"/>
      <c r="BH4815" s="36"/>
      <c r="BI4815" s="36"/>
      <c r="BJ4815" s="36"/>
      <c r="BK4815" s="36"/>
      <c r="BL4815" s="36"/>
      <c r="BM4815" s="36"/>
      <c r="BN4815" s="36"/>
      <c r="BO4815" s="36"/>
      <c r="BP4815" s="36"/>
      <c r="BQ4815" s="36"/>
      <c r="BR4815" s="36"/>
      <c r="BS4815" s="36"/>
      <c r="BT4815" s="36"/>
      <c r="BU4815" s="36"/>
      <c r="BV4815" s="36"/>
      <c r="BW4815" s="36"/>
      <c r="BX4815" s="36"/>
      <c r="BY4815" s="36"/>
      <c r="BZ4815" s="36"/>
      <c r="CA4815" s="36"/>
      <c r="CB4815" s="36"/>
      <c r="CC4815" s="36"/>
      <c r="CD4815" s="36"/>
      <c r="CE4815" s="36"/>
      <c r="CF4815" s="36"/>
      <c r="CG4815" s="36"/>
      <c r="CH4815" s="36"/>
      <c r="CI4815" s="36"/>
      <c r="CJ4815" s="36"/>
      <c r="CK4815" s="36"/>
      <c r="CL4815" s="36"/>
      <c r="CM4815" s="36"/>
      <c r="CN4815" s="36"/>
      <c r="CO4815" s="36"/>
      <c r="CP4815" s="36"/>
      <c r="CQ4815" s="36"/>
      <c r="CR4815" s="36"/>
      <c r="CS4815" s="36"/>
      <c r="CT4815" s="36"/>
      <c r="CU4815" s="36"/>
      <c r="CV4815" s="36"/>
      <c r="CW4815" s="36"/>
      <c r="CX4815" s="36"/>
      <c r="CY4815" s="36"/>
      <c r="CZ4815" s="36"/>
      <c r="DA4815" s="36"/>
      <c r="DB4815" s="36"/>
      <c r="DC4815" s="36"/>
      <c r="DD4815" s="36"/>
      <c r="DE4815" s="36"/>
      <c r="DF4815" s="36"/>
      <c r="DG4815" s="36"/>
      <c r="DH4815" s="36"/>
      <c r="DI4815" s="36"/>
      <c r="DJ4815" s="36"/>
      <c r="DK4815" s="36"/>
      <c r="DL4815" s="36"/>
      <c r="DM4815" s="36"/>
      <c r="DN4815" s="36"/>
      <c r="DO4815" s="36"/>
      <c r="DP4815" s="36"/>
      <c r="DQ4815" s="36"/>
      <c r="DR4815" s="36"/>
      <c r="DS4815" s="36"/>
      <c r="DT4815" s="36"/>
      <c r="DU4815" s="36"/>
      <c r="DV4815" s="36"/>
      <c r="DW4815" s="36"/>
      <c r="DX4815" s="36"/>
      <c r="DY4815" s="36"/>
      <c r="DZ4815" s="36"/>
      <c r="EA4815" s="36"/>
      <c r="EB4815" s="36"/>
      <c r="EC4815" s="36"/>
      <c r="ED4815" s="36"/>
      <c r="EE4815" s="36"/>
      <c r="EF4815" s="36"/>
      <c r="EG4815" s="36"/>
      <c r="EH4815" s="36"/>
      <c r="EI4815" s="36"/>
      <c r="EJ4815" s="36"/>
      <c r="EK4815" s="36"/>
      <c r="EL4815" s="36"/>
      <c r="EM4815" s="36"/>
      <c r="EN4815" s="36"/>
      <c r="EO4815" s="36"/>
      <c r="EP4815" s="36"/>
      <c r="EQ4815" s="36"/>
      <c r="ER4815" s="36"/>
      <c r="ES4815" s="36"/>
      <c r="ET4815" s="36"/>
      <c r="EU4815" s="36"/>
      <c r="EV4815" s="36"/>
      <c r="EW4815" s="36"/>
      <c r="EX4815" s="36"/>
      <c r="EY4815" s="36"/>
      <c r="EZ4815" s="36"/>
      <c r="FA4815" s="36"/>
      <c r="FB4815" s="36"/>
      <c r="FC4815" s="36"/>
      <c r="FD4815" s="36"/>
      <c r="FE4815" s="36"/>
      <c r="FF4815" s="36"/>
      <c r="FG4815" s="36"/>
      <c r="FH4815" s="36"/>
      <c r="FI4815" s="36"/>
      <c r="FJ4815" s="36"/>
      <c r="FK4815" s="36"/>
      <c r="FL4815" s="36"/>
      <c r="FM4815" s="36"/>
      <c r="FN4815" s="36"/>
      <c r="FO4815" s="36"/>
      <c r="FP4815" s="36"/>
      <c r="FQ4815" s="36"/>
      <c r="FR4815" s="36"/>
      <c r="FS4815" s="36"/>
      <c r="FT4815" s="36"/>
      <c r="FU4815" s="36"/>
      <c r="FV4815" s="36"/>
      <c r="FW4815" s="36"/>
      <c r="FX4815" s="36"/>
      <c r="FY4815" s="36"/>
      <c r="FZ4815" s="36"/>
      <c r="GA4815" s="36"/>
      <c r="GB4815" s="36"/>
      <c r="GC4815" s="36"/>
      <c r="GD4815" s="36"/>
      <c r="GE4815" s="36"/>
      <c r="GF4815" s="36"/>
      <c r="GG4815" s="36"/>
      <c r="GH4815" s="36"/>
      <c r="GI4815" s="36"/>
      <c r="GJ4815" s="36"/>
      <c r="GK4815" s="36"/>
      <c r="GL4815" s="36"/>
      <c r="GM4815" s="36"/>
      <c r="GN4815" s="36"/>
      <c r="GO4815" s="36"/>
      <c r="GP4815" s="36"/>
      <c r="GQ4815" s="36"/>
      <c r="GR4815" s="36"/>
      <c r="GS4815" s="36"/>
      <c r="GT4815" s="36"/>
      <c r="GU4815" s="36"/>
      <c r="GV4815" s="36"/>
      <c r="GW4815" s="36"/>
      <c r="GX4815" s="36"/>
      <c r="GY4815" s="36"/>
      <c r="GZ4815" s="36"/>
      <c r="HA4815" s="36"/>
      <c r="HB4815" s="36"/>
      <c r="HC4815" s="36"/>
      <c r="HD4815" s="36"/>
      <c r="HE4815" s="36"/>
      <c r="HF4815" s="36"/>
      <c r="HG4815" s="36"/>
      <c r="HH4815" s="36"/>
      <c r="HI4815" s="36"/>
      <c r="HJ4815" s="36"/>
      <c r="HK4815" s="36"/>
      <c r="HL4815" s="36"/>
      <c r="HM4815" s="36"/>
      <c r="HN4815" s="36"/>
      <c r="HO4815" s="36"/>
      <c r="HP4815" s="36"/>
      <c r="HQ4815" s="36"/>
      <c r="HR4815" s="36"/>
      <c r="HS4815" s="36"/>
      <c r="HT4815" s="36"/>
      <c r="HU4815" s="36"/>
      <c r="HV4815" s="36"/>
      <c r="HW4815" s="36"/>
      <c r="HX4815" s="36"/>
      <c r="HY4815" s="36"/>
      <c r="HZ4815" s="36"/>
      <c r="IA4815" s="36"/>
      <c r="IB4815" s="36"/>
      <c r="IC4815" s="36"/>
      <c r="ID4815" s="36"/>
      <c r="IE4815" s="36"/>
      <c r="IF4815" s="36"/>
      <c r="IG4815" s="36"/>
      <c r="IH4815" s="36"/>
      <c r="II4815" s="36"/>
      <c r="IJ4815" s="36"/>
      <c r="IK4815" s="36"/>
      <c r="IL4815" s="36"/>
      <c r="IM4815" s="36"/>
      <c r="IN4815" s="36"/>
      <c r="IO4815" s="36"/>
      <c r="IP4815" s="36"/>
      <c r="IQ4815" s="36"/>
      <c r="IR4815" s="36"/>
      <c r="IS4815" s="36"/>
      <c r="IT4815" s="36"/>
      <c r="IU4815" s="36"/>
      <c r="IV4815" s="36"/>
      <c r="IW4815" s="36"/>
    </row>
    <row r="4816" customFormat="false" ht="13.8" hidden="false" customHeight="false" outlineLevel="0" collapsed="false">
      <c r="A4816" s="26"/>
      <c r="B4816" s="32" t="s">
        <v>6839</v>
      </c>
      <c r="C4816" s="71" t="s">
        <v>6840</v>
      </c>
      <c r="D4816" s="20" t="n">
        <v>4.848</v>
      </c>
      <c r="E4816" s="21" t="s">
        <v>11</v>
      </c>
      <c r="F4816" s="113" t="s">
        <v>6474</v>
      </c>
      <c r="G4816" s="23" t="n">
        <f aca="false">SUM(D4816)*0.37</f>
        <v>1.79376</v>
      </c>
      <c r="H4816" s="24"/>
      <c r="I4816" s="23" t="n">
        <f aca="false">SUM(G4816*H4816)+G4816</f>
        <v>1.79376</v>
      </c>
      <c r="J4816" s="32"/>
      <c r="K4816" s="76"/>
      <c r="L4816" s="76"/>
      <c r="M4816" s="36"/>
      <c r="N4816" s="36"/>
      <c r="O4816" s="36"/>
      <c r="P4816" s="36"/>
      <c r="Q4816" s="36"/>
      <c r="R4816" s="36"/>
      <c r="S4816" s="36"/>
      <c r="T4816" s="36"/>
      <c r="U4816" s="36"/>
      <c r="V4816" s="36"/>
      <c r="W4816" s="36"/>
      <c r="X4816" s="36"/>
      <c r="Y4816" s="36"/>
      <c r="Z4816" s="36"/>
      <c r="AA4816" s="36"/>
      <c r="AB4816" s="36"/>
      <c r="AC4816" s="36"/>
      <c r="AD4816" s="36"/>
      <c r="AE4816" s="36"/>
      <c r="AF4816" s="36"/>
      <c r="AG4816" s="36"/>
      <c r="AH4816" s="36"/>
      <c r="AI4816" s="36"/>
      <c r="AJ4816" s="36"/>
      <c r="AK4816" s="36"/>
      <c r="AL4816" s="36"/>
      <c r="AM4816" s="36"/>
      <c r="AN4816" s="36"/>
      <c r="AO4816" s="36"/>
      <c r="AP4816" s="36"/>
      <c r="AQ4816" s="36"/>
      <c r="AR4816" s="36"/>
      <c r="AS4816" s="36"/>
      <c r="AT4816" s="36"/>
      <c r="AU4816" s="36"/>
      <c r="AV4816" s="36"/>
      <c r="AW4816" s="36"/>
      <c r="AX4816" s="36"/>
      <c r="AY4816" s="36"/>
      <c r="AZ4816" s="36"/>
      <c r="BA4816" s="36"/>
      <c r="BB4816" s="36"/>
      <c r="BC4816" s="36"/>
      <c r="BD4816" s="36"/>
      <c r="BE4816" s="36"/>
      <c r="BF4816" s="36"/>
      <c r="BG4816" s="36"/>
      <c r="BH4816" s="36"/>
      <c r="BI4816" s="36"/>
      <c r="BJ4816" s="36"/>
      <c r="BK4816" s="36"/>
      <c r="BL4816" s="36"/>
      <c r="BM4816" s="36"/>
      <c r="BN4816" s="36"/>
      <c r="BO4816" s="36"/>
      <c r="BP4816" s="36"/>
      <c r="BQ4816" s="36"/>
      <c r="BR4816" s="36"/>
      <c r="BS4816" s="36"/>
      <c r="BT4816" s="36"/>
      <c r="BU4816" s="36"/>
      <c r="BV4816" s="36"/>
      <c r="BW4816" s="36"/>
      <c r="BX4816" s="36"/>
      <c r="BY4816" s="36"/>
      <c r="BZ4816" s="36"/>
      <c r="CA4816" s="36"/>
      <c r="CB4816" s="36"/>
      <c r="CC4816" s="36"/>
      <c r="CD4816" s="36"/>
      <c r="CE4816" s="36"/>
      <c r="CF4816" s="36"/>
      <c r="CG4816" s="36"/>
      <c r="CH4816" s="36"/>
      <c r="CI4816" s="36"/>
      <c r="CJ4816" s="36"/>
      <c r="CK4816" s="36"/>
      <c r="CL4816" s="36"/>
      <c r="CM4816" s="36"/>
      <c r="CN4816" s="36"/>
      <c r="CO4816" s="36"/>
      <c r="CP4816" s="36"/>
      <c r="CQ4816" s="36"/>
      <c r="CR4816" s="36"/>
      <c r="CS4816" s="36"/>
      <c r="CT4816" s="36"/>
      <c r="CU4816" s="36"/>
      <c r="CV4816" s="36"/>
      <c r="CW4816" s="36"/>
      <c r="CX4816" s="36"/>
      <c r="CY4816" s="36"/>
      <c r="CZ4816" s="36"/>
      <c r="DA4816" s="36"/>
      <c r="DB4816" s="36"/>
      <c r="DC4816" s="36"/>
      <c r="DD4816" s="36"/>
      <c r="DE4816" s="36"/>
      <c r="DF4816" s="36"/>
      <c r="DG4816" s="36"/>
      <c r="DH4816" s="36"/>
      <c r="DI4816" s="36"/>
      <c r="DJ4816" s="36"/>
      <c r="DK4816" s="36"/>
      <c r="DL4816" s="36"/>
      <c r="DM4816" s="36"/>
      <c r="DN4816" s="36"/>
      <c r="DO4816" s="36"/>
      <c r="DP4816" s="36"/>
      <c r="DQ4816" s="36"/>
      <c r="DR4816" s="36"/>
      <c r="DS4816" s="36"/>
      <c r="DT4816" s="36"/>
      <c r="DU4816" s="36"/>
      <c r="DV4816" s="36"/>
      <c r="DW4816" s="36"/>
      <c r="DX4816" s="36"/>
      <c r="DY4816" s="36"/>
      <c r="DZ4816" s="36"/>
      <c r="EA4816" s="36"/>
      <c r="EB4816" s="36"/>
      <c r="EC4816" s="36"/>
      <c r="ED4816" s="36"/>
      <c r="EE4816" s="36"/>
      <c r="EF4816" s="36"/>
      <c r="EG4816" s="36"/>
      <c r="EH4816" s="36"/>
      <c r="EI4816" s="36"/>
      <c r="EJ4816" s="36"/>
      <c r="EK4816" s="36"/>
      <c r="EL4816" s="36"/>
      <c r="EM4816" s="36"/>
      <c r="EN4816" s="36"/>
      <c r="EO4816" s="36"/>
      <c r="EP4816" s="36"/>
      <c r="EQ4816" s="36"/>
      <c r="ER4816" s="36"/>
      <c r="ES4816" s="36"/>
      <c r="ET4816" s="36"/>
      <c r="EU4816" s="36"/>
      <c r="EV4816" s="36"/>
      <c r="EW4816" s="36"/>
      <c r="EX4816" s="36"/>
      <c r="EY4816" s="36"/>
      <c r="EZ4816" s="36"/>
      <c r="FA4816" s="36"/>
      <c r="FB4816" s="36"/>
      <c r="FC4816" s="36"/>
      <c r="FD4816" s="36"/>
      <c r="FE4816" s="36"/>
      <c r="FF4816" s="36"/>
      <c r="FG4816" s="36"/>
      <c r="FH4816" s="36"/>
      <c r="FI4816" s="36"/>
      <c r="FJ4816" s="36"/>
      <c r="FK4816" s="36"/>
      <c r="FL4816" s="36"/>
      <c r="FM4816" s="36"/>
      <c r="FN4816" s="36"/>
      <c r="FO4816" s="36"/>
      <c r="FP4816" s="36"/>
      <c r="FQ4816" s="36"/>
      <c r="FR4816" s="36"/>
      <c r="FS4816" s="36"/>
      <c r="FT4816" s="36"/>
      <c r="FU4816" s="36"/>
      <c r="FV4816" s="36"/>
      <c r="FW4816" s="36"/>
      <c r="FX4816" s="36"/>
      <c r="FY4816" s="36"/>
      <c r="FZ4816" s="36"/>
      <c r="GA4816" s="36"/>
      <c r="GB4816" s="36"/>
      <c r="GC4816" s="36"/>
      <c r="GD4816" s="36"/>
      <c r="GE4816" s="36"/>
      <c r="GF4816" s="36"/>
      <c r="GG4816" s="36"/>
      <c r="GH4816" s="36"/>
      <c r="GI4816" s="36"/>
      <c r="GJ4816" s="36"/>
      <c r="GK4816" s="36"/>
      <c r="GL4816" s="36"/>
      <c r="GM4816" s="36"/>
      <c r="GN4816" s="36"/>
      <c r="GO4816" s="36"/>
      <c r="GP4816" s="36"/>
      <c r="GQ4816" s="36"/>
      <c r="GR4816" s="36"/>
      <c r="GS4816" s="36"/>
      <c r="GT4816" s="36"/>
      <c r="GU4816" s="36"/>
      <c r="GV4816" s="36"/>
      <c r="GW4816" s="36"/>
      <c r="GX4816" s="36"/>
      <c r="GY4816" s="36"/>
      <c r="GZ4816" s="36"/>
      <c r="HA4816" s="36"/>
      <c r="HB4816" s="36"/>
      <c r="HC4816" s="36"/>
      <c r="HD4816" s="36"/>
      <c r="HE4816" s="36"/>
      <c r="HF4816" s="36"/>
      <c r="HG4816" s="36"/>
      <c r="HH4816" s="36"/>
      <c r="HI4816" s="36"/>
      <c r="HJ4816" s="36"/>
      <c r="HK4816" s="36"/>
      <c r="HL4816" s="36"/>
      <c r="HM4816" s="36"/>
      <c r="HN4816" s="36"/>
      <c r="HO4816" s="36"/>
      <c r="HP4816" s="36"/>
      <c r="HQ4816" s="36"/>
      <c r="HR4816" s="36"/>
      <c r="HS4816" s="36"/>
      <c r="HT4816" s="36"/>
      <c r="HU4816" s="36"/>
      <c r="HV4816" s="36"/>
      <c r="HW4816" s="36"/>
      <c r="HX4816" s="36"/>
      <c r="HY4816" s="36"/>
      <c r="HZ4816" s="36"/>
      <c r="IA4816" s="36"/>
      <c r="IB4816" s="36"/>
      <c r="IC4816" s="36"/>
      <c r="ID4816" s="36"/>
      <c r="IE4816" s="36"/>
      <c r="IF4816" s="36"/>
      <c r="IG4816" s="36"/>
      <c r="IH4816" s="36"/>
      <c r="II4816" s="36"/>
      <c r="IJ4816" s="36"/>
      <c r="IK4816" s="36"/>
      <c r="IL4816" s="36"/>
      <c r="IM4816" s="36"/>
      <c r="IN4816" s="36"/>
      <c r="IO4816" s="36"/>
      <c r="IP4816" s="36"/>
      <c r="IQ4816" s="36"/>
      <c r="IR4816" s="36"/>
      <c r="IS4816" s="36"/>
      <c r="IT4816" s="36"/>
      <c r="IU4816" s="36"/>
      <c r="IV4816" s="36"/>
      <c r="IW4816" s="36"/>
    </row>
    <row r="4817" customFormat="false" ht="13.8" hidden="false" customHeight="false" outlineLevel="0" collapsed="false">
      <c r="A4817" s="26"/>
      <c r="B4817" s="32" t="s">
        <v>6841</v>
      </c>
      <c r="C4817" s="71" t="s">
        <v>6842</v>
      </c>
      <c r="D4817" s="20" t="n">
        <v>4.656</v>
      </c>
      <c r="E4817" s="21" t="s">
        <v>11</v>
      </c>
      <c r="F4817" s="113" t="s">
        <v>6474</v>
      </c>
      <c r="G4817" s="23" t="n">
        <f aca="false">SUM(D4817)*0.37</f>
        <v>1.72272</v>
      </c>
      <c r="H4817" s="24"/>
      <c r="I4817" s="23" t="n">
        <f aca="false">SUM(G4817*H4817)+G4817</f>
        <v>1.72272</v>
      </c>
      <c r="J4817" s="32"/>
      <c r="K4817" s="76"/>
      <c r="L4817" s="76"/>
      <c r="M4817" s="36"/>
      <c r="N4817" s="36"/>
      <c r="O4817" s="36"/>
      <c r="P4817" s="36"/>
      <c r="Q4817" s="36"/>
      <c r="R4817" s="36"/>
      <c r="S4817" s="36"/>
      <c r="T4817" s="36"/>
      <c r="U4817" s="36"/>
      <c r="V4817" s="36"/>
      <c r="W4817" s="36"/>
      <c r="X4817" s="36"/>
      <c r="Y4817" s="36"/>
      <c r="Z4817" s="36"/>
      <c r="AA4817" s="36"/>
      <c r="AB4817" s="36"/>
      <c r="AC4817" s="36"/>
      <c r="AD4817" s="36"/>
      <c r="AE4817" s="36"/>
      <c r="AF4817" s="36"/>
      <c r="AG4817" s="36"/>
      <c r="AH4817" s="36"/>
      <c r="AI4817" s="36"/>
      <c r="AJ4817" s="36"/>
      <c r="AK4817" s="36"/>
      <c r="AL4817" s="36"/>
      <c r="AM4817" s="36"/>
      <c r="AN4817" s="36"/>
      <c r="AO4817" s="36"/>
      <c r="AP4817" s="36"/>
      <c r="AQ4817" s="36"/>
      <c r="AR4817" s="36"/>
      <c r="AS4817" s="36"/>
      <c r="AT4817" s="36"/>
      <c r="AU4817" s="36"/>
      <c r="AV4817" s="36"/>
      <c r="AW4817" s="36"/>
      <c r="AX4817" s="36"/>
      <c r="AY4817" s="36"/>
      <c r="AZ4817" s="36"/>
      <c r="BA4817" s="36"/>
      <c r="BB4817" s="36"/>
      <c r="BC4817" s="36"/>
      <c r="BD4817" s="36"/>
      <c r="BE4817" s="36"/>
      <c r="BF4817" s="36"/>
      <c r="BG4817" s="36"/>
      <c r="BH4817" s="36"/>
      <c r="BI4817" s="36"/>
      <c r="BJ4817" s="36"/>
      <c r="BK4817" s="36"/>
      <c r="BL4817" s="36"/>
      <c r="BM4817" s="36"/>
      <c r="BN4817" s="36"/>
      <c r="BO4817" s="36"/>
      <c r="BP4817" s="36"/>
      <c r="BQ4817" s="36"/>
      <c r="BR4817" s="36"/>
      <c r="BS4817" s="36"/>
      <c r="BT4817" s="36"/>
      <c r="BU4817" s="36"/>
      <c r="BV4817" s="36"/>
      <c r="BW4817" s="36"/>
      <c r="BX4817" s="36"/>
      <c r="BY4817" s="36"/>
      <c r="BZ4817" s="36"/>
      <c r="CA4817" s="36"/>
      <c r="CB4817" s="36"/>
      <c r="CC4817" s="36"/>
      <c r="CD4817" s="36"/>
      <c r="CE4817" s="36"/>
      <c r="CF4817" s="36"/>
      <c r="CG4817" s="36"/>
      <c r="CH4817" s="36"/>
      <c r="CI4817" s="36"/>
      <c r="CJ4817" s="36"/>
      <c r="CK4817" s="36"/>
      <c r="CL4817" s="36"/>
      <c r="CM4817" s="36"/>
      <c r="CN4817" s="36"/>
      <c r="CO4817" s="36"/>
      <c r="CP4817" s="36"/>
      <c r="CQ4817" s="36"/>
      <c r="CR4817" s="36"/>
      <c r="CS4817" s="36"/>
      <c r="CT4817" s="36"/>
      <c r="CU4817" s="36"/>
      <c r="CV4817" s="36"/>
      <c r="CW4817" s="36"/>
      <c r="CX4817" s="36"/>
      <c r="CY4817" s="36"/>
      <c r="CZ4817" s="36"/>
      <c r="DA4817" s="36"/>
      <c r="DB4817" s="36"/>
      <c r="DC4817" s="36"/>
      <c r="DD4817" s="36"/>
      <c r="DE4817" s="36"/>
      <c r="DF4817" s="36"/>
      <c r="DG4817" s="36"/>
      <c r="DH4817" s="36"/>
      <c r="DI4817" s="36"/>
      <c r="DJ4817" s="36"/>
      <c r="DK4817" s="36"/>
      <c r="DL4817" s="36"/>
      <c r="DM4817" s="36"/>
      <c r="DN4817" s="36"/>
      <c r="DO4817" s="36"/>
      <c r="DP4817" s="36"/>
      <c r="DQ4817" s="36"/>
      <c r="DR4817" s="36"/>
      <c r="DS4817" s="36"/>
      <c r="DT4817" s="36"/>
      <c r="DU4817" s="36"/>
      <c r="DV4817" s="36"/>
      <c r="DW4817" s="36"/>
      <c r="DX4817" s="36"/>
      <c r="DY4817" s="36"/>
      <c r="DZ4817" s="36"/>
      <c r="EA4817" s="36"/>
      <c r="EB4817" s="36"/>
      <c r="EC4817" s="36"/>
      <c r="ED4817" s="36"/>
      <c r="EE4817" s="36"/>
      <c r="EF4817" s="36"/>
      <c r="EG4817" s="36"/>
      <c r="EH4817" s="36"/>
      <c r="EI4817" s="36"/>
      <c r="EJ4817" s="36"/>
      <c r="EK4817" s="36"/>
      <c r="EL4817" s="36"/>
      <c r="EM4817" s="36"/>
      <c r="EN4817" s="36"/>
      <c r="EO4817" s="36"/>
      <c r="EP4817" s="36"/>
      <c r="EQ4817" s="36"/>
      <c r="ER4817" s="36"/>
      <c r="ES4817" s="36"/>
      <c r="ET4817" s="36"/>
      <c r="EU4817" s="36"/>
      <c r="EV4817" s="36"/>
      <c r="EW4817" s="36"/>
      <c r="EX4817" s="36"/>
      <c r="EY4817" s="36"/>
      <c r="EZ4817" s="36"/>
      <c r="FA4817" s="36"/>
      <c r="FB4817" s="36"/>
      <c r="FC4817" s="36"/>
      <c r="FD4817" s="36"/>
      <c r="FE4817" s="36"/>
      <c r="FF4817" s="36"/>
      <c r="FG4817" s="36"/>
      <c r="FH4817" s="36"/>
      <c r="FI4817" s="36"/>
      <c r="FJ4817" s="36"/>
      <c r="FK4817" s="36"/>
      <c r="FL4817" s="36"/>
      <c r="FM4817" s="36"/>
      <c r="FN4817" s="36"/>
      <c r="FO4817" s="36"/>
      <c r="FP4817" s="36"/>
      <c r="FQ4817" s="36"/>
      <c r="FR4817" s="36"/>
      <c r="FS4817" s="36"/>
      <c r="FT4817" s="36"/>
      <c r="FU4817" s="36"/>
      <c r="FV4817" s="36"/>
      <c r="FW4817" s="36"/>
      <c r="FX4817" s="36"/>
      <c r="FY4817" s="36"/>
      <c r="FZ4817" s="36"/>
      <c r="GA4817" s="36"/>
      <c r="GB4817" s="36"/>
      <c r="GC4817" s="36"/>
      <c r="GD4817" s="36"/>
      <c r="GE4817" s="36"/>
      <c r="GF4817" s="36"/>
      <c r="GG4817" s="36"/>
      <c r="GH4817" s="36"/>
      <c r="GI4817" s="36"/>
      <c r="GJ4817" s="36"/>
      <c r="GK4817" s="36"/>
      <c r="GL4817" s="36"/>
      <c r="GM4817" s="36"/>
      <c r="GN4817" s="36"/>
      <c r="GO4817" s="36"/>
      <c r="GP4817" s="36"/>
      <c r="GQ4817" s="36"/>
      <c r="GR4817" s="36"/>
      <c r="GS4817" s="36"/>
      <c r="GT4817" s="36"/>
      <c r="GU4817" s="36"/>
      <c r="GV4817" s="36"/>
      <c r="GW4817" s="36"/>
      <c r="GX4817" s="36"/>
      <c r="GY4817" s="36"/>
      <c r="GZ4817" s="36"/>
      <c r="HA4817" s="36"/>
      <c r="HB4817" s="36"/>
      <c r="HC4817" s="36"/>
      <c r="HD4817" s="36"/>
      <c r="HE4817" s="36"/>
      <c r="HF4817" s="36"/>
      <c r="HG4817" s="36"/>
      <c r="HH4817" s="36"/>
      <c r="HI4817" s="36"/>
      <c r="HJ4817" s="36"/>
      <c r="HK4817" s="36"/>
      <c r="HL4817" s="36"/>
      <c r="HM4817" s="36"/>
      <c r="HN4817" s="36"/>
      <c r="HO4817" s="36"/>
      <c r="HP4817" s="36"/>
      <c r="HQ4817" s="36"/>
      <c r="HR4817" s="36"/>
      <c r="HS4817" s="36"/>
      <c r="HT4817" s="36"/>
      <c r="HU4817" s="36"/>
      <c r="HV4817" s="36"/>
      <c r="HW4817" s="36"/>
      <c r="HX4817" s="36"/>
      <c r="HY4817" s="36"/>
      <c r="HZ4817" s="36"/>
      <c r="IA4817" s="36"/>
      <c r="IB4817" s="36"/>
      <c r="IC4817" s="36"/>
      <c r="ID4817" s="36"/>
      <c r="IE4817" s="36"/>
      <c r="IF4817" s="36"/>
      <c r="IG4817" s="36"/>
      <c r="IH4817" s="36"/>
      <c r="II4817" s="36"/>
      <c r="IJ4817" s="36"/>
      <c r="IK4817" s="36"/>
      <c r="IL4817" s="36"/>
      <c r="IM4817" s="36"/>
      <c r="IN4817" s="36"/>
      <c r="IO4817" s="36"/>
      <c r="IP4817" s="36"/>
      <c r="IQ4817" s="36"/>
      <c r="IR4817" s="36"/>
      <c r="IS4817" s="36"/>
      <c r="IT4817" s="36"/>
      <c r="IU4817" s="36"/>
      <c r="IV4817" s="36"/>
      <c r="IW4817" s="36"/>
    </row>
    <row r="4818" customFormat="false" ht="13.8" hidden="false" customHeight="false" outlineLevel="0" collapsed="false">
      <c r="A4818" s="26"/>
      <c r="B4818" s="32" t="s">
        <v>6843</v>
      </c>
      <c r="C4818" s="71" t="s">
        <v>6844</v>
      </c>
      <c r="D4818" s="20" t="n">
        <v>4.848</v>
      </c>
      <c r="E4818" s="21" t="s">
        <v>11</v>
      </c>
      <c r="F4818" s="113" t="s">
        <v>6474</v>
      </c>
      <c r="G4818" s="23" t="n">
        <f aca="false">SUM(D4818)*0.37</f>
        <v>1.79376</v>
      </c>
      <c r="H4818" s="24"/>
      <c r="I4818" s="23" t="n">
        <f aca="false">SUM(G4818*H4818)+G4818</f>
        <v>1.79376</v>
      </c>
      <c r="J4818" s="32"/>
      <c r="K4818" s="76"/>
      <c r="L4818" s="76"/>
      <c r="M4818" s="36"/>
      <c r="N4818" s="36"/>
      <c r="O4818" s="36"/>
      <c r="P4818" s="36"/>
      <c r="Q4818" s="36"/>
      <c r="R4818" s="36"/>
      <c r="S4818" s="36"/>
      <c r="T4818" s="36"/>
      <c r="U4818" s="36"/>
      <c r="V4818" s="36"/>
      <c r="W4818" s="36"/>
      <c r="X4818" s="36"/>
      <c r="Y4818" s="36"/>
      <c r="Z4818" s="36"/>
      <c r="AA4818" s="36"/>
      <c r="AB4818" s="36"/>
      <c r="AC4818" s="36"/>
      <c r="AD4818" s="36"/>
      <c r="AE4818" s="36"/>
      <c r="AF4818" s="36"/>
      <c r="AG4818" s="36"/>
      <c r="AH4818" s="36"/>
      <c r="AI4818" s="36"/>
      <c r="AJ4818" s="36"/>
      <c r="AK4818" s="36"/>
      <c r="AL4818" s="36"/>
      <c r="AM4818" s="36"/>
      <c r="AN4818" s="36"/>
      <c r="AO4818" s="36"/>
      <c r="AP4818" s="36"/>
      <c r="AQ4818" s="36"/>
      <c r="AR4818" s="36"/>
      <c r="AS4818" s="36"/>
      <c r="AT4818" s="36"/>
      <c r="AU4818" s="36"/>
      <c r="AV4818" s="36"/>
      <c r="AW4818" s="36"/>
      <c r="AX4818" s="36"/>
      <c r="AY4818" s="36"/>
      <c r="AZ4818" s="36"/>
      <c r="BA4818" s="36"/>
      <c r="BB4818" s="36"/>
      <c r="BC4818" s="36"/>
      <c r="BD4818" s="36"/>
      <c r="BE4818" s="36"/>
      <c r="BF4818" s="36"/>
      <c r="BG4818" s="36"/>
      <c r="BH4818" s="36"/>
      <c r="BI4818" s="36"/>
      <c r="BJ4818" s="36"/>
      <c r="BK4818" s="36"/>
      <c r="BL4818" s="36"/>
      <c r="BM4818" s="36"/>
      <c r="BN4818" s="36"/>
      <c r="BO4818" s="36"/>
      <c r="BP4818" s="36"/>
      <c r="BQ4818" s="36"/>
      <c r="BR4818" s="36"/>
      <c r="BS4818" s="36"/>
      <c r="BT4818" s="36"/>
      <c r="BU4818" s="36"/>
      <c r="BV4818" s="36"/>
      <c r="BW4818" s="36"/>
      <c r="BX4818" s="36"/>
      <c r="BY4818" s="36"/>
      <c r="BZ4818" s="36"/>
      <c r="CA4818" s="36"/>
      <c r="CB4818" s="36"/>
      <c r="CC4818" s="36"/>
      <c r="CD4818" s="36"/>
      <c r="CE4818" s="36"/>
      <c r="CF4818" s="36"/>
      <c r="CG4818" s="36"/>
      <c r="CH4818" s="36"/>
      <c r="CI4818" s="36"/>
      <c r="CJ4818" s="36"/>
      <c r="CK4818" s="36"/>
      <c r="CL4818" s="36"/>
      <c r="CM4818" s="36"/>
      <c r="CN4818" s="36"/>
      <c r="CO4818" s="36"/>
      <c r="CP4818" s="36"/>
      <c r="CQ4818" s="36"/>
      <c r="CR4818" s="36"/>
      <c r="CS4818" s="36"/>
      <c r="CT4818" s="36"/>
      <c r="CU4818" s="36"/>
      <c r="CV4818" s="36"/>
      <c r="CW4818" s="36"/>
      <c r="CX4818" s="36"/>
      <c r="CY4818" s="36"/>
      <c r="CZ4818" s="36"/>
      <c r="DA4818" s="36"/>
      <c r="DB4818" s="36"/>
      <c r="DC4818" s="36"/>
      <c r="DD4818" s="36"/>
      <c r="DE4818" s="36"/>
      <c r="DF4818" s="36"/>
      <c r="DG4818" s="36"/>
      <c r="DH4818" s="36"/>
      <c r="DI4818" s="36"/>
      <c r="DJ4818" s="36"/>
      <c r="DK4818" s="36"/>
      <c r="DL4818" s="36"/>
      <c r="DM4818" s="36"/>
      <c r="DN4818" s="36"/>
      <c r="DO4818" s="36"/>
      <c r="DP4818" s="36"/>
      <c r="DQ4818" s="36"/>
      <c r="DR4818" s="36"/>
      <c r="DS4818" s="36"/>
      <c r="DT4818" s="36"/>
      <c r="DU4818" s="36"/>
      <c r="DV4818" s="36"/>
      <c r="DW4818" s="36"/>
      <c r="DX4818" s="36"/>
      <c r="DY4818" s="36"/>
      <c r="DZ4818" s="36"/>
      <c r="EA4818" s="36"/>
      <c r="EB4818" s="36"/>
      <c r="EC4818" s="36"/>
      <c r="ED4818" s="36"/>
      <c r="EE4818" s="36"/>
      <c r="EF4818" s="36"/>
      <c r="EG4818" s="36"/>
      <c r="EH4818" s="36"/>
      <c r="EI4818" s="36"/>
      <c r="EJ4818" s="36"/>
      <c r="EK4818" s="36"/>
      <c r="EL4818" s="36"/>
      <c r="EM4818" s="36"/>
      <c r="EN4818" s="36"/>
      <c r="EO4818" s="36"/>
      <c r="EP4818" s="36"/>
      <c r="EQ4818" s="36"/>
      <c r="ER4818" s="36"/>
      <c r="ES4818" s="36"/>
      <c r="ET4818" s="36"/>
      <c r="EU4818" s="36"/>
      <c r="EV4818" s="36"/>
      <c r="EW4818" s="36"/>
      <c r="EX4818" s="36"/>
      <c r="EY4818" s="36"/>
      <c r="EZ4818" s="36"/>
      <c r="FA4818" s="36"/>
      <c r="FB4818" s="36"/>
      <c r="FC4818" s="36"/>
      <c r="FD4818" s="36"/>
      <c r="FE4818" s="36"/>
      <c r="FF4818" s="36"/>
      <c r="FG4818" s="36"/>
      <c r="FH4818" s="36"/>
      <c r="FI4818" s="36"/>
      <c r="FJ4818" s="36"/>
      <c r="FK4818" s="36"/>
      <c r="FL4818" s="36"/>
      <c r="FM4818" s="36"/>
      <c r="FN4818" s="36"/>
      <c r="FO4818" s="36"/>
      <c r="FP4818" s="36"/>
      <c r="FQ4818" s="36"/>
      <c r="FR4818" s="36"/>
      <c r="FS4818" s="36"/>
      <c r="FT4818" s="36"/>
      <c r="FU4818" s="36"/>
      <c r="FV4818" s="36"/>
      <c r="FW4818" s="36"/>
      <c r="FX4818" s="36"/>
      <c r="FY4818" s="36"/>
      <c r="FZ4818" s="36"/>
      <c r="GA4818" s="36"/>
      <c r="GB4818" s="36"/>
      <c r="GC4818" s="36"/>
      <c r="GD4818" s="36"/>
      <c r="GE4818" s="36"/>
      <c r="GF4818" s="36"/>
      <c r="GG4818" s="36"/>
      <c r="GH4818" s="36"/>
      <c r="GI4818" s="36"/>
      <c r="GJ4818" s="36"/>
      <c r="GK4818" s="36"/>
      <c r="GL4818" s="36"/>
      <c r="GM4818" s="36"/>
      <c r="GN4818" s="36"/>
      <c r="GO4818" s="36"/>
      <c r="GP4818" s="36"/>
      <c r="GQ4818" s="36"/>
      <c r="GR4818" s="36"/>
      <c r="GS4818" s="36"/>
      <c r="GT4818" s="36"/>
      <c r="GU4818" s="36"/>
      <c r="GV4818" s="36"/>
      <c r="GW4818" s="36"/>
      <c r="GX4818" s="36"/>
      <c r="GY4818" s="36"/>
      <c r="GZ4818" s="36"/>
      <c r="HA4818" s="36"/>
      <c r="HB4818" s="36"/>
      <c r="HC4818" s="36"/>
      <c r="HD4818" s="36"/>
      <c r="HE4818" s="36"/>
      <c r="HF4818" s="36"/>
      <c r="HG4818" s="36"/>
      <c r="HH4818" s="36"/>
      <c r="HI4818" s="36"/>
      <c r="HJ4818" s="36"/>
      <c r="HK4818" s="36"/>
      <c r="HL4818" s="36"/>
      <c r="HM4818" s="36"/>
      <c r="HN4818" s="36"/>
      <c r="HO4818" s="36"/>
      <c r="HP4818" s="36"/>
      <c r="HQ4818" s="36"/>
      <c r="HR4818" s="36"/>
      <c r="HS4818" s="36"/>
      <c r="HT4818" s="36"/>
      <c r="HU4818" s="36"/>
      <c r="HV4818" s="36"/>
      <c r="HW4818" s="36"/>
      <c r="HX4818" s="36"/>
      <c r="HY4818" s="36"/>
      <c r="HZ4818" s="36"/>
      <c r="IA4818" s="36"/>
      <c r="IB4818" s="36"/>
      <c r="IC4818" s="36"/>
      <c r="ID4818" s="36"/>
      <c r="IE4818" s="36"/>
      <c r="IF4818" s="36"/>
      <c r="IG4818" s="36"/>
      <c r="IH4818" s="36"/>
      <c r="II4818" s="36"/>
      <c r="IJ4818" s="36"/>
      <c r="IK4818" s="36"/>
      <c r="IL4818" s="36"/>
      <c r="IM4818" s="36"/>
      <c r="IN4818" s="36"/>
      <c r="IO4818" s="36"/>
      <c r="IP4818" s="36"/>
      <c r="IQ4818" s="36"/>
      <c r="IR4818" s="36"/>
      <c r="IS4818" s="36"/>
      <c r="IT4818" s="36"/>
      <c r="IU4818" s="36"/>
      <c r="IV4818" s="36"/>
      <c r="IW4818" s="36"/>
    </row>
    <row r="4819" customFormat="false" ht="13.8" hidden="false" customHeight="false" outlineLevel="0" collapsed="false">
      <c r="A4819" s="26"/>
      <c r="B4819" s="32" t="s">
        <v>6845</v>
      </c>
      <c r="C4819" s="71" t="s">
        <v>6846</v>
      </c>
      <c r="D4819" s="20" t="n">
        <v>5.28</v>
      </c>
      <c r="E4819" s="21" t="s">
        <v>11</v>
      </c>
      <c r="F4819" s="113" t="s">
        <v>6474</v>
      </c>
      <c r="G4819" s="23" t="n">
        <f aca="false">SUM(D4819)*0.37</f>
        <v>1.9536</v>
      </c>
      <c r="H4819" s="24"/>
      <c r="I4819" s="23" t="n">
        <f aca="false">SUM(G4819*H4819)+G4819</f>
        <v>1.9536</v>
      </c>
      <c r="J4819" s="32"/>
      <c r="K4819" s="76"/>
      <c r="L4819" s="76"/>
      <c r="M4819" s="36"/>
      <c r="N4819" s="36"/>
      <c r="O4819" s="36"/>
      <c r="P4819" s="36"/>
      <c r="Q4819" s="36"/>
      <c r="R4819" s="36"/>
      <c r="S4819" s="36"/>
      <c r="T4819" s="36"/>
      <c r="U4819" s="36"/>
      <c r="V4819" s="36"/>
      <c r="W4819" s="36"/>
      <c r="X4819" s="36"/>
      <c r="Y4819" s="36"/>
      <c r="Z4819" s="36"/>
      <c r="AA4819" s="36"/>
      <c r="AB4819" s="36"/>
      <c r="AC4819" s="36"/>
      <c r="AD4819" s="36"/>
      <c r="AE4819" s="36"/>
      <c r="AF4819" s="36"/>
      <c r="AG4819" s="36"/>
      <c r="AH4819" s="36"/>
      <c r="AI4819" s="36"/>
      <c r="AJ4819" s="36"/>
      <c r="AK4819" s="36"/>
      <c r="AL4819" s="36"/>
      <c r="AM4819" s="36"/>
      <c r="AN4819" s="36"/>
      <c r="AO4819" s="36"/>
      <c r="AP4819" s="36"/>
      <c r="AQ4819" s="36"/>
      <c r="AR4819" s="36"/>
      <c r="AS4819" s="36"/>
      <c r="AT4819" s="36"/>
      <c r="AU4819" s="36"/>
      <c r="AV4819" s="36"/>
      <c r="AW4819" s="36"/>
      <c r="AX4819" s="36"/>
      <c r="AY4819" s="36"/>
      <c r="AZ4819" s="36"/>
      <c r="BA4819" s="36"/>
      <c r="BB4819" s="36"/>
      <c r="BC4819" s="36"/>
      <c r="BD4819" s="36"/>
      <c r="BE4819" s="36"/>
      <c r="BF4819" s="36"/>
      <c r="BG4819" s="36"/>
      <c r="BH4819" s="36"/>
      <c r="BI4819" s="36"/>
      <c r="BJ4819" s="36"/>
      <c r="BK4819" s="36"/>
      <c r="BL4819" s="36"/>
      <c r="BM4819" s="36"/>
      <c r="BN4819" s="36"/>
      <c r="BO4819" s="36"/>
      <c r="BP4819" s="36"/>
      <c r="BQ4819" s="36"/>
      <c r="BR4819" s="36"/>
      <c r="BS4819" s="36"/>
      <c r="BT4819" s="36"/>
      <c r="BU4819" s="36"/>
      <c r="BV4819" s="36"/>
      <c r="BW4819" s="36"/>
      <c r="BX4819" s="36"/>
      <c r="BY4819" s="36"/>
      <c r="BZ4819" s="36"/>
      <c r="CA4819" s="36"/>
      <c r="CB4819" s="36"/>
      <c r="CC4819" s="36"/>
      <c r="CD4819" s="36"/>
      <c r="CE4819" s="36"/>
      <c r="CF4819" s="36"/>
      <c r="CG4819" s="36"/>
      <c r="CH4819" s="36"/>
      <c r="CI4819" s="36"/>
      <c r="CJ4819" s="36"/>
      <c r="CK4819" s="36"/>
      <c r="CL4819" s="36"/>
      <c r="CM4819" s="36"/>
      <c r="CN4819" s="36"/>
      <c r="CO4819" s="36"/>
      <c r="CP4819" s="36"/>
      <c r="CQ4819" s="36"/>
      <c r="CR4819" s="36"/>
      <c r="CS4819" s="36"/>
      <c r="CT4819" s="36"/>
      <c r="CU4819" s="36"/>
      <c r="CV4819" s="36"/>
      <c r="CW4819" s="36"/>
      <c r="CX4819" s="36"/>
      <c r="CY4819" s="36"/>
      <c r="CZ4819" s="36"/>
      <c r="DA4819" s="36"/>
      <c r="DB4819" s="36"/>
      <c r="DC4819" s="36"/>
      <c r="DD4819" s="36"/>
      <c r="DE4819" s="36"/>
      <c r="DF4819" s="36"/>
      <c r="DG4819" s="36"/>
      <c r="DH4819" s="36"/>
      <c r="DI4819" s="36"/>
      <c r="DJ4819" s="36"/>
      <c r="DK4819" s="36"/>
      <c r="DL4819" s="36"/>
      <c r="DM4819" s="36"/>
      <c r="DN4819" s="36"/>
      <c r="DO4819" s="36"/>
      <c r="DP4819" s="36"/>
      <c r="DQ4819" s="36"/>
      <c r="DR4819" s="36"/>
      <c r="DS4819" s="36"/>
      <c r="DT4819" s="36"/>
      <c r="DU4819" s="36"/>
      <c r="DV4819" s="36"/>
      <c r="DW4819" s="36"/>
      <c r="DX4819" s="36"/>
      <c r="DY4819" s="36"/>
      <c r="DZ4819" s="36"/>
      <c r="EA4819" s="36"/>
      <c r="EB4819" s="36"/>
      <c r="EC4819" s="36"/>
      <c r="ED4819" s="36"/>
      <c r="EE4819" s="36"/>
      <c r="EF4819" s="36"/>
      <c r="EG4819" s="36"/>
      <c r="EH4819" s="36"/>
      <c r="EI4819" s="36"/>
      <c r="EJ4819" s="36"/>
      <c r="EK4819" s="36"/>
      <c r="EL4819" s="36"/>
      <c r="EM4819" s="36"/>
      <c r="EN4819" s="36"/>
      <c r="EO4819" s="36"/>
      <c r="EP4819" s="36"/>
      <c r="EQ4819" s="36"/>
      <c r="ER4819" s="36"/>
      <c r="ES4819" s="36"/>
      <c r="ET4819" s="36"/>
      <c r="EU4819" s="36"/>
      <c r="EV4819" s="36"/>
      <c r="EW4819" s="36"/>
      <c r="EX4819" s="36"/>
      <c r="EY4819" s="36"/>
      <c r="EZ4819" s="36"/>
      <c r="FA4819" s="36"/>
      <c r="FB4819" s="36"/>
      <c r="FC4819" s="36"/>
      <c r="FD4819" s="36"/>
      <c r="FE4819" s="36"/>
      <c r="FF4819" s="36"/>
      <c r="FG4819" s="36"/>
      <c r="FH4819" s="36"/>
      <c r="FI4819" s="36"/>
      <c r="FJ4819" s="36"/>
      <c r="FK4819" s="36"/>
      <c r="FL4819" s="36"/>
      <c r="FM4819" s="36"/>
      <c r="FN4819" s="36"/>
      <c r="FO4819" s="36"/>
      <c r="FP4819" s="36"/>
      <c r="FQ4819" s="36"/>
      <c r="FR4819" s="36"/>
      <c r="FS4819" s="36"/>
      <c r="FT4819" s="36"/>
      <c r="FU4819" s="36"/>
      <c r="FV4819" s="36"/>
      <c r="FW4819" s="36"/>
      <c r="FX4819" s="36"/>
      <c r="FY4819" s="36"/>
      <c r="FZ4819" s="36"/>
      <c r="GA4819" s="36"/>
      <c r="GB4819" s="36"/>
      <c r="GC4819" s="36"/>
      <c r="GD4819" s="36"/>
      <c r="GE4819" s="36"/>
      <c r="GF4819" s="36"/>
      <c r="GG4819" s="36"/>
      <c r="GH4819" s="36"/>
      <c r="GI4819" s="36"/>
      <c r="GJ4819" s="36"/>
      <c r="GK4819" s="36"/>
      <c r="GL4819" s="36"/>
      <c r="GM4819" s="36"/>
      <c r="GN4819" s="36"/>
      <c r="GO4819" s="36"/>
      <c r="GP4819" s="36"/>
      <c r="GQ4819" s="36"/>
      <c r="GR4819" s="36"/>
      <c r="GS4819" s="36"/>
      <c r="GT4819" s="36"/>
      <c r="GU4819" s="36"/>
      <c r="GV4819" s="36"/>
      <c r="GW4819" s="36"/>
      <c r="GX4819" s="36"/>
      <c r="GY4819" s="36"/>
      <c r="GZ4819" s="36"/>
      <c r="HA4819" s="36"/>
      <c r="HB4819" s="36"/>
      <c r="HC4819" s="36"/>
      <c r="HD4819" s="36"/>
      <c r="HE4819" s="36"/>
      <c r="HF4819" s="36"/>
      <c r="HG4819" s="36"/>
      <c r="HH4819" s="36"/>
      <c r="HI4819" s="36"/>
      <c r="HJ4819" s="36"/>
      <c r="HK4819" s="36"/>
      <c r="HL4819" s="36"/>
      <c r="HM4819" s="36"/>
      <c r="HN4819" s="36"/>
      <c r="HO4819" s="36"/>
      <c r="HP4819" s="36"/>
      <c r="HQ4819" s="36"/>
      <c r="HR4819" s="36"/>
      <c r="HS4819" s="36"/>
      <c r="HT4819" s="36"/>
      <c r="HU4819" s="36"/>
      <c r="HV4819" s="36"/>
      <c r="HW4819" s="36"/>
      <c r="HX4819" s="36"/>
      <c r="HY4819" s="36"/>
      <c r="HZ4819" s="36"/>
      <c r="IA4819" s="36"/>
      <c r="IB4819" s="36"/>
      <c r="IC4819" s="36"/>
      <c r="ID4819" s="36"/>
      <c r="IE4819" s="36"/>
      <c r="IF4819" s="36"/>
      <c r="IG4819" s="36"/>
      <c r="IH4819" s="36"/>
      <c r="II4819" s="36"/>
      <c r="IJ4819" s="36"/>
      <c r="IK4819" s="36"/>
      <c r="IL4819" s="36"/>
      <c r="IM4819" s="36"/>
      <c r="IN4819" s="36"/>
      <c r="IO4819" s="36"/>
      <c r="IP4819" s="36"/>
      <c r="IQ4819" s="36"/>
      <c r="IR4819" s="36"/>
      <c r="IS4819" s="36"/>
      <c r="IT4819" s="36"/>
      <c r="IU4819" s="36"/>
      <c r="IV4819" s="36"/>
      <c r="IW4819" s="36"/>
    </row>
    <row r="4820" customFormat="false" ht="13.8" hidden="false" customHeight="false" outlineLevel="0" collapsed="false">
      <c r="A4820" s="26"/>
      <c r="B4820" s="32" t="s">
        <v>6847</v>
      </c>
      <c r="C4820" s="71" t="s">
        <v>6848</v>
      </c>
      <c r="D4820" s="20" t="n">
        <v>4.4352</v>
      </c>
      <c r="E4820" s="21" t="s">
        <v>11</v>
      </c>
      <c r="F4820" s="113" t="s">
        <v>6474</v>
      </c>
      <c r="G4820" s="23" t="n">
        <f aca="false">SUM(D4820)*0.37</f>
        <v>1.641024</v>
      </c>
      <c r="H4820" s="24"/>
      <c r="I4820" s="23" t="n">
        <f aca="false">SUM(G4820*H4820)+G4820</f>
        <v>1.641024</v>
      </c>
      <c r="J4820" s="32"/>
      <c r="K4820" s="76"/>
      <c r="L4820" s="76"/>
      <c r="M4820" s="36"/>
      <c r="N4820" s="36"/>
      <c r="O4820" s="36"/>
      <c r="P4820" s="36"/>
      <c r="Q4820" s="36"/>
      <c r="R4820" s="36"/>
      <c r="S4820" s="36"/>
      <c r="T4820" s="36"/>
      <c r="U4820" s="36"/>
      <c r="V4820" s="36"/>
      <c r="W4820" s="36"/>
      <c r="X4820" s="36"/>
      <c r="Y4820" s="36"/>
      <c r="Z4820" s="36"/>
      <c r="AA4820" s="36"/>
      <c r="AB4820" s="36"/>
      <c r="AC4820" s="36"/>
      <c r="AD4820" s="36"/>
      <c r="AE4820" s="36"/>
      <c r="AF4820" s="36"/>
      <c r="AG4820" s="36"/>
      <c r="AH4820" s="36"/>
      <c r="AI4820" s="36"/>
      <c r="AJ4820" s="36"/>
      <c r="AK4820" s="36"/>
      <c r="AL4820" s="36"/>
      <c r="AM4820" s="36"/>
      <c r="AN4820" s="36"/>
      <c r="AO4820" s="36"/>
      <c r="AP4820" s="36"/>
      <c r="AQ4820" s="36"/>
      <c r="AR4820" s="36"/>
      <c r="AS4820" s="36"/>
      <c r="AT4820" s="36"/>
      <c r="AU4820" s="36"/>
      <c r="AV4820" s="36"/>
      <c r="AW4820" s="36"/>
      <c r="AX4820" s="36"/>
      <c r="AY4820" s="36"/>
      <c r="AZ4820" s="36"/>
      <c r="BA4820" s="36"/>
      <c r="BB4820" s="36"/>
      <c r="BC4820" s="36"/>
      <c r="BD4820" s="36"/>
      <c r="BE4820" s="36"/>
      <c r="BF4820" s="36"/>
      <c r="BG4820" s="36"/>
      <c r="BH4820" s="36"/>
      <c r="BI4820" s="36"/>
      <c r="BJ4820" s="36"/>
      <c r="BK4820" s="36"/>
      <c r="BL4820" s="36"/>
      <c r="BM4820" s="36"/>
      <c r="BN4820" s="36"/>
      <c r="BO4820" s="36"/>
      <c r="BP4820" s="36"/>
      <c r="BQ4820" s="36"/>
      <c r="BR4820" s="36"/>
      <c r="BS4820" s="36"/>
      <c r="BT4820" s="36"/>
      <c r="BU4820" s="36"/>
      <c r="BV4820" s="36"/>
      <c r="BW4820" s="36"/>
      <c r="BX4820" s="36"/>
      <c r="BY4820" s="36"/>
      <c r="BZ4820" s="36"/>
      <c r="CA4820" s="36"/>
      <c r="CB4820" s="36"/>
      <c r="CC4820" s="36"/>
      <c r="CD4820" s="36"/>
      <c r="CE4820" s="36"/>
      <c r="CF4820" s="36"/>
      <c r="CG4820" s="36"/>
      <c r="CH4820" s="36"/>
      <c r="CI4820" s="36"/>
      <c r="CJ4820" s="36"/>
      <c r="CK4820" s="36"/>
      <c r="CL4820" s="36"/>
      <c r="CM4820" s="36"/>
      <c r="CN4820" s="36"/>
      <c r="CO4820" s="36"/>
      <c r="CP4820" s="36"/>
      <c r="CQ4820" s="36"/>
      <c r="CR4820" s="36"/>
      <c r="CS4820" s="36"/>
      <c r="CT4820" s="36"/>
      <c r="CU4820" s="36"/>
      <c r="CV4820" s="36"/>
      <c r="CW4820" s="36"/>
      <c r="CX4820" s="36"/>
      <c r="CY4820" s="36"/>
      <c r="CZ4820" s="36"/>
      <c r="DA4820" s="36"/>
      <c r="DB4820" s="36"/>
      <c r="DC4820" s="36"/>
      <c r="DD4820" s="36"/>
      <c r="DE4820" s="36"/>
      <c r="DF4820" s="36"/>
      <c r="DG4820" s="36"/>
      <c r="DH4820" s="36"/>
      <c r="DI4820" s="36"/>
      <c r="DJ4820" s="36"/>
      <c r="DK4820" s="36"/>
      <c r="DL4820" s="36"/>
      <c r="DM4820" s="36"/>
      <c r="DN4820" s="36"/>
      <c r="DO4820" s="36"/>
      <c r="DP4820" s="36"/>
      <c r="DQ4820" s="36"/>
      <c r="DR4820" s="36"/>
      <c r="DS4820" s="36"/>
      <c r="DT4820" s="36"/>
      <c r="DU4820" s="36"/>
      <c r="DV4820" s="36"/>
      <c r="DW4820" s="36"/>
      <c r="DX4820" s="36"/>
      <c r="DY4820" s="36"/>
      <c r="DZ4820" s="36"/>
      <c r="EA4820" s="36"/>
      <c r="EB4820" s="36"/>
      <c r="EC4820" s="36"/>
      <c r="ED4820" s="36"/>
      <c r="EE4820" s="36"/>
      <c r="EF4820" s="36"/>
      <c r="EG4820" s="36"/>
      <c r="EH4820" s="36"/>
      <c r="EI4820" s="36"/>
      <c r="EJ4820" s="36"/>
      <c r="EK4820" s="36"/>
      <c r="EL4820" s="36"/>
      <c r="EM4820" s="36"/>
      <c r="EN4820" s="36"/>
      <c r="EO4820" s="36"/>
      <c r="EP4820" s="36"/>
      <c r="EQ4820" s="36"/>
      <c r="ER4820" s="36"/>
      <c r="ES4820" s="36"/>
      <c r="ET4820" s="36"/>
      <c r="EU4820" s="36"/>
      <c r="EV4820" s="36"/>
      <c r="EW4820" s="36"/>
      <c r="EX4820" s="36"/>
      <c r="EY4820" s="36"/>
      <c r="EZ4820" s="36"/>
      <c r="FA4820" s="36"/>
      <c r="FB4820" s="36"/>
      <c r="FC4820" s="36"/>
      <c r="FD4820" s="36"/>
      <c r="FE4820" s="36"/>
      <c r="FF4820" s="36"/>
      <c r="FG4820" s="36"/>
      <c r="FH4820" s="36"/>
      <c r="FI4820" s="36"/>
      <c r="FJ4820" s="36"/>
      <c r="FK4820" s="36"/>
      <c r="FL4820" s="36"/>
      <c r="FM4820" s="36"/>
      <c r="FN4820" s="36"/>
      <c r="FO4820" s="36"/>
      <c r="FP4820" s="36"/>
      <c r="FQ4820" s="36"/>
      <c r="FR4820" s="36"/>
      <c r="FS4820" s="36"/>
      <c r="FT4820" s="36"/>
      <c r="FU4820" s="36"/>
      <c r="FV4820" s="36"/>
      <c r="FW4820" s="36"/>
      <c r="FX4820" s="36"/>
      <c r="FY4820" s="36"/>
      <c r="FZ4820" s="36"/>
      <c r="GA4820" s="36"/>
      <c r="GB4820" s="36"/>
      <c r="GC4820" s="36"/>
      <c r="GD4820" s="36"/>
      <c r="GE4820" s="36"/>
      <c r="GF4820" s="36"/>
      <c r="GG4820" s="36"/>
      <c r="GH4820" s="36"/>
      <c r="GI4820" s="36"/>
      <c r="GJ4820" s="36"/>
      <c r="GK4820" s="36"/>
      <c r="GL4820" s="36"/>
      <c r="GM4820" s="36"/>
      <c r="GN4820" s="36"/>
      <c r="GO4820" s="36"/>
      <c r="GP4820" s="36"/>
      <c r="GQ4820" s="36"/>
      <c r="GR4820" s="36"/>
      <c r="GS4820" s="36"/>
      <c r="GT4820" s="36"/>
      <c r="GU4820" s="36"/>
      <c r="GV4820" s="36"/>
      <c r="GW4820" s="36"/>
      <c r="GX4820" s="36"/>
      <c r="GY4820" s="36"/>
      <c r="GZ4820" s="36"/>
      <c r="HA4820" s="36"/>
      <c r="HB4820" s="36"/>
      <c r="HC4820" s="36"/>
      <c r="HD4820" s="36"/>
      <c r="HE4820" s="36"/>
      <c r="HF4820" s="36"/>
      <c r="HG4820" s="36"/>
      <c r="HH4820" s="36"/>
      <c r="HI4820" s="36"/>
      <c r="HJ4820" s="36"/>
      <c r="HK4820" s="36"/>
      <c r="HL4820" s="36"/>
      <c r="HM4820" s="36"/>
      <c r="HN4820" s="36"/>
      <c r="HO4820" s="36"/>
      <c r="HP4820" s="36"/>
      <c r="HQ4820" s="36"/>
      <c r="HR4820" s="36"/>
      <c r="HS4820" s="36"/>
      <c r="HT4820" s="36"/>
      <c r="HU4820" s="36"/>
      <c r="HV4820" s="36"/>
      <c r="HW4820" s="36"/>
      <c r="HX4820" s="36"/>
      <c r="HY4820" s="36"/>
      <c r="HZ4820" s="36"/>
      <c r="IA4820" s="36"/>
      <c r="IB4820" s="36"/>
      <c r="IC4820" s="36"/>
      <c r="ID4820" s="36"/>
      <c r="IE4820" s="36"/>
      <c r="IF4820" s="36"/>
      <c r="IG4820" s="36"/>
      <c r="IH4820" s="36"/>
      <c r="II4820" s="36"/>
      <c r="IJ4820" s="36"/>
      <c r="IK4820" s="36"/>
      <c r="IL4820" s="36"/>
      <c r="IM4820" s="36"/>
      <c r="IN4820" s="36"/>
      <c r="IO4820" s="36"/>
      <c r="IP4820" s="36"/>
      <c r="IQ4820" s="36"/>
      <c r="IR4820" s="36"/>
      <c r="IS4820" s="36"/>
      <c r="IT4820" s="36"/>
      <c r="IU4820" s="36"/>
      <c r="IV4820" s="36"/>
      <c r="IW4820" s="36"/>
    </row>
    <row r="4821" customFormat="false" ht="13.8" hidden="false" customHeight="false" outlineLevel="0" collapsed="false">
      <c r="A4821" s="26"/>
      <c r="B4821" s="32" t="s">
        <v>6849</v>
      </c>
      <c r="C4821" s="71" t="s">
        <v>6850</v>
      </c>
      <c r="D4821" s="20" t="n">
        <v>9.456</v>
      </c>
      <c r="E4821" s="21" t="s">
        <v>11</v>
      </c>
      <c r="F4821" s="113" t="s">
        <v>6474</v>
      </c>
      <c r="G4821" s="23" t="n">
        <f aca="false">SUM(D4821)*0.37</f>
        <v>3.49872</v>
      </c>
      <c r="H4821" s="24"/>
      <c r="I4821" s="23" t="n">
        <f aca="false">SUM(G4821*H4821)+G4821</f>
        <v>3.49872</v>
      </c>
      <c r="J4821" s="32"/>
      <c r="K4821" s="76"/>
      <c r="L4821" s="76"/>
      <c r="M4821" s="36"/>
      <c r="N4821" s="36"/>
      <c r="O4821" s="36"/>
      <c r="P4821" s="36"/>
      <c r="Q4821" s="36"/>
      <c r="R4821" s="36"/>
      <c r="S4821" s="36"/>
      <c r="T4821" s="36"/>
      <c r="U4821" s="36"/>
      <c r="V4821" s="36"/>
      <c r="W4821" s="36"/>
      <c r="X4821" s="36"/>
      <c r="Y4821" s="36"/>
      <c r="Z4821" s="36"/>
      <c r="AA4821" s="36"/>
      <c r="AB4821" s="36"/>
      <c r="AC4821" s="36"/>
      <c r="AD4821" s="36"/>
      <c r="AE4821" s="36"/>
      <c r="AF4821" s="36"/>
      <c r="AG4821" s="36"/>
      <c r="AH4821" s="36"/>
      <c r="AI4821" s="36"/>
      <c r="AJ4821" s="36"/>
      <c r="AK4821" s="36"/>
      <c r="AL4821" s="36"/>
      <c r="AM4821" s="36"/>
      <c r="AN4821" s="36"/>
      <c r="AO4821" s="36"/>
      <c r="AP4821" s="36"/>
      <c r="AQ4821" s="36"/>
      <c r="AR4821" s="36"/>
      <c r="AS4821" s="36"/>
      <c r="AT4821" s="36"/>
      <c r="AU4821" s="36"/>
      <c r="AV4821" s="36"/>
      <c r="AW4821" s="36"/>
      <c r="AX4821" s="36"/>
      <c r="AY4821" s="36"/>
      <c r="AZ4821" s="36"/>
      <c r="BA4821" s="36"/>
      <c r="BB4821" s="36"/>
      <c r="BC4821" s="36"/>
      <c r="BD4821" s="36"/>
      <c r="BE4821" s="36"/>
      <c r="BF4821" s="36"/>
      <c r="BG4821" s="36"/>
      <c r="BH4821" s="36"/>
      <c r="BI4821" s="36"/>
      <c r="BJ4821" s="36"/>
      <c r="BK4821" s="36"/>
      <c r="BL4821" s="36"/>
      <c r="BM4821" s="36"/>
      <c r="BN4821" s="36"/>
      <c r="BO4821" s="36"/>
      <c r="BP4821" s="36"/>
      <c r="BQ4821" s="36"/>
      <c r="BR4821" s="36"/>
      <c r="BS4821" s="36"/>
      <c r="BT4821" s="36"/>
      <c r="BU4821" s="36"/>
      <c r="BV4821" s="36"/>
      <c r="BW4821" s="36"/>
      <c r="BX4821" s="36"/>
      <c r="BY4821" s="36"/>
      <c r="BZ4821" s="36"/>
      <c r="CA4821" s="36"/>
      <c r="CB4821" s="36"/>
      <c r="CC4821" s="36"/>
      <c r="CD4821" s="36"/>
      <c r="CE4821" s="36"/>
      <c r="CF4821" s="36"/>
      <c r="CG4821" s="36"/>
      <c r="CH4821" s="36"/>
      <c r="CI4821" s="36"/>
      <c r="CJ4821" s="36"/>
      <c r="CK4821" s="36"/>
      <c r="CL4821" s="36"/>
      <c r="CM4821" s="36"/>
      <c r="CN4821" s="36"/>
      <c r="CO4821" s="36"/>
      <c r="CP4821" s="36"/>
      <c r="CQ4821" s="36"/>
      <c r="CR4821" s="36"/>
      <c r="CS4821" s="36"/>
      <c r="CT4821" s="36"/>
      <c r="CU4821" s="36"/>
      <c r="CV4821" s="36"/>
      <c r="CW4821" s="36"/>
      <c r="CX4821" s="36"/>
      <c r="CY4821" s="36"/>
      <c r="CZ4821" s="36"/>
      <c r="DA4821" s="36"/>
      <c r="DB4821" s="36"/>
      <c r="DC4821" s="36"/>
      <c r="DD4821" s="36"/>
      <c r="DE4821" s="36"/>
      <c r="DF4821" s="36"/>
      <c r="DG4821" s="36"/>
      <c r="DH4821" s="36"/>
      <c r="DI4821" s="36"/>
      <c r="DJ4821" s="36"/>
      <c r="DK4821" s="36"/>
      <c r="DL4821" s="36"/>
      <c r="DM4821" s="36"/>
      <c r="DN4821" s="36"/>
      <c r="DO4821" s="36"/>
      <c r="DP4821" s="36"/>
      <c r="DQ4821" s="36"/>
      <c r="DR4821" s="36"/>
      <c r="DS4821" s="36"/>
      <c r="DT4821" s="36"/>
      <c r="DU4821" s="36"/>
      <c r="DV4821" s="36"/>
      <c r="DW4821" s="36"/>
      <c r="DX4821" s="36"/>
      <c r="DY4821" s="36"/>
      <c r="DZ4821" s="36"/>
      <c r="EA4821" s="36"/>
      <c r="EB4821" s="36"/>
      <c r="EC4821" s="36"/>
      <c r="ED4821" s="36"/>
      <c r="EE4821" s="36"/>
      <c r="EF4821" s="36"/>
      <c r="EG4821" s="36"/>
      <c r="EH4821" s="36"/>
      <c r="EI4821" s="36"/>
      <c r="EJ4821" s="36"/>
      <c r="EK4821" s="36"/>
      <c r="EL4821" s="36"/>
      <c r="EM4821" s="36"/>
      <c r="EN4821" s="36"/>
      <c r="EO4821" s="36"/>
      <c r="EP4821" s="36"/>
      <c r="EQ4821" s="36"/>
      <c r="ER4821" s="36"/>
      <c r="ES4821" s="36"/>
      <c r="ET4821" s="36"/>
      <c r="EU4821" s="36"/>
      <c r="EV4821" s="36"/>
      <c r="EW4821" s="36"/>
      <c r="EX4821" s="36"/>
      <c r="EY4821" s="36"/>
      <c r="EZ4821" s="36"/>
      <c r="FA4821" s="36"/>
      <c r="FB4821" s="36"/>
      <c r="FC4821" s="36"/>
      <c r="FD4821" s="36"/>
      <c r="FE4821" s="36"/>
      <c r="FF4821" s="36"/>
      <c r="FG4821" s="36"/>
      <c r="FH4821" s="36"/>
      <c r="FI4821" s="36"/>
      <c r="FJ4821" s="36"/>
      <c r="FK4821" s="36"/>
      <c r="FL4821" s="36"/>
      <c r="FM4821" s="36"/>
      <c r="FN4821" s="36"/>
      <c r="FO4821" s="36"/>
      <c r="FP4821" s="36"/>
      <c r="FQ4821" s="36"/>
      <c r="FR4821" s="36"/>
      <c r="FS4821" s="36"/>
      <c r="FT4821" s="36"/>
      <c r="FU4821" s="36"/>
      <c r="FV4821" s="36"/>
      <c r="FW4821" s="36"/>
      <c r="FX4821" s="36"/>
      <c r="FY4821" s="36"/>
      <c r="FZ4821" s="36"/>
      <c r="GA4821" s="36"/>
      <c r="GB4821" s="36"/>
      <c r="GC4821" s="36"/>
      <c r="GD4821" s="36"/>
      <c r="GE4821" s="36"/>
      <c r="GF4821" s="36"/>
      <c r="GG4821" s="36"/>
      <c r="GH4821" s="36"/>
      <c r="GI4821" s="36"/>
      <c r="GJ4821" s="36"/>
      <c r="GK4821" s="36"/>
      <c r="GL4821" s="36"/>
      <c r="GM4821" s="36"/>
      <c r="GN4821" s="36"/>
      <c r="GO4821" s="36"/>
      <c r="GP4821" s="36"/>
      <c r="GQ4821" s="36"/>
      <c r="GR4821" s="36"/>
      <c r="GS4821" s="36"/>
      <c r="GT4821" s="36"/>
      <c r="GU4821" s="36"/>
      <c r="GV4821" s="36"/>
      <c r="GW4821" s="36"/>
      <c r="GX4821" s="36"/>
      <c r="GY4821" s="36"/>
      <c r="GZ4821" s="36"/>
      <c r="HA4821" s="36"/>
      <c r="HB4821" s="36"/>
      <c r="HC4821" s="36"/>
      <c r="HD4821" s="36"/>
      <c r="HE4821" s="36"/>
      <c r="HF4821" s="36"/>
      <c r="HG4821" s="36"/>
      <c r="HH4821" s="36"/>
      <c r="HI4821" s="36"/>
      <c r="HJ4821" s="36"/>
      <c r="HK4821" s="36"/>
      <c r="HL4821" s="36"/>
      <c r="HM4821" s="36"/>
      <c r="HN4821" s="36"/>
      <c r="HO4821" s="36"/>
      <c r="HP4821" s="36"/>
      <c r="HQ4821" s="36"/>
      <c r="HR4821" s="36"/>
      <c r="HS4821" s="36"/>
      <c r="HT4821" s="36"/>
      <c r="HU4821" s="36"/>
      <c r="HV4821" s="36"/>
      <c r="HW4821" s="36"/>
      <c r="HX4821" s="36"/>
      <c r="HY4821" s="36"/>
      <c r="HZ4821" s="36"/>
      <c r="IA4821" s="36"/>
      <c r="IB4821" s="36"/>
      <c r="IC4821" s="36"/>
      <c r="ID4821" s="36"/>
      <c r="IE4821" s="36"/>
      <c r="IF4821" s="36"/>
      <c r="IG4821" s="36"/>
      <c r="IH4821" s="36"/>
      <c r="II4821" s="36"/>
      <c r="IJ4821" s="36"/>
      <c r="IK4821" s="36"/>
      <c r="IL4821" s="36"/>
      <c r="IM4821" s="36"/>
      <c r="IN4821" s="36"/>
      <c r="IO4821" s="36"/>
      <c r="IP4821" s="36"/>
      <c r="IQ4821" s="36"/>
      <c r="IR4821" s="36"/>
      <c r="IS4821" s="36"/>
      <c r="IT4821" s="36"/>
      <c r="IU4821" s="36"/>
      <c r="IV4821" s="36"/>
      <c r="IW4821" s="36"/>
    </row>
    <row r="4822" customFormat="false" ht="13.8" hidden="false" customHeight="false" outlineLevel="0" collapsed="false">
      <c r="A4822" s="26"/>
      <c r="B4822" s="32" t="s">
        <v>6851</v>
      </c>
      <c r="C4822" s="71" t="s">
        <v>6852</v>
      </c>
      <c r="D4822" s="20" t="n">
        <v>9.456</v>
      </c>
      <c r="E4822" s="21" t="s">
        <v>11</v>
      </c>
      <c r="F4822" s="113" t="s">
        <v>6474</v>
      </c>
      <c r="G4822" s="23" t="n">
        <f aca="false">SUM(D4822)*0.37</f>
        <v>3.49872</v>
      </c>
      <c r="H4822" s="24"/>
      <c r="I4822" s="23" t="n">
        <f aca="false">SUM(G4822*H4822)+G4822</f>
        <v>3.49872</v>
      </c>
      <c r="J4822" s="32"/>
      <c r="K4822" s="76"/>
      <c r="L4822" s="76"/>
      <c r="M4822" s="36"/>
      <c r="N4822" s="36"/>
      <c r="O4822" s="36"/>
      <c r="P4822" s="36"/>
      <c r="Q4822" s="36"/>
      <c r="R4822" s="36"/>
      <c r="S4822" s="36"/>
      <c r="T4822" s="36"/>
      <c r="U4822" s="36"/>
      <c r="V4822" s="36"/>
      <c r="W4822" s="36"/>
      <c r="X4822" s="36"/>
      <c r="Y4822" s="36"/>
      <c r="Z4822" s="36"/>
      <c r="AA4822" s="36"/>
      <c r="AB4822" s="36"/>
      <c r="AC4822" s="36"/>
      <c r="AD4822" s="36"/>
      <c r="AE4822" s="36"/>
      <c r="AF4822" s="36"/>
      <c r="AG4822" s="36"/>
      <c r="AH4822" s="36"/>
      <c r="AI4822" s="36"/>
      <c r="AJ4822" s="36"/>
      <c r="AK4822" s="36"/>
      <c r="AL4822" s="36"/>
      <c r="AM4822" s="36"/>
      <c r="AN4822" s="36"/>
      <c r="AO4822" s="36"/>
      <c r="AP4822" s="36"/>
      <c r="AQ4822" s="36"/>
      <c r="AR4822" s="36"/>
      <c r="AS4822" s="36"/>
      <c r="AT4822" s="36"/>
      <c r="AU4822" s="36"/>
      <c r="AV4822" s="36"/>
      <c r="AW4822" s="36"/>
      <c r="AX4822" s="36"/>
      <c r="AY4822" s="36"/>
      <c r="AZ4822" s="36"/>
      <c r="BA4822" s="36"/>
      <c r="BB4822" s="36"/>
      <c r="BC4822" s="36"/>
      <c r="BD4822" s="36"/>
      <c r="BE4822" s="36"/>
      <c r="BF4822" s="36"/>
      <c r="BG4822" s="36"/>
      <c r="BH4822" s="36"/>
      <c r="BI4822" s="36"/>
      <c r="BJ4822" s="36"/>
      <c r="BK4822" s="36"/>
      <c r="BL4822" s="36"/>
      <c r="BM4822" s="36"/>
      <c r="BN4822" s="36"/>
      <c r="BO4822" s="36"/>
      <c r="BP4822" s="36"/>
      <c r="BQ4822" s="36"/>
      <c r="BR4822" s="36"/>
      <c r="BS4822" s="36"/>
      <c r="BT4822" s="36"/>
      <c r="BU4822" s="36"/>
      <c r="BV4822" s="36"/>
      <c r="BW4822" s="36"/>
      <c r="BX4822" s="36"/>
      <c r="BY4822" s="36"/>
      <c r="BZ4822" s="36"/>
      <c r="CA4822" s="36"/>
      <c r="CB4822" s="36"/>
      <c r="CC4822" s="36"/>
      <c r="CD4822" s="36"/>
      <c r="CE4822" s="36"/>
      <c r="CF4822" s="36"/>
      <c r="CG4822" s="36"/>
      <c r="CH4822" s="36"/>
      <c r="CI4822" s="36"/>
      <c r="CJ4822" s="36"/>
      <c r="CK4822" s="36"/>
      <c r="CL4822" s="36"/>
      <c r="CM4822" s="36"/>
      <c r="CN4822" s="36"/>
      <c r="CO4822" s="36"/>
      <c r="CP4822" s="36"/>
      <c r="CQ4822" s="36"/>
      <c r="CR4822" s="36"/>
      <c r="CS4822" s="36"/>
      <c r="CT4822" s="36"/>
      <c r="CU4822" s="36"/>
      <c r="CV4822" s="36"/>
      <c r="CW4822" s="36"/>
      <c r="CX4822" s="36"/>
      <c r="CY4822" s="36"/>
      <c r="CZ4822" s="36"/>
      <c r="DA4822" s="36"/>
      <c r="DB4822" s="36"/>
      <c r="DC4822" s="36"/>
      <c r="DD4822" s="36"/>
      <c r="DE4822" s="36"/>
      <c r="DF4822" s="36"/>
      <c r="DG4822" s="36"/>
      <c r="DH4822" s="36"/>
      <c r="DI4822" s="36"/>
      <c r="DJ4822" s="36"/>
      <c r="DK4822" s="36"/>
      <c r="DL4822" s="36"/>
      <c r="DM4822" s="36"/>
      <c r="DN4822" s="36"/>
      <c r="DO4822" s="36"/>
      <c r="DP4822" s="36"/>
      <c r="DQ4822" s="36"/>
      <c r="DR4822" s="36"/>
      <c r="DS4822" s="36"/>
      <c r="DT4822" s="36"/>
      <c r="DU4822" s="36"/>
      <c r="DV4822" s="36"/>
      <c r="DW4822" s="36"/>
      <c r="DX4822" s="36"/>
      <c r="DY4822" s="36"/>
      <c r="DZ4822" s="36"/>
      <c r="EA4822" s="36"/>
      <c r="EB4822" s="36"/>
      <c r="EC4822" s="36"/>
      <c r="ED4822" s="36"/>
      <c r="EE4822" s="36"/>
      <c r="EF4822" s="36"/>
      <c r="EG4822" s="36"/>
      <c r="EH4822" s="36"/>
      <c r="EI4822" s="36"/>
      <c r="EJ4822" s="36"/>
      <c r="EK4822" s="36"/>
      <c r="EL4822" s="36"/>
      <c r="EM4822" s="36"/>
      <c r="EN4822" s="36"/>
      <c r="EO4822" s="36"/>
      <c r="EP4822" s="36"/>
      <c r="EQ4822" s="36"/>
      <c r="ER4822" s="36"/>
      <c r="ES4822" s="36"/>
      <c r="ET4822" s="36"/>
      <c r="EU4822" s="36"/>
      <c r="EV4822" s="36"/>
      <c r="EW4822" s="36"/>
      <c r="EX4822" s="36"/>
      <c r="EY4822" s="36"/>
      <c r="EZ4822" s="36"/>
      <c r="FA4822" s="36"/>
      <c r="FB4822" s="36"/>
      <c r="FC4822" s="36"/>
      <c r="FD4822" s="36"/>
      <c r="FE4822" s="36"/>
      <c r="FF4822" s="36"/>
      <c r="FG4822" s="36"/>
      <c r="FH4822" s="36"/>
      <c r="FI4822" s="36"/>
      <c r="FJ4822" s="36"/>
      <c r="FK4822" s="36"/>
      <c r="FL4822" s="36"/>
      <c r="FM4822" s="36"/>
      <c r="FN4822" s="36"/>
      <c r="FO4822" s="36"/>
      <c r="FP4822" s="36"/>
      <c r="FQ4822" s="36"/>
      <c r="FR4822" s="36"/>
      <c r="FS4822" s="36"/>
      <c r="FT4822" s="36"/>
      <c r="FU4822" s="36"/>
      <c r="FV4822" s="36"/>
      <c r="FW4822" s="36"/>
      <c r="FX4822" s="36"/>
      <c r="FY4822" s="36"/>
      <c r="FZ4822" s="36"/>
      <c r="GA4822" s="36"/>
      <c r="GB4822" s="36"/>
      <c r="GC4822" s="36"/>
      <c r="GD4822" s="36"/>
      <c r="GE4822" s="36"/>
      <c r="GF4822" s="36"/>
      <c r="GG4822" s="36"/>
      <c r="GH4822" s="36"/>
      <c r="GI4822" s="36"/>
      <c r="GJ4822" s="36"/>
      <c r="GK4822" s="36"/>
      <c r="GL4822" s="36"/>
      <c r="GM4822" s="36"/>
      <c r="GN4822" s="36"/>
      <c r="GO4822" s="36"/>
      <c r="GP4822" s="36"/>
      <c r="GQ4822" s="36"/>
      <c r="GR4822" s="36"/>
      <c r="GS4822" s="36"/>
      <c r="GT4822" s="36"/>
      <c r="GU4822" s="36"/>
      <c r="GV4822" s="36"/>
      <c r="GW4822" s="36"/>
      <c r="GX4822" s="36"/>
      <c r="GY4822" s="36"/>
      <c r="GZ4822" s="36"/>
      <c r="HA4822" s="36"/>
      <c r="HB4822" s="36"/>
      <c r="HC4822" s="36"/>
      <c r="HD4822" s="36"/>
      <c r="HE4822" s="36"/>
      <c r="HF4822" s="36"/>
      <c r="HG4822" s="36"/>
      <c r="HH4822" s="36"/>
      <c r="HI4822" s="36"/>
      <c r="HJ4822" s="36"/>
      <c r="HK4822" s="36"/>
      <c r="HL4822" s="36"/>
      <c r="HM4822" s="36"/>
      <c r="HN4822" s="36"/>
      <c r="HO4822" s="36"/>
      <c r="HP4822" s="36"/>
      <c r="HQ4822" s="36"/>
      <c r="HR4822" s="36"/>
      <c r="HS4822" s="36"/>
      <c r="HT4822" s="36"/>
      <c r="HU4822" s="36"/>
      <c r="HV4822" s="36"/>
      <c r="HW4822" s="36"/>
      <c r="HX4822" s="36"/>
      <c r="HY4822" s="36"/>
      <c r="HZ4822" s="36"/>
      <c r="IA4822" s="36"/>
      <c r="IB4822" s="36"/>
      <c r="IC4822" s="36"/>
      <c r="ID4822" s="36"/>
      <c r="IE4822" s="36"/>
      <c r="IF4822" s="36"/>
      <c r="IG4822" s="36"/>
      <c r="IH4822" s="36"/>
      <c r="II4822" s="36"/>
      <c r="IJ4822" s="36"/>
      <c r="IK4822" s="36"/>
      <c r="IL4822" s="36"/>
      <c r="IM4822" s="36"/>
      <c r="IN4822" s="36"/>
      <c r="IO4822" s="36"/>
      <c r="IP4822" s="36"/>
      <c r="IQ4822" s="36"/>
      <c r="IR4822" s="36"/>
      <c r="IS4822" s="36"/>
      <c r="IT4822" s="36"/>
      <c r="IU4822" s="36"/>
      <c r="IV4822" s="36"/>
      <c r="IW4822" s="36"/>
    </row>
    <row r="4823" customFormat="false" ht="13.8" hidden="false" customHeight="false" outlineLevel="0" collapsed="false">
      <c r="A4823" s="26"/>
      <c r="B4823" s="32" t="s">
        <v>6853</v>
      </c>
      <c r="C4823" s="71" t="s">
        <v>6854</v>
      </c>
      <c r="D4823" s="20" t="n">
        <v>15.036</v>
      </c>
      <c r="E4823" s="21" t="s">
        <v>11</v>
      </c>
      <c r="F4823" s="113" t="s">
        <v>6474</v>
      </c>
      <c r="G4823" s="23" t="n">
        <f aca="false">SUM(D4823)*0.37</f>
        <v>5.56332</v>
      </c>
      <c r="H4823" s="24"/>
      <c r="I4823" s="23" t="n">
        <f aca="false">SUM(G4823*H4823)+G4823</f>
        <v>5.56332</v>
      </c>
      <c r="J4823" s="32"/>
      <c r="K4823" s="76"/>
      <c r="L4823" s="76"/>
      <c r="M4823" s="36"/>
      <c r="N4823" s="36"/>
      <c r="O4823" s="36"/>
      <c r="P4823" s="36"/>
      <c r="Q4823" s="36"/>
      <c r="R4823" s="36"/>
      <c r="S4823" s="36"/>
      <c r="T4823" s="36"/>
      <c r="U4823" s="36"/>
      <c r="V4823" s="36"/>
      <c r="W4823" s="36"/>
      <c r="X4823" s="36"/>
      <c r="Y4823" s="36"/>
      <c r="Z4823" s="36"/>
      <c r="AA4823" s="36"/>
      <c r="AB4823" s="36"/>
      <c r="AC4823" s="36"/>
      <c r="AD4823" s="36"/>
      <c r="AE4823" s="36"/>
      <c r="AF4823" s="36"/>
      <c r="AG4823" s="36"/>
      <c r="AH4823" s="36"/>
      <c r="AI4823" s="36"/>
      <c r="AJ4823" s="36"/>
      <c r="AK4823" s="36"/>
      <c r="AL4823" s="36"/>
      <c r="AM4823" s="36"/>
      <c r="AN4823" s="36"/>
      <c r="AO4823" s="36"/>
      <c r="AP4823" s="36"/>
      <c r="AQ4823" s="36"/>
      <c r="AR4823" s="36"/>
      <c r="AS4823" s="36"/>
      <c r="AT4823" s="36"/>
      <c r="AU4823" s="36"/>
      <c r="AV4823" s="36"/>
      <c r="AW4823" s="36"/>
      <c r="AX4823" s="36"/>
      <c r="AY4823" s="36"/>
      <c r="AZ4823" s="36"/>
      <c r="BA4823" s="36"/>
      <c r="BB4823" s="36"/>
      <c r="BC4823" s="36"/>
      <c r="BD4823" s="36"/>
      <c r="BE4823" s="36"/>
      <c r="BF4823" s="36"/>
      <c r="BG4823" s="36"/>
      <c r="BH4823" s="36"/>
      <c r="BI4823" s="36"/>
      <c r="BJ4823" s="36"/>
      <c r="BK4823" s="36"/>
      <c r="BL4823" s="36"/>
      <c r="BM4823" s="36"/>
      <c r="BN4823" s="36"/>
      <c r="BO4823" s="36"/>
      <c r="BP4823" s="36"/>
      <c r="BQ4823" s="36"/>
      <c r="BR4823" s="36"/>
      <c r="BS4823" s="36"/>
      <c r="BT4823" s="36"/>
      <c r="BU4823" s="36"/>
      <c r="BV4823" s="36"/>
      <c r="BW4823" s="36"/>
      <c r="BX4823" s="36"/>
      <c r="BY4823" s="36"/>
      <c r="BZ4823" s="36"/>
      <c r="CA4823" s="36"/>
      <c r="CB4823" s="36"/>
      <c r="CC4823" s="36"/>
      <c r="CD4823" s="36"/>
      <c r="CE4823" s="36"/>
      <c r="CF4823" s="36"/>
      <c r="CG4823" s="36"/>
      <c r="CH4823" s="36"/>
      <c r="CI4823" s="36"/>
      <c r="CJ4823" s="36"/>
      <c r="CK4823" s="36"/>
      <c r="CL4823" s="36"/>
      <c r="CM4823" s="36"/>
      <c r="CN4823" s="36"/>
      <c r="CO4823" s="36"/>
      <c r="CP4823" s="36"/>
      <c r="CQ4823" s="36"/>
      <c r="CR4823" s="36"/>
      <c r="CS4823" s="36"/>
      <c r="CT4823" s="36"/>
      <c r="CU4823" s="36"/>
      <c r="CV4823" s="36"/>
      <c r="CW4823" s="36"/>
      <c r="CX4823" s="36"/>
      <c r="CY4823" s="36"/>
      <c r="CZ4823" s="36"/>
      <c r="DA4823" s="36"/>
      <c r="DB4823" s="36"/>
      <c r="DC4823" s="36"/>
      <c r="DD4823" s="36"/>
      <c r="DE4823" s="36"/>
      <c r="DF4823" s="36"/>
      <c r="DG4823" s="36"/>
      <c r="DH4823" s="36"/>
      <c r="DI4823" s="36"/>
      <c r="DJ4823" s="36"/>
      <c r="DK4823" s="36"/>
      <c r="DL4823" s="36"/>
      <c r="DM4823" s="36"/>
      <c r="DN4823" s="36"/>
      <c r="DO4823" s="36"/>
      <c r="DP4823" s="36"/>
      <c r="DQ4823" s="36"/>
      <c r="DR4823" s="36"/>
      <c r="DS4823" s="36"/>
      <c r="DT4823" s="36"/>
      <c r="DU4823" s="36"/>
      <c r="DV4823" s="36"/>
      <c r="DW4823" s="36"/>
      <c r="DX4823" s="36"/>
      <c r="DY4823" s="36"/>
      <c r="DZ4823" s="36"/>
      <c r="EA4823" s="36"/>
      <c r="EB4823" s="36"/>
      <c r="EC4823" s="36"/>
      <c r="ED4823" s="36"/>
      <c r="EE4823" s="36"/>
      <c r="EF4823" s="36"/>
      <c r="EG4823" s="36"/>
      <c r="EH4823" s="36"/>
      <c r="EI4823" s="36"/>
      <c r="EJ4823" s="36"/>
      <c r="EK4823" s="36"/>
      <c r="EL4823" s="36"/>
      <c r="EM4823" s="36"/>
      <c r="EN4823" s="36"/>
      <c r="EO4823" s="36"/>
      <c r="EP4823" s="36"/>
      <c r="EQ4823" s="36"/>
      <c r="ER4823" s="36"/>
      <c r="ES4823" s="36"/>
      <c r="ET4823" s="36"/>
      <c r="EU4823" s="36"/>
      <c r="EV4823" s="36"/>
      <c r="EW4823" s="36"/>
      <c r="EX4823" s="36"/>
      <c r="EY4823" s="36"/>
      <c r="EZ4823" s="36"/>
      <c r="FA4823" s="36"/>
      <c r="FB4823" s="36"/>
      <c r="FC4823" s="36"/>
      <c r="FD4823" s="36"/>
      <c r="FE4823" s="36"/>
      <c r="FF4823" s="36"/>
      <c r="FG4823" s="36"/>
      <c r="FH4823" s="36"/>
      <c r="FI4823" s="36"/>
      <c r="FJ4823" s="36"/>
      <c r="FK4823" s="36"/>
      <c r="FL4823" s="36"/>
      <c r="FM4823" s="36"/>
      <c r="FN4823" s="36"/>
      <c r="FO4823" s="36"/>
      <c r="FP4823" s="36"/>
      <c r="FQ4823" s="36"/>
      <c r="FR4823" s="36"/>
      <c r="FS4823" s="36"/>
      <c r="FT4823" s="36"/>
      <c r="FU4823" s="36"/>
      <c r="FV4823" s="36"/>
      <c r="FW4823" s="36"/>
      <c r="FX4823" s="36"/>
      <c r="FY4823" s="36"/>
      <c r="FZ4823" s="36"/>
      <c r="GA4823" s="36"/>
      <c r="GB4823" s="36"/>
      <c r="GC4823" s="36"/>
      <c r="GD4823" s="36"/>
      <c r="GE4823" s="36"/>
      <c r="GF4823" s="36"/>
      <c r="GG4823" s="36"/>
      <c r="GH4823" s="36"/>
      <c r="GI4823" s="36"/>
      <c r="GJ4823" s="36"/>
      <c r="GK4823" s="36"/>
      <c r="GL4823" s="36"/>
      <c r="GM4823" s="36"/>
      <c r="GN4823" s="36"/>
      <c r="GO4823" s="36"/>
      <c r="GP4823" s="36"/>
      <c r="GQ4823" s="36"/>
      <c r="GR4823" s="36"/>
      <c r="GS4823" s="36"/>
      <c r="GT4823" s="36"/>
      <c r="GU4823" s="36"/>
      <c r="GV4823" s="36"/>
      <c r="GW4823" s="36"/>
      <c r="GX4823" s="36"/>
      <c r="GY4823" s="36"/>
      <c r="GZ4823" s="36"/>
      <c r="HA4823" s="36"/>
      <c r="HB4823" s="36"/>
      <c r="HC4823" s="36"/>
      <c r="HD4823" s="36"/>
      <c r="HE4823" s="36"/>
      <c r="HF4823" s="36"/>
      <c r="HG4823" s="36"/>
      <c r="HH4823" s="36"/>
      <c r="HI4823" s="36"/>
      <c r="HJ4823" s="36"/>
      <c r="HK4823" s="36"/>
      <c r="HL4823" s="36"/>
      <c r="HM4823" s="36"/>
      <c r="HN4823" s="36"/>
      <c r="HO4823" s="36"/>
      <c r="HP4823" s="36"/>
      <c r="HQ4823" s="36"/>
      <c r="HR4823" s="36"/>
      <c r="HS4823" s="36"/>
      <c r="HT4823" s="36"/>
      <c r="HU4823" s="36"/>
      <c r="HV4823" s="36"/>
      <c r="HW4823" s="36"/>
      <c r="HX4823" s="36"/>
      <c r="HY4823" s="36"/>
      <c r="HZ4823" s="36"/>
      <c r="IA4823" s="36"/>
      <c r="IB4823" s="36"/>
      <c r="IC4823" s="36"/>
      <c r="ID4823" s="36"/>
      <c r="IE4823" s="36"/>
      <c r="IF4823" s="36"/>
      <c r="IG4823" s="36"/>
      <c r="IH4823" s="36"/>
      <c r="II4823" s="36"/>
      <c r="IJ4823" s="36"/>
      <c r="IK4823" s="36"/>
      <c r="IL4823" s="36"/>
      <c r="IM4823" s="36"/>
      <c r="IN4823" s="36"/>
      <c r="IO4823" s="36"/>
      <c r="IP4823" s="36"/>
      <c r="IQ4823" s="36"/>
      <c r="IR4823" s="36"/>
      <c r="IS4823" s="36"/>
      <c r="IT4823" s="36"/>
      <c r="IU4823" s="36"/>
      <c r="IV4823" s="36"/>
      <c r="IW4823" s="36"/>
    </row>
    <row r="4824" customFormat="false" ht="13.8" hidden="false" customHeight="false" outlineLevel="0" collapsed="false">
      <c r="A4824" s="26"/>
      <c r="B4824" s="32" t="s">
        <v>6855</v>
      </c>
      <c r="C4824" s="71" t="s">
        <v>6856</v>
      </c>
      <c r="D4824" s="20" t="n">
        <v>15.036</v>
      </c>
      <c r="E4824" s="21" t="s">
        <v>11</v>
      </c>
      <c r="F4824" s="113" t="s">
        <v>6474</v>
      </c>
      <c r="G4824" s="23" t="n">
        <f aca="false">SUM(D4824)*0.37</f>
        <v>5.56332</v>
      </c>
      <c r="H4824" s="24"/>
      <c r="I4824" s="23" t="n">
        <f aca="false">SUM(G4824*H4824)+G4824</f>
        <v>5.56332</v>
      </c>
      <c r="J4824" s="32"/>
      <c r="K4824" s="76"/>
      <c r="L4824" s="76"/>
      <c r="M4824" s="36"/>
      <c r="N4824" s="36"/>
      <c r="O4824" s="36"/>
      <c r="P4824" s="36"/>
      <c r="Q4824" s="36"/>
      <c r="R4824" s="36"/>
      <c r="S4824" s="36"/>
      <c r="T4824" s="36"/>
      <c r="U4824" s="36"/>
      <c r="V4824" s="36"/>
      <c r="W4824" s="36"/>
      <c r="X4824" s="36"/>
      <c r="Y4824" s="36"/>
      <c r="Z4824" s="36"/>
      <c r="AA4824" s="36"/>
      <c r="AB4824" s="36"/>
      <c r="AC4824" s="36"/>
      <c r="AD4824" s="36"/>
      <c r="AE4824" s="36"/>
      <c r="AF4824" s="36"/>
      <c r="AG4824" s="36"/>
      <c r="AH4824" s="36"/>
      <c r="AI4824" s="36"/>
      <c r="AJ4824" s="36"/>
      <c r="AK4824" s="36"/>
      <c r="AL4824" s="36"/>
      <c r="AM4824" s="36"/>
      <c r="AN4824" s="36"/>
      <c r="AO4824" s="36"/>
      <c r="AP4824" s="36"/>
      <c r="AQ4824" s="36"/>
      <c r="AR4824" s="36"/>
      <c r="AS4824" s="36"/>
      <c r="AT4824" s="36"/>
      <c r="AU4824" s="36"/>
      <c r="AV4824" s="36"/>
      <c r="AW4824" s="36"/>
      <c r="AX4824" s="36"/>
      <c r="AY4824" s="36"/>
      <c r="AZ4824" s="36"/>
      <c r="BA4824" s="36"/>
      <c r="BB4824" s="36"/>
      <c r="BC4824" s="36"/>
      <c r="BD4824" s="36"/>
      <c r="BE4824" s="36"/>
      <c r="BF4824" s="36"/>
      <c r="BG4824" s="36"/>
      <c r="BH4824" s="36"/>
      <c r="BI4824" s="36"/>
      <c r="BJ4824" s="36"/>
      <c r="BK4824" s="36"/>
      <c r="BL4824" s="36"/>
      <c r="BM4824" s="36"/>
      <c r="BN4824" s="36"/>
      <c r="BO4824" s="36"/>
      <c r="BP4824" s="36"/>
      <c r="BQ4824" s="36"/>
      <c r="BR4824" s="36"/>
      <c r="BS4824" s="36"/>
      <c r="BT4824" s="36"/>
      <c r="BU4824" s="36"/>
      <c r="BV4824" s="36"/>
      <c r="BW4824" s="36"/>
      <c r="BX4824" s="36"/>
      <c r="BY4824" s="36"/>
      <c r="BZ4824" s="36"/>
      <c r="CA4824" s="36"/>
      <c r="CB4824" s="36"/>
      <c r="CC4824" s="36"/>
      <c r="CD4824" s="36"/>
      <c r="CE4824" s="36"/>
      <c r="CF4824" s="36"/>
      <c r="CG4824" s="36"/>
      <c r="CH4824" s="36"/>
      <c r="CI4824" s="36"/>
      <c r="CJ4824" s="36"/>
      <c r="CK4824" s="36"/>
      <c r="CL4824" s="36"/>
      <c r="CM4824" s="36"/>
      <c r="CN4824" s="36"/>
      <c r="CO4824" s="36"/>
      <c r="CP4824" s="36"/>
      <c r="CQ4824" s="36"/>
      <c r="CR4824" s="36"/>
      <c r="CS4824" s="36"/>
      <c r="CT4824" s="36"/>
      <c r="CU4824" s="36"/>
      <c r="CV4824" s="36"/>
      <c r="CW4824" s="36"/>
      <c r="CX4824" s="36"/>
      <c r="CY4824" s="36"/>
      <c r="CZ4824" s="36"/>
      <c r="DA4824" s="36"/>
      <c r="DB4824" s="36"/>
      <c r="DC4824" s="36"/>
      <c r="DD4824" s="36"/>
      <c r="DE4824" s="36"/>
      <c r="DF4824" s="36"/>
      <c r="DG4824" s="36"/>
      <c r="DH4824" s="36"/>
      <c r="DI4824" s="36"/>
      <c r="DJ4824" s="36"/>
      <c r="DK4824" s="36"/>
      <c r="DL4824" s="36"/>
      <c r="DM4824" s="36"/>
      <c r="DN4824" s="36"/>
      <c r="DO4824" s="36"/>
      <c r="DP4824" s="36"/>
      <c r="DQ4824" s="36"/>
      <c r="DR4824" s="36"/>
      <c r="DS4824" s="36"/>
      <c r="DT4824" s="36"/>
      <c r="DU4824" s="36"/>
      <c r="DV4824" s="36"/>
      <c r="DW4824" s="36"/>
      <c r="DX4824" s="36"/>
      <c r="DY4824" s="36"/>
      <c r="DZ4824" s="36"/>
      <c r="EA4824" s="36"/>
      <c r="EB4824" s="36"/>
      <c r="EC4824" s="36"/>
      <c r="ED4824" s="36"/>
      <c r="EE4824" s="36"/>
      <c r="EF4824" s="36"/>
      <c r="EG4824" s="36"/>
      <c r="EH4824" s="36"/>
      <c r="EI4824" s="36"/>
      <c r="EJ4824" s="36"/>
      <c r="EK4824" s="36"/>
      <c r="EL4824" s="36"/>
      <c r="EM4824" s="36"/>
      <c r="EN4824" s="36"/>
      <c r="EO4824" s="36"/>
      <c r="EP4824" s="36"/>
      <c r="EQ4824" s="36"/>
      <c r="ER4824" s="36"/>
      <c r="ES4824" s="36"/>
      <c r="ET4824" s="36"/>
      <c r="EU4824" s="36"/>
      <c r="EV4824" s="36"/>
      <c r="EW4824" s="36"/>
      <c r="EX4824" s="36"/>
      <c r="EY4824" s="36"/>
      <c r="EZ4824" s="36"/>
      <c r="FA4824" s="36"/>
      <c r="FB4824" s="36"/>
      <c r="FC4824" s="36"/>
      <c r="FD4824" s="36"/>
      <c r="FE4824" s="36"/>
      <c r="FF4824" s="36"/>
      <c r="FG4824" s="36"/>
      <c r="FH4824" s="36"/>
      <c r="FI4824" s="36"/>
      <c r="FJ4824" s="36"/>
      <c r="FK4824" s="36"/>
      <c r="FL4824" s="36"/>
      <c r="FM4824" s="36"/>
      <c r="FN4824" s="36"/>
      <c r="FO4824" s="36"/>
      <c r="FP4824" s="36"/>
      <c r="FQ4824" s="36"/>
      <c r="FR4824" s="36"/>
      <c r="FS4824" s="36"/>
      <c r="FT4824" s="36"/>
      <c r="FU4824" s="36"/>
      <c r="FV4824" s="36"/>
      <c r="FW4824" s="36"/>
      <c r="FX4824" s="36"/>
      <c r="FY4824" s="36"/>
      <c r="FZ4824" s="36"/>
      <c r="GA4824" s="36"/>
      <c r="GB4824" s="36"/>
      <c r="GC4824" s="36"/>
      <c r="GD4824" s="36"/>
      <c r="GE4824" s="36"/>
      <c r="GF4824" s="36"/>
      <c r="GG4824" s="36"/>
      <c r="GH4824" s="36"/>
      <c r="GI4824" s="36"/>
      <c r="GJ4824" s="36"/>
      <c r="GK4824" s="36"/>
      <c r="GL4824" s="36"/>
      <c r="GM4824" s="36"/>
      <c r="GN4824" s="36"/>
      <c r="GO4824" s="36"/>
      <c r="GP4824" s="36"/>
      <c r="GQ4824" s="36"/>
      <c r="GR4824" s="36"/>
      <c r="GS4824" s="36"/>
      <c r="GT4824" s="36"/>
      <c r="GU4824" s="36"/>
      <c r="GV4824" s="36"/>
      <c r="GW4824" s="36"/>
      <c r="GX4824" s="36"/>
      <c r="GY4824" s="36"/>
      <c r="GZ4824" s="36"/>
      <c r="HA4824" s="36"/>
      <c r="HB4824" s="36"/>
      <c r="HC4824" s="36"/>
      <c r="HD4824" s="36"/>
      <c r="HE4824" s="36"/>
      <c r="HF4824" s="36"/>
      <c r="HG4824" s="36"/>
      <c r="HH4824" s="36"/>
      <c r="HI4824" s="36"/>
      <c r="HJ4824" s="36"/>
      <c r="HK4824" s="36"/>
      <c r="HL4824" s="36"/>
      <c r="HM4824" s="36"/>
      <c r="HN4824" s="36"/>
      <c r="HO4824" s="36"/>
      <c r="HP4824" s="36"/>
      <c r="HQ4824" s="36"/>
      <c r="HR4824" s="36"/>
      <c r="HS4824" s="36"/>
      <c r="HT4824" s="36"/>
      <c r="HU4824" s="36"/>
      <c r="HV4824" s="36"/>
      <c r="HW4824" s="36"/>
      <c r="HX4824" s="36"/>
      <c r="HY4824" s="36"/>
      <c r="HZ4824" s="36"/>
      <c r="IA4824" s="36"/>
      <c r="IB4824" s="36"/>
      <c r="IC4824" s="36"/>
      <c r="ID4824" s="36"/>
      <c r="IE4824" s="36"/>
      <c r="IF4824" s="36"/>
      <c r="IG4824" s="36"/>
      <c r="IH4824" s="36"/>
      <c r="II4824" s="36"/>
      <c r="IJ4824" s="36"/>
      <c r="IK4824" s="36"/>
      <c r="IL4824" s="36"/>
      <c r="IM4824" s="36"/>
      <c r="IN4824" s="36"/>
      <c r="IO4824" s="36"/>
      <c r="IP4824" s="36"/>
      <c r="IQ4824" s="36"/>
      <c r="IR4824" s="36"/>
      <c r="IS4824" s="36"/>
      <c r="IT4824" s="36"/>
      <c r="IU4824" s="36"/>
      <c r="IV4824" s="36"/>
      <c r="IW4824" s="36"/>
    </row>
    <row r="4825" customFormat="false" ht="13.8" hidden="false" customHeight="false" outlineLevel="0" collapsed="false">
      <c r="A4825" s="26"/>
      <c r="B4825" s="32" t="s">
        <v>6857</v>
      </c>
      <c r="C4825" s="71" t="s">
        <v>6858</v>
      </c>
      <c r="D4825" s="20" t="n">
        <v>15.192</v>
      </c>
      <c r="E4825" s="21" t="s">
        <v>11</v>
      </c>
      <c r="F4825" s="113" t="s">
        <v>6474</v>
      </c>
      <c r="G4825" s="23" t="n">
        <f aca="false">SUM(D4825)*0.37</f>
        <v>5.62104</v>
      </c>
      <c r="H4825" s="24"/>
      <c r="I4825" s="23" t="n">
        <f aca="false">SUM(G4825*H4825)+G4825</f>
        <v>5.62104</v>
      </c>
      <c r="J4825" s="32"/>
      <c r="K4825" s="76"/>
      <c r="L4825" s="76"/>
      <c r="M4825" s="36"/>
      <c r="N4825" s="36"/>
      <c r="O4825" s="36"/>
      <c r="P4825" s="36"/>
      <c r="Q4825" s="36"/>
      <c r="R4825" s="36"/>
      <c r="S4825" s="36"/>
      <c r="T4825" s="36"/>
      <c r="U4825" s="36"/>
      <c r="V4825" s="36"/>
      <c r="W4825" s="36"/>
      <c r="X4825" s="36"/>
      <c r="Y4825" s="36"/>
      <c r="Z4825" s="36"/>
      <c r="AA4825" s="36"/>
      <c r="AB4825" s="36"/>
      <c r="AC4825" s="36"/>
      <c r="AD4825" s="36"/>
      <c r="AE4825" s="36"/>
      <c r="AF4825" s="36"/>
      <c r="AG4825" s="36"/>
      <c r="AH4825" s="36"/>
      <c r="AI4825" s="36"/>
      <c r="AJ4825" s="36"/>
      <c r="AK4825" s="36"/>
      <c r="AL4825" s="36"/>
      <c r="AM4825" s="36"/>
      <c r="AN4825" s="36"/>
      <c r="AO4825" s="36"/>
      <c r="AP4825" s="36"/>
      <c r="AQ4825" s="36"/>
      <c r="AR4825" s="36"/>
      <c r="AS4825" s="36"/>
      <c r="AT4825" s="36"/>
      <c r="AU4825" s="36"/>
      <c r="AV4825" s="36"/>
      <c r="AW4825" s="36"/>
      <c r="AX4825" s="36"/>
      <c r="AY4825" s="36"/>
      <c r="AZ4825" s="36"/>
      <c r="BA4825" s="36"/>
      <c r="BB4825" s="36"/>
      <c r="BC4825" s="36"/>
      <c r="BD4825" s="36"/>
      <c r="BE4825" s="36"/>
      <c r="BF4825" s="36"/>
      <c r="BG4825" s="36"/>
      <c r="BH4825" s="36"/>
      <c r="BI4825" s="36"/>
      <c r="BJ4825" s="36"/>
      <c r="BK4825" s="36"/>
      <c r="BL4825" s="36"/>
      <c r="BM4825" s="36"/>
      <c r="BN4825" s="36"/>
      <c r="BO4825" s="36"/>
      <c r="BP4825" s="36"/>
      <c r="BQ4825" s="36"/>
      <c r="BR4825" s="36"/>
      <c r="BS4825" s="36"/>
      <c r="BT4825" s="36"/>
      <c r="BU4825" s="36"/>
      <c r="BV4825" s="36"/>
      <c r="BW4825" s="36"/>
      <c r="BX4825" s="36"/>
      <c r="BY4825" s="36"/>
      <c r="BZ4825" s="36"/>
      <c r="CA4825" s="36"/>
      <c r="CB4825" s="36"/>
      <c r="CC4825" s="36"/>
      <c r="CD4825" s="36"/>
      <c r="CE4825" s="36"/>
      <c r="CF4825" s="36"/>
      <c r="CG4825" s="36"/>
      <c r="CH4825" s="36"/>
      <c r="CI4825" s="36"/>
      <c r="CJ4825" s="36"/>
      <c r="CK4825" s="36"/>
      <c r="CL4825" s="36"/>
      <c r="CM4825" s="36"/>
      <c r="CN4825" s="36"/>
      <c r="CO4825" s="36"/>
      <c r="CP4825" s="36"/>
      <c r="CQ4825" s="36"/>
      <c r="CR4825" s="36"/>
      <c r="CS4825" s="36"/>
      <c r="CT4825" s="36"/>
      <c r="CU4825" s="36"/>
      <c r="CV4825" s="36"/>
      <c r="CW4825" s="36"/>
      <c r="CX4825" s="36"/>
      <c r="CY4825" s="36"/>
      <c r="CZ4825" s="36"/>
      <c r="DA4825" s="36"/>
      <c r="DB4825" s="36"/>
      <c r="DC4825" s="36"/>
      <c r="DD4825" s="36"/>
      <c r="DE4825" s="36"/>
      <c r="DF4825" s="36"/>
      <c r="DG4825" s="36"/>
      <c r="DH4825" s="36"/>
      <c r="DI4825" s="36"/>
      <c r="DJ4825" s="36"/>
      <c r="DK4825" s="36"/>
      <c r="DL4825" s="36"/>
      <c r="DM4825" s="36"/>
      <c r="DN4825" s="36"/>
      <c r="DO4825" s="36"/>
      <c r="DP4825" s="36"/>
      <c r="DQ4825" s="36"/>
      <c r="DR4825" s="36"/>
      <c r="DS4825" s="36"/>
      <c r="DT4825" s="36"/>
      <c r="DU4825" s="36"/>
      <c r="DV4825" s="36"/>
      <c r="DW4825" s="36"/>
      <c r="DX4825" s="36"/>
      <c r="DY4825" s="36"/>
      <c r="DZ4825" s="36"/>
      <c r="EA4825" s="36"/>
      <c r="EB4825" s="36"/>
      <c r="EC4825" s="36"/>
      <c r="ED4825" s="36"/>
      <c r="EE4825" s="36"/>
      <c r="EF4825" s="36"/>
      <c r="EG4825" s="36"/>
      <c r="EH4825" s="36"/>
      <c r="EI4825" s="36"/>
      <c r="EJ4825" s="36"/>
      <c r="EK4825" s="36"/>
      <c r="EL4825" s="36"/>
      <c r="EM4825" s="36"/>
      <c r="EN4825" s="36"/>
      <c r="EO4825" s="36"/>
      <c r="EP4825" s="36"/>
      <c r="EQ4825" s="36"/>
      <c r="ER4825" s="36"/>
      <c r="ES4825" s="36"/>
      <c r="ET4825" s="36"/>
      <c r="EU4825" s="36"/>
      <c r="EV4825" s="36"/>
      <c r="EW4825" s="36"/>
      <c r="EX4825" s="36"/>
      <c r="EY4825" s="36"/>
      <c r="EZ4825" s="36"/>
      <c r="FA4825" s="36"/>
      <c r="FB4825" s="36"/>
      <c r="FC4825" s="36"/>
      <c r="FD4825" s="36"/>
      <c r="FE4825" s="36"/>
      <c r="FF4825" s="36"/>
      <c r="FG4825" s="36"/>
      <c r="FH4825" s="36"/>
      <c r="FI4825" s="36"/>
      <c r="FJ4825" s="36"/>
      <c r="FK4825" s="36"/>
      <c r="FL4825" s="36"/>
      <c r="FM4825" s="36"/>
      <c r="FN4825" s="36"/>
      <c r="FO4825" s="36"/>
      <c r="FP4825" s="36"/>
      <c r="FQ4825" s="36"/>
      <c r="FR4825" s="36"/>
      <c r="FS4825" s="36"/>
      <c r="FT4825" s="36"/>
      <c r="FU4825" s="36"/>
      <c r="FV4825" s="36"/>
      <c r="FW4825" s="36"/>
      <c r="FX4825" s="36"/>
      <c r="FY4825" s="36"/>
      <c r="FZ4825" s="36"/>
      <c r="GA4825" s="36"/>
      <c r="GB4825" s="36"/>
      <c r="GC4825" s="36"/>
      <c r="GD4825" s="36"/>
      <c r="GE4825" s="36"/>
      <c r="GF4825" s="36"/>
      <c r="GG4825" s="36"/>
      <c r="GH4825" s="36"/>
      <c r="GI4825" s="36"/>
      <c r="GJ4825" s="36"/>
      <c r="GK4825" s="36"/>
      <c r="GL4825" s="36"/>
      <c r="GM4825" s="36"/>
      <c r="GN4825" s="36"/>
      <c r="GO4825" s="36"/>
      <c r="GP4825" s="36"/>
      <c r="GQ4825" s="36"/>
      <c r="GR4825" s="36"/>
      <c r="GS4825" s="36"/>
      <c r="GT4825" s="36"/>
      <c r="GU4825" s="36"/>
      <c r="GV4825" s="36"/>
      <c r="GW4825" s="36"/>
      <c r="GX4825" s="36"/>
      <c r="GY4825" s="36"/>
      <c r="GZ4825" s="36"/>
      <c r="HA4825" s="36"/>
      <c r="HB4825" s="36"/>
      <c r="HC4825" s="36"/>
      <c r="HD4825" s="36"/>
      <c r="HE4825" s="36"/>
      <c r="HF4825" s="36"/>
      <c r="HG4825" s="36"/>
      <c r="HH4825" s="36"/>
      <c r="HI4825" s="36"/>
      <c r="HJ4825" s="36"/>
      <c r="HK4825" s="36"/>
      <c r="HL4825" s="36"/>
      <c r="HM4825" s="36"/>
      <c r="HN4825" s="36"/>
      <c r="HO4825" s="36"/>
      <c r="HP4825" s="36"/>
      <c r="HQ4825" s="36"/>
      <c r="HR4825" s="36"/>
      <c r="HS4825" s="36"/>
      <c r="HT4825" s="36"/>
      <c r="HU4825" s="36"/>
      <c r="HV4825" s="36"/>
      <c r="HW4825" s="36"/>
      <c r="HX4825" s="36"/>
      <c r="HY4825" s="36"/>
      <c r="HZ4825" s="36"/>
      <c r="IA4825" s="36"/>
      <c r="IB4825" s="36"/>
      <c r="IC4825" s="36"/>
      <c r="ID4825" s="36"/>
      <c r="IE4825" s="36"/>
      <c r="IF4825" s="36"/>
      <c r="IG4825" s="36"/>
      <c r="IH4825" s="36"/>
      <c r="II4825" s="36"/>
      <c r="IJ4825" s="36"/>
      <c r="IK4825" s="36"/>
      <c r="IL4825" s="36"/>
      <c r="IM4825" s="36"/>
      <c r="IN4825" s="36"/>
      <c r="IO4825" s="36"/>
      <c r="IP4825" s="36"/>
      <c r="IQ4825" s="36"/>
      <c r="IR4825" s="36"/>
      <c r="IS4825" s="36"/>
      <c r="IT4825" s="36"/>
      <c r="IU4825" s="36"/>
      <c r="IV4825" s="36"/>
      <c r="IW4825" s="36"/>
    </row>
    <row r="4826" customFormat="false" ht="13.8" hidden="false" customHeight="false" outlineLevel="0" collapsed="false">
      <c r="A4826" s="26"/>
      <c r="B4826" s="32" t="s">
        <v>6859</v>
      </c>
      <c r="C4826" s="71" t="s">
        <v>6860</v>
      </c>
      <c r="D4826" s="20" t="n">
        <v>15.192</v>
      </c>
      <c r="E4826" s="21" t="s">
        <v>11</v>
      </c>
      <c r="F4826" s="113" t="s">
        <v>6474</v>
      </c>
      <c r="G4826" s="23" t="n">
        <f aca="false">SUM(D4826)*0.37</f>
        <v>5.62104</v>
      </c>
      <c r="H4826" s="24"/>
      <c r="I4826" s="23" t="n">
        <f aca="false">SUM(G4826*H4826)+G4826</f>
        <v>5.62104</v>
      </c>
      <c r="J4826" s="32"/>
      <c r="K4826" s="76"/>
      <c r="L4826" s="76"/>
      <c r="M4826" s="36"/>
      <c r="N4826" s="36"/>
      <c r="O4826" s="36"/>
      <c r="P4826" s="36"/>
      <c r="Q4826" s="36"/>
      <c r="R4826" s="36"/>
      <c r="S4826" s="36"/>
      <c r="T4826" s="36"/>
      <c r="U4826" s="36"/>
      <c r="V4826" s="36"/>
      <c r="W4826" s="36"/>
      <c r="X4826" s="36"/>
      <c r="Y4826" s="36"/>
      <c r="Z4826" s="36"/>
      <c r="AA4826" s="36"/>
      <c r="AB4826" s="36"/>
      <c r="AC4826" s="36"/>
      <c r="AD4826" s="36"/>
      <c r="AE4826" s="36"/>
      <c r="AF4826" s="36"/>
      <c r="AG4826" s="36"/>
      <c r="AH4826" s="36"/>
      <c r="AI4826" s="36"/>
      <c r="AJ4826" s="36"/>
      <c r="AK4826" s="36"/>
      <c r="AL4826" s="36"/>
      <c r="AM4826" s="36"/>
      <c r="AN4826" s="36"/>
      <c r="AO4826" s="36"/>
      <c r="AP4826" s="36"/>
      <c r="AQ4826" s="36"/>
      <c r="AR4826" s="36"/>
      <c r="AS4826" s="36"/>
      <c r="AT4826" s="36"/>
      <c r="AU4826" s="36"/>
      <c r="AV4826" s="36"/>
      <c r="AW4826" s="36"/>
      <c r="AX4826" s="36"/>
      <c r="AY4826" s="36"/>
      <c r="AZ4826" s="36"/>
      <c r="BA4826" s="36"/>
      <c r="BB4826" s="36"/>
      <c r="BC4826" s="36"/>
      <c r="BD4826" s="36"/>
      <c r="BE4826" s="36"/>
      <c r="BF4826" s="36"/>
      <c r="BG4826" s="36"/>
      <c r="BH4826" s="36"/>
      <c r="BI4826" s="36"/>
      <c r="BJ4826" s="36"/>
      <c r="BK4826" s="36"/>
      <c r="BL4826" s="36"/>
      <c r="BM4826" s="36"/>
      <c r="BN4826" s="36"/>
      <c r="BO4826" s="36"/>
      <c r="BP4826" s="36"/>
      <c r="BQ4826" s="36"/>
      <c r="BR4826" s="36"/>
      <c r="BS4826" s="36"/>
      <c r="BT4826" s="36"/>
      <c r="BU4826" s="36"/>
      <c r="BV4826" s="36"/>
      <c r="BW4826" s="36"/>
      <c r="BX4826" s="36"/>
      <c r="BY4826" s="36"/>
      <c r="BZ4826" s="36"/>
      <c r="CA4826" s="36"/>
      <c r="CB4826" s="36"/>
      <c r="CC4826" s="36"/>
      <c r="CD4826" s="36"/>
      <c r="CE4826" s="36"/>
      <c r="CF4826" s="36"/>
      <c r="CG4826" s="36"/>
      <c r="CH4826" s="36"/>
      <c r="CI4826" s="36"/>
      <c r="CJ4826" s="36"/>
      <c r="CK4826" s="36"/>
      <c r="CL4826" s="36"/>
      <c r="CM4826" s="36"/>
      <c r="CN4826" s="36"/>
      <c r="CO4826" s="36"/>
      <c r="CP4826" s="36"/>
      <c r="CQ4826" s="36"/>
      <c r="CR4826" s="36"/>
      <c r="CS4826" s="36"/>
      <c r="CT4826" s="36"/>
      <c r="CU4826" s="36"/>
      <c r="CV4826" s="36"/>
      <c r="CW4826" s="36"/>
      <c r="CX4826" s="36"/>
      <c r="CY4826" s="36"/>
      <c r="CZ4826" s="36"/>
      <c r="DA4826" s="36"/>
      <c r="DB4826" s="36"/>
      <c r="DC4826" s="36"/>
      <c r="DD4826" s="36"/>
      <c r="DE4826" s="36"/>
      <c r="DF4826" s="36"/>
      <c r="DG4826" s="36"/>
      <c r="DH4826" s="36"/>
      <c r="DI4826" s="36"/>
      <c r="DJ4826" s="36"/>
      <c r="DK4826" s="36"/>
      <c r="DL4826" s="36"/>
      <c r="DM4826" s="36"/>
      <c r="DN4826" s="36"/>
      <c r="DO4826" s="36"/>
      <c r="DP4826" s="36"/>
      <c r="DQ4826" s="36"/>
      <c r="DR4826" s="36"/>
      <c r="DS4826" s="36"/>
      <c r="DT4826" s="36"/>
      <c r="DU4826" s="36"/>
      <c r="DV4826" s="36"/>
      <c r="DW4826" s="36"/>
      <c r="DX4826" s="36"/>
      <c r="DY4826" s="36"/>
      <c r="DZ4826" s="36"/>
      <c r="EA4826" s="36"/>
      <c r="EB4826" s="36"/>
      <c r="EC4826" s="36"/>
      <c r="ED4826" s="36"/>
      <c r="EE4826" s="36"/>
      <c r="EF4826" s="36"/>
      <c r="EG4826" s="36"/>
      <c r="EH4826" s="36"/>
      <c r="EI4826" s="36"/>
      <c r="EJ4826" s="36"/>
      <c r="EK4826" s="36"/>
      <c r="EL4826" s="36"/>
      <c r="EM4826" s="36"/>
      <c r="EN4826" s="36"/>
      <c r="EO4826" s="36"/>
      <c r="EP4826" s="36"/>
      <c r="EQ4826" s="36"/>
      <c r="ER4826" s="36"/>
      <c r="ES4826" s="36"/>
      <c r="ET4826" s="36"/>
      <c r="EU4826" s="36"/>
      <c r="EV4826" s="36"/>
      <c r="EW4826" s="36"/>
      <c r="EX4826" s="36"/>
      <c r="EY4826" s="36"/>
      <c r="EZ4826" s="36"/>
      <c r="FA4826" s="36"/>
      <c r="FB4826" s="36"/>
      <c r="FC4826" s="36"/>
      <c r="FD4826" s="36"/>
      <c r="FE4826" s="36"/>
      <c r="FF4826" s="36"/>
      <c r="FG4826" s="36"/>
      <c r="FH4826" s="36"/>
      <c r="FI4826" s="36"/>
      <c r="FJ4826" s="36"/>
      <c r="FK4826" s="36"/>
      <c r="FL4826" s="36"/>
      <c r="FM4826" s="36"/>
      <c r="FN4826" s="36"/>
      <c r="FO4826" s="36"/>
      <c r="FP4826" s="36"/>
      <c r="FQ4826" s="36"/>
      <c r="FR4826" s="36"/>
      <c r="FS4826" s="36"/>
      <c r="FT4826" s="36"/>
      <c r="FU4826" s="36"/>
      <c r="FV4826" s="36"/>
      <c r="FW4826" s="36"/>
      <c r="FX4826" s="36"/>
      <c r="FY4826" s="36"/>
      <c r="FZ4826" s="36"/>
      <c r="GA4826" s="36"/>
      <c r="GB4826" s="36"/>
      <c r="GC4826" s="36"/>
      <c r="GD4826" s="36"/>
      <c r="GE4826" s="36"/>
      <c r="GF4826" s="36"/>
      <c r="GG4826" s="36"/>
      <c r="GH4826" s="36"/>
      <c r="GI4826" s="36"/>
      <c r="GJ4826" s="36"/>
      <c r="GK4826" s="36"/>
      <c r="GL4826" s="36"/>
      <c r="GM4826" s="36"/>
      <c r="GN4826" s="36"/>
      <c r="GO4826" s="36"/>
      <c r="GP4826" s="36"/>
      <c r="GQ4826" s="36"/>
      <c r="GR4826" s="36"/>
      <c r="GS4826" s="36"/>
      <c r="GT4826" s="36"/>
      <c r="GU4826" s="36"/>
      <c r="GV4826" s="36"/>
      <c r="GW4826" s="36"/>
      <c r="GX4826" s="36"/>
      <c r="GY4826" s="36"/>
      <c r="GZ4826" s="36"/>
      <c r="HA4826" s="36"/>
      <c r="HB4826" s="36"/>
      <c r="HC4826" s="36"/>
      <c r="HD4826" s="36"/>
      <c r="HE4826" s="36"/>
      <c r="HF4826" s="36"/>
      <c r="HG4826" s="36"/>
      <c r="HH4826" s="36"/>
      <c r="HI4826" s="36"/>
      <c r="HJ4826" s="36"/>
      <c r="HK4826" s="36"/>
      <c r="HL4826" s="36"/>
      <c r="HM4826" s="36"/>
      <c r="HN4826" s="36"/>
      <c r="HO4826" s="36"/>
      <c r="HP4826" s="36"/>
      <c r="HQ4826" s="36"/>
      <c r="HR4826" s="36"/>
      <c r="HS4826" s="36"/>
      <c r="HT4826" s="36"/>
      <c r="HU4826" s="36"/>
      <c r="HV4826" s="36"/>
      <c r="HW4826" s="36"/>
      <c r="HX4826" s="36"/>
      <c r="HY4826" s="36"/>
      <c r="HZ4826" s="36"/>
      <c r="IA4826" s="36"/>
      <c r="IB4826" s="36"/>
      <c r="IC4826" s="36"/>
      <c r="ID4826" s="36"/>
      <c r="IE4826" s="36"/>
      <c r="IF4826" s="36"/>
      <c r="IG4826" s="36"/>
      <c r="IH4826" s="36"/>
      <c r="II4826" s="36"/>
      <c r="IJ4826" s="36"/>
      <c r="IK4826" s="36"/>
      <c r="IL4826" s="36"/>
      <c r="IM4826" s="36"/>
      <c r="IN4826" s="36"/>
      <c r="IO4826" s="36"/>
      <c r="IP4826" s="36"/>
      <c r="IQ4826" s="36"/>
      <c r="IR4826" s="36"/>
      <c r="IS4826" s="36"/>
      <c r="IT4826" s="36"/>
      <c r="IU4826" s="36"/>
      <c r="IV4826" s="36"/>
      <c r="IW4826" s="36"/>
    </row>
    <row r="4827" customFormat="false" ht="13.8" hidden="false" customHeight="false" outlineLevel="0" collapsed="false">
      <c r="A4827" s="26"/>
      <c r="B4827" s="50" t="n">
        <v>8797</v>
      </c>
      <c r="C4827" s="73" t="s">
        <v>6861</v>
      </c>
      <c r="D4827" s="69" t="n">
        <v>38.64</v>
      </c>
      <c r="E4827" s="21" t="s">
        <v>11</v>
      </c>
      <c r="F4827" s="30" t="s">
        <v>11</v>
      </c>
      <c r="G4827" s="23" t="n">
        <f aca="false">SUM(D4827)*0.4</f>
        <v>15.456</v>
      </c>
      <c r="H4827" s="24"/>
      <c r="I4827" s="23" t="n">
        <f aca="false">SUM(G4827*H4827)+G4827</f>
        <v>15.456</v>
      </c>
      <c r="J4827" s="50"/>
      <c r="K4827" s="76"/>
      <c r="L4827" s="76"/>
      <c r="M4827" s="36"/>
      <c r="N4827" s="36"/>
      <c r="O4827" s="36"/>
      <c r="P4827" s="36"/>
      <c r="Q4827" s="36"/>
      <c r="R4827" s="36"/>
      <c r="S4827" s="36"/>
      <c r="T4827" s="36"/>
      <c r="U4827" s="36"/>
      <c r="V4827" s="36"/>
      <c r="W4827" s="36"/>
      <c r="X4827" s="36"/>
      <c r="Y4827" s="36"/>
      <c r="Z4827" s="36"/>
      <c r="AA4827" s="36"/>
      <c r="AB4827" s="36"/>
      <c r="AC4827" s="36"/>
      <c r="AD4827" s="36"/>
      <c r="AE4827" s="36"/>
      <c r="AF4827" s="36"/>
      <c r="AG4827" s="36"/>
      <c r="AH4827" s="36"/>
      <c r="AI4827" s="36"/>
      <c r="AJ4827" s="36"/>
      <c r="AK4827" s="36"/>
      <c r="AL4827" s="36"/>
      <c r="AM4827" s="36"/>
      <c r="AN4827" s="36"/>
      <c r="AO4827" s="36"/>
      <c r="AP4827" s="36"/>
      <c r="AQ4827" s="36"/>
      <c r="AR4827" s="36"/>
      <c r="AS4827" s="36"/>
      <c r="AT4827" s="36"/>
      <c r="AU4827" s="36"/>
      <c r="AV4827" s="36"/>
      <c r="AW4827" s="36"/>
      <c r="AX4827" s="36"/>
      <c r="AY4827" s="36"/>
      <c r="AZ4827" s="36"/>
      <c r="BA4827" s="36"/>
      <c r="BB4827" s="36"/>
      <c r="BC4827" s="36"/>
      <c r="BD4827" s="36"/>
      <c r="BE4827" s="36"/>
      <c r="BF4827" s="36"/>
      <c r="BG4827" s="36"/>
      <c r="BH4827" s="36"/>
      <c r="BI4827" s="36"/>
      <c r="BJ4827" s="36"/>
      <c r="BK4827" s="36"/>
      <c r="BL4827" s="36"/>
      <c r="BM4827" s="36"/>
      <c r="BN4827" s="36"/>
      <c r="BO4827" s="36"/>
      <c r="BP4827" s="36"/>
      <c r="BQ4827" s="36"/>
      <c r="BR4827" s="36"/>
      <c r="BS4827" s="36"/>
      <c r="BT4827" s="36"/>
      <c r="BU4827" s="36"/>
      <c r="BV4827" s="36"/>
      <c r="BW4827" s="36"/>
      <c r="BX4827" s="36"/>
      <c r="BY4827" s="36"/>
      <c r="BZ4827" s="36"/>
      <c r="CA4827" s="36"/>
      <c r="CB4827" s="36"/>
      <c r="CC4827" s="36"/>
      <c r="CD4827" s="36"/>
      <c r="CE4827" s="36"/>
      <c r="CF4827" s="36"/>
      <c r="CG4827" s="36"/>
      <c r="CH4827" s="36"/>
      <c r="CI4827" s="36"/>
      <c r="CJ4827" s="36"/>
      <c r="CK4827" s="36"/>
      <c r="CL4827" s="36"/>
      <c r="CM4827" s="36"/>
      <c r="CN4827" s="36"/>
      <c r="CO4827" s="36"/>
      <c r="CP4827" s="36"/>
      <c r="CQ4827" s="36"/>
      <c r="CR4827" s="36"/>
      <c r="CS4827" s="36"/>
      <c r="CT4827" s="36"/>
      <c r="CU4827" s="36"/>
      <c r="CV4827" s="36"/>
      <c r="CW4827" s="36"/>
      <c r="CX4827" s="36"/>
      <c r="CY4827" s="36"/>
      <c r="CZ4827" s="36"/>
      <c r="DA4827" s="36"/>
      <c r="DB4827" s="36"/>
      <c r="DC4827" s="36"/>
      <c r="DD4827" s="36"/>
      <c r="DE4827" s="36"/>
      <c r="DF4827" s="36"/>
      <c r="DG4827" s="36"/>
      <c r="DH4827" s="36"/>
      <c r="DI4827" s="36"/>
      <c r="DJ4827" s="36"/>
      <c r="DK4827" s="36"/>
      <c r="DL4827" s="36"/>
      <c r="DM4827" s="36"/>
      <c r="DN4827" s="36"/>
      <c r="DO4827" s="36"/>
      <c r="DP4827" s="36"/>
      <c r="DQ4827" s="36"/>
      <c r="DR4827" s="36"/>
      <c r="DS4827" s="36"/>
      <c r="DT4827" s="36"/>
      <c r="DU4827" s="36"/>
      <c r="DV4827" s="36"/>
      <c r="DW4827" s="36"/>
      <c r="DX4827" s="36"/>
      <c r="DY4827" s="36"/>
      <c r="DZ4827" s="36"/>
      <c r="EA4827" s="36"/>
      <c r="EB4827" s="36"/>
      <c r="EC4827" s="36"/>
      <c r="ED4827" s="36"/>
      <c r="EE4827" s="36"/>
      <c r="EF4827" s="36"/>
      <c r="EG4827" s="36"/>
      <c r="EH4827" s="36"/>
      <c r="EI4827" s="36"/>
      <c r="EJ4827" s="36"/>
      <c r="EK4827" s="36"/>
      <c r="EL4827" s="36"/>
      <c r="EM4827" s="36"/>
      <c r="EN4827" s="36"/>
      <c r="EO4827" s="36"/>
      <c r="EP4827" s="36"/>
      <c r="EQ4827" s="36"/>
      <c r="ER4827" s="36"/>
      <c r="ES4827" s="36"/>
      <c r="ET4827" s="36"/>
      <c r="EU4827" s="36"/>
      <c r="EV4827" s="36"/>
      <c r="EW4827" s="36"/>
      <c r="EX4827" s="36"/>
      <c r="EY4827" s="36"/>
      <c r="EZ4827" s="36"/>
      <c r="FA4827" s="36"/>
      <c r="FB4827" s="36"/>
      <c r="FC4827" s="36"/>
      <c r="FD4827" s="36"/>
      <c r="FE4827" s="36"/>
      <c r="FF4827" s="36"/>
      <c r="FG4827" s="36"/>
      <c r="FH4827" s="36"/>
      <c r="FI4827" s="36"/>
      <c r="FJ4827" s="36"/>
      <c r="FK4827" s="36"/>
      <c r="FL4827" s="36"/>
      <c r="FM4827" s="36"/>
      <c r="FN4827" s="36"/>
      <c r="FO4827" s="36"/>
      <c r="FP4827" s="36"/>
      <c r="FQ4827" s="36"/>
      <c r="FR4827" s="36"/>
      <c r="FS4827" s="36"/>
      <c r="FT4827" s="36"/>
      <c r="FU4827" s="36"/>
      <c r="FV4827" s="36"/>
      <c r="FW4827" s="36"/>
      <c r="FX4827" s="36"/>
      <c r="FY4827" s="36"/>
      <c r="FZ4827" s="36"/>
      <c r="GA4827" s="36"/>
      <c r="GB4827" s="36"/>
      <c r="GC4827" s="36"/>
      <c r="GD4827" s="36"/>
      <c r="GE4827" s="36"/>
      <c r="GF4827" s="36"/>
      <c r="GG4827" s="36"/>
      <c r="GH4827" s="36"/>
      <c r="GI4827" s="36"/>
      <c r="GJ4827" s="36"/>
      <c r="GK4827" s="36"/>
      <c r="GL4827" s="36"/>
      <c r="GM4827" s="36"/>
      <c r="GN4827" s="36"/>
      <c r="GO4827" s="36"/>
      <c r="GP4827" s="36"/>
      <c r="GQ4827" s="36"/>
      <c r="GR4827" s="36"/>
      <c r="GS4827" s="36"/>
      <c r="GT4827" s="36"/>
      <c r="GU4827" s="36"/>
      <c r="GV4827" s="36"/>
      <c r="GW4827" s="36"/>
      <c r="GX4827" s="36"/>
      <c r="GY4827" s="36"/>
      <c r="GZ4827" s="36"/>
      <c r="HA4827" s="36"/>
      <c r="HB4827" s="36"/>
      <c r="HC4827" s="36"/>
      <c r="HD4827" s="36"/>
      <c r="HE4827" s="36"/>
      <c r="HF4827" s="36"/>
      <c r="HG4827" s="36"/>
      <c r="HH4827" s="36"/>
      <c r="HI4827" s="36"/>
      <c r="HJ4827" s="36"/>
      <c r="HK4827" s="36"/>
      <c r="HL4827" s="36"/>
      <c r="HM4827" s="36"/>
      <c r="HN4827" s="36"/>
      <c r="HO4827" s="36"/>
      <c r="HP4827" s="36"/>
      <c r="HQ4827" s="36"/>
      <c r="HR4827" s="36"/>
      <c r="HS4827" s="36"/>
      <c r="HT4827" s="36"/>
      <c r="HU4827" s="36"/>
      <c r="HV4827" s="36"/>
      <c r="HW4827" s="36"/>
      <c r="HX4827" s="36"/>
      <c r="HY4827" s="36"/>
      <c r="HZ4827" s="36"/>
      <c r="IA4827" s="36"/>
      <c r="IB4827" s="36"/>
      <c r="IC4827" s="36"/>
      <c r="ID4827" s="36"/>
      <c r="IE4827" s="36"/>
      <c r="IF4827" s="36"/>
      <c r="IG4827" s="36"/>
      <c r="IH4827" s="36"/>
      <c r="II4827" s="36"/>
      <c r="IJ4827" s="36"/>
      <c r="IK4827" s="36"/>
      <c r="IL4827" s="36"/>
      <c r="IM4827" s="36"/>
      <c r="IN4827" s="36"/>
      <c r="IO4827" s="36"/>
      <c r="IP4827" s="36"/>
      <c r="IQ4827" s="36"/>
      <c r="IR4827" s="36"/>
      <c r="IS4827" s="36"/>
      <c r="IT4827" s="36"/>
      <c r="IU4827" s="36"/>
      <c r="IV4827" s="36"/>
      <c r="IW4827" s="36"/>
    </row>
    <row r="4828" customFormat="false" ht="13.8" hidden="false" customHeight="false" outlineLevel="0" collapsed="false">
      <c r="A4828" s="26"/>
      <c r="B4828" s="50" t="n">
        <v>8798</v>
      </c>
      <c r="C4828" s="73" t="s">
        <v>6862</v>
      </c>
      <c r="D4828" s="69" t="n">
        <v>38.64</v>
      </c>
      <c r="E4828" s="21" t="s">
        <v>11</v>
      </c>
      <c r="F4828" s="30" t="s">
        <v>11</v>
      </c>
      <c r="G4828" s="23" t="n">
        <f aca="false">SUM(D4828)*0.4</f>
        <v>15.456</v>
      </c>
      <c r="H4828" s="24"/>
      <c r="I4828" s="23" t="n">
        <f aca="false">SUM(G4828*H4828)+G4828</f>
        <v>15.456</v>
      </c>
      <c r="J4828" s="50"/>
      <c r="K4828" s="76"/>
      <c r="L4828" s="76"/>
      <c r="M4828" s="36"/>
      <c r="N4828" s="36"/>
      <c r="O4828" s="36"/>
      <c r="P4828" s="36"/>
      <c r="Q4828" s="36"/>
      <c r="R4828" s="36"/>
      <c r="S4828" s="36"/>
      <c r="T4828" s="36"/>
      <c r="U4828" s="36"/>
      <c r="V4828" s="36"/>
      <c r="W4828" s="36"/>
      <c r="X4828" s="36"/>
      <c r="Y4828" s="36"/>
      <c r="Z4828" s="36"/>
      <c r="AA4828" s="36"/>
      <c r="AB4828" s="36"/>
      <c r="AC4828" s="36"/>
      <c r="AD4828" s="36"/>
      <c r="AE4828" s="36"/>
      <c r="AF4828" s="36"/>
      <c r="AG4828" s="36"/>
      <c r="AH4828" s="36"/>
      <c r="AI4828" s="36"/>
      <c r="AJ4828" s="36"/>
      <c r="AK4828" s="36"/>
      <c r="AL4828" s="36"/>
      <c r="AM4828" s="36"/>
      <c r="AN4828" s="36"/>
      <c r="AO4828" s="36"/>
      <c r="AP4828" s="36"/>
      <c r="AQ4828" s="36"/>
      <c r="AR4828" s="36"/>
      <c r="AS4828" s="36"/>
      <c r="AT4828" s="36"/>
      <c r="AU4828" s="36"/>
      <c r="AV4828" s="36"/>
      <c r="AW4828" s="36"/>
      <c r="AX4828" s="36"/>
      <c r="AY4828" s="36"/>
      <c r="AZ4828" s="36"/>
      <c r="BA4828" s="36"/>
      <c r="BB4828" s="36"/>
      <c r="BC4828" s="36"/>
      <c r="BD4828" s="36"/>
      <c r="BE4828" s="36"/>
      <c r="BF4828" s="36"/>
      <c r="BG4828" s="36"/>
      <c r="BH4828" s="36"/>
      <c r="BI4828" s="36"/>
      <c r="BJ4828" s="36"/>
      <c r="BK4828" s="36"/>
      <c r="BL4828" s="36"/>
      <c r="BM4828" s="36"/>
      <c r="BN4828" s="36"/>
      <c r="BO4828" s="36"/>
      <c r="BP4828" s="36"/>
      <c r="BQ4828" s="36"/>
      <c r="BR4828" s="36"/>
      <c r="BS4828" s="36"/>
      <c r="BT4828" s="36"/>
      <c r="BU4828" s="36"/>
      <c r="BV4828" s="36"/>
      <c r="BW4828" s="36"/>
      <c r="BX4828" s="36"/>
      <c r="BY4828" s="36"/>
      <c r="BZ4828" s="36"/>
      <c r="CA4828" s="36"/>
      <c r="CB4828" s="36"/>
      <c r="CC4828" s="36"/>
      <c r="CD4828" s="36"/>
      <c r="CE4828" s="36"/>
      <c r="CF4828" s="36"/>
      <c r="CG4828" s="36"/>
      <c r="CH4828" s="36"/>
      <c r="CI4828" s="36"/>
      <c r="CJ4828" s="36"/>
      <c r="CK4828" s="36"/>
      <c r="CL4828" s="36"/>
      <c r="CM4828" s="36"/>
      <c r="CN4828" s="36"/>
      <c r="CO4828" s="36"/>
      <c r="CP4828" s="36"/>
      <c r="CQ4828" s="36"/>
      <c r="CR4828" s="36"/>
      <c r="CS4828" s="36"/>
      <c r="CT4828" s="36"/>
      <c r="CU4828" s="36"/>
      <c r="CV4828" s="36"/>
      <c r="CW4828" s="36"/>
      <c r="CX4828" s="36"/>
      <c r="CY4828" s="36"/>
      <c r="CZ4828" s="36"/>
      <c r="DA4828" s="36"/>
      <c r="DB4828" s="36"/>
      <c r="DC4828" s="36"/>
      <c r="DD4828" s="36"/>
      <c r="DE4828" s="36"/>
      <c r="DF4828" s="36"/>
      <c r="DG4828" s="36"/>
      <c r="DH4828" s="36"/>
      <c r="DI4828" s="36"/>
      <c r="DJ4828" s="36"/>
      <c r="DK4828" s="36"/>
      <c r="DL4828" s="36"/>
      <c r="DM4828" s="36"/>
      <c r="DN4828" s="36"/>
      <c r="DO4828" s="36"/>
      <c r="DP4828" s="36"/>
      <c r="DQ4828" s="36"/>
      <c r="DR4828" s="36"/>
      <c r="DS4828" s="36"/>
      <c r="DT4828" s="36"/>
      <c r="DU4828" s="36"/>
      <c r="DV4828" s="36"/>
      <c r="DW4828" s="36"/>
      <c r="DX4828" s="36"/>
      <c r="DY4828" s="36"/>
      <c r="DZ4828" s="36"/>
      <c r="EA4828" s="36"/>
      <c r="EB4828" s="36"/>
      <c r="EC4828" s="36"/>
      <c r="ED4828" s="36"/>
      <c r="EE4828" s="36"/>
      <c r="EF4828" s="36"/>
      <c r="EG4828" s="36"/>
      <c r="EH4828" s="36"/>
      <c r="EI4828" s="36"/>
      <c r="EJ4828" s="36"/>
      <c r="EK4828" s="36"/>
      <c r="EL4828" s="36"/>
      <c r="EM4828" s="36"/>
      <c r="EN4828" s="36"/>
      <c r="EO4828" s="36"/>
      <c r="EP4828" s="36"/>
      <c r="EQ4828" s="36"/>
      <c r="ER4828" s="36"/>
      <c r="ES4828" s="36"/>
      <c r="ET4828" s="36"/>
      <c r="EU4828" s="36"/>
      <c r="EV4828" s="36"/>
      <c r="EW4828" s="36"/>
      <c r="EX4828" s="36"/>
      <c r="EY4828" s="36"/>
      <c r="EZ4828" s="36"/>
      <c r="FA4828" s="36"/>
      <c r="FB4828" s="36"/>
      <c r="FC4828" s="36"/>
      <c r="FD4828" s="36"/>
      <c r="FE4828" s="36"/>
      <c r="FF4828" s="36"/>
      <c r="FG4828" s="36"/>
      <c r="FH4828" s="36"/>
      <c r="FI4828" s="36"/>
      <c r="FJ4828" s="36"/>
      <c r="FK4828" s="36"/>
      <c r="FL4828" s="36"/>
      <c r="FM4828" s="36"/>
      <c r="FN4828" s="36"/>
      <c r="FO4828" s="36"/>
      <c r="FP4828" s="36"/>
      <c r="FQ4828" s="36"/>
      <c r="FR4828" s="36"/>
      <c r="FS4828" s="36"/>
      <c r="FT4828" s="36"/>
      <c r="FU4828" s="36"/>
      <c r="FV4828" s="36"/>
      <c r="FW4828" s="36"/>
      <c r="FX4828" s="36"/>
      <c r="FY4828" s="36"/>
      <c r="FZ4828" s="36"/>
      <c r="GA4828" s="36"/>
      <c r="GB4828" s="36"/>
      <c r="GC4828" s="36"/>
      <c r="GD4828" s="36"/>
      <c r="GE4828" s="36"/>
      <c r="GF4828" s="36"/>
      <c r="GG4828" s="36"/>
      <c r="GH4828" s="36"/>
      <c r="GI4828" s="36"/>
      <c r="GJ4828" s="36"/>
      <c r="GK4828" s="36"/>
      <c r="GL4828" s="36"/>
      <c r="GM4828" s="36"/>
      <c r="GN4828" s="36"/>
      <c r="GO4828" s="36"/>
      <c r="GP4828" s="36"/>
      <c r="GQ4828" s="36"/>
      <c r="GR4828" s="36"/>
      <c r="GS4828" s="36"/>
      <c r="GT4828" s="36"/>
      <c r="GU4828" s="36"/>
      <c r="GV4828" s="36"/>
      <c r="GW4828" s="36"/>
      <c r="GX4828" s="36"/>
      <c r="GY4828" s="36"/>
      <c r="GZ4828" s="36"/>
      <c r="HA4828" s="36"/>
      <c r="HB4828" s="36"/>
      <c r="HC4828" s="36"/>
      <c r="HD4828" s="36"/>
      <c r="HE4828" s="36"/>
      <c r="HF4828" s="36"/>
      <c r="HG4828" s="36"/>
      <c r="HH4828" s="36"/>
      <c r="HI4828" s="36"/>
      <c r="HJ4828" s="36"/>
      <c r="HK4828" s="36"/>
      <c r="HL4828" s="36"/>
      <c r="HM4828" s="36"/>
      <c r="HN4828" s="36"/>
      <c r="HO4828" s="36"/>
      <c r="HP4828" s="36"/>
      <c r="HQ4828" s="36"/>
      <c r="HR4828" s="36"/>
      <c r="HS4828" s="36"/>
      <c r="HT4828" s="36"/>
      <c r="HU4828" s="36"/>
      <c r="HV4828" s="36"/>
      <c r="HW4828" s="36"/>
      <c r="HX4828" s="36"/>
      <c r="HY4828" s="36"/>
      <c r="HZ4828" s="36"/>
      <c r="IA4828" s="36"/>
      <c r="IB4828" s="36"/>
      <c r="IC4828" s="36"/>
      <c r="ID4828" s="36"/>
      <c r="IE4828" s="36"/>
      <c r="IF4828" s="36"/>
      <c r="IG4828" s="36"/>
      <c r="IH4828" s="36"/>
      <c r="II4828" s="36"/>
      <c r="IJ4828" s="36"/>
      <c r="IK4828" s="36"/>
      <c r="IL4828" s="36"/>
      <c r="IM4828" s="36"/>
      <c r="IN4828" s="36"/>
      <c r="IO4828" s="36"/>
      <c r="IP4828" s="36"/>
      <c r="IQ4828" s="36"/>
      <c r="IR4828" s="36"/>
      <c r="IS4828" s="36"/>
      <c r="IT4828" s="36"/>
      <c r="IU4828" s="36"/>
      <c r="IV4828" s="36"/>
      <c r="IW4828" s="36"/>
    </row>
    <row r="4829" customFormat="false" ht="13.8" hidden="false" customHeight="false" outlineLevel="0" collapsed="false">
      <c r="A4829" s="26"/>
      <c r="B4829" s="32" t="s">
        <v>6863</v>
      </c>
      <c r="C4829" s="71" t="s">
        <v>6864</v>
      </c>
      <c r="D4829" s="20" t="n">
        <v>28.728</v>
      </c>
      <c r="E4829" s="21" t="s">
        <v>11</v>
      </c>
      <c r="F4829" s="113" t="s">
        <v>6474</v>
      </c>
      <c r="G4829" s="23" t="n">
        <f aca="false">SUM(D4829)*0.37</f>
        <v>10.62936</v>
      </c>
      <c r="H4829" s="24"/>
      <c r="I4829" s="23" t="n">
        <f aca="false">SUM(G4829*H4829)+G4829</f>
        <v>10.62936</v>
      </c>
      <c r="J4829" s="32"/>
      <c r="K4829" s="76"/>
      <c r="L4829" s="76"/>
      <c r="M4829" s="36"/>
      <c r="N4829" s="36"/>
      <c r="O4829" s="36"/>
      <c r="P4829" s="36"/>
      <c r="Q4829" s="36"/>
      <c r="R4829" s="36"/>
      <c r="S4829" s="36"/>
      <c r="T4829" s="36"/>
      <c r="U4829" s="36"/>
      <c r="V4829" s="36"/>
      <c r="W4829" s="36"/>
      <c r="X4829" s="36"/>
      <c r="Y4829" s="36"/>
      <c r="Z4829" s="36"/>
      <c r="AA4829" s="36"/>
      <c r="AB4829" s="36"/>
      <c r="AC4829" s="36"/>
      <c r="AD4829" s="36"/>
      <c r="AE4829" s="36"/>
      <c r="AF4829" s="36"/>
      <c r="AG4829" s="36"/>
      <c r="AH4829" s="36"/>
      <c r="AI4829" s="36"/>
      <c r="AJ4829" s="36"/>
      <c r="AK4829" s="36"/>
      <c r="AL4829" s="36"/>
      <c r="AM4829" s="36"/>
      <c r="AN4829" s="36"/>
      <c r="AO4829" s="36"/>
      <c r="AP4829" s="36"/>
      <c r="AQ4829" s="36"/>
      <c r="AR4829" s="36"/>
      <c r="AS4829" s="36"/>
      <c r="AT4829" s="36"/>
      <c r="AU4829" s="36"/>
      <c r="AV4829" s="36"/>
      <c r="AW4829" s="36"/>
      <c r="AX4829" s="36"/>
      <c r="AY4829" s="36"/>
      <c r="AZ4829" s="36"/>
      <c r="BA4829" s="36"/>
      <c r="BB4829" s="36"/>
      <c r="BC4829" s="36"/>
      <c r="BD4829" s="36"/>
      <c r="BE4829" s="36"/>
      <c r="BF4829" s="36"/>
      <c r="BG4829" s="36"/>
      <c r="BH4829" s="36"/>
      <c r="BI4829" s="36"/>
      <c r="BJ4829" s="36"/>
      <c r="BK4829" s="36"/>
      <c r="BL4829" s="36"/>
      <c r="BM4829" s="36"/>
      <c r="BN4829" s="36"/>
      <c r="BO4829" s="36"/>
      <c r="BP4829" s="36"/>
      <c r="BQ4829" s="36"/>
      <c r="BR4829" s="36"/>
      <c r="BS4829" s="36"/>
      <c r="BT4829" s="36"/>
      <c r="BU4829" s="36"/>
      <c r="BV4829" s="36"/>
      <c r="BW4829" s="36"/>
      <c r="BX4829" s="36"/>
      <c r="BY4829" s="36"/>
      <c r="BZ4829" s="36"/>
      <c r="CA4829" s="36"/>
      <c r="CB4829" s="36"/>
      <c r="CC4829" s="36"/>
      <c r="CD4829" s="36"/>
      <c r="CE4829" s="36"/>
      <c r="CF4829" s="36"/>
      <c r="CG4829" s="36"/>
      <c r="CH4829" s="36"/>
      <c r="CI4829" s="36"/>
      <c r="CJ4829" s="36"/>
      <c r="CK4829" s="36"/>
      <c r="CL4829" s="36"/>
      <c r="CM4829" s="36"/>
      <c r="CN4829" s="36"/>
      <c r="CO4829" s="36"/>
      <c r="CP4829" s="36"/>
      <c r="CQ4829" s="36"/>
      <c r="CR4829" s="36"/>
      <c r="CS4829" s="36"/>
      <c r="CT4829" s="36"/>
      <c r="CU4829" s="36"/>
      <c r="CV4829" s="36"/>
      <c r="CW4829" s="36"/>
      <c r="CX4829" s="36"/>
      <c r="CY4829" s="36"/>
      <c r="CZ4829" s="36"/>
      <c r="DA4829" s="36"/>
      <c r="DB4829" s="36"/>
      <c r="DC4829" s="36"/>
      <c r="DD4829" s="36"/>
      <c r="DE4829" s="36"/>
      <c r="DF4829" s="36"/>
      <c r="DG4829" s="36"/>
      <c r="DH4829" s="36"/>
      <c r="DI4829" s="36"/>
      <c r="DJ4829" s="36"/>
      <c r="DK4829" s="36"/>
      <c r="DL4829" s="36"/>
      <c r="DM4829" s="36"/>
      <c r="DN4829" s="36"/>
      <c r="DO4829" s="36"/>
      <c r="DP4829" s="36"/>
      <c r="DQ4829" s="36"/>
      <c r="DR4829" s="36"/>
      <c r="DS4829" s="36"/>
      <c r="DT4829" s="36"/>
      <c r="DU4829" s="36"/>
      <c r="DV4829" s="36"/>
      <c r="DW4829" s="36"/>
      <c r="DX4829" s="36"/>
      <c r="DY4829" s="36"/>
      <c r="DZ4829" s="36"/>
      <c r="EA4829" s="36"/>
      <c r="EB4829" s="36"/>
      <c r="EC4829" s="36"/>
      <c r="ED4829" s="36"/>
      <c r="EE4829" s="36"/>
      <c r="EF4829" s="36"/>
      <c r="EG4829" s="36"/>
      <c r="EH4829" s="36"/>
      <c r="EI4829" s="36"/>
      <c r="EJ4829" s="36"/>
      <c r="EK4829" s="36"/>
      <c r="EL4829" s="36"/>
      <c r="EM4829" s="36"/>
      <c r="EN4829" s="36"/>
      <c r="EO4829" s="36"/>
      <c r="EP4829" s="36"/>
      <c r="EQ4829" s="36"/>
      <c r="ER4829" s="36"/>
      <c r="ES4829" s="36"/>
      <c r="ET4829" s="36"/>
      <c r="EU4829" s="36"/>
      <c r="EV4829" s="36"/>
      <c r="EW4829" s="36"/>
      <c r="EX4829" s="36"/>
      <c r="EY4829" s="36"/>
      <c r="EZ4829" s="36"/>
      <c r="FA4829" s="36"/>
      <c r="FB4829" s="36"/>
      <c r="FC4829" s="36"/>
      <c r="FD4829" s="36"/>
      <c r="FE4829" s="36"/>
      <c r="FF4829" s="36"/>
      <c r="FG4829" s="36"/>
      <c r="FH4829" s="36"/>
      <c r="FI4829" s="36"/>
      <c r="FJ4829" s="36"/>
      <c r="FK4829" s="36"/>
      <c r="FL4829" s="36"/>
      <c r="FM4829" s="36"/>
      <c r="FN4829" s="36"/>
      <c r="FO4829" s="36"/>
      <c r="FP4829" s="36"/>
      <c r="FQ4829" s="36"/>
      <c r="FR4829" s="36"/>
      <c r="FS4829" s="36"/>
      <c r="FT4829" s="36"/>
      <c r="FU4829" s="36"/>
      <c r="FV4829" s="36"/>
      <c r="FW4829" s="36"/>
      <c r="FX4829" s="36"/>
      <c r="FY4829" s="36"/>
      <c r="FZ4829" s="36"/>
      <c r="GA4829" s="36"/>
      <c r="GB4829" s="36"/>
      <c r="GC4829" s="36"/>
      <c r="GD4829" s="36"/>
      <c r="GE4829" s="36"/>
      <c r="GF4829" s="36"/>
      <c r="GG4829" s="36"/>
      <c r="GH4829" s="36"/>
      <c r="GI4829" s="36"/>
      <c r="GJ4829" s="36"/>
      <c r="GK4829" s="36"/>
      <c r="GL4829" s="36"/>
      <c r="GM4829" s="36"/>
      <c r="GN4829" s="36"/>
      <c r="GO4829" s="36"/>
      <c r="GP4829" s="36"/>
      <c r="GQ4829" s="36"/>
      <c r="GR4829" s="36"/>
      <c r="GS4829" s="36"/>
      <c r="GT4829" s="36"/>
      <c r="GU4829" s="36"/>
      <c r="GV4829" s="36"/>
      <c r="GW4829" s="36"/>
      <c r="GX4829" s="36"/>
      <c r="GY4829" s="36"/>
      <c r="GZ4829" s="36"/>
      <c r="HA4829" s="36"/>
      <c r="HB4829" s="36"/>
      <c r="HC4829" s="36"/>
      <c r="HD4829" s="36"/>
      <c r="HE4829" s="36"/>
      <c r="HF4829" s="36"/>
      <c r="HG4829" s="36"/>
      <c r="HH4829" s="36"/>
      <c r="HI4829" s="36"/>
      <c r="HJ4829" s="36"/>
      <c r="HK4829" s="36"/>
      <c r="HL4829" s="36"/>
      <c r="HM4829" s="36"/>
      <c r="HN4829" s="36"/>
      <c r="HO4829" s="36"/>
      <c r="HP4829" s="36"/>
      <c r="HQ4829" s="36"/>
      <c r="HR4829" s="36"/>
      <c r="HS4829" s="36"/>
      <c r="HT4829" s="36"/>
      <c r="HU4829" s="36"/>
      <c r="HV4829" s="36"/>
      <c r="HW4829" s="36"/>
      <c r="HX4829" s="36"/>
      <c r="HY4829" s="36"/>
      <c r="HZ4829" s="36"/>
      <c r="IA4829" s="36"/>
      <c r="IB4829" s="36"/>
      <c r="IC4829" s="36"/>
      <c r="ID4829" s="36"/>
      <c r="IE4829" s="36"/>
      <c r="IF4829" s="36"/>
      <c r="IG4829" s="36"/>
      <c r="IH4829" s="36"/>
      <c r="II4829" s="36"/>
      <c r="IJ4829" s="36"/>
      <c r="IK4829" s="36"/>
      <c r="IL4829" s="36"/>
      <c r="IM4829" s="36"/>
      <c r="IN4829" s="36"/>
      <c r="IO4829" s="36"/>
      <c r="IP4829" s="36"/>
      <c r="IQ4829" s="36"/>
      <c r="IR4829" s="36"/>
      <c r="IS4829" s="36"/>
      <c r="IT4829" s="36"/>
      <c r="IU4829" s="36"/>
      <c r="IV4829" s="36"/>
      <c r="IW4829" s="36"/>
    </row>
    <row r="4830" customFormat="false" ht="13.8" hidden="false" customHeight="false" outlineLevel="0" collapsed="false">
      <c r="A4830" s="26"/>
      <c r="B4830" s="32" t="s">
        <v>6865</v>
      </c>
      <c r="C4830" s="71" t="s">
        <v>6866</v>
      </c>
      <c r="D4830" s="20" t="n">
        <v>35.7264</v>
      </c>
      <c r="E4830" s="21" t="s">
        <v>11</v>
      </c>
      <c r="F4830" s="113" t="s">
        <v>6474</v>
      </c>
      <c r="G4830" s="23" t="n">
        <f aca="false">SUM(D4830)*0.37</f>
        <v>13.218768</v>
      </c>
      <c r="H4830" s="24"/>
      <c r="I4830" s="23" t="n">
        <f aca="false">SUM(G4830*H4830)+G4830</f>
        <v>13.218768</v>
      </c>
      <c r="J4830" s="32"/>
      <c r="K4830" s="76"/>
      <c r="L4830" s="76"/>
      <c r="M4830" s="36"/>
      <c r="N4830" s="36"/>
      <c r="O4830" s="36"/>
      <c r="P4830" s="36"/>
      <c r="Q4830" s="36"/>
      <c r="R4830" s="36"/>
      <c r="S4830" s="36"/>
      <c r="T4830" s="36"/>
      <c r="U4830" s="36"/>
      <c r="V4830" s="36"/>
      <c r="W4830" s="36"/>
      <c r="X4830" s="36"/>
      <c r="Y4830" s="36"/>
      <c r="Z4830" s="36"/>
      <c r="AA4830" s="36"/>
      <c r="AB4830" s="36"/>
      <c r="AC4830" s="36"/>
      <c r="AD4830" s="36"/>
      <c r="AE4830" s="36"/>
      <c r="AF4830" s="36"/>
      <c r="AG4830" s="36"/>
      <c r="AH4830" s="36"/>
      <c r="AI4830" s="36"/>
      <c r="AJ4830" s="36"/>
      <c r="AK4830" s="36"/>
      <c r="AL4830" s="36"/>
      <c r="AM4830" s="36"/>
      <c r="AN4830" s="36"/>
      <c r="AO4830" s="36"/>
      <c r="AP4830" s="36"/>
      <c r="AQ4830" s="36"/>
      <c r="AR4830" s="36"/>
      <c r="AS4830" s="36"/>
      <c r="AT4830" s="36"/>
      <c r="AU4830" s="36"/>
      <c r="AV4830" s="36"/>
      <c r="AW4830" s="36"/>
      <c r="AX4830" s="36"/>
      <c r="AY4830" s="36"/>
      <c r="AZ4830" s="36"/>
      <c r="BA4830" s="36"/>
      <c r="BB4830" s="36"/>
      <c r="BC4830" s="36"/>
      <c r="BD4830" s="36"/>
      <c r="BE4830" s="36"/>
      <c r="BF4830" s="36"/>
      <c r="BG4830" s="36"/>
      <c r="BH4830" s="36"/>
      <c r="BI4830" s="36"/>
      <c r="BJ4830" s="36"/>
      <c r="BK4830" s="36"/>
      <c r="BL4830" s="36"/>
      <c r="BM4830" s="36"/>
      <c r="BN4830" s="36"/>
      <c r="BO4830" s="36"/>
      <c r="BP4830" s="36"/>
      <c r="BQ4830" s="36"/>
      <c r="BR4830" s="36"/>
      <c r="BS4830" s="36"/>
      <c r="BT4830" s="36"/>
      <c r="BU4830" s="36"/>
      <c r="BV4830" s="36"/>
      <c r="BW4830" s="36"/>
      <c r="BX4830" s="36"/>
      <c r="BY4830" s="36"/>
      <c r="BZ4830" s="36"/>
      <c r="CA4830" s="36"/>
      <c r="CB4830" s="36"/>
      <c r="CC4830" s="36"/>
      <c r="CD4830" s="36"/>
      <c r="CE4830" s="36"/>
      <c r="CF4830" s="36"/>
      <c r="CG4830" s="36"/>
      <c r="CH4830" s="36"/>
      <c r="CI4830" s="36"/>
      <c r="CJ4830" s="36"/>
      <c r="CK4830" s="36"/>
      <c r="CL4830" s="36"/>
      <c r="CM4830" s="36"/>
      <c r="CN4830" s="36"/>
      <c r="CO4830" s="36"/>
      <c r="CP4830" s="36"/>
      <c r="CQ4830" s="36"/>
      <c r="CR4830" s="36"/>
      <c r="CS4830" s="36"/>
      <c r="CT4830" s="36"/>
      <c r="CU4830" s="36"/>
      <c r="CV4830" s="36"/>
      <c r="CW4830" s="36"/>
      <c r="CX4830" s="36"/>
      <c r="CY4830" s="36"/>
      <c r="CZ4830" s="36"/>
      <c r="DA4830" s="36"/>
      <c r="DB4830" s="36"/>
      <c r="DC4830" s="36"/>
      <c r="DD4830" s="36"/>
      <c r="DE4830" s="36"/>
      <c r="DF4830" s="36"/>
      <c r="DG4830" s="36"/>
      <c r="DH4830" s="36"/>
      <c r="DI4830" s="36"/>
      <c r="DJ4830" s="36"/>
      <c r="DK4830" s="36"/>
      <c r="DL4830" s="36"/>
      <c r="DM4830" s="36"/>
      <c r="DN4830" s="36"/>
      <c r="DO4830" s="36"/>
      <c r="DP4830" s="36"/>
      <c r="DQ4830" s="36"/>
      <c r="DR4830" s="36"/>
      <c r="DS4830" s="36"/>
      <c r="DT4830" s="36"/>
      <c r="DU4830" s="36"/>
      <c r="DV4830" s="36"/>
      <c r="DW4830" s="36"/>
      <c r="DX4830" s="36"/>
      <c r="DY4830" s="36"/>
      <c r="DZ4830" s="36"/>
      <c r="EA4830" s="36"/>
      <c r="EB4830" s="36"/>
      <c r="EC4830" s="36"/>
      <c r="ED4830" s="36"/>
      <c r="EE4830" s="36"/>
      <c r="EF4830" s="36"/>
      <c r="EG4830" s="36"/>
      <c r="EH4830" s="36"/>
      <c r="EI4830" s="36"/>
      <c r="EJ4830" s="36"/>
      <c r="EK4830" s="36"/>
      <c r="EL4830" s="36"/>
      <c r="EM4830" s="36"/>
      <c r="EN4830" s="36"/>
      <c r="EO4830" s="36"/>
      <c r="EP4830" s="36"/>
      <c r="EQ4830" s="36"/>
      <c r="ER4830" s="36"/>
      <c r="ES4830" s="36"/>
      <c r="ET4830" s="36"/>
      <c r="EU4830" s="36"/>
      <c r="EV4830" s="36"/>
      <c r="EW4830" s="36"/>
      <c r="EX4830" s="36"/>
      <c r="EY4830" s="36"/>
      <c r="EZ4830" s="36"/>
      <c r="FA4830" s="36"/>
      <c r="FB4830" s="36"/>
      <c r="FC4830" s="36"/>
      <c r="FD4830" s="36"/>
      <c r="FE4830" s="36"/>
      <c r="FF4830" s="36"/>
      <c r="FG4830" s="36"/>
      <c r="FH4830" s="36"/>
      <c r="FI4830" s="36"/>
      <c r="FJ4830" s="36"/>
      <c r="FK4830" s="36"/>
      <c r="FL4830" s="36"/>
      <c r="FM4830" s="36"/>
      <c r="FN4830" s="36"/>
      <c r="FO4830" s="36"/>
      <c r="FP4830" s="36"/>
      <c r="FQ4830" s="36"/>
      <c r="FR4830" s="36"/>
      <c r="FS4830" s="36"/>
      <c r="FT4830" s="36"/>
      <c r="FU4830" s="36"/>
      <c r="FV4830" s="36"/>
      <c r="FW4830" s="36"/>
      <c r="FX4830" s="36"/>
      <c r="FY4830" s="36"/>
      <c r="FZ4830" s="36"/>
      <c r="GA4830" s="36"/>
      <c r="GB4830" s="36"/>
      <c r="GC4830" s="36"/>
      <c r="GD4830" s="36"/>
      <c r="GE4830" s="36"/>
      <c r="GF4830" s="36"/>
      <c r="GG4830" s="36"/>
      <c r="GH4830" s="36"/>
      <c r="GI4830" s="36"/>
      <c r="GJ4830" s="36"/>
      <c r="GK4830" s="36"/>
      <c r="GL4830" s="36"/>
      <c r="GM4830" s="36"/>
      <c r="GN4830" s="36"/>
      <c r="GO4830" s="36"/>
      <c r="GP4830" s="36"/>
      <c r="GQ4830" s="36"/>
      <c r="GR4830" s="36"/>
      <c r="GS4830" s="36"/>
      <c r="GT4830" s="36"/>
      <c r="GU4830" s="36"/>
      <c r="GV4830" s="36"/>
      <c r="GW4830" s="36"/>
      <c r="GX4830" s="36"/>
      <c r="GY4830" s="36"/>
      <c r="GZ4830" s="36"/>
      <c r="HA4830" s="36"/>
      <c r="HB4830" s="36"/>
      <c r="HC4830" s="36"/>
      <c r="HD4830" s="36"/>
      <c r="HE4830" s="36"/>
      <c r="HF4830" s="36"/>
      <c r="HG4830" s="36"/>
      <c r="HH4830" s="36"/>
      <c r="HI4830" s="36"/>
      <c r="HJ4830" s="36"/>
      <c r="HK4830" s="36"/>
      <c r="HL4830" s="36"/>
      <c r="HM4830" s="36"/>
      <c r="HN4830" s="36"/>
      <c r="HO4830" s="36"/>
      <c r="HP4830" s="36"/>
      <c r="HQ4830" s="36"/>
      <c r="HR4830" s="36"/>
      <c r="HS4830" s="36"/>
      <c r="HT4830" s="36"/>
      <c r="HU4830" s="36"/>
      <c r="HV4830" s="36"/>
      <c r="HW4830" s="36"/>
      <c r="HX4830" s="36"/>
      <c r="HY4830" s="36"/>
      <c r="HZ4830" s="36"/>
      <c r="IA4830" s="36"/>
      <c r="IB4830" s="36"/>
      <c r="IC4830" s="36"/>
      <c r="ID4830" s="36"/>
      <c r="IE4830" s="36"/>
      <c r="IF4830" s="36"/>
      <c r="IG4830" s="36"/>
      <c r="IH4830" s="36"/>
      <c r="II4830" s="36"/>
      <c r="IJ4830" s="36"/>
      <c r="IK4830" s="36"/>
      <c r="IL4830" s="36"/>
      <c r="IM4830" s="36"/>
      <c r="IN4830" s="36"/>
      <c r="IO4830" s="36"/>
      <c r="IP4830" s="36"/>
      <c r="IQ4830" s="36"/>
      <c r="IR4830" s="36"/>
      <c r="IS4830" s="36"/>
      <c r="IT4830" s="36"/>
      <c r="IU4830" s="36"/>
      <c r="IV4830" s="36"/>
      <c r="IW4830" s="36"/>
    </row>
    <row r="4831" customFormat="false" ht="13.8" hidden="false" customHeight="false" outlineLevel="0" collapsed="false">
      <c r="A4831" s="26"/>
      <c r="B4831" s="32" t="s">
        <v>6867</v>
      </c>
      <c r="C4831" s="71" t="s">
        <v>6868</v>
      </c>
      <c r="D4831" s="20" t="n">
        <v>1.872</v>
      </c>
      <c r="E4831" s="21" t="s">
        <v>11</v>
      </c>
      <c r="F4831" s="113" t="s">
        <v>6474</v>
      </c>
      <c r="G4831" s="23" t="n">
        <f aca="false">SUM(D4831)*0.37</f>
        <v>0.69264</v>
      </c>
      <c r="H4831" s="24"/>
      <c r="I4831" s="23" t="n">
        <f aca="false">SUM(G4831*H4831)+G4831</f>
        <v>0.69264</v>
      </c>
      <c r="J4831" s="32"/>
      <c r="K4831" s="76"/>
      <c r="L4831" s="76"/>
      <c r="M4831" s="36"/>
      <c r="N4831" s="36"/>
      <c r="O4831" s="36"/>
      <c r="P4831" s="36"/>
      <c r="Q4831" s="36"/>
      <c r="R4831" s="36"/>
      <c r="S4831" s="36"/>
      <c r="T4831" s="36"/>
      <c r="U4831" s="36"/>
      <c r="V4831" s="36"/>
      <c r="W4831" s="36"/>
      <c r="X4831" s="36"/>
      <c r="Y4831" s="36"/>
      <c r="Z4831" s="36"/>
      <c r="AA4831" s="36"/>
      <c r="AB4831" s="36"/>
      <c r="AC4831" s="36"/>
      <c r="AD4831" s="36"/>
      <c r="AE4831" s="36"/>
      <c r="AF4831" s="36"/>
      <c r="AG4831" s="36"/>
      <c r="AH4831" s="36"/>
      <c r="AI4831" s="36"/>
      <c r="AJ4831" s="36"/>
      <c r="AK4831" s="36"/>
      <c r="AL4831" s="36"/>
      <c r="AM4831" s="36"/>
      <c r="AN4831" s="36"/>
      <c r="AO4831" s="36"/>
      <c r="AP4831" s="36"/>
      <c r="AQ4831" s="36"/>
      <c r="AR4831" s="36"/>
      <c r="AS4831" s="36"/>
      <c r="AT4831" s="36"/>
      <c r="AU4831" s="36"/>
      <c r="AV4831" s="36"/>
      <c r="AW4831" s="36"/>
      <c r="AX4831" s="36"/>
      <c r="AY4831" s="36"/>
      <c r="AZ4831" s="36"/>
      <c r="BA4831" s="36"/>
      <c r="BB4831" s="36"/>
      <c r="BC4831" s="36"/>
      <c r="BD4831" s="36"/>
      <c r="BE4831" s="36"/>
      <c r="BF4831" s="36"/>
      <c r="BG4831" s="36"/>
      <c r="BH4831" s="36"/>
      <c r="BI4831" s="36"/>
      <c r="BJ4831" s="36"/>
      <c r="BK4831" s="36"/>
      <c r="BL4831" s="36"/>
      <c r="BM4831" s="36"/>
      <c r="BN4831" s="36"/>
      <c r="BO4831" s="36"/>
      <c r="BP4831" s="36"/>
      <c r="BQ4831" s="36"/>
      <c r="BR4831" s="36"/>
      <c r="BS4831" s="36"/>
      <c r="BT4831" s="36"/>
      <c r="BU4831" s="36"/>
      <c r="BV4831" s="36"/>
      <c r="BW4831" s="36"/>
      <c r="BX4831" s="36"/>
      <c r="BY4831" s="36"/>
      <c r="BZ4831" s="36"/>
      <c r="CA4831" s="36"/>
      <c r="CB4831" s="36"/>
      <c r="CC4831" s="36"/>
      <c r="CD4831" s="36"/>
      <c r="CE4831" s="36"/>
      <c r="CF4831" s="36"/>
      <c r="CG4831" s="36"/>
      <c r="CH4831" s="36"/>
      <c r="CI4831" s="36"/>
      <c r="CJ4831" s="36"/>
      <c r="CK4831" s="36"/>
      <c r="CL4831" s="36"/>
      <c r="CM4831" s="36"/>
      <c r="CN4831" s="36"/>
      <c r="CO4831" s="36"/>
      <c r="CP4831" s="36"/>
      <c r="CQ4831" s="36"/>
      <c r="CR4831" s="36"/>
      <c r="CS4831" s="36"/>
      <c r="CT4831" s="36"/>
      <c r="CU4831" s="36"/>
      <c r="CV4831" s="36"/>
      <c r="CW4831" s="36"/>
      <c r="CX4831" s="36"/>
      <c r="CY4831" s="36"/>
      <c r="CZ4831" s="36"/>
      <c r="DA4831" s="36"/>
      <c r="DB4831" s="36"/>
      <c r="DC4831" s="36"/>
      <c r="DD4831" s="36"/>
      <c r="DE4831" s="36"/>
      <c r="DF4831" s="36"/>
      <c r="DG4831" s="36"/>
      <c r="DH4831" s="36"/>
      <c r="DI4831" s="36"/>
      <c r="DJ4831" s="36"/>
      <c r="DK4831" s="36"/>
      <c r="DL4831" s="36"/>
      <c r="DM4831" s="36"/>
      <c r="DN4831" s="36"/>
      <c r="DO4831" s="36"/>
      <c r="DP4831" s="36"/>
      <c r="DQ4831" s="36"/>
      <c r="DR4831" s="36"/>
      <c r="DS4831" s="36"/>
      <c r="DT4831" s="36"/>
      <c r="DU4831" s="36"/>
      <c r="DV4831" s="36"/>
      <c r="DW4831" s="36"/>
      <c r="DX4831" s="36"/>
      <c r="DY4831" s="36"/>
      <c r="DZ4831" s="36"/>
      <c r="EA4831" s="36"/>
      <c r="EB4831" s="36"/>
      <c r="EC4831" s="36"/>
      <c r="ED4831" s="36"/>
      <c r="EE4831" s="36"/>
      <c r="EF4831" s="36"/>
      <c r="EG4831" s="36"/>
      <c r="EH4831" s="36"/>
      <c r="EI4831" s="36"/>
      <c r="EJ4831" s="36"/>
      <c r="EK4831" s="36"/>
      <c r="EL4831" s="36"/>
      <c r="EM4831" s="36"/>
      <c r="EN4831" s="36"/>
      <c r="EO4831" s="36"/>
      <c r="EP4831" s="36"/>
      <c r="EQ4831" s="36"/>
      <c r="ER4831" s="36"/>
      <c r="ES4831" s="36"/>
      <c r="ET4831" s="36"/>
      <c r="EU4831" s="36"/>
      <c r="EV4831" s="36"/>
      <c r="EW4831" s="36"/>
      <c r="EX4831" s="36"/>
      <c r="EY4831" s="36"/>
      <c r="EZ4831" s="36"/>
      <c r="FA4831" s="36"/>
      <c r="FB4831" s="36"/>
      <c r="FC4831" s="36"/>
      <c r="FD4831" s="36"/>
      <c r="FE4831" s="36"/>
      <c r="FF4831" s="36"/>
      <c r="FG4831" s="36"/>
      <c r="FH4831" s="36"/>
      <c r="FI4831" s="36"/>
      <c r="FJ4831" s="36"/>
      <c r="FK4831" s="36"/>
      <c r="FL4831" s="36"/>
      <c r="FM4831" s="36"/>
      <c r="FN4831" s="36"/>
      <c r="FO4831" s="36"/>
      <c r="FP4831" s="36"/>
      <c r="FQ4831" s="36"/>
      <c r="FR4831" s="36"/>
      <c r="FS4831" s="36"/>
      <c r="FT4831" s="36"/>
      <c r="FU4831" s="36"/>
      <c r="FV4831" s="36"/>
      <c r="FW4831" s="36"/>
      <c r="FX4831" s="36"/>
      <c r="FY4831" s="36"/>
      <c r="FZ4831" s="36"/>
      <c r="GA4831" s="36"/>
      <c r="GB4831" s="36"/>
      <c r="GC4831" s="36"/>
      <c r="GD4831" s="36"/>
      <c r="GE4831" s="36"/>
      <c r="GF4831" s="36"/>
      <c r="GG4831" s="36"/>
      <c r="GH4831" s="36"/>
      <c r="GI4831" s="36"/>
      <c r="GJ4831" s="36"/>
      <c r="GK4831" s="36"/>
      <c r="GL4831" s="36"/>
      <c r="GM4831" s="36"/>
      <c r="GN4831" s="36"/>
      <c r="GO4831" s="36"/>
      <c r="GP4831" s="36"/>
      <c r="GQ4831" s="36"/>
      <c r="GR4831" s="36"/>
      <c r="GS4831" s="36"/>
      <c r="GT4831" s="36"/>
      <c r="GU4831" s="36"/>
      <c r="GV4831" s="36"/>
      <c r="GW4831" s="36"/>
      <c r="GX4831" s="36"/>
      <c r="GY4831" s="36"/>
      <c r="GZ4831" s="36"/>
      <c r="HA4831" s="36"/>
      <c r="HB4831" s="36"/>
      <c r="HC4831" s="36"/>
      <c r="HD4831" s="36"/>
      <c r="HE4831" s="36"/>
      <c r="HF4831" s="36"/>
      <c r="HG4831" s="36"/>
      <c r="HH4831" s="36"/>
      <c r="HI4831" s="36"/>
      <c r="HJ4831" s="36"/>
      <c r="HK4831" s="36"/>
      <c r="HL4831" s="36"/>
      <c r="HM4831" s="36"/>
      <c r="HN4831" s="36"/>
      <c r="HO4831" s="36"/>
      <c r="HP4831" s="36"/>
      <c r="HQ4831" s="36"/>
      <c r="HR4831" s="36"/>
      <c r="HS4831" s="36"/>
      <c r="HT4831" s="36"/>
      <c r="HU4831" s="36"/>
      <c r="HV4831" s="36"/>
      <c r="HW4831" s="36"/>
      <c r="HX4831" s="36"/>
      <c r="HY4831" s="36"/>
      <c r="HZ4831" s="36"/>
      <c r="IA4831" s="36"/>
      <c r="IB4831" s="36"/>
      <c r="IC4831" s="36"/>
      <c r="ID4831" s="36"/>
      <c r="IE4831" s="36"/>
      <c r="IF4831" s="36"/>
      <c r="IG4831" s="36"/>
      <c r="IH4831" s="36"/>
      <c r="II4831" s="36"/>
      <c r="IJ4831" s="36"/>
      <c r="IK4831" s="36"/>
      <c r="IL4831" s="36"/>
      <c r="IM4831" s="36"/>
      <c r="IN4831" s="36"/>
      <c r="IO4831" s="36"/>
      <c r="IP4831" s="36"/>
      <c r="IQ4831" s="36"/>
      <c r="IR4831" s="36"/>
      <c r="IS4831" s="36"/>
      <c r="IT4831" s="36"/>
      <c r="IU4831" s="36"/>
      <c r="IV4831" s="36"/>
      <c r="IW4831" s="36"/>
    </row>
    <row r="4832" customFormat="false" ht="13.8" hidden="false" customHeight="false" outlineLevel="0" collapsed="false">
      <c r="A4832" s="26"/>
      <c r="B4832" s="32" t="s">
        <v>6869</v>
      </c>
      <c r="C4832" s="71" t="s">
        <v>6870</v>
      </c>
      <c r="D4832" s="20" t="n">
        <v>2.4336</v>
      </c>
      <c r="E4832" s="21" t="s">
        <v>11</v>
      </c>
      <c r="F4832" s="113" t="s">
        <v>6474</v>
      </c>
      <c r="G4832" s="23" t="n">
        <f aca="false">SUM(D4832)*0.37</f>
        <v>0.900432</v>
      </c>
      <c r="H4832" s="24"/>
      <c r="I4832" s="23" t="n">
        <f aca="false">SUM(G4832*H4832)+G4832</f>
        <v>0.900432</v>
      </c>
      <c r="J4832" s="32"/>
      <c r="K4832" s="76"/>
      <c r="L4832" s="76"/>
      <c r="M4832" s="36"/>
      <c r="N4832" s="36"/>
      <c r="O4832" s="36"/>
      <c r="P4832" s="36"/>
      <c r="Q4832" s="36"/>
      <c r="R4832" s="36"/>
      <c r="S4832" s="36"/>
      <c r="T4832" s="36"/>
      <c r="U4832" s="36"/>
      <c r="V4832" s="36"/>
      <c r="W4832" s="36"/>
      <c r="X4832" s="36"/>
      <c r="Y4832" s="36"/>
      <c r="Z4832" s="36"/>
      <c r="AA4832" s="36"/>
      <c r="AB4832" s="36"/>
      <c r="AC4832" s="36"/>
      <c r="AD4832" s="36"/>
      <c r="AE4832" s="36"/>
      <c r="AF4832" s="36"/>
      <c r="AG4832" s="36"/>
      <c r="AH4832" s="36"/>
      <c r="AI4832" s="36"/>
      <c r="AJ4832" s="36"/>
      <c r="AK4832" s="36"/>
      <c r="AL4832" s="36"/>
      <c r="AM4832" s="36"/>
      <c r="AN4832" s="36"/>
      <c r="AO4832" s="36"/>
      <c r="AP4832" s="36"/>
      <c r="AQ4832" s="36"/>
      <c r="AR4832" s="36"/>
      <c r="AS4832" s="36"/>
      <c r="AT4832" s="36"/>
      <c r="AU4832" s="36"/>
      <c r="AV4832" s="36"/>
      <c r="AW4832" s="36"/>
      <c r="AX4832" s="36"/>
      <c r="AY4832" s="36"/>
      <c r="AZ4832" s="36"/>
      <c r="BA4832" s="36"/>
      <c r="BB4832" s="36"/>
      <c r="BC4832" s="36"/>
      <c r="BD4832" s="36"/>
      <c r="BE4832" s="36"/>
      <c r="BF4832" s="36"/>
      <c r="BG4832" s="36"/>
      <c r="BH4832" s="36"/>
      <c r="BI4832" s="36"/>
      <c r="BJ4832" s="36"/>
      <c r="BK4832" s="36"/>
      <c r="BL4832" s="36"/>
      <c r="BM4832" s="36"/>
      <c r="BN4832" s="36"/>
      <c r="BO4832" s="36"/>
      <c r="BP4832" s="36"/>
      <c r="BQ4832" s="36"/>
      <c r="BR4832" s="36"/>
      <c r="BS4832" s="36"/>
      <c r="BT4832" s="36"/>
      <c r="BU4832" s="36"/>
      <c r="BV4832" s="36"/>
      <c r="BW4832" s="36"/>
      <c r="BX4832" s="36"/>
      <c r="BY4832" s="36"/>
      <c r="BZ4832" s="36"/>
      <c r="CA4832" s="36"/>
      <c r="CB4832" s="36"/>
      <c r="CC4832" s="36"/>
      <c r="CD4832" s="36"/>
      <c r="CE4832" s="36"/>
      <c r="CF4832" s="36"/>
      <c r="CG4832" s="36"/>
      <c r="CH4832" s="36"/>
      <c r="CI4832" s="36"/>
      <c r="CJ4832" s="36"/>
      <c r="CK4832" s="36"/>
      <c r="CL4832" s="36"/>
      <c r="CM4832" s="36"/>
      <c r="CN4832" s="36"/>
      <c r="CO4832" s="36"/>
      <c r="CP4832" s="36"/>
      <c r="CQ4832" s="36"/>
      <c r="CR4832" s="36"/>
      <c r="CS4832" s="36"/>
      <c r="CT4832" s="36"/>
      <c r="CU4832" s="36"/>
      <c r="CV4832" s="36"/>
      <c r="CW4832" s="36"/>
      <c r="CX4832" s="36"/>
      <c r="CY4832" s="36"/>
      <c r="CZ4832" s="36"/>
      <c r="DA4832" s="36"/>
      <c r="DB4832" s="36"/>
      <c r="DC4832" s="36"/>
      <c r="DD4832" s="36"/>
      <c r="DE4832" s="36"/>
      <c r="DF4832" s="36"/>
      <c r="DG4832" s="36"/>
      <c r="DH4832" s="36"/>
      <c r="DI4832" s="36"/>
      <c r="DJ4832" s="36"/>
      <c r="DK4832" s="36"/>
      <c r="DL4832" s="36"/>
      <c r="DM4832" s="36"/>
      <c r="DN4832" s="36"/>
      <c r="DO4832" s="36"/>
      <c r="DP4832" s="36"/>
      <c r="DQ4832" s="36"/>
      <c r="DR4832" s="36"/>
      <c r="DS4832" s="36"/>
      <c r="DT4832" s="36"/>
      <c r="DU4832" s="36"/>
      <c r="DV4832" s="36"/>
      <c r="DW4832" s="36"/>
      <c r="DX4832" s="36"/>
      <c r="DY4832" s="36"/>
      <c r="DZ4832" s="36"/>
      <c r="EA4832" s="36"/>
      <c r="EB4832" s="36"/>
      <c r="EC4832" s="36"/>
      <c r="ED4832" s="36"/>
      <c r="EE4832" s="36"/>
      <c r="EF4832" s="36"/>
      <c r="EG4832" s="36"/>
      <c r="EH4832" s="36"/>
      <c r="EI4832" s="36"/>
      <c r="EJ4832" s="36"/>
      <c r="EK4832" s="36"/>
      <c r="EL4832" s="36"/>
      <c r="EM4832" s="36"/>
      <c r="EN4832" s="36"/>
      <c r="EO4832" s="36"/>
      <c r="EP4832" s="36"/>
      <c r="EQ4832" s="36"/>
      <c r="ER4832" s="36"/>
      <c r="ES4832" s="36"/>
      <c r="ET4832" s="36"/>
      <c r="EU4832" s="36"/>
      <c r="EV4832" s="36"/>
      <c r="EW4832" s="36"/>
      <c r="EX4832" s="36"/>
      <c r="EY4832" s="36"/>
      <c r="EZ4832" s="36"/>
      <c r="FA4832" s="36"/>
      <c r="FB4832" s="36"/>
      <c r="FC4832" s="36"/>
      <c r="FD4832" s="36"/>
      <c r="FE4832" s="36"/>
      <c r="FF4832" s="36"/>
      <c r="FG4832" s="36"/>
      <c r="FH4832" s="36"/>
      <c r="FI4832" s="36"/>
      <c r="FJ4832" s="36"/>
      <c r="FK4832" s="36"/>
      <c r="FL4832" s="36"/>
      <c r="FM4832" s="36"/>
      <c r="FN4832" s="36"/>
      <c r="FO4832" s="36"/>
      <c r="FP4832" s="36"/>
      <c r="FQ4832" s="36"/>
      <c r="FR4832" s="36"/>
      <c r="FS4832" s="36"/>
      <c r="FT4832" s="36"/>
      <c r="FU4832" s="36"/>
      <c r="FV4832" s="36"/>
      <c r="FW4832" s="36"/>
      <c r="FX4832" s="36"/>
      <c r="FY4832" s="36"/>
      <c r="FZ4832" s="36"/>
      <c r="GA4832" s="36"/>
      <c r="GB4832" s="36"/>
      <c r="GC4832" s="36"/>
      <c r="GD4832" s="36"/>
      <c r="GE4832" s="36"/>
      <c r="GF4832" s="36"/>
      <c r="GG4832" s="36"/>
      <c r="GH4832" s="36"/>
      <c r="GI4832" s="36"/>
      <c r="GJ4832" s="36"/>
      <c r="GK4832" s="36"/>
      <c r="GL4832" s="36"/>
      <c r="GM4832" s="36"/>
      <c r="GN4832" s="36"/>
      <c r="GO4832" s="36"/>
      <c r="GP4832" s="36"/>
      <c r="GQ4832" s="36"/>
      <c r="GR4832" s="36"/>
      <c r="GS4832" s="36"/>
      <c r="GT4832" s="36"/>
      <c r="GU4832" s="36"/>
      <c r="GV4832" s="36"/>
      <c r="GW4832" s="36"/>
      <c r="GX4832" s="36"/>
      <c r="GY4832" s="36"/>
      <c r="GZ4832" s="36"/>
      <c r="HA4832" s="36"/>
      <c r="HB4832" s="36"/>
      <c r="HC4832" s="36"/>
      <c r="HD4832" s="36"/>
      <c r="HE4832" s="36"/>
      <c r="HF4832" s="36"/>
      <c r="HG4832" s="36"/>
      <c r="HH4832" s="36"/>
      <c r="HI4832" s="36"/>
      <c r="HJ4832" s="36"/>
      <c r="HK4832" s="36"/>
      <c r="HL4832" s="36"/>
      <c r="HM4832" s="36"/>
      <c r="HN4832" s="36"/>
      <c r="HO4832" s="36"/>
      <c r="HP4832" s="36"/>
      <c r="HQ4832" s="36"/>
      <c r="HR4832" s="36"/>
      <c r="HS4832" s="36"/>
      <c r="HT4832" s="36"/>
      <c r="HU4832" s="36"/>
      <c r="HV4832" s="36"/>
      <c r="HW4832" s="36"/>
      <c r="HX4832" s="36"/>
      <c r="HY4832" s="36"/>
      <c r="HZ4832" s="36"/>
      <c r="IA4832" s="36"/>
      <c r="IB4832" s="36"/>
      <c r="IC4832" s="36"/>
      <c r="ID4832" s="36"/>
      <c r="IE4832" s="36"/>
      <c r="IF4832" s="36"/>
      <c r="IG4832" s="36"/>
      <c r="IH4832" s="36"/>
      <c r="II4832" s="36"/>
      <c r="IJ4832" s="36"/>
      <c r="IK4832" s="36"/>
      <c r="IL4832" s="36"/>
      <c r="IM4832" s="36"/>
      <c r="IN4832" s="36"/>
      <c r="IO4832" s="36"/>
      <c r="IP4832" s="36"/>
      <c r="IQ4832" s="36"/>
      <c r="IR4832" s="36"/>
      <c r="IS4832" s="36"/>
      <c r="IT4832" s="36"/>
      <c r="IU4832" s="36"/>
      <c r="IV4832" s="36"/>
      <c r="IW4832" s="36"/>
    </row>
    <row r="4833" customFormat="false" ht="13.8" hidden="false" customHeight="false" outlineLevel="0" collapsed="false">
      <c r="A4833" s="26"/>
      <c r="B4833" s="32" t="s">
        <v>6871</v>
      </c>
      <c r="C4833" s="71" t="s">
        <v>6872</v>
      </c>
      <c r="D4833" s="20" t="n">
        <v>2.808</v>
      </c>
      <c r="E4833" s="21" t="s">
        <v>11</v>
      </c>
      <c r="F4833" s="113" t="s">
        <v>6474</v>
      </c>
      <c r="G4833" s="23" t="n">
        <f aca="false">SUM(D4833)*0.37</f>
        <v>1.03896</v>
      </c>
      <c r="H4833" s="24"/>
      <c r="I4833" s="23" t="n">
        <f aca="false">SUM(G4833*H4833)+G4833</f>
        <v>1.03896</v>
      </c>
      <c r="J4833" s="32"/>
      <c r="K4833" s="76"/>
      <c r="L4833" s="76"/>
      <c r="M4833" s="36"/>
      <c r="N4833" s="36"/>
      <c r="O4833" s="36"/>
      <c r="P4833" s="36"/>
      <c r="Q4833" s="36"/>
      <c r="R4833" s="36"/>
      <c r="S4833" s="36"/>
      <c r="T4833" s="36"/>
      <c r="U4833" s="36"/>
      <c r="V4833" s="36"/>
      <c r="W4833" s="36"/>
      <c r="X4833" s="36"/>
      <c r="Y4833" s="36"/>
      <c r="Z4833" s="36"/>
      <c r="AA4833" s="36"/>
      <c r="AB4833" s="36"/>
      <c r="AC4833" s="36"/>
      <c r="AD4833" s="36"/>
      <c r="AE4833" s="36"/>
      <c r="AF4833" s="36"/>
      <c r="AG4833" s="36"/>
      <c r="AH4833" s="36"/>
      <c r="AI4833" s="36"/>
      <c r="AJ4833" s="36"/>
      <c r="AK4833" s="36"/>
      <c r="AL4833" s="36"/>
      <c r="AM4833" s="36"/>
      <c r="AN4833" s="36"/>
      <c r="AO4833" s="36"/>
      <c r="AP4833" s="36"/>
      <c r="AQ4833" s="36"/>
      <c r="AR4833" s="36"/>
      <c r="AS4833" s="36"/>
      <c r="AT4833" s="36"/>
      <c r="AU4833" s="36"/>
      <c r="AV4833" s="36"/>
      <c r="AW4833" s="36"/>
      <c r="AX4833" s="36"/>
      <c r="AY4833" s="36"/>
      <c r="AZ4833" s="36"/>
      <c r="BA4833" s="36"/>
      <c r="BB4833" s="36"/>
      <c r="BC4833" s="36"/>
      <c r="BD4833" s="36"/>
      <c r="BE4833" s="36"/>
      <c r="BF4833" s="36"/>
      <c r="BG4833" s="36"/>
      <c r="BH4833" s="36"/>
      <c r="BI4833" s="36"/>
      <c r="BJ4833" s="36"/>
      <c r="BK4833" s="36"/>
      <c r="BL4833" s="36"/>
      <c r="BM4833" s="36"/>
      <c r="BN4833" s="36"/>
      <c r="BO4833" s="36"/>
      <c r="BP4833" s="36"/>
      <c r="BQ4833" s="36"/>
      <c r="BR4833" s="36"/>
      <c r="BS4833" s="36"/>
      <c r="BT4833" s="36"/>
      <c r="BU4833" s="36"/>
      <c r="BV4833" s="36"/>
      <c r="BW4833" s="36"/>
      <c r="BX4833" s="36"/>
      <c r="BY4833" s="36"/>
      <c r="BZ4833" s="36"/>
      <c r="CA4833" s="36"/>
      <c r="CB4833" s="36"/>
      <c r="CC4833" s="36"/>
      <c r="CD4833" s="36"/>
      <c r="CE4833" s="36"/>
      <c r="CF4833" s="36"/>
      <c r="CG4833" s="36"/>
      <c r="CH4833" s="36"/>
      <c r="CI4833" s="36"/>
      <c r="CJ4833" s="36"/>
      <c r="CK4833" s="36"/>
      <c r="CL4833" s="36"/>
      <c r="CM4833" s="36"/>
      <c r="CN4833" s="36"/>
      <c r="CO4833" s="36"/>
      <c r="CP4833" s="36"/>
      <c r="CQ4833" s="36"/>
      <c r="CR4833" s="36"/>
      <c r="CS4833" s="36"/>
      <c r="CT4833" s="36"/>
      <c r="CU4833" s="36"/>
      <c r="CV4833" s="36"/>
      <c r="CW4833" s="36"/>
      <c r="CX4833" s="36"/>
      <c r="CY4833" s="36"/>
      <c r="CZ4833" s="36"/>
      <c r="DA4833" s="36"/>
      <c r="DB4833" s="36"/>
      <c r="DC4833" s="36"/>
      <c r="DD4833" s="36"/>
      <c r="DE4833" s="36"/>
      <c r="DF4833" s="36"/>
      <c r="DG4833" s="36"/>
      <c r="DH4833" s="36"/>
      <c r="DI4833" s="36"/>
      <c r="DJ4833" s="36"/>
      <c r="DK4833" s="36"/>
      <c r="DL4833" s="36"/>
      <c r="DM4833" s="36"/>
      <c r="DN4833" s="36"/>
      <c r="DO4833" s="36"/>
      <c r="DP4833" s="36"/>
      <c r="DQ4833" s="36"/>
      <c r="DR4833" s="36"/>
      <c r="DS4833" s="36"/>
      <c r="DT4833" s="36"/>
      <c r="DU4833" s="36"/>
      <c r="DV4833" s="36"/>
      <c r="DW4833" s="36"/>
      <c r="DX4833" s="36"/>
      <c r="DY4833" s="36"/>
      <c r="DZ4833" s="36"/>
      <c r="EA4833" s="36"/>
      <c r="EB4833" s="36"/>
      <c r="EC4833" s="36"/>
      <c r="ED4833" s="36"/>
      <c r="EE4833" s="36"/>
      <c r="EF4833" s="36"/>
      <c r="EG4833" s="36"/>
      <c r="EH4833" s="36"/>
      <c r="EI4833" s="36"/>
      <c r="EJ4833" s="36"/>
      <c r="EK4833" s="36"/>
      <c r="EL4833" s="36"/>
      <c r="EM4833" s="36"/>
      <c r="EN4833" s="36"/>
      <c r="EO4833" s="36"/>
      <c r="EP4833" s="36"/>
      <c r="EQ4833" s="36"/>
      <c r="ER4833" s="36"/>
      <c r="ES4833" s="36"/>
      <c r="ET4833" s="36"/>
      <c r="EU4833" s="36"/>
      <c r="EV4833" s="36"/>
      <c r="EW4833" s="36"/>
      <c r="EX4833" s="36"/>
      <c r="EY4833" s="36"/>
      <c r="EZ4833" s="36"/>
      <c r="FA4833" s="36"/>
      <c r="FB4833" s="36"/>
      <c r="FC4833" s="36"/>
      <c r="FD4833" s="36"/>
      <c r="FE4833" s="36"/>
      <c r="FF4833" s="36"/>
      <c r="FG4833" s="36"/>
      <c r="FH4833" s="36"/>
      <c r="FI4833" s="36"/>
      <c r="FJ4833" s="36"/>
      <c r="FK4833" s="36"/>
      <c r="FL4833" s="36"/>
      <c r="FM4833" s="36"/>
      <c r="FN4833" s="36"/>
      <c r="FO4833" s="36"/>
      <c r="FP4833" s="36"/>
      <c r="FQ4833" s="36"/>
      <c r="FR4833" s="36"/>
      <c r="FS4833" s="36"/>
      <c r="FT4833" s="36"/>
      <c r="FU4833" s="36"/>
      <c r="FV4833" s="36"/>
      <c r="FW4833" s="36"/>
      <c r="FX4833" s="36"/>
      <c r="FY4833" s="36"/>
      <c r="FZ4833" s="36"/>
      <c r="GA4833" s="36"/>
      <c r="GB4833" s="36"/>
      <c r="GC4833" s="36"/>
      <c r="GD4833" s="36"/>
      <c r="GE4833" s="36"/>
      <c r="GF4833" s="36"/>
      <c r="GG4833" s="36"/>
      <c r="GH4833" s="36"/>
      <c r="GI4833" s="36"/>
      <c r="GJ4833" s="36"/>
      <c r="GK4833" s="36"/>
      <c r="GL4833" s="36"/>
      <c r="GM4833" s="36"/>
      <c r="GN4833" s="36"/>
      <c r="GO4833" s="36"/>
      <c r="GP4833" s="36"/>
      <c r="GQ4833" s="36"/>
      <c r="GR4833" s="36"/>
      <c r="GS4833" s="36"/>
      <c r="GT4833" s="36"/>
      <c r="GU4833" s="36"/>
      <c r="GV4833" s="36"/>
      <c r="GW4833" s="36"/>
      <c r="GX4833" s="36"/>
      <c r="GY4833" s="36"/>
      <c r="GZ4833" s="36"/>
      <c r="HA4833" s="36"/>
      <c r="HB4833" s="36"/>
      <c r="HC4833" s="36"/>
      <c r="HD4833" s="36"/>
      <c r="HE4833" s="36"/>
      <c r="HF4833" s="36"/>
      <c r="HG4833" s="36"/>
      <c r="HH4833" s="36"/>
      <c r="HI4833" s="36"/>
      <c r="HJ4833" s="36"/>
      <c r="HK4833" s="36"/>
      <c r="HL4833" s="36"/>
      <c r="HM4833" s="36"/>
      <c r="HN4833" s="36"/>
      <c r="HO4833" s="36"/>
      <c r="HP4833" s="36"/>
      <c r="HQ4833" s="36"/>
      <c r="HR4833" s="36"/>
      <c r="HS4833" s="36"/>
      <c r="HT4833" s="36"/>
      <c r="HU4833" s="36"/>
      <c r="HV4833" s="36"/>
      <c r="HW4833" s="36"/>
      <c r="HX4833" s="36"/>
      <c r="HY4833" s="36"/>
      <c r="HZ4833" s="36"/>
      <c r="IA4833" s="36"/>
      <c r="IB4833" s="36"/>
      <c r="IC4833" s="36"/>
      <c r="ID4833" s="36"/>
      <c r="IE4833" s="36"/>
      <c r="IF4833" s="36"/>
      <c r="IG4833" s="36"/>
      <c r="IH4833" s="36"/>
      <c r="II4833" s="36"/>
      <c r="IJ4833" s="36"/>
      <c r="IK4833" s="36"/>
      <c r="IL4833" s="36"/>
      <c r="IM4833" s="36"/>
      <c r="IN4833" s="36"/>
      <c r="IO4833" s="36"/>
      <c r="IP4833" s="36"/>
      <c r="IQ4833" s="36"/>
      <c r="IR4833" s="36"/>
      <c r="IS4833" s="36"/>
      <c r="IT4833" s="36"/>
      <c r="IU4833" s="36"/>
      <c r="IV4833" s="36"/>
      <c r="IW4833" s="36"/>
    </row>
    <row r="4834" customFormat="false" ht="13.8" hidden="false" customHeight="false" outlineLevel="0" collapsed="false">
      <c r="A4834" s="26"/>
      <c r="B4834" s="32" t="s">
        <v>6873</v>
      </c>
      <c r="C4834" s="71" t="s">
        <v>6874</v>
      </c>
      <c r="D4834" s="20" t="n">
        <v>3.6864</v>
      </c>
      <c r="E4834" s="21" t="s">
        <v>11</v>
      </c>
      <c r="F4834" s="113" t="s">
        <v>6474</v>
      </c>
      <c r="G4834" s="23" t="n">
        <f aca="false">SUM(D4834)*0.37</f>
        <v>1.363968</v>
      </c>
      <c r="H4834" s="24"/>
      <c r="I4834" s="23" t="n">
        <f aca="false">SUM(G4834*H4834)+G4834</f>
        <v>1.363968</v>
      </c>
      <c r="J4834" s="32"/>
      <c r="K4834" s="76"/>
      <c r="L4834" s="76"/>
      <c r="M4834" s="36"/>
      <c r="N4834" s="36"/>
      <c r="O4834" s="36"/>
      <c r="P4834" s="36"/>
      <c r="Q4834" s="36"/>
      <c r="R4834" s="36"/>
      <c r="S4834" s="36"/>
      <c r="T4834" s="36"/>
      <c r="U4834" s="36"/>
      <c r="V4834" s="36"/>
      <c r="W4834" s="36"/>
      <c r="X4834" s="36"/>
      <c r="Y4834" s="36"/>
      <c r="Z4834" s="36"/>
      <c r="AA4834" s="36"/>
      <c r="AB4834" s="36"/>
      <c r="AC4834" s="36"/>
      <c r="AD4834" s="36"/>
      <c r="AE4834" s="36"/>
      <c r="AF4834" s="36"/>
      <c r="AG4834" s="36"/>
      <c r="AH4834" s="36"/>
      <c r="AI4834" s="36"/>
      <c r="AJ4834" s="36"/>
      <c r="AK4834" s="36"/>
      <c r="AL4834" s="36"/>
      <c r="AM4834" s="36"/>
      <c r="AN4834" s="36"/>
      <c r="AO4834" s="36"/>
      <c r="AP4834" s="36"/>
      <c r="AQ4834" s="36"/>
      <c r="AR4834" s="36"/>
      <c r="AS4834" s="36"/>
      <c r="AT4834" s="36"/>
      <c r="AU4834" s="36"/>
      <c r="AV4834" s="36"/>
      <c r="AW4834" s="36"/>
      <c r="AX4834" s="36"/>
      <c r="AY4834" s="36"/>
      <c r="AZ4834" s="36"/>
      <c r="BA4834" s="36"/>
      <c r="BB4834" s="36"/>
      <c r="BC4834" s="36"/>
      <c r="BD4834" s="36"/>
      <c r="BE4834" s="36"/>
      <c r="BF4834" s="36"/>
      <c r="BG4834" s="36"/>
      <c r="BH4834" s="36"/>
      <c r="BI4834" s="36"/>
      <c r="BJ4834" s="36"/>
      <c r="BK4834" s="36"/>
      <c r="BL4834" s="36"/>
      <c r="BM4834" s="36"/>
      <c r="BN4834" s="36"/>
      <c r="BO4834" s="36"/>
      <c r="BP4834" s="36"/>
      <c r="BQ4834" s="36"/>
      <c r="BR4834" s="36"/>
      <c r="BS4834" s="36"/>
      <c r="BT4834" s="36"/>
      <c r="BU4834" s="36"/>
      <c r="BV4834" s="36"/>
      <c r="BW4834" s="36"/>
      <c r="BX4834" s="36"/>
      <c r="BY4834" s="36"/>
      <c r="BZ4834" s="36"/>
      <c r="CA4834" s="36"/>
      <c r="CB4834" s="36"/>
      <c r="CC4834" s="36"/>
      <c r="CD4834" s="36"/>
      <c r="CE4834" s="36"/>
      <c r="CF4834" s="36"/>
      <c r="CG4834" s="36"/>
      <c r="CH4834" s="36"/>
      <c r="CI4834" s="36"/>
      <c r="CJ4834" s="36"/>
      <c r="CK4834" s="36"/>
      <c r="CL4834" s="36"/>
      <c r="CM4834" s="36"/>
      <c r="CN4834" s="36"/>
      <c r="CO4834" s="36"/>
      <c r="CP4834" s="36"/>
      <c r="CQ4834" s="36"/>
      <c r="CR4834" s="36"/>
      <c r="CS4834" s="36"/>
      <c r="CT4834" s="36"/>
      <c r="CU4834" s="36"/>
      <c r="CV4834" s="36"/>
      <c r="CW4834" s="36"/>
      <c r="CX4834" s="36"/>
      <c r="CY4834" s="36"/>
      <c r="CZ4834" s="36"/>
      <c r="DA4834" s="36"/>
      <c r="DB4834" s="36"/>
      <c r="DC4834" s="36"/>
      <c r="DD4834" s="36"/>
      <c r="DE4834" s="36"/>
      <c r="DF4834" s="36"/>
      <c r="DG4834" s="36"/>
      <c r="DH4834" s="36"/>
      <c r="DI4834" s="36"/>
      <c r="DJ4834" s="36"/>
      <c r="DK4834" s="36"/>
      <c r="DL4834" s="36"/>
      <c r="DM4834" s="36"/>
      <c r="DN4834" s="36"/>
      <c r="DO4834" s="36"/>
      <c r="DP4834" s="36"/>
      <c r="DQ4834" s="36"/>
      <c r="DR4834" s="36"/>
      <c r="DS4834" s="36"/>
      <c r="DT4834" s="36"/>
      <c r="DU4834" s="36"/>
      <c r="DV4834" s="36"/>
      <c r="DW4834" s="36"/>
      <c r="DX4834" s="36"/>
      <c r="DY4834" s="36"/>
      <c r="DZ4834" s="36"/>
      <c r="EA4834" s="36"/>
      <c r="EB4834" s="36"/>
      <c r="EC4834" s="36"/>
      <c r="ED4834" s="36"/>
      <c r="EE4834" s="36"/>
      <c r="EF4834" s="36"/>
      <c r="EG4834" s="36"/>
      <c r="EH4834" s="36"/>
      <c r="EI4834" s="36"/>
      <c r="EJ4834" s="36"/>
      <c r="EK4834" s="36"/>
      <c r="EL4834" s="36"/>
      <c r="EM4834" s="36"/>
      <c r="EN4834" s="36"/>
      <c r="EO4834" s="36"/>
      <c r="EP4834" s="36"/>
      <c r="EQ4834" s="36"/>
      <c r="ER4834" s="36"/>
      <c r="ES4834" s="36"/>
      <c r="ET4834" s="36"/>
      <c r="EU4834" s="36"/>
      <c r="EV4834" s="36"/>
      <c r="EW4834" s="36"/>
      <c r="EX4834" s="36"/>
      <c r="EY4834" s="36"/>
      <c r="EZ4834" s="36"/>
      <c r="FA4834" s="36"/>
      <c r="FB4834" s="36"/>
      <c r="FC4834" s="36"/>
      <c r="FD4834" s="36"/>
      <c r="FE4834" s="36"/>
      <c r="FF4834" s="36"/>
      <c r="FG4834" s="36"/>
      <c r="FH4834" s="36"/>
      <c r="FI4834" s="36"/>
      <c r="FJ4834" s="36"/>
      <c r="FK4834" s="36"/>
      <c r="FL4834" s="36"/>
      <c r="FM4834" s="36"/>
      <c r="FN4834" s="36"/>
      <c r="FO4834" s="36"/>
      <c r="FP4834" s="36"/>
      <c r="FQ4834" s="36"/>
      <c r="FR4834" s="36"/>
      <c r="FS4834" s="36"/>
      <c r="FT4834" s="36"/>
      <c r="FU4834" s="36"/>
      <c r="FV4834" s="36"/>
      <c r="FW4834" s="36"/>
      <c r="FX4834" s="36"/>
      <c r="FY4834" s="36"/>
      <c r="FZ4834" s="36"/>
      <c r="GA4834" s="36"/>
      <c r="GB4834" s="36"/>
      <c r="GC4834" s="36"/>
      <c r="GD4834" s="36"/>
      <c r="GE4834" s="36"/>
      <c r="GF4834" s="36"/>
      <c r="GG4834" s="36"/>
      <c r="GH4834" s="36"/>
      <c r="GI4834" s="36"/>
      <c r="GJ4834" s="36"/>
      <c r="GK4834" s="36"/>
      <c r="GL4834" s="36"/>
      <c r="GM4834" s="36"/>
      <c r="GN4834" s="36"/>
      <c r="GO4834" s="36"/>
      <c r="GP4834" s="36"/>
      <c r="GQ4834" s="36"/>
      <c r="GR4834" s="36"/>
      <c r="GS4834" s="36"/>
      <c r="GT4834" s="36"/>
      <c r="GU4834" s="36"/>
      <c r="GV4834" s="36"/>
      <c r="GW4834" s="36"/>
      <c r="GX4834" s="36"/>
      <c r="GY4834" s="36"/>
      <c r="GZ4834" s="36"/>
      <c r="HA4834" s="36"/>
      <c r="HB4834" s="36"/>
      <c r="HC4834" s="36"/>
      <c r="HD4834" s="36"/>
      <c r="HE4834" s="36"/>
      <c r="HF4834" s="36"/>
      <c r="HG4834" s="36"/>
      <c r="HH4834" s="36"/>
      <c r="HI4834" s="36"/>
      <c r="HJ4834" s="36"/>
      <c r="HK4834" s="36"/>
      <c r="HL4834" s="36"/>
      <c r="HM4834" s="36"/>
      <c r="HN4834" s="36"/>
      <c r="HO4834" s="36"/>
      <c r="HP4834" s="36"/>
      <c r="HQ4834" s="36"/>
      <c r="HR4834" s="36"/>
      <c r="HS4834" s="36"/>
      <c r="HT4834" s="36"/>
      <c r="HU4834" s="36"/>
      <c r="HV4834" s="36"/>
      <c r="HW4834" s="36"/>
      <c r="HX4834" s="36"/>
      <c r="HY4834" s="36"/>
      <c r="HZ4834" s="36"/>
      <c r="IA4834" s="36"/>
      <c r="IB4834" s="36"/>
      <c r="IC4834" s="36"/>
      <c r="ID4834" s="36"/>
      <c r="IE4834" s="36"/>
      <c r="IF4834" s="36"/>
      <c r="IG4834" s="36"/>
      <c r="IH4834" s="36"/>
      <c r="II4834" s="36"/>
      <c r="IJ4834" s="36"/>
      <c r="IK4834" s="36"/>
      <c r="IL4834" s="36"/>
      <c r="IM4834" s="36"/>
      <c r="IN4834" s="36"/>
      <c r="IO4834" s="36"/>
      <c r="IP4834" s="36"/>
      <c r="IQ4834" s="36"/>
      <c r="IR4834" s="36"/>
      <c r="IS4834" s="36"/>
      <c r="IT4834" s="36"/>
      <c r="IU4834" s="36"/>
      <c r="IV4834" s="36"/>
      <c r="IW4834" s="36"/>
    </row>
    <row r="4835" customFormat="false" ht="13.8" hidden="false" customHeight="false" outlineLevel="0" collapsed="false">
      <c r="A4835" s="26"/>
      <c r="B4835" s="32" t="s">
        <v>6875</v>
      </c>
      <c r="C4835" s="71" t="s">
        <v>6876</v>
      </c>
      <c r="D4835" s="20" t="n">
        <v>4.3632</v>
      </c>
      <c r="E4835" s="21" t="s">
        <v>11</v>
      </c>
      <c r="F4835" s="113" t="s">
        <v>6474</v>
      </c>
      <c r="G4835" s="23" t="n">
        <f aca="false">SUM(D4835)*0.37</f>
        <v>1.614384</v>
      </c>
      <c r="H4835" s="24"/>
      <c r="I4835" s="23" t="n">
        <f aca="false">SUM(G4835*H4835)+G4835</f>
        <v>1.614384</v>
      </c>
      <c r="J4835" s="32"/>
      <c r="K4835" s="76"/>
      <c r="L4835" s="76"/>
      <c r="M4835" s="36"/>
      <c r="N4835" s="36"/>
      <c r="O4835" s="36"/>
      <c r="P4835" s="36"/>
      <c r="Q4835" s="36"/>
      <c r="R4835" s="36"/>
      <c r="S4835" s="36"/>
      <c r="T4835" s="36"/>
      <c r="U4835" s="36"/>
      <c r="V4835" s="36"/>
      <c r="W4835" s="36"/>
      <c r="X4835" s="36"/>
      <c r="Y4835" s="36"/>
      <c r="Z4835" s="36"/>
      <c r="AA4835" s="36"/>
      <c r="AB4835" s="36"/>
      <c r="AC4835" s="36"/>
      <c r="AD4835" s="36"/>
      <c r="AE4835" s="36"/>
      <c r="AF4835" s="36"/>
      <c r="AG4835" s="36"/>
      <c r="AH4835" s="36"/>
      <c r="AI4835" s="36"/>
      <c r="AJ4835" s="36"/>
      <c r="AK4835" s="36"/>
      <c r="AL4835" s="36"/>
      <c r="AM4835" s="36"/>
      <c r="AN4835" s="36"/>
      <c r="AO4835" s="36"/>
      <c r="AP4835" s="36"/>
      <c r="AQ4835" s="36"/>
      <c r="AR4835" s="36"/>
      <c r="AS4835" s="36"/>
      <c r="AT4835" s="36"/>
      <c r="AU4835" s="36"/>
      <c r="AV4835" s="36"/>
      <c r="AW4835" s="36"/>
      <c r="AX4835" s="36"/>
      <c r="AY4835" s="36"/>
      <c r="AZ4835" s="36"/>
      <c r="BA4835" s="36"/>
      <c r="BB4835" s="36"/>
      <c r="BC4835" s="36"/>
      <c r="BD4835" s="36"/>
      <c r="BE4835" s="36"/>
      <c r="BF4835" s="36"/>
      <c r="BG4835" s="36"/>
      <c r="BH4835" s="36"/>
      <c r="BI4835" s="36"/>
      <c r="BJ4835" s="36"/>
      <c r="BK4835" s="36"/>
      <c r="BL4835" s="36"/>
      <c r="BM4835" s="36"/>
      <c r="BN4835" s="36"/>
      <c r="BO4835" s="36"/>
      <c r="BP4835" s="36"/>
      <c r="BQ4835" s="36"/>
      <c r="BR4835" s="36"/>
      <c r="BS4835" s="36"/>
      <c r="BT4835" s="36"/>
      <c r="BU4835" s="36"/>
      <c r="BV4835" s="36"/>
      <c r="BW4835" s="36"/>
      <c r="BX4835" s="36"/>
      <c r="BY4835" s="36"/>
      <c r="BZ4835" s="36"/>
      <c r="CA4835" s="36"/>
      <c r="CB4835" s="36"/>
      <c r="CC4835" s="36"/>
      <c r="CD4835" s="36"/>
      <c r="CE4835" s="36"/>
      <c r="CF4835" s="36"/>
      <c r="CG4835" s="36"/>
      <c r="CH4835" s="36"/>
      <c r="CI4835" s="36"/>
      <c r="CJ4835" s="36"/>
      <c r="CK4835" s="36"/>
      <c r="CL4835" s="36"/>
      <c r="CM4835" s="36"/>
      <c r="CN4835" s="36"/>
      <c r="CO4835" s="36"/>
      <c r="CP4835" s="36"/>
      <c r="CQ4835" s="36"/>
      <c r="CR4835" s="36"/>
      <c r="CS4835" s="36"/>
      <c r="CT4835" s="36"/>
      <c r="CU4835" s="36"/>
      <c r="CV4835" s="36"/>
      <c r="CW4835" s="36"/>
      <c r="CX4835" s="36"/>
      <c r="CY4835" s="36"/>
      <c r="CZ4835" s="36"/>
      <c r="DA4835" s="36"/>
      <c r="DB4835" s="36"/>
      <c r="DC4835" s="36"/>
      <c r="DD4835" s="36"/>
      <c r="DE4835" s="36"/>
      <c r="DF4835" s="36"/>
      <c r="DG4835" s="36"/>
      <c r="DH4835" s="36"/>
      <c r="DI4835" s="36"/>
      <c r="DJ4835" s="36"/>
      <c r="DK4835" s="36"/>
      <c r="DL4835" s="36"/>
      <c r="DM4835" s="36"/>
      <c r="DN4835" s="36"/>
      <c r="DO4835" s="36"/>
      <c r="DP4835" s="36"/>
      <c r="DQ4835" s="36"/>
      <c r="DR4835" s="36"/>
      <c r="DS4835" s="36"/>
      <c r="DT4835" s="36"/>
      <c r="DU4835" s="36"/>
      <c r="DV4835" s="36"/>
      <c r="DW4835" s="36"/>
      <c r="DX4835" s="36"/>
      <c r="DY4835" s="36"/>
      <c r="DZ4835" s="36"/>
      <c r="EA4835" s="36"/>
      <c r="EB4835" s="36"/>
      <c r="EC4835" s="36"/>
      <c r="ED4835" s="36"/>
      <c r="EE4835" s="36"/>
      <c r="EF4835" s="36"/>
      <c r="EG4835" s="36"/>
      <c r="EH4835" s="36"/>
      <c r="EI4835" s="36"/>
      <c r="EJ4835" s="36"/>
      <c r="EK4835" s="36"/>
      <c r="EL4835" s="36"/>
      <c r="EM4835" s="36"/>
      <c r="EN4835" s="36"/>
      <c r="EO4835" s="36"/>
      <c r="EP4835" s="36"/>
      <c r="EQ4835" s="36"/>
      <c r="ER4835" s="36"/>
      <c r="ES4835" s="36"/>
      <c r="ET4835" s="36"/>
      <c r="EU4835" s="36"/>
      <c r="EV4835" s="36"/>
      <c r="EW4835" s="36"/>
      <c r="EX4835" s="36"/>
      <c r="EY4835" s="36"/>
      <c r="EZ4835" s="36"/>
      <c r="FA4835" s="36"/>
      <c r="FB4835" s="36"/>
      <c r="FC4835" s="36"/>
      <c r="FD4835" s="36"/>
      <c r="FE4835" s="36"/>
      <c r="FF4835" s="36"/>
      <c r="FG4835" s="36"/>
      <c r="FH4835" s="36"/>
      <c r="FI4835" s="36"/>
      <c r="FJ4835" s="36"/>
      <c r="FK4835" s="36"/>
      <c r="FL4835" s="36"/>
      <c r="FM4835" s="36"/>
      <c r="FN4835" s="36"/>
      <c r="FO4835" s="36"/>
      <c r="FP4835" s="36"/>
      <c r="FQ4835" s="36"/>
      <c r="FR4835" s="36"/>
      <c r="FS4835" s="36"/>
      <c r="FT4835" s="36"/>
      <c r="FU4835" s="36"/>
      <c r="FV4835" s="36"/>
      <c r="FW4835" s="36"/>
      <c r="FX4835" s="36"/>
      <c r="FY4835" s="36"/>
      <c r="FZ4835" s="36"/>
      <c r="GA4835" s="36"/>
      <c r="GB4835" s="36"/>
      <c r="GC4835" s="36"/>
      <c r="GD4835" s="36"/>
      <c r="GE4835" s="36"/>
      <c r="GF4835" s="36"/>
      <c r="GG4835" s="36"/>
      <c r="GH4835" s="36"/>
      <c r="GI4835" s="36"/>
      <c r="GJ4835" s="36"/>
      <c r="GK4835" s="36"/>
      <c r="GL4835" s="36"/>
      <c r="GM4835" s="36"/>
      <c r="GN4835" s="36"/>
      <c r="GO4835" s="36"/>
      <c r="GP4835" s="36"/>
      <c r="GQ4835" s="36"/>
      <c r="GR4835" s="36"/>
      <c r="GS4835" s="36"/>
      <c r="GT4835" s="36"/>
      <c r="GU4835" s="36"/>
      <c r="GV4835" s="36"/>
      <c r="GW4835" s="36"/>
      <c r="GX4835" s="36"/>
      <c r="GY4835" s="36"/>
      <c r="GZ4835" s="36"/>
      <c r="HA4835" s="36"/>
      <c r="HB4835" s="36"/>
      <c r="HC4835" s="36"/>
      <c r="HD4835" s="36"/>
      <c r="HE4835" s="36"/>
      <c r="HF4835" s="36"/>
      <c r="HG4835" s="36"/>
      <c r="HH4835" s="36"/>
      <c r="HI4835" s="36"/>
      <c r="HJ4835" s="36"/>
      <c r="HK4835" s="36"/>
      <c r="HL4835" s="36"/>
      <c r="HM4835" s="36"/>
      <c r="HN4835" s="36"/>
      <c r="HO4835" s="36"/>
      <c r="HP4835" s="36"/>
      <c r="HQ4835" s="36"/>
      <c r="HR4835" s="36"/>
      <c r="HS4835" s="36"/>
      <c r="HT4835" s="36"/>
      <c r="HU4835" s="36"/>
      <c r="HV4835" s="36"/>
      <c r="HW4835" s="36"/>
      <c r="HX4835" s="36"/>
      <c r="HY4835" s="36"/>
      <c r="HZ4835" s="36"/>
      <c r="IA4835" s="36"/>
      <c r="IB4835" s="36"/>
      <c r="IC4835" s="36"/>
      <c r="ID4835" s="36"/>
      <c r="IE4835" s="36"/>
      <c r="IF4835" s="36"/>
      <c r="IG4835" s="36"/>
      <c r="IH4835" s="36"/>
      <c r="II4835" s="36"/>
      <c r="IJ4835" s="36"/>
      <c r="IK4835" s="36"/>
      <c r="IL4835" s="36"/>
      <c r="IM4835" s="36"/>
      <c r="IN4835" s="36"/>
      <c r="IO4835" s="36"/>
      <c r="IP4835" s="36"/>
      <c r="IQ4835" s="36"/>
      <c r="IR4835" s="36"/>
      <c r="IS4835" s="36"/>
      <c r="IT4835" s="36"/>
      <c r="IU4835" s="36"/>
      <c r="IV4835" s="36"/>
      <c r="IW4835" s="36"/>
    </row>
    <row r="4836" customFormat="false" ht="13.8" hidden="false" customHeight="false" outlineLevel="0" collapsed="false">
      <c r="A4836" s="26"/>
      <c r="B4836" s="32" t="s">
        <v>6877</v>
      </c>
      <c r="C4836" s="71" t="s">
        <v>6878</v>
      </c>
      <c r="D4836" s="20" t="n">
        <v>5.6736</v>
      </c>
      <c r="E4836" s="21" t="s">
        <v>11</v>
      </c>
      <c r="F4836" s="113" t="s">
        <v>6474</v>
      </c>
      <c r="G4836" s="23" t="n">
        <f aca="false">SUM(D4836)*0.37</f>
        <v>2.099232</v>
      </c>
      <c r="H4836" s="24"/>
      <c r="I4836" s="23" t="n">
        <f aca="false">SUM(G4836*H4836)+G4836</f>
        <v>2.099232</v>
      </c>
      <c r="J4836" s="32"/>
      <c r="K4836" s="76"/>
      <c r="L4836" s="76"/>
      <c r="M4836" s="36"/>
      <c r="N4836" s="36"/>
      <c r="O4836" s="36"/>
      <c r="P4836" s="36"/>
      <c r="Q4836" s="36"/>
      <c r="R4836" s="36"/>
      <c r="S4836" s="36"/>
      <c r="T4836" s="36"/>
      <c r="U4836" s="36"/>
      <c r="V4836" s="36"/>
      <c r="W4836" s="36"/>
      <c r="X4836" s="36"/>
      <c r="Y4836" s="36"/>
      <c r="Z4836" s="36"/>
      <c r="AA4836" s="36"/>
      <c r="AB4836" s="36"/>
      <c r="AC4836" s="36"/>
      <c r="AD4836" s="36"/>
      <c r="AE4836" s="36"/>
      <c r="AF4836" s="36"/>
      <c r="AG4836" s="36"/>
      <c r="AH4836" s="36"/>
      <c r="AI4836" s="36"/>
      <c r="AJ4836" s="36"/>
      <c r="AK4836" s="36"/>
      <c r="AL4836" s="36"/>
      <c r="AM4836" s="36"/>
      <c r="AN4836" s="36"/>
      <c r="AO4836" s="36"/>
      <c r="AP4836" s="36"/>
      <c r="AQ4836" s="36"/>
      <c r="AR4836" s="36"/>
      <c r="AS4836" s="36"/>
      <c r="AT4836" s="36"/>
      <c r="AU4836" s="36"/>
      <c r="AV4836" s="36"/>
      <c r="AW4836" s="36"/>
      <c r="AX4836" s="36"/>
      <c r="AY4836" s="36"/>
      <c r="AZ4836" s="36"/>
      <c r="BA4836" s="36"/>
      <c r="BB4836" s="36"/>
      <c r="BC4836" s="36"/>
      <c r="BD4836" s="36"/>
      <c r="BE4836" s="36"/>
      <c r="BF4836" s="36"/>
      <c r="BG4836" s="36"/>
      <c r="BH4836" s="36"/>
      <c r="BI4836" s="36"/>
      <c r="BJ4836" s="36"/>
      <c r="BK4836" s="36"/>
      <c r="BL4836" s="36"/>
      <c r="BM4836" s="36"/>
      <c r="BN4836" s="36"/>
      <c r="BO4836" s="36"/>
      <c r="BP4836" s="36"/>
      <c r="BQ4836" s="36"/>
      <c r="BR4836" s="36"/>
      <c r="BS4836" s="36"/>
      <c r="BT4836" s="36"/>
      <c r="BU4836" s="36"/>
      <c r="BV4836" s="36"/>
      <c r="BW4836" s="36"/>
      <c r="BX4836" s="36"/>
      <c r="BY4836" s="36"/>
      <c r="BZ4836" s="36"/>
      <c r="CA4836" s="36"/>
      <c r="CB4836" s="36"/>
      <c r="CC4836" s="36"/>
      <c r="CD4836" s="36"/>
      <c r="CE4836" s="36"/>
      <c r="CF4836" s="36"/>
      <c r="CG4836" s="36"/>
      <c r="CH4836" s="36"/>
      <c r="CI4836" s="36"/>
      <c r="CJ4836" s="36"/>
      <c r="CK4836" s="36"/>
      <c r="CL4836" s="36"/>
      <c r="CM4836" s="36"/>
      <c r="CN4836" s="36"/>
      <c r="CO4836" s="36"/>
      <c r="CP4836" s="36"/>
      <c r="CQ4836" s="36"/>
      <c r="CR4836" s="36"/>
      <c r="CS4836" s="36"/>
      <c r="CT4836" s="36"/>
      <c r="CU4836" s="36"/>
      <c r="CV4836" s="36"/>
      <c r="CW4836" s="36"/>
      <c r="CX4836" s="36"/>
      <c r="CY4836" s="36"/>
      <c r="CZ4836" s="36"/>
      <c r="DA4836" s="36"/>
      <c r="DB4836" s="36"/>
      <c r="DC4836" s="36"/>
      <c r="DD4836" s="36"/>
      <c r="DE4836" s="36"/>
      <c r="DF4836" s="36"/>
      <c r="DG4836" s="36"/>
      <c r="DH4836" s="36"/>
      <c r="DI4836" s="36"/>
      <c r="DJ4836" s="36"/>
      <c r="DK4836" s="36"/>
      <c r="DL4836" s="36"/>
      <c r="DM4836" s="36"/>
      <c r="DN4836" s="36"/>
      <c r="DO4836" s="36"/>
      <c r="DP4836" s="36"/>
      <c r="DQ4836" s="36"/>
      <c r="DR4836" s="36"/>
      <c r="DS4836" s="36"/>
      <c r="DT4836" s="36"/>
      <c r="DU4836" s="36"/>
      <c r="DV4836" s="36"/>
      <c r="DW4836" s="36"/>
      <c r="DX4836" s="36"/>
      <c r="DY4836" s="36"/>
      <c r="DZ4836" s="36"/>
      <c r="EA4836" s="36"/>
      <c r="EB4836" s="36"/>
      <c r="EC4836" s="36"/>
      <c r="ED4836" s="36"/>
      <c r="EE4836" s="36"/>
      <c r="EF4836" s="36"/>
      <c r="EG4836" s="36"/>
      <c r="EH4836" s="36"/>
      <c r="EI4836" s="36"/>
      <c r="EJ4836" s="36"/>
      <c r="EK4836" s="36"/>
      <c r="EL4836" s="36"/>
      <c r="EM4836" s="36"/>
      <c r="EN4836" s="36"/>
      <c r="EO4836" s="36"/>
      <c r="EP4836" s="36"/>
      <c r="EQ4836" s="36"/>
      <c r="ER4836" s="36"/>
      <c r="ES4836" s="36"/>
      <c r="ET4836" s="36"/>
      <c r="EU4836" s="36"/>
      <c r="EV4836" s="36"/>
      <c r="EW4836" s="36"/>
      <c r="EX4836" s="36"/>
      <c r="EY4836" s="36"/>
      <c r="EZ4836" s="36"/>
      <c r="FA4836" s="36"/>
      <c r="FB4836" s="36"/>
      <c r="FC4836" s="36"/>
      <c r="FD4836" s="36"/>
      <c r="FE4836" s="36"/>
      <c r="FF4836" s="36"/>
      <c r="FG4836" s="36"/>
      <c r="FH4836" s="36"/>
      <c r="FI4836" s="36"/>
      <c r="FJ4836" s="36"/>
      <c r="FK4836" s="36"/>
      <c r="FL4836" s="36"/>
      <c r="FM4836" s="36"/>
      <c r="FN4836" s="36"/>
      <c r="FO4836" s="36"/>
      <c r="FP4836" s="36"/>
      <c r="FQ4836" s="36"/>
      <c r="FR4836" s="36"/>
      <c r="FS4836" s="36"/>
      <c r="FT4836" s="36"/>
      <c r="FU4836" s="36"/>
      <c r="FV4836" s="36"/>
      <c r="FW4836" s="36"/>
      <c r="FX4836" s="36"/>
      <c r="FY4836" s="36"/>
      <c r="FZ4836" s="36"/>
      <c r="GA4836" s="36"/>
      <c r="GB4836" s="36"/>
      <c r="GC4836" s="36"/>
      <c r="GD4836" s="36"/>
      <c r="GE4836" s="36"/>
      <c r="GF4836" s="36"/>
      <c r="GG4836" s="36"/>
      <c r="GH4836" s="36"/>
      <c r="GI4836" s="36"/>
      <c r="GJ4836" s="36"/>
      <c r="GK4836" s="36"/>
      <c r="GL4836" s="36"/>
      <c r="GM4836" s="36"/>
      <c r="GN4836" s="36"/>
      <c r="GO4836" s="36"/>
      <c r="GP4836" s="36"/>
      <c r="GQ4836" s="36"/>
      <c r="GR4836" s="36"/>
      <c r="GS4836" s="36"/>
      <c r="GT4836" s="36"/>
      <c r="GU4836" s="36"/>
      <c r="GV4836" s="36"/>
      <c r="GW4836" s="36"/>
      <c r="GX4836" s="36"/>
      <c r="GY4836" s="36"/>
      <c r="GZ4836" s="36"/>
      <c r="HA4836" s="36"/>
      <c r="HB4836" s="36"/>
      <c r="HC4836" s="36"/>
      <c r="HD4836" s="36"/>
      <c r="HE4836" s="36"/>
      <c r="HF4836" s="36"/>
      <c r="HG4836" s="36"/>
      <c r="HH4836" s="36"/>
      <c r="HI4836" s="36"/>
      <c r="HJ4836" s="36"/>
      <c r="HK4836" s="36"/>
      <c r="HL4836" s="36"/>
      <c r="HM4836" s="36"/>
      <c r="HN4836" s="36"/>
      <c r="HO4836" s="36"/>
      <c r="HP4836" s="36"/>
      <c r="HQ4836" s="36"/>
      <c r="HR4836" s="36"/>
      <c r="HS4836" s="36"/>
      <c r="HT4836" s="36"/>
      <c r="HU4836" s="36"/>
      <c r="HV4836" s="36"/>
      <c r="HW4836" s="36"/>
      <c r="HX4836" s="36"/>
      <c r="HY4836" s="36"/>
      <c r="HZ4836" s="36"/>
      <c r="IA4836" s="36"/>
      <c r="IB4836" s="36"/>
      <c r="IC4836" s="36"/>
      <c r="ID4836" s="36"/>
      <c r="IE4836" s="36"/>
      <c r="IF4836" s="36"/>
      <c r="IG4836" s="36"/>
      <c r="IH4836" s="36"/>
      <c r="II4836" s="36"/>
      <c r="IJ4836" s="36"/>
      <c r="IK4836" s="36"/>
      <c r="IL4836" s="36"/>
      <c r="IM4836" s="36"/>
      <c r="IN4836" s="36"/>
      <c r="IO4836" s="36"/>
      <c r="IP4836" s="36"/>
      <c r="IQ4836" s="36"/>
      <c r="IR4836" s="36"/>
      <c r="IS4836" s="36"/>
      <c r="IT4836" s="36"/>
      <c r="IU4836" s="36"/>
      <c r="IV4836" s="36"/>
      <c r="IW4836" s="36"/>
    </row>
    <row r="4837" customFormat="false" ht="13.8" hidden="false" customHeight="false" outlineLevel="0" collapsed="false">
      <c r="A4837" s="26"/>
      <c r="B4837" s="32" t="s">
        <v>6879</v>
      </c>
      <c r="C4837" s="71" t="s">
        <v>6880</v>
      </c>
      <c r="D4837" s="20" t="n">
        <v>47.6352</v>
      </c>
      <c r="E4837" s="21" t="s">
        <v>11</v>
      </c>
      <c r="F4837" s="113" t="s">
        <v>6474</v>
      </c>
      <c r="G4837" s="23" t="n">
        <f aca="false">SUM(D4837)*0.37</f>
        <v>17.625024</v>
      </c>
      <c r="H4837" s="24"/>
      <c r="I4837" s="23" t="n">
        <f aca="false">SUM(G4837*H4837)+G4837</f>
        <v>17.625024</v>
      </c>
      <c r="J4837" s="32"/>
      <c r="K4837" s="76"/>
      <c r="L4837" s="76"/>
      <c r="M4837" s="36"/>
      <c r="N4837" s="36"/>
      <c r="O4837" s="36"/>
      <c r="P4837" s="36"/>
      <c r="Q4837" s="36"/>
      <c r="R4837" s="36"/>
      <c r="S4837" s="36"/>
      <c r="T4837" s="36"/>
      <c r="U4837" s="36"/>
      <c r="V4837" s="36"/>
      <c r="W4837" s="36"/>
      <c r="X4837" s="36"/>
      <c r="Y4837" s="36"/>
      <c r="Z4837" s="36"/>
      <c r="AA4837" s="36"/>
      <c r="AB4837" s="36"/>
      <c r="AC4837" s="36"/>
      <c r="AD4837" s="36"/>
      <c r="AE4837" s="36"/>
      <c r="AF4837" s="36"/>
      <c r="AG4837" s="36"/>
      <c r="AH4837" s="36"/>
      <c r="AI4837" s="36"/>
      <c r="AJ4837" s="36"/>
      <c r="AK4837" s="36"/>
      <c r="AL4837" s="36"/>
      <c r="AM4837" s="36"/>
      <c r="AN4837" s="36"/>
      <c r="AO4837" s="36"/>
      <c r="AP4837" s="36"/>
      <c r="AQ4837" s="36"/>
      <c r="AR4837" s="36"/>
      <c r="AS4837" s="36"/>
      <c r="AT4837" s="36"/>
      <c r="AU4837" s="36"/>
      <c r="AV4837" s="36"/>
      <c r="AW4837" s="36"/>
      <c r="AX4837" s="36"/>
      <c r="AY4837" s="36"/>
      <c r="AZ4837" s="36"/>
      <c r="BA4837" s="36"/>
      <c r="BB4837" s="36"/>
      <c r="BC4837" s="36"/>
      <c r="BD4837" s="36"/>
      <c r="BE4837" s="36"/>
      <c r="BF4837" s="36"/>
      <c r="BG4837" s="36"/>
      <c r="BH4837" s="36"/>
      <c r="BI4837" s="36"/>
      <c r="BJ4837" s="36"/>
      <c r="BK4837" s="36"/>
      <c r="BL4837" s="36"/>
      <c r="BM4837" s="36"/>
      <c r="BN4837" s="36"/>
      <c r="BO4837" s="36"/>
      <c r="BP4837" s="36"/>
      <c r="BQ4837" s="36"/>
      <c r="BR4837" s="36"/>
      <c r="BS4837" s="36"/>
      <c r="BT4837" s="36"/>
      <c r="BU4837" s="36"/>
      <c r="BV4837" s="36"/>
      <c r="BW4837" s="36"/>
      <c r="BX4837" s="36"/>
      <c r="BY4837" s="36"/>
      <c r="BZ4837" s="36"/>
      <c r="CA4837" s="36"/>
      <c r="CB4837" s="36"/>
      <c r="CC4837" s="36"/>
      <c r="CD4837" s="36"/>
      <c r="CE4837" s="36"/>
      <c r="CF4837" s="36"/>
      <c r="CG4837" s="36"/>
      <c r="CH4837" s="36"/>
      <c r="CI4837" s="36"/>
      <c r="CJ4837" s="36"/>
      <c r="CK4837" s="36"/>
      <c r="CL4837" s="36"/>
      <c r="CM4837" s="36"/>
      <c r="CN4837" s="36"/>
      <c r="CO4837" s="36"/>
      <c r="CP4837" s="36"/>
      <c r="CQ4837" s="36"/>
      <c r="CR4837" s="36"/>
      <c r="CS4837" s="36"/>
      <c r="CT4837" s="36"/>
      <c r="CU4837" s="36"/>
      <c r="CV4837" s="36"/>
      <c r="CW4837" s="36"/>
      <c r="CX4837" s="36"/>
      <c r="CY4837" s="36"/>
      <c r="CZ4837" s="36"/>
      <c r="DA4837" s="36"/>
      <c r="DB4837" s="36"/>
      <c r="DC4837" s="36"/>
      <c r="DD4837" s="36"/>
      <c r="DE4837" s="36"/>
      <c r="DF4837" s="36"/>
      <c r="DG4837" s="36"/>
      <c r="DH4837" s="36"/>
      <c r="DI4837" s="36"/>
      <c r="DJ4837" s="36"/>
      <c r="DK4837" s="36"/>
      <c r="DL4837" s="36"/>
      <c r="DM4837" s="36"/>
      <c r="DN4837" s="36"/>
      <c r="DO4837" s="36"/>
      <c r="DP4837" s="36"/>
      <c r="DQ4837" s="36"/>
      <c r="DR4837" s="36"/>
      <c r="DS4837" s="36"/>
      <c r="DT4837" s="36"/>
      <c r="DU4837" s="36"/>
      <c r="DV4837" s="36"/>
      <c r="DW4837" s="36"/>
      <c r="DX4837" s="36"/>
      <c r="DY4837" s="36"/>
      <c r="DZ4837" s="36"/>
      <c r="EA4837" s="36"/>
      <c r="EB4837" s="36"/>
      <c r="EC4837" s="36"/>
      <c r="ED4837" s="36"/>
      <c r="EE4837" s="36"/>
      <c r="EF4837" s="36"/>
      <c r="EG4837" s="36"/>
      <c r="EH4837" s="36"/>
      <c r="EI4837" s="36"/>
      <c r="EJ4837" s="36"/>
      <c r="EK4837" s="36"/>
      <c r="EL4837" s="36"/>
      <c r="EM4837" s="36"/>
      <c r="EN4837" s="36"/>
      <c r="EO4837" s="36"/>
      <c r="EP4837" s="36"/>
      <c r="EQ4837" s="36"/>
      <c r="ER4837" s="36"/>
      <c r="ES4837" s="36"/>
      <c r="ET4837" s="36"/>
      <c r="EU4837" s="36"/>
      <c r="EV4837" s="36"/>
      <c r="EW4837" s="36"/>
      <c r="EX4837" s="36"/>
      <c r="EY4837" s="36"/>
      <c r="EZ4837" s="36"/>
      <c r="FA4837" s="36"/>
      <c r="FB4837" s="36"/>
      <c r="FC4837" s="36"/>
      <c r="FD4837" s="36"/>
      <c r="FE4837" s="36"/>
      <c r="FF4837" s="36"/>
      <c r="FG4837" s="36"/>
      <c r="FH4837" s="36"/>
      <c r="FI4837" s="36"/>
      <c r="FJ4837" s="36"/>
      <c r="FK4837" s="36"/>
      <c r="FL4837" s="36"/>
      <c r="FM4837" s="36"/>
      <c r="FN4837" s="36"/>
      <c r="FO4837" s="36"/>
      <c r="FP4837" s="36"/>
      <c r="FQ4837" s="36"/>
      <c r="FR4837" s="36"/>
      <c r="FS4837" s="36"/>
      <c r="FT4837" s="36"/>
      <c r="FU4837" s="36"/>
      <c r="FV4837" s="36"/>
      <c r="FW4837" s="36"/>
      <c r="FX4837" s="36"/>
      <c r="FY4837" s="36"/>
      <c r="FZ4837" s="36"/>
      <c r="GA4837" s="36"/>
      <c r="GB4837" s="36"/>
      <c r="GC4837" s="36"/>
      <c r="GD4837" s="36"/>
      <c r="GE4837" s="36"/>
      <c r="GF4837" s="36"/>
      <c r="GG4837" s="36"/>
      <c r="GH4837" s="36"/>
      <c r="GI4837" s="36"/>
      <c r="GJ4837" s="36"/>
      <c r="GK4837" s="36"/>
      <c r="GL4837" s="36"/>
      <c r="GM4837" s="36"/>
      <c r="GN4837" s="36"/>
      <c r="GO4837" s="36"/>
      <c r="GP4837" s="36"/>
      <c r="GQ4837" s="36"/>
      <c r="GR4837" s="36"/>
      <c r="GS4837" s="36"/>
      <c r="GT4837" s="36"/>
      <c r="GU4837" s="36"/>
      <c r="GV4837" s="36"/>
      <c r="GW4837" s="36"/>
      <c r="GX4837" s="36"/>
      <c r="GY4837" s="36"/>
      <c r="GZ4837" s="36"/>
      <c r="HA4837" s="36"/>
      <c r="HB4837" s="36"/>
      <c r="HC4837" s="36"/>
      <c r="HD4837" s="36"/>
      <c r="HE4837" s="36"/>
      <c r="HF4837" s="36"/>
      <c r="HG4837" s="36"/>
      <c r="HH4837" s="36"/>
      <c r="HI4837" s="36"/>
      <c r="HJ4837" s="36"/>
      <c r="HK4837" s="36"/>
      <c r="HL4837" s="36"/>
      <c r="HM4837" s="36"/>
      <c r="HN4837" s="36"/>
      <c r="HO4837" s="36"/>
      <c r="HP4837" s="36"/>
      <c r="HQ4837" s="36"/>
      <c r="HR4837" s="36"/>
      <c r="HS4837" s="36"/>
      <c r="HT4837" s="36"/>
      <c r="HU4837" s="36"/>
      <c r="HV4837" s="36"/>
      <c r="HW4837" s="36"/>
      <c r="HX4837" s="36"/>
      <c r="HY4837" s="36"/>
      <c r="HZ4837" s="36"/>
      <c r="IA4837" s="36"/>
      <c r="IB4837" s="36"/>
      <c r="IC4837" s="36"/>
      <c r="ID4837" s="36"/>
      <c r="IE4837" s="36"/>
      <c r="IF4837" s="36"/>
      <c r="IG4837" s="36"/>
      <c r="IH4837" s="36"/>
      <c r="II4837" s="36"/>
      <c r="IJ4837" s="36"/>
      <c r="IK4837" s="36"/>
      <c r="IL4837" s="36"/>
      <c r="IM4837" s="36"/>
      <c r="IN4837" s="36"/>
      <c r="IO4837" s="36"/>
      <c r="IP4837" s="36"/>
      <c r="IQ4837" s="36"/>
      <c r="IR4837" s="36"/>
      <c r="IS4837" s="36"/>
      <c r="IT4837" s="36"/>
      <c r="IU4837" s="36"/>
      <c r="IV4837" s="36"/>
      <c r="IW4837" s="36"/>
    </row>
    <row r="4838" customFormat="false" ht="13.8" hidden="false" customHeight="false" outlineLevel="0" collapsed="false">
      <c r="A4838" s="26"/>
      <c r="B4838" s="32" t="s">
        <v>6881</v>
      </c>
      <c r="C4838" s="71" t="s">
        <v>6882</v>
      </c>
      <c r="D4838" s="20" t="n">
        <v>31.752</v>
      </c>
      <c r="E4838" s="21" t="s">
        <v>11</v>
      </c>
      <c r="F4838" s="113" t="s">
        <v>6474</v>
      </c>
      <c r="G4838" s="23" t="n">
        <f aca="false">SUM(D4838)*0.37</f>
        <v>11.74824</v>
      </c>
      <c r="H4838" s="24"/>
      <c r="I4838" s="23" t="n">
        <f aca="false">SUM(G4838*H4838)+G4838</f>
        <v>11.74824</v>
      </c>
      <c r="J4838" s="32"/>
      <c r="K4838" s="76"/>
      <c r="L4838" s="76"/>
      <c r="M4838" s="36"/>
      <c r="N4838" s="36"/>
      <c r="O4838" s="36"/>
      <c r="P4838" s="36"/>
      <c r="Q4838" s="36"/>
      <c r="R4838" s="36"/>
      <c r="S4838" s="36"/>
      <c r="T4838" s="36"/>
      <c r="U4838" s="36"/>
      <c r="V4838" s="36"/>
      <c r="W4838" s="36"/>
      <c r="X4838" s="36"/>
      <c r="Y4838" s="36"/>
      <c r="Z4838" s="36"/>
      <c r="AA4838" s="36"/>
      <c r="AB4838" s="36"/>
      <c r="AC4838" s="36"/>
      <c r="AD4838" s="36"/>
      <c r="AE4838" s="36"/>
      <c r="AF4838" s="36"/>
      <c r="AG4838" s="36"/>
      <c r="AH4838" s="36"/>
      <c r="AI4838" s="36"/>
      <c r="AJ4838" s="36"/>
      <c r="AK4838" s="36"/>
      <c r="AL4838" s="36"/>
      <c r="AM4838" s="36"/>
      <c r="AN4838" s="36"/>
      <c r="AO4838" s="36"/>
      <c r="AP4838" s="36"/>
      <c r="AQ4838" s="36"/>
      <c r="AR4838" s="36"/>
      <c r="AS4838" s="36"/>
      <c r="AT4838" s="36"/>
      <c r="AU4838" s="36"/>
      <c r="AV4838" s="36"/>
      <c r="AW4838" s="36"/>
      <c r="AX4838" s="36"/>
      <c r="AY4838" s="36"/>
      <c r="AZ4838" s="36"/>
      <c r="BA4838" s="36"/>
      <c r="BB4838" s="36"/>
      <c r="BC4838" s="36"/>
      <c r="BD4838" s="36"/>
      <c r="BE4838" s="36"/>
      <c r="BF4838" s="36"/>
      <c r="BG4838" s="36"/>
      <c r="BH4838" s="36"/>
      <c r="BI4838" s="36"/>
      <c r="BJ4838" s="36"/>
      <c r="BK4838" s="36"/>
      <c r="BL4838" s="36"/>
      <c r="BM4838" s="36"/>
      <c r="BN4838" s="36"/>
      <c r="BO4838" s="36"/>
      <c r="BP4838" s="36"/>
      <c r="BQ4838" s="36"/>
      <c r="BR4838" s="36"/>
      <c r="BS4838" s="36"/>
      <c r="BT4838" s="36"/>
      <c r="BU4838" s="36"/>
      <c r="BV4838" s="36"/>
      <c r="BW4838" s="36"/>
      <c r="BX4838" s="36"/>
      <c r="BY4838" s="36"/>
      <c r="BZ4838" s="36"/>
      <c r="CA4838" s="36"/>
      <c r="CB4838" s="36"/>
      <c r="CC4838" s="36"/>
      <c r="CD4838" s="36"/>
      <c r="CE4838" s="36"/>
      <c r="CF4838" s="36"/>
      <c r="CG4838" s="36"/>
      <c r="CH4838" s="36"/>
      <c r="CI4838" s="36"/>
      <c r="CJ4838" s="36"/>
      <c r="CK4838" s="36"/>
      <c r="CL4838" s="36"/>
      <c r="CM4838" s="36"/>
      <c r="CN4838" s="36"/>
      <c r="CO4838" s="36"/>
      <c r="CP4838" s="36"/>
      <c r="CQ4838" s="36"/>
      <c r="CR4838" s="36"/>
      <c r="CS4838" s="36"/>
      <c r="CT4838" s="36"/>
      <c r="CU4838" s="36"/>
      <c r="CV4838" s="36"/>
      <c r="CW4838" s="36"/>
      <c r="CX4838" s="36"/>
      <c r="CY4838" s="36"/>
      <c r="CZ4838" s="36"/>
      <c r="DA4838" s="36"/>
      <c r="DB4838" s="36"/>
      <c r="DC4838" s="36"/>
      <c r="DD4838" s="36"/>
      <c r="DE4838" s="36"/>
      <c r="DF4838" s="36"/>
      <c r="DG4838" s="36"/>
      <c r="DH4838" s="36"/>
      <c r="DI4838" s="36"/>
      <c r="DJ4838" s="36"/>
      <c r="DK4838" s="36"/>
      <c r="DL4838" s="36"/>
      <c r="DM4838" s="36"/>
      <c r="DN4838" s="36"/>
      <c r="DO4838" s="36"/>
      <c r="DP4838" s="36"/>
      <c r="DQ4838" s="36"/>
      <c r="DR4838" s="36"/>
      <c r="DS4838" s="36"/>
      <c r="DT4838" s="36"/>
      <c r="DU4838" s="36"/>
      <c r="DV4838" s="36"/>
      <c r="DW4838" s="36"/>
      <c r="DX4838" s="36"/>
      <c r="DY4838" s="36"/>
      <c r="DZ4838" s="36"/>
      <c r="EA4838" s="36"/>
      <c r="EB4838" s="36"/>
      <c r="EC4838" s="36"/>
      <c r="ED4838" s="36"/>
      <c r="EE4838" s="36"/>
      <c r="EF4838" s="36"/>
      <c r="EG4838" s="36"/>
      <c r="EH4838" s="36"/>
      <c r="EI4838" s="36"/>
      <c r="EJ4838" s="36"/>
      <c r="EK4838" s="36"/>
      <c r="EL4838" s="36"/>
      <c r="EM4838" s="36"/>
      <c r="EN4838" s="36"/>
      <c r="EO4838" s="36"/>
      <c r="EP4838" s="36"/>
      <c r="EQ4838" s="36"/>
      <c r="ER4838" s="36"/>
      <c r="ES4838" s="36"/>
      <c r="ET4838" s="36"/>
      <c r="EU4838" s="36"/>
      <c r="EV4838" s="36"/>
      <c r="EW4838" s="36"/>
      <c r="EX4838" s="36"/>
      <c r="EY4838" s="36"/>
      <c r="EZ4838" s="36"/>
      <c r="FA4838" s="36"/>
      <c r="FB4838" s="36"/>
      <c r="FC4838" s="36"/>
      <c r="FD4838" s="36"/>
      <c r="FE4838" s="36"/>
      <c r="FF4838" s="36"/>
      <c r="FG4838" s="36"/>
      <c r="FH4838" s="36"/>
      <c r="FI4838" s="36"/>
      <c r="FJ4838" s="36"/>
      <c r="FK4838" s="36"/>
      <c r="FL4838" s="36"/>
      <c r="FM4838" s="36"/>
      <c r="FN4838" s="36"/>
      <c r="FO4838" s="36"/>
      <c r="FP4838" s="36"/>
      <c r="FQ4838" s="36"/>
      <c r="FR4838" s="36"/>
      <c r="FS4838" s="36"/>
      <c r="FT4838" s="36"/>
      <c r="FU4838" s="36"/>
      <c r="FV4838" s="36"/>
      <c r="FW4838" s="36"/>
      <c r="FX4838" s="36"/>
      <c r="FY4838" s="36"/>
      <c r="FZ4838" s="36"/>
      <c r="GA4838" s="36"/>
      <c r="GB4838" s="36"/>
      <c r="GC4838" s="36"/>
      <c r="GD4838" s="36"/>
      <c r="GE4838" s="36"/>
      <c r="GF4838" s="36"/>
      <c r="GG4838" s="36"/>
      <c r="GH4838" s="36"/>
      <c r="GI4838" s="36"/>
      <c r="GJ4838" s="36"/>
      <c r="GK4838" s="36"/>
      <c r="GL4838" s="36"/>
      <c r="GM4838" s="36"/>
      <c r="GN4838" s="36"/>
      <c r="GO4838" s="36"/>
      <c r="GP4838" s="36"/>
      <c r="GQ4838" s="36"/>
      <c r="GR4838" s="36"/>
      <c r="GS4838" s="36"/>
      <c r="GT4838" s="36"/>
      <c r="GU4838" s="36"/>
      <c r="GV4838" s="36"/>
      <c r="GW4838" s="36"/>
      <c r="GX4838" s="36"/>
      <c r="GY4838" s="36"/>
      <c r="GZ4838" s="36"/>
      <c r="HA4838" s="36"/>
      <c r="HB4838" s="36"/>
      <c r="HC4838" s="36"/>
      <c r="HD4838" s="36"/>
      <c r="HE4838" s="36"/>
      <c r="HF4838" s="36"/>
      <c r="HG4838" s="36"/>
      <c r="HH4838" s="36"/>
      <c r="HI4838" s="36"/>
      <c r="HJ4838" s="36"/>
      <c r="HK4838" s="36"/>
      <c r="HL4838" s="36"/>
      <c r="HM4838" s="36"/>
      <c r="HN4838" s="36"/>
      <c r="HO4838" s="36"/>
      <c r="HP4838" s="36"/>
      <c r="HQ4838" s="36"/>
      <c r="HR4838" s="36"/>
      <c r="HS4838" s="36"/>
      <c r="HT4838" s="36"/>
      <c r="HU4838" s="36"/>
      <c r="HV4838" s="36"/>
      <c r="HW4838" s="36"/>
      <c r="HX4838" s="36"/>
      <c r="HY4838" s="36"/>
      <c r="HZ4838" s="36"/>
      <c r="IA4838" s="36"/>
      <c r="IB4838" s="36"/>
      <c r="IC4838" s="36"/>
      <c r="ID4838" s="36"/>
      <c r="IE4838" s="36"/>
      <c r="IF4838" s="36"/>
      <c r="IG4838" s="36"/>
      <c r="IH4838" s="36"/>
      <c r="II4838" s="36"/>
      <c r="IJ4838" s="36"/>
      <c r="IK4838" s="36"/>
      <c r="IL4838" s="36"/>
      <c r="IM4838" s="36"/>
      <c r="IN4838" s="36"/>
      <c r="IO4838" s="36"/>
      <c r="IP4838" s="36"/>
      <c r="IQ4838" s="36"/>
      <c r="IR4838" s="36"/>
      <c r="IS4838" s="36"/>
      <c r="IT4838" s="36"/>
      <c r="IU4838" s="36"/>
      <c r="IV4838" s="36"/>
      <c r="IW4838" s="36"/>
    </row>
    <row r="4839" customFormat="false" ht="13.8" hidden="false" customHeight="false" outlineLevel="0" collapsed="false">
      <c r="A4839" s="26"/>
      <c r="B4839" s="32" t="s">
        <v>6883</v>
      </c>
      <c r="C4839" s="71" t="s">
        <v>6884</v>
      </c>
      <c r="D4839" s="20" t="n">
        <v>8.3232</v>
      </c>
      <c r="E4839" s="21" t="s">
        <v>11</v>
      </c>
      <c r="F4839" s="113" t="s">
        <v>6474</v>
      </c>
      <c r="G4839" s="23" t="n">
        <f aca="false">SUM(D4839)*0.37</f>
        <v>3.079584</v>
      </c>
      <c r="H4839" s="24"/>
      <c r="I4839" s="23" t="n">
        <f aca="false">SUM(G4839*H4839)+G4839</f>
        <v>3.079584</v>
      </c>
      <c r="J4839" s="32"/>
      <c r="K4839" s="76"/>
      <c r="L4839" s="76"/>
      <c r="M4839" s="36"/>
      <c r="N4839" s="36"/>
      <c r="O4839" s="36"/>
      <c r="P4839" s="36"/>
      <c r="Q4839" s="36"/>
      <c r="R4839" s="36"/>
      <c r="S4839" s="36"/>
      <c r="T4839" s="36"/>
      <c r="U4839" s="36"/>
      <c r="V4839" s="36"/>
      <c r="W4839" s="36"/>
      <c r="X4839" s="36"/>
      <c r="Y4839" s="36"/>
      <c r="Z4839" s="36"/>
      <c r="AA4839" s="36"/>
      <c r="AB4839" s="36"/>
      <c r="AC4839" s="36"/>
      <c r="AD4839" s="36"/>
      <c r="AE4839" s="36"/>
      <c r="AF4839" s="36"/>
      <c r="AG4839" s="36"/>
      <c r="AH4839" s="36"/>
      <c r="AI4839" s="36"/>
      <c r="AJ4839" s="36"/>
      <c r="AK4839" s="36"/>
      <c r="AL4839" s="36"/>
      <c r="AM4839" s="36"/>
      <c r="AN4839" s="36"/>
      <c r="AO4839" s="36"/>
      <c r="AP4839" s="36"/>
      <c r="AQ4839" s="36"/>
      <c r="AR4839" s="36"/>
      <c r="AS4839" s="36"/>
      <c r="AT4839" s="36"/>
      <c r="AU4839" s="36"/>
      <c r="AV4839" s="36"/>
      <c r="AW4839" s="36"/>
      <c r="AX4839" s="36"/>
      <c r="AY4839" s="36"/>
      <c r="AZ4839" s="36"/>
      <c r="BA4839" s="36"/>
      <c r="BB4839" s="36"/>
      <c r="BC4839" s="36"/>
      <c r="BD4839" s="36"/>
      <c r="BE4839" s="36"/>
      <c r="BF4839" s="36"/>
      <c r="BG4839" s="36"/>
      <c r="BH4839" s="36"/>
      <c r="BI4839" s="36"/>
      <c r="BJ4839" s="36"/>
      <c r="BK4839" s="36"/>
      <c r="BL4839" s="36"/>
      <c r="BM4839" s="36"/>
      <c r="BN4839" s="36"/>
      <c r="BO4839" s="36"/>
      <c r="BP4839" s="36"/>
      <c r="BQ4839" s="36"/>
      <c r="BR4839" s="36"/>
      <c r="BS4839" s="36"/>
      <c r="BT4839" s="36"/>
      <c r="BU4839" s="36"/>
      <c r="BV4839" s="36"/>
      <c r="BW4839" s="36"/>
      <c r="BX4839" s="36"/>
      <c r="BY4839" s="36"/>
      <c r="BZ4839" s="36"/>
      <c r="CA4839" s="36"/>
      <c r="CB4839" s="36"/>
      <c r="CC4839" s="36"/>
      <c r="CD4839" s="36"/>
      <c r="CE4839" s="36"/>
      <c r="CF4839" s="36"/>
      <c r="CG4839" s="36"/>
      <c r="CH4839" s="36"/>
      <c r="CI4839" s="36"/>
      <c r="CJ4839" s="36"/>
      <c r="CK4839" s="36"/>
      <c r="CL4839" s="36"/>
      <c r="CM4839" s="36"/>
      <c r="CN4839" s="36"/>
      <c r="CO4839" s="36"/>
      <c r="CP4839" s="36"/>
      <c r="CQ4839" s="36"/>
      <c r="CR4839" s="36"/>
      <c r="CS4839" s="36"/>
      <c r="CT4839" s="36"/>
      <c r="CU4839" s="36"/>
      <c r="CV4839" s="36"/>
      <c r="CW4839" s="36"/>
      <c r="CX4839" s="36"/>
      <c r="CY4839" s="36"/>
      <c r="CZ4839" s="36"/>
      <c r="DA4839" s="36"/>
      <c r="DB4839" s="36"/>
      <c r="DC4839" s="36"/>
      <c r="DD4839" s="36"/>
      <c r="DE4839" s="36"/>
      <c r="DF4839" s="36"/>
      <c r="DG4839" s="36"/>
      <c r="DH4839" s="36"/>
      <c r="DI4839" s="36"/>
      <c r="DJ4839" s="36"/>
      <c r="DK4839" s="36"/>
      <c r="DL4839" s="36"/>
      <c r="DM4839" s="36"/>
      <c r="DN4839" s="36"/>
      <c r="DO4839" s="36"/>
      <c r="DP4839" s="36"/>
      <c r="DQ4839" s="36"/>
      <c r="DR4839" s="36"/>
      <c r="DS4839" s="36"/>
      <c r="DT4839" s="36"/>
      <c r="DU4839" s="36"/>
      <c r="DV4839" s="36"/>
      <c r="DW4839" s="36"/>
      <c r="DX4839" s="36"/>
      <c r="DY4839" s="36"/>
      <c r="DZ4839" s="36"/>
      <c r="EA4839" s="36"/>
      <c r="EB4839" s="36"/>
      <c r="EC4839" s="36"/>
      <c r="ED4839" s="36"/>
      <c r="EE4839" s="36"/>
      <c r="EF4839" s="36"/>
      <c r="EG4839" s="36"/>
      <c r="EH4839" s="36"/>
      <c r="EI4839" s="36"/>
      <c r="EJ4839" s="36"/>
      <c r="EK4839" s="36"/>
      <c r="EL4839" s="36"/>
      <c r="EM4839" s="36"/>
      <c r="EN4839" s="36"/>
      <c r="EO4839" s="36"/>
      <c r="EP4839" s="36"/>
      <c r="EQ4839" s="36"/>
      <c r="ER4839" s="36"/>
      <c r="ES4839" s="36"/>
      <c r="ET4839" s="36"/>
      <c r="EU4839" s="36"/>
      <c r="EV4839" s="36"/>
      <c r="EW4839" s="36"/>
      <c r="EX4839" s="36"/>
      <c r="EY4839" s="36"/>
      <c r="EZ4839" s="36"/>
      <c r="FA4839" s="36"/>
      <c r="FB4839" s="36"/>
      <c r="FC4839" s="36"/>
      <c r="FD4839" s="36"/>
      <c r="FE4839" s="36"/>
      <c r="FF4839" s="36"/>
      <c r="FG4839" s="36"/>
      <c r="FH4839" s="36"/>
      <c r="FI4839" s="36"/>
      <c r="FJ4839" s="36"/>
      <c r="FK4839" s="36"/>
      <c r="FL4839" s="36"/>
      <c r="FM4839" s="36"/>
      <c r="FN4839" s="36"/>
      <c r="FO4839" s="36"/>
      <c r="FP4839" s="36"/>
      <c r="FQ4839" s="36"/>
      <c r="FR4839" s="36"/>
      <c r="FS4839" s="36"/>
      <c r="FT4839" s="36"/>
      <c r="FU4839" s="36"/>
      <c r="FV4839" s="36"/>
      <c r="FW4839" s="36"/>
      <c r="FX4839" s="36"/>
      <c r="FY4839" s="36"/>
      <c r="FZ4839" s="36"/>
      <c r="GA4839" s="36"/>
      <c r="GB4839" s="36"/>
      <c r="GC4839" s="36"/>
      <c r="GD4839" s="36"/>
      <c r="GE4839" s="36"/>
      <c r="GF4839" s="36"/>
      <c r="GG4839" s="36"/>
      <c r="GH4839" s="36"/>
      <c r="GI4839" s="36"/>
      <c r="GJ4839" s="36"/>
      <c r="GK4839" s="36"/>
      <c r="GL4839" s="36"/>
      <c r="GM4839" s="36"/>
      <c r="GN4839" s="36"/>
      <c r="GO4839" s="36"/>
      <c r="GP4839" s="36"/>
      <c r="GQ4839" s="36"/>
      <c r="GR4839" s="36"/>
      <c r="GS4839" s="36"/>
      <c r="GT4839" s="36"/>
      <c r="GU4839" s="36"/>
      <c r="GV4839" s="36"/>
      <c r="GW4839" s="36"/>
      <c r="GX4839" s="36"/>
      <c r="GY4839" s="36"/>
      <c r="GZ4839" s="36"/>
      <c r="HA4839" s="36"/>
      <c r="HB4839" s="36"/>
      <c r="HC4839" s="36"/>
      <c r="HD4839" s="36"/>
      <c r="HE4839" s="36"/>
      <c r="HF4839" s="36"/>
      <c r="HG4839" s="36"/>
      <c r="HH4839" s="36"/>
      <c r="HI4839" s="36"/>
      <c r="HJ4839" s="36"/>
      <c r="HK4839" s="36"/>
      <c r="HL4839" s="36"/>
      <c r="HM4839" s="36"/>
      <c r="HN4839" s="36"/>
      <c r="HO4839" s="36"/>
      <c r="HP4839" s="36"/>
      <c r="HQ4839" s="36"/>
      <c r="HR4839" s="36"/>
      <c r="HS4839" s="36"/>
      <c r="HT4839" s="36"/>
      <c r="HU4839" s="36"/>
      <c r="HV4839" s="36"/>
      <c r="HW4839" s="36"/>
      <c r="HX4839" s="36"/>
      <c r="HY4839" s="36"/>
      <c r="HZ4839" s="36"/>
      <c r="IA4839" s="36"/>
      <c r="IB4839" s="36"/>
      <c r="IC4839" s="36"/>
      <c r="ID4839" s="36"/>
      <c r="IE4839" s="36"/>
      <c r="IF4839" s="36"/>
      <c r="IG4839" s="36"/>
      <c r="IH4839" s="36"/>
      <c r="II4839" s="36"/>
      <c r="IJ4839" s="36"/>
      <c r="IK4839" s="36"/>
      <c r="IL4839" s="36"/>
      <c r="IM4839" s="36"/>
      <c r="IN4839" s="36"/>
      <c r="IO4839" s="36"/>
      <c r="IP4839" s="36"/>
      <c r="IQ4839" s="36"/>
      <c r="IR4839" s="36"/>
      <c r="IS4839" s="36"/>
      <c r="IT4839" s="36"/>
      <c r="IU4839" s="36"/>
      <c r="IV4839" s="36"/>
      <c r="IW4839" s="36"/>
    </row>
    <row r="4840" customFormat="false" ht="13.8" hidden="false" customHeight="false" outlineLevel="0" collapsed="false">
      <c r="A4840" s="26"/>
      <c r="B4840" s="32" t="s">
        <v>6885</v>
      </c>
      <c r="C4840" s="71" t="s">
        <v>6886</v>
      </c>
      <c r="D4840" s="20" t="n">
        <v>39.024</v>
      </c>
      <c r="E4840" s="21" t="s">
        <v>11</v>
      </c>
      <c r="F4840" s="113" t="s">
        <v>6474</v>
      </c>
      <c r="G4840" s="23" t="n">
        <f aca="false">SUM(D4840)*0.37</f>
        <v>14.43888</v>
      </c>
      <c r="H4840" s="24"/>
      <c r="I4840" s="23" t="n">
        <f aca="false">SUM(G4840*H4840)+G4840</f>
        <v>14.43888</v>
      </c>
      <c r="J4840" s="32"/>
      <c r="K4840" s="76"/>
      <c r="L4840" s="76"/>
      <c r="M4840" s="36"/>
      <c r="N4840" s="36"/>
      <c r="O4840" s="36"/>
      <c r="P4840" s="36"/>
      <c r="Q4840" s="36"/>
      <c r="R4840" s="36"/>
      <c r="S4840" s="36"/>
      <c r="T4840" s="36"/>
      <c r="U4840" s="36"/>
      <c r="V4840" s="36"/>
      <c r="W4840" s="36"/>
      <c r="X4840" s="36"/>
      <c r="Y4840" s="36"/>
      <c r="Z4840" s="36"/>
      <c r="AA4840" s="36"/>
      <c r="AB4840" s="36"/>
      <c r="AC4840" s="36"/>
      <c r="AD4840" s="36"/>
      <c r="AE4840" s="36"/>
      <c r="AF4840" s="36"/>
      <c r="AG4840" s="36"/>
      <c r="AH4840" s="36"/>
      <c r="AI4840" s="36"/>
      <c r="AJ4840" s="36"/>
      <c r="AK4840" s="36"/>
      <c r="AL4840" s="36"/>
      <c r="AM4840" s="36"/>
      <c r="AN4840" s="36"/>
      <c r="AO4840" s="36"/>
      <c r="AP4840" s="36"/>
      <c r="AQ4840" s="36"/>
      <c r="AR4840" s="36"/>
      <c r="AS4840" s="36"/>
      <c r="AT4840" s="36"/>
      <c r="AU4840" s="36"/>
      <c r="AV4840" s="36"/>
      <c r="AW4840" s="36"/>
      <c r="AX4840" s="36"/>
      <c r="AY4840" s="36"/>
      <c r="AZ4840" s="36"/>
      <c r="BA4840" s="36"/>
      <c r="BB4840" s="36"/>
      <c r="BC4840" s="36"/>
      <c r="BD4840" s="36"/>
      <c r="BE4840" s="36"/>
      <c r="BF4840" s="36"/>
      <c r="BG4840" s="36"/>
      <c r="BH4840" s="36"/>
      <c r="BI4840" s="36"/>
      <c r="BJ4840" s="36"/>
      <c r="BK4840" s="36"/>
      <c r="BL4840" s="36"/>
      <c r="BM4840" s="36"/>
      <c r="BN4840" s="36"/>
      <c r="BO4840" s="36"/>
      <c r="BP4840" s="36"/>
      <c r="BQ4840" s="36"/>
      <c r="BR4840" s="36"/>
      <c r="BS4840" s="36"/>
      <c r="BT4840" s="36"/>
      <c r="BU4840" s="36"/>
      <c r="BV4840" s="36"/>
      <c r="BW4840" s="36"/>
      <c r="BX4840" s="36"/>
      <c r="BY4840" s="36"/>
      <c r="BZ4840" s="36"/>
      <c r="CA4840" s="36"/>
      <c r="CB4840" s="36"/>
      <c r="CC4840" s="36"/>
      <c r="CD4840" s="36"/>
      <c r="CE4840" s="36"/>
      <c r="CF4840" s="36"/>
      <c r="CG4840" s="36"/>
      <c r="CH4840" s="36"/>
      <c r="CI4840" s="36"/>
      <c r="CJ4840" s="36"/>
      <c r="CK4840" s="36"/>
      <c r="CL4840" s="36"/>
      <c r="CM4840" s="36"/>
      <c r="CN4840" s="36"/>
      <c r="CO4840" s="36"/>
      <c r="CP4840" s="36"/>
      <c r="CQ4840" s="36"/>
      <c r="CR4840" s="36"/>
      <c r="CS4840" s="36"/>
      <c r="CT4840" s="36"/>
      <c r="CU4840" s="36"/>
      <c r="CV4840" s="36"/>
      <c r="CW4840" s="36"/>
      <c r="CX4840" s="36"/>
      <c r="CY4840" s="36"/>
      <c r="CZ4840" s="36"/>
      <c r="DA4840" s="36"/>
      <c r="DB4840" s="36"/>
      <c r="DC4840" s="36"/>
      <c r="DD4840" s="36"/>
      <c r="DE4840" s="36"/>
      <c r="DF4840" s="36"/>
      <c r="DG4840" s="36"/>
      <c r="DH4840" s="36"/>
      <c r="DI4840" s="36"/>
      <c r="DJ4840" s="36"/>
      <c r="DK4840" s="36"/>
      <c r="DL4840" s="36"/>
      <c r="DM4840" s="36"/>
      <c r="DN4840" s="36"/>
      <c r="DO4840" s="36"/>
      <c r="DP4840" s="36"/>
      <c r="DQ4840" s="36"/>
      <c r="DR4840" s="36"/>
      <c r="DS4840" s="36"/>
      <c r="DT4840" s="36"/>
      <c r="DU4840" s="36"/>
      <c r="DV4840" s="36"/>
      <c r="DW4840" s="36"/>
      <c r="DX4840" s="36"/>
      <c r="DY4840" s="36"/>
      <c r="DZ4840" s="36"/>
      <c r="EA4840" s="36"/>
      <c r="EB4840" s="36"/>
      <c r="EC4840" s="36"/>
      <c r="ED4840" s="36"/>
      <c r="EE4840" s="36"/>
      <c r="EF4840" s="36"/>
      <c r="EG4840" s="36"/>
      <c r="EH4840" s="36"/>
      <c r="EI4840" s="36"/>
      <c r="EJ4840" s="36"/>
      <c r="EK4840" s="36"/>
      <c r="EL4840" s="36"/>
      <c r="EM4840" s="36"/>
      <c r="EN4840" s="36"/>
      <c r="EO4840" s="36"/>
      <c r="EP4840" s="36"/>
      <c r="EQ4840" s="36"/>
      <c r="ER4840" s="36"/>
      <c r="ES4840" s="36"/>
      <c r="ET4840" s="36"/>
      <c r="EU4840" s="36"/>
      <c r="EV4840" s="36"/>
      <c r="EW4840" s="36"/>
      <c r="EX4840" s="36"/>
      <c r="EY4840" s="36"/>
      <c r="EZ4840" s="36"/>
      <c r="FA4840" s="36"/>
      <c r="FB4840" s="36"/>
      <c r="FC4840" s="36"/>
      <c r="FD4840" s="36"/>
      <c r="FE4840" s="36"/>
      <c r="FF4840" s="36"/>
      <c r="FG4840" s="36"/>
      <c r="FH4840" s="36"/>
      <c r="FI4840" s="36"/>
      <c r="FJ4840" s="36"/>
      <c r="FK4840" s="36"/>
      <c r="FL4840" s="36"/>
      <c r="FM4840" s="36"/>
      <c r="FN4840" s="36"/>
      <c r="FO4840" s="36"/>
      <c r="FP4840" s="36"/>
      <c r="FQ4840" s="36"/>
      <c r="FR4840" s="36"/>
      <c r="FS4840" s="36"/>
      <c r="FT4840" s="36"/>
      <c r="FU4840" s="36"/>
      <c r="FV4840" s="36"/>
      <c r="FW4840" s="36"/>
      <c r="FX4840" s="36"/>
      <c r="FY4840" s="36"/>
      <c r="FZ4840" s="36"/>
      <c r="GA4840" s="36"/>
      <c r="GB4840" s="36"/>
      <c r="GC4840" s="36"/>
      <c r="GD4840" s="36"/>
      <c r="GE4840" s="36"/>
      <c r="GF4840" s="36"/>
      <c r="GG4840" s="36"/>
      <c r="GH4840" s="36"/>
      <c r="GI4840" s="36"/>
      <c r="GJ4840" s="36"/>
      <c r="GK4840" s="36"/>
      <c r="GL4840" s="36"/>
      <c r="GM4840" s="36"/>
      <c r="GN4840" s="36"/>
      <c r="GO4840" s="36"/>
      <c r="GP4840" s="36"/>
      <c r="GQ4840" s="36"/>
      <c r="GR4840" s="36"/>
      <c r="GS4840" s="36"/>
      <c r="GT4840" s="36"/>
      <c r="GU4840" s="36"/>
      <c r="GV4840" s="36"/>
      <c r="GW4840" s="36"/>
      <c r="GX4840" s="36"/>
      <c r="GY4840" s="36"/>
      <c r="GZ4840" s="36"/>
      <c r="HA4840" s="36"/>
      <c r="HB4840" s="36"/>
      <c r="HC4840" s="36"/>
      <c r="HD4840" s="36"/>
      <c r="HE4840" s="36"/>
      <c r="HF4840" s="36"/>
      <c r="HG4840" s="36"/>
      <c r="HH4840" s="36"/>
      <c r="HI4840" s="36"/>
      <c r="HJ4840" s="36"/>
      <c r="HK4840" s="36"/>
      <c r="HL4840" s="36"/>
      <c r="HM4840" s="36"/>
      <c r="HN4840" s="36"/>
      <c r="HO4840" s="36"/>
      <c r="HP4840" s="36"/>
      <c r="HQ4840" s="36"/>
      <c r="HR4840" s="36"/>
      <c r="HS4840" s="36"/>
      <c r="HT4840" s="36"/>
      <c r="HU4840" s="36"/>
      <c r="HV4840" s="36"/>
      <c r="HW4840" s="36"/>
      <c r="HX4840" s="36"/>
      <c r="HY4840" s="36"/>
      <c r="HZ4840" s="36"/>
      <c r="IA4840" s="36"/>
      <c r="IB4840" s="36"/>
      <c r="IC4840" s="36"/>
      <c r="ID4840" s="36"/>
      <c r="IE4840" s="36"/>
      <c r="IF4840" s="36"/>
      <c r="IG4840" s="36"/>
      <c r="IH4840" s="36"/>
      <c r="II4840" s="36"/>
      <c r="IJ4840" s="36"/>
      <c r="IK4840" s="36"/>
      <c r="IL4840" s="36"/>
      <c r="IM4840" s="36"/>
      <c r="IN4840" s="36"/>
      <c r="IO4840" s="36"/>
      <c r="IP4840" s="36"/>
      <c r="IQ4840" s="36"/>
      <c r="IR4840" s="36"/>
      <c r="IS4840" s="36"/>
      <c r="IT4840" s="36"/>
      <c r="IU4840" s="36"/>
      <c r="IV4840" s="36"/>
      <c r="IW4840" s="36"/>
    </row>
    <row r="4841" customFormat="false" ht="13.8" hidden="false" customHeight="false" outlineLevel="0" collapsed="false">
      <c r="A4841" s="26"/>
      <c r="B4841" s="32" t="s">
        <v>6887</v>
      </c>
      <c r="C4841" s="71" t="s">
        <v>6888</v>
      </c>
      <c r="D4841" s="20" t="n">
        <v>46.3104</v>
      </c>
      <c r="E4841" s="21" t="s">
        <v>11</v>
      </c>
      <c r="F4841" s="113" t="s">
        <v>6474</v>
      </c>
      <c r="G4841" s="23" t="n">
        <f aca="false">SUM(D4841)*0.37</f>
        <v>17.134848</v>
      </c>
      <c r="H4841" s="24"/>
      <c r="I4841" s="23" t="n">
        <f aca="false">SUM(G4841*H4841)+G4841</f>
        <v>17.134848</v>
      </c>
      <c r="J4841" s="32"/>
      <c r="K4841" s="76"/>
      <c r="L4841" s="76"/>
      <c r="M4841" s="36"/>
      <c r="N4841" s="36"/>
      <c r="O4841" s="36"/>
      <c r="P4841" s="36"/>
      <c r="Q4841" s="36"/>
      <c r="R4841" s="36"/>
      <c r="S4841" s="36"/>
      <c r="T4841" s="36"/>
      <c r="U4841" s="36"/>
      <c r="V4841" s="36"/>
      <c r="W4841" s="36"/>
      <c r="X4841" s="36"/>
      <c r="Y4841" s="36"/>
      <c r="Z4841" s="36"/>
      <c r="AA4841" s="36"/>
      <c r="AB4841" s="36"/>
      <c r="AC4841" s="36"/>
      <c r="AD4841" s="36"/>
      <c r="AE4841" s="36"/>
      <c r="AF4841" s="36"/>
      <c r="AG4841" s="36"/>
      <c r="AH4841" s="36"/>
      <c r="AI4841" s="36"/>
      <c r="AJ4841" s="36"/>
      <c r="AK4841" s="36"/>
      <c r="AL4841" s="36"/>
      <c r="AM4841" s="36"/>
      <c r="AN4841" s="36"/>
      <c r="AO4841" s="36"/>
      <c r="AP4841" s="36"/>
      <c r="AQ4841" s="36"/>
      <c r="AR4841" s="36"/>
      <c r="AS4841" s="36"/>
      <c r="AT4841" s="36"/>
      <c r="AU4841" s="36"/>
      <c r="AV4841" s="36"/>
      <c r="AW4841" s="36"/>
      <c r="AX4841" s="36"/>
      <c r="AY4841" s="36"/>
      <c r="AZ4841" s="36"/>
      <c r="BA4841" s="36"/>
      <c r="BB4841" s="36"/>
      <c r="BC4841" s="36"/>
      <c r="BD4841" s="36"/>
      <c r="BE4841" s="36"/>
      <c r="BF4841" s="36"/>
      <c r="BG4841" s="36"/>
      <c r="BH4841" s="36"/>
      <c r="BI4841" s="36"/>
      <c r="BJ4841" s="36"/>
      <c r="BK4841" s="36"/>
      <c r="BL4841" s="36"/>
      <c r="BM4841" s="36"/>
      <c r="BN4841" s="36"/>
      <c r="BO4841" s="36"/>
      <c r="BP4841" s="36"/>
      <c r="BQ4841" s="36"/>
      <c r="BR4841" s="36"/>
      <c r="BS4841" s="36"/>
      <c r="BT4841" s="36"/>
      <c r="BU4841" s="36"/>
      <c r="BV4841" s="36"/>
      <c r="BW4841" s="36"/>
      <c r="BX4841" s="36"/>
      <c r="BY4841" s="36"/>
      <c r="BZ4841" s="36"/>
      <c r="CA4841" s="36"/>
      <c r="CB4841" s="36"/>
      <c r="CC4841" s="36"/>
      <c r="CD4841" s="36"/>
      <c r="CE4841" s="36"/>
      <c r="CF4841" s="36"/>
      <c r="CG4841" s="36"/>
      <c r="CH4841" s="36"/>
      <c r="CI4841" s="36"/>
      <c r="CJ4841" s="36"/>
      <c r="CK4841" s="36"/>
      <c r="CL4841" s="36"/>
      <c r="CM4841" s="36"/>
      <c r="CN4841" s="36"/>
      <c r="CO4841" s="36"/>
      <c r="CP4841" s="36"/>
      <c r="CQ4841" s="36"/>
      <c r="CR4841" s="36"/>
      <c r="CS4841" s="36"/>
      <c r="CT4841" s="36"/>
      <c r="CU4841" s="36"/>
      <c r="CV4841" s="36"/>
      <c r="CW4841" s="36"/>
      <c r="CX4841" s="36"/>
      <c r="CY4841" s="36"/>
      <c r="CZ4841" s="36"/>
      <c r="DA4841" s="36"/>
      <c r="DB4841" s="36"/>
      <c r="DC4841" s="36"/>
      <c r="DD4841" s="36"/>
      <c r="DE4841" s="36"/>
      <c r="DF4841" s="36"/>
      <c r="DG4841" s="36"/>
      <c r="DH4841" s="36"/>
      <c r="DI4841" s="36"/>
      <c r="DJ4841" s="36"/>
      <c r="DK4841" s="36"/>
      <c r="DL4841" s="36"/>
      <c r="DM4841" s="36"/>
      <c r="DN4841" s="36"/>
      <c r="DO4841" s="36"/>
      <c r="DP4841" s="36"/>
      <c r="DQ4841" s="36"/>
      <c r="DR4841" s="36"/>
      <c r="DS4841" s="36"/>
      <c r="DT4841" s="36"/>
      <c r="DU4841" s="36"/>
      <c r="DV4841" s="36"/>
      <c r="DW4841" s="36"/>
      <c r="DX4841" s="36"/>
      <c r="DY4841" s="36"/>
      <c r="DZ4841" s="36"/>
      <c r="EA4841" s="36"/>
      <c r="EB4841" s="36"/>
      <c r="EC4841" s="36"/>
      <c r="ED4841" s="36"/>
      <c r="EE4841" s="36"/>
      <c r="EF4841" s="36"/>
      <c r="EG4841" s="36"/>
      <c r="EH4841" s="36"/>
      <c r="EI4841" s="36"/>
      <c r="EJ4841" s="36"/>
      <c r="EK4841" s="36"/>
      <c r="EL4841" s="36"/>
      <c r="EM4841" s="36"/>
      <c r="EN4841" s="36"/>
      <c r="EO4841" s="36"/>
      <c r="EP4841" s="36"/>
      <c r="EQ4841" s="36"/>
      <c r="ER4841" s="36"/>
      <c r="ES4841" s="36"/>
      <c r="ET4841" s="36"/>
      <c r="EU4841" s="36"/>
      <c r="EV4841" s="36"/>
      <c r="EW4841" s="36"/>
      <c r="EX4841" s="36"/>
      <c r="EY4841" s="36"/>
      <c r="EZ4841" s="36"/>
      <c r="FA4841" s="36"/>
      <c r="FB4841" s="36"/>
      <c r="FC4841" s="36"/>
      <c r="FD4841" s="36"/>
      <c r="FE4841" s="36"/>
      <c r="FF4841" s="36"/>
      <c r="FG4841" s="36"/>
      <c r="FH4841" s="36"/>
      <c r="FI4841" s="36"/>
      <c r="FJ4841" s="36"/>
      <c r="FK4841" s="36"/>
      <c r="FL4841" s="36"/>
      <c r="FM4841" s="36"/>
      <c r="FN4841" s="36"/>
      <c r="FO4841" s="36"/>
      <c r="FP4841" s="36"/>
      <c r="FQ4841" s="36"/>
      <c r="FR4841" s="36"/>
      <c r="FS4841" s="36"/>
      <c r="FT4841" s="36"/>
      <c r="FU4841" s="36"/>
      <c r="FV4841" s="36"/>
      <c r="FW4841" s="36"/>
      <c r="FX4841" s="36"/>
      <c r="FY4841" s="36"/>
      <c r="FZ4841" s="36"/>
      <c r="GA4841" s="36"/>
      <c r="GB4841" s="36"/>
      <c r="GC4841" s="36"/>
      <c r="GD4841" s="36"/>
      <c r="GE4841" s="36"/>
      <c r="GF4841" s="36"/>
      <c r="GG4841" s="36"/>
      <c r="GH4841" s="36"/>
      <c r="GI4841" s="36"/>
      <c r="GJ4841" s="36"/>
      <c r="GK4841" s="36"/>
      <c r="GL4841" s="36"/>
      <c r="GM4841" s="36"/>
      <c r="GN4841" s="36"/>
      <c r="GO4841" s="36"/>
      <c r="GP4841" s="36"/>
      <c r="GQ4841" s="36"/>
      <c r="GR4841" s="36"/>
      <c r="GS4841" s="36"/>
      <c r="GT4841" s="36"/>
      <c r="GU4841" s="36"/>
      <c r="GV4841" s="36"/>
      <c r="GW4841" s="36"/>
      <c r="GX4841" s="36"/>
      <c r="GY4841" s="36"/>
      <c r="GZ4841" s="36"/>
      <c r="HA4841" s="36"/>
      <c r="HB4841" s="36"/>
      <c r="HC4841" s="36"/>
      <c r="HD4841" s="36"/>
      <c r="HE4841" s="36"/>
      <c r="HF4841" s="36"/>
      <c r="HG4841" s="36"/>
      <c r="HH4841" s="36"/>
      <c r="HI4841" s="36"/>
      <c r="HJ4841" s="36"/>
      <c r="HK4841" s="36"/>
      <c r="HL4841" s="36"/>
      <c r="HM4841" s="36"/>
      <c r="HN4841" s="36"/>
      <c r="HO4841" s="36"/>
      <c r="HP4841" s="36"/>
      <c r="HQ4841" s="36"/>
      <c r="HR4841" s="36"/>
      <c r="HS4841" s="36"/>
      <c r="HT4841" s="36"/>
      <c r="HU4841" s="36"/>
      <c r="HV4841" s="36"/>
      <c r="HW4841" s="36"/>
      <c r="HX4841" s="36"/>
      <c r="HY4841" s="36"/>
      <c r="HZ4841" s="36"/>
      <c r="IA4841" s="36"/>
      <c r="IB4841" s="36"/>
      <c r="IC4841" s="36"/>
      <c r="ID4841" s="36"/>
      <c r="IE4841" s="36"/>
      <c r="IF4841" s="36"/>
      <c r="IG4841" s="36"/>
      <c r="IH4841" s="36"/>
      <c r="II4841" s="36"/>
      <c r="IJ4841" s="36"/>
      <c r="IK4841" s="36"/>
      <c r="IL4841" s="36"/>
      <c r="IM4841" s="36"/>
      <c r="IN4841" s="36"/>
      <c r="IO4841" s="36"/>
      <c r="IP4841" s="36"/>
      <c r="IQ4841" s="36"/>
      <c r="IR4841" s="36"/>
      <c r="IS4841" s="36"/>
      <c r="IT4841" s="36"/>
      <c r="IU4841" s="36"/>
      <c r="IV4841" s="36"/>
      <c r="IW4841" s="36"/>
    </row>
    <row r="4842" customFormat="false" ht="13.8" hidden="false" customHeight="false" outlineLevel="0" collapsed="false">
      <c r="A4842" s="26"/>
      <c r="B4842" s="32" t="s">
        <v>6889</v>
      </c>
      <c r="C4842" s="71" t="s">
        <v>6890</v>
      </c>
      <c r="D4842" s="20" t="n">
        <v>6.624</v>
      </c>
      <c r="E4842" s="21" t="s">
        <v>11</v>
      </c>
      <c r="F4842" s="113" t="s">
        <v>6474</v>
      </c>
      <c r="G4842" s="23" t="n">
        <f aca="false">SUM(D4842)*0.37</f>
        <v>2.45088</v>
      </c>
      <c r="H4842" s="24"/>
      <c r="I4842" s="23" t="n">
        <f aca="false">SUM(G4842*H4842)+G4842</f>
        <v>2.45088</v>
      </c>
      <c r="J4842" s="32"/>
      <c r="K4842" s="76"/>
      <c r="L4842" s="76"/>
      <c r="M4842" s="36"/>
      <c r="N4842" s="36"/>
      <c r="O4842" s="36"/>
      <c r="P4842" s="36"/>
      <c r="Q4842" s="36"/>
      <c r="R4842" s="36"/>
      <c r="S4842" s="36"/>
      <c r="T4842" s="36"/>
      <c r="U4842" s="36"/>
      <c r="V4842" s="36"/>
      <c r="W4842" s="36"/>
      <c r="X4842" s="36"/>
      <c r="Y4842" s="36"/>
      <c r="Z4842" s="36"/>
      <c r="AA4842" s="36"/>
      <c r="AB4842" s="36"/>
      <c r="AC4842" s="36"/>
      <c r="AD4842" s="36"/>
      <c r="AE4842" s="36"/>
      <c r="AF4842" s="36"/>
      <c r="AG4842" s="36"/>
      <c r="AH4842" s="36"/>
      <c r="AI4842" s="36"/>
      <c r="AJ4842" s="36"/>
      <c r="AK4842" s="36"/>
      <c r="AL4842" s="36"/>
      <c r="AM4842" s="36"/>
      <c r="AN4842" s="36"/>
      <c r="AO4842" s="36"/>
      <c r="AP4842" s="36"/>
      <c r="AQ4842" s="36"/>
      <c r="AR4842" s="36"/>
      <c r="AS4842" s="36"/>
      <c r="AT4842" s="36"/>
      <c r="AU4842" s="36"/>
      <c r="AV4842" s="36"/>
      <c r="AW4842" s="36"/>
      <c r="AX4842" s="36"/>
      <c r="AY4842" s="36"/>
      <c r="AZ4842" s="36"/>
      <c r="BA4842" s="36"/>
      <c r="BB4842" s="36"/>
      <c r="BC4842" s="36"/>
      <c r="BD4842" s="36"/>
      <c r="BE4842" s="36"/>
      <c r="BF4842" s="36"/>
      <c r="BG4842" s="36"/>
      <c r="BH4842" s="36"/>
      <c r="BI4842" s="36"/>
      <c r="BJ4842" s="36"/>
      <c r="BK4842" s="36"/>
      <c r="BL4842" s="36"/>
      <c r="BM4842" s="36"/>
      <c r="BN4842" s="36"/>
      <c r="BO4842" s="36"/>
      <c r="BP4842" s="36"/>
      <c r="BQ4842" s="36"/>
      <c r="BR4842" s="36"/>
      <c r="BS4842" s="36"/>
      <c r="BT4842" s="36"/>
      <c r="BU4842" s="36"/>
      <c r="BV4842" s="36"/>
      <c r="BW4842" s="36"/>
      <c r="BX4842" s="36"/>
      <c r="BY4842" s="36"/>
      <c r="BZ4842" s="36"/>
      <c r="CA4842" s="36"/>
      <c r="CB4842" s="36"/>
      <c r="CC4842" s="36"/>
      <c r="CD4842" s="36"/>
      <c r="CE4842" s="36"/>
      <c r="CF4842" s="36"/>
      <c r="CG4842" s="36"/>
      <c r="CH4842" s="36"/>
      <c r="CI4842" s="36"/>
      <c r="CJ4842" s="36"/>
      <c r="CK4842" s="36"/>
      <c r="CL4842" s="36"/>
      <c r="CM4842" s="36"/>
      <c r="CN4842" s="36"/>
      <c r="CO4842" s="36"/>
      <c r="CP4842" s="36"/>
      <c r="CQ4842" s="36"/>
      <c r="CR4842" s="36"/>
      <c r="CS4842" s="36"/>
      <c r="CT4842" s="36"/>
      <c r="CU4842" s="36"/>
      <c r="CV4842" s="36"/>
      <c r="CW4842" s="36"/>
      <c r="CX4842" s="36"/>
      <c r="CY4842" s="36"/>
      <c r="CZ4842" s="36"/>
      <c r="DA4842" s="36"/>
      <c r="DB4842" s="36"/>
      <c r="DC4842" s="36"/>
      <c r="DD4842" s="36"/>
      <c r="DE4842" s="36"/>
      <c r="DF4842" s="36"/>
      <c r="DG4842" s="36"/>
      <c r="DH4842" s="36"/>
      <c r="DI4842" s="36"/>
      <c r="DJ4842" s="36"/>
      <c r="DK4842" s="36"/>
      <c r="DL4842" s="36"/>
      <c r="DM4842" s="36"/>
      <c r="DN4842" s="36"/>
      <c r="DO4842" s="36"/>
      <c r="DP4842" s="36"/>
      <c r="DQ4842" s="36"/>
      <c r="DR4842" s="36"/>
      <c r="DS4842" s="36"/>
      <c r="DT4842" s="36"/>
      <c r="DU4842" s="36"/>
      <c r="DV4842" s="36"/>
      <c r="DW4842" s="36"/>
      <c r="DX4842" s="36"/>
      <c r="DY4842" s="36"/>
      <c r="DZ4842" s="36"/>
      <c r="EA4842" s="36"/>
      <c r="EB4842" s="36"/>
      <c r="EC4842" s="36"/>
      <c r="ED4842" s="36"/>
      <c r="EE4842" s="36"/>
      <c r="EF4842" s="36"/>
      <c r="EG4842" s="36"/>
      <c r="EH4842" s="36"/>
      <c r="EI4842" s="36"/>
      <c r="EJ4842" s="36"/>
      <c r="EK4842" s="36"/>
      <c r="EL4842" s="36"/>
      <c r="EM4842" s="36"/>
      <c r="EN4842" s="36"/>
      <c r="EO4842" s="36"/>
      <c r="EP4842" s="36"/>
      <c r="EQ4842" s="36"/>
      <c r="ER4842" s="36"/>
      <c r="ES4842" s="36"/>
      <c r="ET4842" s="36"/>
      <c r="EU4842" s="36"/>
      <c r="EV4842" s="36"/>
      <c r="EW4842" s="36"/>
      <c r="EX4842" s="36"/>
      <c r="EY4842" s="36"/>
      <c r="EZ4842" s="36"/>
      <c r="FA4842" s="36"/>
      <c r="FB4842" s="36"/>
      <c r="FC4842" s="36"/>
      <c r="FD4842" s="36"/>
      <c r="FE4842" s="36"/>
      <c r="FF4842" s="36"/>
      <c r="FG4842" s="36"/>
      <c r="FH4842" s="36"/>
      <c r="FI4842" s="36"/>
      <c r="FJ4842" s="36"/>
      <c r="FK4842" s="36"/>
      <c r="FL4842" s="36"/>
      <c r="FM4842" s="36"/>
      <c r="FN4842" s="36"/>
      <c r="FO4842" s="36"/>
      <c r="FP4842" s="36"/>
      <c r="FQ4842" s="36"/>
      <c r="FR4842" s="36"/>
      <c r="FS4842" s="36"/>
      <c r="FT4842" s="36"/>
      <c r="FU4842" s="36"/>
      <c r="FV4842" s="36"/>
      <c r="FW4842" s="36"/>
      <c r="FX4842" s="36"/>
      <c r="FY4842" s="36"/>
      <c r="FZ4842" s="36"/>
      <c r="GA4842" s="36"/>
      <c r="GB4842" s="36"/>
      <c r="GC4842" s="36"/>
      <c r="GD4842" s="36"/>
      <c r="GE4842" s="36"/>
      <c r="GF4842" s="36"/>
      <c r="GG4842" s="36"/>
      <c r="GH4842" s="36"/>
      <c r="GI4842" s="36"/>
      <c r="GJ4842" s="36"/>
      <c r="GK4842" s="36"/>
      <c r="GL4842" s="36"/>
      <c r="GM4842" s="36"/>
      <c r="GN4842" s="36"/>
      <c r="GO4842" s="36"/>
      <c r="GP4842" s="36"/>
      <c r="GQ4842" s="36"/>
      <c r="GR4842" s="36"/>
      <c r="GS4842" s="36"/>
      <c r="GT4842" s="36"/>
      <c r="GU4842" s="36"/>
      <c r="GV4842" s="36"/>
      <c r="GW4842" s="36"/>
      <c r="GX4842" s="36"/>
      <c r="GY4842" s="36"/>
      <c r="GZ4842" s="36"/>
      <c r="HA4842" s="36"/>
      <c r="HB4842" s="36"/>
      <c r="HC4842" s="36"/>
      <c r="HD4842" s="36"/>
      <c r="HE4842" s="36"/>
      <c r="HF4842" s="36"/>
      <c r="HG4842" s="36"/>
      <c r="HH4842" s="36"/>
      <c r="HI4842" s="36"/>
      <c r="HJ4842" s="36"/>
      <c r="HK4842" s="36"/>
      <c r="HL4842" s="36"/>
      <c r="HM4842" s="36"/>
      <c r="HN4842" s="36"/>
      <c r="HO4842" s="36"/>
      <c r="HP4842" s="36"/>
      <c r="HQ4842" s="36"/>
      <c r="HR4842" s="36"/>
      <c r="HS4842" s="36"/>
      <c r="HT4842" s="36"/>
      <c r="HU4842" s="36"/>
      <c r="HV4842" s="36"/>
      <c r="HW4842" s="36"/>
      <c r="HX4842" s="36"/>
      <c r="HY4842" s="36"/>
      <c r="HZ4842" s="36"/>
      <c r="IA4842" s="36"/>
      <c r="IB4842" s="36"/>
      <c r="IC4842" s="36"/>
      <c r="ID4842" s="36"/>
      <c r="IE4842" s="36"/>
      <c r="IF4842" s="36"/>
      <c r="IG4842" s="36"/>
      <c r="IH4842" s="36"/>
      <c r="II4842" s="36"/>
      <c r="IJ4842" s="36"/>
      <c r="IK4842" s="36"/>
      <c r="IL4842" s="36"/>
      <c r="IM4842" s="36"/>
      <c r="IN4842" s="36"/>
      <c r="IO4842" s="36"/>
      <c r="IP4842" s="36"/>
      <c r="IQ4842" s="36"/>
      <c r="IR4842" s="36"/>
      <c r="IS4842" s="36"/>
      <c r="IT4842" s="36"/>
      <c r="IU4842" s="36"/>
      <c r="IV4842" s="36"/>
      <c r="IW4842" s="36"/>
    </row>
    <row r="4843" customFormat="false" ht="13.8" hidden="false" customHeight="false" outlineLevel="0" collapsed="false">
      <c r="A4843" s="26"/>
      <c r="B4843" s="32" t="s">
        <v>6891</v>
      </c>
      <c r="C4843" s="71" t="s">
        <v>6892</v>
      </c>
      <c r="D4843" s="20" t="n">
        <v>33.7392</v>
      </c>
      <c r="E4843" s="21" t="s">
        <v>11</v>
      </c>
      <c r="F4843" s="113" t="s">
        <v>6474</v>
      </c>
      <c r="G4843" s="23" t="n">
        <f aca="false">SUM(D4843)*0.37</f>
        <v>12.483504</v>
      </c>
      <c r="H4843" s="24"/>
      <c r="I4843" s="23" t="n">
        <f aca="false">SUM(G4843*H4843)+G4843</f>
        <v>12.483504</v>
      </c>
      <c r="J4843" s="32"/>
      <c r="K4843" s="76"/>
      <c r="L4843" s="76"/>
      <c r="M4843" s="36"/>
      <c r="N4843" s="36"/>
      <c r="O4843" s="36"/>
      <c r="P4843" s="36"/>
      <c r="Q4843" s="36"/>
      <c r="R4843" s="36"/>
      <c r="S4843" s="36"/>
      <c r="T4843" s="36"/>
      <c r="U4843" s="36"/>
      <c r="V4843" s="36"/>
      <c r="W4843" s="36"/>
      <c r="X4843" s="36"/>
      <c r="Y4843" s="36"/>
      <c r="Z4843" s="36"/>
      <c r="AA4843" s="36"/>
      <c r="AB4843" s="36"/>
      <c r="AC4843" s="36"/>
      <c r="AD4843" s="36"/>
      <c r="AE4843" s="36"/>
      <c r="AF4843" s="36"/>
      <c r="AG4843" s="36"/>
      <c r="AH4843" s="36"/>
      <c r="AI4843" s="36"/>
      <c r="AJ4843" s="36"/>
      <c r="AK4843" s="36"/>
      <c r="AL4843" s="36"/>
      <c r="AM4843" s="36"/>
      <c r="AN4843" s="36"/>
      <c r="AO4843" s="36"/>
      <c r="AP4843" s="36"/>
      <c r="AQ4843" s="36"/>
      <c r="AR4843" s="36"/>
      <c r="AS4843" s="36"/>
      <c r="AT4843" s="36"/>
      <c r="AU4843" s="36"/>
      <c r="AV4843" s="36"/>
      <c r="AW4843" s="36"/>
      <c r="AX4843" s="36"/>
      <c r="AY4843" s="36"/>
      <c r="AZ4843" s="36"/>
      <c r="BA4843" s="36"/>
      <c r="BB4843" s="36"/>
      <c r="BC4843" s="36"/>
      <c r="BD4843" s="36"/>
      <c r="BE4843" s="36"/>
      <c r="BF4843" s="36"/>
      <c r="BG4843" s="36"/>
      <c r="BH4843" s="36"/>
      <c r="BI4843" s="36"/>
      <c r="BJ4843" s="36"/>
      <c r="BK4843" s="36"/>
      <c r="BL4843" s="36"/>
      <c r="BM4843" s="36"/>
      <c r="BN4843" s="36"/>
      <c r="BO4843" s="36"/>
      <c r="BP4843" s="36"/>
      <c r="BQ4843" s="36"/>
      <c r="BR4843" s="36"/>
      <c r="BS4843" s="36"/>
      <c r="BT4843" s="36"/>
      <c r="BU4843" s="36"/>
      <c r="BV4843" s="36"/>
      <c r="BW4843" s="36"/>
      <c r="BX4843" s="36"/>
      <c r="BY4843" s="36"/>
      <c r="BZ4843" s="36"/>
      <c r="CA4843" s="36"/>
      <c r="CB4843" s="36"/>
      <c r="CC4843" s="36"/>
      <c r="CD4843" s="36"/>
      <c r="CE4843" s="36"/>
      <c r="CF4843" s="36"/>
      <c r="CG4843" s="36"/>
      <c r="CH4843" s="36"/>
      <c r="CI4843" s="36"/>
      <c r="CJ4843" s="36"/>
      <c r="CK4843" s="36"/>
      <c r="CL4843" s="36"/>
      <c r="CM4843" s="36"/>
      <c r="CN4843" s="36"/>
      <c r="CO4843" s="36"/>
      <c r="CP4843" s="36"/>
      <c r="CQ4843" s="36"/>
      <c r="CR4843" s="36"/>
      <c r="CS4843" s="36"/>
      <c r="CT4843" s="36"/>
      <c r="CU4843" s="36"/>
      <c r="CV4843" s="36"/>
      <c r="CW4843" s="36"/>
      <c r="CX4843" s="36"/>
      <c r="CY4843" s="36"/>
      <c r="CZ4843" s="36"/>
      <c r="DA4843" s="36"/>
      <c r="DB4843" s="36"/>
      <c r="DC4843" s="36"/>
      <c r="DD4843" s="36"/>
      <c r="DE4843" s="36"/>
      <c r="DF4843" s="36"/>
      <c r="DG4843" s="36"/>
      <c r="DH4843" s="36"/>
      <c r="DI4843" s="36"/>
      <c r="DJ4843" s="36"/>
      <c r="DK4843" s="36"/>
      <c r="DL4843" s="36"/>
      <c r="DM4843" s="36"/>
      <c r="DN4843" s="36"/>
      <c r="DO4843" s="36"/>
      <c r="DP4843" s="36"/>
      <c r="DQ4843" s="36"/>
      <c r="DR4843" s="36"/>
      <c r="DS4843" s="36"/>
      <c r="DT4843" s="36"/>
      <c r="DU4843" s="36"/>
      <c r="DV4843" s="36"/>
      <c r="DW4843" s="36"/>
      <c r="DX4843" s="36"/>
      <c r="DY4843" s="36"/>
      <c r="DZ4843" s="36"/>
      <c r="EA4843" s="36"/>
      <c r="EB4843" s="36"/>
      <c r="EC4843" s="36"/>
      <c r="ED4843" s="36"/>
      <c r="EE4843" s="36"/>
      <c r="EF4843" s="36"/>
      <c r="EG4843" s="36"/>
      <c r="EH4843" s="36"/>
      <c r="EI4843" s="36"/>
      <c r="EJ4843" s="36"/>
      <c r="EK4843" s="36"/>
      <c r="EL4843" s="36"/>
      <c r="EM4843" s="36"/>
      <c r="EN4843" s="36"/>
      <c r="EO4843" s="36"/>
      <c r="EP4843" s="36"/>
      <c r="EQ4843" s="36"/>
      <c r="ER4843" s="36"/>
      <c r="ES4843" s="36"/>
      <c r="ET4843" s="36"/>
      <c r="EU4843" s="36"/>
      <c r="EV4843" s="36"/>
      <c r="EW4843" s="36"/>
      <c r="EX4843" s="36"/>
      <c r="EY4843" s="36"/>
      <c r="EZ4843" s="36"/>
      <c r="FA4843" s="36"/>
      <c r="FB4843" s="36"/>
      <c r="FC4843" s="36"/>
      <c r="FD4843" s="36"/>
      <c r="FE4843" s="36"/>
      <c r="FF4843" s="36"/>
      <c r="FG4843" s="36"/>
      <c r="FH4843" s="36"/>
      <c r="FI4843" s="36"/>
      <c r="FJ4843" s="36"/>
      <c r="FK4843" s="36"/>
      <c r="FL4843" s="36"/>
      <c r="FM4843" s="36"/>
      <c r="FN4843" s="36"/>
      <c r="FO4843" s="36"/>
      <c r="FP4843" s="36"/>
      <c r="FQ4843" s="36"/>
      <c r="FR4843" s="36"/>
      <c r="FS4843" s="36"/>
      <c r="FT4843" s="36"/>
      <c r="FU4843" s="36"/>
      <c r="FV4843" s="36"/>
      <c r="FW4843" s="36"/>
      <c r="FX4843" s="36"/>
      <c r="FY4843" s="36"/>
      <c r="FZ4843" s="36"/>
      <c r="GA4843" s="36"/>
      <c r="GB4843" s="36"/>
      <c r="GC4843" s="36"/>
      <c r="GD4843" s="36"/>
      <c r="GE4843" s="36"/>
      <c r="GF4843" s="36"/>
      <c r="GG4843" s="36"/>
      <c r="GH4843" s="36"/>
      <c r="GI4843" s="36"/>
      <c r="GJ4843" s="36"/>
      <c r="GK4843" s="36"/>
      <c r="GL4843" s="36"/>
      <c r="GM4843" s="36"/>
      <c r="GN4843" s="36"/>
      <c r="GO4843" s="36"/>
      <c r="GP4843" s="36"/>
      <c r="GQ4843" s="36"/>
      <c r="GR4843" s="36"/>
      <c r="GS4843" s="36"/>
      <c r="GT4843" s="36"/>
      <c r="GU4843" s="36"/>
      <c r="GV4843" s="36"/>
      <c r="GW4843" s="36"/>
      <c r="GX4843" s="36"/>
      <c r="GY4843" s="36"/>
      <c r="GZ4843" s="36"/>
      <c r="HA4843" s="36"/>
      <c r="HB4843" s="36"/>
      <c r="HC4843" s="36"/>
      <c r="HD4843" s="36"/>
      <c r="HE4843" s="36"/>
      <c r="HF4843" s="36"/>
      <c r="HG4843" s="36"/>
      <c r="HH4843" s="36"/>
      <c r="HI4843" s="36"/>
      <c r="HJ4843" s="36"/>
      <c r="HK4843" s="36"/>
      <c r="HL4843" s="36"/>
      <c r="HM4843" s="36"/>
      <c r="HN4843" s="36"/>
      <c r="HO4843" s="36"/>
      <c r="HP4843" s="36"/>
      <c r="HQ4843" s="36"/>
      <c r="HR4843" s="36"/>
      <c r="HS4843" s="36"/>
      <c r="HT4843" s="36"/>
      <c r="HU4843" s="36"/>
      <c r="HV4843" s="36"/>
      <c r="HW4843" s="36"/>
      <c r="HX4843" s="36"/>
      <c r="HY4843" s="36"/>
      <c r="HZ4843" s="36"/>
      <c r="IA4843" s="36"/>
      <c r="IB4843" s="36"/>
      <c r="IC4843" s="36"/>
      <c r="ID4843" s="36"/>
      <c r="IE4843" s="36"/>
      <c r="IF4843" s="36"/>
      <c r="IG4843" s="36"/>
      <c r="IH4843" s="36"/>
      <c r="II4843" s="36"/>
      <c r="IJ4843" s="36"/>
      <c r="IK4843" s="36"/>
      <c r="IL4843" s="36"/>
      <c r="IM4843" s="36"/>
      <c r="IN4843" s="36"/>
      <c r="IO4843" s="36"/>
      <c r="IP4843" s="36"/>
      <c r="IQ4843" s="36"/>
      <c r="IR4843" s="36"/>
      <c r="IS4843" s="36"/>
      <c r="IT4843" s="36"/>
      <c r="IU4843" s="36"/>
      <c r="IV4843" s="36"/>
      <c r="IW4843" s="36"/>
    </row>
    <row r="4844" customFormat="false" ht="13.8" hidden="false" customHeight="false" outlineLevel="0" collapsed="false">
      <c r="A4844" s="26"/>
      <c r="B4844" s="32" t="s">
        <v>6893</v>
      </c>
      <c r="C4844" s="71" t="s">
        <v>6894</v>
      </c>
      <c r="D4844" s="20" t="n">
        <v>28.44</v>
      </c>
      <c r="E4844" s="21" t="s">
        <v>11</v>
      </c>
      <c r="F4844" s="113" t="s">
        <v>6474</v>
      </c>
      <c r="G4844" s="23" t="n">
        <f aca="false">SUM(D4844)*0.37</f>
        <v>10.5228</v>
      </c>
      <c r="H4844" s="24"/>
      <c r="I4844" s="23" t="n">
        <f aca="false">SUM(G4844*H4844)+G4844</f>
        <v>10.5228</v>
      </c>
      <c r="J4844" s="32"/>
      <c r="K4844" s="76"/>
      <c r="L4844" s="76"/>
      <c r="M4844" s="36"/>
      <c r="N4844" s="36"/>
      <c r="O4844" s="36"/>
      <c r="P4844" s="36"/>
      <c r="Q4844" s="36"/>
      <c r="R4844" s="36"/>
      <c r="S4844" s="36"/>
      <c r="T4844" s="36"/>
      <c r="U4844" s="36"/>
      <c r="V4844" s="36"/>
      <c r="W4844" s="36"/>
      <c r="X4844" s="36"/>
      <c r="Y4844" s="36"/>
      <c r="Z4844" s="36"/>
      <c r="AA4844" s="36"/>
      <c r="AB4844" s="36"/>
      <c r="AC4844" s="36"/>
      <c r="AD4844" s="36"/>
      <c r="AE4844" s="36"/>
      <c r="AF4844" s="36"/>
      <c r="AG4844" s="36"/>
      <c r="AH4844" s="36"/>
      <c r="AI4844" s="36"/>
      <c r="AJ4844" s="36"/>
      <c r="AK4844" s="36"/>
      <c r="AL4844" s="36"/>
      <c r="AM4844" s="36"/>
      <c r="AN4844" s="36"/>
      <c r="AO4844" s="36"/>
      <c r="AP4844" s="36"/>
      <c r="AQ4844" s="36"/>
      <c r="AR4844" s="36"/>
      <c r="AS4844" s="36"/>
      <c r="AT4844" s="36"/>
      <c r="AU4844" s="36"/>
      <c r="AV4844" s="36"/>
      <c r="AW4844" s="36"/>
      <c r="AX4844" s="36"/>
      <c r="AY4844" s="36"/>
      <c r="AZ4844" s="36"/>
      <c r="BA4844" s="36"/>
      <c r="BB4844" s="36"/>
      <c r="BC4844" s="36"/>
      <c r="BD4844" s="36"/>
      <c r="BE4844" s="36"/>
      <c r="BF4844" s="36"/>
      <c r="BG4844" s="36"/>
      <c r="BH4844" s="36"/>
      <c r="BI4844" s="36"/>
      <c r="BJ4844" s="36"/>
      <c r="BK4844" s="36"/>
      <c r="BL4844" s="36"/>
      <c r="BM4844" s="36"/>
      <c r="BN4844" s="36"/>
      <c r="BO4844" s="36"/>
      <c r="BP4844" s="36"/>
      <c r="BQ4844" s="36"/>
      <c r="BR4844" s="36"/>
      <c r="BS4844" s="36"/>
      <c r="BT4844" s="36"/>
      <c r="BU4844" s="36"/>
      <c r="BV4844" s="36"/>
      <c r="BW4844" s="36"/>
      <c r="BX4844" s="36"/>
      <c r="BY4844" s="36"/>
      <c r="BZ4844" s="36"/>
      <c r="CA4844" s="36"/>
      <c r="CB4844" s="36"/>
      <c r="CC4844" s="36"/>
      <c r="CD4844" s="36"/>
      <c r="CE4844" s="36"/>
      <c r="CF4844" s="36"/>
      <c r="CG4844" s="36"/>
      <c r="CH4844" s="36"/>
      <c r="CI4844" s="36"/>
      <c r="CJ4844" s="36"/>
      <c r="CK4844" s="36"/>
      <c r="CL4844" s="36"/>
      <c r="CM4844" s="36"/>
      <c r="CN4844" s="36"/>
      <c r="CO4844" s="36"/>
      <c r="CP4844" s="36"/>
      <c r="CQ4844" s="36"/>
      <c r="CR4844" s="36"/>
      <c r="CS4844" s="36"/>
      <c r="CT4844" s="36"/>
      <c r="CU4844" s="36"/>
      <c r="CV4844" s="36"/>
      <c r="CW4844" s="36"/>
      <c r="CX4844" s="36"/>
      <c r="CY4844" s="36"/>
      <c r="CZ4844" s="36"/>
      <c r="DA4844" s="36"/>
      <c r="DB4844" s="36"/>
      <c r="DC4844" s="36"/>
      <c r="DD4844" s="36"/>
      <c r="DE4844" s="36"/>
      <c r="DF4844" s="36"/>
      <c r="DG4844" s="36"/>
      <c r="DH4844" s="36"/>
      <c r="DI4844" s="36"/>
      <c r="DJ4844" s="36"/>
      <c r="DK4844" s="36"/>
      <c r="DL4844" s="36"/>
      <c r="DM4844" s="36"/>
      <c r="DN4844" s="36"/>
      <c r="DO4844" s="36"/>
      <c r="DP4844" s="36"/>
      <c r="DQ4844" s="36"/>
      <c r="DR4844" s="36"/>
      <c r="DS4844" s="36"/>
      <c r="DT4844" s="36"/>
      <c r="DU4844" s="36"/>
      <c r="DV4844" s="36"/>
      <c r="DW4844" s="36"/>
      <c r="DX4844" s="36"/>
      <c r="DY4844" s="36"/>
      <c r="DZ4844" s="36"/>
      <c r="EA4844" s="36"/>
      <c r="EB4844" s="36"/>
      <c r="EC4844" s="36"/>
      <c r="ED4844" s="36"/>
      <c r="EE4844" s="36"/>
      <c r="EF4844" s="36"/>
      <c r="EG4844" s="36"/>
      <c r="EH4844" s="36"/>
      <c r="EI4844" s="36"/>
      <c r="EJ4844" s="36"/>
      <c r="EK4844" s="36"/>
      <c r="EL4844" s="36"/>
      <c r="EM4844" s="36"/>
      <c r="EN4844" s="36"/>
      <c r="EO4844" s="36"/>
      <c r="EP4844" s="36"/>
      <c r="EQ4844" s="36"/>
      <c r="ER4844" s="36"/>
      <c r="ES4844" s="36"/>
      <c r="ET4844" s="36"/>
      <c r="EU4844" s="36"/>
      <c r="EV4844" s="36"/>
      <c r="EW4844" s="36"/>
      <c r="EX4844" s="36"/>
      <c r="EY4844" s="36"/>
      <c r="EZ4844" s="36"/>
      <c r="FA4844" s="36"/>
      <c r="FB4844" s="36"/>
      <c r="FC4844" s="36"/>
      <c r="FD4844" s="36"/>
      <c r="FE4844" s="36"/>
      <c r="FF4844" s="36"/>
      <c r="FG4844" s="36"/>
      <c r="FH4844" s="36"/>
      <c r="FI4844" s="36"/>
      <c r="FJ4844" s="36"/>
      <c r="FK4844" s="36"/>
      <c r="FL4844" s="36"/>
      <c r="FM4844" s="36"/>
      <c r="FN4844" s="36"/>
      <c r="FO4844" s="36"/>
      <c r="FP4844" s="36"/>
      <c r="FQ4844" s="36"/>
      <c r="FR4844" s="36"/>
      <c r="FS4844" s="36"/>
      <c r="FT4844" s="36"/>
      <c r="FU4844" s="36"/>
      <c r="FV4844" s="36"/>
      <c r="FW4844" s="36"/>
      <c r="FX4844" s="36"/>
      <c r="FY4844" s="36"/>
      <c r="FZ4844" s="36"/>
      <c r="GA4844" s="36"/>
      <c r="GB4844" s="36"/>
      <c r="GC4844" s="36"/>
      <c r="GD4844" s="36"/>
      <c r="GE4844" s="36"/>
      <c r="GF4844" s="36"/>
      <c r="GG4844" s="36"/>
      <c r="GH4844" s="36"/>
      <c r="GI4844" s="36"/>
      <c r="GJ4844" s="36"/>
      <c r="GK4844" s="36"/>
      <c r="GL4844" s="36"/>
      <c r="GM4844" s="36"/>
      <c r="GN4844" s="36"/>
      <c r="GO4844" s="36"/>
      <c r="GP4844" s="36"/>
      <c r="GQ4844" s="36"/>
      <c r="GR4844" s="36"/>
      <c r="GS4844" s="36"/>
      <c r="GT4844" s="36"/>
      <c r="GU4844" s="36"/>
      <c r="GV4844" s="36"/>
      <c r="GW4844" s="36"/>
      <c r="GX4844" s="36"/>
      <c r="GY4844" s="36"/>
      <c r="GZ4844" s="36"/>
      <c r="HA4844" s="36"/>
      <c r="HB4844" s="36"/>
      <c r="HC4844" s="36"/>
      <c r="HD4844" s="36"/>
      <c r="HE4844" s="36"/>
      <c r="HF4844" s="36"/>
      <c r="HG4844" s="36"/>
      <c r="HH4844" s="36"/>
      <c r="HI4844" s="36"/>
      <c r="HJ4844" s="36"/>
      <c r="HK4844" s="36"/>
      <c r="HL4844" s="36"/>
      <c r="HM4844" s="36"/>
      <c r="HN4844" s="36"/>
      <c r="HO4844" s="36"/>
      <c r="HP4844" s="36"/>
      <c r="HQ4844" s="36"/>
      <c r="HR4844" s="36"/>
      <c r="HS4844" s="36"/>
      <c r="HT4844" s="36"/>
      <c r="HU4844" s="36"/>
      <c r="HV4844" s="36"/>
      <c r="HW4844" s="36"/>
      <c r="HX4844" s="36"/>
      <c r="HY4844" s="36"/>
      <c r="HZ4844" s="36"/>
      <c r="IA4844" s="36"/>
      <c r="IB4844" s="36"/>
      <c r="IC4844" s="36"/>
      <c r="ID4844" s="36"/>
      <c r="IE4844" s="36"/>
      <c r="IF4844" s="36"/>
      <c r="IG4844" s="36"/>
      <c r="IH4844" s="36"/>
      <c r="II4844" s="36"/>
      <c r="IJ4844" s="36"/>
      <c r="IK4844" s="36"/>
      <c r="IL4844" s="36"/>
      <c r="IM4844" s="36"/>
      <c r="IN4844" s="36"/>
      <c r="IO4844" s="36"/>
      <c r="IP4844" s="36"/>
      <c r="IQ4844" s="36"/>
      <c r="IR4844" s="36"/>
      <c r="IS4844" s="36"/>
      <c r="IT4844" s="36"/>
      <c r="IU4844" s="36"/>
      <c r="IV4844" s="36"/>
      <c r="IW4844" s="36"/>
    </row>
    <row r="4845" customFormat="false" ht="13.8" hidden="false" customHeight="false" outlineLevel="0" collapsed="false">
      <c r="A4845" s="26"/>
      <c r="B4845" s="32" t="s">
        <v>6895</v>
      </c>
      <c r="C4845" s="71" t="s">
        <v>6896</v>
      </c>
      <c r="D4845" s="20" t="n">
        <v>95.256</v>
      </c>
      <c r="E4845" s="21" t="s">
        <v>11</v>
      </c>
      <c r="F4845" s="113" t="s">
        <v>6474</v>
      </c>
      <c r="G4845" s="23" t="n">
        <f aca="false">SUM(D4845)*0.37</f>
        <v>35.24472</v>
      </c>
      <c r="H4845" s="24"/>
      <c r="I4845" s="23" t="n">
        <f aca="false">SUM(G4845*H4845)+G4845</f>
        <v>35.24472</v>
      </c>
      <c r="J4845" s="32"/>
      <c r="K4845" s="76"/>
      <c r="L4845" s="76"/>
      <c r="M4845" s="36"/>
      <c r="N4845" s="36"/>
      <c r="O4845" s="36"/>
      <c r="P4845" s="36"/>
      <c r="Q4845" s="36"/>
      <c r="R4845" s="36"/>
      <c r="S4845" s="36"/>
      <c r="T4845" s="36"/>
      <c r="U4845" s="36"/>
      <c r="V4845" s="36"/>
      <c r="W4845" s="36"/>
      <c r="X4845" s="36"/>
      <c r="Y4845" s="36"/>
      <c r="Z4845" s="36"/>
      <c r="AA4845" s="36"/>
      <c r="AB4845" s="36"/>
      <c r="AC4845" s="36"/>
      <c r="AD4845" s="36"/>
      <c r="AE4845" s="36"/>
      <c r="AF4845" s="36"/>
      <c r="AG4845" s="36"/>
      <c r="AH4845" s="36"/>
      <c r="AI4845" s="36"/>
      <c r="AJ4845" s="36"/>
      <c r="AK4845" s="36"/>
      <c r="AL4845" s="36"/>
      <c r="AM4845" s="36"/>
      <c r="AN4845" s="36"/>
      <c r="AO4845" s="36"/>
      <c r="AP4845" s="36"/>
      <c r="AQ4845" s="36"/>
      <c r="AR4845" s="36"/>
      <c r="AS4845" s="36"/>
      <c r="AT4845" s="36"/>
      <c r="AU4845" s="36"/>
      <c r="AV4845" s="36"/>
      <c r="AW4845" s="36"/>
      <c r="AX4845" s="36"/>
      <c r="AY4845" s="36"/>
      <c r="AZ4845" s="36"/>
      <c r="BA4845" s="36"/>
      <c r="BB4845" s="36"/>
      <c r="BC4845" s="36"/>
      <c r="BD4845" s="36"/>
      <c r="BE4845" s="36"/>
      <c r="BF4845" s="36"/>
      <c r="BG4845" s="36"/>
      <c r="BH4845" s="36"/>
      <c r="BI4845" s="36"/>
      <c r="BJ4845" s="36"/>
      <c r="BK4845" s="36"/>
      <c r="BL4845" s="36"/>
      <c r="BM4845" s="36"/>
      <c r="BN4845" s="36"/>
      <c r="BO4845" s="36"/>
      <c r="BP4845" s="36"/>
      <c r="BQ4845" s="36"/>
      <c r="BR4845" s="36"/>
      <c r="BS4845" s="36"/>
      <c r="BT4845" s="36"/>
      <c r="BU4845" s="36"/>
      <c r="BV4845" s="36"/>
      <c r="BW4845" s="36"/>
      <c r="BX4845" s="36"/>
      <c r="BY4845" s="36"/>
      <c r="BZ4845" s="36"/>
      <c r="CA4845" s="36"/>
      <c r="CB4845" s="36"/>
      <c r="CC4845" s="36"/>
      <c r="CD4845" s="36"/>
      <c r="CE4845" s="36"/>
      <c r="CF4845" s="36"/>
      <c r="CG4845" s="36"/>
      <c r="CH4845" s="36"/>
      <c r="CI4845" s="36"/>
      <c r="CJ4845" s="36"/>
      <c r="CK4845" s="36"/>
      <c r="CL4845" s="36"/>
      <c r="CM4845" s="36"/>
      <c r="CN4845" s="36"/>
      <c r="CO4845" s="36"/>
      <c r="CP4845" s="36"/>
      <c r="CQ4845" s="36"/>
      <c r="CR4845" s="36"/>
      <c r="CS4845" s="36"/>
      <c r="CT4845" s="36"/>
      <c r="CU4845" s="36"/>
      <c r="CV4845" s="36"/>
      <c r="CW4845" s="36"/>
      <c r="CX4845" s="36"/>
      <c r="CY4845" s="36"/>
      <c r="CZ4845" s="36"/>
      <c r="DA4845" s="36"/>
      <c r="DB4845" s="36"/>
      <c r="DC4845" s="36"/>
      <c r="DD4845" s="36"/>
      <c r="DE4845" s="36"/>
      <c r="DF4845" s="36"/>
      <c r="DG4845" s="36"/>
      <c r="DH4845" s="36"/>
      <c r="DI4845" s="36"/>
      <c r="DJ4845" s="36"/>
      <c r="DK4845" s="36"/>
      <c r="DL4845" s="36"/>
      <c r="DM4845" s="36"/>
      <c r="DN4845" s="36"/>
      <c r="DO4845" s="36"/>
      <c r="DP4845" s="36"/>
      <c r="DQ4845" s="36"/>
      <c r="DR4845" s="36"/>
      <c r="DS4845" s="36"/>
      <c r="DT4845" s="36"/>
      <c r="DU4845" s="36"/>
      <c r="DV4845" s="36"/>
      <c r="DW4845" s="36"/>
      <c r="DX4845" s="36"/>
      <c r="DY4845" s="36"/>
      <c r="DZ4845" s="36"/>
      <c r="EA4845" s="36"/>
      <c r="EB4845" s="36"/>
      <c r="EC4845" s="36"/>
      <c r="ED4845" s="36"/>
      <c r="EE4845" s="36"/>
      <c r="EF4845" s="36"/>
      <c r="EG4845" s="36"/>
      <c r="EH4845" s="36"/>
      <c r="EI4845" s="36"/>
      <c r="EJ4845" s="36"/>
      <c r="EK4845" s="36"/>
      <c r="EL4845" s="36"/>
      <c r="EM4845" s="36"/>
      <c r="EN4845" s="36"/>
      <c r="EO4845" s="36"/>
      <c r="EP4845" s="36"/>
      <c r="EQ4845" s="36"/>
      <c r="ER4845" s="36"/>
      <c r="ES4845" s="36"/>
      <c r="ET4845" s="36"/>
      <c r="EU4845" s="36"/>
      <c r="EV4845" s="36"/>
      <c r="EW4845" s="36"/>
      <c r="EX4845" s="36"/>
      <c r="EY4845" s="36"/>
      <c r="EZ4845" s="36"/>
      <c r="FA4845" s="36"/>
      <c r="FB4845" s="36"/>
      <c r="FC4845" s="36"/>
      <c r="FD4845" s="36"/>
      <c r="FE4845" s="36"/>
      <c r="FF4845" s="36"/>
      <c r="FG4845" s="36"/>
      <c r="FH4845" s="36"/>
      <c r="FI4845" s="36"/>
      <c r="FJ4845" s="36"/>
      <c r="FK4845" s="36"/>
      <c r="FL4845" s="36"/>
      <c r="FM4845" s="36"/>
      <c r="FN4845" s="36"/>
      <c r="FO4845" s="36"/>
      <c r="FP4845" s="36"/>
      <c r="FQ4845" s="36"/>
      <c r="FR4845" s="36"/>
      <c r="FS4845" s="36"/>
      <c r="FT4845" s="36"/>
      <c r="FU4845" s="36"/>
      <c r="FV4845" s="36"/>
      <c r="FW4845" s="36"/>
      <c r="FX4845" s="36"/>
      <c r="FY4845" s="36"/>
      <c r="FZ4845" s="36"/>
      <c r="GA4845" s="36"/>
      <c r="GB4845" s="36"/>
      <c r="GC4845" s="36"/>
      <c r="GD4845" s="36"/>
      <c r="GE4845" s="36"/>
      <c r="GF4845" s="36"/>
      <c r="GG4845" s="36"/>
      <c r="GH4845" s="36"/>
      <c r="GI4845" s="36"/>
      <c r="GJ4845" s="36"/>
      <c r="GK4845" s="36"/>
      <c r="GL4845" s="36"/>
      <c r="GM4845" s="36"/>
      <c r="GN4845" s="36"/>
      <c r="GO4845" s="36"/>
      <c r="GP4845" s="36"/>
      <c r="GQ4845" s="36"/>
      <c r="GR4845" s="36"/>
      <c r="GS4845" s="36"/>
      <c r="GT4845" s="36"/>
      <c r="GU4845" s="36"/>
      <c r="GV4845" s="36"/>
      <c r="GW4845" s="36"/>
      <c r="GX4845" s="36"/>
      <c r="GY4845" s="36"/>
      <c r="GZ4845" s="36"/>
      <c r="HA4845" s="36"/>
      <c r="HB4845" s="36"/>
      <c r="HC4845" s="36"/>
      <c r="HD4845" s="36"/>
      <c r="HE4845" s="36"/>
      <c r="HF4845" s="36"/>
      <c r="HG4845" s="36"/>
      <c r="HH4845" s="36"/>
      <c r="HI4845" s="36"/>
      <c r="HJ4845" s="36"/>
      <c r="HK4845" s="36"/>
      <c r="HL4845" s="36"/>
      <c r="HM4845" s="36"/>
      <c r="HN4845" s="36"/>
      <c r="HO4845" s="36"/>
      <c r="HP4845" s="36"/>
      <c r="HQ4845" s="36"/>
      <c r="HR4845" s="36"/>
      <c r="HS4845" s="36"/>
      <c r="HT4845" s="36"/>
      <c r="HU4845" s="36"/>
      <c r="HV4845" s="36"/>
      <c r="HW4845" s="36"/>
      <c r="HX4845" s="36"/>
      <c r="HY4845" s="36"/>
      <c r="HZ4845" s="36"/>
      <c r="IA4845" s="36"/>
      <c r="IB4845" s="36"/>
      <c r="IC4845" s="36"/>
      <c r="ID4845" s="36"/>
      <c r="IE4845" s="36"/>
      <c r="IF4845" s="36"/>
      <c r="IG4845" s="36"/>
      <c r="IH4845" s="36"/>
      <c r="II4845" s="36"/>
      <c r="IJ4845" s="36"/>
      <c r="IK4845" s="36"/>
      <c r="IL4845" s="36"/>
      <c r="IM4845" s="36"/>
      <c r="IN4845" s="36"/>
      <c r="IO4845" s="36"/>
      <c r="IP4845" s="36"/>
      <c r="IQ4845" s="36"/>
      <c r="IR4845" s="36"/>
      <c r="IS4845" s="36"/>
      <c r="IT4845" s="36"/>
      <c r="IU4845" s="36"/>
      <c r="IV4845" s="36"/>
      <c r="IW4845" s="36"/>
    </row>
    <row r="4846" customFormat="false" ht="13.8" hidden="false" customHeight="false" outlineLevel="0" collapsed="false">
      <c r="A4846" s="26"/>
      <c r="B4846" s="32" t="s">
        <v>6897</v>
      </c>
      <c r="C4846" s="71" t="s">
        <v>6898</v>
      </c>
      <c r="D4846" s="20" t="n">
        <v>51.6096</v>
      </c>
      <c r="E4846" s="21" t="s">
        <v>11</v>
      </c>
      <c r="F4846" s="113" t="s">
        <v>6474</v>
      </c>
      <c r="G4846" s="23" t="n">
        <f aca="false">SUM(D4846)*0.37</f>
        <v>19.095552</v>
      </c>
      <c r="H4846" s="24"/>
      <c r="I4846" s="23" t="n">
        <f aca="false">SUM(G4846*H4846)+G4846</f>
        <v>19.095552</v>
      </c>
      <c r="J4846" s="32"/>
      <c r="K4846" s="76"/>
      <c r="L4846" s="76"/>
      <c r="M4846" s="36"/>
      <c r="N4846" s="36"/>
      <c r="O4846" s="36"/>
      <c r="P4846" s="36"/>
      <c r="Q4846" s="36"/>
      <c r="R4846" s="36"/>
      <c r="S4846" s="36"/>
      <c r="T4846" s="36"/>
      <c r="U4846" s="36"/>
      <c r="V4846" s="36"/>
      <c r="W4846" s="36"/>
      <c r="X4846" s="36"/>
      <c r="Y4846" s="36"/>
      <c r="Z4846" s="36"/>
      <c r="AA4846" s="36"/>
      <c r="AB4846" s="36"/>
      <c r="AC4846" s="36"/>
      <c r="AD4846" s="36"/>
      <c r="AE4846" s="36"/>
      <c r="AF4846" s="36"/>
      <c r="AG4846" s="36"/>
      <c r="AH4846" s="36"/>
      <c r="AI4846" s="36"/>
      <c r="AJ4846" s="36"/>
      <c r="AK4846" s="36"/>
      <c r="AL4846" s="36"/>
      <c r="AM4846" s="36"/>
      <c r="AN4846" s="36"/>
      <c r="AO4846" s="36"/>
      <c r="AP4846" s="36"/>
      <c r="AQ4846" s="36"/>
      <c r="AR4846" s="36"/>
      <c r="AS4846" s="36"/>
      <c r="AT4846" s="36"/>
      <c r="AU4846" s="36"/>
      <c r="AV4846" s="36"/>
      <c r="AW4846" s="36"/>
      <c r="AX4846" s="36"/>
      <c r="AY4846" s="36"/>
      <c r="AZ4846" s="36"/>
      <c r="BA4846" s="36"/>
      <c r="BB4846" s="36"/>
      <c r="BC4846" s="36"/>
      <c r="BD4846" s="36"/>
      <c r="BE4846" s="36"/>
      <c r="BF4846" s="36"/>
      <c r="BG4846" s="36"/>
      <c r="BH4846" s="36"/>
      <c r="BI4846" s="36"/>
      <c r="BJ4846" s="36"/>
      <c r="BK4846" s="36"/>
      <c r="BL4846" s="36"/>
      <c r="BM4846" s="36"/>
      <c r="BN4846" s="36"/>
      <c r="BO4846" s="36"/>
      <c r="BP4846" s="36"/>
      <c r="BQ4846" s="36"/>
      <c r="BR4846" s="36"/>
      <c r="BS4846" s="36"/>
      <c r="BT4846" s="36"/>
      <c r="BU4846" s="36"/>
      <c r="BV4846" s="36"/>
      <c r="BW4846" s="36"/>
      <c r="BX4846" s="36"/>
      <c r="BY4846" s="36"/>
      <c r="BZ4846" s="36"/>
      <c r="CA4846" s="36"/>
      <c r="CB4846" s="36"/>
      <c r="CC4846" s="36"/>
      <c r="CD4846" s="36"/>
      <c r="CE4846" s="36"/>
      <c r="CF4846" s="36"/>
      <c r="CG4846" s="36"/>
      <c r="CH4846" s="36"/>
      <c r="CI4846" s="36"/>
      <c r="CJ4846" s="36"/>
      <c r="CK4846" s="36"/>
      <c r="CL4846" s="36"/>
      <c r="CM4846" s="36"/>
      <c r="CN4846" s="36"/>
      <c r="CO4846" s="36"/>
      <c r="CP4846" s="36"/>
      <c r="CQ4846" s="36"/>
      <c r="CR4846" s="36"/>
      <c r="CS4846" s="36"/>
      <c r="CT4846" s="36"/>
      <c r="CU4846" s="36"/>
      <c r="CV4846" s="36"/>
      <c r="CW4846" s="36"/>
      <c r="CX4846" s="36"/>
      <c r="CY4846" s="36"/>
      <c r="CZ4846" s="36"/>
      <c r="DA4846" s="36"/>
      <c r="DB4846" s="36"/>
      <c r="DC4846" s="36"/>
      <c r="DD4846" s="36"/>
      <c r="DE4846" s="36"/>
      <c r="DF4846" s="36"/>
      <c r="DG4846" s="36"/>
      <c r="DH4846" s="36"/>
      <c r="DI4846" s="36"/>
      <c r="DJ4846" s="36"/>
      <c r="DK4846" s="36"/>
      <c r="DL4846" s="36"/>
      <c r="DM4846" s="36"/>
      <c r="DN4846" s="36"/>
      <c r="DO4846" s="36"/>
      <c r="DP4846" s="36"/>
      <c r="DQ4846" s="36"/>
      <c r="DR4846" s="36"/>
      <c r="DS4846" s="36"/>
      <c r="DT4846" s="36"/>
      <c r="DU4846" s="36"/>
      <c r="DV4846" s="36"/>
      <c r="DW4846" s="36"/>
      <c r="DX4846" s="36"/>
      <c r="DY4846" s="36"/>
      <c r="DZ4846" s="36"/>
      <c r="EA4846" s="36"/>
      <c r="EB4846" s="36"/>
      <c r="EC4846" s="36"/>
      <c r="ED4846" s="36"/>
      <c r="EE4846" s="36"/>
      <c r="EF4846" s="36"/>
      <c r="EG4846" s="36"/>
      <c r="EH4846" s="36"/>
      <c r="EI4846" s="36"/>
      <c r="EJ4846" s="36"/>
      <c r="EK4846" s="36"/>
      <c r="EL4846" s="36"/>
      <c r="EM4846" s="36"/>
      <c r="EN4846" s="36"/>
      <c r="EO4846" s="36"/>
      <c r="EP4846" s="36"/>
      <c r="EQ4846" s="36"/>
      <c r="ER4846" s="36"/>
      <c r="ES4846" s="36"/>
      <c r="ET4846" s="36"/>
      <c r="EU4846" s="36"/>
      <c r="EV4846" s="36"/>
      <c r="EW4846" s="36"/>
      <c r="EX4846" s="36"/>
      <c r="EY4846" s="36"/>
      <c r="EZ4846" s="36"/>
      <c r="FA4846" s="36"/>
      <c r="FB4846" s="36"/>
      <c r="FC4846" s="36"/>
      <c r="FD4846" s="36"/>
      <c r="FE4846" s="36"/>
      <c r="FF4846" s="36"/>
      <c r="FG4846" s="36"/>
      <c r="FH4846" s="36"/>
      <c r="FI4846" s="36"/>
      <c r="FJ4846" s="36"/>
      <c r="FK4846" s="36"/>
      <c r="FL4846" s="36"/>
      <c r="FM4846" s="36"/>
      <c r="FN4846" s="36"/>
      <c r="FO4846" s="36"/>
      <c r="FP4846" s="36"/>
      <c r="FQ4846" s="36"/>
      <c r="FR4846" s="36"/>
      <c r="FS4846" s="36"/>
      <c r="FT4846" s="36"/>
      <c r="FU4846" s="36"/>
      <c r="FV4846" s="36"/>
      <c r="FW4846" s="36"/>
      <c r="FX4846" s="36"/>
      <c r="FY4846" s="36"/>
      <c r="FZ4846" s="36"/>
      <c r="GA4846" s="36"/>
      <c r="GB4846" s="36"/>
      <c r="GC4846" s="36"/>
      <c r="GD4846" s="36"/>
      <c r="GE4846" s="36"/>
      <c r="GF4846" s="36"/>
      <c r="GG4846" s="36"/>
      <c r="GH4846" s="36"/>
      <c r="GI4846" s="36"/>
      <c r="GJ4846" s="36"/>
      <c r="GK4846" s="36"/>
      <c r="GL4846" s="36"/>
      <c r="GM4846" s="36"/>
      <c r="GN4846" s="36"/>
      <c r="GO4846" s="36"/>
      <c r="GP4846" s="36"/>
      <c r="GQ4846" s="36"/>
      <c r="GR4846" s="36"/>
      <c r="GS4846" s="36"/>
      <c r="GT4846" s="36"/>
      <c r="GU4846" s="36"/>
      <c r="GV4846" s="36"/>
      <c r="GW4846" s="36"/>
      <c r="GX4846" s="36"/>
      <c r="GY4846" s="36"/>
      <c r="GZ4846" s="36"/>
      <c r="HA4846" s="36"/>
      <c r="HB4846" s="36"/>
      <c r="HC4846" s="36"/>
      <c r="HD4846" s="36"/>
      <c r="HE4846" s="36"/>
      <c r="HF4846" s="36"/>
      <c r="HG4846" s="36"/>
      <c r="HH4846" s="36"/>
      <c r="HI4846" s="36"/>
      <c r="HJ4846" s="36"/>
      <c r="HK4846" s="36"/>
      <c r="HL4846" s="36"/>
      <c r="HM4846" s="36"/>
      <c r="HN4846" s="36"/>
      <c r="HO4846" s="36"/>
      <c r="HP4846" s="36"/>
      <c r="HQ4846" s="36"/>
      <c r="HR4846" s="36"/>
      <c r="HS4846" s="36"/>
      <c r="HT4846" s="36"/>
      <c r="HU4846" s="36"/>
      <c r="HV4846" s="36"/>
      <c r="HW4846" s="36"/>
      <c r="HX4846" s="36"/>
      <c r="HY4846" s="36"/>
      <c r="HZ4846" s="36"/>
      <c r="IA4846" s="36"/>
      <c r="IB4846" s="36"/>
      <c r="IC4846" s="36"/>
      <c r="ID4846" s="36"/>
      <c r="IE4846" s="36"/>
      <c r="IF4846" s="36"/>
      <c r="IG4846" s="36"/>
      <c r="IH4846" s="36"/>
      <c r="II4846" s="36"/>
      <c r="IJ4846" s="36"/>
      <c r="IK4846" s="36"/>
      <c r="IL4846" s="36"/>
      <c r="IM4846" s="36"/>
      <c r="IN4846" s="36"/>
      <c r="IO4846" s="36"/>
      <c r="IP4846" s="36"/>
      <c r="IQ4846" s="36"/>
      <c r="IR4846" s="36"/>
      <c r="IS4846" s="36"/>
      <c r="IT4846" s="36"/>
      <c r="IU4846" s="36"/>
      <c r="IV4846" s="36"/>
      <c r="IW4846" s="36"/>
    </row>
    <row r="4847" customFormat="false" ht="13.8" hidden="false" customHeight="false" outlineLevel="0" collapsed="false">
      <c r="A4847" s="26"/>
      <c r="B4847" s="32" t="s">
        <v>6899</v>
      </c>
      <c r="C4847" s="71" t="s">
        <v>6900</v>
      </c>
      <c r="D4847" s="20" t="n">
        <v>45.36</v>
      </c>
      <c r="E4847" s="21" t="s">
        <v>11</v>
      </c>
      <c r="F4847" s="113" t="s">
        <v>6474</v>
      </c>
      <c r="G4847" s="23" t="n">
        <f aca="false">SUM(D4847)*0.37</f>
        <v>16.7832</v>
      </c>
      <c r="H4847" s="24"/>
      <c r="I4847" s="23" t="n">
        <f aca="false">SUM(G4847*H4847)+G4847</f>
        <v>16.7832</v>
      </c>
      <c r="J4847" s="32"/>
      <c r="K4847" s="76"/>
      <c r="L4847" s="76"/>
      <c r="M4847" s="36"/>
      <c r="N4847" s="36"/>
      <c r="O4847" s="36"/>
      <c r="P4847" s="36"/>
      <c r="Q4847" s="36"/>
      <c r="R4847" s="36"/>
      <c r="S4847" s="36"/>
      <c r="T4847" s="36"/>
      <c r="U4847" s="36"/>
      <c r="V4847" s="36"/>
      <c r="W4847" s="36"/>
      <c r="X4847" s="36"/>
      <c r="Y4847" s="36"/>
      <c r="Z4847" s="36"/>
      <c r="AA4847" s="36"/>
      <c r="AB4847" s="36"/>
      <c r="AC4847" s="36"/>
      <c r="AD4847" s="36"/>
      <c r="AE4847" s="36"/>
      <c r="AF4847" s="36"/>
      <c r="AG4847" s="36"/>
      <c r="AH4847" s="36"/>
      <c r="AI4847" s="36"/>
      <c r="AJ4847" s="36"/>
      <c r="AK4847" s="36"/>
      <c r="AL4847" s="36"/>
      <c r="AM4847" s="36"/>
      <c r="AN4847" s="36"/>
      <c r="AO4847" s="36"/>
      <c r="AP4847" s="36"/>
      <c r="AQ4847" s="36"/>
      <c r="AR4847" s="36"/>
      <c r="AS4847" s="36"/>
      <c r="AT4847" s="36"/>
      <c r="AU4847" s="36"/>
      <c r="AV4847" s="36"/>
      <c r="AW4847" s="36"/>
      <c r="AX4847" s="36"/>
      <c r="AY4847" s="36"/>
      <c r="AZ4847" s="36"/>
      <c r="BA4847" s="36"/>
      <c r="BB4847" s="36"/>
      <c r="BC4847" s="36"/>
      <c r="BD4847" s="36"/>
      <c r="BE4847" s="36"/>
      <c r="BF4847" s="36"/>
      <c r="BG4847" s="36"/>
      <c r="BH4847" s="36"/>
      <c r="BI4847" s="36"/>
      <c r="BJ4847" s="36"/>
      <c r="BK4847" s="36"/>
      <c r="BL4847" s="36"/>
      <c r="BM4847" s="36"/>
      <c r="BN4847" s="36"/>
      <c r="BO4847" s="36"/>
      <c r="BP4847" s="36"/>
      <c r="BQ4847" s="36"/>
      <c r="BR4847" s="36"/>
      <c r="BS4847" s="36"/>
      <c r="BT4847" s="36"/>
      <c r="BU4847" s="36"/>
      <c r="BV4847" s="36"/>
      <c r="BW4847" s="36"/>
      <c r="BX4847" s="36"/>
      <c r="BY4847" s="36"/>
      <c r="BZ4847" s="36"/>
      <c r="CA4847" s="36"/>
      <c r="CB4847" s="36"/>
      <c r="CC4847" s="36"/>
      <c r="CD4847" s="36"/>
      <c r="CE4847" s="36"/>
      <c r="CF4847" s="36"/>
      <c r="CG4847" s="36"/>
      <c r="CH4847" s="36"/>
      <c r="CI4847" s="36"/>
      <c r="CJ4847" s="36"/>
      <c r="CK4847" s="36"/>
      <c r="CL4847" s="36"/>
      <c r="CM4847" s="36"/>
      <c r="CN4847" s="36"/>
      <c r="CO4847" s="36"/>
      <c r="CP4847" s="36"/>
      <c r="CQ4847" s="36"/>
      <c r="CR4847" s="36"/>
      <c r="CS4847" s="36"/>
      <c r="CT4847" s="36"/>
      <c r="CU4847" s="36"/>
      <c r="CV4847" s="36"/>
      <c r="CW4847" s="36"/>
      <c r="CX4847" s="36"/>
      <c r="CY4847" s="36"/>
      <c r="CZ4847" s="36"/>
      <c r="DA4847" s="36"/>
      <c r="DB4847" s="36"/>
      <c r="DC4847" s="36"/>
      <c r="DD4847" s="36"/>
      <c r="DE4847" s="36"/>
      <c r="DF4847" s="36"/>
      <c r="DG4847" s="36"/>
      <c r="DH4847" s="36"/>
      <c r="DI4847" s="36"/>
      <c r="DJ4847" s="36"/>
      <c r="DK4847" s="36"/>
      <c r="DL4847" s="36"/>
      <c r="DM4847" s="36"/>
      <c r="DN4847" s="36"/>
      <c r="DO4847" s="36"/>
      <c r="DP4847" s="36"/>
      <c r="DQ4847" s="36"/>
      <c r="DR4847" s="36"/>
      <c r="DS4847" s="36"/>
      <c r="DT4847" s="36"/>
      <c r="DU4847" s="36"/>
      <c r="DV4847" s="36"/>
      <c r="DW4847" s="36"/>
      <c r="DX4847" s="36"/>
      <c r="DY4847" s="36"/>
      <c r="DZ4847" s="36"/>
      <c r="EA4847" s="36"/>
      <c r="EB4847" s="36"/>
      <c r="EC4847" s="36"/>
      <c r="ED4847" s="36"/>
      <c r="EE4847" s="36"/>
      <c r="EF4847" s="36"/>
      <c r="EG4847" s="36"/>
      <c r="EH4847" s="36"/>
      <c r="EI4847" s="36"/>
      <c r="EJ4847" s="36"/>
      <c r="EK4847" s="36"/>
      <c r="EL4847" s="36"/>
      <c r="EM4847" s="36"/>
      <c r="EN4847" s="36"/>
      <c r="EO4847" s="36"/>
      <c r="EP4847" s="36"/>
      <c r="EQ4847" s="36"/>
      <c r="ER4847" s="36"/>
      <c r="ES4847" s="36"/>
      <c r="ET4847" s="36"/>
      <c r="EU4847" s="36"/>
      <c r="EV4847" s="36"/>
      <c r="EW4847" s="36"/>
      <c r="EX4847" s="36"/>
      <c r="EY4847" s="36"/>
      <c r="EZ4847" s="36"/>
      <c r="FA4847" s="36"/>
      <c r="FB4847" s="36"/>
      <c r="FC4847" s="36"/>
      <c r="FD4847" s="36"/>
      <c r="FE4847" s="36"/>
      <c r="FF4847" s="36"/>
      <c r="FG4847" s="36"/>
      <c r="FH4847" s="36"/>
      <c r="FI4847" s="36"/>
      <c r="FJ4847" s="36"/>
      <c r="FK4847" s="36"/>
      <c r="FL4847" s="36"/>
      <c r="FM4847" s="36"/>
      <c r="FN4847" s="36"/>
      <c r="FO4847" s="36"/>
      <c r="FP4847" s="36"/>
      <c r="FQ4847" s="36"/>
      <c r="FR4847" s="36"/>
      <c r="FS4847" s="36"/>
      <c r="FT4847" s="36"/>
      <c r="FU4847" s="36"/>
      <c r="FV4847" s="36"/>
      <c r="FW4847" s="36"/>
      <c r="FX4847" s="36"/>
      <c r="FY4847" s="36"/>
      <c r="FZ4847" s="36"/>
      <c r="GA4847" s="36"/>
      <c r="GB4847" s="36"/>
      <c r="GC4847" s="36"/>
      <c r="GD4847" s="36"/>
      <c r="GE4847" s="36"/>
      <c r="GF4847" s="36"/>
      <c r="GG4847" s="36"/>
      <c r="GH4847" s="36"/>
      <c r="GI4847" s="36"/>
      <c r="GJ4847" s="36"/>
      <c r="GK4847" s="36"/>
      <c r="GL4847" s="36"/>
      <c r="GM4847" s="36"/>
      <c r="GN4847" s="36"/>
      <c r="GO4847" s="36"/>
      <c r="GP4847" s="36"/>
      <c r="GQ4847" s="36"/>
      <c r="GR4847" s="36"/>
      <c r="GS4847" s="36"/>
      <c r="GT4847" s="36"/>
      <c r="GU4847" s="36"/>
      <c r="GV4847" s="36"/>
      <c r="GW4847" s="36"/>
      <c r="GX4847" s="36"/>
      <c r="GY4847" s="36"/>
      <c r="GZ4847" s="36"/>
      <c r="HA4847" s="36"/>
      <c r="HB4847" s="36"/>
      <c r="HC4847" s="36"/>
      <c r="HD4847" s="36"/>
      <c r="HE4847" s="36"/>
      <c r="HF4847" s="36"/>
      <c r="HG4847" s="36"/>
      <c r="HH4847" s="36"/>
      <c r="HI4847" s="36"/>
      <c r="HJ4847" s="36"/>
      <c r="HK4847" s="36"/>
      <c r="HL4847" s="36"/>
      <c r="HM4847" s="36"/>
      <c r="HN4847" s="36"/>
      <c r="HO4847" s="36"/>
      <c r="HP4847" s="36"/>
      <c r="HQ4847" s="36"/>
      <c r="HR4847" s="36"/>
      <c r="HS4847" s="36"/>
      <c r="HT4847" s="36"/>
      <c r="HU4847" s="36"/>
      <c r="HV4847" s="36"/>
      <c r="HW4847" s="36"/>
      <c r="HX4847" s="36"/>
      <c r="HY4847" s="36"/>
      <c r="HZ4847" s="36"/>
      <c r="IA4847" s="36"/>
      <c r="IB4847" s="36"/>
      <c r="IC4847" s="36"/>
      <c r="ID4847" s="36"/>
      <c r="IE4847" s="36"/>
      <c r="IF4847" s="36"/>
      <c r="IG4847" s="36"/>
      <c r="IH4847" s="36"/>
      <c r="II4847" s="36"/>
      <c r="IJ4847" s="36"/>
      <c r="IK4847" s="36"/>
      <c r="IL4847" s="36"/>
      <c r="IM4847" s="36"/>
      <c r="IN4847" s="36"/>
      <c r="IO4847" s="36"/>
      <c r="IP4847" s="36"/>
      <c r="IQ4847" s="36"/>
      <c r="IR4847" s="36"/>
      <c r="IS4847" s="36"/>
      <c r="IT4847" s="36"/>
      <c r="IU4847" s="36"/>
      <c r="IV4847" s="36"/>
      <c r="IW4847" s="36"/>
    </row>
    <row r="4848" customFormat="false" ht="13.8" hidden="false" customHeight="false" outlineLevel="0" collapsed="false">
      <c r="A4848" s="26"/>
      <c r="B4848" s="32" t="s">
        <v>6901</v>
      </c>
      <c r="C4848" s="71" t="s">
        <v>6902</v>
      </c>
      <c r="D4848" s="20" t="n">
        <v>21.5424</v>
      </c>
      <c r="E4848" s="21" t="s">
        <v>11</v>
      </c>
      <c r="F4848" s="113" t="s">
        <v>6474</v>
      </c>
      <c r="G4848" s="23" t="n">
        <f aca="false">SUM(D4848)*0.37</f>
        <v>7.970688</v>
      </c>
      <c r="H4848" s="24"/>
      <c r="I4848" s="23" t="n">
        <f aca="false">SUM(G4848*H4848)+G4848</f>
        <v>7.970688</v>
      </c>
      <c r="J4848" s="32"/>
      <c r="K4848" s="76"/>
      <c r="L4848" s="76"/>
      <c r="M4848" s="36"/>
      <c r="N4848" s="36"/>
      <c r="O4848" s="36"/>
      <c r="P4848" s="36"/>
      <c r="Q4848" s="36"/>
      <c r="R4848" s="36"/>
      <c r="S4848" s="36"/>
      <c r="T4848" s="36"/>
      <c r="U4848" s="36"/>
      <c r="V4848" s="36"/>
      <c r="W4848" s="36"/>
      <c r="X4848" s="36"/>
      <c r="Y4848" s="36"/>
      <c r="Z4848" s="36"/>
      <c r="AA4848" s="36"/>
      <c r="AB4848" s="36"/>
      <c r="AC4848" s="36"/>
      <c r="AD4848" s="36"/>
      <c r="AE4848" s="36"/>
      <c r="AF4848" s="36"/>
      <c r="AG4848" s="36"/>
      <c r="AH4848" s="36"/>
      <c r="AI4848" s="36"/>
      <c r="AJ4848" s="36"/>
      <c r="AK4848" s="36"/>
      <c r="AL4848" s="36"/>
      <c r="AM4848" s="36"/>
      <c r="AN4848" s="36"/>
      <c r="AO4848" s="36"/>
      <c r="AP4848" s="36"/>
      <c r="AQ4848" s="36"/>
      <c r="AR4848" s="36"/>
      <c r="AS4848" s="36"/>
      <c r="AT4848" s="36"/>
      <c r="AU4848" s="36"/>
      <c r="AV4848" s="36"/>
      <c r="AW4848" s="36"/>
      <c r="AX4848" s="36"/>
      <c r="AY4848" s="36"/>
      <c r="AZ4848" s="36"/>
      <c r="BA4848" s="36"/>
      <c r="BB4848" s="36"/>
      <c r="BC4848" s="36"/>
      <c r="BD4848" s="36"/>
      <c r="BE4848" s="36"/>
      <c r="BF4848" s="36"/>
      <c r="BG4848" s="36"/>
      <c r="BH4848" s="36"/>
      <c r="BI4848" s="36"/>
      <c r="BJ4848" s="36"/>
      <c r="BK4848" s="36"/>
      <c r="BL4848" s="36"/>
      <c r="BM4848" s="36"/>
      <c r="BN4848" s="36"/>
      <c r="BO4848" s="36"/>
      <c r="BP4848" s="36"/>
      <c r="BQ4848" s="36"/>
      <c r="BR4848" s="36"/>
      <c r="BS4848" s="36"/>
      <c r="BT4848" s="36"/>
      <c r="BU4848" s="36"/>
      <c r="BV4848" s="36"/>
      <c r="BW4848" s="36"/>
      <c r="BX4848" s="36"/>
      <c r="BY4848" s="36"/>
      <c r="BZ4848" s="36"/>
      <c r="CA4848" s="36"/>
      <c r="CB4848" s="36"/>
      <c r="CC4848" s="36"/>
      <c r="CD4848" s="36"/>
      <c r="CE4848" s="36"/>
      <c r="CF4848" s="36"/>
      <c r="CG4848" s="36"/>
      <c r="CH4848" s="36"/>
      <c r="CI4848" s="36"/>
      <c r="CJ4848" s="36"/>
      <c r="CK4848" s="36"/>
      <c r="CL4848" s="36"/>
      <c r="CM4848" s="36"/>
      <c r="CN4848" s="36"/>
      <c r="CO4848" s="36"/>
      <c r="CP4848" s="36"/>
      <c r="CQ4848" s="36"/>
      <c r="CR4848" s="36"/>
      <c r="CS4848" s="36"/>
      <c r="CT4848" s="36"/>
      <c r="CU4848" s="36"/>
      <c r="CV4848" s="36"/>
      <c r="CW4848" s="36"/>
      <c r="CX4848" s="36"/>
      <c r="CY4848" s="36"/>
      <c r="CZ4848" s="36"/>
      <c r="DA4848" s="36"/>
      <c r="DB4848" s="36"/>
      <c r="DC4848" s="36"/>
      <c r="DD4848" s="36"/>
      <c r="DE4848" s="36"/>
      <c r="DF4848" s="36"/>
      <c r="DG4848" s="36"/>
      <c r="DH4848" s="36"/>
      <c r="DI4848" s="36"/>
      <c r="DJ4848" s="36"/>
      <c r="DK4848" s="36"/>
      <c r="DL4848" s="36"/>
      <c r="DM4848" s="36"/>
      <c r="DN4848" s="36"/>
      <c r="DO4848" s="36"/>
      <c r="DP4848" s="36"/>
      <c r="DQ4848" s="36"/>
      <c r="DR4848" s="36"/>
      <c r="DS4848" s="36"/>
      <c r="DT4848" s="36"/>
      <c r="DU4848" s="36"/>
      <c r="DV4848" s="36"/>
      <c r="DW4848" s="36"/>
      <c r="DX4848" s="36"/>
      <c r="DY4848" s="36"/>
      <c r="DZ4848" s="36"/>
      <c r="EA4848" s="36"/>
      <c r="EB4848" s="36"/>
      <c r="EC4848" s="36"/>
      <c r="ED4848" s="36"/>
      <c r="EE4848" s="36"/>
      <c r="EF4848" s="36"/>
      <c r="EG4848" s="36"/>
      <c r="EH4848" s="36"/>
      <c r="EI4848" s="36"/>
      <c r="EJ4848" s="36"/>
      <c r="EK4848" s="36"/>
      <c r="EL4848" s="36"/>
      <c r="EM4848" s="36"/>
      <c r="EN4848" s="36"/>
      <c r="EO4848" s="36"/>
      <c r="EP4848" s="36"/>
      <c r="EQ4848" s="36"/>
      <c r="ER4848" s="36"/>
      <c r="ES4848" s="36"/>
      <c r="ET4848" s="36"/>
      <c r="EU4848" s="36"/>
      <c r="EV4848" s="36"/>
      <c r="EW4848" s="36"/>
      <c r="EX4848" s="36"/>
      <c r="EY4848" s="36"/>
      <c r="EZ4848" s="36"/>
      <c r="FA4848" s="36"/>
      <c r="FB4848" s="36"/>
      <c r="FC4848" s="36"/>
      <c r="FD4848" s="36"/>
      <c r="FE4848" s="36"/>
      <c r="FF4848" s="36"/>
      <c r="FG4848" s="36"/>
      <c r="FH4848" s="36"/>
      <c r="FI4848" s="36"/>
      <c r="FJ4848" s="36"/>
      <c r="FK4848" s="36"/>
      <c r="FL4848" s="36"/>
      <c r="FM4848" s="36"/>
      <c r="FN4848" s="36"/>
      <c r="FO4848" s="36"/>
      <c r="FP4848" s="36"/>
      <c r="FQ4848" s="36"/>
      <c r="FR4848" s="36"/>
      <c r="FS4848" s="36"/>
      <c r="FT4848" s="36"/>
      <c r="FU4848" s="36"/>
      <c r="FV4848" s="36"/>
      <c r="FW4848" s="36"/>
      <c r="FX4848" s="36"/>
      <c r="FY4848" s="36"/>
      <c r="FZ4848" s="36"/>
      <c r="GA4848" s="36"/>
      <c r="GB4848" s="36"/>
      <c r="GC4848" s="36"/>
      <c r="GD4848" s="36"/>
      <c r="GE4848" s="36"/>
      <c r="GF4848" s="36"/>
      <c r="GG4848" s="36"/>
      <c r="GH4848" s="36"/>
      <c r="GI4848" s="36"/>
      <c r="GJ4848" s="36"/>
      <c r="GK4848" s="36"/>
      <c r="GL4848" s="36"/>
      <c r="GM4848" s="36"/>
      <c r="GN4848" s="36"/>
      <c r="GO4848" s="36"/>
      <c r="GP4848" s="36"/>
      <c r="GQ4848" s="36"/>
      <c r="GR4848" s="36"/>
      <c r="GS4848" s="36"/>
      <c r="GT4848" s="36"/>
      <c r="GU4848" s="36"/>
      <c r="GV4848" s="36"/>
      <c r="GW4848" s="36"/>
      <c r="GX4848" s="36"/>
      <c r="GY4848" s="36"/>
      <c r="GZ4848" s="36"/>
      <c r="HA4848" s="36"/>
      <c r="HB4848" s="36"/>
      <c r="HC4848" s="36"/>
      <c r="HD4848" s="36"/>
      <c r="HE4848" s="36"/>
      <c r="HF4848" s="36"/>
      <c r="HG4848" s="36"/>
      <c r="HH4848" s="36"/>
      <c r="HI4848" s="36"/>
      <c r="HJ4848" s="36"/>
      <c r="HK4848" s="36"/>
      <c r="HL4848" s="36"/>
      <c r="HM4848" s="36"/>
      <c r="HN4848" s="36"/>
      <c r="HO4848" s="36"/>
      <c r="HP4848" s="36"/>
      <c r="HQ4848" s="36"/>
      <c r="HR4848" s="36"/>
      <c r="HS4848" s="36"/>
      <c r="HT4848" s="36"/>
      <c r="HU4848" s="36"/>
      <c r="HV4848" s="36"/>
      <c r="HW4848" s="36"/>
      <c r="HX4848" s="36"/>
      <c r="HY4848" s="36"/>
      <c r="HZ4848" s="36"/>
      <c r="IA4848" s="36"/>
      <c r="IB4848" s="36"/>
      <c r="IC4848" s="36"/>
      <c r="ID4848" s="36"/>
      <c r="IE4848" s="36"/>
      <c r="IF4848" s="36"/>
      <c r="IG4848" s="36"/>
      <c r="IH4848" s="36"/>
      <c r="II4848" s="36"/>
      <c r="IJ4848" s="36"/>
      <c r="IK4848" s="36"/>
      <c r="IL4848" s="36"/>
      <c r="IM4848" s="36"/>
      <c r="IN4848" s="36"/>
      <c r="IO4848" s="36"/>
      <c r="IP4848" s="36"/>
      <c r="IQ4848" s="36"/>
      <c r="IR4848" s="36"/>
      <c r="IS4848" s="36"/>
      <c r="IT4848" s="36"/>
      <c r="IU4848" s="36"/>
      <c r="IV4848" s="36"/>
      <c r="IW4848" s="36"/>
    </row>
    <row r="4849" customFormat="false" ht="13.8" hidden="false" customHeight="false" outlineLevel="0" collapsed="false">
      <c r="A4849" s="26"/>
      <c r="B4849" s="32" t="s">
        <v>6903</v>
      </c>
      <c r="C4849" s="71" t="s">
        <v>6904</v>
      </c>
      <c r="D4849" s="20" t="n">
        <v>5.6736</v>
      </c>
      <c r="E4849" s="21" t="s">
        <v>11</v>
      </c>
      <c r="F4849" s="113" t="s">
        <v>6474</v>
      </c>
      <c r="G4849" s="23" t="n">
        <f aca="false">SUM(D4849)*0.37</f>
        <v>2.099232</v>
      </c>
      <c r="H4849" s="24"/>
      <c r="I4849" s="23" t="n">
        <f aca="false">SUM(G4849*H4849)+G4849</f>
        <v>2.099232</v>
      </c>
      <c r="J4849" s="32"/>
      <c r="K4849" s="76"/>
      <c r="L4849" s="76"/>
      <c r="M4849" s="36"/>
      <c r="N4849" s="36"/>
      <c r="O4849" s="36"/>
      <c r="P4849" s="36"/>
      <c r="Q4849" s="36"/>
      <c r="R4849" s="36"/>
      <c r="S4849" s="36"/>
      <c r="T4849" s="36"/>
      <c r="U4849" s="36"/>
      <c r="V4849" s="36"/>
      <c r="W4849" s="36"/>
      <c r="X4849" s="36"/>
      <c r="Y4849" s="36"/>
      <c r="Z4849" s="36"/>
      <c r="AA4849" s="36"/>
      <c r="AB4849" s="36"/>
      <c r="AC4849" s="36"/>
      <c r="AD4849" s="36"/>
      <c r="AE4849" s="36"/>
      <c r="AF4849" s="36"/>
      <c r="AG4849" s="36"/>
      <c r="AH4849" s="36"/>
      <c r="AI4849" s="36"/>
      <c r="AJ4849" s="36"/>
      <c r="AK4849" s="36"/>
      <c r="AL4849" s="36"/>
      <c r="AM4849" s="36"/>
      <c r="AN4849" s="36"/>
      <c r="AO4849" s="36"/>
      <c r="AP4849" s="36"/>
      <c r="AQ4849" s="36"/>
      <c r="AR4849" s="36"/>
      <c r="AS4849" s="36"/>
      <c r="AT4849" s="36"/>
      <c r="AU4849" s="36"/>
      <c r="AV4849" s="36"/>
      <c r="AW4849" s="36"/>
      <c r="AX4849" s="36"/>
      <c r="AY4849" s="36"/>
      <c r="AZ4849" s="36"/>
      <c r="BA4849" s="36"/>
      <c r="BB4849" s="36"/>
      <c r="BC4849" s="36"/>
      <c r="BD4849" s="36"/>
      <c r="BE4849" s="36"/>
      <c r="BF4849" s="36"/>
      <c r="BG4849" s="36"/>
      <c r="BH4849" s="36"/>
      <c r="BI4849" s="36"/>
      <c r="BJ4849" s="36"/>
      <c r="BK4849" s="36"/>
      <c r="BL4849" s="36"/>
      <c r="BM4849" s="36"/>
      <c r="BN4849" s="36"/>
      <c r="BO4849" s="36"/>
      <c r="BP4849" s="36"/>
      <c r="BQ4849" s="36"/>
      <c r="BR4849" s="36"/>
      <c r="BS4849" s="36"/>
      <c r="BT4849" s="36"/>
      <c r="BU4849" s="36"/>
      <c r="BV4849" s="36"/>
      <c r="BW4849" s="36"/>
      <c r="BX4849" s="36"/>
      <c r="BY4849" s="36"/>
      <c r="BZ4849" s="36"/>
      <c r="CA4849" s="36"/>
      <c r="CB4849" s="36"/>
      <c r="CC4849" s="36"/>
      <c r="CD4849" s="36"/>
      <c r="CE4849" s="36"/>
      <c r="CF4849" s="36"/>
      <c r="CG4849" s="36"/>
      <c r="CH4849" s="36"/>
      <c r="CI4849" s="36"/>
      <c r="CJ4849" s="36"/>
      <c r="CK4849" s="36"/>
      <c r="CL4849" s="36"/>
      <c r="CM4849" s="36"/>
      <c r="CN4849" s="36"/>
      <c r="CO4849" s="36"/>
      <c r="CP4849" s="36"/>
      <c r="CQ4849" s="36"/>
      <c r="CR4849" s="36"/>
      <c r="CS4849" s="36"/>
      <c r="CT4849" s="36"/>
      <c r="CU4849" s="36"/>
      <c r="CV4849" s="36"/>
      <c r="CW4849" s="36"/>
      <c r="CX4849" s="36"/>
      <c r="CY4849" s="36"/>
      <c r="CZ4849" s="36"/>
      <c r="DA4849" s="36"/>
      <c r="DB4849" s="36"/>
      <c r="DC4849" s="36"/>
      <c r="DD4849" s="36"/>
      <c r="DE4849" s="36"/>
      <c r="DF4849" s="36"/>
      <c r="DG4849" s="36"/>
      <c r="DH4849" s="36"/>
      <c r="DI4849" s="36"/>
      <c r="DJ4849" s="36"/>
      <c r="DK4849" s="36"/>
      <c r="DL4849" s="36"/>
      <c r="DM4849" s="36"/>
      <c r="DN4849" s="36"/>
      <c r="DO4849" s="36"/>
      <c r="DP4849" s="36"/>
      <c r="DQ4849" s="36"/>
      <c r="DR4849" s="36"/>
      <c r="DS4849" s="36"/>
      <c r="DT4849" s="36"/>
      <c r="DU4849" s="36"/>
      <c r="DV4849" s="36"/>
      <c r="DW4849" s="36"/>
      <c r="DX4849" s="36"/>
      <c r="DY4849" s="36"/>
      <c r="DZ4849" s="36"/>
      <c r="EA4849" s="36"/>
      <c r="EB4849" s="36"/>
      <c r="EC4849" s="36"/>
      <c r="ED4849" s="36"/>
      <c r="EE4849" s="36"/>
      <c r="EF4849" s="36"/>
      <c r="EG4849" s="36"/>
      <c r="EH4849" s="36"/>
      <c r="EI4849" s="36"/>
      <c r="EJ4849" s="36"/>
      <c r="EK4849" s="36"/>
      <c r="EL4849" s="36"/>
      <c r="EM4849" s="36"/>
      <c r="EN4849" s="36"/>
      <c r="EO4849" s="36"/>
      <c r="EP4849" s="36"/>
      <c r="EQ4849" s="36"/>
      <c r="ER4849" s="36"/>
      <c r="ES4849" s="36"/>
      <c r="ET4849" s="36"/>
      <c r="EU4849" s="36"/>
      <c r="EV4849" s="36"/>
      <c r="EW4849" s="36"/>
      <c r="EX4849" s="36"/>
      <c r="EY4849" s="36"/>
      <c r="EZ4849" s="36"/>
      <c r="FA4849" s="36"/>
      <c r="FB4849" s="36"/>
      <c r="FC4849" s="36"/>
      <c r="FD4849" s="36"/>
      <c r="FE4849" s="36"/>
      <c r="FF4849" s="36"/>
      <c r="FG4849" s="36"/>
      <c r="FH4849" s="36"/>
      <c r="FI4849" s="36"/>
      <c r="FJ4849" s="36"/>
      <c r="FK4849" s="36"/>
      <c r="FL4849" s="36"/>
      <c r="FM4849" s="36"/>
      <c r="FN4849" s="36"/>
      <c r="FO4849" s="36"/>
      <c r="FP4849" s="36"/>
      <c r="FQ4849" s="36"/>
      <c r="FR4849" s="36"/>
      <c r="FS4849" s="36"/>
      <c r="FT4849" s="36"/>
      <c r="FU4849" s="36"/>
      <c r="FV4849" s="36"/>
      <c r="FW4849" s="36"/>
      <c r="FX4849" s="36"/>
      <c r="FY4849" s="36"/>
      <c r="FZ4849" s="36"/>
      <c r="GA4849" s="36"/>
      <c r="GB4849" s="36"/>
      <c r="GC4849" s="36"/>
      <c r="GD4849" s="36"/>
      <c r="GE4849" s="36"/>
      <c r="GF4849" s="36"/>
      <c r="GG4849" s="36"/>
      <c r="GH4849" s="36"/>
      <c r="GI4849" s="36"/>
      <c r="GJ4849" s="36"/>
      <c r="GK4849" s="36"/>
      <c r="GL4849" s="36"/>
      <c r="GM4849" s="36"/>
      <c r="GN4849" s="36"/>
      <c r="GO4849" s="36"/>
      <c r="GP4849" s="36"/>
      <c r="GQ4849" s="36"/>
      <c r="GR4849" s="36"/>
      <c r="GS4849" s="36"/>
      <c r="GT4849" s="36"/>
      <c r="GU4849" s="36"/>
      <c r="GV4849" s="36"/>
      <c r="GW4849" s="36"/>
      <c r="GX4849" s="36"/>
      <c r="GY4849" s="36"/>
      <c r="GZ4849" s="36"/>
      <c r="HA4849" s="36"/>
      <c r="HB4849" s="36"/>
      <c r="HC4849" s="36"/>
      <c r="HD4849" s="36"/>
      <c r="HE4849" s="36"/>
      <c r="HF4849" s="36"/>
      <c r="HG4849" s="36"/>
      <c r="HH4849" s="36"/>
      <c r="HI4849" s="36"/>
      <c r="HJ4849" s="36"/>
      <c r="HK4849" s="36"/>
      <c r="HL4849" s="36"/>
      <c r="HM4849" s="36"/>
      <c r="HN4849" s="36"/>
      <c r="HO4849" s="36"/>
      <c r="HP4849" s="36"/>
      <c r="HQ4849" s="36"/>
      <c r="HR4849" s="36"/>
      <c r="HS4849" s="36"/>
      <c r="HT4849" s="36"/>
      <c r="HU4849" s="36"/>
      <c r="HV4849" s="36"/>
      <c r="HW4849" s="36"/>
      <c r="HX4849" s="36"/>
      <c r="HY4849" s="36"/>
      <c r="HZ4849" s="36"/>
      <c r="IA4849" s="36"/>
      <c r="IB4849" s="36"/>
      <c r="IC4849" s="36"/>
      <c r="ID4849" s="36"/>
      <c r="IE4849" s="36"/>
      <c r="IF4849" s="36"/>
      <c r="IG4849" s="36"/>
      <c r="IH4849" s="36"/>
      <c r="II4849" s="36"/>
      <c r="IJ4849" s="36"/>
      <c r="IK4849" s="36"/>
      <c r="IL4849" s="36"/>
      <c r="IM4849" s="36"/>
      <c r="IN4849" s="36"/>
      <c r="IO4849" s="36"/>
      <c r="IP4849" s="36"/>
      <c r="IQ4849" s="36"/>
      <c r="IR4849" s="36"/>
      <c r="IS4849" s="36"/>
      <c r="IT4849" s="36"/>
      <c r="IU4849" s="36"/>
      <c r="IV4849" s="36"/>
      <c r="IW4849" s="36"/>
    </row>
    <row r="4850" customFormat="false" ht="13.8" hidden="false" customHeight="false" outlineLevel="0" collapsed="false">
      <c r="A4850" s="26"/>
      <c r="B4850" s="32" t="s">
        <v>6905</v>
      </c>
      <c r="C4850" s="71" t="s">
        <v>6906</v>
      </c>
      <c r="D4850" s="20" t="n">
        <v>42.5502</v>
      </c>
      <c r="E4850" s="21" t="s">
        <v>11</v>
      </c>
      <c r="F4850" s="113" t="s">
        <v>6474</v>
      </c>
      <c r="G4850" s="23" t="n">
        <f aca="false">SUM(D4850)*0.37</f>
        <v>15.743574</v>
      </c>
      <c r="H4850" s="24"/>
      <c r="I4850" s="23" t="n">
        <f aca="false">SUM(G4850*H4850)+G4850</f>
        <v>15.743574</v>
      </c>
      <c r="J4850" s="32"/>
      <c r="K4850" s="76"/>
      <c r="L4850" s="76"/>
      <c r="M4850" s="36"/>
      <c r="N4850" s="36"/>
      <c r="O4850" s="36"/>
      <c r="P4850" s="36"/>
      <c r="Q4850" s="36"/>
      <c r="R4850" s="36"/>
      <c r="S4850" s="36"/>
      <c r="T4850" s="36"/>
      <c r="U4850" s="36"/>
      <c r="V4850" s="36"/>
      <c r="W4850" s="36"/>
      <c r="X4850" s="36"/>
      <c r="Y4850" s="36"/>
      <c r="Z4850" s="36"/>
      <c r="AA4850" s="36"/>
      <c r="AB4850" s="36"/>
      <c r="AC4850" s="36"/>
      <c r="AD4850" s="36"/>
      <c r="AE4850" s="36"/>
      <c r="AF4850" s="36"/>
      <c r="AG4850" s="36"/>
      <c r="AH4850" s="36"/>
      <c r="AI4850" s="36"/>
      <c r="AJ4850" s="36"/>
      <c r="AK4850" s="36"/>
      <c r="AL4850" s="36"/>
      <c r="AM4850" s="36"/>
      <c r="AN4850" s="36"/>
      <c r="AO4850" s="36"/>
      <c r="AP4850" s="36"/>
      <c r="AQ4850" s="36"/>
      <c r="AR4850" s="36"/>
      <c r="AS4850" s="36"/>
      <c r="AT4850" s="36"/>
      <c r="AU4850" s="36"/>
      <c r="AV4850" s="36"/>
      <c r="AW4850" s="36"/>
      <c r="AX4850" s="36"/>
      <c r="AY4850" s="36"/>
      <c r="AZ4850" s="36"/>
      <c r="BA4850" s="36"/>
      <c r="BB4850" s="36"/>
      <c r="BC4850" s="36"/>
      <c r="BD4850" s="36"/>
      <c r="BE4850" s="36"/>
      <c r="BF4850" s="36"/>
      <c r="BG4850" s="36"/>
      <c r="BH4850" s="36"/>
      <c r="BI4850" s="36"/>
      <c r="BJ4850" s="36"/>
      <c r="BK4850" s="36"/>
      <c r="BL4850" s="36"/>
      <c r="BM4850" s="36"/>
      <c r="BN4850" s="36"/>
      <c r="BO4850" s="36"/>
      <c r="BP4850" s="36"/>
      <c r="BQ4850" s="36"/>
      <c r="BR4850" s="36"/>
      <c r="BS4850" s="36"/>
      <c r="BT4850" s="36"/>
      <c r="BU4850" s="36"/>
      <c r="BV4850" s="36"/>
      <c r="BW4850" s="36"/>
      <c r="BX4850" s="36"/>
      <c r="BY4850" s="36"/>
      <c r="BZ4850" s="36"/>
      <c r="CA4850" s="36"/>
      <c r="CB4850" s="36"/>
      <c r="CC4850" s="36"/>
      <c r="CD4850" s="36"/>
      <c r="CE4850" s="36"/>
      <c r="CF4850" s="36"/>
      <c r="CG4850" s="36"/>
      <c r="CH4850" s="36"/>
      <c r="CI4850" s="36"/>
      <c r="CJ4850" s="36"/>
      <c r="CK4850" s="36"/>
      <c r="CL4850" s="36"/>
      <c r="CM4850" s="36"/>
      <c r="CN4850" s="36"/>
      <c r="CO4850" s="36"/>
      <c r="CP4850" s="36"/>
      <c r="CQ4850" s="36"/>
      <c r="CR4850" s="36"/>
      <c r="CS4850" s="36"/>
      <c r="CT4850" s="36"/>
      <c r="CU4850" s="36"/>
      <c r="CV4850" s="36"/>
      <c r="CW4850" s="36"/>
      <c r="CX4850" s="36"/>
      <c r="CY4850" s="36"/>
      <c r="CZ4850" s="36"/>
      <c r="DA4850" s="36"/>
      <c r="DB4850" s="36"/>
      <c r="DC4850" s="36"/>
      <c r="DD4850" s="36"/>
      <c r="DE4850" s="36"/>
      <c r="DF4850" s="36"/>
      <c r="DG4850" s="36"/>
      <c r="DH4850" s="36"/>
      <c r="DI4850" s="36"/>
      <c r="DJ4850" s="36"/>
      <c r="DK4850" s="36"/>
      <c r="DL4850" s="36"/>
      <c r="DM4850" s="36"/>
      <c r="DN4850" s="36"/>
      <c r="DO4850" s="36"/>
      <c r="DP4850" s="36"/>
      <c r="DQ4850" s="36"/>
      <c r="DR4850" s="36"/>
      <c r="DS4850" s="36"/>
      <c r="DT4850" s="36"/>
      <c r="DU4850" s="36"/>
      <c r="DV4850" s="36"/>
      <c r="DW4850" s="36"/>
      <c r="DX4850" s="36"/>
      <c r="DY4850" s="36"/>
      <c r="DZ4850" s="36"/>
      <c r="EA4850" s="36"/>
      <c r="EB4850" s="36"/>
      <c r="EC4850" s="36"/>
      <c r="ED4850" s="36"/>
      <c r="EE4850" s="36"/>
      <c r="EF4850" s="36"/>
      <c r="EG4850" s="36"/>
      <c r="EH4850" s="36"/>
      <c r="EI4850" s="36"/>
      <c r="EJ4850" s="36"/>
      <c r="EK4850" s="36"/>
      <c r="EL4850" s="36"/>
      <c r="EM4850" s="36"/>
      <c r="EN4850" s="36"/>
      <c r="EO4850" s="36"/>
      <c r="EP4850" s="36"/>
      <c r="EQ4850" s="36"/>
      <c r="ER4850" s="36"/>
      <c r="ES4850" s="36"/>
      <c r="ET4850" s="36"/>
      <c r="EU4850" s="36"/>
      <c r="EV4850" s="36"/>
      <c r="EW4850" s="36"/>
      <c r="EX4850" s="36"/>
      <c r="EY4850" s="36"/>
      <c r="EZ4850" s="36"/>
      <c r="FA4850" s="36"/>
      <c r="FB4850" s="36"/>
      <c r="FC4850" s="36"/>
      <c r="FD4850" s="36"/>
      <c r="FE4850" s="36"/>
      <c r="FF4850" s="36"/>
      <c r="FG4850" s="36"/>
      <c r="FH4850" s="36"/>
      <c r="FI4850" s="36"/>
      <c r="FJ4850" s="36"/>
      <c r="FK4850" s="36"/>
      <c r="FL4850" s="36"/>
      <c r="FM4850" s="36"/>
      <c r="FN4850" s="36"/>
      <c r="FO4850" s="36"/>
      <c r="FP4850" s="36"/>
      <c r="FQ4850" s="36"/>
      <c r="FR4850" s="36"/>
      <c r="FS4850" s="36"/>
      <c r="FT4850" s="36"/>
      <c r="FU4850" s="36"/>
      <c r="FV4850" s="36"/>
      <c r="FW4850" s="36"/>
      <c r="FX4850" s="36"/>
      <c r="FY4850" s="36"/>
      <c r="FZ4850" s="36"/>
      <c r="GA4850" s="36"/>
      <c r="GB4850" s="36"/>
      <c r="GC4850" s="36"/>
      <c r="GD4850" s="36"/>
      <c r="GE4850" s="36"/>
      <c r="GF4850" s="36"/>
      <c r="GG4850" s="36"/>
      <c r="GH4850" s="36"/>
      <c r="GI4850" s="36"/>
      <c r="GJ4850" s="36"/>
      <c r="GK4850" s="36"/>
      <c r="GL4850" s="36"/>
      <c r="GM4850" s="36"/>
      <c r="GN4850" s="36"/>
      <c r="GO4850" s="36"/>
      <c r="GP4850" s="36"/>
      <c r="GQ4850" s="36"/>
      <c r="GR4850" s="36"/>
      <c r="GS4850" s="36"/>
      <c r="GT4850" s="36"/>
      <c r="GU4850" s="36"/>
      <c r="GV4850" s="36"/>
      <c r="GW4850" s="36"/>
      <c r="GX4850" s="36"/>
      <c r="GY4850" s="36"/>
      <c r="GZ4850" s="36"/>
      <c r="HA4850" s="36"/>
      <c r="HB4850" s="36"/>
      <c r="HC4850" s="36"/>
      <c r="HD4850" s="36"/>
      <c r="HE4850" s="36"/>
      <c r="HF4850" s="36"/>
      <c r="HG4850" s="36"/>
      <c r="HH4850" s="36"/>
      <c r="HI4850" s="36"/>
      <c r="HJ4850" s="36"/>
      <c r="HK4850" s="36"/>
      <c r="HL4850" s="36"/>
      <c r="HM4850" s="36"/>
      <c r="HN4850" s="36"/>
      <c r="HO4850" s="36"/>
      <c r="HP4850" s="36"/>
      <c r="HQ4850" s="36"/>
      <c r="HR4850" s="36"/>
      <c r="HS4850" s="36"/>
      <c r="HT4850" s="36"/>
      <c r="HU4850" s="36"/>
      <c r="HV4850" s="36"/>
      <c r="HW4850" s="36"/>
      <c r="HX4850" s="36"/>
      <c r="HY4850" s="36"/>
      <c r="HZ4850" s="36"/>
      <c r="IA4850" s="36"/>
      <c r="IB4850" s="36"/>
      <c r="IC4850" s="36"/>
      <c r="ID4850" s="36"/>
      <c r="IE4850" s="36"/>
      <c r="IF4850" s="36"/>
      <c r="IG4850" s="36"/>
      <c r="IH4850" s="36"/>
      <c r="II4850" s="36"/>
      <c r="IJ4850" s="36"/>
      <c r="IK4850" s="36"/>
      <c r="IL4850" s="36"/>
      <c r="IM4850" s="36"/>
      <c r="IN4850" s="36"/>
      <c r="IO4850" s="36"/>
      <c r="IP4850" s="36"/>
      <c r="IQ4850" s="36"/>
      <c r="IR4850" s="36"/>
      <c r="IS4850" s="36"/>
      <c r="IT4850" s="36"/>
      <c r="IU4850" s="36"/>
      <c r="IV4850" s="36"/>
      <c r="IW4850" s="36"/>
    </row>
    <row r="4851" customFormat="false" ht="13.8" hidden="false" customHeight="false" outlineLevel="0" collapsed="false">
      <c r="A4851" s="26"/>
      <c r="B4851" s="32" t="s">
        <v>6907</v>
      </c>
      <c r="C4851" s="71" t="s">
        <v>6908</v>
      </c>
      <c r="D4851" s="20" t="n">
        <v>60.7824</v>
      </c>
      <c r="E4851" s="21" t="s">
        <v>11</v>
      </c>
      <c r="F4851" s="113" t="s">
        <v>6474</v>
      </c>
      <c r="G4851" s="23" t="n">
        <f aca="false">SUM(D4851)*0.37</f>
        <v>22.489488</v>
      </c>
      <c r="H4851" s="24"/>
      <c r="I4851" s="23" t="n">
        <f aca="false">SUM(G4851*H4851)+G4851</f>
        <v>22.489488</v>
      </c>
      <c r="J4851" s="32"/>
      <c r="K4851" s="76"/>
      <c r="L4851" s="76"/>
      <c r="M4851" s="36"/>
      <c r="N4851" s="36"/>
      <c r="O4851" s="36"/>
      <c r="P4851" s="36"/>
      <c r="Q4851" s="36"/>
      <c r="R4851" s="36"/>
      <c r="S4851" s="36"/>
      <c r="T4851" s="36"/>
      <c r="U4851" s="36"/>
      <c r="V4851" s="36"/>
      <c r="W4851" s="36"/>
      <c r="X4851" s="36"/>
      <c r="Y4851" s="36"/>
      <c r="Z4851" s="36"/>
      <c r="AA4851" s="36"/>
      <c r="AB4851" s="36"/>
      <c r="AC4851" s="36"/>
      <c r="AD4851" s="36"/>
      <c r="AE4851" s="36"/>
      <c r="AF4851" s="36"/>
      <c r="AG4851" s="36"/>
      <c r="AH4851" s="36"/>
      <c r="AI4851" s="36"/>
      <c r="AJ4851" s="36"/>
      <c r="AK4851" s="36"/>
      <c r="AL4851" s="36"/>
      <c r="AM4851" s="36"/>
      <c r="AN4851" s="36"/>
      <c r="AO4851" s="36"/>
      <c r="AP4851" s="36"/>
      <c r="AQ4851" s="36"/>
      <c r="AR4851" s="36"/>
      <c r="AS4851" s="36"/>
      <c r="AT4851" s="36"/>
      <c r="AU4851" s="36"/>
      <c r="AV4851" s="36"/>
      <c r="AW4851" s="36"/>
      <c r="AX4851" s="36"/>
      <c r="AY4851" s="36"/>
      <c r="AZ4851" s="36"/>
      <c r="BA4851" s="36"/>
      <c r="BB4851" s="36"/>
      <c r="BC4851" s="36"/>
      <c r="BD4851" s="36"/>
      <c r="BE4851" s="36"/>
      <c r="BF4851" s="36"/>
      <c r="BG4851" s="36"/>
      <c r="BH4851" s="36"/>
      <c r="BI4851" s="36"/>
      <c r="BJ4851" s="36"/>
      <c r="BK4851" s="36"/>
      <c r="BL4851" s="36"/>
      <c r="BM4851" s="36"/>
      <c r="BN4851" s="36"/>
      <c r="BO4851" s="36"/>
      <c r="BP4851" s="36"/>
      <c r="BQ4851" s="36"/>
      <c r="BR4851" s="36"/>
      <c r="BS4851" s="36"/>
      <c r="BT4851" s="36"/>
      <c r="BU4851" s="36"/>
      <c r="BV4851" s="36"/>
      <c r="BW4851" s="36"/>
      <c r="BX4851" s="36"/>
      <c r="BY4851" s="36"/>
      <c r="BZ4851" s="36"/>
      <c r="CA4851" s="36"/>
      <c r="CB4851" s="36"/>
      <c r="CC4851" s="36"/>
      <c r="CD4851" s="36"/>
      <c r="CE4851" s="36"/>
      <c r="CF4851" s="36"/>
      <c r="CG4851" s="36"/>
      <c r="CH4851" s="36"/>
      <c r="CI4851" s="36"/>
      <c r="CJ4851" s="36"/>
      <c r="CK4851" s="36"/>
      <c r="CL4851" s="36"/>
      <c r="CM4851" s="36"/>
      <c r="CN4851" s="36"/>
      <c r="CO4851" s="36"/>
      <c r="CP4851" s="36"/>
      <c r="CQ4851" s="36"/>
      <c r="CR4851" s="36"/>
      <c r="CS4851" s="36"/>
      <c r="CT4851" s="36"/>
      <c r="CU4851" s="36"/>
      <c r="CV4851" s="36"/>
      <c r="CW4851" s="36"/>
      <c r="CX4851" s="36"/>
      <c r="CY4851" s="36"/>
      <c r="CZ4851" s="36"/>
      <c r="DA4851" s="36"/>
      <c r="DB4851" s="36"/>
      <c r="DC4851" s="36"/>
      <c r="DD4851" s="36"/>
      <c r="DE4851" s="36"/>
      <c r="DF4851" s="36"/>
      <c r="DG4851" s="36"/>
      <c r="DH4851" s="36"/>
      <c r="DI4851" s="36"/>
      <c r="DJ4851" s="36"/>
      <c r="DK4851" s="36"/>
      <c r="DL4851" s="36"/>
      <c r="DM4851" s="36"/>
      <c r="DN4851" s="36"/>
      <c r="DO4851" s="36"/>
      <c r="DP4851" s="36"/>
      <c r="DQ4851" s="36"/>
      <c r="DR4851" s="36"/>
      <c r="DS4851" s="36"/>
      <c r="DT4851" s="36"/>
      <c r="DU4851" s="36"/>
      <c r="DV4851" s="36"/>
      <c r="DW4851" s="36"/>
      <c r="DX4851" s="36"/>
      <c r="DY4851" s="36"/>
      <c r="DZ4851" s="36"/>
      <c r="EA4851" s="36"/>
      <c r="EB4851" s="36"/>
      <c r="EC4851" s="36"/>
      <c r="ED4851" s="36"/>
      <c r="EE4851" s="36"/>
      <c r="EF4851" s="36"/>
      <c r="EG4851" s="36"/>
      <c r="EH4851" s="36"/>
      <c r="EI4851" s="36"/>
      <c r="EJ4851" s="36"/>
      <c r="EK4851" s="36"/>
      <c r="EL4851" s="36"/>
      <c r="EM4851" s="36"/>
      <c r="EN4851" s="36"/>
      <c r="EO4851" s="36"/>
      <c r="EP4851" s="36"/>
      <c r="EQ4851" s="36"/>
      <c r="ER4851" s="36"/>
      <c r="ES4851" s="36"/>
      <c r="ET4851" s="36"/>
      <c r="EU4851" s="36"/>
      <c r="EV4851" s="36"/>
      <c r="EW4851" s="36"/>
      <c r="EX4851" s="36"/>
      <c r="EY4851" s="36"/>
      <c r="EZ4851" s="36"/>
      <c r="FA4851" s="36"/>
      <c r="FB4851" s="36"/>
      <c r="FC4851" s="36"/>
      <c r="FD4851" s="36"/>
      <c r="FE4851" s="36"/>
      <c r="FF4851" s="36"/>
      <c r="FG4851" s="36"/>
      <c r="FH4851" s="36"/>
      <c r="FI4851" s="36"/>
      <c r="FJ4851" s="36"/>
      <c r="FK4851" s="36"/>
      <c r="FL4851" s="36"/>
      <c r="FM4851" s="36"/>
      <c r="FN4851" s="36"/>
      <c r="FO4851" s="36"/>
      <c r="FP4851" s="36"/>
      <c r="FQ4851" s="36"/>
      <c r="FR4851" s="36"/>
      <c r="FS4851" s="36"/>
      <c r="FT4851" s="36"/>
      <c r="FU4851" s="36"/>
      <c r="FV4851" s="36"/>
      <c r="FW4851" s="36"/>
      <c r="FX4851" s="36"/>
      <c r="FY4851" s="36"/>
      <c r="FZ4851" s="36"/>
      <c r="GA4851" s="36"/>
      <c r="GB4851" s="36"/>
      <c r="GC4851" s="36"/>
      <c r="GD4851" s="36"/>
      <c r="GE4851" s="36"/>
      <c r="GF4851" s="36"/>
      <c r="GG4851" s="36"/>
      <c r="GH4851" s="36"/>
      <c r="GI4851" s="36"/>
      <c r="GJ4851" s="36"/>
      <c r="GK4851" s="36"/>
      <c r="GL4851" s="36"/>
      <c r="GM4851" s="36"/>
      <c r="GN4851" s="36"/>
      <c r="GO4851" s="36"/>
      <c r="GP4851" s="36"/>
      <c r="GQ4851" s="36"/>
      <c r="GR4851" s="36"/>
      <c r="GS4851" s="36"/>
      <c r="GT4851" s="36"/>
      <c r="GU4851" s="36"/>
      <c r="GV4851" s="36"/>
      <c r="GW4851" s="36"/>
      <c r="GX4851" s="36"/>
      <c r="GY4851" s="36"/>
      <c r="GZ4851" s="36"/>
      <c r="HA4851" s="36"/>
      <c r="HB4851" s="36"/>
      <c r="HC4851" s="36"/>
      <c r="HD4851" s="36"/>
      <c r="HE4851" s="36"/>
      <c r="HF4851" s="36"/>
      <c r="HG4851" s="36"/>
      <c r="HH4851" s="36"/>
      <c r="HI4851" s="36"/>
      <c r="HJ4851" s="36"/>
      <c r="HK4851" s="36"/>
      <c r="HL4851" s="36"/>
      <c r="HM4851" s="36"/>
      <c r="HN4851" s="36"/>
      <c r="HO4851" s="36"/>
      <c r="HP4851" s="36"/>
      <c r="HQ4851" s="36"/>
      <c r="HR4851" s="36"/>
      <c r="HS4851" s="36"/>
      <c r="HT4851" s="36"/>
      <c r="HU4851" s="36"/>
      <c r="HV4851" s="36"/>
      <c r="HW4851" s="36"/>
      <c r="HX4851" s="36"/>
      <c r="HY4851" s="36"/>
      <c r="HZ4851" s="36"/>
      <c r="IA4851" s="36"/>
      <c r="IB4851" s="36"/>
      <c r="IC4851" s="36"/>
      <c r="ID4851" s="36"/>
      <c r="IE4851" s="36"/>
      <c r="IF4851" s="36"/>
      <c r="IG4851" s="36"/>
      <c r="IH4851" s="36"/>
      <c r="II4851" s="36"/>
      <c r="IJ4851" s="36"/>
      <c r="IK4851" s="36"/>
      <c r="IL4851" s="36"/>
      <c r="IM4851" s="36"/>
      <c r="IN4851" s="36"/>
      <c r="IO4851" s="36"/>
      <c r="IP4851" s="36"/>
      <c r="IQ4851" s="36"/>
      <c r="IR4851" s="36"/>
      <c r="IS4851" s="36"/>
      <c r="IT4851" s="36"/>
      <c r="IU4851" s="36"/>
      <c r="IV4851" s="36"/>
      <c r="IW4851" s="36"/>
    </row>
    <row r="4852" customFormat="false" ht="13.8" hidden="false" customHeight="false" outlineLevel="0" collapsed="false">
      <c r="A4852" s="26"/>
      <c r="B4852" s="32" t="s">
        <v>6909</v>
      </c>
      <c r="C4852" s="71" t="s">
        <v>6910</v>
      </c>
      <c r="D4852" s="20" t="n">
        <v>72.765</v>
      </c>
      <c r="E4852" s="21" t="s">
        <v>11</v>
      </c>
      <c r="F4852" s="113" t="s">
        <v>6474</v>
      </c>
      <c r="G4852" s="23" t="n">
        <f aca="false">SUM(D4852)*0.37</f>
        <v>26.92305</v>
      </c>
      <c r="H4852" s="24"/>
      <c r="I4852" s="23" t="n">
        <f aca="false">SUM(G4852*H4852)+G4852</f>
        <v>26.92305</v>
      </c>
      <c r="J4852" s="32"/>
      <c r="K4852" s="76"/>
      <c r="L4852" s="76"/>
      <c r="M4852" s="36"/>
      <c r="N4852" s="36"/>
      <c r="O4852" s="36"/>
      <c r="P4852" s="36"/>
      <c r="Q4852" s="36"/>
      <c r="R4852" s="36"/>
      <c r="S4852" s="36"/>
      <c r="T4852" s="36"/>
      <c r="U4852" s="36"/>
      <c r="V4852" s="36"/>
      <c r="W4852" s="36"/>
      <c r="X4852" s="36"/>
      <c r="Y4852" s="36"/>
      <c r="Z4852" s="36"/>
      <c r="AA4852" s="36"/>
      <c r="AB4852" s="36"/>
      <c r="AC4852" s="36"/>
      <c r="AD4852" s="36"/>
      <c r="AE4852" s="36"/>
      <c r="AF4852" s="36"/>
      <c r="AG4852" s="36"/>
      <c r="AH4852" s="36"/>
      <c r="AI4852" s="36"/>
      <c r="AJ4852" s="36"/>
      <c r="AK4852" s="36"/>
      <c r="AL4852" s="36"/>
      <c r="AM4852" s="36"/>
      <c r="AN4852" s="36"/>
      <c r="AO4852" s="36"/>
      <c r="AP4852" s="36"/>
      <c r="AQ4852" s="36"/>
      <c r="AR4852" s="36"/>
      <c r="AS4852" s="36"/>
      <c r="AT4852" s="36"/>
      <c r="AU4852" s="36"/>
      <c r="AV4852" s="36"/>
      <c r="AW4852" s="36"/>
      <c r="AX4852" s="36"/>
      <c r="AY4852" s="36"/>
      <c r="AZ4852" s="36"/>
      <c r="BA4852" s="36"/>
      <c r="BB4852" s="36"/>
      <c r="BC4852" s="36"/>
      <c r="BD4852" s="36"/>
      <c r="BE4852" s="36"/>
      <c r="BF4852" s="36"/>
      <c r="BG4852" s="36"/>
      <c r="BH4852" s="36"/>
      <c r="BI4852" s="36"/>
      <c r="BJ4852" s="36"/>
      <c r="BK4852" s="36"/>
      <c r="BL4852" s="36"/>
      <c r="BM4852" s="36"/>
      <c r="BN4852" s="36"/>
      <c r="BO4852" s="36"/>
      <c r="BP4852" s="36"/>
      <c r="BQ4852" s="36"/>
      <c r="BR4852" s="36"/>
      <c r="BS4852" s="36"/>
      <c r="BT4852" s="36"/>
      <c r="BU4852" s="36"/>
      <c r="BV4852" s="36"/>
      <c r="BW4852" s="36"/>
      <c r="BX4852" s="36"/>
      <c r="BY4852" s="36"/>
      <c r="BZ4852" s="36"/>
      <c r="CA4852" s="36"/>
      <c r="CB4852" s="36"/>
      <c r="CC4852" s="36"/>
      <c r="CD4852" s="36"/>
      <c r="CE4852" s="36"/>
      <c r="CF4852" s="36"/>
      <c r="CG4852" s="36"/>
      <c r="CH4852" s="36"/>
      <c r="CI4852" s="36"/>
      <c r="CJ4852" s="36"/>
      <c r="CK4852" s="36"/>
      <c r="CL4852" s="36"/>
      <c r="CM4852" s="36"/>
      <c r="CN4852" s="36"/>
      <c r="CO4852" s="36"/>
      <c r="CP4852" s="36"/>
      <c r="CQ4852" s="36"/>
      <c r="CR4852" s="36"/>
      <c r="CS4852" s="36"/>
      <c r="CT4852" s="36"/>
      <c r="CU4852" s="36"/>
      <c r="CV4852" s="36"/>
      <c r="CW4852" s="36"/>
      <c r="CX4852" s="36"/>
      <c r="CY4852" s="36"/>
      <c r="CZ4852" s="36"/>
      <c r="DA4852" s="36"/>
      <c r="DB4852" s="36"/>
      <c r="DC4852" s="36"/>
      <c r="DD4852" s="36"/>
      <c r="DE4852" s="36"/>
      <c r="DF4852" s="36"/>
      <c r="DG4852" s="36"/>
      <c r="DH4852" s="36"/>
      <c r="DI4852" s="36"/>
      <c r="DJ4852" s="36"/>
      <c r="DK4852" s="36"/>
      <c r="DL4852" s="36"/>
      <c r="DM4852" s="36"/>
      <c r="DN4852" s="36"/>
      <c r="DO4852" s="36"/>
      <c r="DP4852" s="36"/>
      <c r="DQ4852" s="36"/>
      <c r="DR4852" s="36"/>
      <c r="DS4852" s="36"/>
      <c r="DT4852" s="36"/>
      <c r="DU4852" s="36"/>
      <c r="DV4852" s="36"/>
      <c r="DW4852" s="36"/>
      <c r="DX4852" s="36"/>
      <c r="DY4852" s="36"/>
      <c r="DZ4852" s="36"/>
      <c r="EA4852" s="36"/>
      <c r="EB4852" s="36"/>
      <c r="EC4852" s="36"/>
      <c r="ED4852" s="36"/>
      <c r="EE4852" s="36"/>
      <c r="EF4852" s="36"/>
      <c r="EG4852" s="36"/>
      <c r="EH4852" s="36"/>
      <c r="EI4852" s="36"/>
      <c r="EJ4852" s="36"/>
      <c r="EK4852" s="36"/>
      <c r="EL4852" s="36"/>
      <c r="EM4852" s="36"/>
      <c r="EN4852" s="36"/>
      <c r="EO4852" s="36"/>
      <c r="EP4852" s="36"/>
      <c r="EQ4852" s="36"/>
      <c r="ER4852" s="36"/>
      <c r="ES4852" s="36"/>
      <c r="ET4852" s="36"/>
      <c r="EU4852" s="36"/>
      <c r="EV4852" s="36"/>
      <c r="EW4852" s="36"/>
      <c r="EX4852" s="36"/>
      <c r="EY4852" s="36"/>
      <c r="EZ4852" s="36"/>
      <c r="FA4852" s="36"/>
      <c r="FB4852" s="36"/>
      <c r="FC4852" s="36"/>
      <c r="FD4852" s="36"/>
      <c r="FE4852" s="36"/>
      <c r="FF4852" s="36"/>
      <c r="FG4852" s="36"/>
      <c r="FH4852" s="36"/>
      <c r="FI4852" s="36"/>
      <c r="FJ4852" s="36"/>
      <c r="FK4852" s="36"/>
      <c r="FL4852" s="36"/>
      <c r="FM4852" s="36"/>
      <c r="FN4852" s="36"/>
      <c r="FO4852" s="36"/>
      <c r="FP4852" s="36"/>
      <c r="FQ4852" s="36"/>
      <c r="FR4852" s="36"/>
      <c r="FS4852" s="36"/>
      <c r="FT4852" s="36"/>
      <c r="FU4852" s="36"/>
      <c r="FV4852" s="36"/>
      <c r="FW4852" s="36"/>
      <c r="FX4852" s="36"/>
      <c r="FY4852" s="36"/>
      <c r="FZ4852" s="36"/>
      <c r="GA4852" s="36"/>
      <c r="GB4852" s="36"/>
      <c r="GC4852" s="36"/>
      <c r="GD4852" s="36"/>
      <c r="GE4852" s="36"/>
      <c r="GF4852" s="36"/>
      <c r="GG4852" s="36"/>
      <c r="GH4852" s="36"/>
      <c r="GI4852" s="36"/>
      <c r="GJ4852" s="36"/>
      <c r="GK4852" s="36"/>
      <c r="GL4852" s="36"/>
      <c r="GM4852" s="36"/>
      <c r="GN4852" s="36"/>
      <c r="GO4852" s="36"/>
      <c r="GP4852" s="36"/>
      <c r="GQ4852" s="36"/>
      <c r="GR4852" s="36"/>
      <c r="GS4852" s="36"/>
      <c r="GT4852" s="36"/>
      <c r="GU4852" s="36"/>
      <c r="GV4852" s="36"/>
      <c r="GW4852" s="36"/>
      <c r="GX4852" s="36"/>
      <c r="GY4852" s="36"/>
      <c r="GZ4852" s="36"/>
      <c r="HA4852" s="36"/>
      <c r="HB4852" s="36"/>
      <c r="HC4852" s="36"/>
      <c r="HD4852" s="36"/>
      <c r="HE4852" s="36"/>
      <c r="HF4852" s="36"/>
      <c r="HG4852" s="36"/>
      <c r="HH4852" s="36"/>
      <c r="HI4852" s="36"/>
      <c r="HJ4852" s="36"/>
      <c r="HK4852" s="36"/>
      <c r="HL4852" s="36"/>
      <c r="HM4852" s="36"/>
      <c r="HN4852" s="36"/>
      <c r="HO4852" s="36"/>
      <c r="HP4852" s="36"/>
      <c r="HQ4852" s="36"/>
      <c r="HR4852" s="36"/>
      <c r="HS4852" s="36"/>
      <c r="HT4852" s="36"/>
      <c r="HU4852" s="36"/>
      <c r="HV4852" s="36"/>
      <c r="HW4852" s="36"/>
      <c r="HX4852" s="36"/>
      <c r="HY4852" s="36"/>
      <c r="HZ4852" s="36"/>
      <c r="IA4852" s="36"/>
      <c r="IB4852" s="36"/>
      <c r="IC4852" s="36"/>
      <c r="ID4852" s="36"/>
      <c r="IE4852" s="36"/>
      <c r="IF4852" s="36"/>
      <c r="IG4852" s="36"/>
      <c r="IH4852" s="36"/>
      <c r="II4852" s="36"/>
      <c r="IJ4852" s="36"/>
      <c r="IK4852" s="36"/>
      <c r="IL4852" s="36"/>
      <c r="IM4852" s="36"/>
      <c r="IN4852" s="36"/>
      <c r="IO4852" s="36"/>
      <c r="IP4852" s="36"/>
      <c r="IQ4852" s="36"/>
      <c r="IR4852" s="36"/>
      <c r="IS4852" s="36"/>
      <c r="IT4852" s="36"/>
      <c r="IU4852" s="36"/>
      <c r="IV4852" s="36"/>
      <c r="IW4852" s="36"/>
    </row>
    <row r="4853" customFormat="false" ht="13.8" hidden="false" customHeight="false" outlineLevel="0" collapsed="false">
      <c r="A4853" s="39"/>
      <c r="B4853" s="142" t="n">
        <v>8839</v>
      </c>
      <c r="C4853" s="143" t="s">
        <v>6911</v>
      </c>
      <c r="D4853" s="20" t="n">
        <v>0.62</v>
      </c>
      <c r="E4853" s="21" t="s">
        <v>11</v>
      </c>
      <c r="F4853" s="30" t="s">
        <v>11</v>
      </c>
      <c r="G4853" s="23" t="n">
        <f aca="false">SUM(D4853)*0.4</f>
        <v>0.248</v>
      </c>
      <c r="H4853" s="24"/>
      <c r="I4853" s="23" t="n">
        <f aca="false">SUM(G4853*H4853)+G4853</f>
        <v>0.248</v>
      </c>
      <c r="J4853" s="142"/>
      <c r="K4853" s="76"/>
      <c r="L4853" s="76"/>
      <c r="M4853" s="36"/>
      <c r="N4853" s="36"/>
      <c r="O4853" s="36"/>
      <c r="P4853" s="36"/>
      <c r="Q4853" s="36"/>
      <c r="R4853" s="36"/>
      <c r="S4853" s="36"/>
      <c r="T4853" s="36"/>
      <c r="U4853" s="36"/>
      <c r="V4853" s="36"/>
      <c r="W4853" s="36"/>
      <c r="X4853" s="36"/>
      <c r="Y4853" s="36"/>
      <c r="Z4853" s="36"/>
      <c r="AA4853" s="36"/>
      <c r="AB4853" s="36"/>
      <c r="AC4853" s="36"/>
      <c r="AD4853" s="36"/>
      <c r="AE4853" s="36"/>
      <c r="AF4853" s="36"/>
      <c r="AG4853" s="36"/>
      <c r="AH4853" s="36"/>
      <c r="AI4853" s="36"/>
      <c r="AJ4853" s="36"/>
      <c r="AK4853" s="36"/>
      <c r="AL4853" s="36"/>
      <c r="AM4853" s="36"/>
      <c r="AN4853" s="36"/>
      <c r="AO4853" s="36"/>
      <c r="AP4853" s="36"/>
      <c r="AQ4853" s="36"/>
      <c r="AR4853" s="36"/>
      <c r="AS4853" s="36"/>
      <c r="AT4853" s="36"/>
      <c r="AU4853" s="36"/>
      <c r="AV4853" s="36"/>
      <c r="AW4853" s="36"/>
      <c r="AX4853" s="36"/>
      <c r="AY4853" s="36"/>
      <c r="AZ4853" s="36"/>
      <c r="BA4853" s="36"/>
      <c r="BB4853" s="36"/>
      <c r="BC4853" s="36"/>
      <c r="BD4853" s="36"/>
      <c r="BE4853" s="36"/>
      <c r="BF4853" s="36"/>
      <c r="BG4853" s="36"/>
      <c r="BH4853" s="36"/>
      <c r="BI4853" s="36"/>
      <c r="BJ4853" s="36"/>
      <c r="BK4853" s="36"/>
      <c r="BL4853" s="36"/>
      <c r="BM4853" s="36"/>
      <c r="BN4853" s="36"/>
      <c r="BO4853" s="36"/>
      <c r="BP4853" s="36"/>
      <c r="BQ4853" s="36"/>
      <c r="BR4853" s="36"/>
      <c r="BS4853" s="36"/>
      <c r="BT4853" s="36"/>
      <c r="BU4853" s="36"/>
      <c r="BV4853" s="36"/>
      <c r="BW4853" s="36"/>
      <c r="BX4853" s="36"/>
      <c r="BY4853" s="36"/>
      <c r="BZ4853" s="36"/>
      <c r="CA4853" s="36"/>
      <c r="CB4853" s="36"/>
      <c r="CC4853" s="36"/>
      <c r="CD4853" s="36"/>
      <c r="CE4853" s="36"/>
      <c r="CF4853" s="36"/>
      <c r="CG4853" s="36"/>
      <c r="CH4853" s="36"/>
      <c r="CI4853" s="36"/>
      <c r="CJ4853" s="36"/>
      <c r="CK4853" s="36"/>
      <c r="CL4853" s="36"/>
      <c r="CM4853" s="36"/>
      <c r="CN4853" s="36"/>
      <c r="CO4853" s="36"/>
      <c r="CP4853" s="36"/>
      <c r="CQ4853" s="36"/>
      <c r="CR4853" s="36"/>
      <c r="CS4853" s="36"/>
      <c r="CT4853" s="36"/>
      <c r="CU4853" s="36"/>
      <c r="CV4853" s="36"/>
      <c r="CW4853" s="36"/>
      <c r="CX4853" s="36"/>
      <c r="CY4853" s="36"/>
      <c r="CZ4853" s="36"/>
      <c r="DA4853" s="36"/>
      <c r="DB4853" s="36"/>
      <c r="DC4853" s="36"/>
      <c r="DD4853" s="36"/>
      <c r="DE4853" s="36"/>
      <c r="DF4853" s="36"/>
      <c r="DG4853" s="36"/>
      <c r="DH4853" s="36"/>
      <c r="DI4853" s="36"/>
      <c r="DJ4853" s="36"/>
      <c r="DK4853" s="36"/>
      <c r="DL4853" s="36"/>
      <c r="DM4853" s="36"/>
      <c r="DN4853" s="36"/>
      <c r="DO4853" s="36"/>
      <c r="DP4853" s="36"/>
      <c r="DQ4853" s="36"/>
      <c r="DR4853" s="36"/>
      <c r="DS4853" s="36"/>
      <c r="DT4853" s="36"/>
      <c r="DU4853" s="36"/>
      <c r="DV4853" s="36"/>
      <c r="DW4853" s="36"/>
      <c r="DX4853" s="36"/>
      <c r="DY4853" s="36"/>
      <c r="DZ4853" s="36"/>
      <c r="EA4853" s="36"/>
      <c r="EB4853" s="36"/>
      <c r="EC4853" s="36"/>
      <c r="ED4853" s="36"/>
      <c r="EE4853" s="36"/>
      <c r="EF4853" s="36"/>
      <c r="EG4853" s="36"/>
      <c r="EH4853" s="36"/>
      <c r="EI4853" s="36"/>
      <c r="EJ4853" s="36"/>
      <c r="EK4853" s="36"/>
      <c r="EL4853" s="36"/>
      <c r="EM4853" s="36"/>
      <c r="EN4853" s="36"/>
      <c r="EO4853" s="36"/>
      <c r="EP4853" s="36"/>
      <c r="EQ4853" s="36"/>
      <c r="ER4853" s="36"/>
      <c r="ES4853" s="36"/>
      <c r="ET4853" s="36"/>
      <c r="EU4853" s="36"/>
      <c r="EV4853" s="36"/>
      <c r="EW4853" s="36"/>
      <c r="EX4853" s="36"/>
      <c r="EY4853" s="36"/>
      <c r="EZ4853" s="36"/>
      <c r="FA4853" s="36"/>
      <c r="FB4853" s="36"/>
      <c r="FC4853" s="36"/>
      <c r="FD4853" s="36"/>
      <c r="FE4853" s="36"/>
      <c r="FF4853" s="36"/>
      <c r="FG4853" s="36"/>
      <c r="FH4853" s="36"/>
      <c r="FI4853" s="36"/>
      <c r="FJ4853" s="36"/>
      <c r="FK4853" s="36"/>
      <c r="FL4853" s="36"/>
      <c r="FM4853" s="36"/>
      <c r="FN4853" s="36"/>
      <c r="FO4853" s="36"/>
      <c r="FP4853" s="36"/>
      <c r="FQ4853" s="36"/>
      <c r="FR4853" s="36"/>
      <c r="FS4853" s="36"/>
      <c r="FT4853" s="36"/>
      <c r="FU4853" s="36"/>
      <c r="FV4853" s="36"/>
      <c r="FW4853" s="36"/>
      <c r="FX4853" s="36"/>
      <c r="FY4853" s="36"/>
      <c r="FZ4853" s="36"/>
      <c r="GA4853" s="36"/>
      <c r="GB4853" s="36"/>
      <c r="GC4853" s="36"/>
      <c r="GD4853" s="36"/>
      <c r="GE4853" s="36"/>
      <c r="GF4853" s="36"/>
      <c r="GG4853" s="36"/>
      <c r="GH4853" s="36"/>
      <c r="GI4853" s="36"/>
      <c r="GJ4853" s="36"/>
      <c r="GK4853" s="36"/>
      <c r="GL4853" s="36"/>
      <c r="GM4853" s="36"/>
      <c r="GN4853" s="36"/>
      <c r="GO4853" s="36"/>
      <c r="GP4853" s="36"/>
      <c r="GQ4853" s="36"/>
      <c r="GR4853" s="36"/>
      <c r="GS4853" s="36"/>
      <c r="GT4853" s="36"/>
      <c r="GU4853" s="36"/>
      <c r="GV4853" s="36"/>
      <c r="GW4853" s="36"/>
      <c r="GX4853" s="36"/>
      <c r="GY4853" s="36"/>
      <c r="GZ4853" s="36"/>
      <c r="HA4853" s="36"/>
      <c r="HB4853" s="36"/>
      <c r="HC4853" s="36"/>
      <c r="HD4853" s="36"/>
      <c r="HE4853" s="36"/>
      <c r="HF4853" s="36"/>
      <c r="HG4853" s="36"/>
      <c r="HH4853" s="36"/>
      <c r="HI4853" s="36"/>
      <c r="HJ4853" s="36"/>
      <c r="HK4853" s="36"/>
      <c r="HL4853" s="36"/>
      <c r="HM4853" s="36"/>
      <c r="HN4853" s="36"/>
      <c r="HO4853" s="36"/>
      <c r="HP4853" s="36"/>
      <c r="HQ4853" s="36"/>
      <c r="HR4853" s="36"/>
      <c r="HS4853" s="36"/>
      <c r="HT4853" s="36"/>
      <c r="HU4853" s="36"/>
      <c r="HV4853" s="36"/>
      <c r="HW4853" s="36"/>
      <c r="HX4853" s="36"/>
      <c r="HY4853" s="36"/>
      <c r="HZ4853" s="36"/>
      <c r="IA4853" s="36"/>
      <c r="IB4853" s="36"/>
      <c r="IC4853" s="36"/>
      <c r="ID4853" s="36"/>
      <c r="IE4853" s="36"/>
      <c r="IF4853" s="36"/>
      <c r="IG4853" s="36"/>
      <c r="IH4853" s="36"/>
      <c r="II4853" s="36"/>
      <c r="IJ4853" s="36"/>
      <c r="IK4853" s="36"/>
      <c r="IL4853" s="36"/>
      <c r="IM4853" s="36"/>
      <c r="IN4853" s="36"/>
      <c r="IO4853" s="36"/>
      <c r="IP4853" s="36"/>
      <c r="IQ4853" s="36"/>
      <c r="IR4853" s="36"/>
      <c r="IS4853" s="36"/>
      <c r="IT4853" s="36"/>
      <c r="IU4853" s="36"/>
      <c r="IV4853" s="36"/>
      <c r="IW4853" s="36"/>
    </row>
    <row r="4854" customFormat="false" ht="13.8" hidden="false" customHeight="false" outlineLevel="0" collapsed="false">
      <c r="A4854" s="39"/>
      <c r="B4854" s="142" t="n">
        <v>8840</v>
      </c>
      <c r="C4854" s="143" t="s">
        <v>6912</v>
      </c>
      <c r="D4854" s="20" t="n">
        <v>0.42</v>
      </c>
      <c r="E4854" s="21" t="s">
        <v>11</v>
      </c>
      <c r="F4854" s="30" t="s">
        <v>11</v>
      </c>
      <c r="G4854" s="23" t="n">
        <f aca="false">SUM(D4854)*0.4</f>
        <v>0.168</v>
      </c>
      <c r="H4854" s="24"/>
      <c r="I4854" s="23" t="n">
        <f aca="false">SUM(G4854*H4854)+G4854</f>
        <v>0.168</v>
      </c>
      <c r="J4854" s="142"/>
      <c r="K4854" s="76"/>
      <c r="L4854" s="76"/>
      <c r="M4854" s="36"/>
      <c r="N4854" s="36"/>
      <c r="O4854" s="36"/>
      <c r="P4854" s="36"/>
      <c r="Q4854" s="36"/>
      <c r="R4854" s="36"/>
      <c r="S4854" s="36"/>
      <c r="T4854" s="36"/>
      <c r="U4854" s="36"/>
      <c r="V4854" s="36"/>
      <c r="W4854" s="36"/>
      <c r="X4854" s="36"/>
      <c r="Y4854" s="36"/>
      <c r="Z4854" s="36"/>
      <c r="AA4854" s="36"/>
      <c r="AB4854" s="36"/>
      <c r="AC4854" s="36"/>
      <c r="AD4854" s="36"/>
      <c r="AE4854" s="36"/>
      <c r="AF4854" s="36"/>
      <c r="AG4854" s="36"/>
      <c r="AH4854" s="36"/>
      <c r="AI4854" s="36"/>
      <c r="AJ4854" s="36"/>
      <c r="AK4854" s="36"/>
      <c r="AL4854" s="36"/>
      <c r="AM4854" s="36"/>
      <c r="AN4854" s="36"/>
      <c r="AO4854" s="36"/>
      <c r="AP4854" s="36"/>
      <c r="AQ4854" s="36"/>
      <c r="AR4854" s="36"/>
      <c r="AS4854" s="36"/>
      <c r="AT4854" s="36"/>
      <c r="AU4854" s="36"/>
      <c r="AV4854" s="36"/>
      <c r="AW4854" s="36"/>
      <c r="AX4854" s="36"/>
      <c r="AY4854" s="36"/>
      <c r="AZ4854" s="36"/>
      <c r="BA4854" s="36"/>
      <c r="BB4854" s="36"/>
      <c r="BC4854" s="36"/>
      <c r="BD4854" s="36"/>
      <c r="BE4854" s="36"/>
      <c r="BF4854" s="36"/>
      <c r="BG4854" s="36"/>
      <c r="BH4854" s="36"/>
      <c r="BI4854" s="36"/>
      <c r="BJ4854" s="36"/>
      <c r="BK4854" s="36"/>
      <c r="BL4854" s="36"/>
      <c r="BM4854" s="36"/>
      <c r="BN4854" s="36"/>
      <c r="BO4854" s="36"/>
      <c r="BP4854" s="36"/>
      <c r="BQ4854" s="36"/>
      <c r="BR4854" s="36"/>
      <c r="BS4854" s="36"/>
      <c r="BT4854" s="36"/>
      <c r="BU4854" s="36"/>
      <c r="BV4854" s="36"/>
      <c r="BW4854" s="36"/>
      <c r="BX4854" s="36"/>
      <c r="BY4854" s="36"/>
      <c r="BZ4854" s="36"/>
      <c r="CA4854" s="36"/>
      <c r="CB4854" s="36"/>
      <c r="CC4854" s="36"/>
      <c r="CD4854" s="36"/>
      <c r="CE4854" s="36"/>
      <c r="CF4854" s="36"/>
      <c r="CG4854" s="36"/>
      <c r="CH4854" s="36"/>
      <c r="CI4854" s="36"/>
      <c r="CJ4854" s="36"/>
      <c r="CK4854" s="36"/>
      <c r="CL4854" s="36"/>
      <c r="CM4854" s="36"/>
      <c r="CN4854" s="36"/>
      <c r="CO4854" s="36"/>
      <c r="CP4854" s="36"/>
      <c r="CQ4854" s="36"/>
      <c r="CR4854" s="36"/>
      <c r="CS4854" s="36"/>
      <c r="CT4854" s="36"/>
      <c r="CU4854" s="36"/>
      <c r="CV4854" s="36"/>
      <c r="CW4854" s="36"/>
      <c r="CX4854" s="36"/>
      <c r="CY4854" s="36"/>
      <c r="CZ4854" s="36"/>
      <c r="DA4854" s="36"/>
      <c r="DB4854" s="36"/>
      <c r="DC4854" s="36"/>
      <c r="DD4854" s="36"/>
      <c r="DE4854" s="36"/>
      <c r="DF4854" s="36"/>
      <c r="DG4854" s="36"/>
      <c r="DH4854" s="36"/>
      <c r="DI4854" s="36"/>
      <c r="DJ4854" s="36"/>
      <c r="DK4854" s="36"/>
      <c r="DL4854" s="36"/>
      <c r="DM4854" s="36"/>
      <c r="DN4854" s="36"/>
      <c r="DO4854" s="36"/>
      <c r="DP4854" s="36"/>
      <c r="DQ4854" s="36"/>
      <c r="DR4854" s="36"/>
      <c r="DS4854" s="36"/>
      <c r="DT4854" s="36"/>
      <c r="DU4854" s="36"/>
      <c r="DV4854" s="36"/>
      <c r="DW4854" s="36"/>
      <c r="DX4854" s="36"/>
      <c r="DY4854" s="36"/>
      <c r="DZ4854" s="36"/>
      <c r="EA4854" s="36"/>
      <c r="EB4854" s="36"/>
      <c r="EC4854" s="36"/>
      <c r="ED4854" s="36"/>
      <c r="EE4854" s="36"/>
      <c r="EF4854" s="36"/>
      <c r="EG4854" s="36"/>
      <c r="EH4854" s="36"/>
      <c r="EI4854" s="36"/>
      <c r="EJ4854" s="36"/>
      <c r="EK4854" s="36"/>
      <c r="EL4854" s="36"/>
      <c r="EM4854" s="36"/>
      <c r="EN4854" s="36"/>
      <c r="EO4854" s="36"/>
      <c r="EP4854" s="36"/>
      <c r="EQ4854" s="36"/>
      <c r="ER4854" s="36"/>
      <c r="ES4854" s="36"/>
      <c r="ET4854" s="36"/>
      <c r="EU4854" s="36"/>
      <c r="EV4854" s="36"/>
      <c r="EW4854" s="36"/>
      <c r="EX4854" s="36"/>
      <c r="EY4854" s="36"/>
      <c r="EZ4854" s="36"/>
      <c r="FA4854" s="36"/>
      <c r="FB4854" s="36"/>
      <c r="FC4854" s="36"/>
      <c r="FD4854" s="36"/>
      <c r="FE4854" s="36"/>
      <c r="FF4854" s="36"/>
      <c r="FG4854" s="36"/>
      <c r="FH4854" s="36"/>
      <c r="FI4854" s="36"/>
      <c r="FJ4854" s="36"/>
      <c r="FK4854" s="36"/>
      <c r="FL4854" s="36"/>
      <c r="FM4854" s="36"/>
      <c r="FN4854" s="36"/>
      <c r="FO4854" s="36"/>
      <c r="FP4854" s="36"/>
      <c r="FQ4854" s="36"/>
      <c r="FR4854" s="36"/>
      <c r="FS4854" s="36"/>
      <c r="FT4854" s="36"/>
      <c r="FU4854" s="36"/>
      <c r="FV4854" s="36"/>
      <c r="FW4854" s="36"/>
      <c r="FX4854" s="36"/>
      <c r="FY4854" s="36"/>
      <c r="FZ4854" s="36"/>
      <c r="GA4854" s="36"/>
      <c r="GB4854" s="36"/>
      <c r="GC4854" s="36"/>
      <c r="GD4854" s="36"/>
      <c r="GE4854" s="36"/>
      <c r="GF4854" s="36"/>
      <c r="GG4854" s="36"/>
      <c r="GH4854" s="36"/>
      <c r="GI4854" s="36"/>
      <c r="GJ4854" s="36"/>
      <c r="GK4854" s="36"/>
      <c r="GL4854" s="36"/>
      <c r="GM4854" s="36"/>
      <c r="GN4854" s="36"/>
      <c r="GO4854" s="36"/>
      <c r="GP4854" s="36"/>
      <c r="GQ4854" s="36"/>
      <c r="GR4854" s="36"/>
      <c r="GS4854" s="36"/>
      <c r="GT4854" s="36"/>
      <c r="GU4854" s="36"/>
      <c r="GV4854" s="36"/>
      <c r="GW4854" s="36"/>
      <c r="GX4854" s="36"/>
      <c r="GY4854" s="36"/>
      <c r="GZ4854" s="36"/>
      <c r="HA4854" s="36"/>
      <c r="HB4854" s="36"/>
      <c r="HC4854" s="36"/>
      <c r="HD4854" s="36"/>
      <c r="HE4854" s="36"/>
      <c r="HF4854" s="36"/>
      <c r="HG4854" s="36"/>
      <c r="HH4854" s="36"/>
      <c r="HI4854" s="36"/>
      <c r="HJ4854" s="36"/>
      <c r="HK4854" s="36"/>
      <c r="HL4854" s="36"/>
      <c r="HM4854" s="36"/>
      <c r="HN4854" s="36"/>
      <c r="HO4854" s="36"/>
      <c r="HP4854" s="36"/>
      <c r="HQ4854" s="36"/>
      <c r="HR4854" s="36"/>
      <c r="HS4854" s="36"/>
      <c r="HT4854" s="36"/>
      <c r="HU4854" s="36"/>
      <c r="HV4854" s="36"/>
      <c r="HW4854" s="36"/>
      <c r="HX4854" s="36"/>
      <c r="HY4854" s="36"/>
      <c r="HZ4854" s="36"/>
      <c r="IA4854" s="36"/>
      <c r="IB4854" s="36"/>
      <c r="IC4854" s="36"/>
      <c r="ID4854" s="36"/>
      <c r="IE4854" s="36"/>
      <c r="IF4854" s="36"/>
      <c r="IG4854" s="36"/>
      <c r="IH4854" s="36"/>
      <c r="II4854" s="36"/>
      <c r="IJ4854" s="36"/>
      <c r="IK4854" s="36"/>
      <c r="IL4854" s="36"/>
      <c r="IM4854" s="36"/>
      <c r="IN4854" s="36"/>
      <c r="IO4854" s="36"/>
      <c r="IP4854" s="36"/>
      <c r="IQ4854" s="36"/>
      <c r="IR4854" s="36"/>
      <c r="IS4854" s="36"/>
      <c r="IT4854" s="36"/>
      <c r="IU4854" s="36"/>
      <c r="IV4854" s="36"/>
      <c r="IW4854" s="36"/>
    </row>
    <row r="4855" customFormat="false" ht="13.8" hidden="false" customHeight="false" outlineLevel="0" collapsed="false">
      <c r="A4855" s="26"/>
      <c r="B4855" s="32" t="s">
        <v>6913</v>
      </c>
      <c r="C4855" s="71" t="s">
        <v>6914</v>
      </c>
      <c r="D4855" s="20" t="n">
        <v>5.1984</v>
      </c>
      <c r="E4855" s="21" t="s">
        <v>11</v>
      </c>
      <c r="F4855" s="113" t="s">
        <v>6474</v>
      </c>
      <c r="G4855" s="23" t="n">
        <f aca="false">SUM(D4855)*0.37</f>
        <v>1.923408</v>
      </c>
      <c r="H4855" s="24"/>
      <c r="I4855" s="23" t="n">
        <f aca="false">SUM(G4855*H4855)+G4855</f>
        <v>1.923408</v>
      </c>
      <c r="J4855" s="32"/>
      <c r="K4855" s="76"/>
      <c r="L4855" s="76"/>
      <c r="M4855" s="36"/>
      <c r="N4855" s="36"/>
      <c r="O4855" s="36"/>
      <c r="P4855" s="36"/>
      <c r="Q4855" s="36"/>
      <c r="R4855" s="36"/>
      <c r="S4855" s="36"/>
      <c r="T4855" s="36"/>
      <c r="U4855" s="36"/>
      <c r="V4855" s="36"/>
      <c r="W4855" s="36"/>
      <c r="X4855" s="36"/>
      <c r="Y4855" s="36"/>
      <c r="Z4855" s="36"/>
      <c r="AA4855" s="36"/>
      <c r="AB4855" s="36"/>
      <c r="AC4855" s="36"/>
      <c r="AD4855" s="36"/>
      <c r="AE4855" s="36"/>
      <c r="AF4855" s="36"/>
      <c r="AG4855" s="36"/>
      <c r="AH4855" s="36"/>
      <c r="AI4855" s="36"/>
      <c r="AJ4855" s="36"/>
      <c r="AK4855" s="36"/>
      <c r="AL4855" s="36"/>
      <c r="AM4855" s="36"/>
      <c r="AN4855" s="36"/>
      <c r="AO4855" s="36"/>
      <c r="AP4855" s="36"/>
      <c r="AQ4855" s="36"/>
      <c r="AR4855" s="36"/>
      <c r="AS4855" s="36"/>
      <c r="AT4855" s="36"/>
      <c r="AU4855" s="36"/>
      <c r="AV4855" s="36"/>
      <c r="AW4855" s="36"/>
      <c r="AX4855" s="36"/>
      <c r="AY4855" s="36"/>
      <c r="AZ4855" s="36"/>
      <c r="BA4855" s="36"/>
      <c r="BB4855" s="36"/>
      <c r="BC4855" s="36"/>
      <c r="BD4855" s="36"/>
      <c r="BE4855" s="36"/>
      <c r="BF4855" s="36"/>
      <c r="BG4855" s="36"/>
      <c r="BH4855" s="36"/>
      <c r="BI4855" s="36"/>
      <c r="BJ4855" s="36"/>
      <c r="BK4855" s="36"/>
      <c r="BL4855" s="36"/>
      <c r="BM4855" s="36"/>
      <c r="BN4855" s="36"/>
      <c r="BO4855" s="36"/>
      <c r="BP4855" s="36"/>
      <c r="BQ4855" s="36"/>
      <c r="BR4855" s="36"/>
      <c r="BS4855" s="36"/>
      <c r="BT4855" s="36"/>
      <c r="BU4855" s="36"/>
      <c r="BV4855" s="36"/>
      <c r="BW4855" s="36"/>
      <c r="BX4855" s="36"/>
      <c r="BY4855" s="36"/>
      <c r="BZ4855" s="36"/>
      <c r="CA4855" s="36"/>
      <c r="CB4855" s="36"/>
      <c r="CC4855" s="36"/>
      <c r="CD4855" s="36"/>
      <c r="CE4855" s="36"/>
      <c r="CF4855" s="36"/>
      <c r="CG4855" s="36"/>
      <c r="CH4855" s="36"/>
      <c r="CI4855" s="36"/>
      <c r="CJ4855" s="36"/>
      <c r="CK4855" s="36"/>
      <c r="CL4855" s="36"/>
      <c r="CM4855" s="36"/>
      <c r="CN4855" s="36"/>
      <c r="CO4855" s="36"/>
      <c r="CP4855" s="36"/>
      <c r="CQ4855" s="36"/>
      <c r="CR4855" s="36"/>
      <c r="CS4855" s="36"/>
      <c r="CT4855" s="36"/>
      <c r="CU4855" s="36"/>
      <c r="CV4855" s="36"/>
      <c r="CW4855" s="36"/>
      <c r="CX4855" s="36"/>
      <c r="CY4855" s="36"/>
      <c r="CZ4855" s="36"/>
      <c r="DA4855" s="36"/>
      <c r="DB4855" s="36"/>
      <c r="DC4855" s="36"/>
      <c r="DD4855" s="36"/>
      <c r="DE4855" s="36"/>
      <c r="DF4855" s="36"/>
      <c r="DG4855" s="36"/>
      <c r="DH4855" s="36"/>
      <c r="DI4855" s="36"/>
      <c r="DJ4855" s="36"/>
      <c r="DK4855" s="36"/>
      <c r="DL4855" s="36"/>
      <c r="DM4855" s="36"/>
      <c r="DN4855" s="36"/>
      <c r="DO4855" s="36"/>
      <c r="DP4855" s="36"/>
      <c r="DQ4855" s="36"/>
      <c r="DR4855" s="36"/>
      <c r="DS4855" s="36"/>
      <c r="DT4855" s="36"/>
      <c r="DU4855" s="36"/>
      <c r="DV4855" s="36"/>
      <c r="DW4855" s="36"/>
      <c r="DX4855" s="36"/>
      <c r="DY4855" s="36"/>
      <c r="DZ4855" s="36"/>
      <c r="EA4855" s="36"/>
      <c r="EB4855" s="36"/>
      <c r="EC4855" s="36"/>
      <c r="ED4855" s="36"/>
      <c r="EE4855" s="36"/>
      <c r="EF4855" s="36"/>
      <c r="EG4855" s="36"/>
      <c r="EH4855" s="36"/>
      <c r="EI4855" s="36"/>
      <c r="EJ4855" s="36"/>
      <c r="EK4855" s="36"/>
      <c r="EL4855" s="36"/>
      <c r="EM4855" s="36"/>
      <c r="EN4855" s="36"/>
      <c r="EO4855" s="36"/>
      <c r="EP4855" s="36"/>
      <c r="EQ4855" s="36"/>
      <c r="ER4855" s="36"/>
      <c r="ES4855" s="36"/>
      <c r="ET4855" s="36"/>
      <c r="EU4855" s="36"/>
      <c r="EV4855" s="36"/>
      <c r="EW4855" s="36"/>
      <c r="EX4855" s="36"/>
      <c r="EY4855" s="36"/>
      <c r="EZ4855" s="36"/>
      <c r="FA4855" s="36"/>
      <c r="FB4855" s="36"/>
      <c r="FC4855" s="36"/>
      <c r="FD4855" s="36"/>
      <c r="FE4855" s="36"/>
      <c r="FF4855" s="36"/>
      <c r="FG4855" s="36"/>
      <c r="FH4855" s="36"/>
      <c r="FI4855" s="36"/>
      <c r="FJ4855" s="36"/>
      <c r="FK4855" s="36"/>
      <c r="FL4855" s="36"/>
      <c r="FM4855" s="36"/>
      <c r="FN4855" s="36"/>
      <c r="FO4855" s="36"/>
      <c r="FP4855" s="36"/>
      <c r="FQ4855" s="36"/>
      <c r="FR4855" s="36"/>
      <c r="FS4855" s="36"/>
      <c r="FT4855" s="36"/>
      <c r="FU4855" s="36"/>
      <c r="FV4855" s="36"/>
      <c r="FW4855" s="36"/>
      <c r="FX4855" s="36"/>
      <c r="FY4855" s="36"/>
      <c r="FZ4855" s="36"/>
      <c r="GA4855" s="36"/>
      <c r="GB4855" s="36"/>
      <c r="GC4855" s="36"/>
      <c r="GD4855" s="36"/>
      <c r="GE4855" s="36"/>
      <c r="GF4855" s="36"/>
      <c r="GG4855" s="36"/>
      <c r="GH4855" s="36"/>
      <c r="GI4855" s="36"/>
      <c r="GJ4855" s="36"/>
      <c r="GK4855" s="36"/>
      <c r="GL4855" s="36"/>
      <c r="GM4855" s="36"/>
      <c r="GN4855" s="36"/>
      <c r="GO4855" s="36"/>
      <c r="GP4855" s="36"/>
      <c r="GQ4855" s="36"/>
      <c r="GR4855" s="36"/>
      <c r="GS4855" s="36"/>
      <c r="GT4855" s="36"/>
      <c r="GU4855" s="36"/>
      <c r="GV4855" s="36"/>
      <c r="GW4855" s="36"/>
      <c r="GX4855" s="36"/>
      <c r="GY4855" s="36"/>
      <c r="GZ4855" s="36"/>
      <c r="HA4855" s="36"/>
      <c r="HB4855" s="36"/>
      <c r="HC4855" s="36"/>
      <c r="HD4855" s="36"/>
      <c r="HE4855" s="36"/>
      <c r="HF4855" s="36"/>
      <c r="HG4855" s="36"/>
      <c r="HH4855" s="36"/>
      <c r="HI4855" s="36"/>
      <c r="HJ4855" s="36"/>
      <c r="HK4855" s="36"/>
      <c r="HL4855" s="36"/>
      <c r="HM4855" s="36"/>
      <c r="HN4855" s="36"/>
      <c r="HO4855" s="36"/>
      <c r="HP4855" s="36"/>
      <c r="HQ4855" s="36"/>
      <c r="HR4855" s="36"/>
      <c r="HS4855" s="36"/>
      <c r="HT4855" s="36"/>
      <c r="HU4855" s="36"/>
      <c r="HV4855" s="36"/>
      <c r="HW4855" s="36"/>
      <c r="HX4855" s="36"/>
      <c r="HY4855" s="36"/>
      <c r="HZ4855" s="36"/>
      <c r="IA4855" s="36"/>
      <c r="IB4855" s="36"/>
      <c r="IC4855" s="36"/>
      <c r="ID4855" s="36"/>
      <c r="IE4855" s="36"/>
      <c r="IF4855" s="36"/>
      <c r="IG4855" s="36"/>
      <c r="IH4855" s="36"/>
      <c r="II4855" s="36"/>
      <c r="IJ4855" s="36"/>
      <c r="IK4855" s="36"/>
      <c r="IL4855" s="36"/>
      <c r="IM4855" s="36"/>
      <c r="IN4855" s="36"/>
      <c r="IO4855" s="36"/>
      <c r="IP4855" s="36"/>
      <c r="IQ4855" s="36"/>
      <c r="IR4855" s="36"/>
      <c r="IS4855" s="36"/>
      <c r="IT4855" s="36"/>
      <c r="IU4855" s="36"/>
      <c r="IV4855" s="36"/>
      <c r="IW4855" s="36"/>
    </row>
    <row r="4856" customFormat="false" ht="13.8" hidden="false" customHeight="false" outlineLevel="0" collapsed="false">
      <c r="A4856" s="26"/>
      <c r="B4856" s="94" t="n">
        <v>8842</v>
      </c>
      <c r="C4856" s="98" t="s">
        <v>6186</v>
      </c>
      <c r="D4856" s="129" t="n">
        <v>85</v>
      </c>
      <c r="E4856" s="21" t="s">
        <v>11</v>
      </c>
      <c r="F4856" s="30" t="s">
        <v>11</v>
      </c>
      <c r="G4856" s="23" t="n">
        <f aca="false">SUM(D4856)*0.4</f>
        <v>34</v>
      </c>
      <c r="H4856" s="24"/>
      <c r="I4856" s="23" t="n">
        <f aca="false">SUM(G4856*H4856)+G4856</f>
        <v>34</v>
      </c>
      <c r="J4856" s="94"/>
      <c r="K4856" s="76"/>
      <c r="L4856" s="76"/>
      <c r="M4856" s="36"/>
      <c r="N4856" s="36"/>
      <c r="O4856" s="36"/>
      <c r="P4856" s="36"/>
      <c r="Q4856" s="36"/>
      <c r="R4856" s="36"/>
      <c r="S4856" s="36"/>
      <c r="T4856" s="36"/>
      <c r="U4856" s="36"/>
      <c r="V4856" s="36"/>
      <c r="W4856" s="36"/>
      <c r="X4856" s="36"/>
      <c r="Y4856" s="36"/>
      <c r="Z4856" s="36"/>
      <c r="AA4856" s="36"/>
      <c r="AB4856" s="36"/>
      <c r="AC4856" s="36"/>
      <c r="AD4856" s="36"/>
      <c r="AE4856" s="36"/>
      <c r="AF4856" s="36"/>
      <c r="AG4856" s="36"/>
      <c r="AH4856" s="36"/>
      <c r="AI4856" s="36"/>
      <c r="AJ4856" s="36"/>
      <c r="AK4856" s="36"/>
      <c r="AL4856" s="36"/>
      <c r="AM4856" s="36"/>
      <c r="AN4856" s="36"/>
      <c r="AO4856" s="36"/>
      <c r="AP4856" s="36"/>
      <c r="AQ4856" s="36"/>
      <c r="AR4856" s="36"/>
      <c r="AS4856" s="36"/>
      <c r="AT4856" s="36"/>
      <c r="AU4856" s="36"/>
      <c r="AV4856" s="36"/>
      <c r="AW4856" s="36"/>
      <c r="AX4856" s="36"/>
      <c r="AY4856" s="36"/>
      <c r="AZ4856" s="36"/>
      <c r="BA4856" s="36"/>
      <c r="BB4856" s="36"/>
      <c r="BC4856" s="36"/>
      <c r="BD4856" s="36"/>
      <c r="BE4856" s="36"/>
      <c r="BF4856" s="36"/>
      <c r="BG4856" s="36"/>
      <c r="BH4856" s="36"/>
      <c r="BI4856" s="36"/>
      <c r="BJ4856" s="36"/>
      <c r="BK4856" s="36"/>
      <c r="BL4856" s="36"/>
      <c r="BM4856" s="36"/>
      <c r="BN4856" s="36"/>
      <c r="BO4856" s="36"/>
      <c r="BP4856" s="36"/>
      <c r="BQ4856" s="36"/>
      <c r="BR4856" s="36"/>
      <c r="BS4856" s="36"/>
      <c r="BT4856" s="36"/>
      <c r="BU4856" s="36"/>
      <c r="BV4856" s="36"/>
      <c r="BW4856" s="36"/>
      <c r="BX4856" s="36"/>
      <c r="BY4856" s="36"/>
      <c r="BZ4856" s="36"/>
      <c r="CA4856" s="36"/>
      <c r="CB4856" s="36"/>
      <c r="CC4856" s="36"/>
      <c r="CD4856" s="36"/>
      <c r="CE4856" s="36"/>
      <c r="CF4856" s="36"/>
      <c r="CG4856" s="36"/>
      <c r="CH4856" s="36"/>
      <c r="CI4856" s="36"/>
      <c r="CJ4856" s="36"/>
      <c r="CK4856" s="36"/>
      <c r="CL4856" s="36"/>
      <c r="CM4856" s="36"/>
      <c r="CN4856" s="36"/>
      <c r="CO4856" s="36"/>
      <c r="CP4856" s="36"/>
      <c r="CQ4856" s="36"/>
      <c r="CR4856" s="36"/>
      <c r="CS4856" s="36"/>
      <c r="CT4856" s="36"/>
      <c r="CU4856" s="36"/>
      <c r="CV4856" s="36"/>
      <c r="CW4856" s="36"/>
      <c r="CX4856" s="36"/>
      <c r="CY4856" s="36"/>
      <c r="CZ4856" s="36"/>
      <c r="DA4856" s="36"/>
      <c r="DB4856" s="36"/>
      <c r="DC4856" s="36"/>
      <c r="DD4856" s="36"/>
      <c r="DE4856" s="36"/>
      <c r="DF4856" s="36"/>
      <c r="DG4856" s="36"/>
      <c r="DH4856" s="36"/>
      <c r="DI4856" s="36"/>
      <c r="DJ4856" s="36"/>
      <c r="DK4856" s="36"/>
      <c r="DL4856" s="36"/>
      <c r="DM4856" s="36"/>
      <c r="DN4856" s="36"/>
      <c r="DO4856" s="36"/>
      <c r="DP4856" s="36"/>
      <c r="DQ4856" s="36"/>
      <c r="DR4856" s="36"/>
      <c r="DS4856" s="36"/>
      <c r="DT4856" s="36"/>
      <c r="DU4856" s="36"/>
      <c r="DV4856" s="36"/>
      <c r="DW4856" s="36"/>
      <c r="DX4856" s="36"/>
      <c r="DY4856" s="36"/>
      <c r="DZ4856" s="36"/>
      <c r="EA4856" s="36"/>
      <c r="EB4856" s="36"/>
      <c r="EC4856" s="36"/>
      <c r="ED4856" s="36"/>
      <c r="EE4856" s="36"/>
      <c r="EF4856" s="36"/>
      <c r="EG4856" s="36"/>
      <c r="EH4856" s="36"/>
      <c r="EI4856" s="36"/>
      <c r="EJ4856" s="36"/>
      <c r="EK4856" s="36"/>
      <c r="EL4856" s="36"/>
      <c r="EM4856" s="36"/>
      <c r="EN4856" s="36"/>
      <c r="EO4856" s="36"/>
      <c r="EP4856" s="36"/>
      <c r="EQ4856" s="36"/>
      <c r="ER4856" s="36"/>
      <c r="ES4856" s="36"/>
      <c r="ET4856" s="36"/>
      <c r="EU4856" s="36"/>
      <c r="EV4856" s="36"/>
      <c r="EW4856" s="36"/>
      <c r="EX4856" s="36"/>
      <c r="EY4856" s="36"/>
      <c r="EZ4856" s="36"/>
      <c r="FA4856" s="36"/>
      <c r="FB4856" s="36"/>
      <c r="FC4856" s="36"/>
      <c r="FD4856" s="36"/>
      <c r="FE4856" s="36"/>
      <c r="FF4856" s="36"/>
      <c r="FG4856" s="36"/>
      <c r="FH4856" s="36"/>
      <c r="FI4856" s="36"/>
      <c r="FJ4856" s="36"/>
      <c r="FK4856" s="36"/>
      <c r="FL4856" s="36"/>
      <c r="FM4856" s="36"/>
      <c r="FN4856" s="36"/>
      <c r="FO4856" s="36"/>
      <c r="FP4856" s="36"/>
      <c r="FQ4856" s="36"/>
      <c r="FR4856" s="36"/>
      <c r="FS4856" s="36"/>
      <c r="FT4856" s="36"/>
      <c r="FU4856" s="36"/>
      <c r="FV4856" s="36"/>
      <c r="FW4856" s="36"/>
      <c r="FX4856" s="36"/>
      <c r="FY4856" s="36"/>
      <c r="FZ4856" s="36"/>
      <c r="GA4856" s="36"/>
      <c r="GB4856" s="36"/>
      <c r="GC4856" s="36"/>
      <c r="GD4856" s="36"/>
      <c r="GE4856" s="36"/>
      <c r="GF4856" s="36"/>
      <c r="GG4856" s="36"/>
      <c r="GH4856" s="36"/>
      <c r="GI4856" s="36"/>
      <c r="GJ4856" s="36"/>
      <c r="GK4856" s="36"/>
      <c r="GL4856" s="36"/>
      <c r="GM4856" s="36"/>
      <c r="GN4856" s="36"/>
      <c r="GO4856" s="36"/>
      <c r="GP4856" s="36"/>
      <c r="GQ4856" s="36"/>
      <c r="GR4856" s="36"/>
      <c r="GS4856" s="36"/>
      <c r="GT4856" s="36"/>
      <c r="GU4856" s="36"/>
      <c r="GV4856" s="36"/>
      <c r="GW4856" s="36"/>
      <c r="GX4856" s="36"/>
      <c r="GY4856" s="36"/>
      <c r="GZ4856" s="36"/>
      <c r="HA4856" s="36"/>
      <c r="HB4856" s="36"/>
      <c r="HC4856" s="36"/>
      <c r="HD4856" s="36"/>
      <c r="HE4856" s="36"/>
      <c r="HF4856" s="36"/>
      <c r="HG4856" s="36"/>
      <c r="HH4856" s="36"/>
      <c r="HI4856" s="36"/>
      <c r="HJ4856" s="36"/>
      <c r="HK4856" s="36"/>
      <c r="HL4856" s="36"/>
      <c r="HM4856" s="36"/>
      <c r="HN4856" s="36"/>
      <c r="HO4856" s="36"/>
      <c r="HP4856" s="36"/>
      <c r="HQ4856" s="36"/>
      <c r="HR4856" s="36"/>
      <c r="HS4856" s="36"/>
      <c r="HT4856" s="36"/>
      <c r="HU4856" s="36"/>
      <c r="HV4856" s="36"/>
      <c r="HW4856" s="36"/>
      <c r="HX4856" s="36"/>
      <c r="HY4856" s="36"/>
      <c r="HZ4856" s="36"/>
      <c r="IA4856" s="36"/>
      <c r="IB4856" s="36"/>
      <c r="IC4856" s="36"/>
      <c r="ID4856" s="36"/>
      <c r="IE4856" s="36"/>
      <c r="IF4856" s="36"/>
      <c r="IG4856" s="36"/>
      <c r="IH4856" s="36"/>
      <c r="II4856" s="36"/>
      <c r="IJ4856" s="36"/>
      <c r="IK4856" s="36"/>
      <c r="IL4856" s="36"/>
      <c r="IM4856" s="36"/>
      <c r="IN4856" s="36"/>
      <c r="IO4856" s="36"/>
      <c r="IP4856" s="36"/>
      <c r="IQ4856" s="36"/>
      <c r="IR4856" s="36"/>
      <c r="IS4856" s="36"/>
      <c r="IT4856" s="36"/>
      <c r="IU4856" s="36"/>
      <c r="IV4856" s="36"/>
      <c r="IW4856" s="36"/>
    </row>
    <row r="4857" customFormat="false" ht="13.8" hidden="false" customHeight="false" outlineLevel="0" collapsed="false">
      <c r="A4857" s="26"/>
      <c r="B4857" s="94" t="n">
        <v>8843</v>
      </c>
      <c r="C4857" s="98" t="s">
        <v>6206</v>
      </c>
      <c r="D4857" s="129" t="n">
        <v>85</v>
      </c>
      <c r="E4857" s="21" t="s">
        <v>11</v>
      </c>
      <c r="F4857" s="30" t="s">
        <v>11</v>
      </c>
      <c r="G4857" s="23" t="n">
        <f aca="false">SUM(D4857)*0.4</f>
        <v>34</v>
      </c>
      <c r="H4857" s="24"/>
      <c r="I4857" s="23" t="n">
        <f aca="false">SUM(G4857*H4857)+G4857</f>
        <v>34</v>
      </c>
      <c r="J4857" s="94"/>
      <c r="K4857" s="76"/>
      <c r="L4857" s="76"/>
      <c r="M4857" s="36"/>
      <c r="N4857" s="36"/>
      <c r="O4857" s="36"/>
      <c r="P4857" s="36"/>
      <c r="Q4857" s="36"/>
      <c r="R4857" s="36"/>
      <c r="S4857" s="36"/>
      <c r="T4857" s="36"/>
      <c r="U4857" s="36"/>
      <c r="V4857" s="36"/>
      <c r="W4857" s="36"/>
      <c r="X4857" s="36"/>
      <c r="Y4857" s="36"/>
      <c r="Z4857" s="36"/>
      <c r="AA4857" s="36"/>
      <c r="AB4857" s="36"/>
      <c r="AC4857" s="36"/>
      <c r="AD4857" s="36"/>
      <c r="AE4857" s="36"/>
      <c r="AF4857" s="36"/>
      <c r="AG4857" s="36"/>
      <c r="AH4857" s="36"/>
      <c r="AI4857" s="36"/>
      <c r="AJ4857" s="36"/>
      <c r="AK4857" s="36"/>
      <c r="AL4857" s="36"/>
      <c r="AM4857" s="36"/>
      <c r="AN4857" s="36"/>
      <c r="AO4857" s="36"/>
      <c r="AP4857" s="36"/>
      <c r="AQ4857" s="36"/>
      <c r="AR4857" s="36"/>
      <c r="AS4857" s="36"/>
      <c r="AT4857" s="36"/>
      <c r="AU4857" s="36"/>
      <c r="AV4857" s="36"/>
      <c r="AW4857" s="36"/>
      <c r="AX4857" s="36"/>
      <c r="AY4857" s="36"/>
      <c r="AZ4857" s="36"/>
      <c r="BA4857" s="36"/>
      <c r="BB4857" s="36"/>
      <c r="BC4857" s="36"/>
      <c r="BD4857" s="36"/>
      <c r="BE4857" s="36"/>
      <c r="BF4857" s="36"/>
      <c r="BG4857" s="36"/>
      <c r="BH4857" s="36"/>
      <c r="BI4857" s="36"/>
      <c r="BJ4857" s="36"/>
      <c r="BK4857" s="36"/>
      <c r="BL4857" s="36"/>
      <c r="BM4857" s="36"/>
      <c r="BN4857" s="36"/>
      <c r="BO4857" s="36"/>
      <c r="BP4857" s="36"/>
      <c r="BQ4857" s="36"/>
      <c r="BR4857" s="36"/>
      <c r="BS4857" s="36"/>
      <c r="BT4857" s="36"/>
      <c r="BU4857" s="36"/>
      <c r="BV4857" s="36"/>
      <c r="BW4857" s="36"/>
      <c r="BX4857" s="36"/>
      <c r="BY4857" s="36"/>
      <c r="BZ4857" s="36"/>
      <c r="CA4857" s="36"/>
      <c r="CB4857" s="36"/>
      <c r="CC4857" s="36"/>
      <c r="CD4857" s="36"/>
      <c r="CE4857" s="36"/>
      <c r="CF4857" s="36"/>
      <c r="CG4857" s="36"/>
      <c r="CH4857" s="36"/>
      <c r="CI4857" s="36"/>
      <c r="CJ4857" s="36"/>
      <c r="CK4857" s="36"/>
      <c r="CL4857" s="36"/>
      <c r="CM4857" s="36"/>
      <c r="CN4857" s="36"/>
      <c r="CO4857" s="36"/>
      <c r="CP4857" s="36"/>
      <c r="CQ4857" s="36"/>
      <c r="CR4857" s="36"/>
      <c r="CS4857" s="36"/>
      <c r="CT4857" s="36"/>
      <c r="CU4857" s="36"/>
      <c r="CV4857" s="36"/>
      <c r="CW4857" s="36"/>
      <c r="CX4857" s="36"/>
      <c r="CY4857" s="36"/>
      <c r="CZ4857" s="36"/>
      <c r="DA4857" s="36"/>
      <c r="DB4857" s="36"/>
      <c r="DC4857" s="36"/>
      <c r="DD4857" s="36"/>
      <c r="DE4857" s="36"/>
      <c r="DF4857" s="36"/>
      <c r="DG4857" s="36"/>
      <c r="DH4857" s="36"/>
      <c r="DI4857" s="36"/>
      <c r="DJ4857" s="36"/>
      <c r="DK4857" s="36"/>
      <c r="DL4857" s="36"/>
      <c r="DM4857" s="36"/>
      <c r="DN4857" s="36"/>
      <c r="DO4857" s="36"/>
      <c r="DP4857" s="36"/>
      <c r="DQ4857" s="36"/>
      <c r="DR4857" s="36"/>
      <c r="DS4857" s="36"/>
      <c r="DT4857" s="36"/>
      <c r="DU4857" s="36"/>
      <c r="DV4857" s="36"/>
      <c r="DW4857" s="36"/>
      <c r="DX4857" s="36"/>
      <c r="DY4857" s="36"/>
      <c r="DZ4857" s="36"/>
      <c r="EA4857" s="36"/>
      <c r="EB4857" s="36"/>
      <c r="EC4857" s="36"/>
      <c r="ED4857" s="36"/>
      <c r="EE4857" s="36"/>
      <c r="EF4857" s="36"/>
      <c r="EG4857" s="36"/>
      <c r="EH4857" s="36"/>
      <c r="EI4857" s="36"/>
      <c r="EJ4857" s="36"/>
      <c r="EK4857" s="36"/>
      <c r="EL4857" s="36"/>
      <c r="EM4857" s="36"/>
      <c r="EN4857" s="36"/>
      <c r="EO4857" s="36"/>
      <c r="EP4857" s="36"/>
      <c r="EQ4857" s="36"/>
      <c r="ER4857" s="36"/>
      <c r="ES4857" s="36"/>
      <c r="ET4857" s="36"/>
      <c r="EU4857" s="36"/>
      <c r="EV4857" s="36"/>
      <c r="EW4857" s="36"/>
      <c r="EX4857" s="36"/>
      <c r="EY4857" s="36"/>
      <c r="EZ4857" s="36"/>
      <c r="FA4857" s="36"/>
      <c r="FB4857" s="36"/>
      <c r="FC4857" s="36"/>
      <c r="FD4857" s="36"/>
      <c r="FE4857" s="36"/>
      <c r="FF4857" s="36"/>
      <c r="FG4857" s="36"/>
      <c r="FH4857" s="36"/>
      <c r="FI4857" s="36"/>
      <c r="FJ4857" s="36"/>
      <c r="FK4857" s="36"/>
      <c r="FL4857" s="36"/>
      <c r="FM4857" s="36"/>
      <c r="FN4857" s="36"/>
      <c r="FO4857" s="36"/>
      <c r="FP4857" s="36"/>
      <c r="FQ4857" s="36"/>
      <c r="FR4857" s="36"/>
      <c r="FS4857" s="36"/>
      <c r="FT4857" s="36"/>
      <c r="FU4857" s="36"/>
      <c r="FV4857" s="36"/>
      <c r="FW4857" s="36"/>
      <c r="FX4857" s="36"/>
      <c r="FY4857" s="36"/>
      <c r="FZ4857" s="36"/>
      <c r="GA4857" s="36"/>
      <c r="GB4857" s="36"/>
      <c r="GC4857" s="36"/>
      <c r="GD4857" s="36"/>
      <c r="GE4857" s="36"/>
      <c r="GF4857" s="36"/>
      <c r="GG4857" s="36"/>
      <c r="GH4857" s="36"/>
      <c r="GI4857" s="36"/>
      <c r="GJ4857" s="36"/>
      <c r="GK4857" s="36"/>
      <c r="GL4857" s="36"/>
      <c r="GM4857" s="36"/>
      <c r="GN4857" s="36"/>
      <c r="GO4857" s="36"/>
      <c r="GP4857" s="36"/>
      <c r="GQ4857" s="36"/>
      <c r="GR4857" s="36"/>
      <c r="GS4857" s="36"/>
      <c r="GT4857" s="36"/>
      <c r="GU4857" s="36"/>
      <c r="GV4857" s="36"/>
      <c r="GW4857" s="36"/>
      <c r="GX4857" s="36"/>
      <c r="GY4857" s="36"/>
      <c r="GZ4857" s="36"/>
      <c r="HA4857" s="36"/>
      <c r="HB4857" s="36"/>
      <c r="HC4857" s="36"/>
      <c r="HD4857" s="36"/>
      <c r="HE4857" s="36"/>
      <c r="HF4857" s="36"/>
      <c r="HG4857" s="36"/>
      <c r="HH4857" s="36"/>
      <c r="HI4857" s="36"/>
      <c r="HJ4857" s="36"/>
      <c r="HK4857" s="36"/>
      <c r="HL4857" s="36"/>
      <c r="HM4857" s="36"/>
      <c r="HN4857" s="36"/>
      <c r="HO4857" s="36"/>
      <c r="HP4857" s="36"/>
      <c r="HQ4857" s="36"/>
      <c r="HR4857" s="36"/>
      <c r="HS4857" s="36"/>
      <c r="HT4857" s="36"/>
      <c r="HU4857" s="36"/>
      <c r="HV4857" s="36"/>
      <c r="HW4857" s="36"/>
      <c r="HX4857" s="36"/>
      <c r="HY4857" s="36"/>
      <c r="HZ4857" s="36"/>
      <c r="IA4857" s="36"/>
      <c r="IB4857" s="36"/>
      <c r="IC4857" s="36"/>
      <c r="ID4857" s="36"/>
      <c r="IE4857" s="36"/>
      <c r="IF4857" s="36"/>
      <c r="IG4857" s="36"/>
      <c r="IH4857" s="36"/>
      <c r="II4857" s="36"/>
      <c r="IJ4857" s="36"/>
      <c r="IK4857" s="36"/>
      <c r="IL4857" s="36"/>
      <c r="IM4857" s="36"/>
      <c r="IN4857" s="36"/>
      <c r="IO4857" s="36"/>
      <c r="IP4857" s="36"/>
      <c r="IQ4857" s="36"/>
      <c r="IR4857" s="36"/>
      <c r="IS4857" s="36"/>
      <c r="IT4857" s="36"/>
      <c r="IU4857" s="36"/>
      <c r="IV4857" s="36"/>
      <c r="IW4857" s="36"/>
    </row>
    <row r="4858" customFormat="false" ht="13.8" hidden="false" customHeight="false" outlineLevel="0" collapsed="false">
      <c r="A4858" s="26"/>
      <c r="B4858" s="94" t="n">
        <v>8844</v>
      </c>
      <c r="C4858" s="134" t="s">
        <v>6915</v>
      </c>
      <c r="D4858" s="135" t="n">
        <v>31</v>
      </c>
      <c r="E4858" s="21" t="s">
        <v>11</v>
      </c>
      <c r="F4858" s="30" t="s">
        <v>11</v>
      </c>
      <c r="G4858" s="23" t="n">
        <f aca="false">SUM(D4858)*0.4</f>
        <v>12.4</v>
      </c>
      <c r="H4858" s="48" t="n">
        <v>0.1</v>
      </c>
      <c r="I4858" s="23" t="n">
        <f aca="false">SUM(G4858*H4858)+G4858</f>
        <v>13.64</v>
      </c>
      <c r="J4858" s="94"/>
      <c r="K4858" s="76"/>
      <c r="L4858" s="76"/>
      <c r="M4858" s="36"/>
      <c r="N4858" s="36"/>
      <c r="O4858" s="36"/>
      <c r="P4858" s="36"/>
      <c r="Q4858" s="36"/>
      <c r="R4858" s="36"/>
      <c r="S4858" s="36"/>
      <c r="T4858" s="36"/>
      <c r="U4858" s="36"/>
      <c r="V4858" s="36"/>
      <c r="W4858" s="36"/>
      <c r="X4858" s="36"/>
      <c r="Y4858" s="36"/>
      <c r="Z4858" s="36"/>
      <c r="AA4858" s="36"/>
      <c r="AB4858" s="36"/>
      <c r="AC4858" s="36"/>
      <c r="AD4858" s="36"/>
      <c r="AE4858" s="36"/>
      <c r="AF4858" s="36"/>
      <c r="AG4858" s="36"/>
      <c r="AH4858" s="36"/>
      <c r="AI4858" s="36"/>
      <c r="AJ4858" s="36"/>
      <c r="AK4858" s="36"/>
      <c r="AL4858" s="36"/>
      <c r="AM4858" s="36"/>
      <c r="AN4858" s="36"/>
      <c r="AO4858" s="36"/>
      <c r="AP4858" s="36"/>
      <c r="AQ4858" s="36"/>
      <c r="AR4858" s="36"/>
      <c r="AS4858" s="36"/>
      <c r="AT4858" s="36"/>
      <c r="AU4858" s="36"/>
      <c r="AV4858" s="36"/>
      <c r="AW4858" s="36"/>
      <c r="AX4858" s="36"/>
      <c r="AY4858" s="36"/>
      <c r="AZ4858" s="36"/>
      <c r="BA4858" s="36"/>
      <c r="BB4858" s="36"/>
      <c r="BC4858" s="36"/>
      <c r="BD4858" s="36"/>
      <c r="BE4858" s="36"/>
      <c r="BF4858" s="36"/>
      <c r="BG4858" s="36"/>
      <c r="BH4858" s="36"/>
      <c r="BI4858" s="36"/>
      <c r="BJ4858" s="36"/>
      <c r="BK4858" s="36"/>
      <c r="BL4858" s="36"/>
      <c r="BM4858" s="36"/>
      <c r="BN4858" s="36"/>
      <c r="BO4858" s="36"/>
      <c r="BP4858" s="36"/>
      <c r="BQ4858" s="36"/>
      <c r="BR4858" s="36"/>
      <c r="BS4858" s="36"/>
      <c r="BT4858" s="36"/>
      <c r="BU4858" s="36"/>
      <c r="BV4858" s="36"/>
      <c r="BW4858" s="36"/>
      <c r="BX4858" s="36"/>
      <c r="BY4858" s="36"/>
      <c r="BZ4858" s="36"/>
      <c r="CA4858" s="36"/>
      <c r="CB4858" s="36"/>
      <c r="CC4858" s="36"/>
      <c r="CD4858" s="36"/>
      <c r="CE4858" s="36"/>
      <c r="CF4858" s="36"/>
      <c r="CG4858" s="36"/>
      <c r="CH4858" s="36"/>
      <c r="CI4858" s="36"/>
      <c r="CJ4858" s="36"/>
      <c r="CK4858" s="36"/>
      <c r="CL4858" s="36"/>
      <c r="CM4858" s="36"/>
      <c r="CN4858" s="36"/>
      <c r="CO4858" s="36"/>
      <c r="CP4858" s="36"/>
      <c r="CQ4858" s="36"/>
      <c r="CR4858" s="36"/>
      <c r="CS4858" s="36"/>
      <c r="CT4858" s="36"/>
      <c r="CU4858" s="36"/>
      <c r="CV4858" s="36"/>
      <c r="CW4858" s="36"/>
      <c r="CX4858" s="36"/>
      <c r="CY4858" s="36"/>
      <c r="CZ4858" s="36"/>
      <c r="DA4858" s="36"/>
      <c r="DB4858" s="36"/>
      <c r="DC4858" s="36"/>
      <c r="DD4858" s="36"/>
      <c r="DE4858" s="36"/>
      <c r="DF4858" s="36"/>
      <c r="DG4858" s="36"/>
      <c r="DH4858" s="36"/>
      <c r="DI4858" s="36"/>
      <c r="DJ4858" s="36"/>
      <c r="DK4858" s="36"/>
      <c r="DL4858" s="36"/>
      <c r="DM4858" s="36"/>
      <c r="DN4858" s="36"/>
      <c r="DO4858" s="36"/>
      <c r="DP4858" s="36"/>
      <c r="DQ4858" s="36"/>
      <c r="DR4858" s="36"/>
      <c r="DS4858" s="36"/>
      <c r="DT4858" s="36"/>
      <c r="DU4858" s="36"/>
      <c r="DV4858" s="36"/>
      <c r="DW4858" s="36"/>
      <c r="DX4858" s="36"/>
      <c r="DY4858" s="36"/>
      <c r="DZ4858" s="36"/>
      <c r="EA4858" s="36"/>
      <c r="EB4858" s="36"/>
      <c r="EC4858" s="36"/>
      <c r="ED4858" s="36"/>
      <c r="EE4858" s="36"/>
      <c r="EF4858" s="36"/>
      <c r="EG4858" s="36"/>
      <c r="EH4858" s="36"/>
      <c r="EI4858" s="36"/>
      <c r="EJ4858" s="36"/>
      <c r="EK4858" s="36"/>
      <c r="EL4858" s="36"/>
      <c r="EM4858" s="36"/>
      <c r="EN4858" s="36"/>
      <c r="EO4858" s="36"/>
      <c r="EP4858" s="36"/>
      <c r="EQ4858" s="36"/>
      <c r="ER4858" s="36"/>
      <c r="ES4858" s="36"/>
      <c r="ET4858" s="36"/>
      <c r="EU4858" s="36"/>
      <c r="EV4858" s="36"/>
      <c r="EW4858" s="36"/>
      <c r="EX4858" s="36"/>
      <c r="EY4858" s="36"/>
      <c r="EZ4858" s="36"/>
      <c r="FA4858" s="36"/>
      <c r="FB4858" s="36"/>
      <c r="FC4858" s="36"/>
      <c r="FD4858" s="36"/>
      <c r="FE4858" s="36"/>
      <c r="FF4858" s="36"/>
      <c r="FG4858" s="36"/>
      <c r="FH4858" s="36"/>
      <c r="FI4858" s="36"/>
      <c r="FJ4858" s="36"/>
      <c r="FK4858" s="36"/>
      <c r="FL4858" s="36"/>
      <c r="FM4858" s="36"/>
      <c r="FN4858" s="36"/>
      <c r="FO4858" s="36"/>
      <c r="FP4858" s="36"/>
      <c r="FQ4858" s="36"/>
      <c r="FR4858" s="36"/>
      <c r="FS4858" s="36"/>
      <c r="FT4858" s="36"/>
      <c r="FU4858" s="36"/>
      <c r="FV4858" s="36"/>
      <c r="FW4858" s="36"/>
      <c r="FX4858" s="36"/>
      <c r="FY4858" s="36"/>
      <c r="FZ4858" s="36"/>
      <c r="GA4858" s="36"/>
      <c r="GB4858" s="36"/>
      <c r="GC4858" s="36"/>
      <c r="GD4858" s="36"/>
      <c r="GE4858" s="36"/>
      <c r="GF4858" s="36"/>
      <c r="GG4858" s="36"/>
      <c r="GH4858" s="36"/>
      <c r="GI4858" s="36"/>
      <c r="GJ4858" s="36"/>
      <c r="GK4858" s="36"/>
      <c r="GL4858" s="36"/>
      <c r="GM4858" s="36"/>
      <c r="GN4858" s="36"/>
      <c r="GO4858" s="36"/>
      <c r="GP4858" s="36"/>
      <c r="GQ4858" s="36"/>
      <c r="GR4858" s="36"/>
      <c r="GS4858" s="36"/>
      <c r="GT4858" s="36"/>
      <c r="GU4858" s="36"/>
      <c r="GV4858" s="36"/>
      <c r="GW4858" s="36"/>
      <c r="GX4858" s="36"/>
      <c r="GY4858" s="36"/>
      <c r="GZ4858" s="36"/>
      <c r="HA4858" s="36"/>
      <c r="HB4858" s="36"/>
      <c r="HC4858" s="36"/>
      <c r="HD4858" s="36"/>
      <c r="HE4858" s="36"/>
      <c r="HF4858" s="36"/>
      <c r="HG4858" s="36"/>
      <c r="HH4858" s="36"/>
      <c r="HI4858" s="36"/>
      <c r="HJ4858" s="36"/>
      <c r="HK4858" s="36"/>
      <c r="HL4858" s="36"/>
      <c r="HM4858" s="36"/>
      <c r="HN4858" s="36"/>
      <c r="HO4858" s="36"/>
      <c r="HP4858" s="36"/>
      <c r="HQ4858" s="36"/>
      <c r="HR4858" s="36"/>
      <c r="HS4858" s="36"/>
      <c r="HT4858" s="36"/>
      <c r="HU4858" s="36"/>
      <c r="HV4858" s="36"/>
      <c r="HW4858" s="36"/>
      <c r="HX4858" s="36"/>
      <c r="HY4858" s="36"/>
      <c r="HZ4858" s="36"/>
      <c r="IA4858" s="36"/>
      <c r="IB4858" s="36"/>
      <c r="IC4858" s="36"/>
      <c r="ID4858" s="36"/>
      <c r="IE4858" s="36"/>
      <c r="IF4858" s="36"/>
      <c r="IG4858" s="36"/>
      <c r="IH4858" s="36"/>
      <c r="II4858" s="36"/>
      <c r="IJ4858" s="36"/>
      <c r="IK4858" s="36"/>
      <c r="IL4858" s="36"/>
      <c r="IM4858" s="36"/>
      <c r="IN4858" s="36"/>
      <c r="IO4858" s="36"/>
      <c r="IP4858" s="36"/>
      <c r="IQ4858" s="36"/>
      <c r="IR4858" s="36"/>
      <c r="IS4858" s="36"/>
      <c r="IT4858" s="36"/>
      <c r="IU4858" s="36"/>
      <c r="IV4858" s="36"/>
      <c r="IW4858" s="36"/>
    </row>
    <row r="4859" customFormat="false" ht="13.8" hidden="false" customHeight="false" outlineLevel="0" collapsed="false">
      <c r="A4859" s="26"/>
      <c r="B4859" s="94" t="n">
        <v>8845</v>
      </c>
      <c r="C4859" s="134" t="s">
        <v>6916</v>
      </c>
      <c r="D4859" s="135" t="n">
        <v>31</v>
      </c>
      <c r="E4859" s="21" t="s">
        <v>11</v>
      </c>
      <c r="F4859" s="30" t="s">
        <v>11</v>
      </c>
      <c r="G4859" s="23" t="n">
        <f aca="false">SUM(D4859)*0.4</f>
        <v>12.4</v>
      </c>
      <c r="H4859" s="48" t="n">
        <v>0.1</v>
      </c>
      <c r="I4859" s="23" t="n">
        <f aca="false">SUM(G4859*H4859)+G4859</f>
        <v>13.64</v>
      </c>
      <c r="J4859" s="94"/>
      <c r="K4859" s="76"/>
      <c r="L4859" s="76"/>
      <c r="M4859" s="36"/>
      <c r="N4859" s="36"/>
      <c r="O4859" s="36"/>
      <c r="P4859" s="36"/>
      <c r="Q4859" s="36"/>
      <c r="R4859" s="36"/>
      <c r="S4859" s="36"/>
      <c r="T4859" s="36"/>
      <c r="U4859" s="36"/>
      <c r="V4859" s="36"/>
      <c r="W4859" s="36"/>
      <c r="X4859" s="36"/>
      <c r="Y4859" s="36"/>
      <c r="Z4859" s="36"/>
      <c r="AA4859" s="36"/>
      <c r="AB4859" s="36"/>
      <c r="AC4859" s="36"/>
      <c r="AD4859" s="36"/>
      <c r="AE4859" s="36"/>
      <c r="AF4859" s="36"/>
      <c r="AG4859" s="36"/>
      <c r="AH4859" s="36"/>
      <c r="AI4859" s="36"/>
      <c r="AJ4859" s="36"/>
      <c r="AK4859" s="36"/>
      <c r="AL4859" s="36"/>
      <c r="AM4859" s="36"/>
      <c r="AN4859" s="36"/>
      <c r="AO4859" s="36"/>
      <c r="AP4859" s="36"/>
      <c r="AQ4859" s="36"/>
      <c r="AR4859" s="36"/>
      <c r="AS4859" s="36"/>
      <c r="AT4859" s="36"/>
      <c r="AU4859" s="36"/>
      <c r="AV4859" s="36"/>
      <c r="AW4859" s="36"/>
      <c r="AX4859" s="36"/>
      <c r="AY4859" s="36"/>
      <c r="AZ4859" s="36"/>
      <c r="BA4859" s="36"/>
      <c r="BB4859" s="36"/>
      <c r="BC4859" s="36"/>
      <c r="BD4859" s="36"/>
      <c r="BE4859" s="36"/>
      <c r="BF4859" s="36"/>
      <c r="BG4859" s="36"/>
      <c r="BH4859" s="36"/>
      <c r="BI4859" s="36"/>
      <c r="BJ4859" s="36"/>
      <c r="BK4859" s="36"/>
      <c r="BL4859" s="36"/>
      <c r="BM4859" s="36"/>
      <c r="BN4859" s="36"/>
      <c r="BO4859" s="36"/>
      <c r="BP4859" s="36"/>
      <c r="BQ4859" s="36"/>
      <c r="BR4859" s="36"/>
      <c r="BS4859" s="36"/>
      <c r="BT4859" s="36"/>
      <c r="BU4859" s="36"/>
      <c r="BV4859" s="36"/>
      <c r="BW4859" s="36"/>
      <c r="BX4859" s="36"/>
      <c r="BY4859" s="36"/>
      <c r="BZ4859" s="36"/>
      <c r="CA4859" s="36"/>
      <c r="CB4859" s="36"/>
      <c r="CC4859" s="36"/>
      <c r="CD4859" s="36"/>
      <c r="CE4859" s="36"/>
      <c r="CF4859" s="36"/>
      <c r="CG4859" s="36"/>
      <c r="CH4859" s="36"/>
      <c r="CI4859" s="36"/>
      <c r="CJ4859" s="36"/>
      <c r="CK4859" s="36"/>
      <c r="CL4859" s="36"/>
      <c r="CM4859" s="36"/>
      <c r="CN4859" s="36"/>
      <c r="CO4859" s="36"/>
      <c r="CP4859" s="36"/>
      <c r="CQ4859" s="36"/>
      <c r="CR4859" s="36"/>
      <c r="CS4859" s="36"/>
      <c r="CT4859" s="36"/>
      <c r="CU4859" s="36"/>
      <c r="CV4859" s="36"/>
      <c r="CW4859" s="36"/>
      <c r="CX4859" s="36"/>
      <c r="CY4859" s="36"/>
      <c r="CZ4859" s="36"/>
      <c r="DA4859" s="36"/>
      <c r="DB4859" s="36"/>
      <c r="DC4859" s="36"/>
      <c r="DD4859" s="36"/>
      <c r="DE4859" s="36"/>
      <c r="DF4859" s="36"/>
      <c r="DG4859" s="36"/>
      <c r="DH4859" s="36"/>
      <c r="DI4859" s="36"/>
      <c r="DJ4859" s="36"/>
      <c r="DK4859" s="36"/>
      <c r="DL4859" s="36"/>
      <c r="DM4859" s="36"/>
      <c r="DN4859" s="36"/>
      <c r="DO4859" s="36"/>
      <c r="DP4859" s="36"/>
      <c r="DQ4859" s="36"/>
      <c r="DR4859" s="36"/>
      <c r="DS4859" s="36"/>
      <c r="DT4859" s="36"/>
      <c r="DU4859" s="36"/>
      <c r="DV4859" s="36"/>
      <c r="DW4859" s="36"/>
      <c r="DX4859" s="36"/>
      <c r="DY4859" s="36"/>
      <c r="DZ4859" s="36"/>
      <c r="EA4859" s="36"/>
      <c r="EB4859" s="36"/>
      <c r="EC4859" s="36"/>
      <c r="ED4859" s="36"/>
      <c r="EE4859" s="36"/>
      <c r="EF4859" s="36"/>
      <c r="EG4859" s="36"/>
      <c r="EH4859" s="36"/>
      <c r="EI4859" s="36"/>
      <c r="EJ4859" s="36"/>
      <c r="EK4859" s="36"/>
      <c r="EL4859" s="36"/>
      <c r="EM4859" s="36"/>
      <c r="EN4859" s="36"/>
      <c r="EO4859" s="36"/>
      <c r="EP4859" s="36"/>
      <c r="EQ4859" s="36"/>
      <c r="ER4859" s="36"/>
      <c r="ES4859" s="36"/>
      <c r="ET4859" s="36"/>
      <c r="EU4859" s="36"/>
      <c r="EV4859" s="36"/>
      <c r="EW4859" s="36"/>
      <c r="EX4859" s="36"/>
      <c r="EY4859" s="36"/>
      <c r="EZ4859" s="36"/>
      <c r="FA4859" s="36"/>
      <c r="FB4859" s="36"/>
      <c r="FC4859" s="36"/>
      <c r="FD4859" s="36"/>
      <c r="FE4859" s="36"/>
      <c r="FF4859" s="36"/>
      <c r="FG4859" s="36"/>
      <c r="FH4859" s="36"/>
      <c r="FI4859" s="36"/>
      <c r="FJ4859" s="36"/>
      <c r="FK4859" s="36"/>
      <c r="FL4859" s="36"/>
      <c r="FM4859" s="36"/>
      <c r="FN4859" s="36"/>
      <c r="FO4859" s="36"/>
      <c r="FP4859" s="36"/>
      <c r="FQ4859" s="36"/>
      <c r="FR4859" s="36"/>
      <c r="FS4859" s="36"/>
      <c r="FT4859" s="36"/>
      <c r="FU4859" s="36"/>
      <c r="FV4859" s="36"/>
      <c r="FW4859" s="36"/>
      <c r="FX4859" s="36"/>
      <c r="FY4859" s="36"/>
      <c r="FZ4859" s="36"/>
      <c r="GA4859" s="36"/>
      <c r="GB4859" s="36"/>
      <c r="GC4859" s="36"/>
      <c r="GD4859" s="36"/>
      <c r="GE4859" s="36"/>
      <c r="GF4859" s="36"/>
      <c r="GG4859" s="36"/>
      <c r="GH4859" s="36"/>
      <c r="GI4859" s="36"/>
      <c r="GJ4859" s="36"/>
      <c r="GK4859" s="36"/>
      <c r="GL4859" s="36"/>
      <c r="GM4859" s="36"/>
      <c r="GN4859" s="36"/>
      <c r="GO4859" s="36"/>
      <c r="GP4859" s="36"/>
      <c r="GQ4859" s="36"/>
      <c r="GR4859" s="36"/>
      <c r="GS4859" s="36"/>
      <c r="GT4859" s="36"/>
      <c r="GU4859" s="36"/>
      <c r="GV4859" s="36"/>
      <c r="GW4859" s="36"/>
      <c r="GX4859" s="36"/>
      <c r="GY4859" s="36"/>
      <c r="GZ4859" s="36"/>
      <c r="HA4859" s="36"/>
      <c r="HB4859" s="36"/>
      <c r="HC4859" s="36"/>
      <c r="HD4859" s="36"/>
      <c r="HE4859" s="36"/>
      <c r="HF4859" s="36"/>
      <c r="HG4859" s="36"/>
      <c r="HH4859" s="36"/>
      <c r="HI4859" s="36"/>
      <c r="HJ4859" s="36"/>
      <c r="HK4859" s="36"/>
      <c r="HL4859" s="36"/>
      <c r="HM4859" s="36"/>
      <c r="HN4859" s="36"/>
      <c r="HO4859" s="36"/>
      <c r="HP4859" s="36"/>
      <c r="HQ4859" s="36"/>
      <c r="HR4859" s="36"/>
      <c r="HS4859" s="36"/>
      <c r="HT4859" s="36"/>
      <c r="HU4859" s="36"/>
      <c r="HV4859" s="36"/>
      <c r="HW4859" s="36"/>
      <c r="HX4859" s="36"/>
      <c r="HY4859" s="36"/>
      <c r="HZ4859" s="36"/>
      <c r="IA4859" s="36"/>
      <c r="IB4859" s="36"/>
      <c r="IC4859" s="36"/>
      <c r="ID4859" s="36"/>
      <c r="IE4859" s="36"/>
      <c r="IF4859" s="36"/>
      <c r="IG4859" s="36"/>
      <c r="IH4859" s="36"/>
      <c r="II4859" s="36"/>
      <c r="IJ4859" s="36"/>
      <c r="IK4859" s="36"/>
      <c r="IL4859" s="36"/>
      <c r="IM4859" s="36"/>
      <c r="IN4859" s="36"/>
      <c r="IO4859" s="36"/>
      <c r="IP4859" s="36"/>
      <c r="IQ4859" s="36"/>
      <c r="IR4859" s="36"/>
      <c r="IS4859" s="36"/>
      <c r="IT4859" s="36"/>
      <c r="IU4859" s="36"/>
      <c r="IV4859" s="36"/>
      <c r="IW4859" s="36"/>
    </row>
    <row r="4860" customFormat="false" ht="13.8" hidden="false" customHeight="false" outlineLevel="0" collapsed="false">
      <c r="A4860" s="26"/>
      <c r="B4860" s="94" t="n">
        <v>8846</v>
      </c>
      <c r="C4860" s="134" t="s">
        <v>6917</v>
      </c>
      <c r="D4860" s="135" t="n">
        <v>59</v>
      </c>
      <c r="E4860" s="21" t="s">
        <v>11</v>
      </c>
      <c r="F4860" s="41" t="s">
        <v>11</v>
      </c>
      <c r="G4860" s="23" t="n">
        <f aca="false">SUM(D4860)*0.4</f>
        <v>23.6</v>
      </c>
      <c r="H4860" s="48" t="n">
        <v>0.1</v>
      </c>
      <c r="I4860" s="23" t="n">
        <f aca="false">SUM(G4860*H4860)+G4860</f>
        <v>25.96</v>
      </c>
      <c r="J4860" s="94"/>
      <c r="K4860" s="76"/>
      <c r="L4860" s="76"/>
      <c r="M4860" s="36"/>
      <c r="N4860" s="36"/>
      <c r="O4860" s="36"/>
      <c r="P4860" s="36"/>
      <c r="Q4860" s="36"/>
      <c r="R4860" s="36"/>
      <c r="S4860" s="36"/>
      <c r="T4860" s="36"/>
      <c r="U4860" s="36"/>
      <c r="V4860" s="36"/>
      <c r="W4860" s="36"/>
      <c r="X4860" s="36"/>
      <c r="Y4860" s="36"/>
      <c r="Z4860" s="36"/>
      <c r="AA4860" s="36"/>
      <c r="AB4860" s="36"/>
      <c r="AC4860" s="36"/>
      <c r="AD4860" s="36"/>
      <c r="AE4860" s="36"/>
      <c r="AF4860" s="36"/>
      <c r="AG4860" s="36"/>
      <c r="AH4860" s="36"/>
      <c r="AI4860" s="36"/>
      <c r="AJ4860" s="36"/>
      <c r="AK4860" s="36"/>
      <c r="AL4860" s="36"/>
      <c r="AM4860" s="36"/>
      <c r="AN4860" s="36"/>
      <c r="AO4860" s="36"/>
      <c r="AP4860" s="36"/>
      <c r="AQ4860" s="36"/>
      <c r="AR4860" s="36"/>
      <c r="AS4860" s="36"/>
      <c r="AT4860" s="36"/>
      <c r="AU4860" s="36"/>
      <c r="AV4860" s="36"/>
      <c r="AW4860" s="36"/>
      <c r="AX4860" s="36"/>
      <c r="AY4860" s="36"/>
      <c r="AZ4860" s="36"/>
      <c r="BA4860" s="36"/>
      <c r="BB4860" s="36"/>
      <c r="BC4860" s="36"/>
      <c r="BD4860" s="36"/>
      <c r="BE4860" s="36"/>
      <c r="BF4860" s="36"/>
      <c r="BG4860" s="36"/>
      <c r="BH4860" s="36"/>
      <c r="BI4860" s="36"/>
      <c r="BJ4860" s="36"/>
      <c r="BK4860" s="36"/>
      <c r="BL4860" s="36"/>
      <c r="BM4860" s="36"/>
      <c r="BN4860" s="36"/>
      <c r="BO4860" s="36"/>
      <c r="BP4860" s="36"/>
      <c r="BQ4860" s="36"/>
      <c r="BR4860" s="36"/>
      <c r="BS4860" s="36"/>
      <c r="BT4860" s="36"/>
      <c r="BU4860" s="36"/>
      <c r="BV4860" s="36"/>
      <c r="BW4860" s="36"/>
      <c r="BX4860" s="36"/>
      <c r="BY4860" s="36"/>
      <c r="BZ4860" s="36"/>
      <c r="CA4860" s="36"/>
      <c r="CB4860" s="36"/>
      <c r="CC4860" s="36"/>
      <c r="CD4860" s="36"/>
      <c r="CE4860" s="36"/>
      <c r="CF4860" s="36"/>
      <c r="CG4860" s="36"/>
      <c r="CH4860" s="36"/>
      <c r="CI4860" s="36"/>
      <c r="CJ4860" s="36"/>
      <c r="CK4860" s="36"/>
      <c r="CL4860" s="36"/>
      <c r="CM4860" s="36"/>
      <c r="CN4860" s="36"/>
      <c r="CO4860" s="36"/>
      <c r="CP4860" s="36"/>
      <c r="CQ4860" s="36"/>
      <c r="CR4860" s="36"/>
      <c r="CS4860" s="36"/>
      <c r="CT4860" s="36"/>
      <c r="CU4860" s="36"/>
      <c r="CV4860" s="36"/>
      <c r="CW4860" s="36"/>
      <c r="CX4860" s="36"/>
      <c r="CY4860" s="36"/>
      <c r="CZ4860" s="36"/>
      <c r="DA4860" s="36"/>
      <c r="DB4860" s="36"/>
      <c r="DC4860" s="36"/>
      <c r="DD4860" s="36"/>
      <c r="DE4860" s="36"/>
      <c r="DF4860" s="36"/>
      <c r="DG4860" s="36"/>
      <c r="DH4860" s="36"/>
      <c r="DI4860" s="36"/>
      <c r="DJ4860" s="36"/>
      <c r="DK4860" s="36"/>
      <c r="DL4860" s="36"/>
      <c r="DM4860" s="36"/>
      <c r="DN4860" s="36"/>
      <c r="DO4860" s="36"/>
      <c r="DP4860" s="36"/>
      <c r="DQ4860" s="36"/>
      <c r="DR4860" s="36"/>
      <c r="DS4860" s="36"/>
      <c r="DT4860" s="36"/>
      <c r="DU4860" s="36"/>
      <c r="DV4860" s="36"/>
      <c r="DW4860" s="36"/>
      <c r="DX4860" s="36"/>
      <c r="DY4860" s="36"/>
      <c r="DZ4860" s="36"/>
      <c r="EA4860" s="36"/>
      <c r="EB4860" s="36"/>
      <c r="EC4860" s="36"/>
      <c r="ED4860" s="36"/>
      <c r="EE4860" s="36"/>
      <c r="EF4860" s="36"/>
      <c r="EG4860" s="36"/>
      <c r="EH4860" s="36"/>
      <c r="EI4860" s="36"/>
      <c r="EJ4860" s="36"/>
      <c r="EK4860" s="36"/>
      <c r="EL4860" s="36"/>
      <c r="EM4860" s="36"/>
      <c r="EN4860" s="36"/>
      <c r="EO4860" s="36"/>
      <c r="EP4860" s="36"/>
      <c r="EQ4860" s="36"/>
      <c r="ER4860" s="36"/>
      <c r="ES4860" s="36"/>
      <c r="ET4860" s="36"/>
      <c r="EU4860" s="36"/>
      <c r="EV4860" s="36"/>
      <c r="EW4860" s="36"/>
      <c r="EX4860" s="36"/>
      <c r="EY4860" s="36"/>
      <c r="EZ4860" s="36"/>
      <c r="FA4860" s="36"/>
      <c r="FB4860" s="36"/>
      <c r="FC4860" s="36"/>
      <c r="FD4860" s="36"/>
      <c r="FE4860" s="36"/>
      <c r="FF4860" s="36"/>
      <c r="FG4860" s="36"/>
      <c r="FH4860" s="36"/>
      <c r="FI4860" s="36"/>
      <c r="FJ4860" s="36"/>
      <c r="FK4860" s="36"/>
      <c r="FL4860" s="36"/>
      <c r="FM4860" s="36"/>
      <c r="FN4860" s="36"/>
      <c r="FO4860" s="36"/>
      <c r="FP4860" s="36"/>
      <c r="FQ4860" s="36"/>
      <c r="FR4860" s="36"/>
      <c r="FS4860" s="36"/>
      <c r="FT4860" s="36"/>
      <c r="FU4860" s="36"/>
      <c r="FV4860" s="36"/>
      <c r="FW4860" s="36"/>
      <c r="FX4860" s="36"/>
      <c r="FY4860" s="36"/>
      <c r="FZ4860" s="36"/>
      <c r="GA4860" s="36"/>
      <c r="GB4860" s="36"/>
      <c r="GC4860" s="36"/>
      <c r="GD4860" s="36"/>
      <c r="GE4860" s="36"/>
      <c r="GF4860" s="36"/>
      <c r="GG4860" s="36"/>
      <c r="GH4860" s="36"/>
      <c r="GI4860" s="36"/>
      <c r="GJ4860" s="36"/>
      <c r="GK4860" s="36"/>
      <c r="GL4860" s="36"/>
      <c r="GM4860" s="36"/>
      <c r="GN4860" s="36"/>
      <c r="GO4860" s="36"/>
      <c r="GP4860" s="36"/>
      <c r="GQ4860" s="36"/>
      <c r="GR4860" s="36"/>
      <c r="GS4860" s="36"/>
      <c r="GT4860" s="36"/>
      <c r="GU4860" s="36"/>
      <c r="GV4860" s="36"/>
      <c r="GW4860" s="36"/>
      <c r="GX4860" s="36"/>
      <c r="GY4860" s="36"/>
      <c r="GZ4860" s="36"/>
      <c r="HA4860" s="36"/>
      <c r="HB4860" s="36"/>
      <c r="HC4860" s="36"/>
      <c r="HD4860" s="36"/>
      <c r="HE4860" s="36"/>
      <c r="HF4860" s="36"/>
      <c r="HG4860" s="36"/>
      <c r="HH4860" s="36"/>
      <c r="HI4860" s="36"/>
      <c r="HJ4860" s="36"/>
      <c r="HK4860" s="36"/>
      <c r="HL4860" s="36"/>
      <c r="HM4860" s="36"/>
      <c r="HN4860" s="36"/>
      <c r="HO4860" s="36"/>
      <c r="HP4860" s="36"/>
      <c r="HQ4860" s="36"/>
      <c r="HR4860" s="36"/>
      <c r="HS4860" s="36"/>
      <c r="HT4860" s="36"/>
      <c r="HU4860" s="36"/>
      <c r="HV4860" s="36"/>
      <c r="HW4860" s="36"/>
      <c r="HX4860" s="36"/>
      <c r="HY4860" s="36"/>
      <c r="HZ4860" s="36"/>
      <c r="IA4860" s="36"/>
      <c r="IB4860" s="36"/>
      <c r="IC4860" s="36"/>
      <c r="ID4860" s="36"/>
      <c r="IE4860" s="36"/>
      <c r="IF4860" s="36"/>
      <c r="IG4860" s="36"/>
      <c r="IH4860" s="36"/>
      <c r="II4860" s="36"/>
      <c r="IJ4860" s="36"/>
      <c r="IK4860" s="36"/>
      <c r="IL4860" s="36"/>
      <c r="IM4860" s="36"/>
      <c r="IN4860" s="36"/>
      <c r="IO4860" s="36"/>
      <c r="IP4860" s="36"/>
      <c r="IQ4860" s="36"/>
      <c r="IR4860" s="36"/>
      <c r="IS4860" s="36"/>
      <c r="IT4860" s="36"/>
      <c r="IU4860" s="36"/>
      <c r="IV4860" s="36"/>
      <c r="IW4860" s="36"/>
    </row>
    <row r="4861" customFormat="false" ht="13.8" hidden="false" customHeight="false" outlineLevel="0" collapsed="false">
      <c r="A4861" s="26"/>
      <c r="B4861" s="94" t="n">
        <v>8847</v>
      </c>
      <c r="C4861" s="134" t="s">
        <v>6918</v>
      </c>
      <c r="D4861" s="135" t="n">
        <v>59</v>
      </c>
      <c r="E4861" s="21" t="s">
        <v>11</v>
      </c>
      <c r="F4861" s="41" t="s">
        <v>11</v>
      </c>
      <c r="G4861" s="23" t="n">
        <f aca="false">SUM(D4861)*0.4</f>
        <v>23.6</v>
      </c>
      <c r="H4861" s="48" t="n">
        <v>0.1</v>
      </c>
      <c r="I4861" s="23" t="n">
        <f aca="false">SUM(G4861*H4861)+G4861</f>
        <v>25.96</v>
      </c>
      <c r="J4861" s="94"/>
      <c r="K4861" s="76"/>
      <c r="L4861" s="76"/>
      <c r="M4861" s="36"/>
      <c r="N4861" s="36"/>
      <c r="O4861" s="36"/>
      <c r="P4861" s="36"/>
      <c r="Q4861" s="36"/>
      <c r="R4861" s="36"/>
      <c r="S4861" s="36"/>
      <c r="T4861" s="36"/>
      <c r="U4861" s="36"/>
      <c r="V4861" s="36"/>
      <c r="W4861" s="36"/>
      <c r="X4861" s="36"/>
      <c r="Y4861" s="36"/>
      <c r="Z4861" s="36"/>
      <c r="AA4861" s="36"/>
      <c r="AB4861" s="36"/>
      <c r="AC4861" s="36"/>
      <c r="AD4861" s="36"/>
      <c r="AE4861" s="36"/>
      <c r="AF4861" s="36"/>
      <c r="AG4861" s="36"/>
      <c r="AH4861" s="36"/>
      <c r="AI4861" s="36"/>
      <c r="AJ4861" s="36"/>
      <c r="AK4861" s="36"/>
      <c r="AL4861" s="36"/>
      <c r="AM4861" s="36"/>
      <c r="AN4861" s="36"/>
      <c r="AO4861" s="36"/>
      <c r="AP4861" s="36"/>
      <c r="AQ4861" s="36"/>
      <c r="AR4861" s="36"/>
      <c r="AS4861" s="36"/>
      <c r="AT4861" s="36"/>
      <c r="AU4861" s="36"/>
      <c r="AV4861" s="36"/>
      <c r="AW4861" s="36"/>
      <c r="AX4861" s="36"/>
      <c r="AY4861" s="36"/>
      <c r="AZ4861" s="36"/>
      <c r="BA4861" s="36"/>
      <c r="BB4861" s="36"/>
      <c r="BC4861" s="36"/>
      <c r="BD4861" s="36"/>
      <c r="BE4861" s="36"/>
      <c r="BF4861" s="36"/>
      <c r="BG4861" s="36"/>
      <c r="BH4861" s="36"/>
      <c r="BI4861" s="36"/>
      <c r="BJ4861" s="36"/>
      <c r="BK4861" s="36"/>
      <c r="BL4861" s="36"/>
      <c r="BM4861" s="36"/>
      <c r="BN4861" s="36"/>
      <c r="BO4861" s="36"/>
      <c r="BP4861" s="36"/>
      <c r="BQ4861" s="36"/>
      <c r="BR4861" s="36"/>
      <c r="BS4861" s="36"/>
      <c r="BT4861" s="36"/>
      <c r="BU4861" s="36"/>
      <c r="BV4861" s="36"/>
      <c r="BW4861" s="36"/>
      <c r="BX4861" s="36"/>
      <c r="BY4861" s="36"/>
      <c r="BZ4861" s="36"/>
      <c r="CA4861" s="36"/>
      <c r="CB4861" s="36"/>
      <c r="CC4861" s="36"/>
      <c r="CD4861" s="36"/>
      <c r="CE4861" s="36"/>
      <c r="CF4861" s="36"/>
      <c r="CG4861" s="36"/>
      <c r="CH4861" s="36"/>
      <c r="CI4861" s="36"/>
      <c r="CJ4861" s="36"/>
      <c r="CK4861" s="36"/>
      <c r="CL4861" s="36"/>
      <c r="CM4861" s="36"/>
      <c r="CN4861" s="36"/>
      <c r="CO4861" s="36"/>
      <c r="CP4861" s="36"/>
      <c r="CQ4861" s="36"/>
      <c r="CR4861" s="36"/>
      <c r="CS4861" s="36"/>
      <c r="CT4861" s="36"/>
      <c r="CU4861" s="36"/>
      <c r="CV4861" s="36"/>
      <c r="CW4861" s="36"/>
      <c r="CX4861" s="36"/>
      <c r="CY4861" s="36"/>
      <c r="CZ4861" s="36"/>
      <c r="DA4861" s="36"/>
      <c r="DB4861" s="36"/>
      <c r="DC4861" s="36"/>
      <c r="DD4861" s="36"/>
      <c r="DE4861" s="36"/>
      <c r="DF4861" s="36"/>
      <c r="DG4861" s="36"/>
      <c r="DH4861" s="36"/>
      <c r="DI4861" s="36"/>
      <c r="DJ4861" s="36"/>
      <c r="DK4861" s="36"/>
      <c r="DL4861" s="36"/>
      <c r="DM4861" s="36"/>
      <c r="DN4861" s="36"/>
      <c r="DO4861" s="36"/>
      <c r="DP4861" s="36"/>
      <c r="DQ4861" s="36"/>
      <c r="DR4861" s="36"/>
      <c r="DS4861" s="36"/>
      <c r="DT4861" s="36"/>
      <c r="DU4861" s="36"/>
      <c r="DV4861" s="36"/>
      <c r="DW4861" s="36"/>
      <c r="DX4861" s="36"/>
      <c r="DY4861" s="36"/>
      <c r="DZ4861" s="36"/>
      <c r="EA4861" s="36"/>
      <c r="EB4861" s="36"/>
      <c r="EC4861" s="36"/>
      <c r="ED4861" s="36"/>
      <c r="EE4861" s="36"/>
      <c r="EF4861" s="36"/>
      <c r="EG4861" s="36"/>
      <c r="EH4861" s="36"/>
      <c r="EI4861" s="36"/>
      <c r="EJ4861" s="36"/>
      <c r="EK4861" s="36"/>
      <c r="EL4861" s="36"/>
      <c r="EM4861" s="36"/>
      <c r="EN4861" s="36"/>
      <c r="EO4861" s="36"/>
      <c r="EP4861" s="36"/>
      <c r="EQ4861" s="36"/>
      <c r="ER4861" s="36"/>
      <c r="ES4861" s="36"/>
      <c r="ET4861" s="36"/>
      <c r="EU4861" s="36"/>
      <c r="EV4861" s="36"/>
      <c r="EW4861" s="36"/>
      <c r="EX4861" s="36"/>
      <c r="EY4861" s="36"/>
      <c r="EZ4861" s="36"/>
      <c r="FA4861" s="36"/>
      <c r="FB4861" s="36"/>
      <c r="FC4861" s="36"/>
      <c r="FD4861" s="36"/>
      <c r="FE4861" s="36"/>
      <c r="FF4861" s="36"/>
      <c r="FG4861" s="36"/>
      <c r="FH4861" s="36"/>
      <c r="FI4861" s="36"/>
      <c r="FJ4861" s="36"/>
      <c r="FK4861" s="36"/>
      <c r="FL4861" s="36"/>
      <c r="FM4861" s="36"/>
      <c r="FN4861" s="36"/>
      <c r="FO4861" s="36"/>
      <c r="FP4861" s="36"/>
      <c r="FQ4861" s="36"/>
      <c r="FR4861" s="36"/>
      <c r="FS4861" s="36"/>
      <c r="FT4861" s="36"/>
      <c r="FU4861" s="36"/>
      <c r="FV4861" s="36"/>
      <c r="FW4861" s="36"/>
      <c r="FX4861" s="36"/>
      <c r="FY4861" s="36"/>
      <c r="FZ4861" s="36"/>
      <c r="GA4861" s="36"/>
      <c r="GB4861" s="36"/>
      <c r="GC4861" s="36"/>
      <c r="GD4861" s="36"/>
      <c r="GE4861" s="36"/>
      <c r="GF4861" s="36"/>
      <c r="GG4861" s="36"/>
      <c r="GH4861" s="36"/>
      <c r="GI4861" s="36"/>
      <c r="GJ4861" s="36"/>
      <c r="GK4861" s="36"/>
      <c r="GL4861" s="36"/>
      <c r="GM4861" s="36"/>
      <c r="GN4861" s="36"/>
      <c r="GO4861" s="36"/>
      <c r="GP4861" s="36"/>
      <c r="GQ4861" s="36"/>
      <c r="GR4861" s="36"/>
      <c r="GS4861" s="36"/>
      <c r="GT4861" s="36"/>
      <c r="GU4861" s="36"/>
      <c r="GV4861" s="36"/>
      <c r="GW4861" s="36"/>
      <c r="GX4861" s="36"/>
      <c r="GY4861" s="36"/>
      <c r="GZ4861" s="36"/>
      <c r="HA4861" s="36"/>
      <c r="HB4861" s="36"/>
      <c r="HC4861" s="36"/>
      <c r="HD4861" s="36"/>
      <c r="HE4861" s="36"/>
      <c r="HF4861" s="36"/>
      <c r="HG4861" s="36"/>
      <c r="HH4861" s="36"/>
      <c r="HI4861" s="36"/>
      <c r="HJ4861" s="36"/>
      <c r="HK4861" s="36"/>
      <c r="HL4861" s="36"/>
      <c r="HM4861" s="36"/>
      <c r="HN4861" s="36"/>
      <c r="HO4861" s="36"/>
      <c r="HP4861" s="36"/>
      <c r="HQ4861" s="36"/>
      <c r="HR4861" s="36"/>
      <c r="HS4861" s="36"/>
      <c r="HT4861" s="36"/>
      <c r="HU4861" s="36"/>
      <c r="HV4861" s="36"/>
      <c r="HW4861" s="36"/>
      <c r="HX4861" s="36"/>
      <c r="HY4861" s="36"/>
      <c r="HZ4861" s="36"/>
      <c r="IA4861" s="36"/>
      <c r="IB4861" s="36"/>
      <c r="IC4861" s="36"/>
      <c r="ID4861" s="36"/>
      <c r="IE4861" s="36"/>
      <c r="IF4861" s="36"/>
      <c r="IG4861" s="36"/>
      <c r="IH4861" s="36"/>
      <c r="II4861" s="36"/>
      <c r="IJ4861" s="36"/>
      <c r="IK4861" s="36"/>
      <c r="IL4861" s="36"/>
      <c r="IM4861" s="36"/>
      <c r="IN4861" s="36"/>
      <c r="IO4861" s="36"/>
      <c r="IP4861" s="36"/>
      <c r="IQ4861" s="36"/>
      <c r="IR4861" s="36"/>
      <c r="IS4861" s="36"/>
      <c r="IT4861" s="36"/>
      <c r="IU4861" s="36"/>
      <c r="IV4861" s="36"/>
      <c r="IW4861" s="36"/>
    </row>
    <row r="4862" customFormat="false" ht="13.8" hidden="false" customHeight="false" outlineLevel="0" collapsed="false">
      <c r="A4862" s="26"/>
      <c r="B4862" s="94" t="n">
        <v>8848</v>
      </c>
      <c r="C4862" s="134" t="s">
        <v>6919</v>
      </c>
      <c r="D4862" s="135" t="n">
        <v>83</v>
      </c>
      <c r="E4862" s="21" t="s">
        <v>11</v>
      </c>
      <c r="F4862" s="41" t="s">
        <v>11</v>
      </c>
      <c r="G4862" s="23" t="n">
        <f aca="false">SUM(D4862)*0.4</f>
        <v>33.2</v>
      </c>
      <c r="H4862" s="48" t="n">
        <v>0.1</v>
      </c>
      <c r="I4862" s="23" t="n">
        <f aca="false">SUM(G4862*H4862)+G4862</f>
        <v>36.52</v>
      </c>
      <c r="J4862" s="94"/>
      <c r="K4862" s="76"/>
      <c r="L4862" s="76"/>
      <c r="M4862" s="36"/>
      <c r="N4862" s="36"/>
      <c r="O4862" s="36"/>
      <c r="P4862" s="36"/>
      <c r="Q4862" s="36"/>
      <c r="R4862" s="36"/>
      <c r="S4862" s="36"/>
      <c r="T4862" s="36"/>
      <c r="U4862" s="36"/>
      <c r="V4862" s="36"/>
      <c r="W4862" s="36"/>
      <c r="X4862" s="36"/>
      <c r="Y4862" s="36"/>
      <c r="Z4862" s="36"/>
      <c r="AA4862" s="36"/>
      <c r="AB4862" s="36"/>
      <c r="AC4862" s="36"/>
      <c r="AD4862" s="36"/>
      <c r="AE4862" s="36"/>
      <c r="AF4862" s="36"/>
      <c r="AG4862" s="36"/>
      <c r="AH4862" s="36"/>
      <c r="AI4862" s="36"/>
      <c r="AJ4862" s="36"/>
      <c r="AK4862" s="36"/>
      <c r="AL4862" s="36"/>
      <c r="AM4862" s="36"/>
      <c r="AN4862" s="36"/>
      <c r="AO4862" s="36"/>
      <c r="AP4862" s="36"/>
      <c r="AQ4862" s="36"/>
      <c r="AR4862" s="36"/>
      <c r="AS4862" s="36"/>
      <c r="AT4862" s="36"/>
      <c r="AU4862" s="36"/>
      <c r="AV4862" s="36"/>
      <c r="AW4862" s="36"/>
      <c r="AX4862" s="36"/>
      <c r="AY4862" s="36"/>
      <c r="AZ4862" s="36"/>
      <c r="BA4862" s="36"/>
      <c r="BB4862" s="36"/>
      <c r="BC4862" s="36"/>
      <c r="BD4862" s="36"/>
      <c r="BE4862" s="36"/>
      <c r="BF4862" s="36"/>
      <c r="BG4862" s="36"/>
      <c r="BH4862" s="36"/>
      <c r="BI4862" s="36"/>
      <c r="BJ4862" s="36"/>
      <c r="BK4862" s="36"/>
      <c r="BL4862" s="36"/>
      <c r="BM4862" s="36"/>
      <c r="BN4862" s="36"/>
      <c r="BO4862" s="36"/>
      <c r="BP4862" s="36"/>
      <c r="BQ4862" s="36"/>
      <c r="BR4862" s="36"/>
      <c r="BS4862" s="36"/>
      <c r="BT4862" s="36"/>
      <c r="BU4862" s="36"/>
      <c r="BV4862" s="36"/>
      <c r="BW4862" s="36"/>
      <c r="BX4862" s="36"/>
      <c r="BY4862" s="36"/>
      <c r="BZ4862" s="36"/>
      <c r="CA4862" s="36"/>
      <c r="CB4862" s="36"/>
      <c r="CC4862" s="36"/>
      <c r="CD4862" s="36"/>
      <c r="CE4862" s="36"/>
      <c r="CF4862" s="36"/>
      <c r="CG4862" s="36"/>
      <c r="CH4862" s="36"/>
      <c r="CI4862" s="36"/>
      <c r="CJ4862" s="36"/>
      <c r="CK4862" s="36"/>
      <c r="CL4862" s="36"/>
      <c r="CM4862" s="36"/>
      <c r="CN4862" s="36"/>
      <c r="CO4862" s="36"/>
      <c r="CP4862" s="36"/>
      <c r="CQ4862" s="36"/>
      <c r="CR4862" s="36"/>
      <c r="CS4862" s="36"/>
      <c r="CT4862" s="36"/>
      <c r="CU4862" s="36"/>
      <c r="CV4862" s="36"/>
      <c r="CW4862" s="36"/>
      <c r="CX4862" s="36"/>
      <c r="CY4862" s="36"/>
      <c r="CZ4862" s="36"/>
      <c r="DA4862" s="36"/>
      <c r="DB4862" s="36"/>
      <c r="DC4862" s="36"/>
      <c r="DD4862" s="36"/>
      <c r="DE4862" s="36"/>
      <c r="DF4862" s="36"/>
      <c r="DG4862" s="36"/>
      <c r="DH4862" s="36"/>
      <c r="DI4862" s="36"/>
      <c r="DJ4862" s="36"/>
      <c r="DK4862" s="36"/>
      <c r="DL4862" s="36"/>
      <c r="DM4862" s="36"/>
      <c r="DN4862" s="36"/>
      <c r="DO4862" s="36"/>
      <c r="DP4862" s="36"/>
      <c r="DQ4862" s="36"/>
      <c r="DR4862" s="36"/>
      <c r="DS4862" s="36"/>
      <c r="DT4862" s="36"/>
      <c r="DU4862" s="36"/>
      <c r="DV4862" s="36"/>
      <c r="DW4862" s="36"/>
      <c r="DX4862" s="36"/>
      <c r="DY4862" s="36"/>
      <c r="DZ4862" s="36"/>
      <c r="EA4862" s="36"/>
      <c r="EB4862" s="36"/>
      <c r="EC4862" s="36"/>
      <c r="ED4862" s="36"/>
      <c r="EE4862" s="36"/>
      <c r="EF4862" s="36"/>
      <c r="EG4862" s="36"/>
      <c r="EH4862" s="36"/>
      <c r="EI4862" s="36"/>
      <c r="EJ4862" s="36"/>
      <c r="EK4862" s="36"/>
      <c r="EL4862" s="36"/>
      <c r="EM4862" s="36"/>
      <c r="EN4862" s="36"/>
      <c r="EO4862" s="36"/>
      <c r="EP4862" s="36"/>
      <c r="EQ4862" s="36"/>
      <c r="ER4862" s="36"/>
      <c r="ES4862" s="36"/>
      <c r="ET4862" s="36"/>
      <c r="EU4862" s="36"/>
      <c r="EV4862" s="36"/>
      <c r="EW4862" s="36"/>
      <c r="EX4862" s="36"/>
      <c r="EY4862" s="36"/>
      <c r="EZ4862" s="36"/>
      <c r="FA4862" s="36"/>
      <c r="FB4862" s="36"/>
      <c r="FC4862" s="36"/>
      <c r="FD4862" s="36"/>
      <c r="FE4862" s="36"/>
      <c r="FF4862" s="36"/>
      <c r="FG4862" s="36"/>
      <c r="FH4862" s="36"/>
      <c r="FI4862" s="36"/>
      <c r="FJ4862" s="36"/>
      <c r="FK4862" s="36"/>
      <c r="FL4862" s="36"/>
      <c r="FM4862" s="36"/>
      <c r="FN4862" s="36"/>
      <c r="FO4862" s="36"/>
      <c r="FP4862" s="36"/>
      <c r="FQ4862" s="36"/>
      <c r="FR4862" s="36"/>
      <c r="FS4862" s="36"/>
      <c r="FT4862" s="36"/>
      <c r="FU4862" s="36"/>
      <c r="FV4862" s="36"/>
      <c r="FW4862" s="36"/>
      <c r="FX4862" s="36"/>
      <c r="FY4862" s="36"/>
      <c r="FZ4862" s="36"/>
      <c r="GA4862" s="36"/>
      <c r="GB4862" s="36"/>
      <c r="GC4862" s="36"/>
      <c r="GD4862" s="36"/>
      <c r="GE4862" s="36"/>
      <c r="GF4862" s="36"/>
      <c r="GG4862" s="36"/>
      <c r="GH4862" s="36"/>
      <c r="GI4862" s="36"/>
      <c r="GJ4862" s="36"/>
      <c r="GK4862" s="36"/>
      <c r="GL4862" s="36"/>
      <c r="GM4862" s="36"/>
      <c r="GN4862" s="36"/>
      <c r="GO4862" s="36"/>
      <c r="GP4862" s="36"/>
      <c r="GQ4862" s="36"/>
      <c r="GR4862" s="36"/>
      <c r="GS4862" s="36"/>
      <c r="GT4862" s="36"/>
      <c r="GU4862" s="36"/>
      <c r="GV4862" s="36"/>
      <c r="GW4862" s="36"/>
      <c r="GX4862" s="36"/>
      <c r="GY4862" s="36"/>
      <c r="GZ4862" s="36"/>
      <c r="HA4862" s="36"/>
      <c r="HB4862" s="36"/>
      <c r="HC4862" s="36"/>
      <c r="HD4862" s="36"/>
      <c r="HE4862" s="36"/>
      <c r="HF4862" s="36"/>
      <c r="HG4862" s="36"/>
      <c r="HH4862" s="36"/>
      <c r="HI4862" s="36"/>
      <c r="HJ4862" s="36"/>
      <c r="HK4862" s="36"/>
      <c r="HL4862" s="36"/>
      <c r="HM4862" s="36"/>
      <c r="HN4862" s="36"/>
      <c r="HO4862" s="36"/>
      <c r="HP4862" s="36"/>
      <c r="HQ4862" s="36"/>
      <c r="HR4862" s="36"/>
      <c r="HS4862" s="36"/>
      <c r="HT4862" s="36"/>
      <c r="HU4862" s="36"/>
      <c r="HV4862" s="36"/>
      <c r="HW4862" s="36"/>
      <c r="HX4862" s="36"/>
      <c r="HY4862" s="36"/>
      <c r="HZ4862" s="36"/>
      <c r="IA4862" s="36"/>
      <c r="IB4862" s="36"/>
      <c r="IC4862" s="36"/>
      <c r="ID4862" s="36"/>
      <c r="IE4862" s="36"/>
      <c r="IF4862" s="36"/>
      <c r="IG4862" s="36"/>
      <c r="IH4862" s="36"/>
      <c r="II4862" s="36"/>
      <c r="IJ4862" s="36"/>
      <c r="IK4862" s="36"/>
      <c r="IL4862" s="36"/>
      <c r="IM4862" s="36"/>
      <c r="IN4862" s="36"/>
      <c r="IO4862" s="36"/>
      <c r="IP4862" s="36"/>
      <c r="IQ4862" s="36"/>
      <c r="IR4862" s="36"/>
      <c r="IS4862" s="36"/>
      <c r="IT4862" s="36"/>
      <c r="IU4862" s="36"/>
      <c r="IV4862" s="36"/>
      <c r="IW4862" s="36"/>
    </row>
    <row r="4863" customFormat="false" ht="13.8" hidden="false" customHeight="false" outlineLevel="0" collapsed="false">
      <c r="A4863" s="26"/>
      <c r="B4863" s="94" t="n">
        <v>8849</v>
      </c>
      <c r="C4863" s="134" t="s">
        <v>6920</v>
      </c>
      <c r="D4863" s="135" t="n">
        <v>83</v>
      </c>
      <c r="E4863" s="21" t="s">
        <v>11</v>
      </c>
      <c r="F4863" s="41" t="s">
        <v>11</v>
      </c>
      <c r="G4863" s="23" t="n">
        <f aca="false">SUM(D4863)*0.4</f>
        <v>33.2</v>
      </c>
      <c r="H4863" s="48" t="n">
        <v>0.1</v>
      </c>
      <c r="I4863" s="23" t="n">
        <f aca="false">SUM(G4863*H4863)+G4863</f>
        <v>36.52</v>
      </c>
      <c r="J4863" s="94"/>
      <c r="K4863" s="76"/>
      <c r="L4863" s="76"/>
      <c r="M4863" s="36"/>
      <c r="N4863" s="36"/>
      <c r="O4863" s="36"/>
      <c r="P4863" s="36"/>
      <c r="Q4863" s="36"/>
      <c r="R4863" s="36"/>
      <c r="S4863" s="36"/>
      <c r="T4863" s="36"/>
      <c r="U4863" s="36"/>
      <c r="V4863" s="36"/>
      <c r="W4863" s="36"/>
      <c r="X4863" s="36"/>
      <c r="Y4863" s="36"/>
      <c r="Z4863" s="36"/>
      <c r="AA4863" s="36"/>
      <c r="AB4863" s="36"/>
      <c r="AC4863" s="36"/>
      <c r="AD4863" s="36"/>
      <c r="AE4863" s="36"/>
      <c r="AF4863" s="36"/>
      <c r="AG4863" s="36"/>
      <c r="AH4863" s="36"/>
      <c r="AI4863" s="36"/>
      <c r="AJ4863" s="36"/>
      <c r="AK4863" s="36"/>
      <c r="AL4863" s="36"/>
      <c r="AM4863" s="36"/>
      <c r="AN4863" s="36"/>
      <c r="AO4863" s="36"/>
      <c r="AP4863" s="36"/>
      <c r="AQ4863" s="36"/>
      <c r="AR4863" s="36"/>
      <c r="AS4863" s="36"/>
      <c r="AT4863" s="36"/>
      <c r="AU4863" s="36"/>
      <c r="AV4863" s="36"/>
      <c r="AW4863" s="36"/>
      <c r="AX4863" s="36"/>
      <c r="AY4863" s="36"/>
      <c r="AZ4863" s="36"/>
      <c r="BA4863" s="36"/>
      <c r="BB4863" s="36"/>
      <c r="BC4863" s="36"/>
      <c r="BD4863" s="36"/>
      <c r="BE4863" s="36"/>
      <c r="BF4863" s="36"/>
      <c r="BG4863" s="36"/>
      <c r="BH4863" s="36"/>
      <c r="BI4863" s="36"/>
      <c r="BJ4863" s="36"/>
      <c r="BK4863" s="36"/>
      <c r="BL4863" s="36"/>
      <c r="BM4863" s="36"/>
      <c r="BN4863" s="36"/>
      <c r="BO4863" s="36"/>
      <c r="BP4863" s="36"/>
      <c r="BQ4863" s="36"/>
      <c r="BR4863" s="36"/>
      <c r="BS4863" s="36"/>
      <c r="BT4863" s="36"/>
      <c r="BU4863" s="36"/>
      <c r="BV4863" s="36"/>
      <c r="BW4863" s="36"/>
      <c r="BX4863" s="36"/>
      <c r="BY4863" s="36"/>
      <c r="BZ4863" s="36"/>
      <c r="CA4863" s="36"/>
      <c r="CB4863" s="36"/>
      <c r="CC4863" s="36"/>
      <c r="CD4863" s="36"/>
      <c r="CE4863" s="36"/>
      <c r="CF4863" s="36"/>
      <c r="CG4863" s="36"/>
      <c r="CH4863" s="36"/>
      <c r="CI4863" s="36"/>
      <c r="CJ4863" s="36"/>
      <c r="CK4863" s="36"/>
      <c r="CL4863" s="36"/>
      <c r="CM4863" s="36"/>
      <c r="CN4863" s="36"/>
      <c r="CO4863" s="36"/>
      <c r="CP4863" s="36"/>
      <c r="CQ4863" s="36"/>
      <c r="CR4863" s="36"/>
      <c r="CS4863" s="36"/>
      <c r="CT4863" s="36"/>
      <c r="CU4863" s="36"/>
      <c r="CV4863" s="36"/>
      <c r="CW4863" s="36"/>
      <c r="CX4863" s="36"/>
      <c r="CY4863" s="36"/>
      <c r="CZ4863" s="36"/>
      <c r="DA4863" s="36"/>
      <c r="DB4863" s="36"/>
      <c r="DC4863" s="36"/>
      <c r="DD4863" s="36"/>
      <c r="DE4863" s="36"/>
      <c r="DF4863" s="36"/>
      <c r="DG4863" s="36"/>
      <c r="DH4863" s="36"/>
      <c r="DI4863" s="36"/>
      <c r="DJ4863" s="36"/>
      <c r="DK4863" s="36"/>
      <c r="DL4863" s="36"/>
      <c r="DM4863" s="36"/>
      <c r="DN4863" s="36"/>
      <c r="DO4863" s="36"/>
      <c r="DP4863" s="36"/>
      <c r="DQ4863" s="36"/>
      <c r="DR4863" s="36"/>
      <c r="DS4863" s="36"/>
      <c r="DT4863" s="36"/>
      <c r="DU4863" s="36"/>
      <c r="DV4863" s="36"/>
      <c r="DW4863" s="36"/>
      <c r="DX4863" s="36"/>
      <c r="DY4863" s="36"/>
      <c r="DZ4863" s="36"/>
      <c r="EA4863" s="36"/>
      <c r="EB4863" s="36"/>
      <c r="EC4863" s="36"/>
      <c r="ED4863" s="36"/>
      <c r="EE4863" s="36"/>
      <c r="EF4863" s="36"/>
      <c r="EG4863" s="36"/>
      <c r="EH4863" s="36"/>
      <c r="EI4863" s="36"/>
      <c r="EJ4863" s="36"/>
      <c r="EK4863" s="36"/>
      <c r="EL4863" s="36"/>
      <c r="EM4863" s="36"/>
      <c r="EN4863" s="36"/>
      <c r="EO4863" s="36"/>
      <c r="EP4863" s="36"/>
      <c r="EQ4863" s="36"/>
      <c r="ER4863" s="36"/>
      <c r="ES4863" s="36"/>
      <c r="ET4863" s="36"/>
      <c r="EU4863" s="36"/>
      <c r="EV4863" s="36"/>
      <c r="EW4863" s="36"/>
      <c r="EX4863" s="36"/>
      <c r="EY4863" s="36"/>
      <c r="EZ4863" s="36"/>
      <c r="FA4863" s="36"/>
      <c r="FB4863" s="36"/>
      <c r="FC4863" s="36"/>
      <c r="FD4863" s="36"/>
      <c r="FE4863" s="36"/>
      <c r="FF4863" s="36"/>
      <c r="FG4863" s="36"/>
      <c r="FH4863" s="36"/>
      <c r="FI4863" s="36"/>
      <c r="FJ4863" s="36"/>
      <c r="FK4863" s="36"/>
      <c r="FL4863" s="36"/>
      <c r="FM4863" s="36"/>
      <c r="FN4863" s="36"/>
      <c r="FO4863" s="36"/>
      <c r="FP4863" s="36"/>
      <c r="FQ4863" s="36"/>
      <c r="FR4863" s="36"/>
      <c r="FS4863" s="36"/>
      <c r="FT4863" s="36"/>
      <c r="FU4863" s="36"/>
      <c r="FV4863" s="36"/>
      <c r="FW4863" s="36"/>
      <c r="FX4863" s="36"/>
      <c r="FY4863" s="36"/>
      <c r="FZ4863" s="36"/>
      <c r="GA4863" s="36"/>
      <c r="GB4863" s="36"/>
      <c r="GC4863" s="36"/>
      <c r="GD4863" s="36"/>
      <c r="GE4863" s="36"/>
      <c r="GF4863" s="36"/>
      <c r="GG4863" s="36"/>
      <c r="GH4863" s="36"/>
      <c r="GI4863" s="36"/>
      <c r="GJ4863" s="36"/>
      <c r="GK4863" s="36"/>
      <c r="GL4863" s="36"/>
      <c r="GM4863" s="36"/>
      <c r="GN4863" s="36"/>
      <c r="GO4863" s="36"/>
      <c r="GP4863" s="36"/>
      <c r="GQ4863" s="36"/>
      <c r="GR4863" s="36"/>
      <c r="GS4863" s="36"/>
      <c r="GT4863" s="36"/>
      <c r="GU4863" s="36"/>
      <c r="GV4863" s="36"/>
      <c r="GW4863" s="36"/>
      <c r="GX4863" s="36"/>
      <c r="GY4863" s="36"/>
      <c r="GZ4863" s="36"/>
      <c r="HA4863" s="36"/>
      <c r="HB4863" s="36"/>
      <c r="HC4863" s="36"/>
      <c r="HD4863" s="36"/>
      <c r="HE4863" s="36"/>
      <c r="HF4863" s="36"/>
      <c r="HG4863" s="36"/>
      <c r="HH4863" s="36"/>
      <c r="HI4863" s="36"/>
      <c r="HJ4863" s="36"/>
      <c r="HK4863" s="36"/>
      <c r="HL4863" s="36"/>
      <c r="HM4863" s="36"/>
      <c r="HN4863" s="36"/>
      <c r="HO4863" s="36"/>
      <c r="HP4863" s="36"/>
      <c r="HQ4863" s="36"/>
      <c r="HR4863" s="36"/>
      <c r="HS4863" s="36"/>
      <c r="HT4863" s="36"/>
      <c r="HU4863" s="36"/>
      <c r="HV4863" s="36"/>
      <c r="HW4863" s="36"/>
      <c r="HX4863" s="36"/>
      <c r="HY4863" s="36"/>
      <c r="HZ4863" s="36"/>
      <c r="IA4863" s="36"/>
      <c r="IB4863" s="36"/>
      <c r="IC4863" s="36"/>
      <c r="ID4863" s="36"/>
      <c r="IE4863" s="36"/>
      <c r="IF4863" s="36"/>
      <c r="IG4863" s="36"/>
      <c r="IH4863" s="36"/>
      <c r="II4863" s="36"/>
      <c r="IJ4863" s="36"/>
      <c r="IK4863" s="36"/>
      <c r="IL4863" s="36"/>
      <c r="IM4863" s="36"/>
      <c r="IN4863" s="36"/>
      <c r="IO4863" s="36"/>
      <c r="IP4863" s="36"/>
      <c r="IQ4863" s="36"/>
      <c r="IR4863" s="36"/>
      <c r="IS4863" s="36"/>
      <c r="IT4863" s="36"/>
      <c r="IU4863" s="36"/>
      <c r="IV4863" s="36"/>
      <c r="IW4863" s="36"/>
    </row>
    <row r="4864" customFormat="false" ht="13.8" hidden="false" customHeight="false" outlineLevel="0" collapsed="false">
      <c r="A4864" s="39"/>
      <c r="B4864" s="42" t="n">
        <v>8850</v>
      </c>
      <c r="C4864" s="71" t="s">
        <v>6921</v>
      </c>
      <c r="D4864" s="20" t="n">
        <v>18.8</v>
      </c>
      <c r="E4864" s="21" t="s">
        <v>11</v>
      </c>
      <c r="F4864" s="30" t="s">
        <v>11</v>
      </c>
      <c r="G4864" s="23" t="n">
        <f aca="false">SUM(D4864)*0.4</f>
        <v>7.52</v>
      </c>
      <c r="H4864" s="24"/>
      <c r="I4864" s="23" t="n">
        <f aca="false">SUM(G4864*H4864)+G4864</f>
        <v>7.52</v>
      </c>
      <c r="J4864" s="42"/>
      <c r="K4864" s="76"/>
      <c r="L4864" s="76"/>
      <c r="M4864" s="36"/>
      <c r="N4864" s="36"/>
      <c r="O4864" s="36"/>
      <c r="P4864" s="36"/>
      <c r="Q4864" s="36"/>
      <c r="R4864" s="36"/>
      <c r="S4864" s="36"/>
      <c r="T4864" s="36"/>
      <c r="U4864" s="36"/>
      <c r="V4864" s="36"/>
      <c r="W4864" s="36"/>
      <c r="X4864" s="36"/>
      <c r="Y4864" s="36"/>
      <c r="Z4864" s="36"/>
      <c r="AA4864" s="36"/>
      <c r="AB4864" s="36"/>
      <c r="AC4864" s="36"/>
      <c r="AD4864" s="36"/>
      <c r="AE4864" s="36"/>
      <c r="AF4864" s="36"/>
      <c r="AG4864" s="36"/>
      <c r="AH4864" s="36"/>
      <c r="AI4864" s="36"/>
      <c r="AJ4864" s="36"/>
      <c r="AK4864" s="36"/>
      <c r="AL4864" s="36"/>
      <c r="AM4864" s="36"/>
      <c r="AN4864" s="36"/>
      <c r="AO4864" s="36"/>
      <c r="AP4864" s="36"/>
      <c r="AQ4864" s="36"/>
      <c r="AR4864" s="36"/>
      <c r="AS4864" s="36"/>
      <c r="AT4864" s="36"/>
      <c r="AU4864" s="36"/>
      <c r="AV4864" s="36"/>
      <c r="AW4864" s="36"/>
      <c r="AX4864" s="36"/>
      <c r="AY4864" s="36"/>
      <c r="AZ4864" s="36"/>
      <c r="BA4864" s="36"/>
      <c r="BB4864" s="36"/>
      <c r="BC4864" s="36"/>
      <c r="BD4864" s="36"/>
      <c r="BE4864" s="36"/>
      <c r="BF4864" s="36"/>
      <c r="BG4864" s="36"/>
      <c r="BH4864" s="36"/>
      <c r="BI4864" s="36"/>
      <c r="BJ4864" s="36"/>
      <c r="BK4864" s="36"/>
      <c r="BL4864" s="36"/>
      <c r="BM4864" s="36"/>
      <c r="BN4864" s="36"/>
      <c r="BO4864" s="36"/>
      <c r="BP4864" s="36"/>
      <c r="BQ4864" s="36"/>
      <c r="BR4864" s="36"/>
      <c r="BS4864" s="36"/>
      <c r="BT4864" s="36"/>
      <c r="BU4864" s="36"/>
      <c r="BV4864" s="36"/>
      <c r="BW4864" s="36"/>
      <c r="BX4864" s="36"/>
      <c r="BY4864" s="36"/>
      <c r="BZ4864" s="36"/>
      <c r="CA4864" s="36"/>
      <c r="CB4864" s="36"/>
      <c r="CC4864" s="36"/>
      <c r="CD4864" s="36"/>
      <c r="CE4864" s="36"/>
      <c r="CF4864" s="36"/>
      <c r="CG4864" s="36"/>
      <c r="CH4864" s="36"/>
      <c r="CI4864" s="36"/>
      <c r="CJ4864" s="36"/>
      <c r="CK4864" s="36"/>
      <c r="CL4864" s="36"/>
      <c r="CM4864" s="36"/>
      <c r="CN4864" s="36"/>
      <c r="CO4864" s="36"/>
      <c r="CP4864" s="36"/>
      <c r="CQ4864" s="36"/>
      <c r="CR4864" s="36"/>
      <c r="CS4864" s="36"/>
      <c r="CT4864" s="36"/>
      <c r="CU4864" s="36"/>
      <c r="CV4864" s="36"/>
      <c r="CW4864" s="36"/>
      <c r="CX4864" s="36"/>
      <c r="CY4864" s="36"/>
      <c r="CZ4864" s="36"/>
      <c r="DA4864" s="36"/>
      <c r="DB4864" s="36"/>
      <c r="DC4864" s="36"/>
      <c r="DD4864" s="36"/>
      <c r="DE4864" s="36"/>
      <c r="DF4864" s="36"/>
      <c r="DG4864" s="36"/>
      <c r="DH4864" s="36"/>
      <c r="DI4864" s="36"/>
      <c r="DJ4864" s="36"/>
      <c r="DK4864" s="36"/>
      <c r="DL4864" s="36"/>
      <c r="DM4864" s="36"/>
      <c r="DN4864" s="36"/>
      <c r="DO4864" s="36"/>
      <c r="DP4864" s="36"/>
      <c r="DQ4864" s="36"/>
      <c r="DR4864" s="36"/>
      <c r="DS4864" s="36"/>
      <c r="DT4864" s="36"/>
      <c r="DU4864" s="36"/>
      <c r="DV4864" s="36"/>
      <c r="DW4864" s="36"/>
      <c r="DX4864" s="36"/>
      <c r="DY4864" s="36"/>
      <c r="DZ4864" s="36"/>
      <c r="EA4864" s="36"/>
      <c r="EB4864" s="36"/>
      <c r="EC4864" s="36"/>
      <c r="ED4864" s="36"/>
      <c r="EE4864" s="36"/>
      <c r="EF4864" s="36"/>
      <c r="EG4864" s="36"/>
      <c r="EH4864" s="36"/>
      <c r="EI4864" s="36"/>
      <c r="EJ4864" s="36"/>
      <c r="EK4864" s="36"/>
      <c r="EL4864" s="36"/>
      <c r="EM4864" s="36"/>
      <c r="EN4864" s="36"/>
      <c r="EO4864" s="36"/>
      <c r="EP4864" s="36"/>
      <c r="EQ4864" s="36"/>
      <c r="ER4864" s="36"/>
      <c r="ES4864" s="36"/>
      <c r="ET4864" s="36"/>
      <c r="EU4864" s="36"/>
      <c r="EV4864" s="36"/>
      <c r="EW4864" s="36"/>
      <c r="EX4864" s="36"/>
      <c r="EY4864" s="36"/>
      <c r="EZ4864" s="36"/>
      <c r="FA4864" s="36"/>
      <c r="FB4864" s="36"/>
      <c r="FC4864" s="36"/>
      <c r="FD4864" s="36"/>
      <c r="FE4864" s="36"/>
      <c r="FF4864" s="36"/>
      <c r="FG4864" s="36"/>
      <c r="FH4864" s="36"/>
      <c r="FI4864" s="36"/>
      <c r="FJ4864" s="36"/>
      <c r="FK4864" s="36"/>
      <c r="FL4864" s="36"/>
      <c r="FM4864" s="36"/>
      <c r="FN4864" s="36"/>
      <c r="FO4864" s="36"/>
      <c r="FP4864" s="36"/>
      <c r="FQ4864" s="36"/>
      <c r="FR4864" s="36"/>
      <c r="FS4864" s="36"/>
      <c r="FT4864" s="36"/>
      <c r="FU4864" s="36"/>
      <c r="FV4864" s="36"/>
      <c r="FW4864" s="36"/>
      <c r="FX4864" s="36"/>
      <c r="FY4864" s="36"/>
      <c r="FZ4864" s="36"/>
      <c r="GA4864" s="36"/>
      <c r="GB4864" s="36"/>
      <c r="GC4864" s="36"/>
      <c r="GD4864" s="36"/>
      <c r="GE4864" s="36"/>
      <c r="GF4864" s="36"/>
      <c r="GG4864" s="36"/>
      <c r="GH4864" s="36"/>
      <c r="GI4864" s="36"/>
      <c r="GJ4864" s="36"/>
      <c r="GK4864" s="36"/>
      <c r="GL4864" s="36"/>
      <c r="GM4864" s="36"/>
      <c r="GN4864" s="36"/>
      <c r="GO4864" s="36"/>
      <c r="GP4864" s="36"/>
      <c r="GQ4864" s="36"/>
      <c r="GR4864" s="36"/>
      <c r="GS4864" s="36"/>
      <c r="GT4864" s="36"/>
      <c r="GU4864" s="36"/>
      <c r="GV4864" s="36"/>
      <c r="GW4864" s="36"/>
      <c r="GX4864" s="36"/>
      <c r="GY4864" s="36"/>
      <c r="GZ4864" s="36"/>
      <c r="HA4864" s="36"/>
      <c r="HB4864" s="36"/>
      <c r="HC4864" s="36"/>
      <c r="HD4864" s="36"/>
      <c r="HE4864" s="36"/>
      <c r="HF4864" s="36"/>
      <c r="HG4864" s="36"/>
      <c r="HH4864" s="36"/>
      <c r="HI4864" s="36"/>
      <c r="HJ4864" s="36"/>
      <c r="HK4864" s="36"/>
      <c r="HL4864" s="36"/>
      <c r="HM4864" s="36"/>
      <c r="HN4864" s="36"/>
      <c r="HO4864" s="36"/>
      <c r="HP4864" s="36"/>
      <c r="HQ4864" s="36"/>
      <c r="HR4864" s="36"/>
      <c r="HS4864" s="36"/>
      <c r="HT4864" s="36"/>
      <c r="HU4864" s="36"/>
      <c r="HV4864" s="36"/>
      <c r="HW4864" s="36"/>
      <c r="HX4864" s="36"/>
      <c r="HY4864" s="36"/>
      <c r="HZ4864" s="36"/>
      <c r="IA4864" s="36"/>
      <c r="IB4864" s="36"/>
      <c r="IC4864" s="36"/>
      <c r="ID4864" s="36"/>
      <c r="IE4864" s="36"/>
      <c r="IF4864" s="36"/>
      <c r="IG4864" s="36"/>
      <c r="IH4864" s="36"/>
      <c r="II4864" s="36"/>
      <c r="IJ4864" s="36"/>
      <c r="IK4864" s="36"/>
      <c r="IL4864" s="36"/>
      <c r="IM4864" s="36"/>
      <c r="IN4864" s="36"/>
      <c r="IO4864" s="36"/>
      <c r="IP4864" s="36"/>
      <c r="IQ4864" s="36"/>
      <c r="IR4864" s="36"/>
      <c r="IS4864" s="36"/>
      <c r="IT4864" s="36"/>
      <c r="IU4864" s="36"/>
      <c r="IV4864" s="36"/>
      <c r="IW4864" s="36"/>
    </row>
    <row r="4865" customFormat="false" ht="13.8" hidden="false" customHeight="false" outlineLevel="0" collapsed="false">
      <c r="A4865" s="39"/>
      <c r="B4865" s="42" t="n">
        <v>8851</v>
      </c>
      <c r="C4865" s="71" t="s">
        <v>6922</v>
      </c>
      <c r="D4865" s="20" t="n">
        <v>18.8</v>
      </c>
      <c r="E4865" s="21" t="s">
        <v>11</v>
      </c>
      <c r="F4865" s="30" t="s">
        <v>11</v>
      </c>
      <c r="G4865" s="23" t="n">
        <f aca="false">SUM(D4865)*0.4</f>
        <v>7.52</v>
      </c>
      <c r="H4865" s="24"/>
      <c r="I4865" s="23" t="n">
        <f aca="false">SUM(G4865*H4865)+G4865</f>
        <v>7.52</v>
      </c>
      <c r="J4865" s="42"/>
      <c r="K4865" s="76"/>
      <c r="L4865" s="76"/>
      <c r="M4865" s="36"/>
      <c r="N4865" s="36"/>
      <c r="O4865" s="36"/>
      <c r="P4865" s="36"/>
      <c r="Q4865" s="36"/>
      <c r="R4865" s="36"/>
      <c r="S4865" s="36"/>
      <c r="T4865" s="36"/>
      <c r="U4865" s="36"/>
      <c r="V4865" s="36"/>
      <c r="W4865" s="36"/>
      <c r="X4865" s="36"/>
      <c r="Y4865" s="36"/>
      <c r="Z4865" s="36"/>
      <c r="AA4865" s="36"/>
      <c r="AB4865" s="36"/>
      <c r="AC4865" s="36"/>
      <c r="AD4865" s="36"/>
      <c r="AE4865" s="36"/>
      <c r="AF4865" s="36"/>
      <c r="AG4865" s="36"/>
      <c r="AH4865" s="36"/>
      <c r="AI4865" s="36"/>
      <c r="AJ4865" s="36"/>
      <c r="AK4865" s="36"/>
      <c r="AL4865" s="36"/>
      <c r="AM4865" s="36"/>
      <c r="AN4865" s="36"/>
      <c r="AO4865" s="36"/>
      <c r="AP4865" s="36"/>
      <c r="AQ4865" s="36"/>
      <c r="AR4865" s="36"/>
      <c r="AS4865" s="36"/>
      <c r="AT4865" s="36"/>
      <c r="AU4865" s="36"/>
      <c r="AV4865" s="36"/>
      <c r="AW4865" s="36"/>
      <c r="AX4865" s="36"/>
      <c r="AY4865" s="36"/>
      <c r="AZ4865" s="36"/>
      <c r="BA4865" s="36"/>
      <c r="BB4865" s="36"/>
      <c r="BC4865" s="36"/>
      <c r="BD4865" s="36"/>
      <c r="BE4865" s="36"/>
      <c r="BF4865" s="36"/>
      <c r="BG4865" s="36"/>
      <c r="BH4865" s="36"/>
      <c r="BI4865" s="36"/>
      <c r="BJ4865" s="36"/>
      <c r="BK4865" s="36"/>
      <c r="BL4865" s="36"/>
      <c r="BM4865" s="36"/>
      <c r="BN4865" s="36"/>
      <c r="BO4865" s="36"/>
      <c r="BP4865" s="36"/>
      <c r="BQ4865" s="36"/>
      <c r="BR4865" s="36"/>
      <c r="BS4865" s="36"/>
      <c r="BT4865" s="36"/>
      <c r="BU4865" s="36"/>
      <c r="BV4865" s="36"/>
      <c r="BW4865" s="36"/>
      <c r="BX4865" s="36"/>
      <c r="BY4865" s="36"/>
      <c r="BZ4865" s="36"/>
      <c r="CA4865" s="36"/>
      <c r="CB4865" s="36"/>
      <c r="CC4865" s="36"/>
      <c r="CD4865" s="36"/>
      <c r="CE4865" s="36"/>
      <c r="CF4865" s="36"/>
      <c r="CG4865" s="36"/>
      <c r="CH4865" s="36"/>
      <c r="CI4865" s="36"/>
      <c r="CJ4865" s="36"/>
      <c r="CK4865" s="36"/>
      <c r="CL4865" s="36"/>
      <c r="CM4865" s="36"/>
      <c r="CN4865" s="36"/>
      <c r="CO4865" s="36"/>
      <c r="CP4865" s="36"/>
      <c r="CQ4865" s="36"/>
      <c r="CR4865" s="36"/>
      <c r="CS4865" s="36"/>
      <c r="CT4865" s="36"/>
      <c r="CU4865" s="36"/>
      <c r="CV4865" s="36"/>
      <c r="CW4865" s="36"/>
      <c r="CX4865" s="36"/>
      <c r="CY4865" s="36"/>
      <c r="CZ4865" s="36"/>
      <c r="DA4865" s="36"/>
      <c r="DB4865" s="36"/>
      <c r="DC4865" s="36"/>
      <c r="DD4865" s="36"/>
      <c r="DE4865" s="36"/>
      <c r="DF4865" s="36"/>
      <c r="DG4865" s="36"/>
      <c r="DH4865" s="36"/>
      <c r="DI4865" s="36"/>
      <c r="DJ4865" s="36"/>
      <c r="DK4865" s="36"/>
      <c r="DL4865" s="36"/>
      <c r="DM4865" s="36"/>
      <c r="DN4865" s="36"/>
      <c r="DO4865" s="36"/>
      <c r="DP4865" s="36"/>
      <c r="DQ4865" s="36"/>
      <c r="DR4865" s="36"/>
      <c r="DS4865" s="36"/>
      <c r="DT4865" s="36"/>
      <c r="DU4865" s="36"/>
      <c r="DV4865" s="36"/>
      <c r="DW4865" s="36"/>
      <c r="DX4865" s="36"/>
      <c r="DY4865" s="36"/>
      <c r="DZ4865" s="36"/>
      <c r="EA4865" s="36"/>
      <c r="EB4865" s="36"/>
      <c r="EC4865" s="36"/>
      <c r="ED4865" s="36"/>
      <c r="EE4865" s="36"/>
      <c r="EF4865" s="36"/>
      <c r="EG4865" s="36"/>
      <c r="EH4865" s="36"/>
      <c r="EI4865" s="36"/>
      <c r="EJ4865" s="36"/>
      <c r="EK4865" s="36"/>
      <c r="EL4865" s="36"/>
      <c r="EM4865" s="36"/>
      <c r="EN4865" s="36"/>
      <c r="EO4865" s="36"/>
      <c r="EP4865" s="36"/>
      <c r="EQ4865" s="36"/>
      <c r="ER4865" s="36"/>
      <c r="ES4865" s="36"/>
      <c r="ET4865" s="36"/>
      <c r="EU4865" s="36"/>
      <c r="EV4865" s="36"/>
      <c r="EW4865" s="36"/>
      <c r="EX4865" s="36"/>
      <c r="EY4865" s="36"/>
      <c r="EZ4865" s="36"/>
      <c r="FA4865" s="36"/>
      <c r="FB4865" s="36"/>
      <c r="FC4865" s="36"/>
      <c r="FD4865" s="36"/>
      <c r="FE4865" s="36"/>
      <c r="FF4865" s="36"/>
      <c r="FG4865" s="36"/>
      <c r="FH4865" s="36"/>
      <c r="FI4865" s="36"/>
      <c r="FJ4865" s="36"/>
      <c r="FK4865" s="36"/>
      <c r="FL4865" s="36"/>
      <c r="FM4865" s="36"/>
      <c r="FN4865" s="36"/>
      <c r="FO4865" s="36"/>
      <c r="FP4865" s="36"/>
      <c r="FQ4865" s="36"/>
      <c r="FR4865" s="36"/>
      <c r="FS4865" s="36"/>
      <c r="FT4865" s="36"/>
      <c r="FU4865" s="36"/>
      <c r="FV4865" s="36"/>
      <c r="FW4865" s="36"/>
      <c r="FX4865" s="36"/>
      <c r="FY4865" s="36"/>
      <c r="FZ4865" s="36"/>
      <c r="GA4865" s="36"/>
      <c r="GB4865" s="36"/>
      <c r="GC4865" s="36"/>
      <c r="GD4865" s="36"/>
      <c r="GE4865" s="36"/>
      <c r="GF4865" s="36"/>
      <c r="GG4865" s="36"/>
      <c r="GH4865" s="36"/>
      <c r="GI4865" s="36"/>
      <c r="GJ4865" s="36"/>
      <c r="GK4865" s="36"/>
      <c r="GL4865" s="36"/>
      <c r="GM4865" s="36"/>
      <c r="GN4865" s="36"/>
      <c r="GO4865" s="36"/>
      <c r="GP4865" s="36"/>
      <c r="GQ4865" s="36"/>
      <c r="GR4865" s="36"/>
      <c r="GS4865" s="36"/>
      <c r="GT4865" s="36"/>
      <c r="GU4865" s="36"/>
      <c r="GV4865" s="36"/>
      <c r="GW4865" s="36"/>
      <c r="GX4865" s="36"/>
      <c r="GY4865" s="36"/>
      <c r="GZ4865" s="36"/>
      <c r="HA4865" s="36"/>
      <c r="HB4865" s="36"/>
      <c r="HC4865" s="36"/>
      <c r="HD4865" s="36"/>
      <c r="HE4865" s="36"/>
      <c r="HF4865" s="36"/>
      <c r="HG4865" s="36"/>
      <c r="HH4865" s="36"/>
      <c r="HI4865" s="36"/>
      <c r="HJ4865" s="36"/>
      <c r="HK4865" s="36"/>
      <c r="HL4865" s="36"/>
      <c r="HM4865" s="36"/>
      <c r="HN4865" s="36"/>
      <c r="HO4865" s="36"/>
      <c r="HP4865" s="36"/>
      <c r="HQ4865" s="36"/>
      <c r="HR4865" s="36"/>
      <c r="HS4865" s="36"/>
      <c r="HT4865" s="36"/>
      <c r="HU4865" s="36"/>
      <c r="HV4865" s="36"/>
      <c r="HW4865" s="36"/>
      <c r="HX4865" s="36"/>
      <c r="HY4865" s="36"/>
      <c r="HZ4865" s="36"/>
      <c r="IA4865" s="36"/>
      <c r="IB4865" s="36"/>
      <c r="IC4865" s="36"/>
      <c r="ID4865" s="36"/>
      <c r="IE4865" s="36"/>
      <c r="IF4865" s="36"/>
      <c r="IG4865" s="36"/>
      <c r="IH4865" s="36"/>
      <c r="II4865" s="36"/>
      <c r="IJ4865" s="36"/>
      <c r="IK4865" s="36"/>
      <c r="IL4865" s="36"/>
      <c r="IM4865" s="36"/>
      <c r="IN4865" s="36"/>
      <c r="IO4865" s="36"/>
      <c r="IP4865" s="36"/>
      <c r="IQ4865" s="36"/>
      <c r="IR4865" s="36"/>
      <c r="IS4865" s="36"/>
      <c r="IT4865" s="36"/>
      <c r="IU4865" s="36"/>
      <c r="IV4865" s="36"/>
      <c r="IW4865" s="36"/>
    </row>
    <row r="4866" customFormat="false" ht="13.8" hidden="false" customHeight="false" outlineLevel="0" collapsed="false">
      <c r="A4866" s="39"/>
      <c r="B4866" s="42" t="n">
        <v>8852</v>
      </c>
      <c r="C4866" s="71" t="s">
        <v>6923</v>
      </c>
      <c r="D4866" s="20" t="n">
        <v>18.8</v>
      </c>
      <c r="E4866" s="21" t="s">
        <v>11</v>
      </c>
      <c r="F4866" s="30" t="s">
        <v>11</v>
      </c>
      <c r="G4866" s="23" t="n">
        <f aca="false">SUM(D4866)*0.4</f>
        <v>7.52</v>
      </c>
      <c r="H4866" s="24"/>
      <c r="I4866" s="23" t="n">
        <f aca="false">SUM(G4866*H4866)+G4866</f>
        <v>7.52</v>
      </c>
      <c r="J4866" s="42"/>
      <c r="K4866" s="76"/>
      <c r="L4866" s="76"/>
      <c r="M4866" s="36"/>
      <c r="N4866" s="36"/>
      <c r="O4866" s="36"/>
      <c r="P4866" s="36"/>
      <c r="Q4866" s="36"/>
      <c r="R4866" s="36"/>
      <c r="S4866" s="36"/>
      <c r="T4866" s="36"/>
      <c r="U4866" s="36"/>
      <c r="V4866" s="36"/>
      <c r="W4866" s="36"/>
      <c r="X4866" s="36"/>
      <c r="Y4866" s="36"/>
      <c r="Z4866" s="36"/>
      <c r="AA4866" s="36"/>
      <c r="AB4866" s="36"/>
      <c r="AC4866" s="36"/>
      <c r="AD4866" s="36"/>
      <c r="AE4866" s="36"/>
      <c r="AF4866" s="36"/>
      <c r="AG4866" s="36"/>
      <c r="AH4866" s="36"/>
      <c r="AI4866" s="36"/>
      <c r="AJ4866" s="36"/>
      <c r="AK4866" s="36"/>
      <c r="AL4866" s="36"/>
      <c r="AM4866" s="36"/>
      <c r="AN4866" s="36"/>
      <c r="AO4866" s="36"/>
      <c r="AP4866" s="36"/>
      <c r="AQ4866" s="36"/>
      <c r="AR4866" s="36"/>
      <c r="AS4866" s="36"/>
      <c r="AT4866" s="36"/>
      <c r="AU4866" s="36"/>
      <c r="AV4866" s="36"/>
      <c r="AW4866" s="36"/>
      <c r="AX4866" s="36"/>
      <c r="AY4866" s="36"/>
      <c r="AZ4866" s="36"/>
      <c r="BA4866" s="36"/>
      <c r="BB4866" s="36"/>
      <c r="BC4866" s="36"/>
      <c r="BD4866" s="36"/>
      <c r="BE4866" s="36"/>
      <c r="BF4866" s="36"/>
      <c r="BG4866" s="36"/>
      <c r="BH4866" s="36"/>
      <c r="BI4866" s="36"/>
      <c r="BJ4866" s="36"/>
      <c r="BK4866" s="36"/>
      <c r="BL4866" s="36"/>
      <c r="BM4866" s="36"/>
      <c r="BN4866" s="36"/>
      <c r="BO4866" s="36"/>
      <c r="BP4866" s="36"/>
      <c r="BQ4866" s="36"/>
      <c r="BR4866" s="36"/>
      <c r="BS4866" s="36"/>
      <c r="BT4866" s="36"/>
      <c r="BU4866" s="36"/>
      <c r="BV4866" s="36"/>
      <c r="BW4866" s="36"/>
      <c r="BX4866" s="36"/>
      <c r="BY4866" s="36"/>
      <c r="BZ4866" s="36"/>
      <c r="CA4866" s="36"/>
      <c r="CB4866" s="36"/>
      <c r="CC4866" s="36"/>
      <c r="CD4866" s="36"/>
      <c r="CE4866" s="36"/>
      <c r="CF4866" s="36"/>
      <c r="CG4866" s="36"/>
      <c r="CH4866" s="36"/>
      <c r="CI4866" s="36"/>
      <c r="CJ4866" s="36"/>
      <c r="CK4866" s="36"/>
      <c r="CL4866" s="36"/>
      <c r="CM4866" s="36"/>
      <c r="CN4866" s="36"/>
      <c r="CO4866" s="36"/>
      <c r="CP4866" s="36"/>
      <c r="CQ4866" s="36"/>
      <c r="CR4866" s="36"/>
      <c r="CS4866" s="36"/>
      <c r="CT4866" s="36"/>
      <c r="CU4866" s="36"/>
      <c r="CV4866" s="36"/>
      <c r="CW4866" s="36"/>
      <c r="CX4866" s="36"/>
      <c r="CY4866" s="36"/>
      <c r="CZ4866" s="36"/>
      <c r="DA4866" s="36"/>
      <c r="DB4866" s="36"/>
      <c r="DC4866" s="36"/>
      <c r="DD4866" s="36"/>
      <c r="DE4866" s="36"/>
      <c r="DF4866" s="36"/>
      <c r="DG4866" s="36"/>
      <c r="DH4866" s="36"/>
      <c r="DI4866" s="36"/>
      <c r="DJ4866" s="36"/>
      <c r="DK4866" s="36"/>
      <c r="DL4866" s="36"/>
      <c r="DM4866" s="36"/>
      <c r="DN4866" s="36"/>
      <c r="DO4866" s="36"/>
      <c r="DP4866" s="36"/>
      <c r="DQ4866" s="36"/>
      <c r="DR4866" s="36"/>
      <c r="DS4866" s="36"/>
      <c r="DT4866" s="36"/>
      <c r="DU4866" s="36"/>
      <c r="DV4866" s="36"/>
      <c r="DW4866" s="36"/>
      <c r="DX4866" s="36"/>
      <c r="DY4866" s="36"/>
      <c r="DZ4866" s="36"/>
      <c r="EA4866" s="36"/>
      <c r="EB4866" s="36"/>
      <c r="EC4866" s="36"/>
      <c r="ED4866" s="36"/>
      <c r="EE4866" s="36"/>
      <c r="EF4866" s="36"/>
      <c r="EG4866" s="36"/>
      <c r="EH4866" s="36"/>
      <c r="EI4866" s="36"/>
      <c r="EJ4866" s="36"/>
      <c r="EK4866" s="36"/>
      <c r="EL4866" s="36"/>
      <c r="EM4866" s="36"/>
      <c r="EN4866" s="36"/>
      <c r="EO4866" s="36"/>
      <c r="EP4866" s="36"/>
      <c r="EQ4866" s="36"/>
      <c r="ER4866" s="36"/>
      <c r="ES4866" s="36"/>
      <c r="ET4866" s="36"/>
      <c r="EU4866" s="36"/>
      <c r="EV4866" s="36"/>
      <c r="EW4866" s="36"/>
      <c r="EX4866" s="36"/>
      <c r="EY4866" s="36"/>
      <c r="EZ4866" s="36"/>
      <c r="FA4866" s="36"/>
      <c r="FB4866" s="36"/>
      <c r="FC4866" s="36"/>
      <c r="FD4866" s="36"/>
      <c r="FE4866" s="36"/>
      <c r="FF4866" s="36"/>
      <c r="FG4866" s="36"/>
      <c r="FH4866" s="36"/>
      <c r="FI4866" s="36"/>
      <c r="FJ4866" s="36"/>
      <c r="FK4866" s="36"/>
      <c r="FL4866" s="36"/>
      <c r="FM4866" s="36"/>
      <c r="FN4866" s="36"/>
      <c r="FO4866" s="36"/>
      <c r="FP4866" s="36"/>
      <c r="FQ4866" s="36"/>
      <c r="FR4866" s="36"/>
      <c r="FS4866" s="36"/>
      <c r="FT4866" s="36"/>
      <c r="FU4866" s="36"/>
      <c r="FV4866" s="36"/>
      <c r="FW4866" s="36"/>
      <c r="FX4866" s="36"/>
      <c r="FY4866" s="36"/>
      <c r="FZ4866" s="36"/>
      <c r="GA4866" s="36"/>
      <c r="GB4866" s="36"/>
      <c r="GC4866" s="36"/>
      <c r="GD4866" s="36"/>
      <c r="GE4866" s="36"/>
      <c r="GF4866" s="36"/>
      <c r="GG4866" s="36"/>
      <c r="GH4866" s="36"/>
      <c r="GI4866" s="36"/>
      <c r="GJ4866" s="36"/>
      <c r="GK4866" s="36"/>
      <c r="GL4866" s="36"/>
      <c r="GM4866" s="36"/>
      <c r="GN4866" s="36"/>
      <c r="GO4866" s="36"/>
      <c r="GP4866" s="36"/>
      <c r="GQ4866" s="36"/>
      <c r="GR4866" s="36"/>
      <c r="GS4866" s="36"/>
      <c r="GT4866" s="36"/>
      <c r="GU4866" s="36"/>
      <c r="GV4866" s="36"/>
      <c r="GW4866" s="36"/>
      <c r="GX4866" s="36"/>
      <c r="GY4866" s="36"/>
      <c r="GZ4866" s="36"/>
      <c r="HA4866" s="36"/>
      <c r="HB4866" s="36"/>
      <c r="HC4866" s="36"/>
      <c r="HD4866" s="36"/>
      <c r="HE4866" s="36"/>
      <c r="HF4866" s="36"/>
      <c r="HG4866" s="36"/>
      <c r="HH4866" s="36"/>
      <c r="HI4866" s="36"/>
      <c r="HJ4866" s="36"/>
      <c r="HK4866" s="36"/>
      <c r="HL4866" s="36"/>
      <c r="HM4866" s="36"/>
      <c r="HN4866" s="36"/>
      <c r="HO4866" s="36"/>
      <c r="HP4866" s="36"/>
      <c r="HQ4866" s="36"/>
      <c r="HR4866" s="36"/>
      <c r="HS4866" s="36"/>
      <c r="HT4866" s="36"/>
      <c r="HU4866" s="36"/>
      <c r="HV4866" s="36"/>
      <c r="HW4866" s="36"/>
      <c r="HX4866" s="36"/>
      <c r="HY4866" s="36"/>
      <c r="HZ4866" s="36"/>
      <c r="IA4866" s="36"/>
      <c r="IB4866" s="36"/>
      <c r="IC4866" s="36"/>
      <c r="ID4866" s="36"/>
      <c r="IE4866" s="36"/>
      <c r="IF4866" s="36"/>
      <c r="IG4866" s="36"/>
      <c r="IH4866" s="36"/>
      <c r="II4866" s="36"/>
      <c r="IJ4866" s="36"/>
      <c r="IK4866" s="36"/>
      <c r="IL4866" s="36"/>
      <c r="IM4866" s="36"/>
      <c r="IN4866" s="36"/>
      <c r="IO4866" s="36"/>
      <c r="IP4866" s="36"/>
      <c r="IQ4866" s="36"/>
      <c r="IR4866" s="36"/>
      <c r="IS4866" s="36"/>
      <c r="IT4866" s="36"/>
      <c r="IU4866" s="36"/>
      <c r="IV4866" s="36"/>
      <c r="IW4866" s="36"/>
    </row>
    <row r="4867" customFormat="false" ht="13.8" hidden="false" customHeight="false" outlineLevel="0" collapsed="false">
      <c r="A4867" s="39"/>
      <c r="B4867" s="42" t="n">
        <v>8853</v>
      </c>
      <c r="C4867" s="71" t="s">
        <v>6924</v>
      </c>
      <c r="D4867" s="20" t="n">
        <v>18.8</v>
      </c>
      <c r="E4867" s="21" t="s">
        <v>11</v>
      </c>
      <c r="F4867" s="30" t="s">
        <v>11</v>
      </c>
      <c r="G4867" s="23" t="n">
        <f aca="false">SUM(D4867)*0.4</f>
        <v>7.52</v>
      </c>
      <c r="H4867" s="24"/>
      <c r="I4867" s="23" t="n">
        <f aca="false">SUM(G4867*H4867)+G4867</f>
        <v>7.52</v>
      </c>
      <c r="J4867" s="42"/>
      <c r="K4867" s="76"/>
      <c r="L4867" s="76"/>
      <c r="M4867" s="36"/>
      <c r="N4867" s="36"/>
      <c r="O4867" s="36"/>
      <c r="P4867" s="36"/>
      <c r="Q4867" s="36"/>
      <c r="R4867" s="36"/>
      <c r="S4867" s="36"/>
      <c r="T4867" s="36"/>
      <c r="U4867" s="36"/>
      <c r="V4867" s="36"/>
      <c r="W4867" s="36"/>
      <c r="X4867" s="36"/>
      <c r="Y4867" s="36"/>
      <c r="Z4867" s="36"/>
      <c r="AA4867" s="36"/>
      <c r="AB4867" s="36"/>
      <c r="AC4867" s="36"/>
      <c r="AD4867" s="36"/>
      <c r="AE4867" s="36"/>
      <c r="AF4867" s="36"/>
      <c r="AG4867" s="36"/>
      <c r="AH4867" s="36"/>
      <c r="AI4867" s="36"/>
      <c r="AJ4867" s="36"/>
      <c r="AK4867" s="36"/>
      <c r="AL4867" s="36"/>
      <c r="AM4867" s="36"/>
      <c r="AN4867" s="36"/>
      <c r="AO4867" s="36"/>
      <c r="AP4867" s="36"/>
      <c r="AQ4867" s="36"/>
      <c r="AR4867" s="36"/>
      <c r="AS4867" s="36"/>
      <c r="AT4867" s="36"/>
      <c r="AU4867" s="36"/>
      <c r="AV4867" s="36"/>
      <c r="AW4867" s="36"/>
      <c r="AX4867" s="36"/>
      <c r="AY4867" s="36"/>
      <c r="AZ4867" s="36"/>
      <c r="BA4867" s="36"/>
      <c r="BB4867" s="36"/>
      <c r="BC4867" s="36"/>
      <c r="BD4867" s="36"/>
      <c r="BE4867" s="36"/>
      <c r="BF4867" s="36"/>
      <c r="BG4867" s="36"/>
      <c r="BH4867" s="36"/>
      <c r="BI4867" s="36"/>
      <c r="BJ4867" s="36"/>
      <c r="BK4867" s="36"/>
      <c r="BL4867" s="36"/>
      <c r="BM4867" s="36"/>
      <c r="BN4867" s="36"/>
      <c r="BO4867" s="36"/>
      <c r="BP4867" s="36"/>
      <c r="BQ4867" s="36"/>
      <c r="BR4867" s="36"/>
      <c r="BS4867" s="36"/>
      <c r="BT4867" s="36"/>
      <c r="BU4867" s="36"/>
      <c r="BV4867" s="36"/>
      <c r="BW4867" s="36"/>
      <c r="BX4867" s="36"/>
      <c r="BY4867" s="36"/>
      <c r="BZ4867" s="36"/>
      <c r="CA4867" s="36"/>
      <c r="CB4867" s="36"/>
      <c r="CC4867" s="36"/>
      <c r="CD4867" s="36"/>
      <c r="CE4867" s="36"/>
      <c r="CF4867" s="36"/>
      <c r="CG4867" s="36"/>
      <c r="CH4867" s="36"/>
      <c r="CI4867" s="36"/>
      <c r="CJ4867" s="36"/>
      <c r="CK4867" s="36"/>
      <c r="CL4867" s="36"/>
      <c r="CM4867" s="36"/>
      <c r="CN4867" s="36"/>
      <c r="CO4867" s="36"/>
      <c r="CP4867" s="36"/>
      <c r="CQ4867" s="36"/>
      <c r="CR4867" s="36"/>
      <c r="CS4867" s="36"/>
      <c r="CT4867" s="36"/>
      <c r="CU4867" s="36"/>
      <c r="CV4867" s="36"/>
      <c r="CW4867" s="36"/>
      <c r="CX4867" s="36"/>
      <c r="CY4867" s="36"/>
      <c r="CZ4867" s="36"/>
      <c r="DA4867" s="36"/>
      <c r="DB4867" s="36"/>
      <c r="DC4867" s="36"/>
      <c r="DD4867" s="36"/>
      <c r="DE4867" s="36"/>
      <c r="DF4867" s="36"/>
      <c r="DG4867" s="36"/>
      <c r="DH4867" s="36"/>
      <c r="DI4867" s="36"/>
      <c r="DJ4867" s="36"/>
      <c r="DK4867" s="36"/>
      <c r="DL4867" s="36"/>
      <c r="DM4867" s="36"/>
      <c r="DN4867" s="36"/>
      <c r="DO4867" s="36"/>
      <c r="DP4867" s="36"/>
      <c r="DQ4867" s="36"/>
      <c r="DR4867" s="36"/>
      <c r="DS4867" s="36"/>
      <c r="DT4867" s="36"/>
      <c r="DU4867" s="36"/>
      <c r="DV4867" s="36"/>
      <c r="DW4867" s="36"/>
      <c r="DX4867" s="36"/>
      <c r="DY4867" s="36"/>
      <c r="DZ4867" s="36"/>
      <c r="EA4867" s="36"/>
      <c r="EB4867" s="36"/>
      <c r="EC4867" s="36"/>
      <c r="ED4867" s="36"/>
      <c r="EE4867" s="36"/>
      <c r="EF4867" s="36"/>
      <c r="EG4867" s="36"/>
      <c r="EH4867" s="36"/>
      <c r="EI4867" s="36"/>
      <c r="EJ4867" s="36"/>
      <c r="EK4867" s="36"/>
      <c r="EL4867" s="36"/>
      <c r="EM4867" s="36"/>
      <c r="EN4867" s="36"/>
      <c r="EO4867" s="36"/>
      <c r="EP4867" s="36"/>
      <c r="EQ4867" s="36"/>
      <c r="ER4867" s="36"/>
      <c r="ES4867" s="36"/>
      <c r="ET4867" s="36"/>
      <c r="EU4867" s="36"/>
      <c r="EV4867" s="36"/>
      <c r="EW4867" s="36"/>
      <c r="EX4867" s="36"/>
      <c r="EY4867" s="36"/>
      <c r="EZ4867" s="36"/>
      <c r="FA4867" s="36"/>
      <c r="FB4867" s="36"/>
      <c r="FC4867" s="36"/>
      <c r="FD4867" s="36"/>
      <c r="FE4867" s="36"/>
      <c r="FF4867" s="36"/>
      <c r="FG4867" s="36"/>
      <c r="FH4867" s="36"/>
      <c r="FI4867" s="36"/>
      <c r="FJ4867" s="36"/>
      <c r="FK4867" s="36"/>
      <c r="FL4867" s="36"/>
      <c r="FM4867" s="36"/>
      <c r="FN4867" s="36"/>
      <c r="FO4867" s="36"/>
      <c r="FP4867" s="36"/>
      <c r="FQ4867" s="36"/>
      <c r="FR4867" s="36"/>
      <c r="FS4867" s="36"/>
      <c r="FT4867" s="36"/>
      <c r="FU4867" s="36"/>
      <c r="FV4867" s="36"/>
      <c r="FW4867" s="36"/>
      <c r="FX4867" s="36"/>
      <c r="FY4867" s="36"/>
      <c r="FZ4867" s="36"/>
      <c r="GA4867" s="36"/>
      <c r="GB4867" s="36"/>
      <c r="GC4867" s="36"/>
      <c r="GD4867" s="36"/>
      <c r="GE4867" s="36"/>
      <c r="GF4867" s="36"/>
      <c r="GG4867" s="36"/>
      <c r="GH4867" s="36"/>
      <c r="GI4867" s="36"/>
      <c r="GJ4867" s="36"/>
      <c r="GK4867" s="36"/>
      <c r="GL4867" s="36"/>
      <c r="GM4867" s="36"/>
      <c r="GN4867" s="36"/>
      <c r="GO4867" s="36"/>
      <c r="GP4867" s="36"/>
      <c r="GQ4867" s="36"/>
      <c r="GR4867" s="36"/>
      <c r="GS4867" s="36"/>
      <c r="GT4867" s="36"/>
      <c r="GU4867" s="36"/>
      <c r="GV4867" s="36"/>
      <c r="GW4867" s="36"/>
      <c r="GX4867" s="36"/>
      <c r="GY4867" s="36"/>
      <c r="GZ4867" s="36"/>
      <c r="HA4867" s="36"/>
      <c r="HB4867" s="36"/>
      <c r="HC4867" s="36"/>
      <c r="HD4867" s="36"/>
      <c r="HE4867" s="36"/>
      <c r="HF4867" s="36"/>
      <c r="HG4867" s="36"/>
      <c r="HH4867" s="36"/>
      <c r="HI4867" s="36"/>
      <c r="HJ4867" s="36"/>
      <c r="HK4867" s="36"/>
      <c r="HL4867" s="36"/>
      <c r="HM4867" s="36"/>
      <c r="HN4867" s="36"/>
      <c r="HO4867" s="36"/>
      <c r="HP4867" s="36"/>
      <c r="HQ4867" s="36"/>
      <c r="HR4867" s="36"/>
      <c r="HS4867" s="36"/>
      <c r="HT4867" s="36"/>
      <c r="HU4867" s="36"/>
      <c r="HV4867" s="36"/>
      <c r="HW4867" s="36"/>
      <c r="HX4867" s="36"/>
      <c r="HY4867" s="36"/>
      <c r="HZ4867" s="36"/>
      <c r="IA4867" s="36"/>
      <c r="IB4867" s="36"/>
      <c r="IC4867" s="36"/>
      <c r="ID4867" s="36"/>
      <c r="IE4867" s="36"/>
      <c r="IF4867" s="36"/>
      <c r="IG4867" s="36"/>
      <c r="IH4867" s="36"/>
      <c r="II4867" s="36"/>
      <c r="IJ4867" s="36"/>
      <c r="IK4867" s="36"/>
      <c r="IL4867" s="36"/>
      <c r="IM4867" s="36"/>
      <c r="IN4867" s="36"/>
      <c r="IO4867" s="36"/>
      <c r="IP4867" s="36"/>
      <c r="IQ4867" s="36"/>
      <c r="IR4867" s="36"/>
      <c r="IS4867" s="36"/>
      <c r="IT4867" s="36"/>
      <c r="IU4867" s="36"/>
      <c r="IV4867" s="36"/>
      <c r="IW4867" s="36"/>
    </row>
    <row r="4868" customFormat="false" ht="13.8" hidden="false" customHeight="false" outlineLevel="0" collapsed="false">
      <c r="A4868" s="39"/>
      <c r="B4868" s="42" t="n">
        <v>8854</v>
      </c>
      <c r="C4868" s="71" t="s">
        <v>6925</v>
      </c>
      <c r="D4868" s="20" t="n">
        <v>27.83</v>
      </c>
      <c r="E4868" s="21" t="s">
        <v>11</v>
      </c>
      <c r="F4868" s="30" t="s">
        <v>11</v>
      </c>
      <c r="G4868" s="23" t="n">
        <f aca="false">SUM(D4868)*0.4</f>
        <v>11.132</v>
      </c>
      <c r="H4868" s="24"/>
      <c r="I4868" s="23" t="n">
        <f aca="false">SUM(G4868*H4868)+G4868</f>
        <v>11.132</v>
      </c>
      <c r="J4868" s="42"/>
      <c r="K4868" s="76"/>
      <c r="L4868" s="76"/>
      <c r="M4868" s="36"/>
      <c r="N4868" s="36"/>
      <c r="O4868" s="36"/>
      <c r="P4868" s="36"/>
      <c r="Q4868" s="36"/>
      <c r="R4868" s="36"/>
      <c r="S4868" s="36"/>
      <c r="T4868" s="36"/>
      <c r="U4868" s="36"/>
      <c r="V4868" s="36"/>
      <c r="W4868" s="36"/>
      <c r="X4868" s="36"/>
      <c r="Y4868" s="36"/>
      <c r="Z4868" s="36"/>
      <c r="AA4868" s="36"/>
      <c r="AB4868" s="36"/>
      <c r="AC4868" s="36"/>
      <c r="AD4868" s="36"/>
      <c r="AE4868" s="36"/>
      <c r="AF4868" s="36"/>
      <c r="AG4868" s="36"/>
      <c r="AH4868" s="36"/>
      <c r="AI4868" s="36"/>
      <c r="AJ4868" s="36"/>
      <c r="AK4868" s="36"/>
      <c r="AL4868" s="36"/>
      <c r="AM4868" s="36"/>
      <c r="AN4868" s="36"/>
      <c r="AO4868" s="36"/>
      <c r="AP4868" s="36"/>
      <c r="AQ4868" s="36"/>
      <c r="AR4868" s="36"/>
      <c r="AS4868" s="36"/>
      <c r="AT4868" s="36"/>
      <c r="AU4868" s="36"/>
      <c r="AV4868" s="36"/>
      <c r="AW4868" s="36"/>
      <c r="AX4868" s="36"/>
      <c r="AY4868" s="36"/>
      <c r="AZ4868" s="36"/>
      <c r="BA4868" s="36"/>
      <c r="BB4868" s="36"/>
      <c r="BC4868" s="36"/>
      <c r="BD4868" s="36"/>
      <c r="BE4868" s="36"/>
      <c r="BF4868" s="36"/>
      <c r="BG4868" s="36"/>
      <c r="BH4868" s="36"/>
      <c r="BI4868" s="36"/>
      <c r="BJ4868" s="36"/>
      <c r="BK4868" s="36"/>
      <c r="BL4868" s="36"/>
      <c r="BM4868" s="36"/>
      <c r="BN4868" s="36"/>
      <c r="BO4868" s="36"/>
      <c r="BP4868" s="36"/>
      <c r="BQ4868" s="36"/>
      <c r="BR4868" s="36"/>
      <c r="BS4868" s="36"/>
      <c r="BT4868" s="36"/>
      <c r="BU4868" s="36"/>
      <c r="BV4868" s="36"/>
      <c r="BW4868" s="36"/>
      <c r="BX4868" s="36"/>
      <c r="BY4868" s="36"/>
      <c r="BZ4868" s="36"/>
      <c r="CA4868" s="36"/>
      <c r="CB4868" s="36"/>
      <c r="CC4868" s="36"/>
      <c r="CD4868" s="36"/>
      <c r="CE4868" s="36"/>
      <c r="CF4868" s="36"/>
      <c r="CG4868" s="36"/>
      <c r="CH4868" s="36"/>
      <c r="CI4868" s="36"/>
      <c r="CJ4868" s="36"/>
      <c r="CK4868" s="36"/>
      <c r="CL4868" s="36"/>
      <c r="CM4868" s="36"/>
      <c r="CN4868" s="36"/>
      <c r="CO4868" s="36"/>
      <c r="CP4868" s="36"/>
      <c r="CQ4868" s="36"/>
      <c r="CR4868" s="36"/>
      <c r="CS4868" s="36"/>
      <c r="CT4868" s="36"/>
      <c r="CU4868" s="36"/>
      <c r="CV4868" s="36"/>
      <c r="CW4868" s="36"/>
      <c r="CX4868" s="36"/>
      <c r="CY4868" s="36"/>
      <c r="CZ4868" s="36"/>
      <c r="DA4868" s="36"/>
      <c r="DB4868" s="36"/>
      <c r="DC4868" s="36"/>
      <c r="DD4868" s="36"/>
      <c r="DE4868" s="36"/>
      <c r="DF4868" s="36"/>
      <c r="DG4868" s="36"/>
      <c r="DH4868" s="36"/>
      <c r="DI4868" s="36"/>
      <c r="DJ4868" s="36"/>
      <c r="DK4868" s="36"/>
      <c r="DL4868" s="36"/>
      <c r="DM4868" s="36"/>
      <c r="DN4868" s="36"/>
      <c r="DO4868" s="36"/>
      <c r="DP4868" s="36"/>
      <c r="DQ4868" s="36"/>
      <c r="DR4868" s="36"/>
      <c r="DS4868" s="36"/>
      <c r="DT4868" s="36"/>
      <c r="DU4868" s="36"/>
      <c r="DV4868" s="36"/>
      <c r="DW4868" s="36"/>
      <c r="DX4868" s="36"/>
      <c r="DY4868" s="36"/>
      <c r="DZ4868" s="36"/>
      <c r="EA4868" s="36"/>
      <c r="EB4868" s="36"/>
      <c r="EC4868" s="36"/>
      <c r="ED4868" s="36"/>
      <c r="EE4868" s="36"/>
      <c r="EF4868" s="36"/>
      <c r="EG4868" s="36"/>
      <c r="EH4868" s="36"/>
      <c r="EI4868" s="36"/>
      <c r="EJ4868" s="36"/>
      <c r="EK4868" s="36"/>
      <c r="EL4868" s="36"/>
      <c r="EM4868" s="36"/>
      <c r="EN4868" s="36"/>
      <c r="EO4868" s="36"/>
      <c r="EP4868" s="36"/>
      <c r="EQ4868" s="36"/>
      <c r="ER4868" s="36"/>
      <c r="ES4868" s="36"/>
      <c r="ET4868" s="36"/>
      <c r="EU4868" s="36"/>
      <c r="EV4868" s="36"/>
      <c r="EW4868" s="36"/>
      <c r="EX4868" s="36"/>
      <c r="EY4868" s="36"/>
      <c r="EZ4868" s="36"/>
      <c r="FA4868" s="36"/>
      <c r="FB4868" s="36"/>
      <c r="FC4868" s="36"/>
      <c r="FD4868" s="36"/>
      <c r="FE4868" s="36"/>
      <c r="FF4868" s="36"/>
      <c r="FG4868" s="36"/>
      <c r="FH4868" s="36"/>
      <c r="FI4868" s="36"/>
      <c r="FJ4868" s="36"/>
      <c r="FK4868" s="36"/>
      <c r="FL4868" s="36"/>
      <c r="FM4868" s="36"/>
      <c r="FN4868" s="36"/>
      <c r="FO4868" s="36"/>
      <c r="FP4868" s="36"/>
      <c r="FQ4868" s="36"/>
      <c r="FR4868" s="36"/>
      <c r="FS4868" s="36"/>
      <c r="FT4868" s="36"/>
      <c r="FU4868" s="36"/>
      <c r="FV4868" s="36"/>
      <c r="FW4868" s="36"/>
      <c r="FX4868" s="36"/>
      <c r="FY4868" s="36"/>
      <c r="FZ4868" s="36"/>
      <c r="GA4868" s="36"/>
      <c r="GB4868" s="36"/>
      <c r="GC4868" s="36"/>
      <c r="GD4868" s="36"/>
      <c r="GE4868" s="36"/>
      <c r="GF4868" s="36"/>
      <c r="GG4868" s="36"/>
      <c r="GH4868" s="36"/>
      <c r="GI4868" s="36"/>
      <c r="GJ4868" s="36"/>
      <c r="GK4868" s="36"/>
      <c r="GL4868" s="36"/>
      <c r="GM4868" s="36"/>
      <c r="GN4868" s="36"/>
      <c r="GO4868" s="36"/>
      <c r="GP4868" s="36"/>
      <c r="GQ4868" s="36"/>
      <c r="GR4868" s="36"/>
      <c r="GS4868" s="36"/>
      <c r="GT4868" s="36"/>
      <c r="GU4868" s="36"/>
      <c r="GV4868" s="36"/>
      <c r="GW4868" s="36"/>
      <c r="GX4868" s="36"/>
      <c r="GY4868" s="36"/>
      <c r="GZ4868" s="36"/>
      <c r="HA4868" s="36"/>
      <c r="HB4868" s="36"/>
      <c r="HC4868" s="36"/>
      <c r="HD4868" s="36"/>
      <c r="HE4868" s="36"/>
      <c r="HF4868" s="36"/>
      <c r="HG4868" s="36"/>
      <c r="HH4868" s="36"/>
      <c r="HI4868" s="36"/>
      <c r="HJ4868" s="36"/>
      <c r="HK4868" s="36"/>
      <c r="HL4868" s="36"/>
      <c r="HM4868" s="36"/>
      <c r="HN4868" s="36"/>
      <c r="HO4868" s="36"/>
      <c r="HP4868" s="36"/>
      <c r="HQ4868" s="36"/>
      <c r="HR4868" s="36"/>
      <c r="HS4868" s="36"/>
      <c r="HT4868" s="36"/>
      <c r="HU4868" s="36"/>
      <c r="HV4868" s="36"/>
      <c r="HW4868" s="36"/>
      <c r="HX4868" s="36"/>
      <c r="HY4868" s="36"/>
      <c r="HZ4868" s="36"/>
      <c r="IA4868" s="36"/>
      <c r="IB4868" s="36"/>
      <c r="IC4868" s="36"/>
      <c r="ID4868" s="36"/>
      <c r="IE4868" s="36"/>
      <c r="IF4868" s="36"/>
      <c r="IG4868" s="36"/>
      <c r="IH4868" s="36"/>
      <c r="II4868" s="36"/>
      <c r="IJ4868" s="36"/>
      <c r="IK4868" s="36"/>
      <c r="IL4868" s="36"/>
      <c r="IM4868" s="36"/>
      <c r="IN4868" s="36"/>
      <c r="IO4868" s="36"/>
      <c r="IP4868" s="36"/>
      <c r="IQ4868" s="36"/>
      <c r="IR4868" s="36"/>
      <c r="IS4868" s="36"/>
      <c r="IT4868" s="36"/>
      <c r="IU4868" s="36"/>
      <c r="IV4868" s="36"/>
      <c r="IW4868" s="36"/>
    </row>
    <row r="4869" customFormat="false" ht="13.8" hidden="false" customHeight="false" outlineLevel="0" collapsed="false">
      <c r="A4869" s="39"/>
      <c r="B4869" s="42" t="n">
        <v>8855</v>
      </c>
      <c r="C4869" s="71" t="s">
        <v>6926</v>
      </c>
      <c r="D4869" s="20" t="n">
        <v>27.83</v>
      </c>
      <c r="E4869" s="21" t="s">
        <v>11</v>
      </c>
      <c r="F4869" s="30" t="s">
        <v>11</v>
      </c>
      <c r="G4869" s="23" t="n">
        <f aca="false">SUM(D4869)*0.4</f>
        <v>11.132</v>
      </c>
      <c r="H4869" s="24"/>
      <c r="I4869" s="23" t="n">
        <f aca="false">SUM(G4869*H4869)+G4869</f>
        <v>11.132</v>
      </c>
      <c r="J4869" s="42"/>
      <c r="K4869" s="76"/>
      <c r="L4869" s="76"/>
      <c r="M4869" s="36"/>
      <c r="N4869" s="36"/>
      <c r="O4869" s="36"/>
      <c r="P4869" s="36"/>
      <c r="Q4869" s="36"/>
      <c r="R4869" s="36"/>
      <c r="S4869" s="36"/>
      <c r="T4869" s="36"/>
      <c r="U4869" s="36"/>
      <c r="V4869" s="36"/>
      <c r="W4869" s="36"/>
      <c r="X4869" s="36"/>
      <c r="Y4869" s="36"/>
      <c r="Z4869" s="36"/>
      <c r="AA4869" s="36"/>
      <c r="AB4869" s="36"/>
      <c r="AC4869" s="36"/>
      <c r="AD4869" s="36"/>
      <c r="AE4869" s="36"/>
      <c r="AF4869" s="36"/>
      <c r="AG4869" s="36"/>
      <c r="AH4869" s="36"/>
      <c r="AI4869" s="36"/>
      <c r="AJ4869" s="36"/>
      <c r="AK4869" s="36"/>
      <c r="AL4869" s="36"/>
      <c r="AM4869" s="36"/>
      <c r="AN4869" s="36"/>
      <c r="AO4869" s="36"/>
      <c r="AP4869" s="36"/>
      <c r="AQ4869" s="36"/>
      <c r="AR4869" s="36"/>
      <c r="AS4869" s="36"/>
      <c r="AT4869" s="36"/>
      <c r="AU4869" s="36"/>
      <c r="AV4869" s="36"/>
      <c r="AW4869" s="36"/>
      <c r="AX4869" s="36"/>
      <c r="AY4869" s="36"/>
      <c r="AZ4869" s="36"/>
      <c r="BA4869" s="36"/>
      <c r="BB4869" s="36"/>
      <c r="BC4869" s="36"/>
      <c r="BD4869" s="36"/>
      <c r="BE4869" s="36"/>
      <c r="BF4869" s="36"/>
      <c r="BG4869" s="36"/>
      <c r="BH4869" s="36"/>
      <c r="BI4869" s="36"/>
      <c r="BJ4869" s="36"/>
      <c r="BK4869" s="36"/>
      <c r="BL4869" s="36"/>
      <c r="BM4869" s="36"/>
      <c r="BN4869" s="36"/>
      <c r="BO4869" s="36"/>
      <c r="BP4869" s="36"/>
      <c r="BQ4869" s="36"/>
      <c r="BR4869" s="36"/>
      <c r="BS4869" s="36"/>
      <c r="BT4869" s="36"/>
      <c r="BU4869" s="36"/>
      <c r="BV4869" s="36"/>
      <c r="BW4869" s="36"/>
      <c r="BX4869" s="36"/>
      <c r="BY4869" s="36"/>
      <c r="BZ4869" s="36"/>
      <c r="CA4869" s="36"/>
      <c r="CB4869" s="36"/>
      <c r="CC4869" s="36"/>
      <c r="CD4869" s="36"/>
      <c r="CE4869" s="36"/>
      <c r="CF4869" s="36"/>
      <c r="CG4869" s="36"/>
      <c r="CH4869" s="36"/>
      <c r="CI4869" s="36"/>
      <c r="CJ4869" s="36"/>
      <c r="CK4869" s="36"/>
      <c r="CL4869" s="36"/>
      <c r="CM4869" s="36"/>
      <c r="CN4869" s="36"/>
      <c r="CO4869" s="36"/>
      <c r="CP4869" s="36"/>
      <c r="CQ4869" s="36"/>
      <c r="CR4869" s="36"/>
      <c r="CS4869" s="36"/>
      <c r="CT4869" s="36"/>
      <c r="CU4869" s="36"/>
      <c r="CV4869" s="36"/>
      <c r="CW4869" s="36"/>
      <c r="CX4869" s="36"/>
      <c r="CY4869" s="36"/>
      <c r="CZ4869" s="36"/>
      <c r="DA4869" s="36"/>
      <c r="DB4869" s="36"/>
      <c r="DC4869" s="36"/>
      <c r="DD4869" s="36"/>
      <c r="DE4869" s="36"/>
      <c r="DF4869" s="36"/>
      <c r="DG4869" s="36"/>
      <c r="DH4869" s="36"/>
      <c r="DI4869" s="36"/>
      <c r="DJ4869" s="36"/>
      <c r="DK4869" s="36"/>
      <c r="DL4869" s="36"/>
      <c r="DM4869" s="36"/>
      <c r="DN4869" s="36"/>
      <c r="DO4869" s="36"/>
      <c r="DP4869" s="36"/>
      <c r="DQ4869" s="36"/>
      <c r="DR4869" s="36"/>
      <c r="DS4869" s="36"/>
      <c r="DT4869" s="36"/>
      <c r="DU4869" s="36"/>
      <c r="DV4869" s="36"/>
      <c r="DW4869" s="36"/>
      <c r="DX4869" s="36"/>
      <c r="DY4869" s="36"/>
      <c r="DZ4869" s="36"/>
      <c r="EA4869" s="36"/>
      <c r="EB4869" s="36"/>
      <c r="EC4869" s="36"/>
      <c r="ED4869" s="36"/>
      <c r="EE4869" s="36"/>
      <c r="EF4869" s="36"/>
      <c r="EG4869" s="36"/>
      <c r="EH4869" s="36"/>
      <c r="EI4869" s="36"/>
      <c r="EJ4869" s="36"/>
      <c r="EK4869" s="36"/>
      <c r="EL4869" s="36"/>
      <c r="EM4869" s="36"/>
      <c r="EN4869" s="36"/>
      <c r="EO4869" s="36"/>
      <c r="EP4869" s="36"/>
      <c r="EQ4869" s="36"/>
      <c r="ER4869" s="36"/>
      <c r="ES4869" s="36"/>
      <c r="ET4869" s="36"/>
      <c r="EU4869" s="36"/>
      <c r="EV4869" s="36"/>
      <c r="EW4869" s="36"/>
      <c r="EX4869" s="36"/>
      <c r="EY4869" s="36"/>
      <c r="EZ4869" s="36"/>
      <c r="FA4869" s="36"/>
      <c r="FB4869" s="36"/>
      <c r="FC4869" s="36"/>
      <c r="FD4869" s="36"/>
      <c r="FE4869" s="36"/>
      <c r="FF4869" s="36"/>
      <c r="FG4869" s="36"/>
      <c r="FH4869" s="36"/>
      <c r="FI4869" s="36"/>
      <c r="FJ4869" s="36"/>
      <c r="FK4869" s="36"/>
      <c r="FL4869" s="36"/>
      <c r="FM4869" s="36"/>
      <c r="FN4869" s="36"/>
      <c r="FO4869" s="36"/>
      <c r="FP4869" s="36"/>
      <c r="FQ4869" s="36"/>
      <c r="FR4869" s="36"/>
      <c r="FS4869" s="36"/>
      <c r="FT4869" s="36"/>
      <c r="FU4869" s="36"/>
      <c r="FV4869" s="36"/>
      <c r="FW4869" s="36"/>
      <c r="FX4869" s="36"/>
      <c r="FY4869" s="36"/>
      <c r="FZ4869" s="36"/>
      <c r="GA4869" s="36"/>
      <c r="GB4869" s="36"/>
      <c r="GC4869" s="36"/>
      <c r="GD4869" s="36"/>
      <c r="GE4869" s="36"/>
      <c r="GF4869" s="36"/>
      <c r="GG4869" s="36"/>
      <c r="GH4869" s="36"/>
      <c r="GI4869" s="36"/>
      <c r="GJ4869" s="36"/>
      <c r="GK4869" s="36"/>
      <c r="GL4869" s="36"/>
      <c r="GM4869" s="36"/>
      <c r="GN4869" s="36"/>
      <c r="GO4869" s="36"/>
      <c r="GP4869" s="36"/>
      <c r="GQ4869" s="36"/>
      <c r="GR4869" s="36"/>
      <c r="GS4869" s="36"/>
      <c r="GT4869" s="36"/>
      <c r="GU4869" s="36"/>
      <c r="GV4869" s="36"/>
      <c r="GW4869" s="36"/>
      <c r="GX4869" s="36"/>
      <c r="GY4869" s="36"/>
      <c r="GZ4869" s="36"/>
      <c r="HA4869" s="36"/>
      <c r="HB4869" s="36"/>
      <c r="HC4869" s="36"/>
      <c r="HD4869" s="36"/>
      <c r="HE4869" s="36"/>
      <c r="HF4869" s="36"/>
      <c r="HG4869" s="36"/>
      <c r="HH4869" s="36"/>
      <c r="HI4869" s="36"/>
      <c r="HJ4869" s="36"/>
      <c r="HK4869" s="36"/>
      <c r="HL4869" s="36"/>
      <c r="HM4869" s="36"/>
      <c r="HN4869" s="36"/>
      <c r="HO4869" s="36"/>
      <c r="HP4869" s="36"/>
      <c r="HQ4869" s="36"/>
      <c r="HR4869" s="36"/>
      <c r="HS4869" s="36"/>
      <c r="HT4869" s="36"/>
      <c r="HU4869" s="36"/>
      <c r="HV4869" s="36"/>
      <c r="HW4869" s="36"/>
      <c r="HX4869" s="36"/>
      <c r="HY4869" s="36"/>
      <c r="HZ4869" s="36"/>
      <c r="IA4869" s="36"/>
      <c r="IB4869" s="36"/>
      <c r="IC4869" s="36"/>
      <c r="ID4869" s="36"/>
      <c r="IE4869" s="36"/>
      <c r="IF4869" s="36"/>
      <c r="IG4869" s="36"/>
      <c r="IH4869" s="36"/>
      <c r="II4869" s="36"/>
      <c r="IJ4869" s="36"/>
      <c r="IK4869" s="36"/>
      <c r="IL4869" s="36"/>
      <c r="IM4869" s="36"/>
      <c r="IN4869" s="36"/>
      <c r="IO4869" s="36"/>
      <c r="IP4869" s="36"/>
      <c r="IQ4869" s="36"/>
      <c r="IR4869" s="36"/>
      <c r="IS4869" s="36"/>
      <c r="IT4869" s="36"/>
      <c r="IU4869" s="36"/>
      <c r="IV4869" s="36"/>
      <c r="IW4869" s="36"/>
    </row>
    <row r="4870" customFormat="false" ht="13.8" hidden="false" customHeight="false" outlineLevel="0" collapsed="false">
      <c r="A4870" s="39"/>
      <c r="B4870" s="42" t="n">
        <v>8859</v>
      </c>
      <c r="C4870" s="71" t="s">
        <v>6927</v>
      </c>
      <c r="D4870" s="20" t="n">
        <v>43.04</v>
      </c>
      <c r="E4870" s="21" t="s">
        <v>11</v>
      </c>
      <c r="F4870" s="30" t="s">
        <v>11</v>
      </c>
      <c r="G4870" s="23" t="n">
        <f aca="false">SUM(D4870)*0.4</f>
        <v>17.216</v>
      </c>
      <c r="H4870" s="24"/>
      <c r="I4870" s="23" t="n">
        <f aca="false">SUM(G4870*H4870)+G4870</f>
        <v>17.216</v>
      </c>
      <c r="J4870" s="42"/>
      <c r="K4870" s="76"/>
      <c r="L4870" s="76"/>
      <c r="M4870" s="36"/>
      <c r="N4870" s="36"/>
      <c r="O4870" s="36"/>
      <c r="P4870" s="36"/>
      <c r="Q4870" s="36"/>
      <c r="R4870" s="36"/>
      <c r="S4870" s="36"/>
      <c r="T4870" s="36"/>
      <c r="U4870" s="36"/>
      <c r="V4870" s="36"/>
      <c r="W4870" s="36"/>
      <c r="X4870" s="36"/>
      <c r="Y4870" s="36"/>
      <c r="Z4870" s="36"/>
      <c r="AA4870" s="36"/>
      <c r="AB4870" s="36"/>
      <c r="AC4870" s="36"/>
      <c r="AD4870" s="36"/>
      <c r="AE4870" s="36"/>
      <c r="AF4870" s="36"/>
      <c r="AG4870" s="36"/>
      <c r="AH4870" s="36"/>
      <c r="AI4870" s="36"/>
      <c r="AJ4870" s="36"/>
      <c r="AK4870" s="36"/>
      <c r="AL4870" s="36"/>
      <c r="AM4870" s="36"/>
      <c r="AN4870" s="36"/>
      <c r="AO4870" s="36"/>
      <c r="AP4870" s="36"/>
      <c r="AQ4870" s="36"/>
      <c r="AR4870" s="36"/>
      <c r="AS4870" s="36"/>
      <c r="AT4870" s="36"/>
      <c r="AU4870" s="36"/>
      <c r="AV4870" s="36"/>
      <c r="AW4870" s="36"/>
      <c r="AX4870" s="36"/>
      <c r="AY4870" s="36"/>
      <c r="AZ4870" s="36"/>
      <c r="BA4870" s="36"/>
      <c r="BB4870" s="36"/>
      <c r="BC4870" s="36"/>
      <c r="BD4870" s="36"/>
      <c r="BE4870" s="36"/>
      <c r="BF4870" s="36"/>
      <c r="BG4870" s="36"/>
      <c r="BH4870" s="36"/>
      <c r="BI4870" s="36"/>
      <c r="BJ4870" s="36"/>
      <c r="BK4870" s="36"/>
      <c r="BL4870" s="36"/>
      <c r="BM4870" s="36"/>
      <c r="BN4870" s="36"/>
      <c r="BO4870" s="36"/>
      <c r="BP4870" s="36"/>
      <c r="BQ4870" s="36"/>
      <c r="BR4870" s="36"/>
      <c r="BS4870" s="36"/>
      <c r="BT4870" s="36"/>
      <c r="BU4870" s="36"/>
      <c r="BV4870" s="36"/>
      <c r="BW4870" s="36"/>
      <c r="BX4870" s="36"/>
      <c r="BY4870" s="36"/>
      <c r="BZ4870" s="36"/>
      <c r="CA4870" s="36"/>
      <c r="CB4870" s="36"/>
      <c r="CC4870" s="36"/>
      <c r="CD4870" s="36"/>
      <c r="CE4870" s="36"/>
      <c r="CF4870" s="36"/>
      <c r="CG4870" s="36"/>
      <c r="CH4870" s="36"/>
      <c r="CI4870" s="36"/>
      <c r="CJ4870" s="36"/>
      <c r="CK4870" s="36"/>
      <c r="CL4870" s="36"/>
      <c r="CM4870" s="36"/>
      <c r="CN4870" s="36"/>
      <c r="CO4870" s="36"/>
      <c r="CP4870" s="36"/>
      <c r="CQ4870" s="36"/>
      <c r="CR4870" s="36"/>
      <c r="CS4870" s="36"/>
      <c r="CT4870" s="36"/>
      <c r="CU4870" s="36"/>
      <c r="CV4870" s="36"/>
      <c r="CW4870" s="36"/>
      <c r="CX4870" s="36"/>
      <c r="CY4870" s="36"/>
      <c r="CZ4870" s="36"/>
      <c r="DA4870" s="36"/>
      <c r="DB4870" s="36"/>
      <c r="DC4870" s="36"/>
      <c r="DD4870" s="36"/>
      <c r="DE4870" s="36"/>
      <c r="DF4870" s="36"/>
      <c r="DG4870" s="36"/>
      <c r="DH4870" s="36"/>
      <c r="DI4870" s="36"/>
      <c r="DJ4870" s="36"/>
      <c r="DK4870" s="36"/>
      <c r="DL4870" s="36"/>
      <c r="DM4870" s="36"/>
      <c r="DN4870" s="36"/>
      <c r="DO4870" s="36"/>
      <c r="DP4870" s="36"/>
      <c r="DQ4870" s="36"/>
      <c r="DR4870" s="36"/>
      <c r="DS4870" s="36"/>
      <c r="DT4870" s="36"/>
      <c r="DU4870" s="36"/>
      <c r="DV4870" s="36"/>
      <c r="DW4870" s="36"/>
      <c r="DX4870" s="36"/>
      <c r="DY4870" s="36"/>
      <c r="DZ4870" s="36"/>
      <c r="EA4870" s="36"/>
      <c r="EB4870" s="36"/>
      <c r="EC4870" s="36"/>
      <c r="ED4870" s="36"/>
      <c r="EE4870" s="36"/>
      <c r="EF4870" s="36"/>
      <c r="EG4870" s="36"/>
      <c r="EH4870" s="36"/>
      <c r="EI4870" s="36"/>
      <c r="EJ4870" s="36"/>
      <c r="EK4870" s="36"/>
      <c r="EL4870" s="36"/>
      <c r="EM4870" s="36"/>
      <c r="EN4870" s="36"/>
      <c r="EO4870" s="36"/>
      <c r="EP4870" s="36"/>
      <c r="EQ4870" s="36"/>
      <c r="ER4870" s="36"/>
      <c r="ES4870" s="36"/>
      <c r="ET4870" s="36"/>
      <c r="EU4870" s="36"/>
      <c r="EV4870" s="36"/>
      <c r="EW4870" s="36"/>
      <c r="EX4870" s="36"/>
      <c r="EY4870" s="36"/>
      <c r="EZ4870" s="36"/>
      <c r="FA4870" s="36"/>
      <c r="FB4870" s="36"/>
      <c r="FC4870" s="36"/>
      <c r="FD4870" s="36"/>
      <c r="FE4870" s="36"/>
      <c r="FF4870" s="36"/>
      <c r="FG4870" s="36"/>
      <c r="FH4870" s="36"/>
      <c r="FI4870" s="36"/>
      <c r="FJ4870" s="36"/>
      <c r="FK4870" s="36"/>
      <c r="FL4870" s="36"/>
      <c r="FM4870" s="36"/>
      <c r="FN4870" s="36"/>
      <c r="FO4870" s="36"/>
      <c r="FP4870" s="36"/>
      <c r="FQ4870" s="36"/>
      <c r="FR4870" s="36"/>
      <c r="FS4870" s="36"/>
      <c r="FT4870" s="36"/>
      <c r="FU4870" s="36"/>
      <c r="FV4870" s="36"/>
      <c r="FW4870" s="36"/>
      <c r="FX4870" s="36"/>
      <c r="FY4870" s="36"/>
      <c r="FZ4870" s="36"/>
      <c r="GA4870" s="36"/>
      <c r="GB4870" s="36"/>
      <c r="GC4870" s="36"/>
      <c r="GD4870" s="36"/>
      <c r="GE4870" s="36"/>
      <c r="GF4870" s="36"/>
      <c r="GG4870" s="36"/>
      <c r="GH4870" s="36"/>
      <c r="GI4870" s="36"/>
      <c r="GJ4870" s="36"/>
      <c r="GK4870" s="36"/>
      <c r="GL4870" s="36"/>
      <c r="GM4870" s="36"/>
      <c r="GN4870" s="36"/>
      <c r="GO4870" s="36"/>
      <c r="GP4870" s="36"/>
      <c r="GQ4870" s="36"/>
      <c r="GR4870" s="36"/>
      <c r="GS4870" s="36"/>
      <c r="GT4870" s="36"/>
      <c r="GU4870" s="36"/>
      <c r="GV4870" s="36"/>
      <c r="GW4870" s="36"/>
      <c r="GX4870" s="36"/>
      <c r="GY4870" s="36"/>
      <c r="GZ4870" s="36"/>
      <c r="HA4870" s="36"/>
      <c r="HB4870" s="36"/>
      <c r="HC4870" s="36"/>
      <c r="HD4870" s="36"/>
      <c r="HE4870" s="36"/>
      <c r="HF4870" s="36"/>
      <c r="HG4870" s="36"/>
      <c r="HH4870" s="36"/>
      <c r="HI4870" s="36"/>
      <c r="HJ4870" s="36"/>
      <c r="HK4870" s="36"/>
      <c r="HL4870" s="36"/>
      <c r="HM4870" s="36"/>
      <c r="HN4870" s="36"/>
      <c r="HO4870" s="36"/>
      <c r="HP4870" s="36"/>
      <c r="HQ4870" s="36"/>
      <c r="HR4870" s="36"/>
      <c r="HS4870" s="36"/>
      <c r="HT4870" s="36"/>
      <c r="HU4870" s="36"/>
      <c r="HV4870" s="36"/>
      <c r="HW4870" s="36"/>
      <c r="HX4870" s="36"/>
      <c r="HY4870" s="36"/>
      <c r="HZ4870" s="36"/>
      <c r="IA4870" s="36"/>
      <c r="IB4870" s="36"/>
      <c r="IC4870" s="36"/>
      <c r="ID4870" s="36"/>
      <c r="IE4870" s="36"/>
      <c r="IF4870" s="36"/>
      <c r="IG4870" s="36"/>
      <c r="IH4870" s="36"/>
      <c r="II4870" s="36"/>
      <c r="IJ4870" s="36"/>
      <c r="IK4870" s="36"/>
      <c r="IL4870" s="36"/>
      <c r="IM4870" s="36"/>
      <c r="IN4870" s="36"/>
      <c r="IO4870" s="36"/>
      <c r="IP4870" s="36"/>
      <c r="IQ4870" s="36"/>
      <c r="IR4870" s="36"/>
      <c r="IS4870" s="36"/>
      <c r="IT4870" s="36"/>
      <c r="IU4870" s="36"/>
      <c r="IV4870" s="36"/>
      <c r="IW4870" s="36"/>
    </row>
    <row r="4871" customFormat="false" ht="13.8" hidden="false" customHeight="false" outlineLevel="0" collapsed="false">
      <c r="A4871" s="39"/>
      <c r="B4871" s="42" t="n">
        <v>8860</v>
      </c>
      <c r="C4871" s="71" t="s">
        <v>6928</v>
      </c>
      <c r="D4871" s="20" t="n">
        <v>43.04</v>
      </c>
      <c r="E4871" s="21" t="s">
        <v>11</v>
      </c>
      <c r="F4871" s="30" t="s">
        <v>11</v>
      </c>
      <c r="G4871" s="23" t="n">
        <f aca="false">SUM(D4871)*0.4</f>
        <v>17.216</v>
      </c>
      <c r="H4871" s="24"/>
      <c r="I4871" s="23" t="n">
        <f aca="false">SUM(G4871*H4871)+G4871</f>
        <v>17.216</v>
      </c>
      <c r="J4871" s="42"/>
      <c r="K4871" s="76"/>
      <c r="L4871" s="76"/>
      <c r="M4871" s="36"/>
      <c r="N4871" s="36"/>
      <c r="O4871" s="36"/>
      <c r="P4871" s="36"/>
      <c r="Q4871" s="36"/>
      <c r="R4871" s="36"/>
      <c r="S4871" s="36"/>
      <c r="T4871" s="36"/>
      <c r="U4871" s="36"/>
      <c r="V4871" s="36"/>
      <c r="W4871" s="36"/>
      <c r="X4871" s="36"/>
      <c r="Y4871" s="36"/>
      <c r="Z4871" s="36"/>
      <c r="AA4871" s="36"/>
      <c r="AB4871" s="36"/>
      <c r="AC4871" s="36"/>
      <c r="AD4871" s="36"/>
      <c r="AE4871" s="36"/>
      <c r="AF4871" s="36"/>
      <c r="AG4871" s="36"/>
      <c r="AH4871" s="36"/>
      <c r="AI4871" s="36"/>
      <c r="AJ4871" s="36"/>
      <c r="AK4871" s="36"/>
      <c r="AL4871" s="36"/>
      <c r="AM4871" s="36"/>
      <c r="AN4871" s="36"/>
      <c r="AO4871" s="36"/>
      <c r="AP4871" s="36"/>
      <c r="AQ4871" s="36"/>
      <c r="AR4871" s="36"/>
      <c r="AS4871" s="36"/>
      <c r="AT4871" s="36"/>
      <c r="AU4871" s="36"/>
      <c r="AV4871" s="36"/>
      <c r="AW4871" s="36"/>
      <c r="AX4871" s="36"/>
      <c r="AY4871" s="36"/>
      <c r="AZ4871" s="36"/>
      <c r="BA4871" s="36"/>
      <c r="BB4871" s="36"/>
      <c r="BC4871" s="36"/>
      <c r="BD4871" s="36"/>
      <c r="BE4871" s="36"/>
      <c r="BF4871" s="36"/>
      <c r="BG4871" s="36"/>
      <c r="BH4871" s="36"/>
      <c r="BI4871" s="36"/>
      <c r="BJ4871" s="36"/>
      <c r="BK4871" s="36"/>
      <c r="BL4871" s="36"/>
      <c r="BM4871" s="36"/>
      <c r="BN4871" s="36"/>
      <c r="BO4871" s="36"/>
      <c r="BP4871" s="36"/>
      <c r="BQ4871" s="36"/>
      <c r="BR4871" s="36"/>
      <c r="BS4871" s="36"/>
      <c r="BT4871" s="36"/>
      <c r="BU4871" s="36"/>
      <c r="BV4871" s="36"/>
      <c r="BW4871" s="36"/>
      <c r="BX4871" s="36"/>
      <c r="BY4871" s="36"/>
      <c r="BZ4871" s="36"/>
      <c r="CA4871" s="36"/>
      <c r="CB4871" s="36"/>
      <c r="CC4871" s="36"/>
      <c r="CD4871" s="36"/>
      <c r="CE4871" s="36"/>
      <c r="CF4871" s="36"/>
      <c r="CG4871" s="36"/>
      <c r="CH4871" s="36"/>
      <c r="CI4871" s="36"/>
      <c r="CJ4871" s="36"/>
      <c r="CK4871" s="36"/>
      <c r="CL4871" s="36"/>
      <c r="CM4871" s="36"/>
      <c r="CN4871" s="36"/>
      <c r="CO4871" s="36"/>
      <c r="CP4871" s="36"/>
      <c r="CQ4871" s="36"/>
      <c r="CR4871" s="36"/>
      <c r="CS4871" s="36"/>
      <c r="CT4871" s="36"/>
      <c r="CU4871" s="36"/>
      <c r="CV4871" s="36"/>
      <c r="CW4871" s="36"/>
      <c r="CX4871" s="36"/>
      <c r="CY4871" s="36"/>
      <c r="CZ4871" s="36"/>
      <c r="DA4871" s="36"/>
      <c r="DB4871" s="36"/>
      <c r="DC4871" s="36"/>
      <c r="DD4871" s="36"/>
      <c r="DE4871" s="36"/>
      <c r="DF4871" s="36"/>
      <c r="DG4871" s="36"/>
      <c r="DH4871" s="36"/>
      <c r="DI4871" s="36"/>
      <c r="DJ4871" s="36"/>
      <c r="DK4871" s="36"/>
      <c r="DL4871" s="36"/>
      <c r="DM4871" s="36"/>
      <c r="DN4871" s="36"/>
      <c r="DO4871" s="36"/>
      <c r="DP4871" s="36"/>
      <c r="DQ4871" s="36"/>
      <c r="DR4871" s="36"/>
      <c r="DS4871" s="36"/>
      <c r="DT4871" s="36"/>
      <c r="DU4871" s="36"/>
      <c r="DV4871" s="36"/>
      <c r="DW4871" s="36"/>
      <c r="DX4871" s="36"/>
      <c r="DY4871" s="36"/>
      <c r="DZ4871" s="36"/>
      <c r="EA4871" s="36"/>
      <c r="EB4871" s="36"/>
      <c r="EC4871" s="36"/>
      <c r="ED4871" s="36"/>
      <c r="EE4871" s="36"/>
      <c r="EF4871" s="36"/>
      <c r="EG4871" s="36"/>
      <c r="EH4871" s="36"/>
      <c r="EI4871" s="36"/>
      <c r="EJ4871" s="36"/>
      <c r="EK4871" s="36"/>
      <c r="EL4871" s="36"/>
      <c r="EM4871" s="36"/>
      <c r="EN4871" s="36"/>
      <c r="EO4871" s="36"/>
      <c r="EP4871" s="36"/>
      <c r="EQ4871" s="36"/>
      <c r="ER4871" s="36"/>
      <c r="ES4871" s="36"/>
      <c r="ET4871" s="36"/>
      <c r="EU4871" s="36"/>
      <c r="EV4871" s="36"/>
      <c r="EW4871" s="36"/>
      <c r="EX4871" s="36"/>
      <c r="EY4871" s="36"/>
      <c r="EZ4871" s="36"/>
      <c r="FA4871" s="36"/>
      <c r="FB4871" s="36"/>
      <c r="FC4871" s="36"/>
      <c r="FD4871" s="36"/>
      <c r="FE4871" s="36"/>
      <c r="FF4871" s="36"/>
      <c r="FG4871" s="36"/>
      <c r="FH4871" s="36"/>
      <c r="FI4871" s="36"/>
      <c r="FJ4871" s="36"/>
      <c r="FK4871" s="36"/>
      <c r="FL4871" s="36"/>
      <c r="FM4871" s="36"/>
      <c r="FN4871" s="36"/>
      <c r="FO4871" s="36"/>
      <c r="FP4871" s="36"/>
      <c r="FQ4871" s="36"/>
      <c r="FR4871" s="36"/>
      <c r="FS4871" s="36"/>
      <c r="FT4871" s="36"/>
      <c r="FU4871" s="36"/>
      <c r="FV4871" s="36"/>
      <c r="FW4871" s="36"/>
      <c r="FX4871" s="36"/>
      <c r="FY4871" s="36"/>
      <c r="FZ4871" s="36"/>
      <c r="GA4871" s="36"/>
      <c r="GB4871" s="36"/>
      <c r="GC4871" s="36"/>
      <c r="GD4871" s="36"/>
      <c r="GE4871" s="36"/>
      <c r="GF4871" s="36"/>
      <c r="GG4871" s="36"/>
      <c r="GH4871" s="36"/>
      <c r="GI4871" s="36"/>
      <c r="GJ4871" s="36"/>
      <c r="GK4871" s="36"/>
      <c r="GL4871" s="36"/>
      <c r="GM4871" s="36"/>
      <c r="GN4871" s="36"/>
      <c r="GO4871" s="36"/>
      <c r="GP4871" s="36"/>
      <c r="GQ4871" s="36"/>
      <c r="GR4871" s="36"/>
      <c r="GS4871" s="36"/>
      <c r="GT4871" s="36"/>
      <c r="GU4871" s="36"/>
      <c r="GV4871" s="36"/>
      <c r="GW4871" s="36"/>
      <c r="GX4871" s="36"/>
      <c r="GY4871" s="36"/>
      <c r="GZ4871" s="36"/>
      <c r="HA4871" s="36"/>
      <c r="HB4871" s="36"/>
      <c r="HC4871" s="36"/>
      <c r="HD4871" s="36"/>
      <c r="HE4871" s="36"/>
      <c r="HF4871" s="36"/>
      <c r="HG4871" s="36"/>
      <c r="HH4871" s="36"/>
      <c r="HI4871" s="36"/>
      <c r="HJ4871" s="36"/>
      <c r="HK4871" s="36"/>
      <c r="HL4871" s="36"/>
      <c r="HM4871" s="36"/>
      <c r="HN4871" s="36"/>
      <c r="HO4871" s="36"/>
      <c r="HP4871" s="36"/>
      <c r="HQ4871" s="36"/>
      <c r="HR4871" s="36"/>
      <c r="HS4871" s="36"/>
      <c r="HT4871" s="36"/>
      <c r="HU4871" s="36"/>
      <c r="HV4871" s="36"/>
      <c r="HW4871" s="36"/>
      <c r="HX4871" s="36"/>
      <c r="HY4871" s="36"/>
      <c r="HZ4871" s="36"/>
      <c r="IA4871" s="36"/>
      <c r="IB4871" s="36"/>
      <c r="IC4871" s="36"/>
      <c r="ID4871" s="36"/>
      <c r="IE4871" s="36"/>
      <c r="IF4871" s="36"/>
      <c r="IG4871" s="36"/>
      <c r="IH4871" s="36"/>
      <c r="II4871" s="36"/>
      <c r="IJ4871" s="36"/>
      <c r="IK4871" s="36"/>
      <c r="IL4871" s="36"/>
      <c r="IM4871" s="36"/>
      <c r="IN4871" s="36"/>
      <c r="IO4871" s="36"/>
      <c r="IP4871" s="36"/>
      <c r="IQ4871" s="36"/>
      <c r="IR4871" s="36"/>
      <c r="IS4871" s="36"/>
      <c r="IT4871" s="36"/>
      <c r="IU4871" s="36"/>
      <c r="IV4871" s="36"/>
      <c r="IW4871" s="36"/>
    </row>
    <row r="4872" customFormat="false" ht="13.8" hidden="false" customHeight="false" outlineLevel="0" collapsed="false">
      <c r="A4872" s="39"/>
      <c r="B4872" s="42" t="n">
        <v>8861</v>
      </c>
      <c r="C4872" s="71" t="s">
        <v>6929</v>
      </c>
      <c r="D4872" s="20" t="n">
        <v>36.75</v>
      </c>
      <c r="E4872" s="21" t="s">
        <v>11</v>
      </c>
      <c r="F4872" s="30" t="s">
        <v>11</v>
      </c>
      <c r="G4872" s="23" t="n">
        <f aca="false">SUM(D4872)*0.4</f>
        <v>14.7</v>
      </c>
      <c r="H4872" s="24"/>
      <c r="I4872" s="23" t="n">
        <f aca="false">SUM(G4872*H4872)+G4872</f>
        <v>14.7</v>
      </c>
      <c r="J4872" s="42"/>
      <c r="K4872" s="76"/>
      <c r="L4872" s="76"/>
      <c r="M4872" s="36"/>
      <c r="N4872" s="36"/>
      <c r="O4872" s="36"/>
      <c r="P4872" s="36"/>
      <c r="Q4872" s="36"/>
      <c r="R4872" s="36"/>
      <c r="S4872" s="36"/>
      <c r="T4872" s="36"/>
      <c r="U4872" s="36"/>
      <c r="V4872" s="36"/>
      <c r="W4872" s="36"/>
      <c r="X4872" s="36"/>
      <c r="Y4872" s="36"/>
      <c r="Z4872" s="36"/>
      <c r="AA4872" s="36"/>
      <c r="AB4872" s="36"/>
      <c r="AC4872" s="36"/>
      <c r="AD4872" s="36"/>
      <c r="AE4872" s="36"/>
      <c r="AF4872" s="36"/>
      <c r="AG4872" s="36"/>
      <c r="AH4872" s="36"/>
      <c r="AI4872" s="36"/>
      <c r="AJ4872" s="36"/>
      <c r="AK4872" s="36"/>
      <c r="AL4872" s="36"/>
      <c r="AM4872" s="36"/>
      <c r="AN4872" s="36"/>
      <c r="AO4872" s="36"/>
      <c r="AP4872" s="36"/>
      <c r="AQ4872" s="36"/>
      <c r="AR4872" s="36"/>
      <c r="AS4872" s="36"/>
      <c r="AT4872" s="36"/>
      <c r="AU4872" s="36"/>
      <c r="AV4872" s="36"/>
      <c r="AW4872" s="36"/>
      <c r="AX4872" s="36"/>
      <c r="AY4872" s="36"/>
      <c r="AZ4872" s="36"/>
      <c r="BA4872" s="36"/>
      <c r="BB4872" s="36"/>
      <c r="BC4872" s="36"/>
      <c r="BD4872" s="36"/>
      <c r="BE4872" s="36"/>
      <c r="BF4872" s="36"/>
      <c r="BG4872" s="36"/>
      <c r="BH4872" s="36"/>
      <c r="BI4872" s="36"/>
      <c r="BJ4872" s="36"/>
      <c r="BK4872" s="36"/>
      <c r="BL4872" s="36"/>
      <c r="BM4872" s="36"/>
      <c r="BN4872" s="36"/>
      <c r="BO4872" s="36"/>
      <c r="BP4872" s="36"/>
      <c r="BQ4872" s="36"/>
      <c r="BR4872" s="36"/>
      <c r="BS4872" s="36"/>
      <c r="BT4872" s="36"/>
      <c r="BU4872" s="36"/>
      <c r="BV4872" s="36"/>
      <c r="BW4872" s="36"/>
      <c r="BX4872" s="36"/>
      <c r="BY4872" s="36"/>
      <c r="BZ4872" s="36"/>
      <c r="CA4872" s="36"/>
      <c r="CB4872" s="36"/>
      <c r="CC4872" s="36"/>
      <c r="CD4872" s="36"/>
      <c r="CE4872" s="36"/>
      <c r="CF4872" s="36"/>
      <c r="CG4872" s="36"/>
      <c r="CH4872" s="36"/>
      <c r="CI4872" s="36"/>
      <c r="CJ4872" s="36"/>
      <c r="CK4872" s="36"/>
      <c r="CL4872" s="36"/>
      <c r="CM4872" s="36"/>
      <c r="CN4872" s="36"/>
      <c r="CO4872" s="36"/>
      <c r="CP4872" s="36"/>
      <c r="CQ4872" s="36"/>
      <c r="CR4872" s="36"/>
      <c r="CS4872" s="36"/>
      <c r="CT4872" s="36"/>
      <c r="CU4872" s="36"/>
      <c r="CV4872" s="36"/>
      <c r="CW4872" s="36"/>
      <c r="CX4872" s="36"/>
      <c r="CY4872" s="36"/>
      <c r="CZ4872" s="36"/>
      <c r="DA4872" s="36"/>
      <c r="DB4872" s="36"/>
      <c r="DC4872" s="36"/>
      <c r="DD4872" s="36"/>
      <c r="DE4872" s="36"/>
      <c r="DF4872" s="36"/>
      <c r="DG4872" s="36"/>
      <c r="DH4872" s="36"/>
      <c r="DI4872" s="36"/>
      <c r="DJ4872" s="36"/>
      <c r="DK4872" s="36"/>
      <c r="DL4872" s="36"/>
      <c r="DM4872" s="36"/>
      <c r="DN4872" s="36"/>
      <c r="DO4872" s="36"/>
      <c r="DP4872" s="36"/>
      <c r="DQ4872" s="36"/>
      <c r="DR4872" s="36"/>
      <c r="DS4872" s="36"/>
      <c r="DT4872" s="36"/>
      <c r="DU4872" s="36"/>
      <c r="DV4872" s="36"/>
      <c r="DW4872" s="36"/>
      <c r="DX4872" s="36"/>
      <c r="DY4872" s="36"/>
      <c r="DZ4872" s="36"/>
      <c r="EA4872" s="36"/>
      <c r="EB4872" s="36"/>
      <c r="EC4872" s="36"/>
      <c r="ED4872" s="36"/>
      <c r="EE4872" s="36"/>
      <c r="EF4872" s="36"/>
      <c r="EG4872" s="36"/>
      <c r="EH4872" s="36"/>
      <c r="EI4872" s="36"/>
      <c r="EJ4872" s="36"/>
      <c r="EK4872" s="36"/>
      <c r="EL4872" s="36"/>
      <c r="EM4872" s="36"/>
      <c r="EN4872" s="36"/>
      <c r="EO4872" s="36"/>
      <c r="EP4872" s="36"/>
      <c r="EQ4872" s="36"/>
      <c r="ER4872" s="36"/>
      <c r="ES4872" s="36"/>
      <c r="ET4872" s="36"/>
      <c r="EU4872" s="36"/>
      <c r="EV4872" s="36"/>
      <c r="EW4872" s="36"/>
      <c r="EX4872" s="36"/>
      <c r="EY4872" s="36"/>
      <c r="EZ4872" s="36"/>
      <c r="FA4872" s="36"/>
      <c r="FB4872" s="36"/>
      <c r="FC4872" s="36"/>
      <c r="FD4872" s="36"/>
      <c r="FE4872" s="36"/>
      <c r="FF4872" s="36"/>
      <c r="FG4872" s="36"/>
      <c r="FH4872" s="36"/>
      <c r="FI4872" s="36"/>
      <c r="FJ4872" s="36"/>
      <c r="FK4872" s="36"/>
      <c r="FL4872" s="36"/>
      <c r="FM4872" s="36"/>
      <c r="FN4872" s="36"/>
      <c r="FO4872" s="36"/>
      <c r="FP4872" s="36"/>
      <c r="FQ4872" s="36"/>
      <c r="FR4872" s="36"/>
      <c r="FS4872" s="36"/>
      <c r="FT4872" s="36"/>
      <c r="FU4872" s="36"/>
      <c r="FV4872" s="36"/>
      <c r="FW4872" s="36"/>
      <c r="FX4872" s="36"/>
      <c r="FY4872" s="36"/>
      <c r="FZ4872" s="36"/>
      <c r="GA4872" s="36"/>
      <c r="GB4872" s="36"/>
      <c r="GC4872" s="36"/>
      <c r="GD4872" s="36"/>
      <c r="GE4872" s="36"/>
      <c r="GF4872" s="36"/>
      <c r="GG4872" s="36"/>
      <c r="GH4872" s="36"/>
      <c r="GI4872" s="36"/>
      <c r="GJ4872" s="36"/>
      <c r="GK4872" s="36"/>
      <c r="GL4872" s="36"/>
      <c r="GM4872" s="36"/>
      <c r="GN4872" s="36"/>
      <c r="GO4872" s="36"/>
      <c r="GP4872" s="36"/>
      <c r="GQ4872" s="36"/>
      <c r="GR4872" s="36"/>
      <c r="GS4872" s="36"/>
      <c r="GT4872" s="36"/>
      <c r="GU4872" s="36"/>
      <c r="GV4872" s="36"/>
      <c r="GW4872" s="36"/>
      <c r="GX4872" s="36"/>
      <c r="GY4872" s="36"/>
      <c r="GZ4872" s="36"/>
      <c r="HA4872" s="36"/>
      <c r="HB4872" s="36"/>
      <c r="HC4872" s="36"/>
      <c r="HD4872" s="36"/>
      <c r="HE4872" s="36"/>
      <c r="HF4872" s="36"/>
      <c r="HG4872" s="36"/>
      <c r="HH4872" s="36"/>
      <c r="HI4872" s="36"/>
      <c r="HJ4872" s="36"/>
      <c r="HK4872" s="36"/>
      <c r="HL4872" s="36"/>
      <c r="HM4872" s="36"/>
      <c r="HN4872" s="36"/>
      <c r="HO4872" s="36"/>
      <c r="HP4872" s="36"/>
      <c r="HQ4872" s="36"/>
      <c r="HR4872" s="36"/>
      <c r="HS4872" s="36"/>
      <c r="HT4872" s="36"/>
      <c r="HU4872" s="36"/>
      <c r="HV4872" s="36"/>
      <c r="HW4872" s="36"/>
      <c r="HX4872" s="36"/>
      <c r="HY4872" s="36"/>
      <c r="HZ4872" s="36"/>
      <c r="IA4872" s="36"/>
      <c r="IB4872" s="36"/>
      <c r="IC4872" s="36"/>
      <c r="ID4872" s="36"/>
      <c r="IE4872" s="36"/>
      <c r="IF4872" s="36"/>
      <c r="IG4872" s="36"/>
      <c r="IH4872" s="36"/>
      <c r="II4872" s="36"/>
      <c r="IJ4872" s="36"/>
      <c r="IK4872" s="36"/>
      <c r="IL4872" s="36"/>
      <c r="IM4872" s="36"/>
      <c r="IN4872" s="36"/>
      <c r="IO4872" s="36"/>
      <c r="IP4872" s="36"/>
      <c r="IQ4872" s="36"/>
      <c r="IR4872" s="36"/>
      <c r="IS4872" s="36"/>
      <c r="IT4872" s="36"/>
      <c r="IU4872" s="36"/>
      <c r="IV4872" s="36"/>
      <c r="IW4872" s="36"/>
    </row>
    <row r="4873" customFormat="false" ht="13.8" hidden="false" customHeight="false" outlineLevel="0" collapsed="false">
      <c r="A4873" s="39"/>
      <c r="B4873" s="42" t="n">
        <v>8862</v>
      </c>
      <c r="C4873" s="71" t="s">
        <v>6930</v>
      </c>
      <c r="D4873" s="20" t="n">
        <v>36.75</v>
      </c>
      <c r="E4873" s="21" t="s">
        <v>11</v>
      </c>
      <c r="F4873" s="30" t="s">
        <v>11</v>
      </c>
      <c r="G4873" s="23" t="n">
        <f aca="false">SUM(D4873)*0.4</f>
        <v>14.7</v>
      </c>
      <c r="H4873" s="24"/>
      <c r="I4873" s="23" t="n">
        <f aca="false">SUM(G4873*H4873)+G4873</f>
        <v>14.7</v>
      </c>
      <c r="J4873" s="42"/>
      <c r="K4873" s="76"/>
      <c r="L4873" s="76"/>
      <c r="M4873" s="36"/>
      <c r="N4873" s="36"/>
      <c r="O4873" s="36"/>
      <c r="P4873" s="36"/>
      <c r="Q4873" s="36"/>
      <c r="R4873" s="36"/>
      <c r="S4873" s="36"/>
      <c r="T4873" s="36"/>
      <c r="U4873" s="36"/>
      <c r="V4873" s="36"/>
      <c r="W4873" s="36"/>
      <c r="X4873" s="36"/>
      <c r="Y4873" s="36"/>
      <c r="Z4873" s="36"/>
      <c r="AA4873" s="36"/>
      <c r="AB4873" s="36"/>
      <c r="AC4873" s="36"/>
      <c r="AD4873" s="36"/>
      <c r="AE4873" s="36"/>
      <c r="AF4873" s="36"/>
      <c r="AG4873" s="36"/>
      <c r="AH4873" s="36"/>
      <c r="AI4873" s="36"/>
      <c r="AJ4873" s="36"/>
      <c r="AK4873" s="36"/>
      <c r="AL4873" s="36"/>
      <c r="AM4873" s="36"/>
      <c r="AN4873" s="36"/>
      <c r="AO4873" s="36"/>
      <c r="AP4873" s="36"/>
      <c r="AQ4873" s="36"/>
      <c r="AR4873" s="36"/>
      <c r="AS4873" s="36"/>
      <c r="AT4873" s="36"/>
      <c r="AU4873" s="36"/>
      <c r="AV4873" s="36"/>
      <c r="AW4873" s="36"/>
      <c r="AX4873" s="36"/>
      <c r="AY4873" s="36"/>
      <c r="AZ4873" s="36"/>
      <c r="BA4873" s="36"/>
      <c r="BB4873" s="36"/>
      <c r="BC4873" s="36"/>
      <c r="BD4873" s="36"/>
      <c r="BE4873" s="36"/>
      <c r="BF4873" s="36"/>
      <c r="BG4873" s="36"/>
      <c r="BH4873" s="36"/>
      <c r="BI4873" s="36"/>
      <c r="BJ4873" s="36"/>
      <c r="BK4873" s="36"/>
      <c r="BL4873" s="36"/>
      <c r="BM4873" s="36"/>
      <c r="BN4873" s="36"/>
      <c r="BO4873" s="36"/>
      <c r="BP4873" s="36"/>
      <c r="BQ4873" s="36"/>
      <c r="BR4873" s="36"/>
      <c r="BS4873" s="36"/>
      <c r="BT4873" s="36"/>
      <c r="BU4873" s="36"/>
      <c r="BV4873" s="36"/>
      <c r="BW4873" s="36"/>
      <c r="BX4873" s="36"/>
      <c r="BY4873" s="36"/>
      <c r="BZ4873" s="36"/>
      <c r="CA4873" s="36"/>
      <c r="CB4873" s="36"/>
      <c r="CC4873" s="36"/>
      <c r="CD4873" s="36"/>
      <c r="CE4873" s="36"/>
      <c r="CF4873" s="36"/>
      <c r="CG4873" s="36"/>
      <c r="CH4873" s="36"/>
      <c r="CI4873" s="36"/>
      <c r="CJ4873" s="36"/>
      <c r="CK4873" s="36"/>
      <c r="CL4873" s="36"/>
      <c r="CM4873" s="36"/>
      <c r="CN4873" s="36"/>
      <c r="CO4873" s="36"/>
      <c r="CP4873" s="36"/>
      <c r="CQ4873" s="36"/>
      <c r="CR4873" s="36"/>
      <c r="CS4873" s="36"/>
      <c r="CT4873" s="36"/>
      <c r="CU4873" s="36"/>
      <c r="CV4873" s="36"/>
      <c r="CW4873" s="36"/>
      <c r="CX4873" s="36"/>
      <c r="CY4873" s="36"/>
      <c r="CZ4873" s="36"/>
      <c r="DA4873" s="36"/>
      <c r="DB4873" s="36"/>
      <c r="DC4873" s="36"/>
      <c r="DD4873" s="36"/>
      <c r="DE4873" s="36"/>
      <c r="DF4873" s="36"/>
      <c r="DG4873" s="36"/>
      <c r="DH4873" s="36"/>
      <c r="DI4873" s="36"/>
      <c r="DJ4873" s="36"/>
      <c r="DK4873" s="36"/>
      <c r="DL4873" s="36"/>
      <c r="DM4873" s="36"/>
      <c r="DN4873" s="36"/>
      <c r="DO4873" s="36"/>
      <c r="DP4873" s="36"/>
      <c r="DQ4873" s="36"/>
      <c r="DR4873" s="36"/>
      <c r="DS4873" s="36"/>
      <c r="DT4873" s="36"/>
      <c r="DU4873" s="36"/>
      <c r="DV4873" s="36"/>
      <c r="DW4873" s="36"/>
      <c r="DX4873" s="36"/>
      <c r="DY4873" s="36"/>
      <c r="DZ4873" s="36"/>
      <c r="EA4873" s="36"/>
      <c r="EB4873" s="36"/>
      <c r="EC4873" s="36"/>
      <c r="ED4873" s="36"/>
      <c r="EE4873" s="36"/>
      <c r="EF4873" s="36"/>
      <c r="EG4873" s="36"/>
      <c r="EH4873" s="36"/>
      <c r="EI4873" s="36"/>
      <c r="EJ4873" s="36"/>
      <c r="EK4873" s="36"/>
      <c r="EL4873" s="36"/>
      <c r="EM4873" s="36"/>
      <c r="EN4873" s="36"/>
      <c r="EO4873" s="36"/>
      <c r="EP4873" s="36"/>
      <c r="EQ4873" s="36"/>
      <c r="ER4873" s="36"/>
      <c r="ES4873" s="36"/>
      <c r="ET4873" s="36"/>
      <c r="EU4873" s="36"/>
      <c r="EV4873" s="36"/>
      <c r="EW4873" s="36"/>
      <c r="EX4873" s="36"/>
      <c r="EY4873" s="36"/>
      <c r="EZ4873" s="36"/>
      <c r="FA4873" s="36"/>
      <c r="FB4873" s="36"/>
      <c r="FC4873" s="36"/>
      <c r="FD4873" s="36"/>
      <c r="FE4873" s="36"/>
      <c r="FF4873" s="36"/>
      <c r="FG4873" s="36"/>
      <c r="FH4873" s="36"/>
      <c r="FI4873" s="36"/>
      <c r="FJ4873" s="36"/>
      <c r="FK4873" s="36"/>
      <c r="FL4873" s="36"/>
      <c r="FM4873" s="36"/>
      <c r="FN4873" s="36"/>
      <c r="FO4873" s="36"/>
      <c r="FP4873" s="36"/>
      <c r="FQ4873" s="36"/>
      <c r="FR4873" s="36"/>
      <c r="FS4873" s="36"/>
      <c r="FT4873" s="36"/>
      <c r="FU4873" s="36"/>
      <c r="FV4873" s="36"/>
      <c r="FW4873" s="36"/>
      <c r="FX4873" s="36"/>
      <c r="FY4873" s="36"/>
      <c r="FZ4873" s="36"/>
      <c r="GA4873" s="36"/>
      <c r="GB4873" s="36"/>
      <c r="GC4873" s="36"/>
      <c r="GD4873" s="36"/>
      <c r="GE4873" s="36"/>
      <c r="GF4873" s="36"/>
      <c r="GG4873" s="36"/>
      <c r="GH4873" s="36"/>
      <c r="GI4873" s="36"/>
      <c r="GJ4873" s="36"/>
      <c r="GK4873" s="36"/>
      <c r="GL4873" s="36"/>
      <c r="GM4873" s="36"/>
      <c r="GN4873" s="36"/>
      <c r="GO4873" s="36"/>
      <c r="GP4873" s="36"/>
      <c r="GQ4873" s="36"/>
      <c r="GR4873" s="36"/>
      <c r="GS4873" s="36"/>
      <c r="GT4873" s="36"/>
      <c r="GU4873" s="36"/>
      <c r="GV4873" s="36"/>
      <c r="GW4873" s="36"/>
      <c r="GX4873" s="36"/>
      <c r="GY4873" s="36"/>
      <c r="GZ4873" s="36"/>
      <c r="HA4873" s="36"/>
      <c r="HB4873" s="36"/>
      <c r="HC4873" s="36"/>
      <c r="HD4873" s="36"/>
      <c r="HE4873" s="36"/>
      <c r="HF4873" s="36"/>
      <c r="HG4873" s="36"/>
      <c r="HH4873" s="36"/>
      <c r="HI4873" s="36"/>
      <c r="HJ4873" s="36"/>
      <c r="HK4873" s="36"/>
      <c r="HL4873" s="36"/>
      <c r="HM4873" s="36"/>
      <c r="HN4873" s="36"/>
      <c r="HO4873" s="36"/>
      <c r="HP4873" s="36"/>
      <c r="HQ4873" s="36"/>
      <c r="HR4873" s="36"/>
      <c r="HS4873" s="36"/>
      <c r="HT4873" s="36"/>
      <c r="HU4873" s="36"/>
      <c r="HV4873" s="36"/>
      <c r="HW4873" s="36"/>
      <c r="HX4873" s="36"/>
      <c r="HY4873" s="36"/>
      <c r="HZ4873" s="36"/>
      <c r="IA4873" s="36"/>
      <c r="IB4873" s="36"/>
      <c r="IC4873" s="36"/>
      <c r="ID4873" s="36"/>
      <c r="IE4873" s="36"/>
      <c r="IF4873" s="36"/>
      <c r="IG4873" s="36"/>
      <c r="IH4873" s="36"/>
      <c r="II4873" s="36"/>
      <c r="IJ4873" s="36"/>
      <c r="IK4873" s="36"/>
      <c r="IL4873" s="36"/>
      <c r="IM4873" s="36"/>
      <c r="IN4873" s="36"/>
      <c r="IO4873" s="36"/>
      <c r="IP4873" s="36"/>
      <c r="IQ4873" s="36"/>
      <c r="IR4873" s="36"/>
      <c r="IS4873" s="36"/>
      <c r="IT4873" s="36"/>
      <c r="IU4873" s="36"/>
      <c r="IV4873" s="36"/>
      <c r="IW4873" s="36"/>
    </row>
    <row r="4874" customFormat="false" ht="13.8" hidden="false" customHeight="false" outlineLevel="0" collapsed="false">
      <c r="A4874" s="39"/>
      <c r="B4874" s="42" t="n">
        <v>8863</v>
      </c>
      <c r="C4874" s="71" t="s">
        <v>6931</v>
      </c>
      <c r="D4874" s="20" t="n">
        <v>36.75</v>
      </c>
      <c r="E4874" s="21" t="s">
        <v>11</v>
      </c>
      <c r="F4874" s="30" t="s">
        <v>11</v>
      </c>
      <c r="G4874" s="23" t="n">
        <f aca="false">SUM(D4874)*0.4</f>
        <v>14.7</v>
      </c>
      <c r="H4874" s="24"/>
      <c r="I4874" s="23" t="n">
        <f aca="false">SUM(G4874*H4874)+G4874</f>
        <v>14.7</v>
      </c>
      <c r="J4874" s="42"/>
      <c r="K4874" s="76"/>
      <c r="L4874" s="76"/>
      <c r="M4874" s="36"/>
      <c r="N4874" s="36"/>
      <c r="O4874" s="36"/>
      <c r="P4874" s="36"/>
      <c r="Q4874" s="36"/>
      <c r="R4874" s="36"/>
      <c r="S4874" s="36"/>
      <c r="T4874" s="36"/>
      <c r="U4874" s="36"/>
      <c r="V4874" s="36"/>
      <c r="W4874" s="36"/>
      <c r="X4874" s="36"/>
      <c r="Y4874" s="36"/>
      <c r="Z4874" s="36"/>
      <c r="AA4874" s="36"/>
      <c r="AB4874" s="36"/>
      <c r="AC4874" s="36"/>
      <c r="AD4874" s="36"/>
      <c r="AE4874" s="36"/>
      <c r="AF4874" s="36"/>
      <c r="AG4874" s="36"/>
      <c r="AH4874" s="36"/>
      <c r="AI4874" s="36"/>
      <c r="AJ4874" s="36"/>
      <c r="AK4874" s="36"/>
      <c r="AL4874" s="36"/>
      <c r="AM4874" s="36"/>
      <c r="AN4874" s="36"/>
      <c r="AO4874" s="36"/>
      <c r="AP4874" s="36"/>
      <c r="AQ4874" s="36"/>
      <c r="AR4874" s="36"/>
      <c r="AS4874" s="36"/>
      <c r="AT4874" s="36"/>
      <c r="AU4874" s="36"/>
      <c r="AV4874" s="36"/>
      <c r="AW4874" s="36"/>
      <c r="AX4874" s="36"/>
      <c r="AY4874" s="36"/>
      <c r="AZ4874" s="36"/>
      <c r="BA4874" s="36"/>
      <c r="BB4874" s="36"/>
      <c r="BC4874" s="36"/>
      <c r="BD4874" s="36"/>
      <c r="BE4874" s="36"/>
      <c r="BF4874" s="36"/>
      <c r="BG4874" s="36"/>
      <c r="BH4874" s="36"/>
      <c r="BI4874" s="36"/>
      <c r="BJ4874" s="36"/>
      <c r="BK4874" s="36"/>
      <c r="BL4874" s="36"/>
      <c r="BM4874" s="36"/>
      <c r="BN4874" s="36"/>
      <c r="BO4874" s="36"/>
      <c r="BP4874" s="36"/>
      <c r="BQ4874" s="36"/>
      <c r="BR4874" s="36"/>
      <c r="BS4874" s="36"/>
      <c r="BT4874" s="36"/>
      <c r="BU4874" s="36"/>
      <c r="BV4874" s="36"/>
      <c r="BW4874" s="36"/>
      <c r="BX4874" s="36"/>
      <c r="BY4874" s="36"/>
      <c r="BZ4874" s="36"/>
      <c r="CA4874" s="36"/>
      <c r="CB4874" s="36"/>
      <c r="CC4874" s="36"/>
      <c r="CD4874" s="36"/>
      <c r="CE4874" s="36"/>
      <c r="CF4874" s="36"/>
      <c r="CG4874" s="36"/>
      <c r="CH4874" s="36"/>
      <c r="CI4874" s="36"/>
      <c r="CJ4874" s="36"/>
      <c r="CK4874" s="36"/>
      <c r="CL4874" s="36"/>
      <c r="CM4874" s="36"/>
      <c r="CN4874" s="36"/>
      <c r="CO4874" s="36"/>
      <c r="CP4874" s="36"/>
      <c r="CQ4874" s="36"/>
      <c r="CR4874" s="36"/>
      <c r="CS4874" s="36"/>
      <c r="CT4874" s="36"/>
      <c r="CU4874" s="36"/>
      <c r="CV4874" s="36"/>
      <c r="CW4874" s="36"/>
      <c r="CX4874" s="36"/>
      <c r="CY4874" s="36"/>
      <c r="CZ4874" s="36"/>
      <c r="DA4874" s="36"/>
      <c r="DB4874" s="36"/>
      <c r="DC4874" s="36"/>
      <c r="DD4874" s="36"/>
      <c r="DE4874" s="36"/>
      <c r="DF4874" s="36"/>
      <c r="DG4874" s="36"/>
      <c r="DH4874" s="36"/>
      <c r="DI4874" s="36"/>
      <c r="DJ4874" s="36"/>
      <c r="DK4874" s="36"/>
      <c r="DL4874" s="36"/>
      <c r="DM4874" s="36"/>
      <c r="DN4874" s="36"/>
      <c r="DO4874" s="36"/>
      <c r="DP4874" s="36"/>
      <c r="DQ4874" s="36"/>
      <c r="DR4874" s="36"/>
      <c r="DS4874" s="36"/>
      <c r="DT4874" s="36"/>
      <c r="DU4874" s="36"/>
      <c r="DV4874" s="36"/>
      <c r="DW4874" s="36"/>
      <c r="DX4874" s="36"/>
      <c r="DY4874" s="36"/>
      <c r="DZ4874" s="36"/>
      <c r="EA4874" s="36"/>
      <c r="EB4874" s="36"/>
      <c r="EC4874" s="36"/>
      <c r="ED4874" s="36"/>
      <c r="EE4874" s="36"/>
      <c r="EF4874" s="36"/>
      <c r="EG4874" s="36"/>
      <c r="EH4874" s="36"/>
      <c r="EI4874" s="36"/>
      <c r="EJ4874" s="36"/>
      <c r="EK4874" s="36"/>
      <c r="EL4874" s="36"/>
      <c r="EM4874" s="36"/>
      <c r="EN4874" s="36"/>
      <c r="EO4874" s="36"/>
      <c r="EP4874" s="36"/>
      <c r="EQ4874" s="36"/>
      <c r="ER4874" s="36"/>
      <c r="ES4874" s="36"/>
      <c r="ET4874" s="36"/>
      <c r="EU4874" s="36"/>
      <c r="EV4874" s="36"/>
      <c r="EW4874" s="36"/>
      <c r="EX4874" s="36"/>
      <c r="EY4874" s="36"/>
      <c r="EZ4874" s="36"/>
      <c r="FA4874" s="36"/>
      <c r="FB4874" s="36"/>
      <c r="FC4874" s="36"/>
      <c r="FD4874" s="36"/>
      <c r="FE4874" s="36"/>
      <c r="FF4874" s="36"/>
      <c r="FG4874" s="36"/>
      <c r="FH4874" s="36"/>
      <c r="FI4874" s="36"/>
      <c r="FJ4874" s="36"/>
      <c r="FK4874" s="36"/>
      <c r="FL4874" s="36"/>
      <c r="FM4874" s="36"/>
      <c r="FN4874" s="36"/>
      <c r="FO4874" s="36"/>
      <c r="FP4874" s="36"/>
      <c r="FQ4874" s="36"/>
      <c r="FR4874" s="36"/>
      <c r="FS4874" s="36"/>
      <c r="FT4874" s="36"/>
      <c r="FU4874" s="36"/>
      <c r="FV4874" s="36"/>
      <c r="FW4874" s="36"/>
      <c r="FX4874" s="36"/>
      <c r="FY4874" s="36"/>
      <c r="FZ4874" s="36"/>
      <c r="GA4874" s="36"/>
      <c r="GB4874" s="36"/>
      <c r="GC4874" s="36"/>
      <c r="GD4874" s="36"/>
      <c r="GE4874" s="36"/>
      <c r="GF4874" s="36"/>
      <c r="GG4874" s="36"/>
      <c r="GH4874" s="36"/>
      <c r="GI4874" s="36"/>
      <c r="GJ4874" s="36"/>
      <c r="GK4874" s="36"/>
      <c r="GL4874" s="36"/>
      <c r="GM4874" s="36"/>
      <c r="GN4874" s="36"/>
      <c r="GO4874" s="36"/>
      <c r="GP4874" s="36"/>
      <c r="GQ4874" s="36"/>
      <c r="GR4874" s="36"/>
      <c r="GS4874" s="36"/>
      <c r="GT4874" s="36"/>
      <c r="GU4874" s="36"/>
      <c r="GV4874" s="36"/>
      <c r="GW4874" s="36"/>
      <c r="GX4874" s="36"/>
      <c r="GY4874" s="36"/>
      <c r="GZ4874" s="36"/>
      <c r="HA4874" s="36"/>
      <c r="HB4874" s="36"/>
      <c r="HC4874" s="36"/>
      <c r="HD4874" s="36"/>
      <c r="HE4874" s="36"/>
      <c r="HF4874" s="36"/>
      <c r="HG4874" s="36"/>
      <c r="HH4874" s="36"/>
      <c r="HI4874" s="36"/>
      <c r="HJ4874" s="36"/>
      <c r="HK4874" s="36"/>
      <c r="HL4874" s="36"/>
      <c r="HM4874" s="36"/>
      <c r="HN4874" s="36"/>
      <c r="HO4874" s="36"/>
      <c r="HP4874" s="36"/>
      <c r="HQ4874" s="36"/>
      <c r="HR4874" s="36"/>
      <c r="HS4874" s="36"/>
      <c r="HT4874" s="36"/>
      <c r="HU4874" s="36"/>
      <c r="HV4874" s="36"/>
      <c r="HW4874" s="36"/>
      <c r="HX4874" s="36"/>
      <c r="HY4874" s="36"/>
      <c r="HZ4874" s="36"/>
      <c r="IA4874" s="36"/>
      <c r="IB4874" s="36"/>
      <c r="IC4874" s="36"/>
      <c r="ID4874" s="36"/>
      <c r="IE4874" s="36"/>
      <c r="IF4874" s="36"/>
      <c r="IG4874" s="36"/>
      <c r="IH4874" s="36"/>
      <c r="II4874" s="36"/>
      <c r="IJ4874" s="36"/>
      <c r="IK4874" s="36"/>
      <c r="IL4874" s="36"/>
      <c r="IM4874" s="36"/>
      <c r="IN4874" s="36"/>
      <c r="IO4874" s="36"/>
      <c r="IP4874" s="36"/>
      <c r="IQ4874" s="36"/>
      <c r="IR4874" s="36"/>
      <c r="IS4874" s="36"/>
      <c r="IT4874" s="36"/>
      <c r="IU4874" s="36"/>
      <c r="IV4874" s="36"/>
      <c r="IW4874" s="36"/>
    </row>
    <row r="4875" customFormat="false" ht="13.8" hidden="false" customHeight="false" outlineLevel="0" collapsed="false">
      <c r="A4875" s="39"/>
      <c r="B4875" s="42" t="n">
        <v>8864</v>
      </c>
      <c r="C4875" s="71" t="s">
        <v>6932</v>
      </c>
      <c r="D4875" s="20" t="n">
        <v>13.13</v>
      </c>
      <c r="E4875" s="21" t="s">
        <v>11</v>
      </c>
      <c r="F4875" s="30" t="s">
        <v>11</v>
      </c>
      <c r="G4875" s="23" t="n">
        <f aca="false">SUM(D4875)*0.4</f>
        <v>5.252</v>
      </c>
      <c r="H4875" s="24"/>
      <c r="I4875" s="23" t="n">
        <f aca="false">SUM(G4875*H4875)+G4875</f>
        <v>5.252</v>
      </c>
      <c r="J4875" s="42"/>
      <c r="K4875" s="76"/>
      <c r="L4875" s="76"/>
      <c r="M4875" s="36"/>
      <c r="N4875" s="36"/>
      <c r="O4875" s="36"/>
      <c r="P4875" s="36"/>
      <c r="Q4875" s="36"/>
      <c r="R4875" s="36"/>
      <c r="S4875" s="36"/>
      <c r="T4875" s="36"/>
      <c r="U4875" s="36"/>
      <c r="V4875" s="36"/>
      <c r="W4875" s="36"/>
      <c r="X4875" s="36"/>
      <c r="Y4875" s="36"/>
      <c r="Z4875" s="36"/>
      <c r="AA4875" s="36"/>
      <c r="AB4875" s="36"/>
      <c r="AC4875" s="36"/>
      <c r="AD4875" s="36"/>
      <c r="AE4875" s="36"/>
      <c r="AF4875" s="36"/>
      <c r="AG4875" s="36"/>
      <c r="AH4875" s="36"/>
      <c r="AI4875" s="36"/>
      <c r="AJ4875" s="36"/>
      <c r="AK4875" s="36"/>
      <c r="AL4875" s="36"/>
      <c r="AM4875" s="36"/>
      <c r="AN4875" s="36"/>
      <c r="AO4875" s="36"/>
      <c r="AP4875" s="36"/>
      <c r="AQ4875" s="36"/>
      <c r="AR4875" s="36"/>
      <c r="AS4875" s="36"/>
      <c r="AT4875" s="36"/>
      <c r="AU4875" s="36"/>
      <c r="AV4875" s="36"/>
      <c r="AW4875" s="36"/>
      <c r="AX4875" s="36"/>
      <c r="AY4875" s="36"/>
      <c r="AZ4875" s="36"/>
      <c r="BA4875" s="36"/>
      <c r="BB4875" s="36"/>
      <c r="BC4875" s="36"/>
      <c r="BD4875" s="36"/>
      <c r="BE4875" s="36"/>
      <c r="BF4875" s="36"/>
      <c r="BG4875" s="36"/>
      <c r="BH4875" s="36"/>
      <c r="BI4875" s="36"/>
      <c r="BJ4875" s="36"/>
      <c r="BK4875" s="36"/>
      <c r="BL4875" s="36"/>
      <c r="BM4875" s="36"/>
      <c r="BN4875" s="36"/>
      <c r="BO4875" s="36"/>
      <c r="BP4875" s="36"/>
      <c r="BQ4875" s="36"/>
      <c r="BR4875" s="36"/>
      <c r="BS4875" s="36"/>
      <c r="BT4875" s="36"/>
      <c r="BU4875" s="36"/>
      <c r="BV4875" s="36"/>
      <c r="BW4875" s="36"/>
      <c r="BX4875" s="36"/>
      <c r="BY4875" s="36"/>
      <c r="BZ4875" s="36"/>
      <c r="CA4875" s="36"/>
      <c r="CB4875" s="36"/>
      <c r="CC4875" s="36"/>
      <c r="CD4875" s="36"/>
      <c r="CE4875" s="36"/>
      <c r="CF4875" s="36"/>
      <c r="CG4875" s="36"/>
      <c r="CH4875" s="36"/>
      <c r="CI4875" s="36"/>
      <c r="CJ4875" s="36"/>
      <c r="CK4875" s="36"/>
      <c r="CL4875" s="36"/>
      <c r="CM4875" s="36"/>
      <c r="CN4875" s="36"/>
      <c r="CO4875" s="36"/>
      <c r="CP4875" s="36"/>
      <c r="CQ4875" s="36"/>
      <c r="CR4875" s="36"/>
      <c r="CS4875" s="36"/>
      <c r="CT4875" s="36"/>
      <c r="CU4875" s="36"/>
      <c r="CV4875" s="36"/>
      <c r="CW4875" s="36"/>
      <c r="CX4875" s="36"/>
      <c r="CY4875" s="36"/>
      <c r="CZ4875" s="36"/>
      <c r="DA4875" s="36"/>
      <c r="DB4875" s="36"/>
      <c r="DC4875" s="36"/>
      <c r="DD4875" s="36"/>
      <c r="DE4875" s="36"/>
      <c r="DF4875" s="36"/>
      <c r="DG4875" s="36"/>
      <c r="DH4875" s="36"/>
      <c r="DI4875" s="36"/>
      <c r="DJ4875" s="36"/>
      <c r="DK4875" s="36"/>
      <c r="DL4875" s="36"/>
      <c r="DM4875" s="36"/>
      <c r="DN4875" s="36"/>
      <c r="DO4875" s="36"/>
      <c r="DP4875" s="36"/>
      <c r="DQ4875" s="36"/>
      <c r="DR4875" s="36"/>
      <c r="DS4875" s="36"/>
      <c r="DT4875" s="36"/>
      <c r="DU4875" s="36"/>
      <c r="DV4875" s="36"/>
      <c r="DW4875" s="36"/>
      <c r="DX4875" s="36"/>
      <c r="DY4875" s="36"/>
      <c r="DZ4875" s="36"/>
      <c r="EA4875" s="36"/>
      <c r="EB4875" s="36"/>
      <c r="EC4875" s="36"/>
      <c r="ED4875" s="36"/>
      <c r="EE4875" s="36"/>
      <c r="EF4875" s="36"/>
      <c r="EG4875" s="36"/>
      <c r="EH4875" s="36"/>
      <c r="EI4875" s="36"/>
      <c r="EJ4875" s="36"/>
      <c r="EK4875" s="36"/>
      <c r="EL4875" s="36"/>
      <c r="EM4875" s="36"/>
      <c r="EN4875" s="36"/>
      <c r="EO4875" s="36"/>
      <c r="EP4875" s="36"/>
      <c r="EQ4875" s="36"/>
      <c r="ER4875" s="36"/>
      <c r="ES4875" s="36"/>
      <c r="ET4875" s="36"/>
      <c r="EU4875" s="36"/>
      <c r="EV4875" s="36"/>
      <c r="EW4875" s="36"/>
      <c r="EX4875" s="36"/>
      <c r="EY4875" s="36"/>
      <c r="EZ4875" s="36"/>
      <c r="FA4875" s="36"/>
      <c r="FB4875" s="36"/>
      <c r="FC4875" s="36"/>
      <c r="FD4875" s="36"/>
      <c r="FE4875" s="36"/>
      <c r="FF4875" s="36"/>
      <c r="FG4875" s="36"/>
      <c r="FH4875" s="36"/>
      <c r="FI4875" s="36"/>
      <c r="FJ4875" s="36"/>
      <c r="FK4875" s="36"/>
      <c r="FL4875" s="36"/>
      <c r="FM4875" s="36"/>
      <c r="FN4875" s="36"/>
      <c r="FO4875" s="36"/>
      <c r="FP4875" s="36"/>
      <c r="FQ4875" s="36"/>
      <c r="FR4875" s="36"/>
      <c r="FS4875" s="36"/>
      <c r="FT4875" s="36"/>
      <c r="FU4875" s="36"/>
      <c r="FV4875" s="36"/>
      <c r="FW4875" s="36"/>
      <c r="FX4875" s="36"/>
      <c r="FY4875" s="36"/>
      <c r="FZ4875" s="36"/>
      <c r="GA4875" s="36"/>
      <c r="GB4875" s="36"/>
      <c r="GC4875" s="36"/>
      <c r="GD4875" s="36"/>
      <c r="GE4875" s="36"/>
      <c r="GF4875" s="36"/>
      <c r="GG4875" s="36"/>
      <c r="GH4875" s="36"/>
      <c r="GI4875" s="36"/>
      <c r="GJ4875" s="36"/>
      <c r="GK4875" s="36"/>
      <c r="GL4875" s="36"/>
      <c r="GM4875" s="36"/>
      <c r="GN4875" s="36"/>
      <c r="GO4875" s="36"/>
      <c r="GP4875" s="36"/>
      <c r="GQ4875" s="36"/>
      <c r="GR4875" s="36"/>
      <c r="GS4875" s="36"/>
      <c r="GT4875" s="36"/>
      <c r="GU4875" s="36"/>
      <c r="GV4875" s="36"/>
      <c r="GW4875" s="36"/>
      <c r="GX4875" s="36"/>
      <c r="GY4875" s="36"/>
      <c r="GZ4875" s="36"/>
      <c r="HA4875" s="36"/>
      <c r="HB4875" s="36"/>
      <c r="HC4875" s="36"/>
      <c r="HD4875" s="36"/>
      <c r="HE4875" s="36"/>
      <c r="HF4875" s="36"/>
      <c r="HG4875" s="36"/>
      <c r="HH4875" s="36"/>
      <c r="HI4875" s="36"/>
      <c r="HJ4875" s="36"/>
      <c r="HK4875" s="36"/>
      <c r="HL4875" s="36"/>
      <c r="HM4875" s="36"/>
      <c r="HN4875" s="36"/>
      <c r="HO4875" s="36"/>
      <c r="HP4875" s="36"/>
      <c r="HQ4875" s="36"/>
      <c r="HR4875" s="36"/>
      <c r="HS4875" s="36"/>
      <c r="HT4875" s="36"/>
      <c r="HU4875" s="36"/>
      <c r="HV4875" s="36"/>
      <c r="HW4875" s="36"/>
      <c r="HX4875" s="36"/>
      <c r="HY4875" s="36"/>
      <c r="HZ4875" s="36"/>
      <c r="IA4875" s="36"/>
      <c r="IB4875" s="36"/>
      <c r="IC4875" s="36"/>
      <c r="ID4875" s="36"/>
      <c r="IE4875" s="36"/>
      <c r="IF4875" s="36"/>
      <c r="IG4875" s="36"/>
      <c r="IH4875" s="36"/>
      <c r="II4875" s="36"/>
      <c r="IJ4875" s="36"/>
      <c r="IK4875" s="36"/>
      <c r="IL4875" s="36"/>
      <c r="IM4875" s="36"/>
      <c r="IN4875" s="36"/>
      <c r="IO4875" s="36"/>
      <c r="IP4875" s="36"/>
      <c r="IQ4875" s="36"/>
      <c r="IR4875" s="36"/>
      <c r="IS4875" s="36"/>
      <c r="IT4875" s="36"/>
      <c r="IU4875" s="36"/>
      <c r="IV4875" s="36"/>
      <c r="IW4875" s="36"/>
    </row>
    <row r="4876" customFormat="false" ht="13.8" hidden="false" customHeight="false" outlineLevel="0" collapsed="false">
      <c r="A4876" s="39"/>
      <c r="B4876" s="42" t="n">
        <v>8865</v>
      </c>
      <c r="C4876" s="71" t="s">
        <v>6933</v>
      </c>
      <c r="D4876" s="20" t="n">
        <v>13.13</v>
      </c>
      <c r="E4876" s="21" t="s">
        <v>11</v>
      </c>
      <c r="F4876" s="30" t="s">
        <v>11</v>
      </c>
      <c r="G4876" s="23" t="n">
        <f aca="false">SUM(D4876)*0.4</f>
        <v>5.252</v>
      </c>
      <c r="H4876" s="24"/>
      <c r="I4876" s="23" t="n">
        <f aca="false">SUM(G4876*H4876)+G4876</f>
        <v>5.252</v>
      </c>
      <c r="J4876" s="42"/>
      <c r="K4876" s="76"/>
      <c r="L4876" s="76"/>
      <c r="M4876" s="36"/>
      <c r="N4876" s="36"/>
      <c r="O4876" s="36"/>
      <c r="P4876" s="36"/>
      <c r="Q4876" s="36"/>
      <c r="R4876" s="36"/>
      <c r="S4876" s="36"/>
      <c r="T4876" s="36"/>
      <c r="U4876" s="36"/>
      <c r="V4876" s="36"/>
      <c r="W4876" s="36"/>
      <c r="X4876" s="36"/>
      <c r="Y4876" s="36"/>
      <c r="Z4876" s="36"/>
      <c r="AA4876" s="36"/>
      <c r="AB4876" s="36"/>
      <c r="AC4876" s="36"/>
      <c r="AD4876" s="36"/>
      <c r="AE4876" s="36"/>
      <c r="AF4876" s="36"/>
      <c r="AG4876" s="36"/>
      <c r="AH4876" s="36"/>
      <c r="AI4876" s="36"/>
      <c r="AJ4876" s="36"/>
      <c r="AK4876" s="36"/>
      <c r="AL4876" s="36"/>
      <c r="AM4876" s="36"/>
      <c r="AN4876" s="36"/>
      <c r="AO4876" s="36"/>
      <c r="AP4876" s="36"/>
      <c r="AQ4876" s="36"/>
      <c r="AR4876" s="36"/>
      <c r="AS4876" s="36"/>
      <c r="AT4876" s="36"/>
      <c r="AU4876" s="36"/>
      <c r="AV4876" s="36"/>
      <c r="AW4876" s="36"/>
      <c r="AX4876" s="36"/>
      <c r="AY4876" s="36"/>
      <c r="AZ4876" s="36"/>
      <c r="BA4876" s="36"/>
      <c r="BB4876" s="36"/>
      <c r="BC4876" s="36"/>
      <c r="BD4876" s="36"/>
      <c r="BE4876" s="36"/>
      <c r="BF4876" s="36"/>
      <c r="BG4876" s="36"/>
      <c r="BH4876" s="36"/>
      <c r="BI4876" s="36"/>
      <c r="BJ4876" s="36"/>
      <c r="BK4876" s="36"/>
      <c r="BL4876" s="36"/>
      <c r="BM4876" s="36"/>
      <c r="BN4876" s="36"/>
      <c r="BO4876" s="36"/>
      <c r="BP4876" s="36"/>
      <c r="BQ4876" s="36"/>
      <c r="BR4876" s="36"/>
      <c r="BS4876" s="36"/>
      <c r="BT4876" s="36"/>
      <c r="BU4876" s="36"/>
      <c r="BV4876" s="36"/>
      <c r="BW4876" s="36"/>
      <c r="BX4876" s="36"/>
      <c r="BY4876" s="36"/>
      <c r="BZ4876" s="36"/>
      <c r="CA4876" s="36"/>
      <c r="CB4876" s="36"/>
      <c r="CC4876" s="36"/>
      <c r="CD4876" s="36"/>
      <c r="CE4876" s="36"/>
      <c r="CF4876" s="36"/>
      <c r="CG4876" s="36"/>
      <c r="CH4876" s="36"/>
      <c r="CI4876" s="36"/>
      <c r="CJ4876" s="36"/>
      <c r="CK4876" s="36"/>
      <c r="CL4876" s="36"/>
      <c r="CM4876" s="36"/>
      <c r="CN4876" s="36"/>
      <c r="CO4876" s="36"/>
      <c r="CP4876" s="36"/>
      <c r="CQ4876" s="36"/>
      <c r="CR4876" s="36"/>
      <c r="CS4876" s="36"/>
      <c r="CT4876" s="36"/>
      <c r="CU4876" s="36"/>
      <c r="CV4876" s="36"/>
      <c r="CW4876" s="36"/>
      <c r="CX4876" s="36"/>
      <c r="CY4876" s="36"/>
      <c r="CZ4876" s="36"/>
      <c r="DA4876" s="36"/>
      <c r="DB4876" s="36"/>
      <c r="DC4876" s="36"/>
      <c r="DD4876" s="36"/>
      <c r="DE4876" s="36"/>
      <c r="DF4876" s="36"/>
      <c r="DG4876" s="36"/>
      <c r="DH4876" s="36"/>
      <c r="DI4876" s="36"/>
      <c r="DJ4876" s="36"/>
      <c r="DK4876" s="36"/>
      <c r="DL4876" s="36"/>
      <c r="DM4876" s="36"/>
      <c r="DN4876" s="36"/>
      <c r="DO4876" s="36"/>
      <c r="DP4876" s="36"/>
      <c r="DQ4876" s="36"/>
      <c r="DR4876" s="36"/>
      <c r="DS4876" s="36"/>
      <c r="DT4876" s="36"/>
      <c r="DU4876" s="36"/>
      <c r="DV4876" s="36"/>
      <c r="DW4876" s="36"/>
      <c r="DX4876" s="36"/>
      <c r="DY4876" s="36"/>
      <c r="DZ4876" s="36"/>
      <c r="EA4876" s="36"/>
      <c r="EB4876" s="36"/>
      <c r="EC4876" s="36"/>
      <c r="ED4876" s="36"/>
      <c r="EE4876" s="36"/>
      <c r="EF4876" s="36"/>
      <c r="EG4876" s="36"/>
      <c r="EH4876" s="36"/>
      <c r="EI4876" s="36"/>
      <c r="EJ4876" s="36"/>
      <c r="EK4876" s="36"/>
      <c r="EL4876" s="36"/>
      <c r="EM4876" s="36"/>
      <c r="EN4876" s="36"/>
      <c r="EO4876" s="36"/>
      <c r="EP4876" s="36"/>
      <c r="EQ4876" s="36"/>
      <c r="ER4876" s="36"/>
      <c r="ES4876" s="36"/>
      <c r="ET4876" s="36"/>
      <c r="EU4876" s="36"/>
      <c r="EV4876" s="36"/>
      <c r="EW4876" s="36"/>
      <c r="EX4876" s="36"/>
      <c r="EY4876" s="36"/>
      <c r="EZ4876" s="36"/>
      <c r="FA4876" s="36"/>
      <c r="FB4876" s="36"/>
      <c r="FC4876" s="36"/>
      <c r="FD4876" s="36"/>
      <c r="FE4876" s="36"/>
      <c r="FF4876" s="36"/>
      <c r="FG4876" s="36"/>
      <c r="FH4876" s="36"/>
      <c r="FI4876" s="36"/>
      <c r="FJ4876" s="36"/>
      <c r="FK4876" s="36"/>
      <c r="FL4876" s="36"/>
      <c r="FM4876" s="36"/>
      <c r="FN4876" s="36"/>
      <c r="FO4876" s="36"/>
      <c r="FP4876" s="36"/>
      <c r="FQ4876" s="36"/>
      <c r="FR4876" s="36"/>
      <c r="FS4876" s="36"/>
      <c r="FT4876" s="36"/>
      <c r="FU4876" s="36"/>
      <c r="FV4876" s="36"/>
      <c r="FW4876" s="36"/>
      <c r="FX4876" s="36"/>
      <c r="FY4876" s="36"/>
      <c r="FZ4876" s="36"/>
      <c r="GA4876" s="36"/>
      <c r="GB4876" s="36"/>
      <c r="GC4876" s="36"/>
      <c r="GD4876" s="36"/>
      <c r="GE4876" s="36"/>
      <c r="GF4876" s="36"/>
      <c r="GG4876" s="36"/>
      <c r="GH4876" s="36"/>
      <c r="GI4876" s="36"/>
      <c r="GJ4876" s="36"/>
      <c r="GK4876" s="36"/>
      <c r="GL4876" s="36"/>
      <c r="GM4876" s="36"/>
      <c r="GN4876" s="36"/>
      <c r="GO4876" s="36"/>
      <c r="GP4876" s="36"/>
      <c r="GQ4876" s="36"/>
      <c r="GR4876" s="36"/>
      <c r="GS4876" s="36"/>
      <c r="GT4876" s="36"/>
      <c r="GU4876" s="36"/>
      <c r="GV4876" s="36"/>
      <c r="GW4876" s="36"/>
      <c r="GX4876" s="36"/>
      <c r="GY4876" s="36"/>
      <c r="GZ4876" s="36"/>
      <c r="HA4876" s="36"/>
      <c r="HB4876" s="36"/>
      <c r="HC4876" s="36"/>
      <c r="HD4876" s="36"/>
      <c r="HE4876" s="36"/>
      <c r="HF4876" s="36"/>
      <c r="HG4876" s="36"/>
      <c r="HH4876" s="36"/>
      <c r="HI4876" s="36"/>
      <c r="HJ4876" s="36"/>
      <c r="HK4876" s="36"/>
      <c r="HL4876" s="36"/>
      <c r="HM4876" s="36"/>
      <c r="HN4876" s="36"/>
      <c r="HO4876" s="36"/>
      <c r="HP4876" s="36"/>
      <c r="HQ4876" s="36"/>
      <c r="HR4876" s="36"/>
      <c r="HS4876" s="36"/>
      <c r="HT4876" s="36"/>
      <c r="HU4876" s="36"/>
      <c r="HV4876" s="36"/>
      <c r="HW4876" s="36"/>
      <c r="HX4876" s="36"/>
      <c r="HY4876" s="36"/>
      <c r="HZ4876" s="36"/>
      <c r="IA4876" s="36"/>
      <c r="IB4876" s="36"/>
      <c r="IC4876" s="36"/>
      <c r="ID4876" s="36"/>
      <c r="IE4876" s="36"/>
      <c r="IF4876" s="36"/>
      <c r="IG4876" s="36"/>
      <c r="IH4876" s="36"/>
      <c r="II4876" s="36"/>
      <c r="IJ4876" s="36"/>
      <c r="IK4876" s="36"/>
      <c r="IL4876" s="36"/>
      <c r="IM4876" s="36"/>
      <c r="IN4876" s="36"/>
      <c r="IO4876" s="36"/>
      <c r="IP4876" s="36"/>
      <c r="IQ4876" s="36"/>
      <c r="IR4876" s="36"/>
      <c r="IS4876" s="36"/>
      <c r="IT4876" s="36"/>
      <c r="IU4876" s="36"/>
      <c r="IV4876" s="36"/>
      <c r="IW4876" s="36"/>
    </row>
    <row r="4877" customFormat="false" ht="13.8" hidden="false" customHeight="false" outlineLevel="0" collapsed="false">
      <c r="A4877" s="39"/>
      <c r="B4877" s="42" t="n">
        <v>8866</v>
      </c>
      <c r="C4877" s="71" t="s">
        <v>6934</v>
      </c>
      <c r="D4877" s="20" t="n">
        <v>13.13</v>
      </c>
      <c r="E4877" s="21" t="s">
        <v>11</v>
      </c>
      <c r="F4877" s="30" t="s">
        <v>11</v>
      </c>
      <c r="G4877" s="23" t="n">
        <f aca="false">SUM(D4877)*0.4</f>
        <v>5.252</v>
      </c>
      <c r="H4877" s="24"/>
      <c r="I4877" s="23" t="n">
        <f aca="false">SUM(G4877*H4877)+G4877</f>
        <v>5.252</v>
      </c>
      <c r="J4877" s="42"/>
      <c r="K4877" s="76"/>
      <c r="L4877" s="76"/>
      <c r="M4877" s="36"/>
      <c r="N4877" s="36"/>
      <c r="O4877" s="36"/>
      <c r="P4877" s="36"/>
      <c r="Q4877" s="36"/>
      <c r="R4877" s="36"/>
      <c r="S4877" s="36"/>
      <c r="T4877" s="36"/>
      <c r="U4877" s="36"/>
      <c r="V4877" s="36"/>
      <c r="W4877" s="36"/>
      <c r="X4877" s="36"/>
      <c r="Y4877" s="36"/>
      <c r="Z4877" s="36"/>
      <c r="AA4877" s="36"/>
      <c r="AB4877" s="36"/>
      <c r="AC4877" s="36"/>
      <c r="AD4877" s="36"/>
      <c r="AE4877" s="36"/>
      <c r="AF4877" s="36"/>
      <c r="AG4877" s="36"/>
      <c r="AH4877" s="36"/>
      <c r="AI4877" s="36"/>
      <c r="AJ4877" s="36"/>
      <c r="AK4877" s="36"/>
      <c r="AL4877" s="36"/>
      <c r="AM4877" s="36"/>
      <c r="AN4877" s="36"/>
      <c r="AO4877" s="36"/>
      <c r="AP4877" s="36"/>
      <c r="AQ4877" s="36"/>
      <c r="AR4877" s="36"/>
      <c r="AS4877" s="36"/>
      <c r="AT4877" s="36"/>
      <c r="AU4877" s="36"/>
      <c r="AV4877" s="36"/>
      <c r="AW4877" s="36"/>
      <c r="AX4877" s="36"/>
      <c r="AY4877" s="36"/>
      <c r="AZ4877" s="36"/>
      <c r="BA4877" s="36"/>
      <c r="BB4877" s="36"/>
      <c r="BC4877" s="36"/>
      <c r="BD4877" s="36"/>
      <c r="BE4877" s="36"/>
      <c r="BF4877" s="36"/>
      <c r="BG4877" s="36"/>
      <c r="BH4877" s="36"/>
      <c r="BI4877" s="36"/>
      <c r="BJ4877" s="36"/>
      <c r="BK4877" s="36"/>
      <c r="BL4877" s="36"/>
      <c r="BM4877" s="36"/>
      <c r="BN4877" s="36"/>
      <c r="BO4877" s="36"/>
      <c r="BP4877" s="36"/>
      <c r="BQ4877" s="36"/>
      <c r="BR4877" s="36"/>
      <c r="BS4877" s="36"/>
      <c r="BT4877" s="36"/>
      <c r="BU4877" s="36"/>
      <c r="BV4877" s="36"/>
      <c r="BW4877" s="36"/>
      <c r="BX4877" s="36"/>
      <c r="BY4877" s="36"/>
      <c r="BZ4877" s="36"/>
      <c r="CA4877" s="36"/>
      <c r="CB4877" s="36"/>
      <c r="CC4877" s="36"/>
      <c r="CD4877" s="36"/>
      <c r="CE4877" s="36"/>
      <c r="CF4877" s="36"/>
      <c r="CG4877" s="36"/>
      <c r="CH4877" s="36"/>
      <c r="CI4877" s="36"/>
      <c r="CJ4877" s="36"/>
      <c r="CK4877" s="36"/>
      <c r="CL4877" s="36"/>
      <c r="CM4877" s="36"/>
      <c r="CN4877" s="36"/>
      <c r="CO4877" s="36"/>
      <c r="CP4877" s="36"/>
      <c r="CQ4877" s="36"/>
      <c r="CR4877" s="36"/>
      <c r="CS4877" s="36"/>
      <c r="CT4877" s="36"/>
      <c r="CU4877" s="36"/>
      <c r="CV4877" s="36"/>
      <c r="CW4877" s="36"/>
      <c r="CX4877" s="36"/>
      <c r="CY4877" s="36"/>
      <c r="CZ4877" s="36"/>
      <c r="DA4877" s="36"/>
      <c r="DB4877" s="36"/>
      <c r="DC4877" s="36"/>
      <c r="DD4877" s="36"/>
      <c r="DE4877" s="36"/>
      <c r="DF4877" s="36"/>
      <c r="DG4877" s="36"/>
      <c r="DH4877" s="36"/>
      <c r="DI4877" s="36"/>
      <c r="DJ4877" s="36"/>
      <c r="DK4877" s="36"/>
      <c r="DL4877" s="36"/>
      <c r="DM4877" s="36"/>
      <c r="DN4877" s="36"/>
      <c r="DO4877" s="36"/>
      <c r="DP4877" s="36"/>
      <c r="DQ4877" s="36"/>
      <c r="DR4877" s="36"/>
      <c r="DS4877" s="36"/>
      <c r="DT4877" s="36"/>
      <c r="DU4877" s="36"/>
      <c r="DV4877" s="36"/>
      <c r="DW4877" s="36"/>
      <c r="DX4877" s="36"/>
      <c r="DY4877" s="36"/>
      <c r="DZ4877" s="36"/>
      <c r="EA4877" s="36"/>
      <c r="EB4877" s="36"/>
      <c r="EC4877" s="36"/>
      <c r="ED4877" s="36"/>
      <c r="EE4877" s="36"/>
      <c r="EF4877" s="36"/>
      <c r="EG4877" s="36"/>
      <c r="EH4877" s="36"/>
      <c r="EI4877" s="36"/>
      <c r="EJ4877" s="36"/>
      <c r="EK4877" s="36"/>
      <c r="EL4877" s="36"/>
      <c r="EM4877" s="36"/>
      <c r="EN4877" s="36"/>
      <c r="EO4877" s="36"/>
      <c r="EP4877" s="36"/>
      <c r="EQ4877" s="36"/>
      <c r="ER4877" s="36"/>
      <c r="ES4877" s="36"/>
      <c r="ET4877" s="36"/>
      <c r="EU4877" s="36"/>
      <c r="EV4877" s="36"/>
      <c r="EW4877" s="36"/>
      <c r="EX4877" s="36"/>
      <c r="EY4877" s="36"/>
      <c r="EZ4877" s="36"/>
      <c r="FA4877" s="36"/>
      <c r="FB4877" s="36"/>
      <c r="FC4877" s="36"/>
      <c r="FD4877" s="36"/>
      <c r="FE4877" s="36"/>
      <c r="FF4877" s="36"/>
      <c r="FG4877" s="36"/>
      <c r="FH4877" s="36"/>
      <c r="FI4877" s="36"/>
      <c r="FJ4877" s="36"/>
      <c r="FK4877" s="36"/>
      <c r="FL4877" s="36"/>
      <c r="FM4877" s="36"/>
      <c r="FN4877" s="36"/>
      <c r="FO4877" s="36"/>
      <c r="FP4877" s="36"/>
      <c r="FQ4877" s="36"/>
      <c r="FR4877" s="36"/>
      <c r="FS4877" s="36"/>
      <c r="FT4877" s="36"/>
      <c r="FU4877" s="36"/>
      <c r="FV4877" s="36"/>
      <c r="FW4877" s="36"/>
      <c r="FX4877" s="36"/>
      <c r="FY4877" s="36"/>
      <c r="FZ4877" s="36"/>
      <c r="GA4877" s="36"/>
      <c r="GB4877" s="36"/>
      <c r="GC4877" s="36"/>
      <c r="GD4877" s="36"/>
      <c r="GE4877" s="36"/>
      <c r="GF4877" s="36"/>
      <c r="GG4877" s="36"/>
      <c r="GH4877" s="36"/>
      <c r="GI4877" s="36"/>
      <c r="GJ4877" s="36"/>
      <c r="GK4877" s="36"/>
      <c r="GL4877" s="36"/>
      <c r="GM4877" s="36"/>
      <c r="GN4877" s="36"/>
      <c r="GO4877" s="36"/>
      <c r="GP4877" s="36"/>
      <c r="GQ4877" s="36"/>
      <c r="GR4877" s="36"/>
      <c r="GS4877" s="36"/>
      <c r="GT4877" s="36"/>
      <c r="GU4877" s="36"/>
      <c r="GV4877" s="36"/>
      <c r="GW4877" s="36"/>
      <c r="GX4877" s="36"/>
      <c r="GY4877" s="36"/>
      <c r="GZ4877" s="36"/>
      <c r="HA4877" s="36"/>
      <c r="HB4877" s="36"/>
      <c r="HC4877" s="36"/>
      <c r="HD4877" s="36"/>
      <c r="HE4877" s="36"/>
      <c r="HF4877" s="36"/>
      <c r="HG4877" s="36"/>
      <c r="HH4877" s="36"/>
      <c r="HI4877" s="36"/>
      <c r="HJ4877" s="36"/>
      <c r="HK4877" s="36"/>
      <c r="HL4877" s="36"/>
      <c r="HM4877" s="36"/>
      <c r="HN4877" s="36"/>
      <c r="HO4877" s="36"/>
      <c r="HP4877" s="36"/>
      <c r="HQ4877" s="36"/>
      <c r="HR4877" s="36"/>
      <c r="HS4877" s="36"/>
      <c r="HT4877" s="36"/>
      <c r="HU4877" s="36"/>
      <c r="HV4877" s="36"/>
      <c r="HW4877" s="36"/>
      <c r="HX4877" s="36"/>
      <c r="HY4877" s="36"/>
      <c r="HZ4877" s="36"/>
      <c r="IA4877" s="36"/>
      <c r="IB4877" s="36"/>
      <c r="IC4877" s="36"/>
      <c r="ID4877" s="36"/>
      <c r="IE4877" s="36"/>
      <c r="IF4877" s="36"/>
      <c r="IG4877" s="36"/>
      <c r="IH4877" s="36"/>
      <c r="II4877" s="36"/>
      <c r="IJ4877" s="36"/>
      <c r="IK4877" s="36"/>
      <c r="IL4877" s="36"/>
      <c r="IM4877" s="36"/>
      <c r="IN4877" s="36"/>
      <c r="IO4877" s="36"/>
      <c r="IP4877" s="36"/>
      <c r="IQ4877" s="36"/>
      <c r="IR4877" s="36"/>
      <c r="IS4877" s="36"/>
      <c r="IT4877" s="36"/>
      <c r="IU4877" s="36"/>
      <c r="IV4877" s="36"/>
      <c r="IW4877" s="36"/>
    </row>
    <row r="4878" customFormat="false" ht="13.8" hidden="false" customHeight="false" outlineLevel="0" collapsed="false">
      <c r="A4878" s="39"/>
      <c r="B4878" s="42" t="n">
        <v>8867</v>
      </c>
      <c r="C4878" s="71" t="s">
        <v>6935</v>
      </c>
      <c r="D4878" s="20" t="n">
        <v>13.13</v>
      </c>
      <c r="E4878" s="21" t="s">
        <v>11</v>
      </c>
      <c r="F4878" s="30" t="s">
        <v>11</v>
      </c>
      <c r="G4878" s="23" t="n">
        <f aca="false">SUM(D4878)*0.4</f>
        <v>5.252</v>
      </c>
      <c r="H4878" s="24"/>
      <c r="I4878" s="23" t="n">
        <f aca="false">SUM(G4878*H4878)+G4878</f>
        <v>5.252</v>
      </c>
      <c r="J4878" s="42"/>
      <c r="K4878" s="76"/>
      <c r="L4878" s="76"/>
      <c r="M4878" s="36"/>
      <c r="N4878" s="36"/>
      <c r="O4878" s="36"/>
      <c r="P4878" s="36"/>
      <c r="Q4878" s="36"/>
      <c r="R4878" s="36"/>
      <c r="S4878" s="36"/>
      <c r="T4878" s="36"/>
      <c r="U4878" s="36"/>
      <c r="V4878" s="36"/>
      <c r="W4878" s="36"/>
      <c r="X4878" s="36"/>
      <c r="Y4878" s="36"/>
      <c r="Z4878" s="36"/>
      <c r="AA4878" s="36"/>
      <c r="AB4878" s="36"/>
      <c r="AC4878" s="36"/>
      <c r="AD4878" s="36"/>
      <c r="AE4878" s="36"/>
      <c r="AF4878" s="36"/>
      <c r="AG4878" s="36"/>
      <c r="AH4878" s="36"/>
      <c r="AI4878" s="36"/>
      <c r="AJ4878" s="36"/>
      <c r="AK4878" s="36"/>
      <c r="AL4878" s="36"/>
      <c r="AM4878" s="36"/>
      <c r="AN4878" s="36"/>
      <c r="AO4878" s="36"/>
      <c r="AP4878" s="36"/>
      <c r="AQ4878" s="36"/>
      <c r="AR4878" s="36"/>
      <c r="AS4878" s="36"/>
      <c r="AT4878" s="36"/>
      <c r="AU4878" s="36"/>
      <c r="AV4878" s="36"/>
      <c r="AW4878" s="36"/>
      <c r="AX4878" s="36"/>
      <c r="AY4878" s="36"/>
      <c r="AZ4878" s="36"/>
      <c r="BA4878" s="36"/>
      <c r="BB4878" s="36"/>
      <c r="BC4878" s="36"/>
      <c r="BD4878" s="36"/>
      <c r="BE4878" s="36"/>
      <c r="BF4878" s="36"/>
      <c r="BG4878" s="36"/>
      <c r="BH4878" s="36"/>
      <c r="BI4878" s="36"/>
      <c r="BJ4878" s="36"/>
      <c r="BK4878" s="36"/>
      <c r="BL4878" s="36"/>
      <c r="BM4878" s="36"/>
      <c r="BN4878" s="36"/>
      <c r="BO4878" s="36"/>
      <c r="BP4878" s="36"/>
      <c r="BQ4878" s="36"/>
      <c r="BR4878" s="36"/>
      <c r="BS4878" s="36"/>
      <c r="BT4878" s="36"/>
      <c r="BU4878" s="36"/>
      <c r="BV4878" s="36"/>
      <c r="BW4878" s="36"/>
      <c r="BX4878" s="36"/>
      <c r="BY4878" s="36"/>
      <c r="BZ4878" s="36"/>
      <c r="CA4878" s="36"/>
      <c r="CB4878" s="36"/>
      <c r="CC4878" s="36"/>
      <c r="CD4878" s="36"/>
      <c r="CE4878" s="36"/>
      <c r="CF4878" s="36"/>
      <c r="CG4878" s="36"/>
      <c r="CH4878" s="36"/>
      <c r="CI4878" s="36"/>
      <c r="CJ4878" s="36"/>
      <c r="CK4878" s="36"/>
      <c r="CL4878" s="36"/>
      <c r="CM4878" s="36"/>
      <c r="CN4878" s="36"/>
      <c r="CO4878" s="36"/>
      <c r="CP4878" s="36"/>
      <c r="CQ4878" s="36"/>
      <c r="CR4878" s="36"/>
      <c r="CS4878" s="36"/>
      <c r="CT4878" s="36"/>
      <c r="CU4878" s="36"/>
      <c r="CV4878" s="36"/>
      <c r="CW4878" s="36"/>
      <c r="CX4878" s="36"/>
      <c r="CY4878" s="36"/>
      <c r="CZ4878" s="36"/>
      <c r="DA4878" s="36"/>
      <c r="DB4878" s="36"/>
      <c r="DC4878" s="36"/>
      <c r="DD4878" s="36"/>
      <c r="DE4878" s="36"/>
      <c r="DF4878" s="36"/>
      <c r="DG4878" s="36"/>
      <c r="DH4878" s="36"/>
      <c r="DI4878" s="36"/>
      <c r="DJ4878" s="36"/>
      <c r="DK4878" s="36"/>
      <c r="DL4878" s="36"/>
      <c r="DM4878" s="36"/>
      <c r="DN4878" s="36"/>
      <c r="DO4878" s="36"/>
      <c r="DP4878" s="36"/>
      <c r="DQ4878" s="36"/>
      <c r="DR4878" s="36"/>
      <c r="DS4878" s="36"/>
      <c r="DT4878" s="36"/>
      <c r="DU4878" s="36"/>
      <c r="DV4878" s="36"/>
      <c r="DW4878" s="36"/>
      <c r="DX4878" s="36"/>
      <c r="DY4878" s="36"/>
      <c r="DZ4878" s="36"/>
      <c r="EA4878" s="36"/>
      <c r="EB4878" s="36"/>
      <c r="EC4878" s="36"/>
      <c r="ED4878" s="36"/>
      <c r="EE4878" s="36"/>
      <c r="EF4878" s="36"/>
      <c r="EG4878" s="36"/>
      <c r="EH4878" s="36"/>
      <c r="EI4878" s="36"/>
      <c r="EJ4878" s="36"/>
      <c r="EK4878" s="36"/>
      <c r="EL4878" s="36"/>
      <c r="EM4878" s="36"/>
      <c r="EN4878" s="36"/>
      <c r="EO4878" s="36"/>
      <c r="EP4878" s="36"/>
      <c r="EQ4878" s="36"/>
      <c r="ER4878" s="36"/>
      <c r="ES4878" s="36"/>
      <c r="ET4878" s="36"/>
      <c r="EU4878" s="36"/>
      <c r="EV4878" s="36"/>
      <c r="EW4878" s="36"/>
      <c r="EX4878" s="36"/>
      <c r="EY4878" s="36"/>
      <c r="EZ4878" s="36"/>
      <c r="FA4878" s="36"/>
      <c r="FB4878" s="36"/>
      <c r="FC4878" s="36"/>
      <c r="FD4878" s="36"/>
      <c r="FE4878" s="36"/>
      <c r="FF4878" s="36"/>
      <c r="FG4878" s="36"/>
      <c r="FH4878" s="36"/>
      <c r="FI4878" s="36"/>
      <c r="FJ4878" s="36"/>
      <c r="FK4878" s="36"/>
      <c r="FL4878" s="36"/>
      <c r="FM4878" s="36"/>
      <c r="FN4878" s="36"/>
      <c r="FO4878" s="36"/>
      <c r="FP4878" s="36"/>
      <c r="FQ4878" s="36"/>
      <c r="FR4878" s="36"/>
      <c r="FS4878" s="36"/>
      <c r="FT4878" s="36"/>
      <c r="FU4878" s="36"/>
      <c r="FV4878" s="36"/>
      <c r="FW4878" s="36"/>
      <c r="FX4878" s="36"/>
      <c r="FY4878" s="36"/>
      <c r="FZ4878" s="36"/>
      <c r="GA4878" s="36"/>
      <c r="GB4878" s="36"/>
      <c r="GC4878" s="36"/>
      <c r="GD4878" s="36"/>
      <c r="GE4878" s="36"/>
      <c r="GF4878" s="36"/>
      <c r="GG4878" s="36"/>
      <c r="GH4878" s="36"/>
      <c r="GI4878" s="36"/>
      <c r="GJ4878" s="36"/>
      <c r="GK4878" s="36"/>
      <c r="GL4878" s="36"/>
      <c r="GM4878" s="36"/>
      <c r="GN4878" s="36"/>
      <c r="GO4878" s="36"/>
      <c r="GP4878" s="36"/>
      <c r="GQ4878" s="36"/>
      <c r="GR4878" s="36"/>
      <c r="GS4878" s="36"/>
      <c r="GT4878" s="36"/>
      <c r="GU4878" s="36"/>
      <c r="GV4878" s="36"/>
      <c r="GW4878" s="36"/>
      <c r="GX4878" s="36"/>
      <c r="GY4878" s="36"/>
      <c r="GZ4878" s="36"/>
      <c r="HA4878" s="36"/>
      <c r="HB4878" s="36"/>
      <c r="HC4878" s="36"/>
      <c r="HD4878" s="36"/>
      <c r="HE4878" s="36"/>
      <c r="HF4878" s="36"/>
      <c r="HG4878" s="36"/>
      <c r="HH4878" s="36"/>
      <c r="HI4878" s="36"/>
      <c r="HJ4878" s="36"/>
      <c r="HK4878" s="36"/>
      <c r="HL4878" s="36"/>
      <c r="HM4878" s="36"/>
      <c r="HN4878" s="36"/>
      <c r="HO4878" s="36"/>
      <c r="HP4878" s="36"/>
      <c r="HQ4878" s="36"/>
      <c r="HR4878" s="36"/>
      <c r="HS4878" s="36"/>
      <c r="HT4878" s="36"/>
      <c r="HU4878" s="36"/>
      <c r="HV4878" s="36"/>
      <c r="HW4878" s="36"/>
      <c r="HX4878" s="36"/>
      <c r="HY4878" s="36"/>
      <c r="HZ4878" s="36"/>
      <c r="IA4878" s="36"/>
      <c r="IB4878" s="36"/>
      <c r="IC4878" s="36"/>
      <c r="ID4878" s="36"/>
      <c r="IE4878" s="36"/>
      <c r="IF4878" s="36"/>
      <c r="IG4878" s="36"/>
      <c r="IH4878" s="36"/>
      <c r="II4878" s="36"/>
      <c r="IJ4878" s="36"/>
      <c r="IK4878" s="36"/>
      <c r="IL4878" s="36"/>
      <c r="IM4878" s="36"/>
      <c r="IN4878" s="36"/>
      <c r="IO4878" s="36"/>
      <c r="IP4878" s="36"/>
      <c r="IQ4878" s="36"/>
      <c r="IR4878" s="36"/>
      <c r="IS4878" s="36"/>
      <c r="IT4878" s="36"/>
      <c r="IU4878" s="36"/>
      <c r="IV4878" s="36"/>
      <c r="IW4878" s="36"/>
    </row>
    <row r="4879" customFormat="false" ht="13.8" hidden="false" customHeight="false" outlineLevel="0" collapsed="false">
      <c r="A4879" s="39"/>
      <c r="B4879" s="42" t="n">
        <v>8868</v>
      </c>
      <c r="C4879" s="71" t="s">
        <v>6936</v>
      </c>
      <c r="D4879" s="20" t="n">
        <v>13.13</v>
      </c>
      <c r="E4879" s="21" t="s">
        <v>11</v>
      </c>
      <c r="F4879" s="30" t="s">
        <v>11</v>
      </c>
      <c r="G4879" s="23" t="n">
        <f aca="false">SUM(D4879)*0.4</f>
        <v>5.252</v>
      </c>
      <c r="H4879" s="24"/>
      <c r="I4879" s="23" t="n">
        <f aca="false">SUM(G4879*H4879)+G4879</f>
        <v>5.252</v>
      </c>
      <c r="J4879" s="42"/>
      <c r="K4879" s="76"/>
      <c r="L4879" s="76"/>
      <c r="M4879" s="36"/>
      <c r="N4879" s="36"/>
      <c r="O4879" s="36"/>
      <c r="P4879" s="36"/>
      <c r="Q4879" s="36"/>
      <c r="R4879" s="36"/>
      <c r="S4879" s="36"/>
      <c r="T4879" s="36"/>
      <c r="U4879" s="36"/>
      <c r="V4879" s="36"/>
      <c r="W4879" s="36"/>
      <c r="X4879" s="36"/>
      <c r="Y4879" s="36"/>
      <c r="Z4879" s="36"/>
      <c r="AA4879" s="36"/>
      <c r="AB4879" s="36"/>
      <c r="AC4879" s="36"/>
      <c r="AD4879" s="36"/>
      <c r="AE4879" s="36"/>
      <c r="AF4879" s="36"/>
      <c r="AG4879" s="36"/>
      <c r="AH4879" s="36"/>
      <c r="AI4879" s="36"/>
      <c r="AJ4879" s="36"/>
      <c r="AK4879" s="36"/>
      <c r="AL4879" s="36"/>
      <c r="AM4879" s="36"/>
      <c r="AN4879" s="36"/>
      <c r="AO4879" s="36"/>
      <c r="AP4879" s="36"/>
      <c r="AQ4879" s="36"/>
      <c r="AR4879" s="36"/>
      <c r="AS4879" s="36"/>
      <c r="AT4879" s="36"/>
      <c r="AU4879" s="36"/>
      <c r="AV4879" s="36"/>
      <c r="AW4879" s="36"/>
      <c r="AX4879" s="36"/>
      <c r="AY4879" s="36"/>
      <c r="AZ4879" s="36"/>
      <c r="BA4879" s="36"/>
      <c r="BB4879" s="36"/>
      <c r="BC4879" s="36"/>
      <c r="BD4879" s="36"/>
      <c r="BE4879" s="36"/>
      <c r="BF4879" s="36"/>
      <c r="BG4879" s="36"/>
      <c r="BH4879" s="36"/>
      <c r="BI4879" s="36"/>
      <c r="BJ4879" s="36"/>
      <c r="BK4879" s="36"/>
      <c r="BL4879" s="36"/>
      <c r="BM4879" s="36"/>
      <c r="BN4879" s="36"/>
      <c r="BO4879" s="36"/>
      <c r="BP4879" s="36"/>
      <c r="BQ4879" s="36"/>
      <c r="BR4879" s="36"/>
      <c r="BS4879" s="36"/>
      <c r="BT4879" s="36"/>
      <c r="BU4879" s="36"/>
      <c r="BV4879" s="36"/>
      <c r="BW4879" s="36"/>
      <c r="BX4879" s="36"/>
      <c r="BY4879" s="36"/>
      <c r="BZ4879" s="36"/>
      <c r="CA4879" s="36"/>
      <c r="CB4879" s="36"/>
      <c r="CC4879" s="36"/>
      <c r="CD4879" s="36"/>
      <c r="CE4879" s="36"/>
      <c r="CF4879" s="36"/>
      <c r="CG4879" s="36"/>
      <c r="CH4879" s="36"/>
      <c r="CI4879" s="36"/>
      <c r="CJ4879" s="36"/>
      <c r="CK4879" s="36"/>
      <c r="CL4879" s="36"/>
      <c r="CM4879" s="36"/>
      <c r="CN4879" s="36"/>
      <c r="CO4879" s="36"/>
      <c r="CP4879" s="36"/>
      <c r="CQ4879" s="36"/>
      <c r="CR4879" s="36"/>
      <c r="CS4879" s="36"/>
      <c r="CT4879" s="36"/>
      <c r="CU4879" s="36"/>
      <c r="CV4879" s="36"/>
      <c r="CW4879" s="36"/>
      <c r="CX4879" s="36"/>
      <c r="CY4879" s="36"/>
      <c r="CZ4879" s="36"/>
      <c r="DA4879" s="36"/>
      <c r="DB4879" s="36"/>
      <c r="DC4879" s="36"/>
      <c r="DD4879" s="36"/>
      <c r="DE4879" s="36"/>
      <c r="DF4879" s="36"/>
      <c r="DG4879" s="36"/>
      <c r="DH4879" s="36"/>
      <c r="DI4879" s="36"/>
      <c r="DJ4879" s="36"/>
      <c r="DK4879" s="36"/>
      <c r="DL4879" s="36"/>
      <c r="DM4879" s="36"/>
      <c r="DN4879" s="36"/>
      <c r="DO4879" s="36"/>
      <c r="DP4879" s="36"/>
      <c r="DQ4879" s="36"/>
      <c r="DR4879" s="36"/>
      <c r="DS4879" s="36"/>
      <c r="DT4879" s="36"/>
      <c r="DU4879" s="36"/>
      <c r="DV4879" s="36"/>
      <c r="DW4879" s="36"/>
      <c r="DX4879" s="36"/>
      <c r="DY4879" s="36"/>
      <c r="DZ4879" s="36"/>
      <c r="EA4879" s="36"/>
      <c r="EB4879" s="36"/>
      <c r="EC4879" s="36"/>
      <c r="ED4879" s="36"/>
      <c r="EE4879" s="36"/>
      <c r="EF4879" s="36"/>
      <c r="EG4879" s="36"/>
      <c r="EH4879" s="36"/>
      <c r="EI4879" s="36"/>
      <c r="EJ4879" s="36"/>
      <c r="EK4879" s="36"/>
      <c r="EL4879" s="36"/>
      <c r="EM4879" s="36"/>
      <c r="EN4879" s="36"/>
      <c r="EO4879" s="36"/>
      <c r="EP4879" s="36"/>
      <c r="EQ4879" s="36"/>
      <c r="ER4879" s="36"/>
      <c r="ES4879" s="36"/>
      <c r="ET4879" s="36"/>
      <c r="EU4879" s="36"/>
      <c r="EV4879" s="36"/>
      <c r="EW4879" s="36"/>
      <c r="EX4879" s="36"/>
      <c r="EY4879" s="36"/>
      <c r="EZ4879" s="36"/>
      <c r="FA4879" s="36"/>
      <c r="FB4879" s="36"/>
      <c r="FC4879" s="36"/>
      <c r="FD4879" s="36"/>
      <c r="FE4879" s="36"/>
      <c r="FF4879" s="36"/>
      <c r="FG4879" s="36"/>
      <c r="FH4879" s="36"/>
      <c r="FI4879" s="36"/>
      <c r="FJ4879" s="36"/>
      <c r="FK4879" s="36"/>
      <c r="FL4879" s="36"/>
      <c r="FM4879" s="36"/>
      <c r="FN4879" s="36"/>
      <c r="FO4879" s="36"/>
      <c r="FP4879" s="36"/>
      <c r="FQ4879" s="36"/>
      <c r="FR4879" s="36"/>
      <c r="FS4879" s="36"/>
      <c r="FT4879" s="36"/>
      <c r="FU4879" s="36"/>
      <c r="FV4879" s="36"/>
      <c r="FW4879" s="36"/>
      <c r="FX4879" s="36"/>
      <c r="FY4879" s="36"/>
      <c r="FZ4879" s="36"/>
      <c r="GA4879" s="36"/>
      <c r="GB4879" s="36"/>
      <c r="GC4879" s="36"/>
      <c r="GD4879" s="36"/>
      <c r="GE4879" s="36"/>
      <c r="GF4879" s="36"/>
      <c r="GG4879" s="36"/>
      <c r="GH4879" s="36"/>
      <c r="GI4879" s="36"/>
      <c r="GJ4879" s="36"/>
      <c r="GK4879" s="36"/>
      <c r="GL4879" s="36"/>
      <c r="GM4879" s="36"/>
      <c r="GN4879" s="36"/>
      <c r="GO4879" s="36"/>
      <c r="GP4879" s="36"/>
      <c r="GQ4879" s="36"/>
      <c r="GR4879" s="36"/>
      <c r="GS4879" s="36"/>
      <c r="GT4879" s="36"/>
      <c r="GU4879" s="36"/>
      <c r="GV4879" s="36"/>
      <c r="GW4879" s="36"/>
      <c r="GX4879" s="36"/>
      <c r="GY4879" s="36"/>
      <c r="GZ4879" s="36"/>
      <c r="HA4879" s="36"/>
      <c r="HB4879" s="36"/>
      <c r="HC4879" s="36"/>
      <c r="HD4879" s="36"/>
      <c r="HE4879" s="36"/>
      <c r="HF4879" s="36"/>
      <c r="HG4879" s="36"/>
      <c r="HH4879" s="36"/>
      <c r="HI4879" s="36"/>
      <c r="HJ4879" s="36"/>
      <c r="HK4879" s="36"/>
      <c r="HL4879" s="36"/>
      <c r="HM4879" s="36"/>
      <c r="HN4879" s="36"/>
      <c r="HO4879" s="36"/>
      <c r="HP4879" s="36"/>
      <c r="HQ4879" s="36"/>
      <c r="HR4879" s="36"/>
      <c r="HS4879" s="36"/>
      <c r="HT4879" s="36"/>
      <c r="HU4879" s="36"/>
      <c r="HV4879" s="36"/>
      <c r="HW4879" s="36"/>
      <c r="HX4879" s="36"/>
      <c r="HY4879" s="36"/>
      <c r="HZ4879" s="36"/>
      <c r="IA4879" s="36"/>
      <c r="IB4879" s="36"/>
      <c r="IC4879" s="36"/>
      <c r="ID4879" s="36"/>
      <c r="IE4879" s="36"/>
      <c r="IF4879" s="36"/>
      <c r="IG4879" s="36"/>
      <c r="IH4879" s="36"/>
      <c r="II4879" s="36"/>
      <c r="IJ4879" s="36"/>
      <c r="IK4879" s="36"/>
      <c r="IL4879" s="36"/>
      <c r="IM4879" s="36"/>
      <c r="IN4879" s="36"/>
      <c r="IO4879" s="36"/>
      <c r="IP4879" s="36"/>
      <c r="IQ4879" s="36"/>
      <c r="IR4879" s="36"/>
      <c r="IS4879" s="36"/>
      <c r="IT4879" s="36"/>
      <c r="IU4879" s="36"/>
      <c r="IV4879" s="36"/>
      <c r="IW4879" s="36"/>
    </row>
    <row r="4880" customFormat="false" ht="13.8" hidden="false" customHeight="false" outlineLevel="0" collapsed="false">
      <c r="A4880" s="39"/>
      <c r="B4880" s="42" t="n">
        <v>8869</v>
      </c>
      <c r="C4880" s="71" t="s">
        <v>6937</v>
      </c>
      <c r="D4880" s="20" t="n">
        <v>19.95</v>
      </c>
      <c r="E4880" s="21" t="s">
        <v>11</v>
      </c>
      <c r="F4880" s="30" t="s">
        <v>11</v>
      </c>
      <c r="G4880" s="23" t="n">
        <f aca="false">SUM(D4880)*0.4</f>
        <v>7.98</v>
      </c>
      <c r="H4880" s="24"/>
      <c r="I4880" s="23" t="n">
        <f aca="false">SUM(G4880*H4880)+G4880</f>
        <v>7.98</v>
      </c>
      <c r="J4880" s="42"/>
      <c r="K4880" s="76"/>
      <c r="L4880" s="76"/>
      <c r="M4880" s="36"/>
      <c r="N4880" s="36"/>
      <c r="O4880" s="36"/>
      <c r="P4880" s="36"/>
      <c r="Q4880" s="36"/>
      <c r="R4880" s="36"/>
      <c r="S4880" s="36"/>
      <c r="T4880" s="36"/>
      <c r="U4880" s="36"/>
      <c r="V4880" s="36"/>
      <c r="W4880" s="36"/>
      <c r="X4880" s="36"/>
      <c r="Y4880" s="36"/>
      <c r="Z4880" s="36"/>
      <c r="AA4880" s="36"/>
      <c r="AB4880" s="36"/>
      <c r="AC4880" s="36"/>
      <c r="AD4880" s="36"/>
      <c r="AE4880" s="36"/>
      <c r="AF4880" s="36"/>
      <c r="AG4880" s="36"/>
      <c r="AH4880" s="36"/>
      <c r="AI4880" s="36"/>
      <c r="AJ4880" s="36"/>
      <c r="AK4880" s="36"/>
      <c r="AL4880" s="36"/>
      <c r="AM4880" s="36"/>
      <c r="AN4880" s="36"/>
      <c r="AO4880" s="36"/>
      <c r="AP4880" s="36"/>
      <c r="AQ4880" s="36"/>
      <c r="AR4880" s="36"/>
      <c r="AS4880" s="36"/>
      <c r="AT4880" s="36"/>
      <c r="AU4880" s="36"/>
      <c r="AV4880" s="36"/>
      <c r="AW4880" s="36"/>
      <c r="AX4880" s="36"/>
      <c r="AY4880" s="36"/>
      <c r="AZ4880" s="36"/>
      <c r="BA4880" s="36"/>
      <c r="BB4880" s="36"/>
      <c r="BC4880" s="36"/>
      <c r="BD4880" s="36"/>
      <c r="BE4880" s="36"/>
      <c r="BF4880" s="36"/>
      <c r="BG4880" s="36"/>
      <c r="BH4880" s="36"/>
      <c r="BI4880" s="36"/>
      <c r="BJ4880" s="36"/>
      <c r="BK4880" s="36"/>
      <c r="BL4880" s="36"/>
      <c r="BM4880" s="36"/>
      <c r="BN4880" s="36"/>
      <c r="BO4880" s="36"/>
      <c r="BP4880" s="36"/>
      <c r="BQ4880" s="36"/>
      <c r="BR4880" s="36"/>
      <c r="BS4880" s="36"/>
      <c r="BT4880" s="36"/>
      <c r="BU4880" s="36"/>
      <c r="BV4880" s="36"/>
      <c r="BW4880" s="36"/>
      <c r="BX4880" s="36"/>
      <c r="BY4880" s="36"/>
      <c r="BZ4880" s="36"/>
      <c r="CA4880" s="36"/>
      <c r="CB4880" s="36"/>
      <c r="CC4880" s="36"/>
      <c r="CD4880" s="36"/>
      <c r="CE4880" s="36"/>
      <c r="CF4880" s="36"/>
      <c r="CG4880" s="36"/>
      <c r="CH4880" s="36"/>
      <c r="CI4880" s="36"/>
      <c r="CJ4880" s="36"/>
      <c r="CK4880" s="36"/>
      <c r="CL4880" s="36"/>
      <c r="CM4880" s="36"/>
      <c r="CN4880" s="36"/>
      <c r="CO4880" s="36"/>
      <c r="CP4880" s="36"/>
      <c r="CQ4880" s="36"/>
      <c r="CR4880" s="36"/>
      <c r="CS4880" s="36"/>
      <c r="CT4880" s="36"/>
      <c r="CU4880" s="36"/>
      <c r="CV4880" s="36"/>
      <c r="CW4880" s="36"/>
      <c r="CX4880" s="36"/>
      <c r="CY4880" s="36"/>
      <c r="CZ4880" s="36"/>
      <c r="DA4880" s="36"/>
      <c r="DB4880" s="36"/>
      <c r="DC4880" s="36"/>
      <c r="DD4880" s="36"/>
      <c r="DE4880" s="36"/>
      <c r="DF4880" s="36"/>
      <c r="DG4880" s="36"/>
      <c r="DH4880" s="36"/>
      <c r="DI4880" s="36"/>
      <c r="DJ4880" s="36"/>
      <c r="DK4880" s="36"/>
      <c r="DL4880" s="36"/>
      <c r="DM4880" s="36"/>
      <c r="DN4880" s="36"/>
      <c r="DO4880" s="36"/>
      <c r="DP4880" s="36"/>
      <c r="DQ4880" s="36"/>
      <c r="DR4880" s="36"/>
      <c r="DS4880" s="36"/>
      <c r="DT4880" s="36"/>
      <c r="DU4880" s="36"/>
      <c r="DV4880" s="36"/>
      <c r="DW4880" s="36"/>
      <c r="DX4880" s="36"/>
      <c r="DY4880" s="36"/>
      <c r="DZ4880" s="36"/>
      <c r="EA4880" s="36"/>
      <c r="EB4880" s="36"/>
      <c r="EC4880" s="36"/>
      <c r="ED4880" s="36"/>
      <c r="EE4880" s="36"/>
      <c r="EF4880" s="36"/>
      <c r="EG4880" s="36"/>
      <c r="EH4880" s="36"/>
      <c r="EI4880" s="36"/>
      <c r="EJ4880" s="36"/>
      <c r="EK4880" s="36"/>
      <c r="EL4880" s="36"/>
      <c r="EM4880" s="36"/>
      <c r="EN4880" s="36"/>
      <c r="EO4880" s="36"/>
      <c r="EP4880" s="36"/>
      <c r="EQ4880" s="36"/>
      <c r="ER4880" s="36"/>
      <c r="ES4880" s="36"/>
      <c r="ET4880" s="36"/>
      <c r="EU4880" s="36"/>
      <c r="EV4880" s="36"/>
      <c r="EW4880" s="36"/>
      <c r="EX4880" s="36"/>
      <c r="EY4880" s="36"/>
      <c r="EZ4880" s="36"/>
      <c r="FA4880" s="36"/>
      <c r="FB4880" s="36"/>
      <c r="FC4880" s="36"/>
      <c r="FD4880" s="36"/>
      <c r="FE4880" s="36"/>
      <c r="FF4880" s="36"/>
      <c r="FG4880" s="36"/>
      <c r="FH4880" s="36"/>
      <c r="FI4880" s="36"/>
      <c r="FJ4880" s="36"/>
      <c r="FK4880" s="36"/>
      <c r="FL4880" s="36"/>
      <c r="FM4880" s="36"/>
      <c r="FN4880" s="36"/>
      <c r="FO4880" s="36"/>
      <c r="FP4880" s="36"/>
      <c r="FQ4880" s="36"/>
      <c r="FR4880" s="36"/>
      <c r="FS4880" s="36"/>
      <c r="FT4880" s="36"/>
      <c r="FU4880" s="36"/>
      <c r="FV4880" s="36"/>
      <c r="FW4880" s="36"/>
      <c r="FX4880" s="36"/>
      <c r="FY4880" s="36"/>
      <c r="FZ4880" s="36"/>
      <c r="GA4880" s="36"/>
      <c r="GB4880" s="36"/>
      <c r="GC4880" s="36"/>
      <c r="GD4880" s="36"/>
      <c r="GE4880" s="36"/>
      <c r="GF4880" s="36"/>
      <c r="GG4880" s="36"/>
      <c r="GH4880" s="36"/>
      <c r="GI4880" s="36"/>
      <c r="GJ4880" s="36"/>
      <c r="GK4880" s="36"/>
      <c r="GL4880" s="36"/>
      <c r="GM4880" s="36"/>
      <c r="GN4880" s="36"/>
      <c r="GO4880" s="36"/>
      <c r="GP4880" s="36"/>
      <c r="GQ4880" s="36"/>
      <c r="GR4880" s="36"/>
      <c r="GS4880" s="36"/>
      <c r="GT4880" s="36"/>
      <c r="GU4880" s="36"/>
      <c r="GV4880" s="36"/>
      <c r="GW4880" s="36"/>
      <c r="GX4880" s="36"/>
      <c r="GY4880" s="36"/>
      <c r="GZ4880" s="36"/>
      <c r="HA4880" s="36"/>
      <c r="HB4880" s="36"/>
      <c r="HC4880" s="36"/>
      <c r="HD4880" s="36"/>
      <c r="HE4880" s="36"/>
      <c r="HF4880" s="36"/>
      <c r="HG4880" s="36"/>
      <c r="HH4880" s="36"/>
      <c r="HI4880" s="36"/>
      <c r="HJ4880" s="36"/>
      <c r="HK4880" s="36"/>
      <c r="HL4880" s="36"/>
      <c r="HM4880" s="36"/>
      <c r="HN4880" s="36"/>
      <c r="HO4880" s="36"/>
      <c r="HP4880" s="36"/>
      <c r="HQ4880" s="36"/>
      <c r="HR4880" s="36"/>
      <c r="HS4880" s="36"/>
      <c r="HT4880" s="36"/>
      <c r="HU4880" s="36"/>
      <c r="HV4880" s="36"/>
      <c r="HW4880" s="36"/>
      <c r="HX4880" s="36"/>
      <c r="HY4880" s="36"/>
      <c r="HZ4880" s="36"/>
      <c r="IA4880" s="36"/>
      <c r="IB4880" s="36"/>
      <c r="IC4880" s="36"/>
      <c r="ID4880" s="36"/>
      <c r="IE4880" s="36"/>
      <c r="IF4880" s="36"/>
      <c r="IG4880" s="36"/>
      <c r="IH4880" s="36"/>
      <c r="II4880" s="36"/>
      <c r="IJ4880" s="36"/>
      <c r="IK4880" s="36"/>
      <c r="IL4880" s="36"/>
      <c r="IM4880" s="36"/>
      <c r="IN4880" s="36"/>
      <c r="IO4880" s="36"/>
      <c r="IP4880" s="36"/>
      <c r="IQ4880" s="36"/>
      <c r="IR4880" s="36"/>
      <c r="IS4880" s="36"/>
      <c r="IT4880" s="36"/>
      <c r="IU4880" s="36"/>
      <c r="IV4880" s="36"/>
      <c r="IW4880" s="36"/>
    </row>
    <row r="4881" customFormat="false" ht="13.8" hidden="false" customHeight="false" outlineLevel="0" collapsed="false">
      <c r="A4881" s="39"/>
      <c r="B4881" s="42" t="n">
        <v>8870</v>
      </c>
      <c r="C4881" s="71" t="s">
        <v>6938</v>
      </c>
      <c r="D4881" s="20" t="n">
        <v>19.95</v>
      </c>
      <c r="E4881" s="21" t="s">
        <v>11</v>
      </c>
      <c r="F4881" s="30" t="s">
        <v>11</v>
      </c>
      <c r="G4881" s="23" t="n">
        <f aca="false">SUM(D4881)*0.4</f>
        <v>7.98</v>
      </c>
      <c r="H4881" s="24"/>
      <c r="I4881" s="23" t="n">
        <f aca="false">SUM(G4881*H4881)+G4881</f>
        <v>7.98</v>
      </c>
      <c r="J4881" s="42"/>
      <c r="K4881" s="76"/>
      <c r="L4881" s="76"/>
      <c r="M4881" s="36"/>
      <c r="N4881" s="36"/>
      <c r="O4881" s="36"/>
      <c r="P4881" s="36"/>
      <c r="Q4881" s="36"/>
      <c r="R4881" s="36"/>
      <c r="S4881" s="36"/>
      <c r="T4881" s="36"/>
      <c r="U4881" s="36"/>
      <c r="V4881" s="36"/>
      <c r="W4881" s="36"/>
      <c r="X4881" s="36"/>
      <c r="Y4881" s="36"/>
      <c r="Z4881" s="36"/>
      <c r="AA4881" s="36"/>
      <c r="AB4881" s="36"/>
      <c r="AC4881" s="36"/>
      <c r="AD4881" s="36"/>
      <c r="AE4881" s="36"/>
      <c r="AF4881" s="36"/>
      <c r="AG4881" s="36"/>
      <c r="AH4881" s="36"/>
      <c r="AI4881" s="36"/>
      <c r="AJ4881" s="36"/>
      <c r="AK4881" s="36"/>
      <c r="AL4881" s="36"/>
      <c r="AM4881" s="36"/>
      <c r="AN4881" s="36"/>
      <c r="AO4881" s="36"/>
      <c r="AP4881" s="36"/>
      <c r="AQ4881" s="36"/>
      <c r="AR4881" s="36"/>
      <c r="AS4881" s="36"/>
      <c r="AT4881" s="36"/>
      <c r="AU4881" s="36"/>
      <c r="AV4881" s="36"/>
      <c r="AW4881" s="36"/>
      <c r="AX4881" s="36"/>
      <c r="AY4881" s="36"/>
      <c r="AZ4881" s="36"/>
      <c r="BA4881" s="36"/>
      <c r="BB4881" s="36"/>
      <c r="BC4881" s="36"/>
      <c r="BD4881" s="36"/>
      <c r="BE4881" s="36"/>
      <c r="BF4881" s="36"/>
      <c r="BG4881" s="36"/>
      <c r="BH4881" s="36"/>
      <c r="BI4881" s="36"/>
      <c r="BJ4881" s="36"/>
      <c r="BK4881" s="36"/>
      <c r="BL4881" s="36"/>
      <c r="BM4881" s="36"/>
      <c r="BN4881" s="36"/>
      <c r="BO4881" s="36"/>
      <c r="BP4881" s="36"/>
      <c r="BQ4881" s="36"/>
      <c r="BR4881" s="36"/>
      <c r="BS4881" s="36"/>
      <c r="BT4881" s="36"/>
      <c r="BU4881" s="36"/>
      <c r="BV4881" s="36"/>
      <c r="BW4881" s="36"/>
      <c r="BX4881" s="36"/>
      <c r="BY4881" s="36"/>
      <c r="BZ4881" s="36"/>
      <c r="CA4881" s="36"/>
      <c r="CB4881" s="36"/>
      <c r="CC4881" s="36"/>
      <c r="CD4881" s="36"/>
      <c r="CE4881" s="36"/>
      <c r="CF4881" s="36"/>
      <c r="CG4881" s="36"/>
      <c r="CH4881" s="36"/>
      <c r="CI4881" s="36"/>
      <c r="CJ4881" s="36"/>
      <c r="CK4881" s="36"/>
      <c r="CL4881" s="36"/>
      <c r="CM4881" s="36"/>
      <c r="CN4881" s="36"/>
      <c r="CO4881" s="36"/>
      <c r="CP4881" s="36"/>
      <c r="CQ4881" s="36"/>
      <c r="CR4881" s="36"/>
      <c r="CS4881" s="36"/>
      <c r="CT4881" s="36"/>
      <c r="CU4881" s="36"/>
      <c r="CV4881" s="36"/>
      <c r="CW4881" s="36"/>
      <c r="CX4881" s="36"/>
      <c r="CY4881" s="36"/>
      <c r="CZ4881" s="36"/>
      <c r="DA4881" s="36"/>
      <c r="DB4881" s="36"/>
      <c r="DC4881" s="36"/>
      <c r="DD4881" s="36"/>
      <c r="DE4881" s="36"/>
      <c r="DF4881" s="36"/>
      <c r="DG4881" s="36"/>
      <c r="DH4881" s="36"/>
      <c r="DI4881" s="36"/>
      <c r="DJ4881" s="36"/>
      <c r="DK4881" s="36"/>
      <c r="DL4881" s="36"/>
      <c r="DM4881" s="36"/>
      <c r="DN4881" s="36"/>
      <c r="DO4881" s="36"/>
      <c r="DP4881" s="36"/>
      <c r="DQ4881" s="36"/>
      <c r="DR4881" s="36"/>
      <c r="DS4881" s="36"/>
      <c r="DT4881" s="36"/>
      <c r="DU4881" s="36"/>
      <c r="DV4881" s="36"/>
      <c r="DW4881" s="36"/>
      <c r="DX4881" s="36"/>
      <c r="DY4881" s="36"/>
      <c r="DZ4881" s="36"/>
      <c r="EA4881" s="36"/>
      <c r="EB4881" s="36"/>
      <c r="EC4881" s="36"/>
      <c r="ED4881" s="36"/>
      <c r="EE4881" s="36"/>
      <c r="EF4881" s="36"/>
      <c r="EG4881" s="36"/>
      <c r="EH4881" s="36"/>
      <c r="EI4881" s="36"/>
      <c r="EJ4881" s="36"/>
      <c r="EK4881" s="36"/>
      <c r="EL4881" s="36"/>
      <c r="EM4881" s="36"/>
      <c r="EN4881" s="36"/>
      <c r="EO4881" s="36"/>
      <c r="EP4881" s="36"/>
      <c r="EQ4881" s="36"/>
      <c r="ER4881" s="36"/>
      <c r="ES4881" s="36"/>
      <c r="ET4881" s="36"/>
      <c r="EU4881" s="36"/>
      <c r="EV4881" s="36"/>
      <c r="EW4881" s="36"/>
      <c r="EX4881" s="36"/>
      <c r="EY4881" s="36"/>
      <c r="EZ4881" s="36"/>
      <c r="FA4881" s="36"/>
      <c r="FB4881" s="36"/>
      <c r="FC4881" s="36"/>
      <c r="FD4881" s="36"/>
      <c r="FE4881" s="36"/>
      <c r="FF4881" s="36"/>
      <c r="FG4881" s="36"/>
      <c r="FH4881" s="36"/>
      <c r="FI4881" s="36"/>
      <c r="FJ4881" s="36"/>
      <c r="FK4881" s="36"/>
      <c r="FL4881" s="36"/>
      <c r="FM4881" s="36"/>
      <c r="FN4881" s="36"/>
      <c r="FO4881" s="36"/>
      <c r="FP4881" s="36"/>
      <c r="FQ4881" s="36"/>
      <c r="FR4881" s="36"/>
      <c r="FS4881" s="36"/>
      <c r="FT4881" s="36"/>
      <c r="FU4881" s="36"/>
      <c r="FV4881" s="36"/>
      <c r="FW4881" s="36"/>
      <c r="FX4881" s="36"/>
      <c r="FY4881" s="36"/>
      <c r="FZ4881" s="36"/>
      <c r="GA4881" s="36"/>
      <c r="GB4881" s="36"/>
      <c r="GC4881" s="36"/>
      <c r="GD4881" s="36"/>
      <c r="GE4881" s="36"/>
      <c r="GF4881" s="36"/>
      <c r="GG4881" s="36"/>
      <c r="GH4881" s="36"/>
      <c r="GI4881" s="36"/>
      <c r="GJ4881" s="36"/>
      <c r="GK4881" s="36"/>
      <c r="GL4881" s="36"/>
      <c r="GM4881" s="36"/>
      <c r="GN4881" s="36"/>
      <c r="GO4881" s="36"/>
      <c r="GP4881" s="36"/>
      <c r="GQ4881" s="36"/>
      <c r="GR4881" s="36"/>
      <c r="GS4881" s="36"/>
      <c r="GT4881" s="36"/>
      <c r="GU4881" s="36"/>
      <c r="GV4881" s="36"/>
      <c r="GW4881" s="36"/>
      <c r="GX4881" s="36"/>
      <c r="GY4881" s="36"/>
      <c r="GZ4881" s="36"/>
      <c r="HA4881" s="36"/>
      <c r="HB4881" s="36"/>
      <c r="HC4881" s="36"/>
      <c r="HD4881" s="36"/>
      <c r="HE4881" s="36"/>
      <c r="HF4881" s="36"/>
      <c r="HG4881" s="36"/>
      <c r="HH4881" s="36"/>
      <c r="HI4881" s="36"/>
      <c r="HJ4881" s="36"/>
      <c r="HK4881" s="36"/>
      <c r="HL4881" s="36"/>
      <c r="HM4881" s="36"/>
      <c r="HN4881" s="36"/>
      <c r="HO4881" s="36"/>
      <c r="HP4881" s="36"/>
      <c r="HQ4881" s="36"/>
      <c r="HR4881" s="36"/>
      <c r="HS4881" s="36"/>
      <c r="HT4881" s="36"/>
      <c r="HU4881" s="36"/>
      <c r="HV4881" s="36"/>
      <c r="HW4881" s="36"/>
      <c r="HX4881" s="36"/>
      <c r="HY4881" s="36"/>
      <c r="HZ4881" s="36"/>
      <c r="IA4881" s="36"/>
      <c r="IB4881" s="36"/>
      <c r="IC4881" s="36"/>
      <c r="ID4881" s="36"/>
      <c r="IE4881" s="36"/>
      <c r="IF4881" s="36"/>
      <c r="IG4881" s="36"/>
      <c r="IH4881" s="36"/>
      <c r="II4881" s="36"/>
      <c r="IJ4881" s="36"/>
      <c r="IK4881" s="36"/>
      <c r="IL4881" s="36"/>
      <c r="IM4881" s="36"/>
      <c r="IN4881" s="36"/>
      <c r="IO4881" s="36"/>
      <c r="IP4881" s="36"/>
      <c r="IQ4881" s="36"/>
      <c r="IR4881" s="36"/>
      <c r="IS4881" s="36"/>
      <c r="IT4881" s="36"/>
      <c r="IU4881" s="36"/>
      <c r="IV4881" s="36"/>
      <c r="IW4881" s="36"/>
    </row>
    <row r="4882" customFormat="false" ht="13.8" hidden="false" customHeight="false" outlineLevel="0" collapsed="false">
      <c r="A4882" s="39"/>
      <c r="B4882" s="42" t="n">
        <v>8871</v>
      </c>
      <c r="C4882" s="71" t="s">
        <v>6939</v>
      </c>
      <c r="D4882" s="20" t="n">
        <v>19.95</v>
      </c>
      <c r="E4882" s="21" t="s">
        <v>11</v>
      </c>
      <c r="F4882" s="30" t="s">
        <v>11</v>
      </c>
      <c r="G4882" s="23" t="n">
        <f aca="false">SUM(D4882)*0.4</f>
        <v>7.98</v>
      </c>
      <c r="H4882" s="24"/>
      <c r="I4882" s="23" t="n">
        <f aca="false">SUM(G4882*H4882)+G4882</f>
        <v>7.98</v>
      </c>
      <c r="J4882" s="42"/>
      <c r="K4882" s="76"/>
      <c r="L4882" s="76"/>
      <c r="M4882" s="36"/>
      <c r="N4882" s="36"/>
      <c r="O4882" s="36"/>
      <c r="P4882" s="36"/>
      <c r="Q4882" s="36"/>
      <c r="R4882" s="36"/>
      <c r="S4882" s="36"/>
      <c r="T4882" s="36"/>
      <c r="U4882" s="36"/>
      <c r="V4882" s="36"/>
      <c r="W4882" s="36"/>
      <c r="X4882" s="36"/>
      <c r="Y4882" s="36"/>
      <c r="Z4882" s="36"/>
      <c r="AA4882" s="36"/>
      <c r="AB4882" s="36"/>
      <c r="AC4882" s="36"/>
      <c r="AD4882" s="36"/>
      <c r="AE4882" s="36"/>
      <c r="AF4882" s="36"/>
      <c r="AG4882" s="36"/>
      <c r="AH4882" s="36"/>
      <c r="AI4882" s="36"/>
      <c r="AJ4882" s="36"/>
      <c r="AK4882" s="36"/>
      <c r="AL4882" s="36"/>
      <c r="AM4882" s="36"/>
      <c r="AN4882" s="36"/>
      <c r="AO4882" s="36"/>
      <c r="AP4882" s="36"/>
      <c r="AQ4882" s="36"/>
      <c r="AR4882" s="36"/>
      <c r="AS4882" s="36"/>
      <c r="AT4882" s="36"/>
      <c r="AU4882" s="36"/>
      <c r="AV4882" s="36"/>
      <c r="AW4882" s="36"/>
      <c r="AX4882" s="36"/>
      <c r="AY4882" s="36"/>
      <c r="AZ4882" s="36"/>
      <c r="BA4882" s="36"/>
      <c r="BB4882" s="36"/>
      <c r="BC4882" s="36"/>
      <c r="BD4882" s="36"/>
      <c r="BE4882" s="36"/>
      <c r="BF4882" s="36"/>
      <c r="BG4882" s="36"/>
      <c r="BH4882" s="36"/>
      <c r="BI4882" s="36"/>
      <c r="BJ4882" s="36"/>
      <c r="BK4882" s="36"/>
      <c r="BL4882" s="36"/>
      <c r="BM4882" s="36"/>
      <c r="BN4882" s="36"/>
      <c r="BO4882" s="36"/>
      <c r="BP4882" s="36"/>
      <c r="BQ4882" s="36"/>
      <c r="BR4882" s="36"/>
      <c r="BS4882" s="36"/>
      <c r="BT4882" s="36"/>
      <c r="BU4882" s="36"/>
      <c r="BV4882" s="36"/>
      <c r="BW4882" s="36"/>
      <c r="BX4882" s="36"/>
      <c r="BY4882" s="36"/>
      <c r="BZ4882" s="36"/>
      <c r="CA4882" s="36"/>
      <c r="CB4882" s="36"/>
      <c r="CC4882" s="36"/>
      <c r="CD4882" s="36"/>
      <c r="CE4882" s="36"/>
      <c r="CF4882" s="36"/>
      <c r="CG4882" s="36"/>
      <c r="CH4882" s="36"/>
      <c r="CI4882" s="36"/>
      <c r="CJ4882" s="36"/>
      <c r="CK4882" s="36"/>
      <c r="CL4882" s="36"/>
      <c r="CM4882" s="36"/>
      <c r="CN4882" s="36"/>
      <c r="CO4882" s="36"/>
      <c r="CP4882" s="36"/>
      <c r="CQ4882" s="36"/>
      <c r="CR4882" s="36"/>
      <c r="CS4882" s="36"/>
      <c r="CT4882" s="36"/>
      <c r="CU4882" s="36"/>
      <c r="CV4882" s="36"/>
      <c r="CW4882" s="36"/>
      <c r="CX4882" s="36"/>
      <c r="CY4882" s="36"/>
      <c r="CZ4882" s="36"/>
      <c r="DA4882" s="36"/>
      <c r="DB4882" s="36"/>
      <c r="DC4882" s="36"/>
      <c r="DD4882" s="36"/>
      <c r="DE4882" s="36"/>
      <c r="DF4882" s="36"/>
      <c r="DG4882" s="36"/>
      <c r="DH4882" s="36"/>
      <c r="DI4882" s="36"/>
      <c r="DJ4882" s="36"/>
      <c r="DK4882" s="36"/>
      <c r="DL4882" s="36"/>
      <c r="DM4882" s="36"/>
      <c r="DN4882" s="36"/>
      <c r="DO4882" s="36"/>
      <c r="DP4882" s="36"/>
      <c r="DQ4882" s="36"/>
      <c r="DR4882" s="36"/>
      <c r="DS4882" s="36"/>
      <c r="DT4882" s="36"/>
      <c r="DU4882" s="36"/>
      <c r="DV4882" s="36"/>
      <c r="DW4882" s="36"/>
      <c r="DX4882" s="36"/>
      <c r="DY4882" s="36"/>
      <c r="DZ4882" s="36"/>
      <c r="EA4882" s="36"/>
      <c r="EB4882" s="36"/>
      <c r="EC4882" s="36"/>
      <c r="ED4882" s="36"/>
      <c r="EE4882" s="36"/>
      <c r="EF4882" s="36"/>
      <c r="EG4882" s="36"/>
      <c r="EH4882" s="36"/>
      <c r="EI4882" s="36"/>
      <c r="EJ4882" s="36"/>
      <c r="EK4882" s="36"/>
      <c r="EL4882" s="36"/>
      <c r="EM4882" s="36"/>
      <c r="EN4882" s="36"/>
      <c r="EO4882" s="36"/>
      <c r="EP4882" s="36"/>
      <c r="EQ4882" s="36"/>
      <c r="ER4882" s="36"/>
      <c r="ES4882" s="36"/>
      <c r="ET4882" s="36"/>
      <c r="EU4882" s="36"/>
      <c r="EV4882" s="36"/>
      <c r="EW4882" s="36"/>
      <c r="EX4882" s="36"/>
      <c r="EY4882" s="36"/>
      <c r="EZ4882" s="36"/>
      <c r="FA4882" s="36"/>
      <c r="FB4882" s="36"/>
      <c r="FC4882" s="36"/>
      <c r="FD4882" s="36"/>
      <c r="FE4882" s="36"/>
      <c r="FF4882" s="36"/>
      <c r="FG4882" s="36"/>
      <c r="FH4882" s="36"/>
      <c r="FI4882" s="36"/>
      <c r="FJ4882" s="36"/>
      <c r="FK4882" s="36"/>
      <c r="FL4882" s="36"/>
      <c r="FM4882" s="36"/>
      <c r="FN4882" s="36"/>
      <c r="FO4882" s="36"/>
      <c r="FP4882" s="36"/>
      <c r="FQ4882" s="36"/>
      <c r="FR4882" s="36"/>
      <c r="FS4882" s="36"/>
      <c r="FT4882" s="36"/>
      <c r="FU4882" s="36"/>
      <c r="FV4882" s="36"/>
      <c r="FW4882" s="36"/>
      <c r="FX4882" s="36"/>
      <c r="FY4882" s="36"/>
      <c r="FZ4882" s="36"/>
      <c r="GA4882" s="36"/>
      <c r="GB4882" s="36"/>
      <c r="GC4882" s="36"/>
      <c r="GD4882" s="36"/>
      <c r="GE4882" s="36"/>
      <c r="GF4882" s="36"/>
      <c r="GG4882" s="36"/>
      <c r="GH4882" s="36"/>
      <c r="GI4882" s="36"/>
      <c r="GJ4882" s="36"/>
      <c r="GK4882" s="36"/>
      <c r="GL4882" s="36"/>
      <c r="GM4882" s="36"/>
      <c r="GN4882" s="36"/>
      <c r="GO4882" s="36"/>
      <c r="GP4882" s="36"/>
      <c r="GQ4882" s="36"/>
      <c r="GR4882" s="36"/>
      <c r="GS4882" s="36"/>
      <c r="GT4882" s="36"/>
      <c r="GU4882" s="36"/>
      <c r="GV4882" s="36"/>
      <c r="GW4882" s="36"/>
      <c r="GX4882" s="36"/>
      <c r="GY4882" s="36"/>
      <c r="GZ4882" s="36"/>
      <c r="HA4882" s="36"/>
      <c r="HB4882" s="36"/>
      <c r="HC4882" s="36"/>
      <c r="HD4882" s="36"/>
      <c r="HE4882" s="36"/>
      <c r="HF4882" s="36"/>
      <c r="HG4882" s="36"/>
      <c r="HH4882" s="36"/>
      <c r="HI4882" s="36"/>
      <c r="HJ4882" s="36"/>
      <c r="HK4882" s="36"/>
      <c r="HL4882" s="36"/>
      <c r="HM4882" s="36"/>
      <c r="HN4882" s="36"/>
      <c r="HO4882" s="36"/>
      <c r="HP4882" s="36"/>
      <c r="HQ4882" s="36"/>
      <c r="HR4882" s="36"/>
      <c r="HS4882" s="36"/>
      <c r="HT4882" s="36"/>
      <c r="HU4882" s="36"/>
      <c r="HV4882" s="36"/>
      <c r="HW4882" s="36"/>
      <c r="HX4882" s="36"/>
      <c r="HY4882" s="36"/>
      <c r="HZ4882" s="36"/>
      <c r="IA4882" s="36"/>
      <c r="IB4882" s="36"/>
      <c r="IC4882" s="36"/>
      <c r="ID4882" s="36"/>
      <c r="IE4882" s="36"/>
      <c r="IF4882" s="36"/>
      <c r="IG4882" s="36"/>
      <c r="IH4882" s="36"/>
      <c r="II4882" s="36"/>
      <c r="IJ4882" s="36"/>
      <c r="IK4882" s="36"/>
      <c r="IL4882" s="36"/>
      <c r="IM4882" s="36"/>
      <c r="IN4882" s="36"/>
      <c r="IO4882" s="36"/>
      <c r="IP4882" s="36"/>
      <c r="IQ4882" s="36"/>
      <c r="IR4882" s="36"/>
      <c r="IS4882" s="36"/>
      <c r="IT4882" s="36"/>
      <c r="IU4882" s="36"/>
      <c r="IV4882" s="36"/>
      <c r="IW4882" s="36"/>
    </row>
    <row r="4883" customFormat="false" ht="13.8" hidden="false" customHeight="false" outlineLevel="0" collapsed="false">
      <c r="A4883" s="39"/>
      <c r="B4883" s="42" t="n">
        <v>8872</v>
      </c>
      <c r="C4883" s="71" t="s">
        <v>6940</v>
      </c>
      <c r="D4883" s="20" t="n">
        <v>19.95</v>
      </c>
      <c r="E4883" s="21" t="s">
        <v>11</v>
      </c>
      <c r="F4883" s="30" t="s">
        <v>11</v>
      </c>
      <c r="G4883" s="23" t="n">
        <f aca="false">SUM(D4883)*0.4</f>
        <v>7.98</v>
      </c>
      <c r="H4883" s="24"/>
      <c r="I4883" s="23" t="n">
        <f aca="false">SUM(G4883*H4883)+G4883</f>
        <v>7.98</v>
      </c>
      <c r="J4883" s="42"/>
      <c r="K4883" s="76"/>
      <c r="L4883" s="76"/>
      <c r="M4883" s="36"/>
      <c r="N4883" s="36"/>
      <c r="O4883" s="36"/>
      <c r="P4883" s="36"/>
      <c r="Q4883" s="36"/>
      <c r="R4883" s="36"/>
      <c r="S4883" s="36"/>
      <c r="T4883" s="36"/>
      <c r="U4883" s="36"/>
      <c r="V4883" s="36"/>
      <c r="W4883" s="36"/>
      <c r="X4883" s="36"/>
      <c r="Y4883" s="36"/>
      <c r="Z4883" s="36"/>
      <c r="AA4883" s="36"/>
      <c r="AB4883" s="36"/>
      <c r="AC4883" s="36"/>
      <c r="AD4883" s="36"/>
      <c r="AE4883" s="36"/>
      <c r="AF4883" s="36"/>
      <c r="AG4883" s="36"/>
      <c r="AH4883" s="36"/>
      <c r="AI4883" s="36"/>
      <c r="AJ4883" s="36"/>
      <c r="AK4883" s="36"/>
      <c r="AL4883" s="36"/>
      <c r="AM4883" s="36"/>
      <c r="AN4883" s="36"/>
      <c r="AO4883" s="36"/>
      <c r="AP4883" s="36"/>
      <c r="AQ4883" s="36"/>
      <c r="AR4883" s="36"/>
      <c r="AS4883" s="36"/>
      <c r="AT4883" s="36"/>
      <c r="AU4883" s="36"/>
      <c r="AV4883" s="36"/>
      <c r="AW4883" s="36"/>
      <c r="AX4883" s="36"/>
      <c r="AY4883" s="36"/>
      <c r="AZ4883" s="36"/>
      <c r="BA4883" s="36"/>
      <c r="BB4883" s="36"/>
      <c r="BC4883" s="36"/>
      <c r="BD4883" s="36"/>
      <c r="BE4883" s="36"/>
      <c r="BF4883" s="36"/>
      <c r="BG4883" s="36"/>
      <c r="BH4883" s="36"/>
      <c r="BI4883" s="36"/>
      <c r="BJ4883" s="36"/>
      <c r="BK4883" s="36"/>
      <c r="BL4883" s="36"/>
      <c r="BM4883" s="36"/>
      <c r="BN4883" s="36"/>
      <c r="BO4883" s="36"/>
      <c r="BP4883" s="36"/>
      <c r="BQ4883" s="36"/>
      <c r="BR4883" s="36"/>
      <c r="BS4883" s="36"/>
      <c r="BT4883" s="36"/>
      <c r="BU4883" s="36"/>
      <c r="BV4883" s="36"/>
      <c r="BW4883" s="36"/>
      <c r="BX4883" s="36"/>
      <c r="BY4883" s="36"/>
      <c r="BZ4883" s="36"/>
      <c r="CA4883" s="36"/>
      <c r="CB4883" s="36"/>
      <c r="CC4883" s="36"/>
      <c r="CD4883" s="36"/>
      <c r="CE4883" s="36"/>
      <c r="CF4883" s="36"/>
      <c r="CG4883" s="36"/>
      <c r="CH4883" s="36"/>
      <c r="CI4883" s="36"/>
      <c r="CJ4883" s="36"/>
      <c r="CK4883" s="36"/>
      <c r="CL4883" s="36"/>
      <c r="CM4883" s="36"/>
      <c r="CN4883" s="36"/>
      <c r="CO4883" s="36"/>
      <c r="CP4883" s="36"/>
      <c r="CQ4883" s="36"/>
      <c r="CR4883" s="36"/>
      <c r="CS4883" s="36"/>
      <c r="CT4883" s="36"/>
      <c r="CU4883" s="36"/>
      <c r="CV4883" s="36"/>
      <c r="CW4883" s="36"/>
      <c r="CX4883" s="36"/>
      <c r="CY4883" s="36"/>
      <c r="CZ4883" s="36"/>
      <c r="DA4883" s="36"/>
      <c r="DB4883" s="36"/>
      <c r="DC4883" s="36"/>
      <c r="DD4883" s="36"/>
      <c r="DE4883" s="36"/>
      <c r="DF4883" s="36"/>
      <c r="DG4883" s="36"/>
      <c r="DH4883" s="36"/>
      <c r="DI4883" s="36"/>
      <c r="DJ4883" s="36"/>
      <c r="DK4883" s="36"/>
      <c r="DL4883" s="36"/>
      <c r="DM4883" s="36"/>
      <c r="DN4883" s="36"/>
      <c r="DO4883" s="36"/>
      <c r="DP4883" s="36"/>
      <c r="DQ4883" s="36"/>
      <c r="DR4883" s="36"/>
      <c r="DS4883" s="36"/>
      <c r="DT4883" s="36"/>
      <c r="DU4883" s="36"/>
      <c r="DV4883" s="36"/>
      <c r="DW4883" s="36"/>
      <c r="DX4883" s="36"/>
      <c r="DY4883" s="36"/>
      <c r="DZ4883" s="36"/>
      <c r="EA4883" s="36"/>
      <c r="EB4883" s="36"/>
      <c r="EC4883" s="36"/>
      <c r="ED4883" s="36"/>
      <c r="EE4883" s="36"/>
      <c r="EF4883" s="36"/>
      <c r="EG4883" s="36"/>
      <c r="EH4883" s="36"/>
      <c r="EI4883" s="36"/>
      <c r="EJ4883" s="36"/>
      <c r="EK4883" s="36"/>
      <c r="EL4883" s="36"/>
      <c r="EM4883" s="36"/>
      <c r="EN4883" s="36"/>
      <c r="EO4883" s="36"/>
      <c r="EP4883" s="36"/>
      <c r="EQ4883" s="36"/>
      <c r="ER4883" s="36"/>
      <c r="ES4883" s="36"/>
      <c r="ET4883" s="36"/>
      <c r="EU4883" s="36"/>
      <c r="EV4883" s="36"/>
      <c r="EW4883" s="36"/>
      <c r="EX4883" s="36"/>
      <c r="EY4883" s="36"/>
      <c r="EZ4883" s="36"/>
      <c r="FA4883" s="36"/>
      <c r="FB4883" s="36"/>
      <c r="FC4883" s="36"/>
      <c r="FD4883" s="36"/>
      <c r="FE4883" s="36"/>
      <c r="FF4883" s="36"/>
      <c r="FG4883" s="36"/>
      <c r="FH4883" s="36"/>
      <c r="FI4883" s="36"/>
      <c r="FJ4883" s="36"/>
      <c r="FK4883" s="36"/>
      <c r="FL4883" s="36"/>
      <c r="FM4883" s="36"/>
      <c r="FN4883" s="36"/>
      <c r="FO4883" s="36"/>
      <c r="FP4883" s="36"/>
      <c r="FQ4883" s="36"/>
      <c r="FR4883" s="36"/>
      <c r="FS4883" s="36"/>
      <c r="FT4883" s="36"/>
      <c r="FU4883" s="36"/>
      <c r="FV4883" s="36"/>
      <c r="FW4883" s="36"/>
      <c r="FX4883" s="36"/>
      <c r="FY4883" s="36"/>
      <c r="FZ4883" s="36"/>
      <c r="GA4883" s="36"/>
      <c r="GB4883" s="36"/>
      <c r="GC4883" s="36"/>
      <c r="GD4883" s="36"/>
      <c r="GE4883" s="36"/>
      <c r="GF4883" s="36"/>
      <c r="GG4883" s="36"/>
      <c r="GH4883" s="36"/>
      <c r="GI4883" s="36"/>
      <c r="GJ4883" s="36"/>
      <c r="GK4883" s="36"/>
      <c r="GL4883" s="36"/>
      <c r="GM4883" s="36"/>
      <c r="GN4883" s="36"/>
      <c r="GO4883" s="36"/>
      <c r="GP4883" s="36"/>
      <c r="GQ4883" s="36"/>
      <c r="GR4883" s="36"/>
      <c r="GS4883" s="36"/>
      <c r="GT4883" s="36"/>
      <c r="GU4883" s="36"/>
      <c r="GV4883" s="36"/>
      <c r="GW4883" s="36"/>
      <c r="GX4883" s="36"/>
      <c r="GY4883" s="36"/>
      <c r="GZ4883" s="36"/>
      <c r="HA4883" s="36"/>
      <c r="HB4883" s="36"/>
      <c r="HC4883" s="36"/>
      <c r="HD4883" s="36"/>
      <c r="HE4883" s="36"/>
      <c r="HF4883" s="36"/>
      <c r="HG4883" s="36"/>
      <c r="HH4883" s="36"/>
      <c r="HI4883" s="36"/>
      <c r="HJ4883" s="36"/>
      <c r="HK4883" s="36"/>
      <c r="HL4883" s="36"/>
      <c r="HM4883" s="36"/>
      <c r="HN4883" s="36"/>
      <c r="HO4883" s="36"/>
      <c r="HP4883" s="36"/>
      <c r="HQ4883" s="36"/>
      <c r="HR4883" s="36"/>
      <c r="HS4883" s="36"/>
      <c r="HT4883" s="36"/>
      <c r="HU4883" s="36"/>
      <c r="HV4883" s="36"/>
      <c r="HW4883" s="36"/>
      <c r="HX4883" s="36"/>
      <c r="HY4883" s="36"/>
      <c r="HZ4883" s="36"/>
      <c r="IA4883" s="36"/>
      <c r="IB4883" s="36"/>
      <c r="IC4883" s="36"/>
      <c r="ID4883" s="36"/>
      <c r="IE4883" s="36"/>
      <c r="IF4883" s="36"/>
      <c r="IG4883" s="36"/>
      <c r="IH4883" s="36"/>
      <c r="II4883" s="36"/>
      <c r="IJ4883" s="36"/>
      <c r="IK4883" s="36"/>
      <c r="IL4883" s="36"/>
      <c r="IM4883" s="36"/>
      <c r="IN4883" s="36"/>
      <c r="IO4883" s="36"/>
      <c r="IP4883" s="36"/>
      <c r="IQ4883" s="36"/>
      <c r="IR4883" s="36"/>
      <c r="IS4883" s="36"/>
      <c r="IT4883" s="36"/>
      <c r="IU4883" s="36"/>
      <c r="IV4883" s="36"/>
      <c r="IW4883" s="36"/>
    </row>
    <row r="4884" customFormat="false" ht="13.8" hidden="false" customHeight="false" outlineLevel="0" collapsed="false">
      <c r="A4884" s="39"/>
      <c r="B4884" s="42" t="n">
        <v>8873</v>
      </c>
      <c r="C4884" s="71" t="s">
        <v>6941</v>
      </c>
      <c r="D4884" s="20" t="n">
        <v>19.95</v>
      </c>
      <c r="E4884" s="21" t="s">
        <v>11</v>
      </c>
      <c r="F4884" s="30" t="s">
        <v>11</v>
      </c>
      <c r="G4884" s="23" t="n">
        <f aca="false">SUM(D4884)*0.4</f>
        <v>7.98</v>
      </c>
      <c r="H4884" s="24"/>
      <c r="I4884" s="23" t="n">
        <f aca="false">SUM(G4884*H4884)+G4884</f>
        <v>7.98</v>
      </c>
      <c r="J4884" s="42"/>
      <c r="K4884" s="76"/>
      <c r="L4884" s="76"/>
      <c r="M4884" s="36"/>
      <c r="N4884" s="36"/>
      <c r="O4884" s="36"/>
      <c r="P4884" s="36"/>
      <c r="Q4884" s="36"/>
      <c r="R4884" s="36"/>
      <c r="S4884" s="36"/>
      <c r="T4884" s="36"/>
      <c r="U4884" s="36"/>
      <c r="V4884" s="36"/>
      <c r="W4884" s="36"/>
      <c r="X4884" s="36"/>
      <c r="Y4884" s="36"/>
      <c r="Z4884" s="36"/>
      <c r="AA4884" s="36"/>
      <c r="AB4884" s="36"/>
      <c r="AC4884" s="36"/>
      <c r="AD4884" s="36"/>
      <c r="AE4884" s="36"/>
      <c r="AF4884" s="36"/>
      <c r="AG4884" s="36"/>
      <c r="AH4884" s="36"/>
      <c r="AI4884" s="36"/>
      <c r="AJ4884" s="36"/>
      <c r="AK4884" s="36"/>
      <c r="AL4884" s="36"/>
      <c r="AM4884" s="36"/>
      <c r="AN4884" s="36"/>
      <c r="AO4884" s="36"/>
      <c r="AP4884" s="36"/>
      <c r="AQ4884" s="36"/>
      <c r="AR4884" s="36"/>
      <c r="AS4884" s="36"/>
      <c r="AT4884" s="36"/>
      <c r="AU4884" s="36"/>
      <c r="AV4884" s="36"/>
      <c r="AW4884" s="36"/>
      <c r="AX4884" s="36"/>
      <c r="AY4884" s="36"/>
      <c r="AZ4884" s="36"/>
      <c r="BA4884" s="36"/>
      <c r="BB4884" s="36"/>
      <c r="BC4884" s="36"/>
      <c r="BD4884" s="36"/>
      <c r="BE4884" s="36"/>
      <c r="BF4884" s="36"/>
      <c r="BG4884" s="36"/>
      <c r="BH4884" s="36"/>
      <c r="BI4884" s="36"/>
      <c r="BJ4884" s="36"/>
      <c r="BK4884" s="36"/>
      <c r="BL4884" s="36"/>
      <c r="BM4884" s="36"/>
      <c r="BN4884" s="36"/>
      <c r="BO4884" s="36"/>
      <c r="BP4884" s="36"/>
      <c r="BQ4884" s="36"/>
      <c r="BR4884" s="36"/>
      <c r="BS4884" s="36"/>
      <c r="BT4884" s="36"/>
      <c r="BU4884" s="36"/>
      <c r="BV4884" s="36"/>
      <c r="BW4884" s="36"/>
      <c r="BX4884" s="36"/>
      <c r="BY4884" s="36"/>
      <c r="BZ4884" s="36"/>
      <c r="CA4884" s="36"/>
      <c r="CB4884" s="36"/>
      <c r="CC4884" s="36"/>
      <c r="CD4884" s="36"/>
      <c r="CE4884" s="36"/>
      <c r="CF4884" s="36"/>
      <c r="CG4884" s="36"/>
      <c r="CH4884" s="36"/>
      <c r="CI4884" s="36"/>
      <c r="CJ4884" s="36"/>
      <c r="CK4884" s="36"/>
      <c r="CL4884" s="36"/>
      <c r="CM4884" s="36"/>
      <c r="CN4884" s="36"/>
      <c r="CO4884" s="36"/>
      <c r="CP4884" s="36"/>
      <c r="CQ4884" s="36"/>
      <c r="CR4884" s="36"/>
      <c r="CS4884" s="36"/>
      <c r="CT4884" s="36"/>
      <c r="CU4884" s="36"/>
      <c r="CV4884" s="36"/>
      <c r="CW4884" s="36"/>
      <c r="CX4884" s="36"/>
      <c r="CY4884" s="36"/>
      <c r="CZ4884" s="36"/>
      <c r="DA4884" s="36"/>
      <c r="DB4884" s="36"/>
      <c r="DC4884" s="36"/>
      <c r="DD4884" s="36"/>
      <c r="DE4884" s="36"/>
      <c r="DF4884" s="36"/>
      <c r="DG4884" s="36"/>
      <c r="DH4884" s="36"/>
      <c r="DI4884" s="36"/>
      <c r="DJ4884" s="36"/>
      <c r="DK4884" s="36"/>
      <c r="DL4884" s="36"/>
      <c r="DM4884" s="36"/>
      <c r="DN4884" s="36"/>
      <c r="DO4884" s="36"/>
      <c r="DP4884" s="36"/>
      <c r="DQ4884" s="36"/>
      <c r="DR4884" s="36"/>
      <c r="DS4884" s="36"/>
      <c r="DT4884" s="36"/>
      <c r="DU4884" s="36"/>
      <c r="DV4884" s="36"/>
      <c r="DW4884" s="36"/>
      <c r="DX4884" s="36"/>
      <c r="DY4884" s="36"/>
      <c r="DZ4884" s="36"/>
      <c r="EA4884" s="36"/>
      <c r="EB4884" s="36"/>
      <c r="EC4884" s="36"/>
      <c r="ED4884" s="36"/>
      <c r="EE4884" s="36"/>
      <c r="EF4884" s="36"/>
      <c r="EG4884" s="36"/>
      <c r="EH4884" s="36"/>
      <c r="EI4884" s="36"/>
      <c r="EJ4884" s="36"/>
      <c r="EK4884" s="36"/>
      <c r="EL4884" s="36"/>
      <c r="EM4884" s="36"/>
      <c r="EN4884" s="36"/>
      <c r="EO4884" s="36"/>
      <c r="EP4884" s="36"/>
      <c r="EQ4884" s="36"/>
      <c r="ER4884" s="36"/>
      <c r="ES4884" s="36"/>
      <c r="ET4884" s="36"/>
      <c r="EU4884" s="36"/>
      <c r="EV4884" s="36"/>
      <c r="EW4884" s="36"/>
      <c r="EX4884" s="36"/>
      <c r="EY4884" s="36"/>
      <c r="EZ4884" s="36"/>
      <c r="FA4884" s="36"/>
      <c r="FB4884" s="36"/>
      <c r="FC4884" s="36"/>
      <c r="FD4884" s="36"/>
      <c r="FE4884" s="36"/>
      <c r="FF4884" s="36"/>
      <c r="FG4884" s="36"/>
      <c r="FH4884" s="36"/>
      <c r="FI4884" s="36"/>
      <c r="FJ4884" s="36"/>
      <c r="FK4884" s="36"/>
      <c r="FL4884" s="36"/>
      <c r="FM4884" s="36"/>
      <c r="FN4884" s="36"/>
      <c r="FO4884" s="36"/>
      <c r="FP4884" s="36"/>
      <c r="FQ4884" s="36"/>
      <c r="FR4884" s="36"/>
      <c r="FS4884" s="36"/>
      <c r="FT4884" s="36"/>
      <c r="FU4884" s="36"/>
      <c r="FV4884" s="36"/>
      <c r="FW4884" s="36"/>
      <c r="FX4884" s="36"/>
      <c r="FY4884" s="36"/>
      <c r="FZ4884" s="36"/>
      <c r="GA4884" s="36"/>
      <c r="GB4884" s="36"/>
      <c r="GC4884" s="36"/>
      <c r="GD4884" s="36"/>
      <c r="GE4884" s="36"/>
      <c r="GF4884" s="36"/>
      <c r="GG4884" s="36"/>
      <c r="GH4884" s="36"/>
      <c r="GI4884" s="36"/>
      <c r="GJ4884" s="36"/>
      <c r="GK4884" s="36"/>
      <c r="GL4884" s="36"/>
      <c r="GM4884" s="36"/>
      <c r="GN4884" s="36"/>
      <c r="GO4884" s="36"/>
      <c r="GP4884" s="36"/>
      <c r="GQ4884" s="36"/>
      <c r="GR4884" s="36"/>
      <c r="GS4884" s="36"/>
      <c r="GT4884" s="36"/>
      <c r="GU4884" s="36"/>
      <c r="GV4884" s="36"/>
      <c r="GW4884" s="36"/>
      <c r="GX4884" s="36"/>
      <c r="GY4884" s="36"/>
      <c r="GZ4884" s="36"/>
      <c r="HA4884" s="36"/>
      <c r="HB4884" s="36"/>
      <c r="HC4884" s="36"/>
      <c r="HD4884" s="36"/>
      <c r="HE4884" s="36"/>
      <c r="HF4884" s="36"/>
      <c r="HG4884" s="36"/>
      <c r="HH4884" s="36"/>
      <c r="HI4884" s="36"/>
      <c r="HJ4884" s="36"/>
      <c r="HK4884" s="36"/>
      <c r="HL4884" s="36"/>
      <c r="HM4884" s="36"/>
      <c r="HN4884" s="36"/>
      <c r="HO4884" s="36"/>
      <c r="HP4884" s="36"/>
      <c r="HQ4884" s="36"/>
      <c r="HR4884" s="36"/>
      <c r="HS4884" s="36"/>
      <c r="HT4884" s="36"/>
      <c r="HU4884" s="36"/>
      <c r="HV4884" s="36"/>
      <c r="HW4884" s="36"/>
      <c r="HX4884" s="36"/>
      <c r="HY4884" s="36"/>
      <c r="HZ4884" s="36"/>
      <c r="IA4884" s="36"/>
      <c r="IB4884" s="36"/>
      <c r="IC4884" s="36"/>
      <c r="ID4884" s="36"/>
      <c r="IE4884" s="36"/>
      <c r="IF4884" s="36"/>
      <c r="IG4884" s="36"/>
      <c r="IH4884" s="36"/>
      <c r="II4884" s="36"/>
      <c r="IJ4884" s="36"/>
      <c r="IK4884" s="36"/>
      <c r="IL4884" s="36"/>
      <c r="IM4884" s="36"/>
      <c r="IN4884" s="36"/>
      <c r="IO4884" s="36"/>
      <c r="IP4884" s="36"/>
      <c r="IQ4884" s="36"/>
      <c r="IR4884" s="36"/>
      <c r="IS4884" s="36"/>
      <c r="IT4884" s="36"/>
      <c r="IU4884" s="36"/>
      <c r="IV4884" s="36"/>
      <c r="IW4884" s="36"/>
    </row>
    <row r="4885" customFormat="false" ht="13.8" hidden="false" customHeight="false" outlineLevel="0" collapsed="false">
      <c r="A4885" s="26"/>
      <c r="B4885" s="32" t="n">
        <v>8877</v>
      </c>
      <c r="C4885" s="71" t="s">
        <v>6942</v>
      </c>
      <c r="D4885" s="20" t="n">
        <v>11.371143623175</v>
      </c>
      <c r="E4885" s="21" t="s">
        <v>2224</v>
      </c>
      <c r="F4885" s="53" t="s">
        <v>2224</v>
      </c>
      <c r="G4885" s="23" t="n">
        <f aca="false">SUM(D4885)*0.45</f>
        <v>5.11701463042875</v>
      </c>
      <c r="H4885" s="24"/>
      <c r="I4885" s="23" t="n">
        <f aca="false">SUM(G4885*H4885)+G4885</f>
        <v>5.11701463042875</v>
      </c>
      <c r="J4885" s="32"/>
      <c r="K4885" s="76"/>
      <c r="L4885" s="76"/>
      <c r="M4885" s="36"/>
      <c r="N4885" s="36"/>
      <c r="O4885" s="36"/>
      <c r="P4885" s="36"/>
      <c r="Q4885" s="36"/>
      <c r="R4885" s="36"/>
      <c r="S4885" s="36"/>
      <c r="T4885" s="36"/>
      <c r="U4885" s="36"/>
      <c r="V4885" s="36"/>
      <c r="W4885" s="36"/>
      <c r="X4885" s="36"/>
      <c r="Y4885" s="36"/>
      <c r="Z4885" s="36"/>
      <c r="AA4885" s="36"/>
      <c r="AB4885" s="36"/>
      <c r="AC4885" s="36"/>
      <c r="AD4885" s="36"/>
      <c r="AE4885" s="36"/>
      <c r="AF4885" s="36"/>
      <c r="AG4885" s="36"/>
      <c r="AH4885" s="36"/>
      <c r="AI4885" s="36"/>
      <c r="AJ4885" s="36"/>
      <c r="AK4885" s="36"/>
      <c r="AL4885" s="36"/>
      <c r="AM4885" s="36"/>
      <c r="AN4885" s="36"/>
      <c r="AO4885" s="36"/>
      <c r="AP4885" s="36"/>
      <c r="AQ4885" s="36"/>
      <c r="AR4885" s="36"/>
      <c r="AS4885" s="36"/>
      <c r="AT4885" s="36"/>
      <c r="AU4885" s="36"/>
      <c r="AV4885" s="36"/>
      <c r="AW4885" s="36"/>
      <c r="AX4885" s="36"/>
      <c r="AY4885" s="36"/>
      <c r="AZ4885" s="36"/>
      <c r="BA4885" s="36"/>
      <c r="BB4885" s="36"/>
      <c r="BC4885" s="36"/>
      <c r="BD4885" s="36"/>
      <c r="BE4885" s="36"/>
      <c r="BF4885" s="36"/>
      <c r="BG4885" s="36"/>
      <c r="BH4885" s="36"/>
      <c r="BI4885" s="36"/>
      <c r="BJ4885" s="36"/>
      <c r="BK4885" s="36"/>
      <c r="BL4885" s="36"/>
      <c r="BM4885" s="36"/>
      <c r="BN4885" s="36"/>
      <c r="BO4885" s="36"/>
      <c r="BP4885" s="36"/>
      <c r="BQ4885" s="36"/>
      <c r="BR4885" s="36"/>
      <c r="BS4885" s="36"/>
      <c r="BT4885" s="36"/>
      <c r="BU4885" s="36"/>
      <c r="BV4885" s="36"/>
      <c r="BW4885" s="36"/>
      <c r="BX4885" s="36"/>
      <c r="BY4885" s="36"/>
      <c r="BZ4885" s="36"/>
      <c r="CA4885" s="36"/>
      <c r="CB4885" s="36"/>
      <c r="CC4885" s="36"/>
      <c r="CD4885" s="36"/>
      <c r="CE4885" s="36"/>
      <c r="CF4885" s="36"/>
      <c r="CG4885" s="36"/>
      <c r="CH4885" s="36"/>
      <c r="CI4885" s="36"/>
      <c r="CJ4885" s="36"/>
      <c r="CK4885" s="36"/>
      <c r="CL4885" s="36"/>
      <c r="CM4885" s="36"/>
      <c r="CN4885" s="36"/>
      <c r="CO4885" s="36"/>
      <c r="CP4885" s="36"/>
      <c r="CQ4885" s="36"/>
      <c r="CR4885" s="36"/>
      <c r="CS4885" s="36"/>
      <c r="CT4885" s="36"/>
      <c r="CU4885" s="36"/>
      <c r="CV4885" s="36"/>
      <c r="CW4885" s="36"/>
      <c r="CX4885" s="36"/>
      <c r="CY4885" s="36"/>
      <c r="CZ4885" s="36"/>
      <c r="DA4885" s="36"/>
      <c r="DB4885" s="36"/>
      <c r="DC4885" s="36"/>
      <c r="DD4885" s="36"/>
      <c r="DE4885" s="36"/>
      <c r="DF4885" s="36"/>
      <c r="DG4885" s="36"/>
      <c r="DH4885" s="36"/>
      <c r="DI4885" s="36"/>
      <c r="DJ4885" s="36"/>
      <c r="DK4885" s="36"/>
      <c r="DL4885" s="36"/>
      <c r="DM4885" s="36"/>
      <c r="DN4885" s="36"/>
      <c r="DO4885" s="36"/>
      <c r="DP4885" s="36"/>
      <c r="DQ4885" s="36"/>
      <c r="DR4885" s="36"/>
      <c r="DS4885" s="36"/>
      <c r="DT4885" s="36"/>
      <c r="DU4885" s="36"/>
      <c r="DV4885" s="36"/>
      <c r="DW4885" s="36"/>
      <c r="DX4885" s="36"/>
      <c r="DY4885" s="36"/>
      <c r="DZ4885" s="36"/>
      <c r="EA4885" s="36"/>
      <c r="EB4885" s="36"/>
      <c r="EC4885" s="36"/>
      <c r="ED4885" s="36"/>
      <c r="EE4885" s="36"/>
      <c r="EF4885" s="36"/>
      <c r="EG4885" s="36"/>
      <c r="EH4885" s="36"/>
      <c r="EI4885" s="36"/>
      <c r="EJ4885" s="36"/>
      <c r="EK4885" s="36"/>
      <c r="EL4885" s="36"/>
      <c r="EM4885" s="36"/>
      <c r="EN4885" s="36"/>
      <c r="EO4885" s="36"/>
      <c r="EP4885" s="36"/>
      <c r="EQ4885" s="36"/>
      <c r="ER4885" s="36"/>
      <c r="ES4885" s="36"/>
      <c r="ET4885" s="36"/>
      <c r="EU4885" s="36"/>
      <c r="EV4885" s="36"/>
      <c r="EW4885" s="36"/>
      <c r="EX4885" s="36"/>
      <c r="EY4885" s="36"/>
      <c r="EZ4885" s="36"/>
      <c r="FA4885" s="36"/>
      <c r="FB4885" s="36"/>
      <c r="FC4885" s="36"/>
      <c r="FD4885" s="36"/>
      <c r="FE4885" s="36"/>
      <c r="FF4885" s="36"/>
      <c r="FG4885" s="36"/>
      <c r="FH4885" s="36"/>
      <c r="FI4885" s="36"/>
      <c r="FJ4885" s="36"/>
      <c r="FK4885" s="36"/>
      <c r="FL4885" s="36"/>
      <c r="FM4885" s="36"/>
      <c r="FN4885" s="36"/>
      <c r="FO4885" s="36"/>
      <c r="FP4885" s="36"/>
      <c r="FQ4885" s="36"/>
      <c r="FR4885" s="36"/>
      <c r="FS4885" s="36"/>
      <c r="FT4885" s="36"/>
      <c r="FU4885" s="36"/>
      <c r="FV4885" s="36"/>
      <c r="FW4885" s="36"/>
      <c r="FX4885" s="36"/>
      <c r="FY4885" s="36"/>
      <c r="FZ4885" s="36"/>
      <c r="GA4885" s="36"/>
      <c r="GB4885" s="36"/>
      <c r="GC4885" s="36"/>
      <c r="GD4885" s="36"/>
      <c r="GE4885" s="36"/>
      <c r="GF4885" s="36"/>
      <c r="GG4885" s="36"/>
      <c r="GH4885" s="36"/>
      <c r="GI4885" s="36"/>
      <c r="GJ4885" s="36"/>
      <c r="GK4885" s="36"/>
      <c r="GL4885" s="36"/>
      <c r="GM4885" s="36"/>
      <c r="GN4885" s="36"/>
      <c r="GO4885" s="36"/>
      <c r="GP4885" s="36"/>
      <c r="GQ4885" s="36"/>
      <c r="GR4885" s="36"/>
      <c r="GS4885" s="36"/>
      <c r="GT4885" s="36"/>
      <c r="GU4885" s="36"/>
      <c r="GV4885" s="36"/>
      <c r="GW4885" s="36"/>
      <c r="GX4885" s="36"/>
      <c r="GY4885" s="36"/>
      <c r="GZ4885" s="36"/>
      <c r="HA4885" s="36"/>
      <c r="HB4885" s="36"/>
      <c r="HC4885" s="36"/>
      <c r="HD4885" s="36"/>
      <c r="HE4885" s="36"/>
      <c r="HF4885" s="36"/>
      <c r="HG4885" s="36"/>
      <c r="HH4885" s="36"/>
      <c r="HI4885" s="36"/>
      <c r="HJ4885" s="36"/>
      <c r="HK4885" s="36"/>
      <c r="HL4885" s="36"/>
      <c r="HM4885" s="36"/>
      <c r="HN4885" s="36"/>
      <c r="HO4885" s="36"/>
      <c r="HP4885" s="36"/>
      <c r="HQ4885" s="36"/>
      <c r="HR4885" s="36"/>
      <c r="HS4885" s="36"/>
      <c r="HT4885" s="36"/>
      <c r="HU4885" s="36"/>
      <c r="HV4885" s="36"/>
      <c r="HW4885" s="36"/>
      <c r="HX4885" s="36"/>
      <c r="HY4885" s="36"/>
      <c r="HZ4885" s="36"/>
      <c r="IA4885" s="36"/>
      <c r="IB4885" s="36"/>
      <c r="IC4885" s="36"/>
      <c r="ID4885" s="36"/>
      <c r="IE4885" s="36"/>
      <c r="IF4885" s="36"/>
      <c r="IG4885" s="36"/>
      <c r="IH4885" s="36"/>
      <c r="II4885" s="36"/>
      <c r="IJ4885" s="36"/>
      <c r="IK4885" s="36"/>
      <c r="IL4885" s="36"/>
      <c r="IM4885" s="36"/>
      <c r="IN4885" s="36"/>
      <c r="IO4885" s="36"/>
      <c r="IP4885" s="36"/>
      <c r="IQ4885" s="36"/>
      <c r="IR4885" s="36"/>
      <c r="IS4885" s="36"/>
      <c r="IT4885" s="36"/>
      <c r="IU4885" s="36"/>
      <c r="IV4885" s="36"/>
      <c r="IW4885" s="36"/>
    </row>
    <row r="4886" customFormat="false" ht="13.8" hidden="false" customHeight="false" outlineLevel="0" collapsed="false">
      <c r="A4886" s="26"/>
      <c r="B4886" s="32" t="n">
        <v>8878</v>
      </c>
      <c r="C4886" s="71" t="s">
        <v>6943</v>
      </c>
      <c r="D4886" s="20" t="n">
        <v>16.719273882675</v>
      </c>
      <c r="E4886" s="21" t="s">
        <v>2224</v>
      </c>
      <c r="F4886" s="53" t="s">
        <v>2224</v>
      </c>
      <c r="G4886" s="23" t="n">
        <f aca="false">SUM(D4886)*0.45</f>
        <v>7.52367324720375</v>
      </c>
      <c r="H4886" s="24"/>
      <c r="I4886" s="23" t="n">
        <f aca="false">SUM(G4886*H4886)+G4886</f>
        <v>7.52367324720375</v>
      </c>
      <c r="J4886" s="32"/>
      <c r="K4886" s="76"/>
      <c r="L4886" s="76"/>
      <c r="M4886" s="36"/>
      <c r="N4886" s="36"/>
      <c r="O4886" s="36"/>
      <c r="P4886" s="36"/>
      <c r="Q4886" s="36"/>
      <c r="R4886" s="36"/>
      <c r="S4886" s="36"/>
      <c r="T4886" s="36"/>
      <c r="U4886" s="36"/>
      <c r="V4886" s="36"/>
      <c r="W4886" s="36"/>
      <c r="X4886" s="36"/>
      <c r="Y4886" s="36"/>
      <c r="Z4886" s="36"/>
      <c r="AA4886" s="36"/>
      <c r="AB4886" s="36"/>
      <c r="AC4886" s="36"/>
      <c r="AD4886" s="36"/>
      <c r="AE4886" s="36"/>
      <c r="AF4886" s="36"/>
      <c r="AG4886" s="36"/>
      <c r="AH4886" s="36"/>
      <c r="AI4886" s="36"/>
      <c r="AJ4886" s="36"/>
      <c r="AK4886" s="36"/>
      <c r="AL4886" s="36"/>
      <c r="AM4886" s="36"/>
      <c r="AN4886" s="36"/>
      <c r="AO4886" s="36"/>
      <c r="AP4886" s="36"/>
      <c r="AQ4886" s="36"/>
      <c r="AR4886" s="36"/>
      <c r="AS4886" s="36"/>
      <c r="AT4886" s="36"/>
      <c r="AU4886" s="36"/>
      <c r="AV4886" s="36"/>
      <c r="AW4886" s="36"/>
      <c r="AX4886" s="36"/>
      <c r="AY4886" s="36"/>
      <c r="AZ4886" s="36"/>
      <c r="BA4886" s="36"/>
      <c r="BB4886" s="36"/>
      <c r="BC4886" s="36"/>
      <c r="BD4886" s="36"/>
      <c r="BE4886" s="36"/>
      <c r="BF4886" s="36"/>
      <c r="BG4886" s="36"/>
      <c r="BH4886" s="36"/>
      <c r="BI4886" s="36"/>
      <c r="BJ4886" s="36"/>
      <c r="BK4886" s="36"/>
      <c r="BL4886" s="36"/>
      <c r="BM4886" s="36"/>
      <c r="BN4886" s="36"/>
      <c r="BO4886" s="36"/>
      <c r="BP4886" s="36"/>
      <c r="BQ4886" s="36"/>
      <c r="BR4886" s="36"/>
      <c r="BS4886" s="36"/>
      <c r="BT4886" s="36"/>
      <c r="BU4886" s="36"/>
      <c r="BV4886" s="36"/>
      <c r="BW4886" s="36"/>
      <c r="BX4886" s="36"/>
      <c r="BY4886" s="36"/>
      <c r="BZ4886" s="36"/>
      <c r="CA4886" s="36"/>
      <c r="CB4886" s="36"/>
      <c r="CC4886" s="36"/>
      <c r="CD4886" s="36"/>
      <c r="CE4886" s="36"/>
      <c r="CF4886" s="36"/>
      <c r="CG4886" s="36"/>
      <c r="CH4886" s="36"/>
      <c r="CI4886" s="36"/>
      <c r="CJ4886" s="36"/>
      <c r="CK4886" s="36"/>
      <c r="CL4886" s="36"/>
      <c r="CM4886" s="36"/>
      <c r="CN4886" s="36"/>
      <c r="CO4886" s="36"/>
      <c r="CP4886" s="36"/>
      <c r="CQ4886" s="36"/>
      <c r="CR4886" s="36"/>
      <c r="CS4886" s="36"/>
      <c r="CT4886" s="36"/>
      <c r="CU4886" s="36"/>
      <c r="CV4886" s="36"/>
      <c r="CW4886" s="36"/>
      <c r="CX4886" s="36"/>
      <c r="CY4886" s="36"/>
      <c r="CZ4886" s="36"/>
      <c r="DA4886" s="36"/>
      <c r="DB4886" s="36"/>
      <c r="DC4886" s="36"/>
      <c r="DD4886" s="36"/>
      <c r="DE4886" s="36"/>
      <c r="DF4886" s="36"/>
      <c r="DG4886" s="36"/>
      <c r="DH4886" s="36"/>
      <c r="DI4886" s="36"/>
      <c r="DJ4886" s="36"/>
      <c r="DK4886" s="36"/>
      <c r="DL4886" s="36"/>
      <c r="DM4886" s="36"/>
      <c r="DN4886" s="36"/>
      <c r="DO4886" s="36"/>
      <c r="DP4886" s="36"/>
      <c r="DQ4886" s="36"/>
      <c r="DR4886" s="36"/>
      <c r="DS4886" s="36"/>
      <c r="DT4886" s="36"/>
      <c r="DU4886" s="36"/>
      <c r="DV4886" s="36"/>
      <c r="DW4886" s="36"/>
      <c r="DX4886" s="36"/>
      <c r="DY4886" s="36"/>
      <c r="DZ4886" s="36"/>
      <c r="EA4886" s="36"/>
      <c r="EB4886" s="36"/>
      <c r="EC4886" s="36"/>
      <c r="ED4886" s="36"/>
      <c r="EE4886" s="36"/>
      <c r="EF4886" s="36"/>
      <c r="EG4886" s="36"/>
      <c r="EH4886" s="36"/>
      <c r="EI4886" s="36"/>
      <c r="EJ4886" s="36"/>
      <c r="EK4886" s="36"/>
      <c r="EL4886" s="36"/>
      <c r="EM4886" s="36"/>
      <c r="EN4886" s="36"/>
      <c r="EO4886" s="36"/>
      <c r="EP4886" s="36"/>
      <c r="EQ4886" s="36"/>
      <c r="ER4886" s="36"/>
      <c r="ES4886" s="36"/>
      <c r="ET4886" s="36"/>
      <c r="EU4886" s="36"/>
      <c r="EV4886" s="36"/>
      <c r="EW4886" s="36"/>
      <c r="EX4886" s="36"/>
      <c r="EY4886" s="36"/>
      <c r="EZ4886" s="36"/>
      <c r="FA4886" s="36"/>
      <c r="FB4886" s="36"/>
      <c r="FC4886" s="36"/>
      <c r="FD4886" s="36"/>
      <c r="FE4886" s="36"/>
      <c r="FF4886" s="36"/>
      <c r="FG4886" s="36"/>
      <c r="FH4886" s="36"/>
      <c r="FI4886" s="36"/>
      <c r="FJ4886" s="36"/>
      <c r="FK4886" s="36"/>
      <c r="FL4886" s="36"/>
      <c r="FM4886" s="36"/>
      <c r="FN4886" s="36"/>
      <c r="FO4886" s="36"/>
      <c r="FP4886" s="36"/>
      <c r="FQ4886" s="36"/>
      <c r="FR4886" s="36"/>
      <c r="FS4886" s="36"/>
      <c r="FT4886" s="36"/>
      <c r="FU4886" s="36"/>
      <c r="FV4886" s="36"/>
      <c r="FW4886" s="36"/>
      <c r="FX4886" s="36"/>
      <c r="FY4886" s="36"/>
      <c r="FZ4886" s="36"/>
      <c r="GA4886" s="36"/>
      <c r="GB4886" s="36"/>
      <c r="GC4886" s="36"/>
      <c r="GD4886" s="36"/>
      <c r="GE4886" s="36"/>
      <c r="GF4886" s="36"/>
      <c r="GG4886" s="36"/>
      <c r="GH4886" s="36"/>
      <c r="GI4886" s="36"/>
      <c r="GJ4886" s="36"/>
      <c r="GK4886" s="36"/>
      <c r="GL4886" s="36"/>
      <c r="GM4886" s="36"/>
      <c r="GN4886" s="36"/>
      <c r="GO4886" s="36"/>
      <c r="GP4886" s="36"/>
      <c r="GQ4886" s="36"/>
      <c r="GR4886" s="36"/>
      <c r="GS4886" s="36"/>
      <c r="GT4886" s="36"/>
      <c r="GU4886" s="36"/>
      <c r="GV4886" s="36"/>
      <c r="GW4886" s="36"/>
      <c r="GX4886" s="36"/>
      <c r="GY4886" s="36"/>
      <c r="GZ4886" s="36"/>
      <c r="HA4886" s="36"/>
      <c r="HB4886" s="36"/>
      <c r="HC4886" s="36"/>
      <c r="HD4886" s="36"/>
      <c r="HE4886" s="36"/>
      <c r="HF4886" s="36"/>
      <c r="HG4886" s="36"/>
      <c r="HH4886" s="36"/>
      <c r="HI4886" s="36"/>
      <c r="HJ4886" s="36"/>
      <c r="HK4886" s="36"/>
      <c r="HL4886" s="36"/>
      <c r="HM4886" s="36"/>
      <c r="HN4886" s="36"/>
      <c r="HO4886" s="36"/>
      <c r="HP4886" s="36"/>
      <c r="HQ4886" s="36"/>
      <c r="HR4886" s="36"/>
      <c r="HS4886" s="36"/>
      <c r="HT4886" s="36"/>
      <c r="HU4886" s="36"/>
      <c r="HV4886" s="36"/>
      <c r="HW4886" s="36"/>
      <c r="HX4886" s="36"/>
      <c r="HY4886" s="36"/>
      <c r="HZ4886" s="36"/>
      <c r="IA4886" s="36"/>
      <c r="IB4886" s="36"/>
      <c r="IC4886" s="36"/>
      <c r="ID4886" s="36"/>
      <c r="IE4886" s="36"/>
      <c r="IF4886" s="36"/>
      <c r="IG4886" s="36"/>
      <c r="IH4886" s="36"/>
      <c r="II4886" s="36"/>
      <c r="IJ4886" s="36"/>
      <c r="IK4886" s="36"/>
      <c r="IL4886" s="36"/>
      <c r="IM4886" s="36"/>
      <c r="IN4886" s="36"/>
      <c r="IO4886" s="36"/>
      <c r="IP4886" s="36"/>
      <c r="IQ4886" s="36"/>
      <c r="IR4886" s="36"/>
      <c r="IS4886" s="36"/>
      <c r="IT4886" s="36"/>
      <c r="IU4886" s="36"/>
      <c r="IV4886" s="36"/>
      <c r="IW4886" s="36"/>
    </row>
    <row r="4887" customFormat="false" ht="13.8" hidden="false" customHeight="false" outlineLevel="0" collapsed="false">
      <c r="A4887" s="26"/>
      <c r="B4887" s="32" t="n">
        <v>8879</v>
      </c>
      <c r="C4887" s="71" t="s">
        <v>6944</v>
      </c>
      <c r="D4887" s="20" t="n">
        <v>7.4873823633</v>
      </c>
      <c r="E4887" s="21" t="s">
        <v>2224</v>
      </c>
      <c r="F4887" s="53" t="s">
        <v>2224</v>
      </c>
      <c r="G4887" s="23" t="n">
        <f aca="false">SUM(D4887)*0.45</f>
        <v>3.369322063485</v>
      </c>
      <c r="H4887" s="24"/>
      <c r="I4887" s="23" t="n">
        <f aca="false">SUM(G4887*H4887)+G4887</f>
        <v>3.369322063485</v>
      </c>
      <c r="J4887" s="32"/>
      <c r="K4887" s="76"/>
      <c r="L4887" s="76"/>
      <c r="M4887" s="36"/>
      <c r="N4887" s="36"/>
      <c r="O4887" s="36"/>
      <c r="P4887" s="36"/>
      <c r="Q4887" s="36"/>
      <c r="R4887" s="36"/>
      <c r="S4887" s="36"/>
      <c r="T4887" s="36"/>
      <c r="U4887" s="36"/>
      <c r="V4887" s="36"/>
      <c r="W4887" s="36"/>
      <c r="X4887" s="36"/>
      <c r="Y4887" s="36"/>
      <c r="Z4887" s="36"/>
      <c r="AA4887" s="36"/>
      <c r="AB4887" s="36"/>
      <c r="AC4887" s="36"/>
      <c r="AD4887" s="36"/>
      <c r="AE4887" s="36"/>
      <c r="AF4887" s="36"/>
      <c r="AG4887" s="36"/>
      <c r="AH4887" s="36"/>
      <c r="AI4887" s="36"/>
      <c r="AJ4887" s="36"/>
      <c r="AK4887" s="36"/>
      <c r="AL4887" s="36"/>
      <c r="AM4887" s="36"/>
      <c r="AN4887" s="36"/>
      <c r="AO4887" s="36"/>
      <c r="AP4887" s="36"/>
      <c r="AQ4887" s="36"/>
      <c r="AR4887" s="36"/>
      <c r="AS4887" s="36"/>
      <c r="AT4887" s="36"/>
      <c r="AU4887" s="36"/>
      <c r="AV4887" s="36"/>
      <c r="AW4887" s="36"/>
      <c r="AX4887" s="36"/>
      <c r="AY4887" s="36"/>
      <c r="AZ4887" s="36"/>
      <c r="BA4887" s="36"/>
      <c r="BB4887" s="36"/>
      <c r="BC4887" s="36"/>
      <c r="BD4887" s="36"/>
      <c r="BE4887" s="36"/>
      <c r="BF4887" s="36"/>
      <c r="BG4887" s="36"/>
      <c r="BH4887" s="36"/>
      <c r="BI4887" s="36"/>
      <c r="BJ4887" s="36"/>
      <c r="BK4887" s="36"/>
      <c r="BL4887" s="36"/>
      <c r="BM4887" s="36"/>
      <c r="BN4887" s="36"/>
      <c r="BO4887" s="36"/>
      <c r="BP4887" s="36"/>
      <c r="BQ4887" s="36"/>
      <c r="BR4887" s="36"/>
      <c r="BS4887" s="36"/>
      <c r="BT4887" s="36"/>
      <c r="BU4887" s="36"/>
      <c r="BV4887" s="36"/>
      <c r="BW4887" s="36"/>
      <c r="BX4887" s="36"/>
      <c r="BY4887" s="36"/>
      <c r="BZ4887" s="36"/>
      <c r="CA4887" s="36"/>
      <c r="CB4887" s="36"/>
      <c r="CC4887" s="36"/>
      <c r="CD4887" s="36"/>
      <c r="CE4887" s="36"/>
      <c r="CF4887" s="36"/>
      <c r="CG4887" s="36"/>
      <c r="CH4887" s="36"/>
      <c r="CI4887" s="36"/>
      <c r="CJ4887" s="36"/>
      <c r="CK4887" s="36"/>
      <c r="CL4887" s="36"/>
      <c r="CM4887" s="36"/>
      <c r="CN4887" s="36"/>
      <c r="CO4887" s="36"/>
      <c r="CP4887" s="36"/>
      <c r="CQ4887" s="36"/>
      <c r="CR4887" s="36"/>
      <c r="CS4887" s="36"/>
      <c r="CT4887" s="36"/>
      <c r="CU4887" s="36"/>
      <c r="CV4887" s="36"/>
      <c r="CW4887" s="36"/>
      <c r="CX4887" s="36"/>
      <c r="CY4887" s="36"/>
      <c r="CZ4887" s="36"/>
      <c r="DA4887" s="36"/>
      <c r="DB4887" s="36"/>
      <c r="DC4887" s="36"/>
      <c r="DD4887" s="36"/>
      <c r="DE4887" s="36"/>
      <c r="DF4887" s="36"/>
      <c r="DG4887" s="36"/>
      <c r="DH4887" s="36"/>
      <c r="DI4887" s="36"/>
      <c r="DJ4887" s="36"/>
      <c r="DK4887" s="36"/>
      <c r="DL4887" s="36"/>
      <c r="DM4887" s="36"/>
      <c r="DN4887" s="36"/>
      <c r="DO4887" s="36"/>
      <c r="DP4887" s="36"/>
      <c r="DQ4887" s="36"/>
      <c r="DR4887" s="36"/>
      <c r="DS4887" s="36"/>
      <c r="DT4887" s="36"/>
      <c r="DU4887" s="36"/>
      <c r="DV4887" s="36"/>
      <c r="DW4887" s="36"/>
      <c r="DX4887" s="36"/>
      <c r="DY4887" s="36"/>
      <c r="DZ4887" s="36"/>
      <c r="EA4887" s="36"/>
      <c r="EB4887" s="36"/>
      <c r="EC4887" s="36"/>
      <c r="ED4887" s="36"/>
      <c r="EE4887" s="36"/>
      <c r="EF4887" s="36"/>
      <c r="EG4887" s="36"/>
      <c r="EH4887" s="36"/>
      <c r="EI4887" s="36"/>
      <c r="EJ4887" s="36"/>
      <c r="EK4887" s="36"/>
      <c r="EL4887" s="36"/>
      <c r="EM4887" s="36"/>
      <c r="EN4887" s="36"/>
      <c r="EO4887" s="36"/>
      <c r="EP4887" s="36"/>
      <c r="EQ4887" s="36"/>
      <c r="ER4887" s="36"/>
      <c r="ES4887" s="36"/>
      <c r="ET4887" s="36"/>
      <c r="EU4887" s="36"/>
      <c r="EV4887" s="36"/>
      <c r="EW4887" s="36"/>
      <c r="EX4887" s="36"/>
      <c r="EY4887" s="36"/>
      <c r="EZ4887" s="36"/>
      <c r="FA4887" s="36"/>
      <c r="FB4887" s="36"/>
      <c r="FC4887" s="36"/>
      <c r="FD4887" s="36"/>
      <c r="FE4887" s="36"/>
      <c r="FF4887" s="36"/>
      <c r="FG4887" s="36"/>
      <c r="FH4887" s="36"/>
      <c r="FI4887" s="36"/>
      <c r="FJ4887" s="36"/>
      <c r="FK4887" s="36"/>
      <c r="FL4887" s="36"/>
      <c r="FM4887" s="36"/>
      <c r="FN4887" s="36"/>
      <c r="FO4887" s="36"/>
      <c r="FP4887" s="36"/>
      <c r="FQ4887" s="36"/>
      <c r="FR4887" s="36"/>
      <c r="FS4887" s="36"/>
      <c r="FT4887" s="36"/>
      <c r="FU4887" s="36"/>
      <c r="FV4887" s="36"/>
      <c r="FW4887" s="36"/>
      <c r="FX4887" s="36"/>
      <c r="FY4887" s="36"/>
      <c r="FZ4887" s="36"/>
      <c r="GA4887" s="36"/>
      <c r="GB4887" s="36"/>
      <c r="GC4887" s="36"/>
      <c r="GD4887" s="36"/>
      <c r="GE4887" s="36"/>
      <c r="GF4887" s="36"/>
      <c r="GG4887" s="36"/>
      <c r="GH4887" s="36"/>
      <c r="GI4887" s="36"/>
      <c r="GJ4887" s="36"/>
      <c r="GK4887" s="36"/>
      <c r="GL4887" s="36"/>
      <c r="GM4887" s="36"/>
      <c r="GN4887" s="36"/>
      <c r="GO4887" s="36"/>
      <c r="GP4887" s="36"/>
      <c r="GQ4887" s="36"/>
      <c r="GR4887" s="36"/>
      <c r="GS4887" s="36"/>
      <c r="GT4887" s="36"/>
      <c r="GU4887" s="36"/>
      <c r="GV4887" s="36"/>
      <c r="GW4887" s="36"/>
      <c r="GX4887" s="36"/>
      <c r="GY4887" s="36"/>
      <c r="GZ4887" s="36"/>
      <c r="HA4887" s="36"/>
      <c r="HB4887" s="36"/>
      <c r="HC4887" s="36"/>
      <c r="HD4887" s="36"/>
      <c r="HE4887" s="36"/>
      <c r="HF4887" s="36"/>
      <c r="HG4887" s="36"/>
      <c r="HH4887" s="36"/>
      <c r="HI4887" s="36"/>
      <c r="HJ4887" s="36"/>
      <c r="HK4887" s="36"/>
      <c r="HL4887" s="36"/>
      <c r="HM4887" s="36"/>
      <c r="HN4887" s="36"/>
      <c r="HO4887" s="36"/>
      <c r="HP4887" s="36"/>
      <c r="HQ4887" s="36"/>
      <c r="HR4887" s="36"/>
      <c r="HS4887" s="36"/>
      <c r="HT4887" s="36"/>
      <c r="HU4887" s="36"/>
      <c r="HV4887" s="36"/>
      <c r="HW4887" s="36"/>
      <c r="HX4887" s="36"/>
      <c r="HY4887" s="36"/>
      <c r="HZ4887" s="36"/>
      <c r="IA4887" s="36"/>
      <c r="IB4887" s="36"/>
      <c r="IC4887" s="36"/>
      <c r="ID4887" s="36"/>
      <c r="IE4887" s="36"/>
      <c r="IF4887" s="36"/>
      <c r="IG4887" s="36"/>
      <c r="IH4887" s="36"/>
      <c r="II4887" s="36"/>
      <c r="IJ4887" s="36"/>
      <c r="IK4887" s="36"/>
      <c r="IL4887" s="36"/>
      <c r="IM4887" s="36"/>
      <c r="IN4887" s="36"/>
      <c r="IO4887" s="36"/>
      <c r="IP4887" s="36"/>
      <c r="IQ4887" s="36"/>
      <c r="IR4887" s="36"/>
      <c r="IS4887" s="36"/>
      <c r="IT4887" s="36"/>
      <c r="IU4887" s="36"/>
      <c r="IV4887" s="36"/>
      <c r="IW4887" s="36"/>
    </row>
    <row r="4888" customFormat="false" ht="13.8" hidden="false" customHeight="false" outlineLevel="0" collapsed="false">
      <c r="A4888" s="26"/>
      <c r="B4888" s="32" t="n">
        <v>8880</v>
      </c>
      <c r="C4888" s="71" t="s">
        <v>6945</v>
      </c>
      <c r="D4888" s="20" t="n">
        <v>7.4873823633</v>
      </c>
      <c r="E4888" s="21" t="s">
        <v>2224</v>
      </c>
      <c r="F4888" s="53" t="s">
        <v>2224</v>
      </c>
      <c r="G4888" s="23" t="n">
        <f aca="false">SUM(D4888)*0.45</f>
        <v>3.369322063485</v>
      </c>
      <c r="H4888" s="24"/>
      <c r="I4888" s="23" t="n">
        <f aca="false">SUM(G4888*H4888)+G4888</f>
        <v>3.369322063485</v>
      </c>
      <c r="J4888" s="32"/>
      <c r="K4888" s="76"/>
      <c r="L4888" s="76"/>
      <c r="M4888" s="36"/>
      <c r="N4888" s="36"/>
      <c r="O4888" s="36"/>
      <c r="P4888" s="36"/>
      <c r="Q4888" s="36"/>
      <c r="R4888" s="36"/>
      <c r="S4888" s="36"/>
      <c r="T4888" s="36"/>
      <c r="U4888" s="36"/>
      <c r="V4888" s="36"/>
      <c r="W4888" s="36"/>
      <c r="X4888" s="36"/>
      <c r="Y4888" s="36"/>
      <c r="Z4888" s="36"/>
      <c r="AA4888" s="36"/>
      <c r="AB4888" s="36"/>
      <c r="AC4888" s="36"/>
      <c r="AD4888" s="36"/>
      <c r="AE4888" s="36"/>
      <c r="AF4888" s="36"/>
      <c r="AG4888" s="36"/>
      <c r="AH4888" s="36"/>
      <c r="AI4888" s="36"/>
      <c r="AJ4888" s="36"/>
      <c r="AK4888" s="36"/>
      <c r="AL4888" s="36"/>
      <c r="AM4888" s="36"/>
      <c r="AN4888" s="36"/>
      <c r="AO4888" s="36"/>
      <c r="AP4888" s="36"/>
      <c r="AQ4888" s="36"/>
      <c r="AR4888" s="36"/>
      <c r="AS4888" s="36"/>
      <c r="AT4888" s="36"/>
      <c r="AU4888" s="36"/>
      <c r="AV4888" s="36"/>
      <c r="AW4888" s="36"/>
      <c r="AX4888" s="36"/>
      <c r="AY4888" s="36"/>
      <c r="AZ4888" s="36"/>
      <c r="BA4888" s="36"/>
      <c r="BB4888" s="36"/>
      <c r="BC4888" s="36"/>
      <c r="BD4888" s="36"/>
      <c r="BE4888" s="36"/>
      <c r="BF4888" s="36"/>
      <c r="BG4888" s="36"/>
      <c r="BH4888" s="36"/>
      <c r="BI4888" s="36"/>
      <c r="BJ4888" s="36"/>
      <c r="BK4888" s="36"/>
      <c r="BL4888" s="36"/>
      <c r="BM4888" s="36"/>
      <c r="BN4888" s="36"/>
      <c r="BO4888" s="36"/>
      <c r="BP4888" s="36"/>
      <c r="BQ4888" s="36"/>
      <c r="BR4888" s="36"/>
      <c r="BS4888" s="36"/>
      <c r="BT4888" s="36"/>
      <c r="BU4888" s="36"/>
      <c r="BV4888" s="36"/>
      <c r="BW4888" s="36"/>
      <c r="BX4888" s="36"/>
      <c r="BY4888" s="36"/>
      <c r="BZ4888" s="36"/>
      <c r="CA4888" s="36"/>
      <c r="CB4888" s="36"/>
      <c r="CC4888" s="36"/>
      <c r="CD4888" s="36"/>
      <c r="CE4888" s="36"/>
      <c r="CF4888" s="36"/>
      <c r="CG4888" s="36"/>
      <c r="CH4888" s="36"/>
      <c r="CI4888" s="36"/>
      <c r="CJ4888" s="36"/>
      <c r="CK4888" s="36"/>
      <c r="CL4888" s="36"/>
      <c r="CM4888" s="36"/>
      <c r="CN4888" s="36"/>
      <c r="CO4888" s="36"/>
      <c r="CP4888" s="36"/>
      <c r="CQ4888" s="36"/>
      <c r="CR4888" s="36"/>
      <c r="CS4888" s="36"/>
      <c r="CT4888" s="36"/>
      <c r="CU4888" s="36"/>
      <c r="CV4888" s="36"/>
      <c r="CW4888" s="36"/>
      <c r="CX4888" s="36"/>
      <c r="CY4888" s="36"/>
      <c r="CZ4888" s="36"/>
      <c r="DA4888" s="36"/>
      <c r="DB4888" s="36"/>
      <c r="DC4888" s="36"/>
      <c r="DD4888" s="36"/>
      <c r="DE4888" s="36"/>
      <c r="DF4888" s="36"/>
      <c r="DG4888" s="36"/>
      <c r="DH4888" s="36"/>
      <c r="DI4888" s="36"/>
      <c r="DJ4888" s="36"/>
      <c r="DK4888" s="36"/>
      <c r="DL4888" s="36"/>
      <c r="DM4888" s="36"/>
      <c r="DN4888" s="36"/>
      <c r="DO4888" s="36"/>
      <c r="DP4888" s="36"/>
      <c r="DQ4888" s="36"/>
      <c r="DR4888" s="36"/>
      <c r="DS4888" s="36"/>
      <c r="DT4888" s="36"/>
      <c r="DU4888" s="36"/>
      <c r="DV4888" s="36"/>
      <c r="DW4888" s="36"/>
      <c r="DX4888" s="36"/>
      <c r="DY4888" s="36"/>
      <c r="DZ4888" s="36"/>
      <c r="EA4888" s="36"/>
      <c r="EB4888" s="36"/>
      <c r="EC4888" s="36"/>
      <c r="ED4888" s="36"/>
      <c r="EE4888" s="36"/>
      <c r="EF4888" s="36"/>
      <c r="EG4888" s="36"/>
      <c r="EH4888" s="36"/>
      <c r="EI4888" s="36"/>
      <c r="EJ4888" s="36"/>
      <c r="EK4888" s="36"/>
      <c r="EL4888" s="36"/>
      <c r="EM4888" s="36"/>
      <c r="EN4888" s="36"/>
      <c r="EO4888" s="36"/>
      <c r="EP4888" s="36"/>
      <c r="EQ4888" s="36"/>
      <c r="ER4888" s="36"/>
      <c r="ES4888" s="36"/>
      <c r="ET4888" s="36"/>
      <c r="EU4888" s="36"/>
      <c r="EV4888" s="36"/>
      <c r="EW4888" s="36"/>
      <c r="EX4888" s="36"/>
      <c r="EY4888" s="36"/>
      <c r="EZ4888" s="36"/>
      <c r="FA4888" s="36"/>
      <c r="FB4888" s="36"/>
      <c r="FC4888" s="36"/>
      <c r="FD4888" s="36"/>
      <c r="FE4888" s="36"/>
      <c r="FF4888" s="36"/>
      <c r="FG4888" s="36"/>
      <c r="FH4888" s="36"/>
      <c r="FI4888" s="36"/>
      <c r="FJ4888" s="36"/>
      <c r="FK4888" s="36"/>
      <c r="FL4888" s="36"/>
      <c r="FM4888" s="36"/>
      <c r="FN4888" s="36"/>
      <c r="FO4888" s="36"/>
      <c r="FP4888" s="36"/>
      <c r="FQ4888" s="36"/>
      <c r="FR4888" s="36"/>
      <c r="FS4888" s="36"/>
      <c r="FT4888" s="36"/>
      <c r="FU4888" s="36"/>
      <c r="FV4888" s="36"/>
      <c r="FW4888" s="36"/>
      <c r="FX4888" s="36"/>
      <c r="FY4888" s="36"/>
      <c r="FZ4888" s="36"/>
      <c r="GA4888" s="36"/>
      <c r="GB4888" s="36"/>
      <c r="GC4888" s="36"/>
      <c r="GD4888" s="36"/>
      <c r="GE4888" s="36"/>
      <c r="GF4888" s="36"/>
      <c r="GG4888" s="36"/>
      <c r="GH4888" s="36"/>
      <c r="GI4888" s="36"/>
      <c r="GJ4888" s="36"/>
      <c r="GK4888" s="36"/>
      <c r="GL4888" s="36"/>
      <c r="GM4888" s="36"/>
      <c r="GN4888" s="36"/>
      <c r="GO4888" s="36"/>
      <c r="GP4888" s="36"/>
      <c r="GQ4888" s="36"/>
      <c r="GR4888" s="36"/>
      <c r="GS4888" s="36"/>
      <c r="GT4888" s="36"/>
      <c r="GU4888" s="36"/>
      <c r="GV4888" s="36"/>
      <c r="GW4888" s="36"/>
      <c r="GX4888" s="36"/>
      <c r="GY4888" s="36"/>
      <c r="GZ4888" s="36"/>
      <c r="HA4888" s="36"/>
      <c r="HB4888" s="36"/>
      <c r="HC4888" s="36"/>
      <c r="HD4888" s="36"/>
      <c r="HE4888" s="36"/>
      <c r="HF4888" s="36"/>
      <c r="HG4888" s="36"/>
      <c r="HH4888" s="36"/>
      <c r="HI4888" s="36"/>
      <c r="HJ4888" s="36"/>
      <c r="HK4888" s="36"/>
      <c r="HL4888" s="36"/>
      <c r="HM4888" s="36"/>
      <c r="HN4888" s="36"/>
      <c r="HO4888" s="36"/>
      <c r="HP4888" s="36"/>
      <c r="HQ4888" s="36"/>
      <c r="HR4888" s="36"/>
      <c r="HS4888" s="36"/>
      <c r="HT4888" s="36"/>
      <c r="HU4888" s="36"/>
      <c r="HV4888" s="36"/>
      <c r="HW4888" s="36"/>
      <c r="HX4888" s="36"/>
      <c r="HY4888" s="36"/>
      <c r="HZ4888" s="36"/>
      <c r="IA4888" s="36"/>
      <c r="IB4888" s="36"/>
      <c r="IC4888" s="36"/>
      <c r="ID4888" s="36"/>
      <c r="IE4888" s="36"/>
      <c r="IF4888" s="36"/>
      <c r="IG4888" s="36"/>
      <c r="IH4888" s="36"/>
      <c r="II4888" s="36"/>
      <c r="IJ4888" s="36"/>
      <c r="IK4888" s="36"/>
      <c r="IL4888" s="36"/>
      <c r="IM4888" s="36"/>
      <c r="IN4888" s="36"/>
      <c r="IO4888" s="36"/>
      <c r="IP4888" s="36"/>
      <c r="IQ4888" s="36"/>
      <c r="IR4888" s="36"/>
      <c r="IS4888" s="36"/>
      <c r="IT4888" s="36"/>
      <c r="IU4888" s="36"/>
      <c r="IV4888" s="36"/>
      <c r="IW4888" s="36"/>
    </row>
    <row r="4889" customFormat="false" ht="13.8" hidden="false" customHeight="false" outlineLevel="0" collapsed="false">
      <c r="A4889" s="26"/>
      <c r="B4889" s="42" t="n">
        <v>8881</v>
      </c>
      <c r="C4889" s="144" t="s">
        <v>6946</v>
      </c>
      <c r="D4889" s="20" t="n">
        <v>18.846135</v>
      </c>
      <c r="E4889" s="21" t="s">
        <v>11</v>
      </c>
      <c r="F4889" s="30" t="s">
        <v>11</v>
      </c>
      <c r="G4889" s="23" t="n">
        <f aca="false">SUM(D4889)*0.4</f>
        <v>7.538454</v>
      </c>
      <c r="H4889" s="24"/>
      <c r="I4889" s="23" t="n">
        <f aca="false">SUM(G4889*H4889)+G4889</f>
        <v>7.538454</v>
      </c>
      <c r="J4889" s="42"/>
      <c r="K4889" s="76"/>
      <c r="L4889" s="76"/>
      <c r="M4889" s="36"/>
      <c r="N4889" s="36"/>
      <c r="O4889" s="36"/>
      <c r="P4889" s="36"/>
      <c r="Q4889" s="36"/>
      <c r="R4889" s="36"/>
      <c r="S4889" s="36"/>
      <c r="T4889" s="36"/>
      <c r="U4889" s="36"/>
      <c r="V4889" s="36"/>
      <c r="W4889" s="36"/>
      <c r="X4889" s="36"/>
      <c r="Y4889" s="36"/>
      <c r="Z4889" s="36"/>
      <c r="AA4889" s="36"/>
      <c r="AB4889" s="36"/>
      <c r="AC4889" s="36"/>
      <c r="AD4889" s="36"/>
      <c r="AE4889" s="36"/>
      <c r="AF4889" s="36"/>
      <c r="AG4889" s="36"/>
      <c r="AH4889" s="36"/>
      <c r="AI4889" s="36"/>
      <c r="AJ4889" s="36"/>
      <c r="AK4889" s="36"/>
      <c r="AL4889" s="36"/>
      <c r="AM4889" s="36"/>
      <c r="AN4889" s="36"/>
      <c r="AO4889" s="36"/>
      <c r="AP4889" s="36"/>
      <c r="AQ4889" s="36"/>
      <c r="AR4889" s="36"/>
      <c r="AS4889" s="36"/>
      <c r="AT4889" s="36"/>
      <c r="AU4889" s="36"/>
      <c r="AV4889" s="36"/>
      <c r="AW4889" s="36"/>
      <c r="AX4889" s="36"/>
      <c r="AY4889" s="36"/>
      <c r="AZ4889" s="36"/>
      <c r="BA4889" s="36"/>
      <c r="BB4889" s="36"/>
      <c r="BC4889" s="36"/>
      <c r="BD4889" s="36"/>
      <c r="BE4889" s="36"/>
      <c r="BF4889" s="36"/>
      <c r="BG4889" s="36"/>
      <c r="BH4889" s="36"/>
      <c r="BI4889" s="36"/>
      <c r="BJ4889" s="36"/>
      <c r="BK4889" s="36"/>
      <c r="BL4889" s="36"/>
      <c r="BM4889" s="36"/>
      <c r="BN4889" s="36"/>
      <c r="BO4889" s="36"/>
      <c r="BP4889" s="36"/>
      <c r="BQ4889" s="36"/>
      <c r="BR4889" s="36"/>
      <c r="BS4889" s="36"/>
      <c r="BT4889" s="36"/>
      <c r="BU4889" s="36"/>
      <c r="BV4889" s="36"/>
      <c r="BW4889" s="36"/>
      <c r="BX4889" s="36"/>
      <c r="BY4889" s="36"/>
      <c r="BZ4889" s="36"/>
      <c r="CA4889" s="36"/>
      <c r="CB4889" s="36"/>
      <c r="CC4889" s="36"/>
      <c r="CD4889" s="36"/>
      <c r="CE4889" s="36"/>
      <c r="CF4889" s="36"/>
      <c r="CG4889" s="36"/>
      <c r="CH4889" s="36"/>
      <c r="CI4889" s="36"/>
      <c r="CJ4889" s="36"/>
      <c r="CK4889" s="36"/>
      <c r="CL4889" s="36"/>
      <c r="CM4889" s="36"/>
      <c r="CN4889" s="36"/>
      <c r="CO4889" s="36"/>
      <c r="CP4889" s="36"/>
      <c r="CQ4889" s="36"/>
      <c r="CR4889" s="36"/>
      <c r="CS4889" s="36"/>
      <c r="CT4889" s="36"/>
      <c r="CU4889" s="36"/>
      <c r="CV4889" s="36"/>
      <c r="CW4889" s="36"/>
      <c r="CX4889" s="36"/>
      <c r="CY4889" s="36"/>
      <c r="CZ4889" s="36"/>
      <c r="DA4889" s="36"/>
      <c r="DB4889" s="36"/>
      <c r="DC4889" s="36"/>
      <c r="DD4889" s="36"/>
      <c r="DE4889" s="36"/>
      <c r="DF4889" s="36"/>
      <c r="DG4889" s="36"/>
      <c r="DH4889" s="36"/>
      <c r="DI4889" s="36"/>
      <c r="DJ4889" s="36"/>
      <c r="DK4889" s="36"/>
      <c r="DL4889" s="36"/>
      <c r="DM4889" s="36"/>
      <c r="DN4889" s="36"/>
      <c r="DO4889" s="36"/>
      <c r="DP4889" s="36"/>
      <c r="DQ4889" s="36"/>
      <c r="DR4889" s="36"/>
      <c r="DS4889" s="36"/>
      <c r="DT4889" s="36"/>
      <c r="DU4889" s="36"/>
      <c r="DV4889" s="36"/>
      <c r="DW4889" s="36"/>
      <c r="DX4889" s="36"/>
      <c r="DY4889" s="36"/>
      <c r="DZ4889" s="36"/>
      <c r="EA4889" s="36"/>
      <c r="EB4889" s="36"/>
      <c r="EC4889" s="36"/>
      <c r="ED4889" s="36"/>
      <c r="EE4889" s="36"/>
      <c r="EF4889" s="36"/>
      <c r="EG4889" s="36"/>
      <c r="EH4889" s="36"/>
      <c r="EI4889" s="36"/>
      <c r="EJ4889" s="36"/>
      <c r="EK4889" s="36"/>
      <c r="EL4889" s="36"/>
      <c r="EM4889" s="36"/>
      <c r="EN4889" s="36"/>
      <c r="EO4889" s="36"/>
      <c r="EP4889" s="36"/>
      <c r="EQ4889" s="36"/>
      <c r="ER4889" s="36"/>
      <c r="ES4889" s="36"/>
      <c r="ET4889" s="36"/>
      <c r="EU4889" s="36"/>
      <c r="EV4889" s="36"/>
      <c r="EW4889" s="36"/>
      <c r="EX4889" s="36"/>
      <c r="EY4889" s="36"/>
      <c r="EZ4889" s="36"/>
      <c r="FA4889" s="36"/>
      <c r="FB4889" s="36"/>
      <c r="FC4889" s="36"/>
      <c r="FD4889" s="36"/>
      <c r="FE4889" s="36"/>
      <c r="FF4889" s="36"/>
      <c r="FG4889" s="36"/>
      <c r="FH4889" s="36"/>
      <c r="FI4889" s="36"/>
      <c r="FJ4889" s="36"/>
      <c r="FK4889" s="36"/>
      <c r="FL4889" s="36"/>
      <c r="FM4889" s="36"/>
      <c r="FN4889" s="36"/>
      <c r="FO4889" s="36"/>
      <c r="FP4889" s="36"/>
      <c r="FQ4889" s="36"/>
      <c r="FR4889" s="36"/>
      <c r="FS4889" s="36"/>
      <c r="FT4889" s="36"/>
      <c r="FU4889" s="36"/>
      <c r="FV4889" s="36"/>
      <c r="FW4889" s="36"/>
      <c r="FX4889" s="36"/>
      <c r="FY4889" s="36"/>
      <c r="FZ4889" s="36"/>
      <c r="GA4889" s="36"/>
      <c r="GB4889" s="36"/>
      <c r="GC4889" s="36"/>
      <c r="GD4889" s="36"/>
      <c r="GE4889" s="36"/>
      <c r="GF4889" s="36"/>
      <c r="GG4889" s="36"/>
      <c r="GH4889" s="36"/>
      <c r="GI4889" s="36"/>
      <c r="GJ4889" s="36"/>
      <c r="GK4889" s="36"/>
      <c r="GL4889" s="36"/>
      <c r="GM4889" s="36"/>
      <c r="GN4889" s="36"/>
      <c r="GO4889" s="36"/>
      <c r="GP4889" s="36"/>
      <c r="GQ4889" s="36"/>
      <c r="GR4889" s="36"/>
      <c r="GS4889" s="36"/>
      <c r="GT4889" s="36"/>
      <c r="GU4889" s="36"/>
      <c r="GV4889" s="36"/>
      <c r="GW4889" s="36"/>
      <c r="GX4889" s="36"/>
      <c r="GY4889" s="36"/>
      <c r="GZ4889" s="36"/>
      <c r="HA4889" s="36"/>
      <c r="HB4889" s="36"/>
      <c r="HC4889" s="36"/>
      <c r="HD4889" s="36"/>
      <c r="HE4889" s="36"/>
      <c r="HF4889" s="36"/>
      <c r="HG4889" s="36"/>
      <c r="HH4889" s="36"/>
      <c r="HI4889" s="36"/>
      <c r="HJ4889" s="36"/>
      <c r="HK4889" s="36"/>
      <c r="HL4889" s="36"/>
      <c r="HM4889" s="36"/>
      <c r="HN4889" s="36"/>
      <c r="HO4889" s="36"/>
      <c r="HP4889" s="36"/>
      <c r="HQ4889" s="36"/>
      <c r="HR4889" s="36"/>
      <c r="HS4889" s="36"/>
      <c r="HT4889" s="36"/>
      <c r="HU4889" s="36"/>
      <c r="HV4889" s="36"/>
      <c r="HW4889" s="36"/>
      <c r="HX4889" s="36"/>
      <c r="HY4889" s="36"/>
      <c r="HZ4889" s="36"/>
      <c r="IA4889" s="36"/>
      <c r="IB4889" s="36"/>
      <c r="IC4889" s="36"/>
      <c r="ID4889" s="36"/>
      <c r="IE4889" s="36"/>
      <c r="IF4889" s="36"/>
      <c r="IG4889" s="36"/>
      <c r="IH4889" s="36"/>
      <c r="II4889" s="36"/>
      <c r="IJ4889" s="36"/>
      <c r="IK4889" s="36"/>
      <c r="IL4889" s="36"/>
      <c r="IM4889" s="36"/>
      <c r="IN4889" s="36"/>
      <c r="IO4889" s="36"/>
      <c r="IP4889" s="36"/>
      <c r="IQ4889" s="36"/>
      <c r="IR4889" s="36"/>
      <c r="IS4889" s="36"/>
      <c r="IT4889" s="36"/>
      <c r="IU4889" s="36"/>
      <c r="IV4889" s="36"/>
      <c r="IW4889" s="36"/>
    </row>
    <row r="4890" customFormat="false" ht="13.8" hidden="false" customHeight="false" outlineLevel="0" collapsed="false">
      <c r="A4890" s="26"/>
      <c r="B4890" s="42" t="n">
        <v>8882</v>
      </c>
      <c r="C4890" s="144" t="s">
        <v>6947</v>
      </c>
      <c r="D4890" s="20" t="n">
        <v>18.846135</v>
      </c>
      <c r="E4890" s="21" t="s">
        <v>11</v>
      </c>
      <c r="F4890" s="30" t="s">
        <v>11</v>
      </c>
      <c r="G4890" s="23" t="n">
        <f aca="false">SUM(D4890)*0.4</f>
        <v>7.538454</v>
      </c>
      <c r="H4890" s="24"/>
      <c r="I4890" s="23" t="n">
        <f aca="false">SUM(G4890*H4890)+G4890</f>
        <v>7.538454</v>
      </c>
      <c r="J4890" s="42"/>
      <c r="K4890" s="76"/>
      <c r="L4890" s="76"/>
      <c r="M4890" s="36"/>
      <c r="N4890" s="36"/>
      <c r="O4890" s="36"/>
      <c r="P4890" s="36"/>
      <c r="Q4890" s="36"/>
      <c r="R4890" s="36"/>
      <c r="S4890" s="36"/>
      <c r="T4890" s="36"/>
      <c r="U4890" s="36"/>
      <c r="V4890" s="36"/>
      <c r="W4890" s="36"/>
      <c r="X4890" s="36"/>
      <c r="Y4890" s="36"/>
      <c r="Z4890" s="36"/>
      <c r="AA4890" s="36"/>
      <c r="AB4890" s="36"/>
      <c r="AC4890" s="36"/>
      <c r="AD4890" s="36"/>
      <c r="AE4890" s="36"/>
      <c r="AF4890" s="36"/>
      <c r="AG4890" s="36"/>
      <c r="AH4890" s="36"/>
      <c r="AI4890" s="36"/>
      <c r="AJ4890" s="36"/>
      <c r="AK4890" s="36"/>
      <c r="AL4890" s="36"/>
      <c r="AM4890" s="36"/>
      <c r="AN4890" s="36"/>
      <c r="AO4890" s="36"/>
      <c r="AP4890" s="36"/>
      <c r="AQ4890" s="36"/>
      <c r="AR4890" s="36"/>
      <c r="AS4890" s="36"/>
      <c r="AT4890" s="36"/>
      <c r="AU4890" s="36"/>
      <c r="AV4890" s="36"/>
      <c r="AW4890" s="36"/>
      <c r="AX4890" s="36"/>
      <c r="AY4890" s="36"/>
      <c r="AZ4890" s="36"/>
      <c r="BA4890" s="36"/>
      <c r="BB4890" s="36"/>
      <c r="BC4890" s="36"/>
      <c r="BD4890" s="36"/>
      <c r="BE4890" s="36"/>
      <c r="BF4890" s="36"/>
      <c r="BG4890" s="36"/>
      <c r="BH4890" s="36"/>
      <c r="BI4890" s="36"/>
      <c r="BJ4890" s="36"/>
      <c r="BK4890" s="36"/>
      <c r="BL4890" s="36"/>
      <c r="BM4890" s="36"/>
      <c r="BN4890" s="36"/>
      <c r="BO4890" s="36"/>
      <c r="BP4890" s="36"/>
      <c r="BQ4890" s="36"/>
      <c r="BR4890" s="36"/>
      <c r="BS4890" s="36"/>
      <c r="BT4890" s="36"/>
      <c r="BU4890" s="36"/>
      <c r="BV4890" s="36"/>
      <c r="BW4890" s="36"/>
      <c r="BX4890" s="36"/>
      <c r="BY4890" s="36"/>
      <c r="BZ4890" s="36"/>
      <c r="CA4890" s="36"/>
      <c r="CB4890" s="36"/>
      <c r="CC4890" s="36"/>
      <c r="CD4890" s="36"/>
      <c r="CE4890" s="36"/>
      <c r="CF4890" s="36"/>
      <c r="CG4890" s="36"/>
      <c r="CH4890" s="36"/>
      <c r="CI4890" s="36"/>
      <c r="CJ4890" s="36"/>
      <c r="CK4890" s="36"/>
      <c r="CL4890" s="36"/>
      <c r="CM4890" s="36"/>
      <c r="CN4890" s="36"/>
      <c r="CO4890" s="36"/>
      <c r="CP4890" s="36"/>
      <c r="CQ4890" s="36"/>
      <c r="CR4890" s="36"/>
      <c r="CS4890" s="36"/>
      <c r="CT4890" s="36"/>
      <c r="CU4890" s="36"/>
      <c r="CV4890" s="36"/>
      <c r="CW4890" s="36"/>
      <c r="CX4890" s="36"/>
      <c r="CY4890" s="36"/>
      <c r="CZ4890" s="36"/>
      <c r="DA4890" s="36"/>
      <c r="DB4890" s="36"/>
      <c r="DC4890" s="36"/>
      <c r="DD4890" s="36"/>
      <c r="DE4890" s="36"/>
      <c r="DF4890" s="36"/>
      <c r="DG4890" s="36"/>
      <c r="DH4890" s="36"/>
      <c r="DI4890" s="36"/>
      <c r="DJ4890" s="36"/>
      <c r="DK4890" s="36"/>
      <c r="DL4890" s="36"/>
      <c r="DM4890" s="36"/>
      <c r="DN4890" s="36"/>
      <c r="DO4890" s="36"/>
      <c r="DP4890" s="36"/>
      <c r="DQ4890" s="36"/>
      <c r="DR4890" s="36"/>
      <c r="DS4890" s="36"/>
      <c r="DT4890" s="36"/>
      <c r="DU4890" s="36"/>
      <c r="DV4890" s="36"/>
      <c r="DW4890" s="36"/>
      <c r="DX4890" s="36"/>
      <c r="DY4890" s="36"/>
      <c r="DZ4890" s="36"/>
      <c r="EA4890" s="36"/>
      <c r="EB4890" s="36"/>
      <c r="EC4890" s="36"/>
      <c r="ED4890" s="36"/>
      <c r="EE4890" s="36"/>
      <c r="EF4890" s="36"/>
      <c r="EG4890" s="36"/>
      <c r="EH4890" s="36"/>
      <c r="EI4890" s="36"/>
      <c r="EJ4890" s="36"/>
      <c r="EK4890" s="36"/>
      <c r="EL4890" s="36"/>
      <c r="EM4890" s="36"/>
      <c r="EN4890" s="36"/>
      <c r="EO4890" s="36"/>
      <c r="EP4890" s="36"/>
      <c r="EQ4890" s="36"/>
      <c r="ER4890" s="36"/>
      <c r="ES4890" s="36"/>
      <c r="ET4890" s="36"/>
      <c r="EU4890" s="36"/>
      <c r="EV4890" s="36"/>
      <c r="EW4890" s="36"/>
      <c r="EX4890" s="36"/>
      <c r="EY4890" s="36"/>
      <c r="EZ4890" s="36"/>
      <c r="FA4890" s="36"/>
      <c r="FB4890" s="36"/>
      <c r="FC4890" s="36"/>
      <c r="FD4890" s="36"/>
      <c r="FE4890" s="36"/>
      <c r="FF4890" s="36"/>
      <c r="FG4890" s="36"/>
      <c r="FH4890" s="36"/>
      <c r="FI4890" s="36"/>
      <c r="FJ4890" s="36"/>
      <c r="FK4890" s="36"/>
      <c r="FL4890" s="36"/>
      <c r="FM4890" s="36"/>
      <c r="FN4890" s="36"/>
      <c r="FO4890" s="36"/>
      <c r="FP4890" s="36"/>
      <c r="FQ4890" s="36"/>
      <c r="FR4890" s="36"/>
      <c r="FS4890" s="36"/>
      <c r="FT4890" s="36"/>
      <c r="FU4890" s="36"/>
      <c r="FV4890" s="36"/>
      <c r="FW4890" s="36"/>
      <c r="FX4890" s="36"/>
      <c r="FY4890" s="36"/>
      <c r="FZ4890" s="36"/>
      <c r="GA4890" s="36"/>
      <c r="GB4890" s="36"/>
      <c r="GC4890" s="36"/>
      <c r="GD4890" s="36"/>
      <c r="GE4890" s="36"/>
      <c r="GF4890" s="36"/>
      <c r="GG4890" s="36"/>
      <c r="GH4890" s="36"/>
      <c r="GI4890" s="36"/>
      <c r="GJ4890" s="36"/>
      <c r="GK4890" s="36"/>
      <c r="GL4890" s="36"/>
      <c r="GM4890" s="36"/>
      <c r="GN4890" s="36"/>
      <c r="GO4890" s="36"/>
      <c r="GP4890" s="36"/>
      <c r="GQ4890" s="36"/>
      <c r="GR4890" s="36"/>
      <c r="GS4890" s="36"/>
      <c r="GT4890" s="36"/>
      <c r="GU4890" s="36"/>
      <c r="GV4890" s="36"/>
      <c r="GW4890" s="36"/>
      <c r="GX4890" s="36"/>
      <c r="GY4890" s="36"/>
      <c r="GZ4890" s="36"/>
      <c r="HA4890" s="36"/>
      <c r="HB4890" s="36"/>
      <c r="HC4890" s="36"/>
      <c r="HD4890" s="36"/>
      <c r="HE4890" s="36"/>
      <c r="HF4890" s="36"/>
      <c r="HG4890" s="36"/>
      <c r="HH4890" s="36"/>
      <c r="HI4890" s="36"/>
      <c r="HJ4890" s="36"/>
      <c r="HK4890" s="36"/>
      <c r="HL4890" s="36"/>
      <c r="HM4890" s="36"/>
      <c r="HN4890" s="36"/>
      <c r="HO4890" s="36"/>
      <c r="HP4890" s="36"/>
      <c r="HQ4890" s="36"/>
      <c r="HR4890" s="36"/>
      <c r="HS4890" s="36"/>
      <c r="HT4890" s="36"/>
      <c r="HU4890" s="36"/>
      <c r="HV4890" s="36"/>
      <c r="HW4890" s="36"/>
      <c r="HX4890" s="36"/>
      <c r="HY4890" s="36"/>
      <c r="HZ4890" s="36"/>
      <c r="IA4890" s="36"/>
      <c r="IB4890" s="36"/>
      <c r="IC4890" s="36"/>
      <c r="ID4890" s="36"/>
      <c r="IE4890" s="36"/>
      <c r="IF4890" s="36"/>
      <c r="IG4890" s="36"/>
      <c r="IH4890" s="36"/>
      <c r="II4890" s="36"/>
      <c r="IJ4890" s="36"/>
      <c r="IK4890" s="36"/>
      <c r="IL4890" s="36"/>
      <c r="IM4890" s="36"/>
      <c r="IN4890" s="36"/>
      <c r="IO4890" s="36"/>
      <c r="IP4890" s="36"/>
      <c r="IQ4890" s="36"/>
      <c r="IR4890" s="36"/>
      <c r="IS4890" s="36"/>
      <c r="IT4890" s="36"/>
      <c r="IU4890" s="36"/>
      <c r="IV4890" s="36"/>
      <c r="IW4890" s="36"/>
    </row>
    <row r="4891" customFormat="false" ht="13.8" hidden="false" customHeight="false" outlineLevel="0" collapsed="false">
      <c r="A4891" s="26"/>
      <c r="B4891" s="42" t="n">
        <v>8883</v>
      </c>
      <c r="C4891" s="144" t="s">
        <v>6948</v>
      </c>
      <c r="D4891" s="20" t="n">
        <v>18.846135</v>
      </c>
      <c r="E4891" s="21" t="s">
        <v>11</v>
      </c>
      <c r="F4891" s="30" t="s">
        <v>11</v>
      </c>
      <c r="G4891" s="23" t="n">
        <f aca="false">SUM(D4891)*0.4</f>
        <v>7.538454</v>
      </c>
      <c r="H4891" s="24"/>
      <c r="I4891" s="23" t="n">
        <f aca="false">SUM(G4891*H4891)+G4891</f>
        <v>7.538454</v>
      </c>
      <c r="J4891" s="42"/>
      <c r="K4891" s="76"/>
      <c r="L4891" s="76"/>
      <c r="M4891" s="36"/>
      <c r="N4891" s="36"/>
      <c r="O4891" s="36"/>
      <c r="P4891" s="36"/>
      <c r="Q4891" s="36"/>
      <c r="R4891" s="36"/>
      <c r="S4891" s="36"/>
      <c r="T4891" s="36"/>
      <c r="U4891" s="36"/>
      <c r="V4891" s="36"/>
      <c r="W4891" s="36"/>
      <c r="X4891" s="36"/>
      <c r="Y4891" s="36"/>
      <c r="Z4891" s="36"/>
      <c r="AA4891" s="36"/>
      <c r="AB4891" s="36"/>
      <c r="AC4891" s="36"/>
      <c r="AD4891" s="36"/>
      <c r="AE4891" s="36"/>
      <c r="AF4891" s="36"/>
      <c r="AG4891" s="36"/>
      <c r="AH4891" s="36"/>
      <c r="AI4891" s="36"/>
      <c r="AJ4891" s="36"/>
      <c r="AK4891" s="36"/>
      <c r="AL4891" s="36"/>
      <c r="AM4891" s="36"/>
      <c r="AN4891" s="36"/>
      <c r="AO4891" s="36"/>
      <c r="AP4891" s="36"/>
      <c r="AQ4891" s="36"/>
      <c r="AR4891" s="36"/>
      <c r="AS4891" s="36"/>
      <c r="AT4891" s="36"/>
      <c r="AU4891" s="36"/>
      <c r="AV4891" s="36"/>
      <c r="AW4891" s="36"/>
      <c r="AX4891" s="36"/>
      <c r="AY4891" s="36"/>
      <c r="AZ4891" s="36"/>
      <c r="BA4891" s="36"/>
      <c r="BB4891" s="36"/>
      <c r="BC4891" s="36"/>
      <c r="BD4891" s="36"/>
      <c r="BE4891" s="36"/>
      <c r="BF4891" s="36"/>
      <c r="BG4891" s="36"/>
      <c r="BH4891" s="36"/>
      <c r="BI4891" s="36"/>
      <c r="BJ4891" s="36"/>
      <c r="BK4891" s="36"/>
      <c r="BL4891" s="36"/>
      <c r="BM4891" s="36"/>
      <c r="BN4891" s="36"/>
      <c r="BO4891" s="36"/>
      <c r="BP4891" s="36"/>
      <c r="BQ4891" s="36"/>
      <c r="BR4891" s="36"/>
      <c r="BS4891" s="36"/>
      <c r="BT4891" s="36"/>
      <c r="BU4891" s="36"/>
      <c r="BV4891" s="36"/>
      <c r="BW4891" s="36"/>
      <c r="BX4891" s="36"/>
      <c r="BY4891" s="36"/>
      <c r="BZ4891" s="36"/>
      <c r="CA4891" s="36"/>
      <c r="CB4891" s="36"/>
      <c r="CC4891" s="36"/>
      <c r="CD4891" s="36"/>
      <c r="CE4891" s="36"/>
      <c r="CF4891" s="36"/>
      <c r="CG4891" s="36"/>
      <c r="CH4891" s="36"/>
      <c r="CI4891" s="36"/>
      <c r="CJ4891" s="36"/>
      <c r="CK4891" s="36"/>
      <c r="CL4891" s="36"/>
      <c r="CM4891" s="36"/>
      <c r="CN4891" s="36"/>
      <c r="CO4891" s="36"/>
      <c r="CP4891" s="36"/>
      <c r="CQ4891" s="36"/>
      <c r="CR4891" s="36"/>
      <c r="CS4891" s="36"/>
      <c r="CT4891" s="36"/>
      <c r="CU4891" s="36"/>
      <c r="CV4891" s="36"/>
      <c r="CW4891" s="36"/>
      <c r="CX4891" s="36"/>
      <c r="CY4891" s="36"/>
      <c r="CZ4891" s="36"/>
      <c r="DA4891" s="36"/>
      <c r="DB4891" s="36"/>
      <c r="DC4891" s="36"/>
      <c r="DD4891" s="36"/>
      <c r="DE4891" s="36"/>
      <c r="DF4891" s="36"/>
      <c r="DG4891" s="36"/>
      <c r="DH4891" s="36"/>
      <c r="DI4891" s="36"/>
      <c r="DJ4891" s="36"/>
      <c r="DK4891" s="36"/>
      <c r="DL4891" s="36"/>
      <c r="DM4891" s="36"/>
      <c r="DN4891" s="36"/>
      <c r="DO4891" s="36"/>
      <c r="DP4891" s="36"/>
      <c r="DQ4891" s="36"/>
      <c r="DR4891" s="36"/>
      <c r="DS4891" s="36"/>
      <c r="DT4891" s="36"/>
      <c r="DU4891" s="36"/>
      <c r="DV4891" s="36"/>
      <c r="DW4891" s="36"/>
      <c r="DX4891" s="36"/>
      <c r="DY4891" s="36"/>
      <c r="DZ4891" s="36"/>
      <c r="EA4891" s="36"/>
      <c r="EB4891" s="36"/>
      <c r="EC4891" s="36"/>
      <c r="ED4891" s="36"/>
      <c r="EE4891" s="36"/>
      <c r="EF4891" s="36"/>
      <c r="EG4891" s="36"/>
      <c r="EH4891" s="36"/>
      <c r="EI4891" s="36"/>
      <c r="EJ4891" s="36"/>
      <c r="EK4891" s="36"/>
      <c r="EL4891" s="36"/>
      <c r="EM4891" s="36"/>
      <c r="EN4891" s="36"/>
      <c r="EO4891" s="36"/>
      <c r="EP4891" s="36"/>
      <c r="EQ4891" s="36"/>
      <c r="ER4891" s="36"/>
      <c r="ES4891" s="36"/>
      <c r="ET4891" s="36"/>
      <c r="EU4891" s="36"/>
      <c r="EV4891" s="36"/>
      <c r="EW4891" s="36"/>
      <c r="EX4891" s="36"/>
      <c r="EY4891" s="36"/>
      <c r="EZ4891" s="36"/>
      <c r="FA4891" s="36"/>
      <c r="FB4891" s="36"/>
      <c r="FC4891" s="36"/>
      <c r="FD4891" s="36"/>
      <c r="FE4891" s="36"/>
      <c r="FF4891" s="36"/>
      <c r="FG4891" s="36"/>
      <c r="FH4891" s="36"/>
      <c r="FI4891" s="36"/>
      <c r="FJ4891" s="36"/>
      <c r="FK4891" s="36"/>
      <c r="FL4891" s="36"/>
      <c r="FM4891" s="36"/>
      <c r="FN4891" s="36"/>
      <c r="FO4891" s="36"/>
      <c r="FP4891" s="36"/>
      <c r="FQ4891" s="36"/>
      <c r="FR4891" s="36"/>
      <c r="FS4891" s="36"/>
      <c r="FT4891" s="36"/>
      <c r="FU4891" s="36"/>
      <c r="FV4891" s="36"/>
      <c r="FW4891" s="36"/>
      <c r="FX4891" s="36"/>
      <c r="FY4891" s="36"/>
      <c r="FZ4891" s="36"/>
      <c r="GA4891" s="36"/>
      <c r="GB4891" s="36"/>
      <c r="GC4891" s="36"/>
      <c r="GD4891" s="36"/>
      <c r="GE4891" s="36"/>
      <c r="GF4891" s="36"/>
      <c r="GG4891" s="36"/>
      <c r="GH4891" s="36"/>
      <c r="GI4891" s="36"/>
      <c r="GJ4891" s="36"/>
      <c r="GK4891" s="36"/>
      <c r="GL4891" s="36"/>
      <c r="GM4891" s="36"/>
      <c r="GN4891" s="36"/>
      <c r="GO4891" s="36"/>
      <c r="GP4891" s="36"/>
      <c r="GQ4891" s="36"/>
      <c r="GR4891" s="36"/>
      <c r="GS4891" s="36"/>
      <c r="GT4891" s="36"/>
      <c r="GU4891" s="36"/>
      <c r="GV4891" s="36"/>
      <c r="GW4891" s="36"/>
      <c r="GX4891" s="36"/>
      <c r="GY4891" s="36"/>
      <c r="GZ4891" s="36"/>
      <c r="HA4891" s="36"/>
      <c r="HB4891" s="36"/>
      <c r="HC4891" s="36"/>
      <c r="HD4891" s="36"/>
      <c r="HE4891" s="36"/>
      <c r="HF4891" s="36"/>
      <c r="HG4891" s="36"/>
      <c r="HH4891" s="36"/>
      <c r="HI4891" s="36"/>
      <c r="HJ4891" s="36"/>
      <c r="HK4891" s="36"/>
      <c r="HL4891" s="36"/>
      <c r="HM4891" s="36"/>
      <c r="HN4891" s="36"/>
      <c r="HO4891" s="36"/>
      <c r="HP4891" s="36"/>
      <c r="HQ4891" s="36"/>
      <c r="HR4891" s="36"/>
      <c r="HS4891" s="36"/>
      <c r="HT4891" s="36"/>
      <c r="HU4891" s="36"/>
      <c r="HV4891" s="36"/>
      <c r="HW4891" s="36"/>
      <c r="HX4891" s="36"/>
      <c r="HY4891" s="36"/>
      <c r="HZ4891" s="36"/>
      <c r="IA4891" s="36"/>
      <c r="IB4891" s="36"/>
      <c r="IC4891" s="36"/>
      <c r="ID4891" s="36"/>
      <c r="IE4891" s="36"/>
      <c r="IF4891" s="36"/>
      <c r="IG4891" s="36"/>
      <c r="IH4891" s="36"/>
      <c r="II4891" s="36"/>
      <c r="IJ4891" s="36"/>
      <c r="IK4891" s="36"/>
      <c r="IL4891" s="36"/>
      <c r="IM4891" s="36"/>
      <c r="IN4891" s="36"/>
      <c r="IO4891" s="36"/>
      <c r="IP4891" s="36"/>
      <c r="IQ4891" s="36"/>
      <c r="IR4891" s="36"/>
      <c r="IS4891" s="36"/>
      <c r="IT4891" s="36"/>
      <c r="IU4891" s="36"/>
      <c r="IV4891" s="36"/>
      <c r="IW4891" s="36"/>
    </row>
    <row r="4892" customFormat="false" ht="13.8" hidden="false" customHeight="false" outlineLevel="0" collapsed="false">
      <c r="A4892" s="26"/>
      <c r="B4892" s="42" t="n">
        <v>8884</v>
      </c>
      <c r="C4892" s="144" t="s">
        <v>6949</v>
      </c>
      <c r="D4892" s="20" t="n">
        <v>21.2771475</v>
      </c>
      <c r="E4892" s="21" t="s">
        <v>11</v>
      </c>
      <c r="F4892" s="30" t="s">
        <v>11</v>
      </c>
      <c r="G4892" s="23" t="n">
        <f aca="false">SUM(D4892)*0.4</f>
        <v>8.510859</v>
      </c>
      <c r="H4892" s="24"/>
      <c r="I4892" s="23" t="n">
        <f aca="false">SUM(G4892*H4892)+G4892</f>
        <v>8.510859</v>
      </c>
      <c r="J4892" s="42"/>
      <c r="K4892" s="76"/>
      <c r="L4892" s="76"/>
      <c r="M4892" s="36"/>
      <c r="N4892" s="36"/>
      <c r="O4892" s="36"/>
      <c r="P4892" s="36"/>
      <c r="Q4892" s="36"/>
      <c r="R4892" s="36"/>
      <c r="S4892" s="36"/>
      <c r="T4892" s="36"/>
      <c r="U4892" s="36"/>
      <c r="V4892" s="36"/>
      <c r="W4892" s="36"/>
      <c r="X4892" s="36"/>
      <c r="Y4892" s="36"/>
      <c r="Z4892" s="36"/>
      <c r="AA4892" s="36"/>
      <c r="AB4892" s="36"/>
      <c r="AC4892" s="36"/>
      <c r="AD4892" s="36"/>
      <c r="AE4892" s="36"/>
      <c r="AF4892" s="36"/>
      <c r="AG4892" s="36"/>
      <c r="AH4892" s="36"/>
      <c r="AI4892" s="36"/>
      <c r="AJ4892" s="36"/>
      <c r="AK4892" s="36"/>
      <c r="AL4892" s="36"/>
      <c r="AM4892" s="36"/>
      <c r="AN4892" s="36"/>
      <c r="AO4892" s="36"/>
      <c r="AP4892" s="36"/>
      <c r="AQ4892" s="36"/>
      <c r="AR4892" s="36"/>
      <c r="AS4892" s="36"/>
      <c r="AT4892" s="36"/>
      <c r="AU4892" s="36"/>
      <c r="AV4892" s="36"/>
      <c r="AW4892" s="36"/>
      <c r="AX4892" s="36"/>
      <c r="AY4892" s="36"/>
      <c r="AZ4892" s="36"/>
      <c r="BA4892" s="36"/>
      <c r="BB4892" s="36"/>
      <c r="BC4892" s="36"/>
      <c r="BD4892" s="36"/>
      <c r="BE4892" s="36"/>
      <c r="BF4892" s="36"/>
      <c r="BG4892" s="36"/>
      <c r="BH4892" s="36"/>
      <c r="BI4892" s="36"/>
      <c r="BJ4892" s="36"/>
      <c r="BK4892" s="36"/>
      <c r="BL4892" s="36"/>
      <c r="BM4892" s="36"/>
      <c r="BN4892" s="36"/>
      <c r="BO4892" s="36"/>
      <c r="BP4892" s="36"/>
      <c r="BQ4892" s="36"/>
      <c r="BR4892" s="36"/>
      <c r="BS4892" s="36"/>
      <c r="BT4892" s="36"/>
      <c r="BU4892" s="36"/>
      <c r="BV4892" s="36"/>
      <c r="BW4892" s="36"/>
      <c r="BX4892" s="36"/>
      <c r="BY4892" s="36"/>
      <c r="BZ4892" s="36"/>
      <c r="CA4892" s="36"/>
      <c r="CB4892" s="36"/>
      <c r="CC4892" s="36"/>
      <c r="CD4892" s="36"/>
      <c r="CE4892" s="36"/>
      <c r="CF4892" s="36"/>
      <c r="CG4892" s="36"/>
      <c r="CH4892" s="36"/>
      <c r="CI4892" s="36"/>
      <c r="CJ4892" s="36"/>
      <c r="CK4892" s="36"/>
      <c r="CL4892" s="36"/>
      <c r="CM4892" s="36"/>
      <c r="CN4892" s="36"/>
      <c r="CO4892" s="36"/>
      <c r="CP4892" s="36"/>
      <c r="CQ4892" s="36"/>
      <c r="CR4892" s="36"/>
      <c r="CS4892" s="36"/>
      <c r="CT4892" s="36"/>
      <c r="CU4892" s="36"/>
      <c r="CV4892" s="36"/>
      <c r="CW4892" s="36"/>
      <c r="CX4892" s="36"/>
      <c r="CY4892" s="36"/>
      <c r="CZ4892" s="36"/>
      <c r="DA4892" s="36"/>
      <c r="DB4892" s="36"/>
      <c r="DC4892" s="36"/>
      <c r="DD4892" s="36"/>
      <c r="DE4892" s="36"/>
      <c r="DF4892" s="36"/>
      <c r="DG4892" s="36"/>
      <c r="DH4892" s="36"/>
      <c r="DI4892" s="36"/>
      <c r="DJ4892" s="36"/>
      <c r="DK4892" s="36"/>
      <c r="DL4892" s="36"/>
      <c r="DM4892" s="36"/>
      <c r="DN4892" s="36"/>
      <c r="DO4892" s="36"/>
      <c r="DP4892" s="36"/>
      <c r="DQ4892" s="36"/>
      <c r="DR4892" s="36"/>
      <c r="DS4892" s="36"/>
      <c r="DT4892" s="36"/>
      <c r="DU4892" s="36"/>
      <c r="DV4892" s="36"/>
      <c r="DW4892" s="36"/>
      <c r="DX4892" s="36"/>
      <c r="DY4892" s="36"/>
      <c r="DZ4892" s="36"/>
      <c r="EA4892" s="36"/>
      <c r="EB4892" s="36"/>
      <c r="EC4892" s="36"/>
      <c r="ED4892" s="36"/>
      <c r="EE4892" s="36"/>
      <c r="EF4892" s="36"/>
      <c r="EG4892" s="36"/>
      <c r="EH4892" s="36"/>
      <c r="EI4892" s="36"/>
      <c r="EJ4892" s="36"/>
      <c r="EK4892" s="36"/>
      <c r="EL4892" s="36"/>
      <c r="EM4892" s="36"/>
      <c r="EN4892" s="36"/>
      <c r="EO4892" s="36"/>
      <c r="EP4892" s="36"/>
      <c r="EQ4892" s="36"/>
      <c r="ER4892" s="36"/>
      <c r="ES4892" s="36"/>
      <c r="ET4892" s="36"/>
      <c r="EU4892" s="36"/>
      <c r="EV4892" s="36"/>
      <c r="EW4892" s="36"/>
      <c r="EX4892" s="36"/>
      <c r="EY4892" s="36"/>
      <c r="EZ4892" s="36"/>
      <c r="FA4892" s="36"/>
      <c r="FB4892" s="36"/>
      <c r="FC4892" s="36"/>
      <c r="FD4892" s="36"/>
      <c r="FE4892" s="36"/>
      <c r="FF4892" s="36"/>
      <c r="FG4892" s="36"/>
      <c r="FH4892" s="36"/>
      <c r="FI4892" s="36"/>
      <c r="FJ4892" s="36"/>
      <c r="FK4892" s="36"/>
      <c r="FL4892" s="36"/>
      <c r="FM4892" s="36"/>
      <c r="FN4892" s="36"/>
      <c r="FO4892" s="36"/>
      <c r="FP4892" s="36"/>
      <c r="FQ4892" s="36"/>
      <c r="FR4892" s="36"/>
      <c r="FS4892" s="36"/>
      <c r="FT4892" s="36"/>
      <c r="FU4892" s="36"/>
      <c r="FV4892" s="36"/>
      <c r="FW4892" s="36"/>
      <c r="FX4892" s="36"/>
      <c r="FY4892" s="36"/>
      <c r="FZ4892" s="36"/>
      <c r="GA4892" s="36"/>
      <c r="GB4892" s="36"/>
      <c r="GC4892" s="36"/>
      <c r="GD4892" s="36"/>
      <c r="GE4892" s="36"/>
      <c r="GF4892" s="36"/>
      <c r="GG4892" s="36"/>
      <c r="GH4892" s="36"/>
      <c r="GI4892" s="36"/>
      <c r="GJ4892" s="36"/>
      <c r="GK4892" s="36"/>
      <c r="GL4892" s="36"/>
      <c r="GM4892" s="36"/>
      <c r="GN4892" s="36"/>
      <c r="GO4892" s="36"/>
      <c r="GP4892" s="36"/>
      <c r="GQ4892" s="36"/>
      <c r="GR4892" s="36"/>
      <c r="GS4892" s="36"/>
      <c r="GT4892" s="36"/>
      <c r="GU4892" s="36"/>
      <c r="GV4892" s="36"/>
      <c r="GW4892" s="36"/>
      <c r="GX4892" s="36"/>
      <c r="GY4892" s="36"/>
      <c r="GZ4892" s="36"/>
      <c r="HA4892" s="36"/>
      <c r="HB4892" s="36"/>
      <c r="HC4892" s="36"/>
      <c r="HD4892" s="36"/>
      <c r="HE4892" s="36"/>
      <c r="HF4892" s="36"/>
      <c r="HG4892" s="36"/>
      <c r="HH4892" s="36"/>
      <c r="HI4892" s="36"/>
      <c r="HJ4892" s="36"/>
      <c r="HK4892" s="36"/>
      <c r="HL4892" s="36"/>
      <c r="HM4892" s="36"/>
      <c r="HN4892" s="36"/>
      <c r="HO4892" s="36"/>
      <c r="HP4892" s="36"/>
      <c r="HQ4892" s="36"/>
      <c r="HR4892" s="36"/>
      <c r="HS4892" s="36"/>
      <c r="HT4892" s="36"/>
      <c r="HU4892" s="36"/>
      <c r="HV4892" s="36"/>
      <c r="HW4892" s="36"/>
      <c r="HX4892" s="36"/>
      <c r="HY4892" s="36"/>
      <c r="HZ4892" s="36"/>
      <c r="IA4892" s="36"/>
      <c r="IB4892" s="36"/>
      <c r="IC4892" s="36"/>
      <c r="ID4892" s="36"/>
      <c r="IE4892" s="36"/>
      <c r="IF4892" s="36"/>
      <c r="IG4892" s="36"/>
      <c r="IH4892" s="36"/>
      <c r="II4892" s="36"/>
      <c r="IJ4892" s="36"/>
      <c r="IK4892" s="36"/>
      <c r="IL4892" s="36"/>
      <c r="IM4892" s="36"/>
      <c r="IN4892" s="36"/>
      <c r="IO4892" s="36"/>
      <c r="IP4892" s="36"/>
      <c r="IQ4892" s="36"/>
      <c r="IR4892" s="36"/>
      <c r="IS4892" s="36"/>
      <c r="IT4892" s="36"/>
      <c r="IU4892" s="36"/>
      <c r="IV4892" s="36"/>
      <c r="IW4892" s="36"/>
    </row>
    <row r="4893" customFormat="false" ht="13.8" hidden="false" customHeight="false" outlineLevel="0" collapsed="false">
      <c r="A4893" s="18"/>
      <c r="B4893" s="18" t="s">
        <v>6950</v>
      </c>
      <c r="C4893" s="19" t="s">
        <v>6951</v>
      </c>
      <c r="D4893" s="20" t="n">
        <v>20.26395</v>
      </c>
      <c r="E4893" s="21" t="s">
        <v>11</v>
      </c>
      <c r="F4893" s="22" t="s">
        <v>11</v>
      </c>
      <c r="G4893" s="23" t="n">
        <f aca="false">SUM(D4893)*0.4</f>
        <v>8.10558</v>
      </c>
      <c r="H4893" s="24"/>
      <c r="I4893" s="23" t="n">
        <f aca="false">SUM(G4893*H4893)+G4893</f>
        <v>8.10558</v>
      </c>
      <c r="J4893" s="18"/>
      <c r="K4893" s="76"/>
      <c r="L4893" s="76"/>
      <c r="M4893" s="36"/>
      <c r="N4893" s="36"/>
      <c r="O4893" s="36"/>
      <c r="P4893" s="36"/>
      <c r="Q4893" s="36"/>
      <c r="R4893" s="36"/>
      <c r="S4893" s="36"/>
      <c r="T4893" s="36"/>
      <c r="U4893" s="36"/>
      <c r="V4893" s="36"/>
      <c r="W4893" s="36"/>
      <c r="X4893" s="36"/>
      <c r="Y4893" s="36"/>
      <c r="Z4893" s="36"/>
      <c r="AA4893" s="36"/>
      <c r="AB4893" s="36"/>
      <c r="AC4893" s="36"/>
      <c r="AD4893" s="36"/>
      <c r="AE4893" s="36"/>
      <c r="AF4893" s="36"/>
      <c r="AG4893" s="36"/>
      <c r="AH4893" s="36"/>
      <c r="AI4893" s="36"/>
      <c r="AJ4893" s="36"/>
      <c r="AK4893" s="36"/>
      <c r="AL4893" s="36"/>
      <c r="AM4893" s="36"/>
      <c r="AN4893" s="36"/>
      <c r="AO4893" s="36"/>
      <c r="AP4893" s="36"/>
      <c r="AQ4893" s="36"/>
      <c r="AR4893" s="36"/>
      <c r="AS4893" s="36"/>
      <c r="AT4893" s="36"/>
      <c r="AU4893" s="36"/>
      <c r="AV4893" s="36"/>
      <c r="AW4893" s="36"/>
      <c r="AX4893" s="36"/>
      <c r="AY4893" s="36"/>
      <c r="AZ4893" s="36"/>
      <c r="BA4893" s="36"/>
      <c r="BB4893" s="36"/>
      <c r="BC4893" s="36"/>
      <c r="BD4893" s="36"/>
      <c r="BE4893" s="36"/>
      <c r="BF4893" s="36"/>
      <c r="BG4893" s="36"/>
      <c r="BH4893" s="36"/>
      <c r="BI4893" s="36"/>
      <c r="BJ4893" s="36"/>
      <c r="BK4893" s="36"/>
      <c r="BL4893" s="36"/>
      <c r="BM4893" s="36"/>
      <c r="BN4893" s="36"/>
      <c r="BO4893" s="36"/>
      <c r="BP4893" s="36"/>
      <c r="BQ4893" s="36"/>
      <c r="BR4893" s="36"/>
      <c r="BS4893" s="36"/>
      <c r="BT4893" s="36"/>
      <c r="BU4893" s="36"/>
      <c r="BV4893" s="36"/>
      <c r="BW4893" s="36"/>
      <c r="BX4893" s="36"/>
      <c r="BY4893" s="36"/>
      <c r="BZ4893" s="36"/>
      <c r="CA4893" s="36"/>
      <c r="CB4893" s="36"/>
      <c r="CC4893" s="36"/>
      <c r="CD4893" s="36"/>
      <c r="CE4893" s="36"/>
      <c r="CF4893" s="36"/>
      <c r="CG4893" s="36"/>
      <c r="CH4893" s="36"/>
      <c r="CI4893" s="36"/>
      <c r="CJ4893" s="36"/>
      <c r="CK4893" s="36"/>
      <c r="CL4893" s="36"/>
      <c r="CM4893" s="36"/>
      <c r="CN4893" s="36"/>
      <c r="CO4893" s="36"/>
      <c r="CP4893" s="36"/>
      <c r="CQ4893" s="36"/>
      <c r="CR4893" s="36"/>
      <c r="CS4893" s="36"/>
      <c r="CT4893" s="36"/>
      <c r="CU4893" s="36"/>
      <c r="CV4893" s="36"/>
      <c r="CW4893" s="36"/>
      <c r="CX4893" s="36"/>
      <c r="CY4893" s="36"/>
      <c r="CZ4893" s="36"/>
      <c r="DA4893" s="36"/>
      <c r="DB4893" s="36"/>
      <c r="DC4893" s="36"/>
      <c r="DD4893" s="36"/>
      <c r="DE4893" s="36"/>
      <c r="DF4893" s="36"/>
      <c r="DG4893" s="36"/>
      <c r="DH4893" s="36"/>
      <c r="DI4893" s="36"/>
      <c r="DJ4893" s="36"/>
      <c r="DK4893" s="36"/>
      <c r="DL4893" s="36"/>
      <c r="DM4893" s="36"/>
      <c r="DN4893" s="36"/>
      <c r="DO4893" s="36"/>
      <c r="DP4893" s="36"/>
      <c r="DQ4893" s="36"/>
      <c r="DR4893" s="36"/>
      <c r="DS4893" s="36"/>
      <c r="DT4893" s="36"/>
      <c r="DU4893" s="36"/>
      <c r="DV4893" s="36"/>
      <c r="DW4893" s="36"/>
      <c r="DX4893" s="36"/>
      <c r="DY4893" s="36"/>
      <c r="DZ4893" s="36"/>
      <c r="EA4893" s="36"/>
      <c r="EB4893" s="36"/>
      <c r="EC4893" s="36"/>
      <c r="ED4893" s="36"/>
      <c r="EE4893" s="36"/>
      <c r="EF4893" s="36"/>
      <c r="EG4893" s="36"/>
      <c r="EH4893" s="36"/>
      <c r="EI4893" s="36"/>
      <c r="EJ4893" s="36"/>
      <c r="EK4893" s="36"/>
      <c r="EL4893" s="36"/>
      <c r="EM4893" s="36"/>
      <c r="EN4893" s="36"/>
      <c r="EO4893" s="36"/>
      <c r="EP4893" s="36"/>
      <c r="EQ4893" s="36"/>
      <c r="ER4893" s="36"/>
      <c r="ES4893" s="36"/>
      <c r="ET4893" s="36"/>
      <c r="EU4893" s="36"/>
      <c r="EV4893" s="36"/>
      <c r="EW4893" s="36"/>
      <c r="EX4893" s="36"/>
      <c r="EY4893" s="36"/>
      <c r="EZ4893" s="36"/>
      <c r="FA4893" s="36"/>
      <c r="FB4893" s="36"/>
      <c r="FC4893" s="36"/>
      <c r="FD4893" s="36"/>
      <c r="FE4893" s="36"/>
      <c r="FF4893" s="36"/>
      <c r="FG4893" s="36"/>
      <c r="FH4893" s="36"/>
      <c r="FI4893" s="36"/>
      <c r="FJ4893" s="36"/>
      <c r="FK4893" s="36"/>
      <c r="FL4893" s="36"/>
      <c r="FM4893" s="36"/>
      <c r="FN4893" s="36"/>
      <c r="FO4893" s="36"/>
      <c r="FP4893" s="36"/>
      <c r="FQ4893" s="36"/>
      <c r="FR4893" s="36"/>
      <c r="FS4893" s="36"/>
      <c r="FT4893" s="36"/>
      <c r="FU4893" s="36"/>
      <c r="FV4893" s="36"/>
      <c r="FW4893" s="36"/>
      <c r="FX4893" s="36"/>
      <c r="FY4893" s="36"/>
      <c r="FZ4893" s="36"/>
      <c r="GA4893" s="36"/>
      <c r="GB4893" s="36"/>
      <c r="GC4893" s="36"/>
      <c r="GD4893" s="36"/>
      <c r="GE4893" s="36"/>
      <c r="GF4893" s="36"/>
      <c r="GG4893" s="36"/>
      <c r="GH4893" s="36"/>
      <c r="GI4893" s="36"/>
      <c r="GJ4893" s="36"/>
      <c r="GK4893" s="36"/>
      <c r="GL4893" s="36"/>
      <c r="GM4893" s="36"/>
      <c r="GN4893" s="36"/>
      <c r="GO4893" s="36"/>
      <c r="GP4893" s="36"/>
      <c r="GQ4893" s="36"/>
      <c r="GR4893" s="36"/>
      <c r="GS4893" s="36"/>
      <c r="GT4893" s="36"/>
      <c r="GU4893" s="36"/>
      <c r="GV4893" s="36"/>
      <c r="GW4893" s="36"/>
      <c r="GX4893" s="36"/>
      <c r="GY4893" s="36"/>
      <c r="GZ4893" s="36"/>
      <c r="HA4893" s="36"/>
      <c r="HB4893" s="36"/>
      <c r="HC4893" s="36"/>
      <c r="HD4893" s="36"/>
      <c r="HE4893" s="36"/>
      <c r="HF4893" s="36"/>
      <c r="HG4893" s="36"/>
      <c r="HH4893" s="36"/>
      <c r="HI4893" s="36"/>
      <c r="HJ4893" s="36"/>
      <c r="HK4893" s="36"/>
      <c r="HL4893" s="36"/>
      <c r="HM4893" s="36"/>
      <c r="HN4893" s="36"/>
      <c r="HO4893" s="36"/>
      <c r="HP4893" s="36"/>
      <c r="HQ4893" s="36"/>
      <c r="HR4893" s="36"/>
      <c r="HS4893" s="36"/>
      <c r="HT4893" s="36"/>
      <c r="HU4893" s="36"/>
      <c r="HV4893" s="36"/>
      <c r="HW4893" s="36"/>
      <c r="HX4893" s="36"/>
      <c r="HY4893" s="36"/>
      <c r="HZ4893" s="36"/>
      <c r="IA4893" s="36"/>
      <c r="IB4893" s="36"/>
      <c r="IC4893" s="36"/>
      <c r="ID4893" s="36"/>
      <c r="IE4893" s="36"/>
      <c r="IF4893" s="36"/>
      <c r="IG4893" s="36"/>
      <c r="IH4893" s="36"/>
      <c r="II4893" s="36"/>
      <c r="IJ4893" s="36"/>
      <c r="IK4893" s="36"/>
      <c r="IL4893" s="36"/>
      <c r="IM4893" s="36"/>
      <c r="IN4893" s="36"/>
      <c r="IO4893" s="36"/>
      <c r="IP4893" s="36"/>
      <c r="IQ4893" s="36"/>
      <c r="IR4893" s="36"/>
      <c r="IS4893" s="36"/>
      <c r="IT4893" s="36"/>
      <c r="IU4893" s="36"/>
      <c r="IV4893" s="36"/>
      <c r="IW4893" s="36"/>
    </row>
    <row r="4894" customFormat="false" ht="13.8" hidden="false" customHeight="false" outlineLevel="0" collapsed="false">
      <c r="A4894" s="18"/>
      <c r="B4894" s="18" t="s">
        <v>6952</v>
      </c>
      <c r="C4894" s="19" t="s">
        <v>6953</v>
      </c>
      <c r="D4894" s="20" t="n">
        <v>20.26395</v>
      </c>
      <c r="E4894" s="21" t="s">
        <v>11</v>
      </c>
      <c r="F4894" s="22" t="s">
        <v>11</v>
      </c>
      <c r="G4894" s="23" t="n">
        <f aca="false">SUM(D4894)*0.4</f>
        <v>8.10558</v>
      </c>
      <c r="H4894" s="24"/>
      <c r="I4894" s="23" t="n">
        <f aca="false">SUM(G4894*H4894)+G4894</f>
        <v>8.10558</v>
      </c>
      <c r="J4894" s="18"/>
      <c r="K4894" s="76"/>
      <c r="L4894" s="76"/>
      <c r="M4894" s="36"/>
      <c r="N4894" s="36"/>
      <c r="O4894" s="36"/>
      <c r="P4894" s="36"/>
      <c r="Q4894" s="36"/>
      <c r="R4894" s="36"/>
      <c r="S4894" s="36"/>
      <c r="T4894" s="36"/>
      <c r="U4894" s="36"/>
      <c r="V4894" s="36"/>
      <c r="W4894" s="36"/>
      <c r="X4894" s="36"/>
      <c r="Y4894" s="36"/>
      <c r="Z4894" s="36"/>
      <c r="AA4894" s="36"/>
      <c r="AB4894" s="36"/>
      <c r="AC4894" s="36"/>
      <c r="AD4894" s="36"/>
      <c r="AE4894" s="36"/>
      <c r="AF4894" s="36"/>
      <c r="AG4894" s="36"/>
      <c r="AH4894" s="36"/>
      <c r="AI4894" s="36"/>
      <c r="AJ4894" s="36"/>
      <c r="AK4894" s="36"/>
      <c r="AL4894" s="36"/>
      <c r="AM4894" s="36"/>
      <c r="AN4894" s="36"/>
      <c r="AO4894" s="36"/>
      <c r="AP4894" s="36"/>
      <c r="AQ4894" s="36"/>
      <c r="AR4894" s="36"/>
      <c r="AS4894" s="36"/>
      <c r="AT4894" s="36"/>
      <c r="AU4894" s="36"/>
      <c r="AV4894" s="36"/>
      <c r="AW4894" s="36"/>
      <c r="AX4894" s="36"/>
      <c r="AY4894" s="36"/>
      <c r="AZ4894" s="36"/>
      <c r="BA4894" s="36"/>
      <c r="BB4894" s="36"/>
      <c r="BC4894" s="36"/>
      <c r="BD4894" s="36"/>
      <c r="BE4894" s="36"/>
      <c r="BF4894" s="36"/>
      <c r="BG4894" s="36"/>
      <c r="BH4894" s="36"/>
      <c r="BI4894" s="36"/>
      <c r="BJ4894" s="36"/>
      <c r="BK4894" s="36"/>
      <c r="BL4894" s="36"/>
      <c r="BM4894" s="36"/>
      <c r="BN4894" s="36"/>
      <c r="BO4894" s="36"/>
      <c r="BP4894" s="36"/>
      <c r="BQ4894" s="36"/>
      <c r="BR4894" s="36"/>
      <c r="BS4894" s="36"/>
      <c r="BT4894" s="36"/>
      <c r="BU4894" s="36"/>
      <c r="BV4894" s="36"/>
      <c r="BW4894" s="36"/>
      <c r="BX4894" s="36"/>
      <c r="BY4894" s="36"/>
      <c r="BZ4894" s="36"/>
      <c r="CA4894" s="36"/>
      <c r="CB4894" s="36"/>
      <c r="CC4894" s="36"/>
      <c r="CD4894" s="36"/>
      <c r="CE4894" s="36"/>
      <c r="CF4894" s="36"/>
      <c r="CG4894" s="36"/>
      <c r="CH4894" s="36"/>
      <c r="CI4894" s="36"/>
      <c r="CJ4894" s="36"/>
      <c r="CK4894" s="36"/>
      <c r="CL4894" s="36"/>
      <c r="CM4894" s="36"/>
      <c r="CN4894" s="36"/>
      <c r="CO4894" s="36"/>
      <c r="CP4894" s="36"/>
      <c r="CQ4894" s="36"/>
      <c r="CR4894" s="36"/>
      <c r="CS4894" s="36"/>
      <c r="CT4894" s="36"/>
      <c r="CU4894" s="36"/>
      <c r="CV4894" s="36"/>
      <c r="CW4894" s="36"/>
      <c r="CX4894" s="36"/>
      <c r="CY4894" s="36"/>
      <c r="CZ4894" s="36"/>
      <c r="DA4894" s="36"/>
      <c r="DB4894" s="36"/>
      <c r="DC4894" s="36"/>
      <c r="DD4894" s="36"/>
      <c r="DE4894" s="36"/>
      <c r="DF4894" s="36"/>
      <c r="DG4894" s="36"/>
      <c r="DH4894" s="36"/>
      <c r="DI4894" s="36"/>
      <c r="DJ4894" s="36"/>
      <c r="DK4894" s="36"/>
      <c r="DL4894" s="36"/>
      <c r="DM4894" s="36"/>
      <c r="DN4894" s="36"/>
      <c r="DO4894" s="36"/>
      <c r="DP4894" s="36"/>
      <c r="DQ4894" s="36"/>
      <c r="DR4894" s="36"/>
      <c r="DS4894" s="36"/>
      <c r="DT4894" s="36"/>
      <c r="DU4894" s="36"/>
      <c r="DV4894" s="36"/>
      <c r="DW4894" s="36"/>
      <c r="DX4894" s="36"/>
      <c r="DY4894" s="36"/>
      <c r="DZ4894" s="36"/>
      <c r="EA4894" s="36"/>
      <c r="EB4894" s="36"/>
      <c r="EC4894" s="36"/>
      <c r="ED4894" s="36"/>
      <c r="EE4894" s="36"/>
      <c r="EF4894" s="36"/>
      <c r="EG4894" s="36"/>
      <c r="EH4894" s="36"/>
      <c r="EI4894" s="36"/>
      <c r="EJ4894" s="36"/>
      <c r="EK4894" s="36"/>
      <c r="EL4894" s="36"/>
      <c r="EM4894" s="36"/>
      <c r="EN4894" s="36"/>
      <c r="EO4894" s="36"/>
      <c r="EP4894" s="36"/>
      <c r="EQ4894" s="36"/>
      <c r="ER4894" s="36"/>
      <c r="ES4894" s="36"/>
      <c r="ET4894" s="36"/>
      <c r="EU4894" s="36"/>
      <c r="EV4894" s="36"/>
      <c r="EW4894" s="36"/>
      <c r="EX4894" s="36"/>
      <c r="EY4894" s="36"/>
      <c r="EZ4894" s="36"/>
      <c r="FA4894" s="36"/>
      <c r="FB4894" s="36"/>
      <c r="FC4894" s="36"/>
      <c r="FD4894" s="36"/>
      <c r="FE4894" s="36"/>
      <c r="FF4894" s="36"/>
      <c r="FG4894" s="36"/>
      <c r="FH4894" s="36"/>
      <c r="FI4894" s="36"/>
      <c r="FJ4894" s="36"/>
      <c r="FK4894" s="36"/>
      <c r="FL4894" s="36"/>
      <c r="FM4894" s="36"/>
      <c r="FN4894" s="36"/>
      <c r="FO4894" s="36"/>
      <c r="FP4894" s="36"/>
      <c r="FQ4894" s="36"/>
      <c r="FR4894" s="36"/>
      <c r="FS4894" s="36"/>
      <c r="FT4894" s="36"/>
      <c r="FU4894" s="36"/>
      <c r="FV4894" s="36"/>
      <c r="FW4894" s="36"/>
      <c r="FX4894" s="36"/>
      <c r="FY4894" s="36"/>
      <c r="FZ4894" s="36"/>
      <c r="GA4894" s="36"/>
      <c r="GB4894" s="36"/>
      <c r="GC4894" s="36"/>
      <c r="GD4894" s="36"/>
      <c r="GE4894" s="36"/>
      <c r="GF4894" s="36"/>
      <c r="GG4894" s="36"/>
      <c r="GH4894" s="36"/>
      <c r="GI4894" s="36"/>
      <c r="GJ4894" s="36"/>
      <c r="GK4894" s="36"/>
      <c r="GL4894" s="36"/>
      <c r="GM4894" s="36"/>
      <c r="GN4894" s="36"/>
      <c r="GO4894" s="36"/>
      <c r="GP4894" s="36"/>
      <c r="GQ4894" s="36"/>
      <c r="GR4894" s="36"/>
      <c r="GS4894" s="36"/>
      <c r="GT4894" s="36"/>
      <c r="GU4894" s="36"/>
      <c r="GV4894" s="36"/>
      <c r="GW4894" s="36"/>
      <c r="GX4894" s="36"/>
      <c r="GY4894" s="36"/>
      <c r="GZ4894" s="36"/>
      <c r="HA4894" s="36"/>
      <c r="HB4894" s="36"/>
      <c r="HC4894" s="36"/>
      <c r="HD4894" s="36"/>
      <c r="HE4894" s="36"/>
      <c r="HF4894" s="36"/>
      <c r="HG4894" s="36"/>
      <c r="HH4894" s="36"/>
      <c r="HI4894" s="36"/>
      <c r="HJ4894" s="36"/>
      <c r="HK4894" s="36"/>
      <c r="HL4894" s="36"/>
      <c r="HM4894" s="36"/>
      <c r="HN4894" s="36"/>
      <c r="HO4894" s="36"/>
      <c r="HP4894" s="36"/>
      <c r="HQ4894" s="36"/>
      <c r="HR4894" s="36"/>
      <c r="HS4894" s="36"/>
      <c r="HT4894" s="36"/>
      <c r="HU4894" s="36"/>
      <c r="HV4894" s="36"/>
      <c r="HW4894" s="36"/>
      <c r="HX4894" s="36"/>
      <c r="HY4894" s="36"/>
      <c r="HZ4894" s="36"/>
      <c r="IA4894" s="36"/>
      <c r="IB4894" s="36"/>
      <c r="IC4894" s="36"/>
      <c r="ID4894" s="36"/>
      <c r="IE4894" s="36"/>
      <c r="IF4894" s="36"/>
      <c r="IG4894" s="36"/>
      <c r="IH4894" s="36"/>
      <c r="II4894" s="36"/>
      <c r="IJ4894" s="36"/>
      <c r="IK4894" s="36"/>
      <c r="IL4894" s="36"/>
      <c r="IM4894" s="36"/>
      <c r="IN4894" s="36"/>
      <c r="IO4894" s="36"/>
      <c r="IP4894" s="36"/>
      <c r="IQ4894" s="36"/>
      <c r="IR4894" s="36"/>
      <c r="IS4894" s="36"/>
      <c r="IT4894" s="36"/>
      <c r="IU4894" s="36"/>
      <c r="IV4894" s="36"/>
      <c r="IW4894" s="36"/>
    </row>
    <row r="4895" customFormat="false" ht="13.8" hidden="false" customHeight="false" outlineLevel="0" collapsed="false">
      <c r="A4895" s="39"/>
      <c r="B4895" s="42" t="n">
        <v>8892</v>
      </c>
      <c r="C4895" s="71" t="s">
        <v>6954</v>
      </c>
      <c r="D4895" s="20" t="n">
        <v>10.4</v>
      </c>
      <c r="E4895" s="21" t="s">
        <v>11</v>
      </c>
      <c r="F4895" s="30" t="s">
        <v>11</v>
      </c>
      <c r="G4895" s="23" t="n">
        <f aca="false">SUM(D4895)*0.4</f>
        <v>4.16</v>
      </c>
      <c r="H4895" s="24"/>
      <c r="I4895" s="23" t="n">
        <f aca="false">SUM(G4895*H4895)+G4895</f>
        <v>4.16</v>
      </c>
      <c r="J4895" s="42"/>
      <c r="K4895" s="76"/>
      <c r="L4895" s="76"/>
      <c r="M4895" s="36"/>
      <c r="N4895" s="36"/>
      <c r="O4895" s="36"/>
      <c r="P4895" s="36"/>
      <c r="Q4895" s="36"/>
      <c r="R4895" s="36"/>
      <c r="S4895" s="36"/>
      <c r="T4895" s="36"/>
      <c r="U4895" s="36"/>
      <c r="V4895" s="36"/>
      <c r="W4895" s="36"/>
      <c r="X4895" s="36"/>
      <c r="Y4895" s="36"/>
      <c r="Z4895" s="36"/>
      <c r="AA4895" s="36"/>
      <c r="AB4895" s="36"/>
      <c r="AC4895" s="36"/>
      <c r="AD4895" s="36"/>
      <c r="AE4895" s="36"/>
      <c r="AF4895" s="36"/>
      <c r="AG4895" s="36"/>
      <c r="AH4895" s="36"/>
      <c r="AI4895" s="36"/>
      <c r="AJ4895" s="36"/>
      <c r="AK4895" s="36"/>
      <c r="AL4895" s="36"/>
      <c r="AM4895" s="36"/>
      <c r="AN4895" s="36"/>
      <c r="AO4895" s="36"/>
      <c r="AP4895" s="36"/>
      <c r="AQ4895" s="36"/>
      <c r="AR4895" s="36"/>
      <c r="AS4895" s="36"/>
      <c r="AT4895" s="36"/>
      <c r="AU4895" s="36"/>
      <c r="AV4895" s="36"/>
      <c r="AW4895" s="36"/>
      <c r="AX4895" s="36"/>
      <c r="AY4895" s="36"/>
      <c r="AZ4895" s="36"/>
      <c r="BA4895" s="36"/>
      <c r="BB4895" s="36"/>
      <c r="BC4895" s="36"/>
      <c r="BD4895" s="36"/>
      <c r="BE4895" s="36"/>
      <c r="BF4895" s="36"/>
      <c r="BG4895" s="36"/>
      <c r="BH4895" s="36"/>
      <c r="BI4895" s="36"/>
      <c r="BJ4895" s="36"/>
      <c r="BK4895" s="36"/>
      <c r="BL4895" s="36"/>
      <c r="BM4895" s="36"/>
      <c r="BN4895" s="36"/>
      <c r="BO4895" s="36"/>
      <c r="BP4895" s="36"/>
      <c r="BQ4895" s="36"/>
      <c r="BR4895" s="36"/>
      <c r="BS4895" s="36"/>
      <c r="BT4895" s="36"/>
      <c r="BU4895" s="36"/>
      <c r="BV4895" s="36"/>
      <c r="BW4895" s="36"/>
      <c r="BX4895" s="36"/>
      <c r="BY4895" s="36"/>
      <c r="BZ4895" s="36"/>
      <c r="CA4895" s="36"/>
      <c r="CB4895" s="36"/>
      <c r="CC4895" s="36"/>
      <c r="CD4895" s="36"/>
      <c r="CE4895" s="36"/>
      <c r="CF4895" s="36"/>
      <c r="CG4895" s="36"/>
      <c r="CH4895" s="36"/>
      <c r="CI4895" s="36"/>
      <c r="CJ4895" s="36"/>
      <c r="CK4895" s="36"/>
      <c r="CL4895" s="36"/>
      <c r="CM4895" s="36"/>
      <c r="CN4895" s="36"/>
      <c r="CO4895" s="36"/>
      <c r="CP4895" s="36"/>
      <c r="CQ4895" s="36"/>
      <c r="CR4895" s="36"/>
      <c r="CS4895" s="36"/>
      <c r="CT4895" s="36"/>
      <c r="CU4895" s="36"/>
      <c r="CV4895" s="36"/>
      <c r="CW4895" s="36"/>
      <c r="CX4895" s="36"/>
      <c r="CY4895" s="36"/>
      <c r="CZ4895" s="36"/>
      <c r="DA4895" s="36"/>
      <c r="DB4895" s="36"/>
      <c r="DC4895" s="36"/>
      <c r="DD4895" s="36"/>
      <c r="DE4895" s="36"/>
      <c r="DF4895" s="36"/>
      <c r="DG4895" s="36"/>
      <c r="DH4895" s="36"/>
      <c r="DI4895" s="36"/>
      <c r="DJ4895" s="36"/>
      <c r="DK4895" s="36"/>
      <c r="DL4895" s="36"/>
      <c r="DM4895" s="36"/>
      <c r="DN4895" s="36"/>
      <c r="DO4895" s="36"/>
      <c r="DP4895" s="36"/>
      <c r="DQ4895" s="36"/>
      <c r="DR4895" s="36"/>
      <c r="DS4895" s="36"/>
      <c r="DT4895" s="36"/>
      <c r="DU4895" s="36"/>
      <c r="DV4895" s="36"/>
      <c r="DW4895" s="36"/>
      <c r="DX4895" s="36"/>
      <c r="DY4895" s="36"/>
      <c r="DZ4895" s="36"/>
      <c r="EA4895" s="36"/>
      <c r="EB4895" s="36"/>
      <c r="EC4895" s="36"/>
      <c r="ED4895" s="36"/>
      <c r="EE4895" s="36"/>
      <c r="EF4895" s="36"/>
      <c r="EG4895" s="36"/>
      <c r="EH4895" s="36"/>
      <c r="EI4895" s="36"/>
      <c r="EJ4895" s="36"/>
      <c r="EK4895" s="36"/>
      <c r="EL4895" s="36"/>
      <c r="EM4895" s="36"/>
      <c r="EN4895" s="36"/>
      <c r="EO4895" s="36"/>
      <c r="EP4895" s="36"/>
      <c r="EQ4895" s="36"/>
      <c r="ER4895" s="36"/>
      <c r="ES4895" s="36"/>
      <c r="ET4895" s="36"/>
      <c r="EU4895" s="36"/>
      <c r="EV4895" s="36"/>
      <c r="EW4895" s="36"/>
      <c r="EX4895" s="36"/>
      <c r="EY4895" s="36"/>
      <c r="EZ4895" s="36"/>
      <c r="FA4895" s="36"/>
      <c r="FB4895" s="36"/>
      <c r="FC4895" s="36"/>
      <c r="FD4895" s="36"/>
      <c r="FE4895" s="36"/>
      <c r="FF4895" s="36"/>
      <c r="FG4895" s="36"/>
      <c r="FH4895" s="36"/>
      <c r="FI4895" s="36"/>
      <c r="FJ4895" s="36"/>
      <c r="FK4895" s="36"/>
      <c r="FL4895" s="36"/>
      <c r="FM4895" s="36"/>
      <c r="FN4895" s="36"/>
      <c r="FO4895" s="36"/>
      <c r="FP4895" s="36"/>
      <c r="FQ4895" s="36"/>
      <c r="FR4895" s="36"/>
      <c r="FS4895" s="36"/>
      <c r="FT4895" s="36"/>
      <c r="FU4895" s="36"/>
      <c r="FV4895" s="36"/>
      <c r="FW4895" s="36"/>
      <c r="FX4895" s="36"/>
      <c r="FY4895" s="36"/>
      <c r="FZ4895" s="36"/>
      <c r="GA4895" s="36"/>
      <c r="GB4895" s="36"/>
      <c r="GC4895" s="36"/>
      <c r="GD4895" s="36"/>
      <c r="GE4895" s="36"/>
      <c r="GF4895" s="36"/>
      <c r="GG4895" s="36"/>
      <c r="GH4895" s="36"/>
      <c r="GI4895" s="36"/>
      <c r="GJ4895" s="36"/>
      <c r="GK4895" s="36"/>
      <c r="GL4895" s="36"/>
      <c r="GM4895" s="36"/>
      <c r="GN4895" s="36"/>
      <c r="GO4895" s="36"/>
      <c r="GP4895" s="36"/>
      <c r="GQ4895" s="36"/>
      <c r="GR4895" s="36"/>
      <c r="GS4895" s="36"/>
      <c r="GT4895" s="36"/>
      <c r="GU4895" s="36"/>
      <c r="GV4895" s="36"/>
      <c r="GW4895" s="36"/>
      <c r="GX4895" s="36"/>
      <c r="GY4895" s="36"/>
      <c r="GZ4895" s="36"/>
      <c r="HA4895" s="36"/>
      <c r="HB4895" s="36"/>
      <c r="HC4895" s="36"/>
      <c r="HD4895" s="36"/>
      <c r="HE4895" s="36"/>
      <c r="HF4895" s="36"/>
      <c r="HG4895" s="36"/>
      <c r="HH4895" s="36"/>
      <c r="HI4895" s="36"/>
      <c r="HJ4895" s="36"/>
      <c r="HK4895" s="36"/>
      <c r="HL4895" s="36"/>
      <c r="HM4895" s="36"/>
      <c r="HN4895" s="36"/>
      <c r="HO4895" s="36"/>
      <c r="HP4895" s="36"/>
      <c r="HQ4895" s="36"/>
      <c r="HR4895" s="36"/>
      <c r="HS4895" s="36"/>
      <c r="HT4895" s="36"/>
      <c r="HU4895" s="36"/>
      <c r="HV4895" s="36"/>
      <c r="HW4895" s="36"/>
      <c r="HX4895" s="36"/>
      <c r="HY4895" s="36"/>
      <c r="HZ4895" s="36"/>
      <c r="IA4895" s="36"/>
      <c r="IB4895" s="36"/>
      <c r="IC4895" s="36"/>
      <c r="ID4895" s="36"/>
      <c r="IE4895" s="36"/>
      <c r="IF4895" s="36"/>
      <c r="IG4895" s="36"/>
      <c r="IH4895" s="36"/>
      <c r="II4895" s="36"/>
      <c r="IJ4895" s="36"/>
      <c r="IK4895" s="36"/>
      <c r="IL4895" s="36"/>
      <c r="IM4895" s="36"/>
      <c r="IN4895" s="36"/>
      <c r="IO4895" s="36"/>
      <c r="IP4895" s="36"/>
      <c r="IQ4895" s="36"/>
      <c r="IR4895" s="36"/>
      <c r="IS4895" s="36"/>
      <c r="IT4895" s="36"/>
      <c r="IU4895" s="36"/>
      <c r="IV4895" s="36"/>
      <c r="IW4895" s="36"/>
    </row>
    <row r="4896" customFormat="false" ht="13.8" hidden="false" customHeight="false" outlineLevel="0" collapsed="false">
      <c r="A4896" s="39"/>
      <c r="B4896" s="42" t="n">
        <v>8893</v>
      </c>
      <c r="C4896" s="71" t="s">
        <v>6955</v>
      </c>
      <c r="D4896" s="20" t="n">
        <v>10.4</v>
      </c>
      <c r="E4896" s="21" t="s">
        <v>11</v>
      </c>
      <c r="F4896" s="30" t="s">
        <v>11</v>
      </c>
      <c r="G4896" s="23" t="n">
        <f aca="false">SUM(D4896)*0.4</f>
        <v>4.16</v>
      </c>
      <c r="H4896" s="24"/>
      <c r="I4896" s="23" t="n">
        <f aca="false">SUM(G4896*H4896)+G4896</f>
        <v>4.16</v>
      </c>
      <c r="J4896" s="42"/>
      <c r="K4896" s="76"/>
      <c r="L4896" s="76"/>
      <c r="M4896" s="36"/>
      <c r="N4896" s="36"/>
      <c r="O4896" s="36"/>
      <c r="P4896" s="36"/>
      <c r="Q4896" s="36"/>
      <c r="R4896" s="36"/>
      <c r="S4896" s="36"/>
      <c r="T4896" s="36"/>
      <c r="U4896" s="36"/>
      <c r="V4896" s="36"/>
      <c r="W4896" s="36"/>
      <c r="X4896" s="36"/>
      <c r="Y4896" s="36"/>
      <c r="Z4896" s="36"/>
      <c r="AA4896" s="36"/>
      <c r="AB4896" s="36"/>
      <c r="AC4896" s="36"/>
      <c r="AD4896" s="36"/>
      <c r="AE4896" s="36"/>
      <c r="AF4896" s="36"/>
      <c r="AG4896" s="36"/>
      <c r="AH4896" s="36"/>
      <c r="AI4896" s="36"/>
      <c r="AJ4896" s="36"/>
      <c r="AK4896" s="36"/>
      <c r="AL4896" s="36"/>
      <c r="AM4896" s="36"/>
      <c r="AN4896" s="36"/>
      <c r="AO4896" s="36"/>
      <c r="AP4896" s="36"/>
      <c r="AQ4896" s="36"/>
      <c r="AR4896" s="36"/>
      <c r="AS4896" s="36"/>
      <c r="AT4896" s="36"/>
      <c r="AU4896" s="36"/>
      <c r="AV4896" s="36"/>
      <c r="AW4896" s="36"/>
      <c r="AX4896" s="36"/>
      <c r="AY4896" s="36"/>
      <c r="AZ4896" s="36"/>
      <c r="BA4896" s="36"/>
      <c r="BB4896" s="36"/>
      <c r="BC4896" s="36"/>
      <c r="BD4896" s="36"/>
      <c r="BE4896" s="36"/>
      <c r="BF4896" s="36"/>
      <c r="BG4896" s="36"/>
      <c r="BH4896" s="36"/>
      <c r="BI4896" s="36"/>
      <c r="BJ4896" s="36"/>
      <c r="BK4896" s="36"/>
      <c r="BL4896" s="36"/>
      <c r="BM4896" s="36"/>
      <c r="BN4896" s="36"/>
      <c r="BO4896" s="36"/>
      <c r="BP4896" s="36"/>
      <c r="BQ4896" s="36"/>
      <c r="BR4896" s="36"/>
      <c r="BS4896" s="36"/>
      <c r="BT4896" s="36"/>
      <c r="BU4896" s="36"/>
      <c r="BV4896" s="36"/>
      <c r="BW4896" s="36"/>
      <c r="BX4896" s="36"/>
      <c r="BY4896" s="36"/>
      <c r="BZ4896" s="36"/>
      <c r="CA4896" s="36"/>
      <c r="CB4896" s="36"/>
      <c r="CC4896" s="36"/>
      <c r="CD4896" s="36"/>
      <c r="CE4896" s="36"/>
      <c r="CF4896" s="36"/>
      <c r="CG4896" s="36"/>
      <c r="CH4896" s="36"/>
      <c r="CI4896" s="36"/>
      <c r="CJ4896" s="36"/>
      <c r="CK4896" s="36"/>
      <c r="CL4896" s="36"/>
      <c r="CM4896" s="36"/>
      <c r="CN4896" s="36"/>
      <c r="CO4896" s="36"/>
      <c r="CP4896" s="36"/>
      <c r="CQ4896" s="36"/>
      <c r="CR4896" s="36"/>
      <c r="CS4896" s="36"/>
      <c r="CT4896" s="36"/>
      <c r="CU4896" s="36"/>
      <c r="CV4896" s="36"/>
      <c r="CW4896" s="36"/>
      <c r="CX4896" s="36"/>
      <c r="CY4896" s="36"/>
      <c r="CZ4896" s="36"/>
      <c r="DA4896" s="36"/>
      <c r="DB4896" s="36"/>
      <c r="DC4896" s="36"/>
      <c r="DD4896" s="36"/>
      <c r="DE4896" s="36"/>
      <c r="DF4896" s="36"/>
      <c r="DG4896" s="36"/>
      <c r="DH4896" s="36"/>
      <c r="DI4896" s="36"/>
      <c r="DJ4896" s="36"/>
      <c r="DK4896" s="36"/>
      <c r="DL4896" s="36"/>
      <c r="DM4896" s="36"/>
      <c r="DN4896" s="36"/>
      <c r="DO4896" s="36"/>
      <c r="DP4896" s="36"/>
      <c r="DQ4896" s="36"/>
      <c r="DR4896" s="36"/>
      <c r="DS4896" s="36"/>
      <c r="DT4896" s="36"/>
      <c r="DU4896" s="36"/>
      <c r="DV4896" s="36"/>
      <c r="DW4896" s="36"/>
      <c r="DX4896" s="36"/>
      <c r="DY4896" s="36"/>
      <c r="DZ4896" s="36"/>
      <c r="EA4896" s="36"/>
      <c r="EB4896" s="36"/>
      <c r="EC4896" s="36"/>
      <c r="ED4896" s="36"/>
      <c r="EE4896" s="36"/>
      <c r="EF4896" s="36"/>
      <c r="EG4896" s="36"/>
      <c r="EH4896" s="36"/>
      <c r="EI4896" s="36"/>
      <c r="EJ4896" s="36"/>
      <c r="EK4896" s="36"/>
      <c r="EL4896" s="36"/>
      <c r="EM4896" s="36"/>
      <c r="EN4896" s="36"/>
      <c r="EO4896" s="36"/>
      <c r="EP4896" s="36"/>
      <c r="EQ4896" s="36"/>
      <c r="ER4896" s="36"/>
      <c r="ES4896" s="36"/>
      <c r="ET4896" s="36"/>
      <c r="EU4896" s="36"/>
      <c r="EV4896" s="36"/>
      <c r="EW4896" s="36"/>
      <c r="EX4896" s="36"/>
      <c r="EY4896" s="36"/>
      <c r="EZ4896" s="36"/>
      <c r="FA4896" s="36"/>
      <c r="FB4896" s="36"/>
      <c r="FC4896" s="36"/>
      <c r="FD4896" s="36"/>
      <c r="FE4896" s="36"/>
      <c r="FF4896" s="36"/>
      <c r="FG4896" s="36"/>
      <c r="FH4896" s="36"/>
      <c r="FI4896" s="36"/>
      <c r="FJ4896" s="36"/>
      <c r="FK4896" s="36"/>
      <c r="FL4896" s="36"/>
      <c r="FM4896" s="36"/>
      <c r="FN4896" s="36"/>
      <c r="FO4896" s="36"/>
      <c r="FP4896" s="36"/>
      <c r="FQ4896" s="36"/>
      <c r="FR4896" s="36"/>
      <c r="FS4896" s="36"/>
      <c r="FT4896" s="36"/>
      <c r="FU4896" s="36"/>
      <c r="FV4896" s="36"/>
      <c r="FW4896" s="36"/>
      <c r="FX4896" s="36"/>
      <c r="FY4896" s="36"/>
      <c r="FZ4896" s="36"/>
      <c r="GA4896" s="36"/>
      <c r="GB4896" s="36"/>
      <c r="GC4896" s="36"/>
      <c r="GD4896" s="36"/>
      <c r="GE4896" s="36"/>
      <c r="GF4896" s="36"/>
      <c r="GG4896" s="36"/>
      <c r="GH4896" s="36"/>
      <c r="GI4896" s="36"/>
      <c r="GJ4896" s="36"/>
      <c r="GK4896" s="36"/>
      <c r="GL4896" s="36"/>
      <c r="GM4896" s="36"/>
      <c r="GN4896" s="36"/>
      <c r="GO4896" s="36"/>
      <c r="GP4896" s="36"/>
      <c r="GQ4896" s="36"/>
      <c r="GR4896" s="36"/>
      <c r="GS4896" s="36"/>
      <c r="GT4896" s="36"/>
      <c r="GU4896" s="36"/>
      <c r="GV4896" s="36"/>
      <c r="GW4896" s="36"/>
      <c r="GX4896" s="36"/>
      <c r="GY4896" s="36"/>
      <c r="GZ4896" s="36"/>
      <c r="HA4896" s="36"/>
      <c r="HB4896" s="36"/>
      <c r="HC4896" s="36"/>
      <c r="HD4896" s="36"/>
      <c r="HE4896" s="36"/>
      <c r="HF4896" s="36"/>
      <c r="HG4896" s="36"/>
      <c r="HH4896" s="36"/>
      <c r="HI4896" s="36"/>
      <c r="HJ4896" s="36"/>
      <c r="HK4896" s="36"/>
      <c r="HL4896" s="36"/>
      <c r="HM4896" s="36"/>
      <c r="HN4896" s="36"/>
      <c r="HO4896" s="36"/>
      <c r="HP4896" s="36"/>
      <c r="HQ4896" s="36"/>
      <c r="HR4896" s="36"/>
      <c r="HS4896" s="36"/>
      <c r="HT4896" s="36"/>
      <c r="HU4896" s="36"/>
      <c r="HV4896" s="36"/>
      <c r="HW4896" s="36"/>
      <c r="HX4896" s="36"/>
      <c r="HY4896" s="36"/>
      <c r="HZ4896" s="36"/>
      <c r="IA4896" s="36"/>
      <c r="IB4896" s="36"/>
      <c r="IC4896" s="36"/>
      <c r="ID4896" s="36"/>
      <c r="IE4896" s="36"/>
      <c r="IF4896" s="36"/>
      <c r="IG4896" s="36"/>
      <c r="IH4896" s="36"/>
      <c r="II4896" s="36"/>
      <c r="IJ4896" s="36"/>
      <c r="IK4896" s="36"/>
      <c r="IL4896" s="36"/>
      <c r="IM4896" s="36"/>
      <c r="IN4896" s="36"/>
      <c r="IO4896" s="36"/>
      <c r="IP4896" s="36"/>
      <c r="IQ4896" s="36"/>
      <c r="IR4896" s="36"/>
      <c r="IS4896" s="36"/>
      <c r="IT4896" s="36"/>
      <c r="IU4896" s="36"/>
      <c r="IV4896" s="36"/>
      <c r="IW4896" s="36"/>
    </row>
    <row r="4897" customFormat="false" ht="13.8" hidden="false" customHeight="false" outlineLevel="0" collapsed="false">
      <c r="A4897" s="39"/>
      <c r="B4897" s="42" t="n">
        <v>8894</v>
      </c>
      <c r="C4897" s="71" t="s">
        <v>6956</v>
      </c>
      <c r="D4897" s="20" t="n">
        <v>10.4</v>
      </c>
      <c r="E4897" s="21" t="s">
        <v>11</v>
      </c>
      <c r="F4897" s="30" t="s">
        <v>11</v>
      </c>
      <c r="G4897" s="23" t="n">
        <f aca="false">SUM(D4897)*0.4</f>
        <v>4.16</v>
      </c>
      <c r="H4897" s="24"/>
      <c r="I4897" s="23" t="n">
        <f aca="false">SUM(G4897*H4897)+G4897</f>
        <v>4.16</v>
      </c>
      <c r="J4897" s="42"/>
      <c r="K4897" s="76"/>
      <c r="L4897" s="76"/>
      <c r="M4897" s="36"/>
      <c r="N4897" s="36"/>
      <c r="O4897" s="36"/>
      <c r="P4897" s="36"/>
      <c r="Q4897" s="36"/>
      <c r="R4897" s="36"/>
      <c r="S4897" s="36"/>
      <c r="T4897" s="36"/>
      <c r="U4897" s="36"/>
      <c r="V4897" s="36"/>
      <c r="W4897" s="36"/>
      <c r="X4897" s="36"/>
      <c r="Y4897" s="36"/>
      <c r="Z4897" s="36"/>
      <c r="AA4897" s="36"/>
      <c r="AB4897" s="36"/>
      <c r="AC4897" s="36"/>
      <c r="AD4897" s="36"/>
      <c r="AE4897" s="36"/>
      <c r="AF4897" s="36"/>
      <c r="AG4897" s="36"/>
      <c r="AH4897" s="36"/>
      <c r="AI4897" s="36"/>
      <c r="AJ4897" s="36"/>
      <c r="AK4897" s="36"/>
      <c r="AL4897" s="36"/>
      <c r="AM4897" s="36"/>
      <c r="AN4897" s="36"/>
      <c r="AO4897" s="36"/>
      <c r="AP4897" s="36"/>
      <c r="AQ4897" s="36"/>
      <c r="AR4897" s="36"/>
      <c r="AS4897" s="36"/>
      <c r="AT4897" s="36"/>
      <c r="AU4897" s="36"/>
      <c r="AV4897" s="36"/>
      <c r="AW4897" s="36"/>
      <c r="AX4897" s="36"/>
      <c r="AY4897" s="36"/>
      <c r="AZ4897" s="36"/>
      <c r="BA4897" s="36"/>
      <c r="BB4897" s="36"/>
      <c r="BC4897" s="36"/>
      <c r="BD4897" s="36"/>
      <c r="BE4897" s="36"/>
      <c r="BF4897" s="36"/>
      <c r="BG4897" s="36"/>
      <c r="BH4897" s="36"/>
      <c r="BI4897" s="36"/>
      <c r="BJ4897" s="36"/>
      <c r="BK4897" s="36"/>
      <c r="BL4897" s="36"/>
      <c r="BM4897" s="36"/>
      <c r="BN4897" s="36"/>
      <c r="BO4897" s="36"/>
      <c r="BP4897" s="36"/>
      <c r="BQ4897" s="36"/>
      <c r="BR4897" s="36"/>
      <c r="BS4897" s="36"/>
      <c r="BT4897" s="36"/>
      <c r="BU4897" s="36"/>
      <c r="BV4897" s="36"/>
      <c r="BW4897" s="36"/>
      <c r="BX4897" s="36"/>
      <c r="BY4897" s="36"/>
      <c r="BZ4897" s="36"/>
      <c r="CA4897" s="36"/>
      <c r="CB4897" s="36"/>
      <c r="CC4897" s="36"/>
      <c r="CD4897" s="36"/>
      <c r="CE4897" s="36"/>
      <c r="CF4897" s="36"/>
      <c r="CG4897" s="36"/>
      <c r="CH4897" s="36"/>
      <c r="CI4897" s="36"/>
      <c r="CJ4897" s="36"/>
      <c r="CK4897" s="36"/>
      <c r="CL4897" s="36"/>
      <c r="CM4897" s="36"/>
      <c r="CN4897" s="36"/>
      <c r="CO4897" s="36"/>
      <c r="CP4897" s="36"/>
      <c r="CQ4897" s="36"/>
      <c r="CR4897" s="36"/>
      <c r="CS4897" s="36"/>
      <c r="CT4897" s="36"/>
      <c r="CU4897" s="36"/>
      <c r="CV4897" s="36"/>
      <c r="CW4897" s="36"/>
      <c r="CX4897" s="36"/>
      <c r="CY4897" s="36"/>
      <c r="CZ4897" s="36"/>
      <c r="DA4897" s="36"/>
      <c r="DB4897" s="36"/>
      <c r="DC4897" s="36"/>
      <c r="DD4897" s="36"/>
      <c r="DE4897" s="36"/>
      <c r="DF4897" s="36"/>
      <c r="DG4897" s="36"/>
      <c r="DH4897" s="36"/>
      <c r="DI4897" s="36"/>
      <c r="DJ4897" s="36"/>
      <c r="DK4897" s="36"/>
      <c r="DL4897" s="36"/>
      <c r="DM4897" s="36"/>
      <c r="DN4897" s="36"/>
      <c r="DO4897" s="36"/>
      <c r="DP4897" s="36"/>
      <c r="DQ4897" s="36"/>
      <c r="DR4897" s="36"/>
      <c r="DS4897" s="36"/>
      <c r="DT4897" s="36"/>
      <c r="DU4897" s="36"/>
      <c r="DV4897" s="36"/>
      <c r="DW4897" s="36"/>
      <c r="DX4897" s="36"/>
      <c r="DY4897" s="36"/>
      <c r="DZ4897" s="36"/>
      <c r="EA4897" s="36"/>
      <c r="EB4897" s="36"/>
      <c r="EC4897" s="36"/>
      <c r="ED4897" s="36"/>
      <c r="EE4897" s="36"/>
      <c r="EF4897" s="36"/>
      <c r="EG4897" s="36"/>
      <c r="EH4897" s="36"/>
      <c r="EI4897" s="36"/>
      <c r="EJ4897" s="36"/>
      <c r="EK4897" s="36"/>
      <c r="EL4897" s="36"/>
      <c r="EM4897" s="36"/>
      <c r="EN4897" s="36"/>
      <c r="EO4897" s="36"/>
      <c r="EP4897" s="36"/>
      <c r="EQ4897" s="36"/>
      <c r="ER4897" s="36"/>
      <c r="ES4897" s="36"/>
      <c r="ET4897" s="36"/>
      <c r="EU4897" s="36"/>
      <c r="EV4897" s="36"/>
      <c r="EW4897" s="36"/>
      <c r="EX4897" s="36"/>
      <c r="EY4897" s="36"/>
      <c r="EZ4897" s="36"/>
      <c r="FA4897" s="36"/>
      <c r="FB4897" s="36"/>
      <c r="FC4897" s="36"/>
      <c r="FD4897" s="36"/>
      <c r="FE4897" s="36"/>
      <c r="FF4897" s="36"/>
      <c r="FG4897" s="36"/>
      <c r="FH4897" s="36"/>
      <c r="FI4897" s="36"/>
      <c r="FJ4897" s="36"/>
      <c r="FK4897" s="36"/>
      <c r="FL4897" s="36"/>
      <c r="FM4897" s="36"/>
      <c r="FN4897" s="36"/>
      <c r="FO4897" s="36"/>
      <c r="FP4897" s="36"/>
      <c r="FQ4897" s="36"/>
      <c r="FR4897" s="36"/>
      <c r="FS4897" s="36"/>
      <c r="FT4897" s="36"/>
      <c r="FU4897" s="36"/>
      <c r="FV4897" s="36"/>
      <c r="FW4897" s="36"/>
      <c r="FX4897" s="36"/>
      <c r="FY4897" s="36"/>
      <c r="FZ4897" s="36"/>
      <c r="GA4897" s="36"/>
      <c r="GB4897" s="36"/>
      <c r="GC4897" s="36"/>
      <c r="GD4897" s="36"/>
      <c r="GE4897" s="36"/>
      <c r="GF4897" s="36"/>
      <c r="GG4897" s="36"/>
      <c r="GH4897" s="36"/>
      <c r="GI4897" s="36"/>
      <c r="GJ4897" s="36"/>
      <c r="GK4897" s="36"/>
      <c r="GL4897" s="36"/>
      <c r="GM4897" s="36"/>
      <c r="GN4897" s="36"/>
      <c r="GO4897" s="36"/>
      <c r="GP4897" s="36"/>
      <c r="GQ4897" s="36"/>
      <c r="GR4897" s="36"/>
      <c r="GS4897" s="36"/>
      <c r="GT4897" s="36"/>
      <c r="GU4897" s="36"/>
      <c r="GV4897" s="36"/>
      <c r="GW4897" s="36"/>
      <c r="GX4897" s="36"/>
      <c r="GY4897" s="36"/>
      <c r="GZ4897" s="36"/>
      <c r="HA4897" s="36"/>
      <c r="HB4897" s="36"/>
      <c r="HC4897" s="36"/>
      <c r="HD4897" s="36"/>
      <c r="HE4897" s="36"/>
      <c r="HF4897" s="36"/>
      <c r="HG4897" s="36"/>
      <c r="HH4897" s="36"/>
      <c r="HI4897" s="36"/>
      <c r="HJ4897" s="36"/>
      <c r="HK4897" s="36"/>
      <c r="HL4897" s="36"/>
      <c r="HM4897" s="36"/>
      <c r="HN4897" s="36"/>
      <c r="HO4897" s="36"/>
      <c r="HP4897" s="36"/>
      <c r="HQ4897" s="36"/>
      <c r="HR4897" s="36"/>
      <c r="HS4897" s="36"/>
      <c r="HT4897" s="36"/>
      <c r="HU4897" s="36"/>
      <c r="HV4897" s="36"/>
      <c r="HW4897" s="36"/>
      <c r="HX4897" s="36"/>
      <c r="HY4897" s="36"/>
      <c r="HZ4897" s="36"/>
      <c r="IA4897" s="36"/>
      <c r="IB4897" s="36"/>
      <c r="IC4897" s="36"/>
      <c r="ID4897" s="36"/>
      <c r="IE4897" s="36"/>
      <c r="IF4897" s="36"/>
      <c r="IG4897" s="36"/>
      <c r="IH4897" s="36"/>
      <c r="II4897" s="36"/>
      <c r="IJ4897" s="36"/>
      <c r="IK4897" s="36"/>
      <c r="IL4897" s="36"/>
      <c r="IM4897" s="36"/>
      <c r="IN4897" s="36"/>
      <c r="IO4897" s="36"/>
      <c r="IP4897" s="36"/>
      <c r="IQ4897" s="36"/>
      <c r="IR4897" s="36"/>
      <c r="IS4897" s="36"/>
      <c r="IT4897" s="36"/>
      <c r="IU4897" s="36"/>
      <c r="IV4897" s="36"/>
      <c r="IW4897" s="36"/>
    </row>
    <row r="4898" customFormat="false" ht="13.8" hidden="false" customHeight="false" outlineLevel="0" collapsed="false">
      <c r="A4898" s="39"/>
      <c r="B4898" s="42" t="n">
        <v>8895</v>
      </c>
      <c r="C4898" s="71" t="s">
        <v>6957</v>
      </c>
      <c r="D4898" s="20" t="n">
        <v>10.4</v>
      </c>
      <c r="E4898" s="21" t="s">
        <v>11</v>
      </c>
      <c r="F4898" s="30" t="s">
        <v>11</v>
      </c>
      <c r="G4898" s="23" t="n">
        <f aca="false">SUM(D4898)*0.4</f>
        <v>4.16</v>
      </c>
      <c r="H4898" s="24"/>
      <c r="I4898" s="23" t="n">
        <f aca="false">SUM(G4898*H4898)+G4898</f>
        <v>4.16</v>
      </c>
      <c r="J4898" s="42"/>
      <c r="K4898" s="76"/>
      <c r="L4898" s="76"/>
      <c r="M4898" s="36"/>
      <c r="N4898" s="36"/>
      <c r="O4898" s="36"/>
      <c r="P4898" s="36"/>
      <c r="Q4898" s="36"/>
      <c r="R4898" s="36"/>
      <c r="S4898" s="36"/>
      <c r="T4898" s="36"/>
      <c r="U4898" s="36"/>
      <c r="V4898" s="36"/>
      <c r="W4898" s="36"/>
      <c r="X4898" s="36"/>
      <c r="Y4898" s="36"/>
      <c r="Z4898" s="36"/>
      <c r="AA4898" s="36"/>
      <c r="AB4898" s="36"/>
      <c r="AC4898" s="36"/>
      <c r="AD4898" s="36"/>
      <c r="AE4898" s="36"/>
      <c r="AF4898" s="36"/>
      <c r="AG4898" s="36"/>
      <c r="AH4898" s="36"/>
      <c r="AI4898" s="36"/>
      <c r="AJ4898" s="36"/>
      <c r="AK4898" s="36"/>
      <c r="AL4898" s="36"/>
      <c r="AM4898" s="36"/>
      <c r="AN4898" s="36"/>
      <c r="AO4898" s="36"/>
      <c r="AP4898" s="36"/>
      <c r="AQ4898" s="36"/>
      <c r="AR4898" s="36"/>
      <c r="AS4898" s="36"/>
      <c r="AT4898" s="36"/>
      <c r="AU4898" s="36"/>
      <c r="AV4898" s="36"/>
      <c r="AW4898" s="36"/>
      <c r="AX4898" s="36"/>
      <c r="AY4898" s="36"/>
      <c r="AZ4898" s="36"/>
      <c r="BA4898" s="36"/>
      <c r="BB4898" s="36"/>
      <c r="BC4898" s="36"/>
      <c r="BD4898" s="36"/>
      <c r="BE4898" s="36"/>
      <c r="BF4898" s="36"/>
      <c r="BG4898" s="36"/>
      <c r="BH4898" s="36"/>
      <c r="BI4898" s="36"/>
      <c r="BJ4898" s="36"/>
      <c r="BK4898" s="36"/>
      <c r="BL4898" s="36"/>
      <c r="BM4898" s="36"/>
      <c r="BN4898" s="36"/>
      <c r="BO4898" s="36"/>
      <c r="BP4898" s="36"/>
      <c r="BQ4898" s="36"/>
      <c r="BR4898" s="36"/>
      <c r="BS4898" s="36"/>
      <c r="BT4898" s="36"/>
      <c r="BU4898" s="36"/>
      <c r="BV4898" s="36"/>
      <c r="BW4898" s="36"/>
      <c r="BX4898" s="36"/>
      <c r="BY4898" s="36"/>
      <c r="BZ4898" s="36"/>
      <c r="CA4898" s="36"/>
      <c r="CB4898" s="36"/>
      <c r="CC4898" s="36"/>
      <c r="CD4898" s="36"/>
      <c r="CE4898" s="36"/>
      <c r="CF4898" s="36"/>
      <c r="CG4898" s="36"/>
      <c r="CH4898" s="36"/>
      <c r="CI4898" s="36"/>
      <c r="CJ4898" s="36"/>
      <c r="CK4898" s="36"/>
      <c r="CL4898" s="36"/>
      <c r="CM4898" s="36"/>
      <c r="CN4898" s="36"/>
      <c r="CO4898" s="36"/>
      <c r="CP4898" s="36"/>
      <c r="CQ4898" s="36"/>
      <c r="CR4898" s="36"/>
      <c r="CS4898" s="36"/>
      <c r="CT4898" s="36"/>
      <c r="CU4898" s="36"/>
      <c r="CV4898" s="36"/>
      <c r="CW4898" s="36"/>
      <c r="CX4898" s="36"/>
      <c r="CY4898" s="36"/>
      <c r="CZ4898" s="36"/>
      <c r="DA4898" s="36"/>
      <c r="DB4898" s="36"/>
      <c r="DC4898" s="36"/>
      <c r="DD4898" s="36"/>
      <c r="DE4898" s="36"/>
      <c r="DF4898" s="36"/>
      <c r="DG4898" s="36"/>
      <c r="DH4898" s="36"/>
      <c r="DI4898" s="36"/>
      <c r="DJ4898" s="36"/>
      <c r="DK4898" s="36"/>
      <c r="DL4898" s="36"/>
      <c r="DM4898" s="36"/>
      <c r="DN4898" s="36"/>
      <c r="DO4898" s="36"/>
      <c r="DP4898" s="36"/>
      <c r="DQ4898" s="36"/>
      <c r="DR4898" s="36"/>
      <c r="DS4898" s="36"/>
      <c r="DT4898" s="36"/>
      <c r="DU4898" s="36"/>
      <c r="DV4898" s="36"/>
      <c r="DW4898" s="36"/>
      <c r="DX4898" s="36"/>
      <c r="DY4898" s="36"/>
      <c r="DZ4898" s="36"/>
      <c r="EA4898" s="36"/>
      <c r="EB4898" s="36"/>
      <c r="EC4898" s="36"/>
      <c r="ED4898" s="36"/>
      <c r="EE4898" s="36"/>
      <c r="EF4898" s="36"/>
      <c r="EG4898" s="36"/>
      <c r="EH4898" s="36"/>
      <c r="EI4898" s="36"/>
      <c r="EJ4898" s="36"/>
      <c r="EK4898" s="36"/>
      <c r="EL4898" s="36"/>
      <c r="EM4898" s="36"/>
      <c r="EN4898" s="36"/>
      <c r="EO4898" s="36"/>
      <c r="EP4898" s="36"/>
      <c r="EQ4898" s="36"/>
      <c r="ER4898" s="36"/>
      <c r="ES4898" s="36"/>
      <c r="ET4898" s="36"/>
      <c r="EU4898" s="36"/>
      <c r="EV4898" s="36"/>
      <c r="EW4898" s="36"/>
      <c r="EX4898" s="36"/>
      <c r="EY4898" s="36"/>
      <c r="EZ4898" s="36"/>
      <c r="FA4898" s="36"/>
      <c r="FB4898" s="36"/>
      <c r="FC4898" s="36"/>
      <c r="FD4898" s="36"/>
      <c r="FE4898" s="36"/>
      <c r="FF4898" s="36"/>
      <c r="FG4898" s="36"/>
      <c r="FH4898" s="36"/>
      <c r="FI4898" s="36"/>
      <c r="FJ4898" s="36"/>
      <c r="FK4898" s="36"/>
      <c r="FL4898" s="36"/>
      <c r="FM4898" s="36"/>
      <c r="FN4898" s="36"/>
      <c r="FO4898" s="36"/>
      <c r="FP4898" s="36"/>
      <c r="FQ4898" s="36"/>
      <c r="FR4898" s="36"/>
      <c r="FS4898" s="36"/>
      <c r="FT4898" s="36"/>
      <c r="FU4898" s="36"/>
      <c r="FV4898" s="36"/>
      <c r="FW4898" s="36"/>
      <c r="FX4898" s="36"/>
      <c r="FY4898" s="36"/>
      <c r="FZ4898" s="36"/>
      <c r="GA4898" s="36"/>
      <c r="GB4898" s="36"/>
      <c r="GC4898" s="36"/>
      <c r="GD4898" s="36"/>
      <c r="GE4898" s="36"/>
      <c r="GF4898" s="36"/>
      <c r="GG4898" s="36"/>
      <c r="GH4898" s="36"/>
      <c r="GI4898" s="36"/>
      <c r="GJ4898" s="36"/>
      <c r="GK4898" s="36"/>
      <c r="GL4898" s="36"/>
      <c r="GM4898" s="36"/>
      <c r="GN4898" s="36"/>
      <c r="GO4898" s="36"/>
      <c r="GP4898" s="36"/>
      <c r="GQ4898" s="36"/>
      <c r="GR4898" s="36"/>
      <c r="GS4898" s="36"/>
      <c r="GT4898" s="36"/>
      <c r="GU4898" s="36"/>
      <c r="GV4898" s="36"/>
      <c r="GW4898" s="36"/>
      <c r="GX4898" s="36"/>
      <c r="GY4898" s="36"/>
      <c r="GZ4898" s="36"/>
      <c r="HA4898" s="36"/>
      <c r="HB4898" s="36"/>
      <c r="HC4898" s="36"/>
      <c r="HD4898" s="36"/>
      <c r="HE4898" s="36"/>
      <c r="HF4898" s="36"/>
      <c r="HG4898" s="36"/>
      <c r="HH4898" s="36"/>
      <c r="HI4898" s="36"/>
      <c r="HJ4898" s="36"/>
      <c r="HK4898" s="36"/>
      <c r="HL4898" s="36"/>
      <c r="HM4898" s="36"/>
      <c r="HN4898" s="36"/>
      <c r="HO4898" s="36"/>
      <c r="HP4898" s="36"/>
      <c r="HQ4898" s="36"/>
      <c r="HR4898" s="36"/>
      <c r="HS4898" s="36"/>
      <c r="HT4898" s="36"/>
      <c r="HU4898" s="36"/>
      <c r="HV4898" s="36"/>
      <c r="HW4898" s="36"/>
      <c r="HX4898" s="36"/>
      <c r="HY4898" s="36"/>
      <c r="HZ4898" s="36"/>
      <c r="IA4898" s="36"/>
      <c r="IB4898" s="36"/>
      <c r="IC4898" s="36"/>
      <c r="ID4898" s="36"/>
      <c r="IE4898" s="36"/>
      <c r="IF4898" s="36"/>
      <c r="IG4898" s="36"/>
      <c r="IH4898" s="36"/>
      <c r="II4898" s="36"/>
      <c r="IJ4898" s="36"/>
      <c r="IK4898" s="36"/>
      <c r="IL4898" s="36"/>
      <c r="IM4898" s="36"/>
      <c r="IN4898" s="36"/>
      <c r="IO4898" s="36"/>
      <c r="IP4898" s="36"/>
      <c r="IQ4898" s="36"/>
      <c r="IR4898" s="36"/>
      <c r="IS4898" s="36"/>
      <c r="IT4898" s="36"/>
      <c r="IU4898" s="36"/>
      <c r="IV4898" s="36"/>
      <c r="IW4898" s="36"/>
    </row>
    <row r="4899" customFormat="false" ht="13.8" hidden="false" customHeight="false" outlineLevel="0" collapsed="false">
      <c r="A4899" s="39"/>
      <c r="B4899" s="42" t="n">
        <v>8896</v>
      </c>
      <c r="C4899" s="71" t="s">
        <v>6958</v>
      </c>
      <c r="D4899" s="20" t="n">
        <v>10.4</v>
      </c>
      <c r="E4899" s="21" t="s">
        <v>11</v>
      </c>
      <c r="F4899" s="30" t="s">
        <v>11</v>
      </c>
      <c r="G4899" s="23" t="n">
        <f aca="false">SUM(D4899)*0.4</f>
        <v>4.16</v>
      </c>
      <c r="H4899" s="24"/>
      <c r="I4899" s="23" t="n">
        <f aca="false">SUM(G4899*H4899)+G4899</f>
        <v>4.16</v>
      </c>
      <c r="J4899" s="42"/>
      <c r="K4899" s="76"/>
      <c r="L4899" s="76"/>
      <c r="M4899" s="36"/>
      <c r="N4899" s="36"/>
      <c r="O4899" s="36"/>
      <c r="P4899" s="36"/>
      <c r="Q4899" s="36"/>
      <c r="R4899" s="36"/>
      <c r="S4899" s="36"/>
      <c r="T4899" s="36"/>
      <c r="U4899" s="36"/>
      <c r="V4899" s="36"/>
      <c r="W4899" s="36"/>
      <c r="X4899" s="36"/>
      <c r="Y4899" s="36"/>
      <c r="Z4899" s="36"/>
      <c r="AA4899" s="36"/>
      <c r="AB4899" s="36"/>
      <c r="AC4899" s="36"/>
      <c r="AD4899" s="36"/>
      <c r="AE4899" s="36"/>
      <c r="AF4899" s="36"/>
      <c r="AG4899" s="36"/>
      <c r="AH4899" s="36"/>
      <c r="AI4899" s="36"/>
      <c r="AJ4899" s="36"/>
      <c r="AK4899" s="36"/>
      <c r="AL4899" s="36"/>
      <c r="AM4899" s="36"/>
      <c r="AN4899" s="36"/>
      <c r="AO4899" s="36"/>
      <c r="AP4899" s="36"/>
      <c r="AQ4899" s="36"/>
      <c r="AR4899" s="36"/>
      <c r="AS4899" s="36"/>
      <c r="AT4899" s="36"/>
      <c r="AU4899" s="36"/>
      <c r="AV4899" s="36"/>
      <c r="AW4899" s="36"/>
      <c r="AX4899" s="36"/>
      <c r="AY4899" s="36"/>
      <c r="AZ4899" s="36"/>
      <c r="BA4899" s="36"/>
      <c r="BB4899" s="36"/>
      <c r="BC4899" s="36"/>
      <c r="BD4899" s="36"/>
      <c r="BE4899" s="36"/>
      <c r="BF4899" s="36"/>
      <c r="BG4899" s="36"/>
      <c r="BH4899" s="36"/>
      <c r="BI4899" s="36"/>
      <c r="BJ4899" s="36"/>
      <c r="BK4899" s="36"/>
      <c r="BL4899" s="36"/>
      <c r="BM4899" s="36"/>
      <c r="BN4899" s="36"/>
      <c r="BO4899" s="36"/>
      <c r="BP4899" s="36"/>
      <c r="BQ4899" s="36"/>
      <c r="BR4899" s="36"/>
      <c r="BS4899" s="36"/>
      <c r="BT4899" s="36"/>
      <c r="BU4899" s="36"/>
      <c r="BV4899" s="36"/>
      <c r="BW4899" s="36"/>
      <c r="BX4899" s="36"/>
      <c r="BY4899" s="36"/>
      <c r="BZ4899" s="36"/>
      <c r="CA4899" s="36"/>
      <c r="CB4899" s="36"/>
      <c r="CC4899" s="36"/>
      <c r="CD4899" s="36"/>
      <c r="CE4899" s="36"/>
      <c r="CF4899" s="36"/>
      <c r="CG4899" s="36"/>
      <c r="CH4899" s="36"/>
      <c r="CI4899" s="36"/>
      <c r="CJ4899" s="36"/>
      <c r="CK4899" s="36"/>
      <c r="CL4899" s="36"/>
      <c r="CM4899" s="36"/>
      <c r="CN4899" s="36"/>
      <c r="CO4899" s="36"/>
      <c r="CP4899" s="36"/>
      <c r="CQ4899" s="36"/>
      <c r="CR4899" s="36"/>
      <c r="CS4899" s="36"/>
      <c r="CT4899" s="36"/>
      <c r="CU4899" s="36"/>
      <c r="CV4899" s="36"/>
      <c r="CW4899" s="36"/>
      <c r="CX4899" s="36"/>
      <c r="CY4899" s="36"/>
      <c r="CZ4899" s="36"/>
      <c r="DA4899" s="36"/>
      <c r="DB4899" s="36"/>
      <c r="DC4899" s="36"/>
      <c r="DD4899" s="36"/>
      <c r="DE4899" s="36"/>
      <c r="DF4899" s="36"/>
      <c r="DG4899" s="36"/>
      <c r="DH4899" s="36"/>
      <c r="DI4899" s="36"/>
      <c r="DJ4899" s="36"/>
      <c r="DK4899" s="36"/>
      <c r="DL4899" s="36"/>
      <c r="DM4899" s="36"/>
      <c r="DN4899" s="36"/>
      <c r="DO4899" s="36"/>
      <c r="DP4899" s="36"/>
      <c r="DQ4899" s="36"/>
      <c r="DR4899" s="36"/>
      <c r="DS4899" s="36"/>
      <c r="DT4899" s="36"/>
      <c r="DU4899" s="36"/>
      <c r="DV4899" s="36"/>
      <c r="DW4899" s="36"/>
      <c r="DX4899" s="36"/>
      <c r="DY4899" s="36"/>
      <c r="DZ4899" s="36"/>
      <c r="EA4899" s="36"/>
      <c r="EB4899" s="36"/>
      <c r="EC4899" s="36"/>
      <c r="ED4899" s="36"/>
      <c r="EE4899" s="36"/>
      <c r="EF4899" s="36"/>
      <c r="EG4899" s="36"/>
      <c r="EH4899" s="36"/>
      <c r="EI4899" s="36"/>
      <c r="EJ4899" s="36"/>
      <c r="EK4899" s="36"/>
      <c r="EL4899" s="36"/>
      <c r="EM4899" s="36"/>
      <c r="EN4899" s="36"/>
      <c r="EO4899" s="36"/>
      <c r="EP4899" s="36"/>
      <c r="EQ4899" s="36"/>
      <c r="ER4899" s="36"/>
      <c r="ES4899" s="36"/>
      <c r="ET4899" s="36"/>
      <c r="EU4899" s="36"/>
      <c r="EV4899" s="36"/>
      <c r="EW4899" s="36"/>
      <c r="EX4899" s="36"/>
      <c r="EY4899" s="36"/>
      <c r="EZ4899" s="36"/>
      <c r="FA4899" s="36"/>
      <c r="FB4899" s="36"/>
      <c r="FC4899" s="36"/>
      <c r="FD4899" s="36"/>
      <c r="FE4899" s="36"/>
      <c r="FF4899" s="36"/>
      <c r="FG4899" s="36"/>
      <c r="FH4899" s="36"/>
      <c r="FI4899" s="36"/>
      <c r="FJ4899" s="36"/>
      <c r="FK4899" s="36"/>
      <c r="FL4899" s="36"/>
      <c r="FM4899" s="36"/>
      <c r="FN4899" s="36"/>
      <c r="FO4899" s="36"/>
      <c r="FP4899" s="36"/>
      <c r="FQ4899" s="36"/>
      <c r="FR4899" s="36"/>
      <c r="FS4899" s="36"/>
      <c r="FT4899" s="36"/>
      <c r="FU4899" s="36"/>
      <c r="FV4899" s="36"/>
      <c r="FW4899" s="36"/>
      <c r="FX4899" s="36"/>
      <c r="FY4899" s="36"/>
      <c r="FZ4899" s="36"/>
      <c r="GA4899" s="36"/>
      <c r="GB4899" s="36"/>
      <c r="GC4899" s="36"/>
      <c r="GD4899" s="36"/>
      <c r="GE4899" s="36"/>
      <c r="GF4899" s="36"/>
      <c r="GG4899" s="36"/>
      <c r="GH4899" s="36"/>
      <c r="GI4899" s="36"/>
      <c r="GJ4899" s="36"/>
      <c r="GK4899" s="36"/>
      <c r="GL4899" s="36"/>
      <c r="GM4899" s="36"/>
      <c r="GN4899" s="36"/>
      <c r="GO4899" s="36"/>
      <c r="GP4899" s="36"/>
      <c r="GQ4899" s="36"/>
      <c r="GR4899" s="36"/>
      <c r="GS4899" s="36"/>
      <c r="GT4899" s="36"/>
      <c r="GU4899" s="36"/>
      <c r="GV4899" s="36"/>
      <c r="GW4899" s="36"/>
      <c r="GX4899" s="36"/>
      <c r="GY4899" s="36"/>
      <c r="GZ4899" s="36"/>
      <c r="HA4899" s="36"/>
      <c r="HB4899" s="36"/>
      <c r="HC4899" s="36"/>
      <c r="HD4899" s="36"/>
      <c r="HE4899" s="36"/>
      <c r="HF4899" s="36"/>
      <c r="HG4899" s="36"/>
      <c r="HH4899" s="36"/>
      <c r="HI4899" s="36"/>
      <c r="HJ4899" s="36"/>
      <c r="HK4899" s="36"/>
      <c r="HL4899" s="36"/>
      <c r="HM4899" s="36"/>
      <c r="HN4899" s="36"/>
      <c r="HO4899" s="36"/>
      <c r="HP4899" s="36"/>
      <c r="HQ4899" s="36"/>
      <c r="HR4899" s="36"/>
      <c r="HS4899" s="36"/>
      <c r="HT4899" s="36"/>
      <c r="HU4899" s="36"/>
      <c r="HV4899" s="36"/>
      <c r="HW4899" s="36"/>
      <c r="HX4899" s="36"/>
      <c r="HY4899" s="36"/>
      <c r="HZ4899" s="36"/>
      <c r="IA4899" s="36"/>
      <c r="IB4899" s="36"/>
      <c r="IC4899" s="36"/>
      <c r="ID4899" s="36"/>
      <c r="IE4899" s="36"/>
      <c r="IF4899" s="36"/>
      <c r="IG4899" s="36"/>
      <c r="IH4899" s="36"/>
      <c r="II4899" s="36"/>
      <c r="IJ4899" s="36"/>
      <c r="IK4899" s="36"/>
      <c r="IL4899" s="36"/>
      <c r="IM4899" s="36"/>
      <c r="IN4899" s="36"/>
      <c r="IO4899" s="36"/>
      <c r="IP4899" s="36"/>
      <c r="IQ4899" s="36"/>
      <c r="IR4899" s="36"/>
      <c r="IS4899" s="36"/>
      <c r="IT4899" s="36"/>
      <c r="IU4899" s="36"/>
      <c r="IV4899" s="36"/>
      <c r="IW4899" s="36"/>
    </row>
    <row r="4900" customFormat="false" ht="13.8" hidden="false" customHeight="false" outlineLevel="0" collapsed="false">
      <c r="A4900" s="39"/>
      <c r="B4900" s="42" t="n">
        <v>8897</v>
      </c>
      <c r="C4900" s="71" t="s">
        <v>6959</v>
      </c>
      <c r="D4900" s="20" t="n">
        <v>14.6</v>
      </c>
      <c r="E4900" s="21" t="s">
        <v>11</v>
      </c>
      <c r="F4900" s="30" t="s">
        <v>11</v>
      </c>
      <c r="G4900" s="23" t="n">
        <f aca="false">SUM(D4900)*0.4</f>
        <v>5.84</v>
      </c>
      <c r="H4900" s="24"/>
      <c r="I4900" s="23" t="n">
        <f aca="false">SUM(G4900*H4900)+G4900</f>
        <v>5.84</v>
      </c>
      <c r="J4900" s="42"/>
      <c r="K4900" s="76"/>
      <c r="L4900" s="76"/>
      <c r="M4900" s="36"/>
      <c r="N4900" s="36"/>
      <c r="O4900" s="36"/>
      <c r="P4900" s="36"/>
      <c r="Q4900" s="36"/>
      <c r="R4900" s="36"/>
      <c r="S4900" s="36"/>
      <c r="T4900" s="36"/>
      <c r="U4900" s="36"/>
      <c r="V4900" s="36"/>
      <c r="W4900" s="36"/>
      <c r="X4900" s="36"/>
      <c r="Y4900" s="36"/>
      <c r="Z4900" s="36"/>
      <c r="AA4900" s="36"/>
      <c r="AB4900" s="36"/>
      <c r="AC4900" s="36"/>
      <c r="AD4900" s="36"/>
      <c r="AE4900" s="36"/>
      <c r="AF4900" s="36"/>
      <c r="AG4900" s="36"/>
      <c r="AH4900" s="36"/>
      <c r="AI4900" s="36"/>
      <c r="AJ4900" s="36"/>
      <c r="AK4900" s="36"/>
      <c r="AL4900" s="36"/>
      <c r="AM4900" s="36"/>
      <c r="AN4900" s="36"/>
      <c r="AO4900" s="36"/>
      <c r="AP4900" s="36"/>
      <c r="AQ4900" s="36"/>
      <c r="AR4900" s="36"/>
      <c r="AS4900" s="36"/>
      <c r="AT4900" s="36"/>
      <c r="AU4900" s="36"/>
      <c r="AV4900" s="36"/>
      <c r="AW4900" s="36"/>
      <c r="AX4900" s="36"/>
      <c r="AY4900" s="36"/>
      <c r="AZ4900" s="36"/>
      <c r="BA4900" s="36"/>
      <c r="BB4900" s="36"/>
      <c r="BC4900" s="36"/>
      <c r="BD4900" s="36"/>
      <c r="BE4900" s="36"/>
      <c r="BF4900" s="36"/>
      <c r="BG4900" s="36"/>
      <c r="BH4900" s="36"/>
      <c r="BI4900" s="36"/>
      <c r="BJ4900" s="36"/>
      <c r="BK4900" s="36"/>
      <c r="BL4900" s="36"/>
      <c r="BM4900" s="36"/>
      <c r="BN4900" s="36"/>
      <c r="BO4900" s="36"/>
      <c r="BP4900" s="36"/>
      <c r="BQ4900" s="36"/>
      <c r="BR4900" s="36"/>
      <c r="BS4900" s="36"/>
      <c r="BT4900" s="36"/>
      <c r="BU4900" s="36"/>
      <c r="BV4900" s="36"/>
      <c r="BW4900" s="36"/>
      <c r="BX4900" s="36"/>
      <c r="BY4900" s="36"/>
      <c r="BZ4900" s="36"/>
      <c r="CA4900" s="36"/>
      <c r="CB4900" s="36"/>
      <c r="CC4900" s="36"/>
      <c r="CD4900" s="36"/>
      <c r="CE4900" s="36"/>
      <c r="CF4900" s="36"/>
      <c r="CG4900" s="36"/>
      <c r="CH4900" s="36"/>
      <c r="CI4900" s="36"/>
      <c r="CJ4900" s="36"/>
      <c r="CK4900" s="36"/>
      <c r="CL4900" s="36"/>
      <c r="CM4900" s="36"/>
      <c r="CN4900" s="36"/>
      <c r="CO4900" s="36"/>
      <c r="CP4900" s="36"/>
      <c r="CQ4900" s="36"/>
      <c r="CR4900" s="36"/>
      <c r="CS4900" s="36"/>
      <c r="CT4900" s="36"/>
      <c r="CU4900" s="36"/>
      <c r="CV4900" s="36"/>
      <c r="CW4900" s="36"/>
      <c r="CX4900" s="36"/>
      <c r="CY4900" s="36"/>
      <c r="CZ4900" s="36"/>
      <c r="DA4900" s="36"/>
      <c r="DB4900" s="36"/>
      <c r="DC4900" s="36"/>
      <c r="DD4900" s="36"/>
      <c r="DE4900" s="36"/>
      <c r="DF4900" s="36"/>
      <c r="DG4900" s="36"/>
      <c r="DH4900" s="36"/>
      <c r="DI4900" s="36"/>
      <c r="DJ4900" s="36"/>
      <c r="DK4900" s="36"/>
      <c r="DL4900" s="36"/>
      <c r="DM4900" s="36"/>
      <c r="DN4900" s="36"/>
      <c r="DO4900" s="36"/>
      <c r="DP4900" s="36"/>
      <c r="DQ4900" s="36"/>
      <c r="DR4900" s="36"/>
      <c r="DS4900" s="36"/>
      <c r="DT4900" s="36"/>
      <c r="DU4900" s="36"/>
      <c r="DV4900" s="36"/>
      <c r="DW4900" s="36"/>
      <c r="DX4900" s="36"/>
      <c r="DY4900" s="36"/>
      <c r="DZ4900" s="36"/>
      <c r="EA4900" s="36"/>
      <c r="EB4900" s="36"/>
      <c r="EC4900" s="36"/>
      <c r="ED4900" s="36"/>
      <c r="EE4900" s="36"/>
      <c r="EF4900" s="36"/>
      <c r="EG4900" s="36"/>
      <c r="EH4900" s="36"/>
      <c r="EI4900" s="36"/>
      <c r="EJ4900" s="36"/>
      <c r="EK4900" s="36"/>
      <c r="EL4900" s="36"/>
      <c r="EM4900" s="36"/>
      <c r="EN4900" s="36"/>
      <c r="EO4900" s="36"/>
      <c r="EP4900" s="36"/>
      <c r="EQ4900" s="36"/>
      <c r="ER4900" s="36"/>
      <c r="ES4900" s="36"/>
      <c r="ET4900" s="36"/>
      <c r="EU4900" s="36"/>
      <c r="EV4900" s="36"/>
      <c r="EW4900" s="36"/>
      <c r="EX4900" s="36"/>
      <c r="EY4900" s="36"/>
      <c r="EZ4900" s="36"/>
      <c r="FA4900" s="36"/>
      <c r="FB4900" s="36"/>
      <c r="FC4900" s="36"/>
      <c r="FD4900" s="36"/>
      <c r="FE4900" s="36"/>
      <c r="FF4900" s="36"/>
      <c r="FG4900" s="36"/>
      <c r="FH4900" s="36"/>
      <c r="FI4900" s="36"/>
      <c r="FJ4900" s="36"/>
      <c r="FK4900" s="36"/>
      <c r="FL4900" s="36"/>
      <c r="FM4900" s="36"/>
      <c r="FN4900" s="36"/>
      <c r="FO4900" s="36"/>
      <c r="FP4900" s="36"/>
      <c r="FQ4900" s="36"/>
      <c r="FR4900" s="36"/>
      <c r="FS4900" s="36"/>
      <c r="FT4900" s="36"/>
      <c r="FU4900" s="36"/>
      <c r="FV4900" s="36"/>
      <c r="FW4900" s="36"/>
      <c r="FX4900" s="36"/>
      <c r="FY4900" s="36"/>
      <c r="FZ4900" s="36"/>
      <c r="GA4900" s="36"/>
      <c r="GB4900" s="36"/>
      <c r="GC4900" s="36"/>
      <c r="GD4900" s="36"/>
      <c r="GE4900" s="36"/>
      <c r="GF4900" s="36"/>
      <c r="GG4900" s="36"/>
      <c r="GH4900" s="36"/>
      <c r="GI4900" s="36"/>
      <c r="GJ4900" s="36"/>
      <c r="GK4900" s="36"/>
      <c r="GL4900" s="36"/>
      <c r="GM4900" s="36"/>
      <c r="GN4900" s="36"/>
      <c r="GO4900" s="36"/>
      <c r="GP4900" s="36"/>
      <c r="GQ4900" s="36"/>
      <c r="GR4900" s="36"/>
      <c r="GS4900" s="36"/>
      <c r="GT4900" s="36"/>
      <c r="GU4900" s="36"/>
      <c r="GV4900" s="36"/>
      <c r="GW4900" s="36"/>
      <c r="GX4900" s="36"/>
      <c r="GY4900" s="36"/>
      <c r="GZ4900" s="36"/>
      <c r="HA4900" s="36"/>
      <c r="HB4900" s="36"/>
      <c r="HC4900" s="36"/>
      <c r="HD4900" s="36"/>
      <c r="HE4900" s="36"/>
      <c r="HF4900" s="36"/>
      <c r="HG4900" s="36"/>
      <c r="HH4900" s="36"/>
      <c r="HI4900" s="36"/>
      <c r="HJ4900" s="36"/>
      <c r="HK4900" s="36"/>
      <c r="HL4900" s="36"/>
      <c r="HM4900" s="36"/>
      <c r="HN4900" s="36"/>
      <c r="HO4900" s="36"/>
      <c r="HP4900" s="36"/>
      <c r="HQ4900" s="36"/>
      <c r="HR4900" s="36"/>
      <c r="HS4900" s="36"/>
      <c r="HT4900" s="36"/>
      <c r="HU4900" s="36"/>
      <c r="HV4900" s="36"/>
      <c r="HW4900" s="36"/>
      <c r="HX4900" s="36"/>
      <c r="HY4900" s="36"/>
      <c r="HZ4900" s="36"/>
      <c r="IA4900" s="36"/>
      <c r="IB4900" s="36"/>
      <c r="IC4900" s="36"/>
      <c r="ID4900" s="36"/>
      <c r="IE4900" s="36"/>
      <c r="IF4900" s="36"/>
      <c r="IG4900" s="36"/>
      <c r="IH4900" s="36"/>
      <c r="II4900" s="36"/>
      <c r="IJ4900" s="36"/>
      <c r="IK4900" s="36"/>
      <c r="IL4900" s="36"/>
      <c r="IM4900" s="36"/>
      <c r="IN4900" s="36"/>
      <c r="IO4900" s="36"/>
      <c r="IP4900" s="36"/>
      <c r="IQ4900" s="36"/>
      <c r="IR4900" s="36"/>
      <c r="IS4900" s="36"/>
      <c r="IT4900" s="36"/>
      <c r="IU4900" s="36"/>
      <c r="IV4900" s="36"/>
      <c r="IW4900" s="36"/>
    </row>
    <row r="4901" customFormat="false" ht="13.8" hidden="false" customHeight="false" outlineLevel="0" collapsed="false">
      <c r="A4901" s="39"/>
      <c r="B4901" s="42" t="n">
        <v>8898</v>
      </c>
      <c r="C4901" s="71" t="s">
        <v>6960</v>
      </c>
      <c r="D4901" s="20" t="n">
        <v>14.6</v>
      </c>
      <c r="E4901" s="21" t="s">
        <v>11</v>
      </c>
      <c r="F4901" s="30" t="s">
        <v>11</v>
      </c>
      <c r="G4901" s="23" t="n">
        <f aca="false">SUM(D4901)*0.4</f>
        <v>5.84</v>
      </c>
      <c r="H4901" s="24"/>
      <c r="I4901" s="23" t="n">
        <f aca="false">SUM(G4901*H4901)+G4901</f>
        <v>5.84</v>
      </c>
      <c r="J4901" s="42"/>
      <c r="K4901" s="76"/>
      <c r="L4901" s="76"/>
      <c r="M4901" s="36"/>
      <c r="N4901" s="36"/>
      <c r="O4901" s="36"/>
      <c r="P4901" s="36"/>
      <c r="Q4901" s="36"/>
      <c r="R4901" s="36"/>
      <c r="S4901" s="36"/>
      <c r="T4901" s="36"/>
      <c r="U4901" s="36"/>
      <c r="V4901" s="36"/>
      <c r="W4901" s="36"/>
      <c r="X4901" s="36"/>
      <c r="Y4901" s="36"/>
      <c r="Z4901" s="36"/>
      <c r="AA4901" s="36"/>
      <c r="AB4901" s="36"/>
      <c r="AC4901" s="36"/>
      <c r="AD4901" s="36"/>
      <c r="AE4901" s="36"/>
      <c r="AF4901" s="36"/>
      <c r="AG4901" s="36"/>
      <c r="AH4901" s="36"/>
      <c r="AI4901" s="36"/>
      <c r="AJ4901" s="36"/>
      <c r="AK4901" s="36"/>
      <c r="AL4901" s="36"/>
      <c r="AM4901" s="36"/>
      <c r="AN4901" s="36"/>
      <c r="AO4901" s="36"/>
      <c r="AP4901" s="36"/>
      <c r="AQ4901" s="36"/>
      <c r="AR4901" s="36"/>
      <c r="AS4901" s="36"/>
      <c r="AT4901" s="36"/>
      <c r="AU4901" s="36"/>
      <c r="AV4901" s="36"/>
      <c r="AW4901" s="36"/>
      <c r="AX4901" s="36"/>
      <c r="AY4901" s="36"/>
      <c r="AZ4901" s="36"/>
      <c r="BA4901" s="36"/>
      <c r="BB4901" s="36"/>
      <c r="BC4901" s="36"/>
      <c r="BD4901" s="36"/>
      <c r="BE4901" s="36"/>
      <c r="BF4901" s="36"/>
      <c r="BG4901" s="36"/>
      <c r="BH4901" s="36"/>
      <c r="BI4901" s="36"/>
      <c r="BJ4901" s="36"/>
      <c r="BK4901" s="36"/>
      <c r="BL4901" s="36"/>
      <c r="BM4901" s="36"/>
      <c r="BN4901" s="36"/>
      <c r="BO4901" s="36"/>
      <c r="BP4901" s="36"/>
      <c r="BQ4901" s="36"/>
      <c r="BR4901" s="36"/>
      <c r="BS4901" s="36"/>
      <c r="BT4901" s="36"/>
      <c r="BU4901" s="36"/>
      <c r="BV4901" s="36"/>
      <c r="BW4901" s="36"/>
      <c r="BX4901" s="36"/>
      <c r="BY4901" s="36"/>
      <c r="BZ4901" s="36"/>
      <c r="CA4901" s="36"/>
      <c r="CB4901" s="36"/>
      <c r="CC4901" s="36"/>
      <c r="CD4901" s="36"/>
      <c r="CE4901" s="36"/>
      <c r="CF4901" s="36"/>
      <c r="CG4901" s="36"/>
      <c r="CH4901" s="36"/>
      <c r="CI4901" s="36"/>
      <c r="CJ4901" s="36"/>
      <c r="CK4901" s="36"/>
      <c r="CL4901" s="36"/>
      <c r="CM4901" s="36"/>
      <c r="CN4901" s="36"/>
      <c r="CO4901" s="36"/>
      <c r="CP4901" s="36"/>
      <c r="CQ4901" s="36"/>
      <c r="CR4901" s="36"/>
      <c r="CS4901" s="36"/>
      <c r="CT4901" s="36"/>
      <c r="CU4901" s="36"/>
      <c r="CV4901" s="36"/>
      <c r="CW4901" s="36"/>
      <c r="CX4901" s="36"/>
      <c r="CY4901" s="36"/>
      <c r="CZ4901" s="36"/>
      <c r="DA4901" s="36"/>
      <c r="DB4901" s="36"/>
      <c r="DC4901" s="36"/>
      <c r="DD4901" s="36"/>
      <c r="DE4901" s="36"/>
      <c r="DF4901" s="36"/>
      <c r="DG4901" s="36"/>
      <c r="DH4901" s="36"/>
      <c r="DI4901" s="36"/>
      <c r="DJ4901" s="36"/>
      <c r="DK4901" s="36"/>
      <c r="DL4901" s="36"/>
      <c r="DM4901" s="36"/>
      <c r="DN4901" s="36"/>
      <c r="DO4901" s="36"/>
      <c r="DP4901" s="36"/>
      <c r="DQ4901" s="36"/>
      <c r="DR4901" s="36"/>
      <c r="DS4901" s="36"/>
      <c r="DT4901" s="36"/>
      <c r="DU4901" s="36"/>
      <c r="DV4901" s="36"/>
      <c r="DW4901" s="36"/>
      <c r="DX4901" s="36"/>
      <c r="DY4901" s="36"/>
      <c r="DZ4901" s="36"/>
      <c r="EA4901" s="36"/>
      <c r="EB4901" s="36"/>
      <c r="EC4901" s="36"/>
      <c r="ED4901" s="36"/>
      <c r="EE4901" s="36"/>
      <c r="EF4901" s="36"/>
      <c r="EG4901" s="36"/>
      <c r="EH4901" s="36"/>
      <c r="EI4901" s="36"/>
      <c r="EJ4901" s="36"/>
      <c r="EK4901" s="36"/>
      <c r="EL4901" s="36"/>
      <c r="EM4901" s="36"/>
      <c r="EN4901" s="36"/>
      <c r="EO4901" s="36"/>
      <c r="EP4901" s="36"/>
      <c r="EQ4901" s="36"/>
      <c r="ER4901" s="36"/>
      <c r="ES4901" s="36"/>
      <c r="ET4901" s="36"/>
      <c r="EU4901" s="36"/>
      <c r="EV4901" s="36"/>
      <c r="EW4901" s="36"/>
      <c r="EX4901" s="36"/>
      <c r="EY4901" s="36"/>
      <c r="EZ4901" s="36"/>
      <c r="FA4901" s="36"/>
      <c r="FB4901" s="36"/>
      <c r="FC4901" s="36"/>
      <c r="FD4901" s="36"/>
      <c r="FE4901" s="36"/>
      <c r="FF4901" s="36"/>
      <c r="FG4901" s="36"/>
      <c r="FH4901" s="36"/>
      <c r="FI4901" s="36"/>
      <c r="FJ4901" s="36"/>
      <c r="FK4901" s="36"/>
      <c r="FL4901" s="36"/>
      <c r="FM4901" s="36"/>
      <c r="FN4901" s="36"/>
      <c r="FO4901" s="36"/>
      <c r="FP4901" s="36"/>
      <c r="FQ4901" s="36"/>
      <c r="FR4901" s="36"/>
      <c r="FS4901" s="36"/>
      <c r="FT4901" s="36"/>
      <c r="FU4901" s="36"/>
      <c r="FV4901" s="36"/>
      <c r="FW4901" s="36"/>
      <c r="FX4901" s="36"/>
      <c r="FY4901" s="36"/>
      <c r="FZ4901" s="36"/>
      <c r="GA4901" s="36"/>
      <c r="GB4901" s="36"/>
      <c r="GC4901" s="36"/>
      <c r="GD4901" s="36"/>
      <c r="GE4901" s="36"/>
      <c r="GF4901" s="36"/>
      <c r="GG4901" s="36"/>
      <c r="GH4901" s="36"/>
      <c r="GI4901" s="36"/>
      <c r="GJ4901" s="36"/>
      <c r="GK4901" s="36"/>
      <c r="GL4901" s="36"/>
      <c r="GM4901" s="36"/>
      <c r="GN4901" s="36"/>
      <c r="GO4901" s="36"/>
      <c r="GP4901" s="36"/>
      <c r="GQ4901" s="36"/>
      <c r="GR4901" s="36"/>
      <c r="GS4901" s="36"/>
      <c r="GT4901" s="36"/>
      <c r="GU4901" s="36"/>
      <c r="GV4901" s="36"/>
      <c r="GW4901" s="36"/>
      <c r="GX4901" s="36"/>
      <c r="GY4901" s="36"/>
      <c r="GZ4901" s="36"/>
      <c r="HA4901" s="36"/>
      <c r="HB4901" s="36"/>
      <c r="HC4901" s="36"/>
      <c r="HD4901" s="36"/>
      <c r="HE4901" s="36"/>
      <c r="HF4901" s="36"/>
      <c r="HG4901" s="36"/>
      <c r="HH4901" s="36"/>
      <c r="HI4901" s="36"/>
      <c r="HJ4901" s="36"/>
      <c r="HK4901" s="36"/>
      <c r="HL4901" s="36"/>
      <c r="HM4901" s="36"/>
      <c r="HN4901" s="36"/>
      <c r="HO4901" s="36"/>
      <c r="HP4901" s="36"/>
      <c r="HQ4901" s="36"/>
      <c r="HR4901" s="36"/>
      <c r="HS4901" s="36"/>
      <c r="HT4901" s="36"/>
      <c r="HU4901" s="36"/>
      <c r="HV4901" s="36"/>
      <c r="HW4901" s="36"/>
      <c r="HX4901" s="36"/>
      <c r="HY4901" s="36"/>
      <c r="HZ4901" s="36"/>
      <c r="IA4901" s="36"/>
      <c r="IB4901" s="36"/>
      <c r="IC4901" s="36"/>
      <c r="ID4901" s="36"/>
      <c r="IE4901" s="36"/>
      <c r="IF4901" s="36"/>
      <c r="IG4901" s="36"/>
      <c r="IH4901" s="36"/>
      <c r="II4901" s="36"/>
      <c r="IJ4901" s="36"/>
      <c r="IK4901" s="36"/>
      <c r="IL4901" s="36"/>
      <c r="IM4901" s="36"/>
      <c r="IN4901" s="36"/>
      <c r="IO4901" s="36"/>
      <c r="IP4901" s="36"/>
      <c r="IQ4901" s="36"/>
      <c r="IR4901" s="36"/>
      <c r="IS4901" s="36"/>
      <c r="IT4901" s="36"/>
      <c r="IU4901" s="36"/>
      <c r="IV4901" s="36"/>
      <c r="IW4901" s="36"/>
    </row>
    <row r="4902" customFormat="false" ht="13.8" hidden="false" customHeight="false" outlineLevel="0" collapsed="false">
      <c r="A4902" s="39"/>
      <c r="B4902" s="42" t="n">
        <v>8899</v>
      </c>
      <c r="C4902" s="71" t="s">
        <v>6961</v>
      </c>
      <c r="D4902" s="20" t="n">
        <v>14.6</v>
      </c>
      <c r="E4902" s="21" t="s">
        <v>11</v>
      </c>
      <c r="F4902" s="30" t="s">
        <v>11</v>
      </c>
      <c r="G4902" s="23" t="n">
        <f aca="false">SUM(D4902)*0.4</f>
        <v>5.84</v>
      </c>
      <c r="H4902" s="24"/>
      <c r="I4902" s="23" t="n">
        <f aca="false">SUM(G4902*H4902)+G4902</f>
        <v>5.84</v>
      </c>
      <c r="J4902" s="42"/>
      <c r="K4902" s="76"/>
      <c r="L4902" s="76"/>
      <c r="M4902" s="36"/>
      <c r="N4902" s="36"/>
      <c r="O4902" s="36"/>
      <c r="P4902" s="36"/>
      <c r="Q4902" s="36"/>
      <c r="R4902" s="36"/>
      <c r="S4902" s="36"/>
      <c r="T4902" s="36"/>
      <c r="U4902" s="36"/>
      <c r="V4902" s="36"/>
      <c r="W4902" s="36"/>
      <c r="X4902" s="36"/>
      <c r="Y4902" s="36"/>
      <c r="Z4902" s="36"/>
      <c r="AA4902" s="36"/>
      <c r="AB4902" s="36"/>
      <c r="AC4902" s="36"/>
      <c r="AD4902" s="36"/>
      <c r="AE4902" s="36"/>
      <c r="AF4902" s="36"/>
      <c r="AG4902" s="36"/>
      <c r="AH4902" s="36"/>
      <c r="AI4902" s="36"/>
      <c r="AJ4902" s="36"/>
      <c r="AK4902" s="36"/>
      <c r="AL4902" s="36"/>
      <c r="AM4902" s="36"/>
      <c r="AN4902" s="36"/>
      <c r="AO4902" s="36"/>
      <c r="AP4902" s="36"/>
      <c r="AQ4902" s="36"/>
      <c r="AR4902" s="36"/>
      <c r="AS4902" s="36"/>
      <c r="AT4902" s="36"/>
      <c r="AU4902" s="36"/>
      <c r="AV4902" s="36"/>
      <c r="AW4902" s="36"/>
      <c r="AX4902" s="36"/>
      <c r="AY4902" s="36"/>
      <c r="AZ4902" s="36"/>
      <c r="BA4902" s="36"/>
      <c r="BB4902" s="36"/>
      <c r="BC4902" s="36"/>
      <c r="BD4902" s="36"/>
      <c r="BE4902" s="36"/>
      <c r="BF4902" s="36"/>
      <c r="BG4902" s="36"/>
      <c r="BH4902" s="36"/>
      <c r="BI4902" s="36"/>
      <c r="BJ4902" s="36"/>
      <c r="BK4902" s="36"/>
      <c r="BL4902" s="36"/>
      <c r="BM4902" s="36"/>
      <c r="BN4902" s="36"/>
      <c r="BO4902" s="36"/>
      <c r="BP4902" s="36"/>
      <c r="BQ4902" s="36"/>
      <c r="BR4902" s="36"/>
      <c r="BS4902" s="36"/>
      <c r="BT4902" s="36"/>
      <c r="BU4902" s="36"/>
      <c r="BV4902" s="36"/>
      <c r="BW4902" s="36"/>
      <c r="BX4902" s="36"/>
      <c r="BY4902" s="36"/>
      <c r="BZ4902" s="36"/>
      <c r="CA4902" s="36"/>
      <c r="CB4902" s="36"/>
      <c r="CC4902" s="36"/>
      <c r="CD4902" s="36"/>
      <c r="CE4902" s="36"/>
      <c r="CF4902" s="36"/>
      <c r="CG4902" s="36"/>
      <c r="CH4902" s="36"/>
      <c r="CI4902" s="36"/>
      <c r="CJ4902" s="36"/>
      <c r="CK4902" s="36"/>
      <c r="CL4902" s="36"/>
      <c r="CM4902" s="36"/>
      <c r="CN4902" s="36"/>
      <c r="CO4902" s="36"/>
      <c r="CP4902" s="36"/>
      <c r="CQ4902" s="36"/>
      <c r="CR4902" s="36"/>
      <c r="CS4902" s="36"/>
      <c r="CT4902" s="36"/>
      <c r="CU4902" s="36"/>
      <c r="CV4902" s="36"/>
      <c r="CW4902" s="36"/>
      <c r="CX4902" s="36"/>
      <c r="CY4902" s="36"/>
      <c r="CZ4902" s="36"/>
      <c r="DA4902" s="36"/>
      <c r="DB4902" s="36"/>
      <c r="DC4902" s="36"/>
      <c r="DD4902" s="36"/>
      <c r="DE4902" s="36"/>
      <c r="DF4902" s="36"/>
      <c r="DG4902" s="36"/>
      <c r="DH4902" s="36"/>
      <c r="DI4902" s="36"/>
      <c r="DJ4902" s="36"/>
      <c r="DK4902" s="36"/>
      <c r="DL4902" s="36"/>
      <c r="DM4902" s="36"/>
      <c r="DN4902" s="36"/>
      <c r="DO4902" s="36"/>
      <c r="DP4902" s="36"/>
      <c r="DQ4902" s="36"/>
      <c r="DR4902" s="36"/>
      <c r="DS4902" s="36"/>
      <c r="DT4902" s="36"/>
      <c r="DU4902" s="36"/>
      <c r="DV4902" s="36"/>
      <c r="DW4902" s="36"/>
      <c r="DX4902" s="36"/>
      <c r="DY4902" s="36"/>
      <c r="DZ4902" s="36"/>
      <c r="EA4902" s="36"/>
      <c r="EB4902" s="36"/>
      <c r="EC4902" s="36"/>
      <c r="ED4902" s="36"/>
      <c r="EE4902" s="36"/>
      <c r="EF4902" s="36"/>
      <c r="EG4902" s="36"/>
      <c r="EH4902" s="36"/>
      <c r="EI4902" s="36"/>
      <c r="EJ4902" s="36"/>
      <c r="EK4902" s="36"/>
      <c r="EL4902" s="36"/>
      <c r="EM4902" s="36"/>
      <c r="EN4902" s="36"/>
      <c r="EO4902" s="36"/>
      <c r="EP4902" s="36"/>
      <c r="EQ4902" s="36"/>
      <c r="ER4902" s="36"/>
      <c r="ES4902" s="36"/>
      <c r="ET4902" s="36"/>
      <c r="EU4902" s="36"/>
      <c r="EV4902" s="36"/>
      <c r="EW4902" s="36"/>
      <c r="EX4902" s="36"/>
      <c r="EY4902" s="36"/>
      <c r="EZ4902" s="36"/>
      <c r="FA4902" s="36"/>
      <c r="FB4902" s="36"/>
      <c r="FC4902" s="36"/>
      <c r="FD4902" s="36"/>
      <c r="FE4902" s="36"/>
      <c r="FF4902" s="36"/>
      <c r="FG4902" s="36"/>
      <c r="FH4902" s="36"/>
      <c r="FI4902" s="36"/>
      <c r="FJ4902" s="36"/>
      <c r="FK4902" s="36"/>
      <c r="FL4902" s="36"/>
      <c r="FM4902" s="36"/>
      <c r="FN4902" s="36"/>
      <c r="FO4902" s="36"/>
      <c r="FP4902" s="36"/>
      <c r="FQ4902" s="36"/>
      <c r="FR4902" s="36"/>
      <c r="FS4902" s="36"/>
      <c r="FT4902" s="36"/>
      <c r="FU4902" s="36"/>
      <c r="FV4902" s="36"/>
      <c r="FW4902" s="36"/>
      <c r="FX4902" s="36"/>
      <c r="FY4902" s="36"/>
      <c r="FZ4902" s="36"/>
      <c r="GA4902" s="36"/>
      <c r="GB4902" s="36"/>
      <c r="GC4902" s="36"/>
      <c r="GD4902" s="36"/>
      <c r="GE4902" s="36"/>
      <c r="GF4902" s="36"/>
      <c r="GG4902" s="36"/>
      <c r="GH4902" s="36"/>
      <c r="GI4902" s="36"/>
      <c r="GJ4902" s="36"/>
      <c r="GK4902" s="36"/>
      <c r="GL4902" s="36"/>
      <c r="GM4902" s="36"/>
      <c r="GN4902" s="36"/>
      <c r="GO4902" s="36"/>
      <c r="GP4902" s="36"/>
      <c r="GQ4902" s="36"/>
      <c r="GR4902" s="36"/>
      <c r="GS4902" s="36"/>
      <c r="GT4902" s="36"/>
      <c r="GU4902" s="36"/>
      <c r="GV4902" s="36"/>
      <c r="GW4902" s="36"/>
      <c r="GX4902" s="36"/>
      <c r="GY4902" s="36"/>
      <c r="GZ4902" s="36"/>
      <c r="HA4902" s="36"/>
      <c r="HB4902" s="36"/>
      <c r="HC4902" s="36"/>
      <c r="HD4902" s="36"/>
      <c r="HE4902" s="36"/>
      <c r="HF4902" s="36"/>
      <c r="HG4902" s="36"/>
      <c r="HH4902" s="36"/>
      <c r="HI4902" s="36"/>
      <c r="HJ4902" s="36"/>
      <c r="HK4902" s="36"/>
      <c r="HL4902" s="36"/>
      <c r="HM4902" s="36"/>
      <c r="HN4902" s="36"/>
      <c r="HO4902" s="36"/>
      <c r="HP4902" s="36"/>
      <c r="HQ4902" s="36"/>
      <c r="HR4902" s="36"/>
      <c r="HS4902" s="36"/>
      <c r="HT4902" s="36"/>
      <c r="HU4902" s="36"/>
      <c r="HV4902" s="36"/>
      <c r="HW4902" s="36"/>
      <c r="HX4902" s="36"/>
      <c r="HY4902" s="36"/>
      <c r="HZ4902" s="36"/>
      <c r="IA4902" s="36"/>
      <c r="IB4902" s="36"/>
      <c r="IC4902" s="36"/>
      <c r="ID4902" s="36"/>
      <c r="IE4902" s="36"/>
      <c r="IF4902" s="36"/>
      <c r="IG4902" s="36"/>
      <c r="IH4902" s="36"/>
      <c r="II4902" s="36"/>
      <c r="IJ4902" s="36"/>
      <c r="IK4902" s="36"/>
      <c r="IL4902" s="36"/>
      <c r="IM4902" s="36"/>
      <c r="IN4902" s="36"/>
      <c r="IO4902" s="36"/>
      <c r="IP4902" s="36"/>
      <c r="IQ4902" s="36"/>
      <c r="IR4902" s="36"/>
      <c r="IS4902" s="36"/>
      <c r="IT4902" s="36"/>
      <c r="IU4902" s="36"/>
      <c r="IV4902" s="36"/>
      <c r="IW4902" s="36"/>
    </row>
    <row r="4903" customFormat="false" ht="13.8" hidden="false" customHeight="false" outlineLevel="0" collapsed="false">
      <c r="A4903" s="39"/>
      <c r="B4903" s="42" t="n">
        <v>8900</v>
      </c>
      <c r="C4903" s="71" t="s">
        <v>6962</v>
      </c>
      <c r="D4903" s="20" t="n">
        <v>14.6</v>
      </c>
      <c r="E4903" s="21" t="s">
        <v>11</v>
      </c>
      <c r="F4903" s="30" t="s">
        <v>11</v>
      </c>
      <c r="G4903" s="23" t="n">
        <f aca="false">SUM(D4903)*0.4</f>
        <v>5.84</v>
      </c>
      <c r="H4903" s="24"/>
      <c r="I4903" s="23" t="n">
        <f aca="false">SUM(G4903*H4903)+G4903</f>
        <v>5.84</v>
      </c>
      <c r="J4903" s="42"/>
      <c r="K4903" s="76"/>
      <c r="L4903" s="76"/>
      <c r="M4903" s="36"/>
      <c r="N4903" s="36"/>
      <c r="O4903" s="36"/>
      <c r="P4903" s="36"/>
      <c r="Q4903" s="36"/>
      <c r="R4903" s="36"/>
      <c r="S4903" s="36"/>
      <c r="T4903" s="36"/>
      <c r="U4903" s="36"/>
      <c r="V4903" s="36"/>
      <c r="W4903" s="36"/>
      <c r="X4903" s="36"/>
      <c r="Y4903" s="36"/>
      <c r="Z4903" s="36"/>
      <c r="AA4903" s="36"/>
      <c r="AB4903" s="36"/>
      <c r="AC4903" s="36"/>
      <c r="AD4903" s="36"/>
      <c r="AE4903" s="36"/>
      <c r="AF4903" s="36"/>
      <c r="AG4903" s="36"/>
      <c r="AH4903" s="36"/>
      <c r="AI4903" s="36"/>
      <c r="AJ4903" s="36"/>
      <c r="AK4903" s="36"/>
      <c r="AL4903" s="36"/>
      <c r="AM4903" s="36"/>
      <c r="AN4903" s="36"/>
      <c r="AO4903" s="36"/>
      <c r="AP4903" s="36"/>
      <c r="AQ4903" s="36"/>
      <c r="AR4903" s="36"/>
      <c r="AS4903" s="36"/>
      <c r="AT4903" s="36"/>
      <c r="AU4903" s="36"/>
      <c r="AV4903" s="36"/>
      <c r="AW4903" s="36"/>
      <c r="AX4903" s="36"/>
      <c r="AY4903" s="36"/>
      <c r="AZ4903" s="36"/>
      <c r="BA4903" s="36"/>
      <c r="BB4903" s="36"/>
      <c r="BC4903" s="36"/>
      <c r="BD4903" s="36"/>
      <c r="BE4903" s="36"/>
      <c r="BF4903" s="36"/>
      <c r="BG4903" s="36"/>
      <c r="BH4903" s="36"/>
      <c r="BI4903" s="36"/>
      <c r="BJ4903" s="36"/>
      <c r="BK4903" s="36"/>
      <c r="BL4903" s="36"/>
      <c r="BM4903" s="36"/>
      <c r="BN4903" s="36"/>
      <c r="BO4903" s="36"/>
      <c r="BP4903" s="36"/>
      <c r="BQ4903" s="36"/>
      <c r="BR4903" s="36"/>
      <c r="BS4903" s="36"/>
      <c r="BT4903" s="36"/>
      <c r="BU4903" s="36"/>
      <c r="BV4903" s="36"/>
      <c r="BW4903" s="36"/>
      <c r="BX4903" s="36"/>
      <c r="BY4903" s="36"/>
      <c r="BZ4903" s="36"/>
      <c r="CA4903" s="36"/>
      <c r="CB4903" s="36"/>
      <c r="CC4903" s="36"/>
      <c r="CD4903" s="36"/>
      <c r="CE4903" s="36"/>
      <c r="CF4903" s="36"/>
      <c r="CG4903" s="36"/>
      <c r="CH4903" s="36"/>
      <c r="CI4903" s="36"/>
      <c r="CJ4903" s="36"/>
      <c r="CK4903" s="36"/>
      <c r="CL4903" s="36"/>
      <c r="CM4903" s="36"/>
      <c r="CN4903" s="36"/>
      <c r="CO4903" s="36"/>
      <c r="CP4903" s="36"/>
      <c r="CQ4903" s="36"/>
      <c r="CR4903" s="36"/>
      <c r="CS4903" s="36"/>
      <c r="CT4903" s="36"/>
      <c r="CU4903" s="36"/>
      <c r="CV4903" s="36"/>
      <c r="CW4903" s="36"/>
      <c r="CX4903" s="36"/>
      <c r="CY4903" s="36"/>
      <c r="CZ4903" s="36"/>
      <c r="DA4903" s="36"/>
      <c r="DB4903" s="36"/>
      <c r="DC4903" s="36"/>
      <c r="DD4903" s="36"/>
      <c r="DE4903" s="36"/>
      <c r="DF4903" s="36"/>
      <c r="DG4903" s="36"/>
      <c r="DH4903" s="36"/>
      <c r="DI4903" s="36"/>
      <c r="DJ4903" s="36"/>
      <c r="DK4903" s="36"/>
      <c r="DL4903" s="36"/>
      <c r="DM4903" s="36"/>
      <c r="DN4903" s="36"/>
      <c r="DO4903" s="36"/>
      <c r="DP4903" s="36"/>
      <c r="DQ4903" s="36"/>
      <c r="DR4903" s="36"/>
      <c r="DS4903" s="36"/>
      <c r="DT4903" s="36"/>
      <c r="DU4903" s="36"/>
      <c r="DV4903" s="36"/>
      <c r="DW4903" s="36"/>
      <c r="DX4903" s="36"/>
      <c r="DY4903" s="36"/>
      <c r="DZ4903" s="36"/>
      <c r="EA4903" s="36"/>
      <c r="EB4903" s="36"/>
      <c r="EC4903" s="36"/>
      <c r="ED4903" s="36"/>
      <c r="EE4903" s="36"/>
      <c r="EF4903" s="36"/>
      <c r="EG4903" s="36"/>
      <c r="EH4903" s="36"/>
      <c r="EI4903" s="36"/>
      <c r="EJ4903" s="36"/>
      <c r="EK4903" s="36"/>
      <c r="EL4903" s="36"/>
      <c r="EM4903" s="36"/>
      <c r="EN4903" s="36"/>
      <c r="EO4903" s="36"/>
      <c r="EP4903" s="36"/>
      <c r="EQ4903" s="36"/>
      <c r="ER4903" s="36"/>
      <c r="ES4903" s="36"/>
      <c r="ET4903" s="36"/>
      <c r="EU4903" s="36"/>
      <c r="EV4903" s="36"/>
      <c r="EW4903" s="36"/>
      <c r="EX4903" s="36"/>
      <c r="EY4903" s="36"/>
      <c r="EZ4903" s="36"/>
      <c r="FA4903" s="36"/>
      <c r="FB4903" s="36"/>
      <c r="FC4903" s="36"/>
      <c r="FD4903" s="36"/>
      <c r="FE4903" s="36"/>
      <c r="FF4903" s="36"/>
      <c r="FG4903" s="36"/>
      <c r="FH4903" s="36"/>
      <c r="FI4903" s="36"/>
      <c r="FJ4903" s="36"/>
      <c r="FK4903" s="36"/>
      <c r="FL4903" s="36"/>
      <c r="FM4903" s="36"/>
      <c r="FN4903" s="36"/>
      <c r="FO4903" s="36"/>
      <c r="FP4903" s="36"/>
      <c r="FQ4903" s="36"/>
      <c r="FR4903" s="36"/>
      <c r="FS4903" s="36"/>
      <c r="FT4903" s="36"/>
      <c r="FU4903" s="36"/>
      <c r="FV4903" s="36"/>
      <c r="FW4903" s="36"/>
      <c r="FX4903" s="36"/>
      <c r="FY4903" s="36"/>
      <c r="FZ4903" s="36"/>
      <c r="GA4903" s="36"/>
      <c r="GB4903" s="36"/>
      <c r="GC4903" s="36"/>
      <c r="GD4903" s="36"/>
      <c r="GE4903" s="36"/>
      <c r="GF4903" s="36"/>
      <c r="GG4903" s="36"/>
      <c r="GH4903" s="36"/>
      <c r="GI4903" s="36"/>
      <c r="GJ4903" s="36"/>
      <c r="GK4903" s="36"/>
      <c r="GL4903" s="36"/>
      <c r="GM4903" s="36"/>
      <c r="GN4903" s="36"/>
      <c r="GO4903" s="36"/>
      <c r="GP4903" s="36"/>
      <c r="GQ4903" s="36"/>
      <c r="GR4903" s="36"/>
      <c r="GS4903" s="36"/>
      <c r="GT4903" s="36"/>
      <c r="GU4903" s="36"/>
      <c r="GV4903" s="36"/>
      <c r="GW4903" s="36"/>
      <c r="GX4903" s="36"/>
      <c r="GY4903" s="36"/>
      <c r="GZ4903" s="36"/>
      <c r="HA4903" s="36"/>
      <c r="HB4903" s="36"/>
      <c r="HC4903" s="36"/>
      <c r="HD4903" s="36"/>
      <c r="HE4903" s="36"/>
      <c r="HF4903" s="36"/>
      <c r="HG4903" s="36"/>
      <c r="HH4903" s="36"/>
      <c r="HI4903" s="36"/>
      <c r="HJ4903" s="36"/>
      <c r="HK4903" s="36"/>
      <c r="HL4903" s="36"/>
      <c r="HM4903" s="36"/>
      <c r="HN4903" s="36"/>
      <c r="HO4903" s="36"/>
      <c r="HP4903" s="36"/>
      <c r="HQ4903" s="36"/>
      <c r="HR4903" s="36"/>
      <c r="HS4903" s="36"/>
      <c r="HT4903" s="36"/>
      <c r="HU4903" s="36"/>
      <c r="HV4903" s="36"/>
      <c r="HW4903" s="36"/>
      <c r="HX4903" s="36"/>
      <c r="HY4903" s="36"/>
      <c r="HZ4903" s="36"/>
      <c r="IA4903" s="36"/>
      <c r="IB4903" s="36"/>
      <c r="IC4903" s="36"/>
      <c r="ID4903" s="36"/>
      <c r="IE4903" s="36"/>
      <c r="IF4903" s="36"/>
      <c r="IG4903" s="36"/>
      <c r="IH4903" s="36"/>
      <c r="II4903" s="36"/>
      <c r="IJ4903" s="36"/>
      <c r="IK4903" s="36"/>
      <c r="IL4903" s="36"/>
      <c r="IM4903" s="36"/>
      <c r="IN4903" s="36"/>
      <c r="IO4903" s="36"/>
      <c r="IP4903" s="36"/>
      <c r="IQ4903" s="36"/>
      <c r="IR4903" s="36"/>
      <c r="IS4903" s="36"/>
      <c r="IT4903" s="36"/>
      <c r="IU4903" s="36"/>
      <c r="IV4903" s="36"/>
      <c r="IW4903" s="36"/>
    </row>
    <row r="4904" customFormat="false" ht="13.8" hidden="false" customHeight="false" outlineLevel="0" collapsed="false">
      <c r="A4904" s="39"/>
      <c r="B4904" s="42" t="n">
        <v>8901</v>
      </c>
      <c r="C4904" s="71" t="s">
        <v>6963</v>
      </c>
      <c r="D4904" s="20" t="n">
        <v>44</v>
      </c>
      <c r="E4904" s="21" t="s">
        <v>11</v>
      </c>
      <c r="F4904" s="30" t="s">
        <v>11</v>
      </c>
      <c r="G4904" s="23" t="n">
        <f aca="false">SUM(D4904)*0.4</f>
        <v>17.6</v>
      </c>
      <c r="H4904" s="24"/>
      <c r="I4904" s="23" t="n">
        <f aca="false">SUM(G4904*H4904)+G4904</f>
        <v>17.6</v>
      </c>
      <c r="J4904" s="42"/>
      <c r="K4904" s="76"/>
      <c r="L4904" s="76"/>
      <c r="M4904" s="36"/>
      <c r="N4904" s="36"/>
      <c r="O4904" s="36"/>
      <c r="P4904" s="36"/>
      <c r="Q4904" s="36"/>
      <c r="R4904" s="36"/>
      <c r="S4904" s="36"/>
      <c r="T4904" s="36"/>
      <c r="U4904" s="36"/>
      <c r="V4904" s="36"/>
      <c r="W4904" s="36"/>
      <c r="X4904" s="36"/>
      <c r="Y4904" s="36"/>
      <c r="Z4904" s="36"/>
      <c r="AA4904" s="36"/>
      <c r="AB4904" s="36"/>
      <c r="AC4904" s="36"/>
      <c r="AD4904" s="36"/>
      <c r="AE4904" s="36"/>
      <c r="AF4904" s="36"/>
      <c r="AG4904" s="36"/>
      <c r="AH4904" s="36"/>
      <c r="AI4904" s="36"/>
      <c r="AJ4904" s="36"/>
      <c r="AK4904" s="36"/>
      <c r="AL4904" s="36"/>
      <c r="AM4904" s="36"/>
      <c r="AN4904" s="36"/>
      <c r="AO4904" s="36"/>
      <c r="AP4904" s="36"/>
      <c r="AQ4904" s="36"/>
      <c r="AR4904" s="36"/>
      <c r="AS4904" s="36"/>
      <c r="AT4904" s="36"/>
      <c r="AU4904" s="36"/>
      <c r="AV4904" s="36"/>
      <c r="AW4904" s="36"/>
      <c r="AX4904" s="36"/>
      <c r="AY4904" s="36"/>
      <c r="AZ4904" s="36"/>
      <c r="BA4904" s="36"/>
      <c r="BB4904" s="36"/>
      <c r="BC4904" s="36"/>
      <c r="BD4904" s="36"/>
      <c r="BE4904" s="36"/>
      <c r="BF4904" s="36"/>
      <c r="BG4904" s="36"/>
      <c r="BH4904" s="36"/>
      <c r="BI4904" s="36"/>
      <c r="BJ4904" s="36"/>
      <c r="BK4904" s="36"/>
      <c r="BL4904" s="36"/>
      <c r="BM4904" s="36"/>
      <c r="BN4904" s="36"/>
      <c r="BO4904" s="36"/>
      <c r="BP4904" s="36"/>
      <c r="BQ4904" s="36"/>
      <c r="BR4904" s="36"/>
      <c r="BS4904" s="36"/>
      <c r="BT4904" s="36"/>
      <c r="BU4904" s="36"/>
      <c r="BV4904" s="36"/>
      <c r="BW4904" s="36"/>
      <c r="BX4904" s="36"/>
      <c r="BY4904" s="36"/>
      <c r="BZ4904" s="36"/>
      <c r="CA4904" s="36"/>
      <c r="CB4904" s="36"/>
      <c r="CC4904" s="36"/>
      <c r="CD4904" s="36"/>
      <c r="CE4904" s="36"/>
      <c r="CF4904" s="36"/>
      <c r="CG4904" s="36"/>
      <c r="CH4904" s="36"/>
      <c r="CI4904" s="36"/>
      <c r="CJ4904" s="36"/>
      <c r="CK4904" s="36"/>
      <c r="CL4904" s="36"/>
      <c r="CM4904" s="36"/>
      <c r="CN4904" s="36"/>
      <c r="CO4904" s="36"/>
      <c r="CP4904" s="36"/>
      <c r="CQ4904" s="36"/>
      <c r="CR4904" s="36"/>
      <c r="CS4904" s="36"/>
      <c r="CT4904" s="36"/>
      <c r="CU4904" s="36"/>
      <c r="CV4904" s="36"/>
      <c r="CW4904" s="36"/>
      <c r="CX4904" s="36"/>
      <c r="CY4904" s="36"/>
      <c r="CZ4904" s="36"/>
      <c r="DA4904" s="36"/>
      <c r="DB4904" s="36"/>
      <c r="DC4904" s="36"/>
      <c r="DD4904" s="36"/>
      <c r="DE4904" s="36"/>
      <c r="DF4904" s="36"/>
      <c r="DG4904" s="36"/>
      <c r="DH4904" s="36"/>
      <c r="DI4904" s="36"/>
      <c r="DJ4904" s="36"/>
      <c r="DK4904" s="36"/>
      <c r="DL4904" s="36"/>
      <c r="DM4904" s="36"/>
      <c r="DN4904" s="36"/>
      <c r="DO4904" s="36"/>
      <c r="DP4904" s="36"/>
      <c r="DQ4904" s="36"/>
      <c r="DR4904" s="36"/>
      <c r="DS4904" s="36"/>
      <c r="DT4904" s="36"/>
      <c r="DU4904" s="36"/>
      <c r="DV4904" s="36"/>
      <c r="DW4904" s="36"/>
      <c r="DX4904" s="36"/>
      <c r="DY4904" s="36"/>
      <c r="DZ4904" s="36"/>
      <c r="EA4904" s="36"/>
      <c r="EB4904" s="36"/>
      <c r="EC4904" s="36"/>
      <c r="ED4904" s="36"/>
      <c r="EE4904" s="36"/>
      <c r="EF4904" s="36"/>
      <c r="EG4904" s="36"/>
      <c r="EH4904" s="36"/>
      <c r="EI4904" s="36"/>
      <c r="EJ4904" s="36"/>
      <c r="EK4904" s="36"/>
      <c r="EL4904" s="36"/>
      <c r="EM4904" s="36"/>
      <c r="EN4904" s="36"/>
      <c r="EO4904" s="36"/>
      <c r="EP4904" s="36"/>
      <c r="EQ4904" s="36"/>
      <c r="ER4904" s="36"/>
      <c r="ES4904" s="36"/>
      <c r="ET4904" s="36"/>
      <c r="EU4904" s="36"/>
      <c r="EV4904" s="36"/>
      <c r="EW4904" s="36"/>
      <c r="EX4904" s="36"/>
      <c r="EY4904" s="36"/>
      <c r="EZ4904" s="36"/>
      <c r="FA4904" s="36"/>
      <c r="FB4904" s="36"/>
      <c r="FC4904" s="36"/>
      <c r="FD4904" s="36"/>
      <c r="FE4904" s="36"/>
      <c r="FF4904" s="36"/>
      <c r="FG4904" s="36"/>
      <c r="FH4904" s="36"/>
      <c r="FI4904" s="36"/>
      <c r="FJ4904" s="36"/>
      <c r="FK4904" s="36"/>
      <c r="FL4904" s="36"/>
      <c r="FM4904" s="36"/>
      <c r="FN4904" s="36"/>
      <c r="FO4904" s="36"/>
      <c r="FP4904" s="36"/>
      <c r="FQ4904" s="36"/>
      <c r="FR4904" s="36"/>
      <c r="FS4904" s="36"/>
      <c r="FT4904" s="36"/>
      <c r="FU4904" s="36"/>
      <c r="FV4904" s="36"/>
      <c r="FW4904" s="36"/>
      <c r="FX4904" s="36"/>
      <c r="FY4904" s="36"/>
      <c r="FZ4904" s="36"/>
      <c r="GA4904" s="36"/>
      <c r="GB4904" s="36"/>
      <c r="GC4904" s="36"/>
      <c r="GD4904" s="36"/>
      <c r="GE4904" s="36"/>
      <c r="GF4904" s="36"/>
      <c r="GG4904" s="36"/>
      <c r="GH4904" s="36"/>
      <c r="GI4904" s="36"/>
      <c r="GJ4904" s="36"/>
      <c r="GK4904" s="36"/>
      <c r="GL4904" s="36"/>
      <c r="GM4904" s="36"/>
      <c r="GN4904" s="36"/>
      <c r="GO4904" s="36"/>
      <c r="GP4904" s="36"/>
      <c r="GQ4904" s="36"/>
      <c r="GR4904" s="36"/>
      <c r="GS4904" s="36"/>
      <c r="GT4904" s="36"/>
      <c r="GU4904" s="36"/>
      <c r="GV4904" s="36"/>
      <c r="GW4904" s="36"/>
      <c r="GX4904" s="36"/>
      <c r="GY4904" s="36"/>
      <c r="GZ4904" s="36"/>
      <c r="HA4904" s="36"/>
      <c r="HB4904" s="36"/>
      <c r="HC4904" s="36"/>
      <c r="HD4904" s="36"/>
      <c r="HE4904" s="36"/>
      <c r="HF4904" s="36"/>
      <c r="HG4904" s="36"/>
      <c r="HH4904" s="36"/>
      <c r="HI4904" s="36"/>
      <c r="HJ4904" s="36"/>
      <c r="HK4904" s="36"/>
      <c r="HL4904" s="36"/>
      <c r="HM4904" s="36"/>
      <c r="HN4904" s="36"/>
      <c r="HO4904" s="36"/>
      <c r="HP4904" s="36"/>
      <c r="HQ4904" s="36"/>
      <c r="HR4904" s="36"/>
      <c r="HS4904" s="36"/>
      <c r="HT4904" s="36"/>
      <c r="HU4904" s="36"/>
      <c r="HV4904" s="36"/>
      <c r="HW4904" s="36"/>
      <c r="HX4904" s="36"/>
      <c r="HY4904" s="36"/>
      <c r="HZ4904" s="36"/>
      <c r="IA4904" s="36"/>
      <c r="IB4904" s="36"/>
      <c r="IC4904" s="36"/>
      <c r="ID4904" s="36"/>
      <c r="IE4904" s="36"/>
      <c r="IF4904" s="36"/>
      <c r="IG4904" s="36"/>
      <c r="IH4904" s="36"/>
      <c r="II4904" s="36"/>
      <c r="IJ4904" s="36"/>
      <c r="IK4904" s="36"/>
      <c r="IL4904" s="36"/>
      <c r="IM4904" s="36"/>
      <c r="IN4904" s="36"/>
      <c r="IO4904" s="36"/>
      <c r="IP4904" s="36"/>
      <c r="IQ4904" s="36"/>
      <c r="IR4904" s="36"/>
      <c r="IS4904" s="36"/>
      <c r="IT4904" s="36"/>
      <c r="IU4904" s="36"/>
      <c r="IV4904" s="36"/>
      <c r="IW4904" s="36"/>
    </row>
    <row r="4905" customFormat="false" ht="13.8" hidden="false" customHeight="false" outlineLevel="0" collapsed="false">
      <c r="A4905" s="39"/>
      <c r="B4905" s="42" t="n">
        <v>8902</v>
      </c>
      <c r="C4905" s="71" t="s">
        <v>6964</v>
      </c>
      <c r="D4905" s="20" t="n">
        <v>44</v>
      </c>
      <c r="E4905" s="21" t="s">
        <v>11</v>
      </c>
      <c r="F4905" s="30" t="s">
        <v>11</v>
      </c>
      <c r="G4905" s="23" t="n">
        <f aca="false">SUM(D4905)*0.4</f>
        <v>17.6</v>
      </c>
      <c r="H4905" s="24"/>
      <c r="I4905" s="23" t="n">
        <f aca="false">SUM(G4905*H4905)+G4905</f>
        <v>17.6</v>
      </c>
      <c r="J4905" s="42"/>
      <c r="K4905" s="76"/>
      <c r="L4905" s="76"/>
      <c r="M4905" s="36"/>
      <c r="N4905" s="36"/>
      <c r="O4905" s="36"/>
      <c r="P4905" s="36"/>
      <c r="Q4905" s="36"/>
      <c r="R4905" s="36"/>
      <c r="S4905" s="36"/>
      <c r="T4905" s="36"/>
      <c r="U4905" s="36"/>
      <c r="V4905" s="36"/>
      <c r="W4905" s="36"/>
      <c r="X4905" s="36"/>
      <c r="Y4905" s="36"/>
      <c r="Z4905" s="36"/>
      <c r="AA4905" s="36"/>
      <c r="AB4905" s="36"/>
      <c r="AC4905" s="36"/>
      <c r="AD4905" s="36"/>
      <c r="AE4905" s="36"/>
      <c r="AF4905" s="36"/>
      <c r="AG4905" s="36"/>
      <c r="AH4905" s="36"/>
      <c r="AI4905" s="36"/>
      <c r="AJ4905" s="36"/>
      <c r="AK4905" s="36"/>
      <c r="AL4905" s="36"/>
      <c r="AM4905" s="36"/>
      <c r="AN4905" s="36"/>
      <c r="AO4905" s="36"/>
      <c r="AP4905" s="36"/>
      <c r="AQ4905" s="36"/>
      <c r="AR4905" s="36"/>
      <c r="AS4905" s="36"/>
      <c r="AT4905" s="36"/>
      <c r="AU4905" s="36"/>
      <c r="AV4905" s="36"/>
      <c r="AW4905" s="36"/>
      <c r="AX4905" s="36"/>
      <c r="AY4905" s="36"/>
      <c r="AZ4905" s="36"/>
      <c r="BA4905" s="36"/>
      <c r="BB4905" s="36"/>
      <c r="BC4905" s="36"/>
      <c r="BD4905" s="36"/>
      <c r="BE4905" s="36"/>
      <c r="BF4905" s="36"/>
      <c r="BG4905" s="36"/>
      <c r="BH4905" s="36"/>
      <c r="BI4905" s="36"/>
      <c r="BJ4905" s="36"/>
      <c r="BK4905" s="36"/>
      <c r="BL4905" s="36"/>
      <c r="BM4905" s="36"/>
      <c r="BN4905" s="36"/>
      <c r="BO4905" s="36"/>
      <c r="BP4905" s="36"/>
      <c r="BQ4905" s="36"/>
      <c r="BR4905" s="36"/>
      <c r="BS4905" s="36"/>
      <c r="BT4905" s="36"/>
      <c r="BU4905" s="36"/>
      <c r="BV4905" s="36"/>
      <c r="BW4905" s="36"/>
      <c r="BX4905" s="36"/>
      <c r="BY4905" s="36"/>
      <c r="BZ4905" s="36"/>
      <c r="CA4905" s="36"/>
      <c r="CB4905" s="36"/>
      <c r="CC4905" s="36"/>
      <c r="CD4905" s="36"/>
      <c r="CE4905" s="36"/>
      <c r="CF4905" s="36"/>
      <c r="CG4905" s="36"/>
      <c r="CH4905" s="36"/>
      <c r="CI4905" s="36"/>
      <c r="CJ4905" s="36"/>
      <c r="CK4905" s="36"/>
      <c r="CL4905" s="36"/>
      <c r="CM4905" s="36"/>
      <c r="CN4905" s="36"/>
      <c r="CO4905" s="36"/>
      <c r="CP4905" s="36"/>
      <c r="CQ4905" s="36"/>
      <c r="CR4905" s="36"/>
      <c r="CS4905" s="36"/>
      <c r="CT4905" s="36"/>
      <c r="CU4905" s="36"/>
      <c r="CV4905" s="36"/>
      <c r="CW4905" s="36"/>
      <c r="CX4905" s="36"/>
      <c r="CY4905" s="36"/>
      <c r="CZ4905" s="36"/>
      <c r="DA4905" s="36"/>
      <c r="DB4905" s="36"/>
      <c r="DC4905" s="36"/>
      <c r="DD4905" s="36"/>
      <c r="DE4905" s="36"/>
      <c r="DF4905" s="36"/>
      <c r="DG4905" s="36"/>
      <c r="DH4905" s="36"/>
      <c r="DI4905" s="36"/>
      <c r="DJ4905" s="36"/>
      <c r="DK4905" s="36"/>
      <c r="DL4905" s="36"/>
      <c r="DM4905" s="36"/>
      <c r="DN4905" s="36"/>
      <c r="DO4905" s="36"/>
      <c r="DP4905" s="36"/>
      <c r="DQ4905" s="36"/>
      <c r="DR4905" s="36"/>
      <c r="DS4905" s="36"/>
      <c r="DT4905" s="36"/>
      <c r="DU4905" s="36"/>
      <c r="DV4905" s="36"/>
      <c r="DW4905" s="36"/>
      <c r="DX4905" s="36"/>
      <c r="DY4905" s="36"/>
      <c r="DZ4905" s="36"/>
      <c r="EA4905" s="36"/>
      <c r="EB4905" s="36"/>
      <c r="EC4905" s="36"/>
      <c r="ED4905" s="36"/>
      <c r="EE4905" s="36"/>
      <c r="EF4905" s="36"/>
      <c r="EG4905" s="36"/>
      <c r="EH4905" s="36"/>
      <c r="EI4905" s="36"/>
      <c r="EJ4905" s="36"/>
      <c r="EK4905" s="36"/>
      <c r="EL4905" s="36"/>
      <c r="EM4905" s="36"/>
      <c r="EN4905" s="36"/>
      <c r="EO4905" s="36"/>
      <c r="EP4905" s="36"/>
      <c r="EQ4905" s="36"/>
      <c r="ER4905" s="36"/>
      <c r="ES4905" s="36"/>
      <c r="ET4905" s="36"/>
      <c r="EU4905" s="36"/>
      <c r="EV4905" s="36"/>
      <c r="EW4905" s="36"/>
      <c r="EX4905" s="36"/>
      <c r="EY4905" s="36"/>
      <c r="EZ4905" s="36"/>
      <c r="FA4905" s="36"/>
      <c r="FB4905" s="36"/>
      <c r="FC4905" s="36"/>
      <c r="FD4905" s="36"/>
      <c r="FE4905" s="36"/>
      <c r="FF4905" s="36"/>
      <c r="FG4905" s="36"/>
      <c r="FH4905" s="36"/>
      <c r="FI4905" s="36"/>
      <c r="FJ4905" s="36"/>
      <c r="FK4905" s="36"/>
      <c r="FL4905" s="36"/>
      <c r="FM4905" s="36"/>
      <c r="FN4905" s="36"/>
      <c r="FO4905" s="36"/>
      <c r="FP4905" s="36"/>
      <c r="FQ4905" s="36"/>
      <c r="FR4905" s="36"/>
      <c r="FS4905" s="36"/>
      <c r="FT4905" s="36"/>
      <c r="FU4905" s="36"/>
      <c r="FV4905" s="36"/>
      <c r="FW4905" s="36"/>
      <c r="FX4905" s="36"/>
      <c r="FY4905" s="36"/>
      <c r="FZ4905" s="36"/>
      <c r="GA4905" s="36"/>
      <c r="GB4905" s="36"/>
      <c r="GC4905" s="36"/>
      <c r="GD4905" s="36"/>
      <c r="GE4905" s="36"/>
      <c r="GF4905" s="36"/>
      <c r="GG4905" s="36"/>
      <c r="GH4905" s="36"/>
      <c r="GI4905" s="36"/>
      <c r="GJ4905" s="36"/>
      <c r="GK4905" s="36"/>
      <c r="GL4905" s="36"/>
      <c r="GM4905" s="36"/>
      <c r="GN4905" s="36"/>
      <c r="GO4905" s="36"/>
      <c r="GP4905" s="36"/>
      <c r="GQ4905" s="36"/>
      <c r="GR4905" s="36"/>
      <c r="GS4905" s="36"/>
      <c r="GT4905" s="36"/>
      <c r="GU4905" s="36"/>
      <c r="GV4905" s="36"/>
      <c r="GW4905" s="36"/>
      <c r="GX4905" s="36"/>
      <c r="GY4905" s="36"/>
      <c r="GZ4905" s="36"/>
      <c r="HA4905" s="36"/>
      <c r="HB4905" s="36"/>
      <c r="HC4905" s="36"/>
      <c r="HD4905" s="36"/>
      <c r="HE4905" s="36"/>
      <c r="HF4905" s="36"/>
      <c r="HG4905" s="36"/>
      <c r="HH4905" s="36"/>
      <c r="HI4905" s="36"/>
      <c r="HJ4905" s="36"/>
      <c r="HK4905" s="36"/>
      <c r="HL4905" s="36"/>
      <c r="HM4905" s="36"/>
      <c r="HN4905" s="36"/>
      <c r="HO4905" s="36"/>
      <c r="HP4905" s="36"/>
      <c r="HQ4905" s="36"/>
      <c r="HR4905" s="36"/>
      <c r="HS4905" s="36"/>
      <c r="HT4905" s="36"/>
      <c r="HU4905" s="36"/>
      <c r="HV4905" s="36"/>
      <c r="HW4905" s="36"/>
      <c r="HX4905" s="36"/>
      <c r="HY4905" s="36"/>
      <c r="HZ4905" s="36"/>
      <c r="IA4905" s="36"/>
      <c r="IB4905" s="36"/>
      <c r="IC4905" s="36"/>
      <c r="ID4905" s="36"/>
      <c r="IE4905" s="36"/>
      <c r="IF4905" s="36"/>
      <c r="IG4905" s="36"/>
      <c r="IH4905" s="36"/>
      <c r="II4905" s="36"/>
      <c r="IJ4905" s="36"/>
      <c r="IK4905" s="36"/>
      <c r="IL4905" s="36"/>
      <c r="IM4905" s="36"/>
      <c r="IN4905" s="36"/>
      <c r="IO4905" s="36"/>
      <c r="IP4905" s="36"/>
      <c r="IQ4905" s="36"/>
      <c r="IR4905" s="36"/>
      <c r="IS4905" s="36"/>
      <c r="IT4905" s="36"/>
      <c r="IU4905" s="36"/>
      <c r="IV4905" s="36"/>
      <c r="IW4905" s="36"/>
    </row>
    <row r="4906" customFormat="false" ht="13.8" hidden="false" customHeight="false" outlineLevel="0" collapsed="false">
      <c r="A4906" s="39"/>
      <c r="B4906" s="42" t="n">
        <v>8903</v>
      </c>
      <c r="C4906" s="71" t="s">
        <v>6965</v>
      </c>
      <c r="D4906" s="20" t="n">
        <v>26.15</v>
      </c>
      <c r="E4906" s="21" t="s">
        <v>11</v>
      </c>
      <c r="F4906" s="30" t="s">
        <v>11</v>
      </c>
      <c r="G4906" s="23" t="n">
        <f aca="false">SUM(D4906)*0.4</f>
        <v>10.46</v>
      </c>
      <c r="H4906" s="24"/>
      <c r="I4906" s="23" t="n">
        <f aca="false">SUM(G4906*H4906)+G4906</f>
        <v>10.46</v>
      </c>
      <c r="J4906" s="42"/>
      <c r="K4906" s="76"/>
      <c r="L4906" s="76"/>
      <c r="M4906" s="36"/>
      <c r="N4906" s="36"/>
      <c r="O4906" s="36"/>
      <c r="P4906" s="36"/>
      <c r="Q4906" s="36"/>
      <c r="R4906" s="36"/>
      <c r="S4906" s="36"/>
      <c r="T4906" s="36"/>
      <c r="U4906" s="36"/>
      <c r="V4906" s="36"/>
      <c r="W4906" s="36"/>
      <c r="X4906" s="36"/>
      <c r="Y4906" s="36"/>
      <c r="Z4906" s="36"/>
      <c r="AA4906" s="36"/>
      <c r="AB4906" s="36"/>
      <c r="AC4906" s="36"/>
      <c r="AD4906" s="36"/>
      <c r="AE4906" s="36"/>
      <c r="AF4906" s="36"/>
      <c r="AG4906" s="36"/>
      <c r="AH4906" s="36"/>
      <c r="AI4906" s="36"/>
      <c r="AJ4906" s="36"/>
      <c r="AK4906" s="36"/>
      <c r="AL4906" s="36"/>
      <c r="AM4906" s="36"/>
      <c r="AN4906" s="36"/>
      <c r="AO4906" s="36"/>
      <c r="AP4906" s="36"/>
      <c r="AQ4906" s="36"/>
      <c r="AR4906" s="36"/>
      <c r="AS4906" s="36"/>
      <c r="AT4906" s="36"/>
      <c r="AU4906" s="36"/>
      <c r="AV4906" s="36"/>
      <c r="AW4906" s="36"/>
      <c r="AX4906" s="36"/>
      <c r="AY4906" s="36"/>
      <c r="AZ4906" s="36"/>
      <c r="BA4906" s="36"/>
      <c r="BB4906" s="36"/>
      <c r="BC4906" s="36"/>
      <c r="BD4906" s="36"/>
      <c r="BE4906" s="36"/>
      <c r="BF4906" s="36"/>
      <c r="BG4906" s="36"/>
      <c r="BH4906" s="36"/>
      <c r="BI4906" s="36"/>
      <c r="BJ4906" s="36"/>
      <c r="BK4906" s="36"/>
      <c r="BL4906" s="36"/>
      <c r="BM4906" s="36"/>
      <c r="BN4906" s="36"/>
      <c r="BO4906" s="36"/>
      <c r="BP4906" s="36"/>
      <c r="BQ4906" s="36"/>
      <c r="BR4906" s="36"/>
      <c r="BS4906" s="36"/>
      <c r="BT4906" s="36"/>
      <c r="BU4906" s="36"/>
      <c r="BV4906" s="36"/>
      <c r="BW4906" s="36"/>
      <c r="BX4906" s="36"/>
      <c r="BY4906" s="36"/>
      <c r="BZ4906" s="36"/>
      <c r="CA4906" s="36"/>
      <c r="CB4906" s="36"/>
      <c r="CC4906" s="36"/>
      <c r="CD4906" s="36"/>
      <c r="CE4906" s="36"/>
      <c r="CF4906" s="36"/>
      <c r="CG4906" s="36"/>
      <c r="CH4906" s="36"/>
      <c r="CI4906" s="36"/>
      <c r="CJ4906" s="36"/>
      <c r="CK4906" s="36"/>
      <c r="CL4906" s="36"/>
      <c r="CM4906" s="36"/>
      <c r="CN4906" s="36"/>
      <c r="CO4906" s="36"/>
      <c r="CP4906" s="36"/>
      <c r="CQ4906" s="36"/>
      <c r="CR4906" s="36"/>
      <c r="CS4906" s="36"/>
      <c r="CT4906" s="36"/>
      <c r="CU4906" s="36"/>
      <c r="CV4906" s="36"/>
      <c r="CW4906" s="36"/>
      <c r="CX4906" s="36"/>
      <c r="CY4906" s="36"/>
      <c r="CZ4906" s="36"/>
      <c r="DA4906" s="36"/>
      <c r="DB4906" s="36"/>
      <c r="DC4906" s="36"/>
      <c r="DD4906" s="36"/>
      <c r="DE4906" s="36"/>
      <c r="DF4906" s="36"/>
      <c r="DG4906" s="36"/>
      <c r="DH4906" s="36"/>
      <c r="DI4906" s="36"/>
      <c r="DJ4906" s="36"/>
      <c r="DK4906" s="36"/>
      <c r="DL4906" s="36"/>
      <c r="DM4906" s="36"/>
      <c r="DN4906" s="36"/>
      <c r="DO4906" s="36"/>
      <c r="DP4906" s="36"/>
      <c r="DQ4906" s="36"/>
      <c r="DR4906" s="36"/>
      <c r="DS4906" s="36"/>
      <c r="DT4906" s="36"/>
      <c r="DU4906" s="36"/>
      <c r="DV4906" s="36"/>
      <c r="DW4906" s="36"/>
      <c r="DX4906" s="36"/>
      <c r="DY4906" s="36"/>
      <c r="DZ4906" s="36"/>
      <c r="EA4906" s="36"/>
      <c r="EB4906" s="36"/>
      <c r="EC4906" s="36"/>
      <c r="ED4906" s="36"/>
      <c r="EE4906" s="36"/>
      <c r="EF4906" s="36"/>
      <c r="EG4906" s="36"/>
      <c r="EH4906" s="36"/>
      <c r="EI4906" s="36"/>
      <c r="EJ4906" s="36"/>
      <c r="EK4906" s="36"/>
      <c r="EL4906" s="36"/>
      <c r="EM4906" s="36"/>
      <c r="EN4906" s="36"/>
      <c r="EO4906" s="36"/>
      <c r="EP4906" s="36"/>
      <c r="EQ4906" s="36"/>
      <c r="ER4906" s="36"/>
      <c r="ES4906" s="36"/>
      <c r="ET4906" s="36"/>
      <c r="EU4906" s="36"/>
      <c r="EV4906" s="36"/>
      <c r="EW4906" s="36"/>
      <c r="EX4906" s="36"/>
      <c r="EY4906" s="36"/>
      <c r="EZ4906" s="36"/>
      <c r="FA4906" s="36"/>
      <c r="FB4906" s="36"/>
      <c r="FC4906" s="36"/>
      <c r="FD4906" s="36"/>
      <c r="FE4906" s="36"/>
      <c r="FF4906" s="36"/>
      <c r="FG4906" s="36"/>
      <c r="FH4906" s="36"/>
      <c r="FI4906" s="36"/>
      <c r="FJ4906" s="36"/>
      <c r="FK4906" s="36"/>
      <c r="FL4906" s="36"/>
      <c r="FM4906" s="36"/>
      <c r="FN4906" s="36"/>
      <c r="FO4906" s="36"/>
      <c r="FP4906" s="36"/>
      <c r="FQ4906" s="36"/>
      <c r="FR4906" s="36"/>
      <c r="FS4906" s="36"/>
      <c r="FT4906" s="36"/>
      <c r="FU4906" s="36"/>
      <c r="FV4906" s="36"/>
      <c r="FW4906" s="36"/>
      <c r="FX4906" s="36"/>
      <c r="FY4906" s="36"/>
      <c r="FZ4906" s="36"/>
      <c r="GA4906" s="36"/>
      <c r="GB4906" s="36"/>
      <c r="GC4906" s="36"/>
      <c r="GD4906" s="36"/>
      <c r="GE4906" s="36"/>
      <c r="GF4906" s="36"/>
      <c r="GG4906" s="36"/>
      <c r="GH4906" s="36"/>
      <c r="GI4906" s="36"/>
      <c r="GJ4906" s="36"/>
      <c r="GK4906" s="36"/>
      <c r="GL4906" s="36"/>
      <c r="GM4906" s="36"/>
      <c r="GN4906" s="36"/>
      <c r="GO4906" s="36"/>
      <c r="GP4906" s="36"/>
      <c r="GQ4906" s="36"/>
      <c r="GR4906" s="36"/>
      <c r="GS4906" s="36"/>
      <c r="GT4906" s="36"/>
      <c r="GU4906" s="36"/>
      <c r="GV4906" s="36"/>
      <c r="GW4906" s="36"/>
      <c r="GX4906" s="36"/>
      <c r="GY4906" s="36"/>
      <c r="GZ4906" s="36"/>
      <c r="HA4906" s="36"/>
      <c r="HB4906" s="36"/>
      <c r="HC4906" s="36"/>
      <c r="HD4906" s="36"/>
      <c r="HE4906" s="36"/>
      <c r="HF4906" s="36"/>
      <c r="HG4906" s="36"/>
      <c r="HH4906" s="36"/>
      <c r="HI4906" s="36"/>
      <c r="HJ4906" s="36"/>
      <c r="HK4906" s="36"/>
      <c r="HL4906" s="36"/>
      <c r="HM4906" s="36"/>
      <c r="HN4906" s="36"/>
      <c r="HO4906" s="36"/>
      <c r="HP4906" s="36"/>
      <c r="HQ4906" s="36"/>
      <c r="HR4906" s="36"/>
      <c r="HS4906" s="36"/>
      <c r="HT4906" s="36"/>
      <c r="HU4906" s="36"/>
      <c r="HV4906" s="36"/>
      <c r="HW4906" s="36"/>
      <c r="HX4906" s="36"/>
      <c r="HY4906" s="36"/>
      <c r="HZ4906" s="36"/>
      <c r="IA4906" s="36"/>
      <c r="IB4906" s="36"/>
      <c r="IC4906" s="36"/>
      <c r="ID4906" s="36"/>
      <c r="IE4906" s="36"/>
      <c r="IF4906" s="36"/>
      <c r="IG4906" s="36"/>
      <c r="IH4906" s="36"/>
      <c r="II4906" s="36"/>
      <c r="IJ4906" s="36"/>
      <c r="IK4906" s="36"/>
      <c r="IL4906" s="36"/>
      <c r="IM4906" s="36"/>
      <c r="IN4906" s="36"/>
      <c r="IO4906" s="36"/>
      <c r="IP4906" s="36"/>
      <c r="IQ4906" s="36"/>
      <c r="IR4906" s="36"/>
      <c r="IS4906" s="36"/>
      <c r="IT4906" s="36"/>
      <c r="IU4906" s="36"/>
      <c r="IV4906" s="36"/>
      <c r="IW4906" s="36"/>
    </row>
    <row r="4907" customFormat="false" ht="13.8" hidden="false" customHeight="false" outlineLevel="0" collapsed="false">
      <c r="A4907" s="39"/>
      <c r="B4907" s="42" t="n">
        <v>8904</v>
      </c>
      <c r="C4907" s="71" t="s">
        <v>6966</v>
      </c>
      <c r="D4907" s="20" t="n">
        <v>26.15</v>
      </c>
      <c r="E4907" s="21" t="s">
        <v>11</v>
      </c>
      <c r="F4907" s="30" t="s">
        <v>11</v>
      </c>
      <c r="G4907" s="23" t="n">
        <f aca="false">SUM(D4907)*0.4</f>
        <v>10.46</v>
      </c>
      <c r="H4907" s="24"/>
      <c r="I4907" s="23" t="n">
        <f aca="false">SUM(G4907*H4907)+G4907</f>
        <v>10.46</v>
      </c>
      <c r="J4907" s="42"/>
      <c r="K4907" s="76"/>
      <c r="L4907" s="76"/>
      <c r="M4907" s="36"/>
      <c r="N4907" s="36"/>
      <c r="O4907" s="36"/>
      <c r="P4907" s="36"/>
      <c r="Q4907" s="36"/>
      <c r="R4907" s="36"/>
      <c r="S4907" s="36"/>
      <c r="T4907" s="36"/>
      <c r="U4907" s="36"/>
      <c r="V4907" s="36"/>
      <c r="W4907" s="36"/>
      <c r="X4907" s="36"/>
      <c r="Y4907" s="36"/>
      <c r="Z4907" s="36"/>
      <c r="AA4907" s="36"/>
      <c r="AB4907" s="36"/>
      <c r="AC4907" s="36"/>
      <c r="AD4907" s="36"/>
      <c r="AE4907" s="36"/>
      <c r="AF4907" s="36"/>
      <c r="AG4907" s="36"/>
      <c r="AH4907" s="36"/>
      <c r="AI4907" s="36"/>
      <c r="AJ4907" s="36"/>
      <c r="AK4907" s="36"/>
      <c r="AL4907" s="36"/>
      <c r="AM4907" s="36"/>
      <c r="AN4907" s="36"/>
      <c r="AO4907" s="36"/>
      <c r="AP4907" s="36"/>
      <c r="AQ4907" s="36"/>
      <c r="AR4907" s="36"/>
      <c r="AS4907" s="36"/>
      <c r="AT4907" s="36"/>
      <c r="AU4907" s="36"/>
      <c r="AV4907" s="36"/>
      <c r="AW4907" s="36"/>
      <c r="AX4907" s="36"/>
      <c r="AY4907" s="36"/>
      <c r="AZ4907" s="36"/>
      <c r="BA4907" s="36"/>
      <c r="BB4907" s="36"/>
      <c r="BC4907" s="36"/>
      <c r="BD4907" s="36"/>
      <c r="BE4907" s="36"/>
      <c r="BF4907" s="36"/>
      <c r="BG4907" s="36"/>
      <c r="BH4907" s="36"/>
      <c r="BI4907" s="36"/>
      <c r="BJ4907" s="36"/>
      <c r="BK4907" s="36"/>
      <c r="BL4907" s="36"/>
      <c r="BM4907" s="36"/>
      <c r="BN4907" s="36"/>
      <c r="BO4907" s="36"/>
      <c r="BP4907" s="36"/>
      <c r="BQ4907" s="36"/>
      <c r="BR4907" s="36"/>
      <c r="BS4907" s="36"/>
      <c r="BT4907" s="36"/>
      <c r="BU4907" s="36"/>
      <c r="BV4907" s="36"/>
      <c r="BW4907" s="36"/>
      <c r="BX4907" s="36"/>
      <c r="BY4907" s="36"/>
      <c r="BZ4907" s="36"/>
      <c r="CA4907" s="36"/>
      <c r="CB4907" s="36"/>
      <c r="CC4907" s="36"/>
      <c r="CD4907" s="36"/>
      <c r="CE4907" s="36"/>
      <c r="CF4907" s="36"/>
      <c r="CG4907" s="36"/>
      <c r="CH4907" s="36"/>
      <c r="CI4907" s="36"/>
      <c r="CJ4907" s="36"/>
      <c r="CK4907" s="36"/>
      <c r="CL4907" s="36"/>
      <c r="CM4907" s="36"/>
      <c r="CN4907" s="36"/>
      <c r="CO4907" s="36"/>
      <c r="CP4907" s="36"/>
      <c r="CQ4907" s="36"/>
      <c r="CR4907" s="36"/>
      <c r="CS4907" s="36"/>
      <c r="CT4907" s="36"/>
      <c r="CU4907" s="36"/>
      <c r="CV4907" s="36"/>
      <c r="CW4907" s="36"/>
      <c r="CX4907" s="36"/>
      <c r="CY4907" s="36"/>
      <c r="CZ4907" s="36"/>
      <c r="DA4907" s="36"/>
      <c r="DB4907" s="36"/>
      <c r="DC4907" s="36"/>
      <c r="DD4907" s="36"/>
      <c r="DE4907" s="36"/>
      <c r="DF4907" s="36"/>
      <c r="DG4907" s="36"/>
      <c r="DH4907" s="36"/>
      <c r="DI4907" s="36"/>
      <c r="DJ4907" s="36"/>
      <c r="DK4907" s="36"/>
      <c r="DL4907" s="36"/>
      <c r="DM4907" s="36"/>
      <c r="DN4907" s="36"/>
      <c r="DO4907" s="36"/>
      <c r="DP4907" s="36"/>
      <c r="DQ4907" s="36"/>
      <c r="DR4907" s="36"/>
      <c r="DS4907" s="36"/>
      <c r="DT4907" s="36"/>
      <c r="DU4907" s="36"/>
      <c r="DV4907" s="36"/>
      <c r="DW4907" s="36"/>
      <c r="DX4907" s="36"/>
      <c r="DY4907" s="36"/>
      <c r="DZ4907" s="36"/>
      <c r="EA4907" s="36"/>
      <c r="EB4907" s="36"/>
      <c r="EC4907" s="36"/>
      <c r="ED4907" s="36"/>
      <c r="EE4907" s="36"/>
      <c r="EF4907" s="36"/>
      <c r="EG4907" s="36"/>
      <c r="EH4907" s="36"/>
      <c r="EI4907" s="36"/>
      <c r="EJ4907" s="36"/>
      <c r="EK4907" s="36"/>
      <c r="EL4907" s="36"/>
      <c r="EM4907" s="36"/>
      <c r="EN4907" s="36"/>
      <c r="EO4907" s="36"/>
      <c r="EP4907" s="36"/>
      <c r="EQ4907" s="36"/>
      <c r="ER4907" s="36"/>
      <c r="ES4907" s="36"/>
      <c r="ET4907" s="36"/>
      <c r="EU4907" s="36"/>
      <c r="EV4907" s="36"/>
      <c r="EW4907" s="36"/>
      <c r="EX4907" s="36"/>
      <c r="EY4907" s="36"/>
      <c r="EZ4907" s="36"/>
      <c r="FA4907" s="36"/>
      <c r="FB4907" s="36"/>
      <c r="FC4907" s="36"/>
      <c r="FD4907" s="36"/>
      <c r="FE4907" s="36"/>
      <c r="FF4907" s="36"/>
      <c r="FG4907" s="36"/>
      <c r="FH4907" s="36"/>
      <c r="FI4907" s="36"/>
      <c r="FJ4907" s="36"/>
      <c r="FK4907" s="36"/>
      <c r="FL4907" s="36"/>
      <c r="FM4907" s="36"/>
      <c r="FN4907" s="36"/>
      <c r="FO4907" s="36"/>
      <c r="FP4907" s="36"/>
      <c r="FQ4907" s="36"/>
      <c r="FR4907" s="36"/>
      <c r="FS4907" s="36"/>
      <c r="FT4907" s="36"/>
      <c r="FU4907" s="36"/>
      <c r="FV4907" s="36"/>
      <c r="FW4907" s="36"/>
      <c r="FX4907" s="36"/>
      <c r="FY4907" s="36"/>
      <c r="FZ4907" s="36"/>
      <c r="GA4907" s="36"/>
      <c r="GB4907" s="36"/>
      <c r="GC4907" s="36"/>
      <c r="GD4907" s="36"/>
      <c r="GE4907" s="36"/>
      <c r="GF4907" s="36"/>
      <c r="GG4907" s="36"/>
      <c r="GH4907" s="36"/>
      <c r="GI4907" s="36"/>
      <c r="GJ4907" s="36"/>
      <c r="GK4907" s="36"/>
      <c r="GL4907" s="36"/>
      <c r="GM4907" s="36"/>
      <c r="GN4907" s="36"/>
      <c r="GO4907" s="36"/>
      <c r="GP4907" s="36"/>
      <c r="GQ4907" s="36"/>
      <c r="GR4907" s="36"/>
      <c r="GS4907" s="36"/>
      <c r="GT4907" s="36"/>
      <c r="GU4907" s="36"/>
      <c r="GV4907" s="36"/>
      <c r="GW4907" s="36"/>
      <c r="GX4907" s="36"/>
      <c r="GY4907" s="36"/>
      <c r="GZ4907" s="36"/>
      <c r="HA4907" s="36"/>
      <c r="HB4907" s="36"/>
      <c r="HC4907" s="36"/>
      <c r="HD4907" s="36"/>
      <c r="HE4907" s="36"/>
      <c r="HF4907" s="36"/>
      <c r="HG4907" s="36"/>
      <c r="HH4907" s="36"/>
      <c r="HI4907" s="36"/>
      <c r="HJ4907" s="36"/>
      <c r="HK4907" s="36"/>
      <c r="HL4907" s="36"/>
      <c r="HM4907" s="36"/>
      <c r="HN4907" s="36"/>
      <c r="HO4907" s="36"/>
      <c r="HP4907" s="36"/>
      <c r="HQ4907" s="36"/>
      <c r="HR4907" s="36"/>
      <c r="HS4907" s="36"/>
      <c r="HT4907" s="36"/>
      <c r="HU4907" s="36"/>
      <c r="HV4907" s="36"/>
      <c r="HW4907" s="36"/>
      <c r="HX4907" s="36"/>
      <c r="HY4907" s="36"/>
      <c r="HZ4907" s="36"/>
      <c r="IA4907" s="36"/>
      <c r="IB4907" s="36"/>
      <c r="IC4907" s="36"/>
      <c r="ID4907" s="36"/>
      <c r="IE4907" s="36"/>
      <c r="IF4907" s="36"/>
      <c r="IG4907" s="36"/>
      <c r="IH4907" s="36"/>
      <c r="II4907" s="36"/>
      <c r="IJ4907" s="36"/>
      <c r="IK4907" s="36"/>
      <c r="IL4907" s="36"/>
      <c r="IM4907" s="36"/>
      <c r="IN4907" s="36"/>
      <c r="IO4907" s="36"/>
      <c r="IP4907" s="36"/>
      <c r="IQ4907" s="36"/>
      <c r="IR4907" s="36"/>
      <c r="IS4907" s="36"/>
      <c r="IT4907" s="36"/>
      <c r="IU4907" s="36"/>
      <c r="IV4907" s="36"/>
      <c r="IW4907" s="36"/>
    </row>
    <row r="4908" customFormat="false" ht="13.8" hidden="false" customHeight="false" outlineLevel="0" collapsed="false">
      <c r="A4908" s="39"/>
      <c r="B4908" s="42" t="n">
        <v>8905</v>
      </c>
      <c r="C4908" s="71" t="s">
        <v>6967</v>
      </c>
      <c r="D4908" s="20" t="n">
        <v>27.2</v>
      </c>
      <c r="E4908" s="21" t="s">
        <v>11</v>
      </c>
      <c r="F4908" s="30" t="s">
        <v>11</v>
      </c>
      <c r="G4908" s="23" t="n">
        <f aca="false">SUM(D4908)*0.4</f>
        <v>10.88</v>
      </c>
      <c r="H4908" s="24"/>
      <c r="I4908" s="23" t="n">
        <f aca="false">SUM(G4908*H4908)+G4908</f>
        <v>10.88</v>
      </c>
      <c r="J4908" s="42"/>
      <c r="K4908" s="76"/>
      <c r="L4908" s="76"/>
      <c r="M4908" s="36"/>
      <c r="N4908" s="36"/>
      <c r="O4908" s="36"/>
      <c r="P4908" s="36"/>
      <c r="Q4908" s="36"/>
      <c r="R4908" s="36"/>
      <c r="S4908" s="36"/>
      <c r="T4908" s="36"/>
      <c r="U4908" s="36"/>
      <c r="V4908" s="36"/>
      <c r="W4908" s="36"/>
      <c r="X4908" s="36"/>
      <c r="Y4908" s="36"/>
      <c r="Z4908" s="36"/>
      <c r="AA4908" s="36"/>
      <c r="AB4908" s="36"/>
      <c r="AC4908" s="36"/>
      <c r="AD4908" s="36"/>
      <c r="AE4908" s="36"/>
      <c r="AF4908" s="36"/>
      <c r="AG4908" s="36"/>
      <c r="AH4908" s="36"/>
      <c r="AI4908" s="36"/>
      <c r="AJ4908" s="36"/>
      <c r="AK4908" s="36"/>
      <c r="AL4908" s="36"/>
      <c r="AM4908" s="36"/>
      <c r="AN4908" s="36"/>
      <c r="AO4908" s="36"/>
      <c r="AP4908" s="36"/>
      <c r="AQ4908" s="36"/>
      <c r="AR4908" s="36"/>
      <c r="AS4908" s="36"/>
      <c r="AT4908" s="36"/>
      <c r="AU4908" s="36"/>
      <c r="AV4908" s="36"/>
      <c r="AW4908" s="36"/>
      <c r="AX4908" s="36"/>
      <c r="AY4908" s="36"/>
      <c r="AZ4908" s="36"/>
      <c r="BA4908" s="36"/>
      <c r="BB4908" s="36"/>
      <c r="BC4908" s="36"/>
      <c r="BD4908" s="36"/>
      <c r="BE4908" s="36"/>
      <c r="BF4908" s="36"/>
      <c r="BG4908" s="36"/>
      <c r="BH4908" s="36"/>
      <c r="BI4908" s="36"/>
      <c r="BJ4908" s="36"/>
      <c r="BK4908" s="36"/>
      <c r="BL4908" s="36"/>
      <c r="BM4908" s="36"/>
      <c r="BN4908" s="36"/>
      <c r="BO4908" s="36"/>
      <c r="BP4908" s="36"/>
      <c r="BQ4908" s="36"/>
      <c r="BR4908" s="36"/>
      <c r="BS4908" s="36"/>
      <c r="BT4908" s="36"/>
      <c r="BU4908" s="36"/>
      <c r="BV4908" s="36"/>
      <c r="BW4908" s="36"/>
      <c r="BX4908" s="36"/>
      <c r="BY4908" s="36"/>
      <c r="BZ4908" s="36"/>
      <c r="CA4908" s="36"/>
      <c r="CB4908" s="36"/>
      <c r="CC4908" s="36"/>
      <c r="CD4908" s="36"/>
      <c r="CE4908" s="36"/>
      <c r="CF4908" s="36"/>
      <c r="CG4908" s="36"/>
      <c r="CH4908" s="36"/>
      <c r="CI4908" s="36"/>
      <c r="CJ4908" s="36"/>
      <c r="CK4908" s="36"/>
      <c r="CL4908" s="36"/>
      <c r="CM4908" s="36"/>
      <c r="CN4908" s="36"/>
      <c r="CO4908" s="36"/>
      <c r="CP4908" s="36"/>
      <c r="CQ4908" s="36"/>
      <c r="CR4908" s="36"/>
      <c r="CS4908" s="36"/>
      <c r="CT4908" s="36"/>
      <c r="CU4908" s="36"/>
      <c r="CV4908" s="36"/>
      <c r="CW4908" s="36"/>
      <c r="CX4908" s="36"/>
      <c r="CY4908" s="36"/>
      <c r="CZ4908" s="36"/>
      <c r="DA4908" s="36"/>
      <c r="DB4908" s="36"/>
      <c r="DC4908" s="36"/>
      <c r="DD4908" s="36"/>
      <c r="DE4908" s="36"/>
      <c r="DF4908" s="36"/>
      <c r="DG4908" s="36"/>
      <c r="DH4908" s="36"/>
      <c r="DI4908" s="36"/>
      <c r="DJ4908" s="36"/>
      <c r="DK4908" s="36"/>
      <c r="DL4908" s="36"/>
      <c r="DM4908" s="36"/>
      <c r="DN4908" s="36"/>
      <c r="DO4908" s="36"/>
      <c r="DP4908" s="36"/>
      <c r="DQ4908" s="36"/>
      <c r="DR4908" s="36"/>
      <c r="DS4908" s="36"/>
      <c r="DT4908" s="36"/>
      <c r="DU4908" s="36"/>
      <c r="DV4908" s="36"/>
      <c r="DW4908" s="36"/>
      <c r="DX4908" s="36"/>
      <c r="DY4908" s="36"/>
      <c r="DZ4908" s="36"/>
      <c r="EA4908" s="36"/>
      <c r="EB4908" s="36"/>
      <c r="EC4908" s="36"/>
      <c r="ED4908" s="36"/>
      <c r="EE4908" s="36"/>
      <c r="EF4908" s="36"/>
      <c r="EG4908" s="36"/>
      <c r="EH4908" s="36"/>
      <c r="EI4908" s="36"/>
      <c r="EJ4908" s="36"/>
      <c r="EK4908" s="36"/>
      <c r="EL4908" s="36"/>
      <c r="EM4908" s="36"/>
      <c r="EN4908" s="36"/>
      <c r="EO4908" s="36"/>
      <c r="EP4908" s="36"/>
      <c r="EQ4908" s="36"/>
      <c r="ER4908" s="36"/>
      <c r="ES4908" s="36"/>
      <c r="ET4908" s="36"/>
      <c r="EU4908" s="36"/>
      <c r="EV4908" s="36"/>
      <c r="EW4908" s="36"/>
      <c r="EX4908" s="36"/>
      <c r="EY4908" s="36"/>
      <c r="EZ4908" s="36"/>
      <c r="FA4908" s="36"/>
      <c r="FB4908" s="36"/>
      <c r="FC4908" s="36"/>
      <c r="FD4908" s="36"/>
      <c r="FE4908" s="36"/>
      <c r="FF4908" s="36"/>
      <c r="FG4908" s="36"/>
      <c r="FH4908" s="36"/>
      <c r="FI4908" s="36"/>
      <c r="FJ4908" s="36"/>
      <c r="FK4908" s="36"/>
      <c r="FL4908" s="36"/>
      <c r="FM4908" s="36"/>
      <c r="FN4908" s="36"/>
      <c r="FO4908" s="36"/>
      <c r="FP4908" s="36"/>
      <c r="FQ4908" s="36"/>
      <c r="FR4908" s="36"/>
      <c r="FS4908" s="36"/>
      <c r="FT4908" s="36"/>
      <c r="FU4908" s="36"/>
      <c r="FV4908" s="36"/>
      <c r="FW4908" s="36"/>
      <c r="FX4908" s="36"/>
      <c r="FY4908" s="36"/>
      <c r="FZ4908" s="36"/>
      <c r="GA4908" s="36"/>
      <c r="GB4908" s="36"/>
      <c r="GC4908" s="36"/>
      <c r="GD4908" s="36"/>
      <c r="GE4908" s="36"/>
      <c r="GF4908" s="36"/>
      <c r="GG4908" s="36"/>
      <c r="GH4908" s="36"/>
      <c r="GI4908" s="36"/>
      <c r="GJ4908" s="36"/>
      <c r="GK4908" s="36"/>
      <c r="GL4908" s="36"/>
      <c r="GM4908" s="36"/>
      <c r="GN4908" s="36"/>
      <c r="GO4908" s="36"/>
      <c r="GP4908" s="36"/>
      <c r="GQ4908" s="36"/>
      <c r="GR4908" s="36"/>
      <c r="GS4908" s="36"/>
      <c r="GT4908" s="36"/>
      <c r="GU4908" s="36"/>
      <c r="GV4908" s="36"/>
      <c r="GW4908" s="36"/>
      <c r="GX4908" s="36"/>
      <c r="GY4908" s="36"/>
      <c r="GZ4908" s="36"/>
      <c r="HA4908" s="36"/>
      <c r="HB4908" s="36"/>
      <c r="HC4908" s="36"/>
      <c r="HD4908" s="36"/>
      <c r="HE4908" s="36"/>
      <c r="HF4908" s="36"/>
      <c r="HG4908" s="36"/>
      <c r="HH4908" s="36"/>
      <c r="HI4908" s="36"/>
      <c r="HJ4908" s="36"/>
      <c r="HK4908" s="36"/>
      <c r="HL4908" s="36"/>
      <c r="HM4908" s="36"/>
      <c r="HN4908" s="36"/>
      <c r="HO4908" s="36"/>
      <c r="HP4908" s="36"/>
      <c r="HQ4908" s="36"/>
      <c r="HR4908" s="36"/>
      <c r="HS4908" s="36"/>
      <c r="HT4908" s="36"/>
      <c r="HU4908" s="36"/>
      <c r="HV4908" s="36"/>
      <c r="HW4908" s="36"/>
      <c r="HX4908" s="36"/>
      <c r="HY4908" s="36"/>
      <c r="HZ4908" s="36"/>
      <c r="IA4908" s="36"/>
      <c r="IB4908" s="36"/>
      <c r="IC4908" s="36"/>
      <c r="ID4908" s="36"/>
      <c r="IE4908" s="36"/>
      <c r="IF4908" s="36"/>
      <c r="IG4908" s="36"/>
      <c r="IH4908" s="36"/>
      <c r="II4908" s="36"/>
      <c r="IJ4908" s="36"/>
      <c r="IK4908" s="36"/>
      <c r="IL4908" s="36"/>
      <c r="IM4908" s="36"/>
      <c r="IN4908" s="36"/>
      <c r="IO4908" s="36"/>
      <c r="IP4908" s="36"/>
      <c r="IQ4908" s="36"/>
      <c r="IR4908" s="36"/>
      <c r="IS4908" s="36"/>
      <c r="IT4908" s="36"/>
      <c r="IU4908" s="36"/>
      <c r="IV4908" s="36"/>
      <c r="IW4908" s="36"/>
    </row>
    <row r="4909" customFormat="false" ht="13.8" hidden="false" customHeight="false" outlineLevel="0" collapsed="false">
      <c r="A4909" s="39"/>
      <c r="B4909" s="42" t="n">
        <v>8906</v>
      </c>
      <c r="C4909" s="71" t="s">
        <v>6968</v>
      </c>
      <c r="D4909" s="20" t="n">
        <v>27.2</v>
      </c>
      <c r="E4909" s="21" t="s">
        <v>11</v>
      </c>
      <c r="F4909" s="30" t="s">
        <v>11</v>
      </c>
      <c r="G4909" s="23" t="n">
        <f aca="false">SUM(D4909)*0.4</f>
        <v>10.88</v>
      </c>
      <c r="H4909" s="24"/>
      <c r="I4909" s="23" t="n">
        <f aca="false">SUM(G4909*H4909)+G4909</f>
        <v>10.88</v>
      </c>
      <c r="J4909" s="42"/>
      <c r="K4909" s="76"/>
      <c r="L4909" s="76"/>
      <c r="M4909" s="36"/>
      <c r="N4909" s="36"/>
      <c r="O4909" s="36"/>
      <c r="P4909" s="36"/>
      <c r="Q4909" s="36"/>
      <c r="R4909" s="36"/>
      <c r="S4909" s="36"/>
      <c r="T4909" s="36"/>
      <c r="U4909" s="36"/>
      <c r="V4909" s="36"/>
      <c r="W4909" s="36"/>
      <c r="X4909" s="36"/>
      <c r="Y4909" s="36"/>
      <c r="Z4909" s="36"/>
      <c r="AA4909" s="36"/>
      <c r="AB4909" s="36"/>
      <c r="AC4909" s="36"/>
      <c r="AD4909" s="36"/>
      <c r="AE4909" s="36"/>
      <c r="AF4909" s="36"/>
      <c r="AG4909" s="36"/>
      <c r="AH4909" s="36"/>
      <c r="AI4909" s="36"/>
      <c r="AJ4909" s="36"/>
      <c r="AK4909" s="36"/>
      <c r="AL4909" s="36"/>
      <c r="AM4909" s="36"/>
      <c r="AN4909" s="36"/>
      <c r="AO4909" s="36"/>
      <c r="AP4909" s="36"/>
      <c r="AQ4909" s="36"/>
      <c r="AR4909" s="36"/>
      <c r="AS4909" s="36"/>
      <c r="AT4909" s="36"/>
      <c r="AU4909" s="36"/>
      <c r="AV4909" s="36"/>
      <c r="AW4909" s="36"/>
      <c r="AX4909" s="36"/>
      <c r="AY4909" s="36"/>
      <c r="AZ4909" s="36"/>
      <c r="BA4909" s="36"/>
      <c r="BB4909" s="36"/>
      <c r="BC4909" s="36"/>
      <c r="BD4909" s="36"/>
      <c r="BE4909" s="36"/>
      <c r="BF4909" s="36"/>
      <c r="BG4909" s="36"/>
      <c r="BH4909" s="36"/>
      <c r="BI4909" s="36"/>
      <c r="BJ4909" s="36"/>
      <c r="BK4909" s="36"/>
      <c r="BL4909" s="36"/>
      <c r="BM4909" s="36"/>
      <c r="BN4909" s="36"/>
      <c r="BO4909" s="36"/>
      <c r="BP4909" s="36"/>
      <c r="BQ4909" s="36"/>
      <c r="BR4909" s="36"/>
      <c r="BS4909" s="36"/>
      <c r="BT4909" s="36"/>
      <c r="BU4909" s="36"/>
      <c r="BV4909" s="36"/>
      <c r="BW4909" s="36"/>
      <c r="BX4909" s="36"/>
      <c r="BY4909" s="36"/>
      <c r="BZ4909" s="36"/>
      <c r="CA4909" s="36"/>
      <c r="CB4909" s="36"/>
      <c r="CC4909" s="36"/>
      <c r="CD4909" s="36"/>
      <c r="CE4909" s="36"/>
      <c r="CF4909" s="36"/>
      <c r="CG4909" s="36"/>
      <c r="CH4909" s="36"/>
      <c r="CI4909" s="36"/>
      <c r="CJ4909" s="36"/>
      <c r="CK4909" s="36"/>
      <c r="CL4909" s="36"/>
      <c r="CM4909" s="36"/>
      <c r="CN4909" s="36"/>
      <c r="CO4909" s="36"/>
      <c r="CP4909" s="36"/>
      <c r="CQ4909" s="36"/>
      <c r="CR4909" s="36"/>
      <c r="CS4909" s="36"/>
      <c r="CT4909" s="36"/>
      <c r="CU4909" s="36"/>
      <c r="CV4909" s="36"/>
      <c r="CW4909" s="36"/>
      <c r="CX4909" s="36"/>
      <c r="CY4909" s="36"/>
      <c r="CZ4909" s="36"/>
      <c r="DA4909" s="36"/>
      <c r="DB4909" s="36"/>
      <c r="DC4909" s="36"/>
      <c r="DD4909" s="36"/>
      <c r="DE4909" s="36"/>
      <c r="DF4909" s="36"/>
      <c r="DG4909" s="36"/>
      <c r="DH4909" s="36"/>
      <c r="DI4909" s="36"/>
      <c r="DJ4909" s="36"/>
      <c r="DK4909" s="36"/>
      <c r="DL4909" s="36"/>
      <c r="DM4909" s="36"/>
      <c r="DN4909" s="36"/>
      <c r="DO4909" s="36"/>
      <c r="DP4909" s="36"/>
      <c r="DQ4909" s="36"/>
      <c r="DR4909" s="36"/>
      <c r="DS4909" s="36"/>
      <c r="DT4909" s="36"/>
      <c r="DU4909" s="36"/>
      <c r="DV4909" s="36"/>
      <c r="DW4909" s="36"/>
      <c r="DX4909" s="36"/>
      <c r="DY4909" s="36"/>
      <c r="DZ4909" s="36"/>
      <c r="EA4909" s="36"/>
      <c r="EB4909" s="36"/>
      <c r="EC4909" s="36"/>
      <c r="ED4909" s="36"/>
      <c r="EE4909" s="36"/>
      <c r="EF4909" s="36"/>
      <c r="EG4909" s="36"/>
      <c r="EH4909" s="36"/>
      <c r="EI4909" s="36"/>
      <c r="EJ4909" s="36"/>
      <c r="EK4909" s="36"/>
      <c r="EL4909" s="36"/>
      <c r="EM4909" s="36"/>
      <c r="EN4909" s="36"/>
      <c r="EO4909" s="36"/>
      <c r="EP4909" s="36"/>
      <c r="EQ4909" s="36"/>
      <c r="ER4909" s="36"/>
      <c r="ES4909" s="36"/>
      <c r="ET4909" s="36"/>
      <c r="EU4909" s="36"/>
      <c r="EV4909" s="36"/>
      <c r="EW4909" s="36"/>
      <c r="EX4909" s="36"/>
      <c r="EY4909" s="36"/>
      <c r="EZ4909" s="36"/>
      <c r="FA4909" s="36"/>
      <c r="FB4909" s="36"/>
      <c r="FC4909" s="36"/>
      <c r="FD4909" s="36"/>
      <c r="FE4909" s="36"/>
      <c r="FF4909" s="36"/>
      <c r="FG4909" s="36"/>
      <c r="FH4909" s="36"/>
      <c r="FI4909" s="36"/>
      <c r="FJ4909" s="36"/>
      <c r="FK4909" s="36"/>
      <c r="FL4909" s="36"/>
      <c r="FM4909" s="36"/>
      <c r="FN4909" s="36"/>
      <c r="FO4909" s="36"/>
      <c r="FP4909" s="36"/>
      <c r="FQ4909" s="36"/>
      <c r="FR4909" s="36"/>
      <c r="FS4909" s="36"/>
      <c r="FT4909" s="36"/>
      <c r="FU4909" s="36"/>
      <c r="FV4909" s="36"/>
      <c r="FW4909" s="36"/>
      <c r="FX4909" s="36"/>
      <c r="FY4909" s="36"/>
      <c r="FZ4909" s="36"/>
      <c r="GA4909" s="36"/>
      <c r="GB4909" s="36"/>
      <c r="GC4909" s="36"/>
      <c r="GD4909" s="36"/>
      <c r="GE4909" s="36"/>
      <c r="GF4909" s="36"/>
      <c r="GG4909" s="36"/>
      <c r="GH4909" s="36"/>
      <c r="GI4909" s="36"/>
      <c r="GJ4909" s="36"/>
      <c r="GK4909" s="36"/>
      <c r="GL4909" s="36"/>
      <c r="GM4909" s="36"/>
      <c r="GN4909" s="36"/>
      <c r="GO4909" s="36"/>
      <c r="GP4909" s="36"/>
      <c r="GQ4909" s="36"/>
      <c r="GR4909" s="36"/>
      <c r="GS4909" s="36"/>
      <c r="GT4909" s="36"/>
      <c r="GU4909" s="36"/>
      <c r="GV4909" s="36"/>
      <c r="GW4909" s="36"/>
      <c r="GX4909" s="36"/>
      <c r="GY4909" s="36"/>
      <c r="GZ4909" s="36"/>
      <c r="HA4909" s="36"/>
      <c r="HB4909" s="36"/>
      <c r="HC4909" s="36"/>
      <c r="HD4909" s="36"/>
      <c r="HE4909" s="36"/>
      <c r="HF4909" s="36"/>
      <c r="HG4909" s="36"/>
      <c r="HH4909" s="36"/>
      <c r="HI4909" s="36"/>
      <c r="HJ4909" s="36"/>
      <c r="HK4909" s="36"/>
      <c r="HL4909" s="36"/>
      <c r="HM4909" s="36"/>
      <c r="HN4909" s="36"/>
      <c r="HO4909" s="36"/>
      <c r="HP4909" s="36"/>
      <c r="HQ4909" s="36"/>
      <c r="HR4909" s="36"/>
      <c r="HS4909" s="36"/>
      <c r="HT4909" s="36"/>
      <c r="HU4909" s="36"/>
      <c r="HV4909" s="36"/>
      <c r="HW4909" s="36"/>
      <c r="HX4909" s="36"/>
      <c r="HY4909" s="36"/>
      <c r="HZ4909" s="36"/>
      <c r="IA4909" s="36"/>
      <c r="IB4909" s="36"/>
      <c r="IC4909" s="36"/>
      <c r="ID4909" s="36"/>
      <c r="IE4909" s="36"/>
      <c r="IF4909" s="36"/>
      <c r="IG4909" s="36"/>
      <c r="IH4909" s="36"/>
      <c r="II4909" s="36"/>
      <c r="IJ4909" s="36"/>
      <c r="IK4909" s="36"/>
      <c r="IL4909" s="36"/>
      <c r="IM4909" s="36"/>
      <c r="IN4909" s="36"/>
      <c r="IO4909" s="36"/>
      <c r="IP4909" s="36"/>
      <c r="IQ4909" s="36"/>
      <c r="IR4909" s="36"/>
      <c r="IS4909" s="36"/>
      <c r="IT4909" s="36"/>
      <c r="IU4909" s="36"/>
      <c r="IV4909" s="36"/>
      <c r="IW4909" s="36"/>
    </row>
    <row r="4910" customFormat="false" ht="13.8" hidden="false" customHeight="false" outlineLevel="0" collapsed="false">
      <c r="A4910" s="39"/>
      <c r="B4910" s="42" t="n">
        <v>8907</v>
      </c>
      <c r="C4910" s="71" t="s">
        <v>6969</v>
      </c>
      <c r="D4910" s="20" t="n">
        <v>18.38</v>
      </c>
      <c r="E4910" s="21" t="s">
        <v>11</v>
      </c>
      <c r="F4910" s="30" t="s">
        <v>11</v>
      </c>
      <c r="G4910" s="23" t="n">
        <f aca="false">SUM(D4910)*0.4</f>
        <v>7.352</v>
      </c>
      <c r="H4910" s="24"/>
      <c r="I4910" s="23" t="n">
        <f aca="false">SUM(G4910*H4910)+G4910</f>
        <v>7.352</v>
      </c>
      <c r="J4910" s="42"/>
      <c r="K4910" s="76"/>
      <c r="L4910" s="76"/>
      <c r="M4910" s="36"/>
      <c r="N4910" s="36"/>
      <c r="O4910" s="36"/>
      <c r="P4910" s="36"/>
      <c r="Q4910" s="36"/>
      <c r="R4910" s="36"/>
      <c r="S4910" s="36"/>
      <c r="T4910" s="36"/>
      <c r="U4910" s="36"/>
      <c r="V4910" s="36"/>
      <c r="W4910" s="36"/>
      <c r="X4910" s="36"/>
      <c r="Y4910" s="36"/>
      <c r="Z4910" s="36"/>
      <c r="AA4910" s="36"/>
      <c r="AB4910" s="36"/>
      <c r="AC4910" s="36"/>
      <c r="AD4910" s="36"/>
      <c r="AE4910" s="36"/>
      <c r="AF4910" s="36"/>
      <c r="AG4910" s="36"/>
      <c r="AH4910" s="36"/>
      <c r="AI4910" s="36"/>
      <c r="AJ4910" s="36"/>
      <c r="AK4910" s="36"/>
      <c r="AL4910" s="36"/>
      <c r="AM4910" s="36"/>
      <c r="AN4910" s="36"/>
      <c r="AO4910" s="36"/>
      <c r="AP4910" s="36"/>
      <c r="AQ4910" s="36"/>
      <c r="AR4910" s="36"/>
      <c r="AS4910" s="36"/>
      <c r="AT4910" s="36"/>
      <c r="AU4910" s="36"/>
      <c r="AV4910" s="36"/>
      <c r="AW4910" s="36"/>
      <c r="AX4910" s="36"/>
      <c r="AY4910" s="36"/>
      <c r="AZ4910" s="36"/>
      <c r="BA4910" s="36"/>
      <c r="BB4910" s="36"/>
      <c r="BC4910" s="36"/>
      <c r="BD4910" s="36"/>
      <c r="BE4910" s="36"/>
      <c r="BF4910" s="36"/>
      <c r="BG4910" s="36"/>
      <c r="BH4910" s="36"/>
      <c r="BI4910" s="36"/>
      <c r="BJ4910" s="36"/>
      <c r="BK4910" s="36"/>
      <c r="BL4910" s="36"/>
      <c r="BM4910" s="36"/>
      <c r="BN4910" s="36"/>
      <c r="BO4910" s="36"/>
      <c r="BP4910" s="36"/>
      <c r="BQ4910" s="36"/>
      <c r="BR4910" s="36"/>
      <c r="BS4910" s="36"/>
      <c r="BT4910" s="36"/>
      <c r="BU4910" s="36"/>
      <c r="BV4910" s="36"/>
      <c r="BW4910" s="36"/>
      <c r="BX4910" s="36"/>
      <c r="BY4910" s="36"/>
      <c r="BZ4910" s="36"/>
      <c r="CA4910" s="36"/>
      <c r="CB4910" s="36"/>
      <c r="CC4910" s="36"/>
      <c r="CD4910" s="36"/>
      <c r="CE4910" s="36"/>
      <c r="CF4910" s="36"/>
      <c r="CG4910" s="36"/>
      <c r="CH4910" s="36"/>
      <c r="CI4910" s="36"/>
      <c r="CJ4910" s="36"/>
      <c r="CK4910" s="36"/>
      <c r="CL4910" s="36"/>
      <c r="CM4910" s="36"/>
      <c r="CN4910" s="36"/>
      <c r="CO4910" s="36"/>
      <c r="CP4910" s="36"/>
      <c r="CQ4910" s="36"/>
      <c r="CR4910" s="36"/>
      <c r="CS4910" s="36"/>
      <c r="CT4910" s="36"/>
      <c r="CU4910" s="36"/>
      <c r="CV4910" s="36"/>
      <c r="CW4910" s="36"/>
      <c r="CX4910" s="36"/>
      <c r="CY4910" s="36"/>
      <c r="CZ4910" s="36"/>
      <c r="DA4910" s="36"/>
      <c r="DB4910" s="36"/>
      <c r="DC4910" s="36"/>
      <c r="DD4910" s="36"/>
      <c r="DE4910" s="36"/>
      <c r="DF4910" s="36"/>
      <c r="DG4910" s="36"/>
      <c r="DH4910" s="36"/>
      <c r="DI4910" s="36"/>
      <c r="DJ4910" s="36"/>
      <c r="DK4910" s="36"/>
      <c r="DL4910" s="36"/>
      <c r="DM4910" s="36"/>
      <c r="DN4910" s="36"/>
      <c r="DO4910" s="36"/>
      <c r="DP4910" s="36"/>
      <c r="DQ4910" s="36"/>
      <c r="DR4910" s="36"/>
      <c r="DS4910" s="36"/>
      <c r="DT4910" s="36"/>
      <c r="DU4910" s="36"/>
      <c r="DV4910" s="36"/>
      <c r="DW4910" s="36"/>
      <c r="DX4910" s="36"/>
      <c r="DY4910" s="36"/>
      <c r="DZ4910" s="36"/>
      <c r="EA4910" s="36"/>
      <c r="EB4910" s="36"/>
      <c r="EC4910" s="36"/>
      <c r="ED4910" s="36"/>
      <c r="EE4910" s="36"/>
      <c r="EF4910" s="36"/>
      <c r="EG4910" s="36"/>
      <c r="EH4910" s="36"/>
      <c r="EI4910" s="36"/>
      <c r="EJ4910" s="36"/>
      <c r="EK4910" s="36"/>
      <c r="EL4910" s="36"/>
      <c r="EM4910" s="36"/>
      <c r="EN4910" s="36"/>
      <c r="EO4910" s="36"/>
      <c r="EP4910" s="36"/>
      <c r="EQ4910" s="36"/>
      <c r="ER4910" s="36"/>
      <c r="ES4910" s="36"/>
      <c r="ET4910" s="36"/>
      <c r="EU4910" s="36"/>
      <c r="EV4910" s="36"/>
      <c r="EW4910" s="36"/>
      <c r="EX4910" s="36"/>
      <c r="EY4910" s="36"/>
      <c r="EZ4910" s="36"/>
      <c r="FA4910" s="36"/>
      <c r="FB4910" s="36"/>
      <c r="FC4910" s="36"/>
      <c r="FD4910" s="36"/>
      <c r="FE4910" s="36"/>
      <c r="FF4910" s="36"/>
      <c r="FG4910" s="36"/>
      <c r="FH4910" s="36"/>
      <c r="FI4910" s="36"/>
      <c r="FJ4910" s="36"/>
      <c r="FK4910" s="36"/>
      <c r="FL4910" s="36"/>
      <c r="FM4910" s="36"/>
      <c r="FN4910" s="36"/>
      <c r="FO4910" s="36"/>
      <c r="FP4910" s="36"/>
      <c r="FQ4910" s="36"/>
      <c r="FR4910" s="36"/>
      <c r="FS4910" s="36"/>
      <c r="FT4910" s="36"/>
      <c r="FU4910" s="36"/>
      <c r="FV4910" s="36"/>
      <c r="FW4910" s="36"/>
      <c r="FX4910" s="36"/>
      <c r="FY4910" s="36"/>
      <c r="FZ4910" s="36"/>
      <c r="GA4910" s="36"/>
      <c r="GB4910" s="36"/>
      <c r="GC4910" s="36"/>
      <c r="GD4910" s="36"/>
      <c r="GE4910" s="36"/>
      <c r="GF4910" s="36"/>
      <c r="GG4910" s="36"/>
      <c r="GH4910" s="36"/>
      <c r="GI4910" s="36"/>
      <c r="GJ4910" s="36"/>
      <c r="GK4910" s="36"/>
      <c r="GL4910" s="36"/>
      <c r="GM4910" s="36"/>
      <c r="GN4910" s="36"/>
      <c r="GO4910" s="36"/>
      <c r="GP4910" s="36"/>
      <c r="GQ4910" s="36"/>
      <c r="GR4910" s="36"/>
      <c r="GS4910" s="36"/>
      <c r="GT4910" s="36"/>
      <c r="GU4910" s="36"/>
      <c r="GV4910" s="36"/>
      <c r="GW4910" s="36"/>
      <c r="GX4910" s="36"/>
      <c r="GY4910" s="36"/>
      <c r="GZ4910" s="36"/>
      <c r="HA4910" s="36"/>
      <c r="HB4910" s="36"/>
      <c r="HC4910" s="36"/>
      <c r="HD4910" s="36"/>
      <c r="HE4910" s="36"/>
      <c r="HF4910" s="36"/>
      <c r="HG4910" s="36"/>
      <c r="HH4910" s="36"/>
      <c r="HI4910" s="36"/>
      <c r="HJ4910" s="36"/>
      <c r="HK4910" s="36"/>
      <c r="HL4910" s="36"/>
      <c r="HM4910" s="36"/>
      <c r="HN4910" s="36"/>
      <c r="HO4910" s="36"/>
      <c r="HP4910" s="36"/>
      <c r="HQ4910" s="36"/>
      <c r="HR4910" s="36"/>
      <c r="HS4910" s="36"/>
      <c r="HT4910" s="36"/>
      <c r="HU4910" s="36"/>
      <c r="HV4910" s="36"/>
      <c r="HW4910" s="36"/>
      <c r="HX4910" s="36"/>
      <c r="HY4910" s="36"/>
      <c r="HZ4910" s="36"/>
      <c r="IA4910" s="36"/>
      <c r="IB4910" s="36"/>
      <c r="IC4910" s="36"/>
      <c r="ID4910" s="36"/>
      <c r="IE4910" s="36"/>
      <c r="IF4910" s="36"/>
      <c r="IG4910" s="36"/>
      <c r="IH4910" s="36"/>
      <c r="II4910" s="36"/>
      <c r="IJ4910" s="36"/>
      <c r="IK4910" s="36"/>
      <c r="IL4910" s="36"/>
      <c r="IM4910" s="36"/>
      <c r="IN4910" s="36"/>
      <c r="IO4910" s="36"/>
      <c r="IP4910" s="36"/>
      <c r="IQ4910" s="36"/>
      <c r="IR4910" s="36"/>
      <c r="IS4910" s="36"/>
      <c r="IT4910" s="36"/>
      <c r="IU4910" s="36"/>
      <c r="IV4910" s="36"/>
      <c r="IW4910" s="36"/>
    </row>
    <row r="4911" customFormat="false" ht="13.8" hidden="false" customHeight="false" outlineLevel="0" collapsed="false">
      <c r="A4911" s="39"/>
      <c r="B4911" s="42" t="n">
        <v>8908</v>
      </c>
      <c r="C4911" s="71" t="s">
        <v>6970</v>
      </c>
      <c r="D4911" s="20" t="n">
        <v>27.83</v>
      </c>
      <c r="E4911" s="21" t="s">
        <v>11</v>
      </c>
      <c r="F4911" s="30" t="s">
        <v>11</v>
      </c>
      <c r="G4911" s="23" t="n">
        <f aca="false">SUM(D4911)*0.4</f>
        <v>11.132</v>
      </c>
      <c r="H4911" s="24"/>
      <c r="I4911" s="23" t="n">
        <f aca="false">SUM(G4911*H4911)+G4911</f>
        <v>11.132</v>
      </c>
      <c r="J4911" s="42"/>
      <c r="K4911" s="76"/>
      <c r="L4911" s="76"/>
      <c r="M4911" s="36"/>
      <c r="N4911" s="36"/>
      <c r="O4911" s="36"/>
      <c r="P4911" s="36"/>
      <c r="Q4911" s="36"/>
      <c r="R4911" s="36"/>
      <c r="S4911" s="36"/>
      <c r="T4911" s="36"/>
      <c r="U4911" s="36"/>
      <c r="V4911" s="36"/>
      <c r="W4911" s="36"/>
      <c r="X4911" s="36"/>
      <c r="Y4911" s="36"/>
      <c r="Z4911" s="36"/>
      <c r="AA4911" s="36"/>
      <c r="AB4911" s="36"/>
      <c r="AC4911" s="36"/>
      <c r="AD4911" s="36"/>
      <c r="AE4911" s="36"/>
      <c r="AF4911" s="36"/>
      <c r="AG4911" s="36"/>
      <c r="AH4911" s="36"/>
      <c r="AI4911" s="36"/>
      <c r="AJ4911" s="36"/>
      <c r="AK4911" s="36"/>
      <c r="AL4911" s="36"/>
      <c r="AM4911" s="36"/>
      <c r="AN4911" s="36"/>
      <c r="AO4911" s="36"/>
      <c r="AP4911" s="36"/>
      <c r="AQ4911" s="36"/>
      <c r="AR4911" s="36"/>
      <c r="AS4911" s="36"/>
      <c r="AT4911" s="36"/>
      <c r="AU4911" s="36"/>
      <c r="AV4911" s="36"/>
      <c r="AW4911" s="36"/>
      <c r="AX4911" s="36"/>
      <c r="AY4911" s="36"/>
      <c r="AZ4911" s="36"/>
      <c r="BA4911" s="36"/>
      <c r="BB4911" s="36"/>
      <c r="BC4911" s="36"/>
      <c r="BD4911" s="36"/>
      <c r="BE4911" s="36"/>
      <c r="BF4911" s="36"/>
      <c r="BG4911" s="36"/>
      <c r="BH4911" s="36"/>
      <c r="BI4911" s="36"/>
      <c r="BJ4911" s="36"/>
      <c r="BK4911" s="36"/>
      <c r="BL4911" s="36"/>
      <c r="BM4911" s="36"/>
      <c r="BN4911" s="36"/>
      <c r="BO4911" s="36"/>
      <c r="BP4911" s="36"/>
      <c r="BQ4911" s="36"/>
      <c r="BR4911" s="36"/>
      <c r="BS4911" s="36"/>
      <c r="BT4911" s="36"/>
      <c r="BU4911" s="36"/>
      <c r="BV4911" s="36"/>
      <c r="BW4911" s="36"/>
      <c r="BX4911" s="36"/>
      <c r="BY4911" s="36"/>
      <c r="BZ4911" s="36"/>
      <c r="CA4911" s="36"/>
      <c r="CB4911" s="36"/>
      <c r="CC4911" s="36"/>
      <c r="CD4911" s="36"/>
      <c r="CE4911" s="36"/>
      <c r="CF4911" s="36"/>
      <c r="CG4911" s="36"/>
      <c r="CH4911" s="36"/>
      <c r="CI4911" s="36"/>
      <c r="CJ4911" s="36"/>
      <c r="CK4911" s="36"/>
      <c r="CL4911" s="36"/>
      <c r="CM4911" s="36"/>
      <c r="CN4911" s="36"/>
      <c r="CO4911" s="36"/>
      <c r="CP4911" s="36"/>
      <c r="CQ4911" s="36"/>
      <c r="CR4911" s="36"/>
      <c r="CS4911" s="36"/>
      <c r="CT4911" s="36"/>
      <c r="CU4911" s="36"/>
      <c r="CV4911" s="36"/>
      <c r="CW4911" s="36"/>
      <c r="CX4911" s="36"/>
      <c r="CY4911" s="36"/>
      <c r="CZ4911" s="36"/>
      <c r="DA4911" s="36"/>
      <c r="DB4911" s="36"/>
      <c r="DC4911" s="36"/>
      <c r="DD4911" s="36"/>
      <c r="DE4911" s="36"/>
      <c r="DF4911" s="36"/>
      <c r="DG4911" s="36"/>
      <c r="DH4911" s="36"/>
      <c r="DI4911" s="36"/>
      <c r="DJ4911" s="36"/>
      <c r="DK4911" s="36"/>
      <c r="DL4911" s="36"/>
      <c r="DM4911" s="36"/>
      <c r="DN4911" s="36"/>
      <c r="DO4911" s="36"/>
      <c r="DP4911" s="36"/>
      <c r="DQ4911" s="36"/>
      <c r="DR4911" s="36"/>
      <c r="DS4911" s="36"/>
      <c r="DT4911" s="36"/>
      <c r="DU4911" s="36"/>
      <c r="DV4911" s="36"/>
      <c r="DW4911" s="36"/>
      <c r="DX4911" s="36"/>
      <c r="DY4911" s="36"/>
      <c r="DZ4911" s="36"/>
      <c r="EA4911" s="36"/>
      <c r="EB4911" s="36"/>
      <c r="EC4911" s="36"/>
      <c r="ED4911" s="36"/>
      <c r="EE4911" s="36"/>
      <c r="EF4911" s="36"/>
      <c r="EG4911" s="36"/>
      <c r="EH4911" s="36"/>
      <c r="EI4911" s="36"/>
      <c r="EJ4911" s="36"/>
      <c r="EK4911" s="36"/>
      <c r="EL4911" s="36"/>
      <c r="EM4911" s="36"/>
      <c r="EN4911" s="36"/>
      <c r="EO4911" s="36"/>
      <c r="EP4911" s="36"/>
      <c r="EQ4911" s="36"/>
      <c r="ER4911" s="36"/>
      <c r="ES4911" s="36"/>
      <c r="ET4911" s="36"/>
      <c r="EU4911" s="36"/>
      <c r="EV4911" s="36"/>
      <c r="EW4911" s="36"/>
      <c r="EX4911" s="36"/>
      <c r="EY4911" s="36"/>
      <c r="EZ4911" s="36"/>
      <c r="FA4911" s="36"/>
      <c r="FB4911" s="36"/>
      <c r="FC4911" s="36"/>
      <c r="FD4911" s="36"/>
      <c r="FE4911" s="36"/>
      <c r="FF4911" s="36"/>
      <c r="FG4911" s="36"/>
      <c r="FH4911" s="36"/>
      <c r="FI4911" s="36"/>
      <c r="FJ4911" s="36"/>
      <c r="FK4911" s="36"/>
      <c r="FL4911" s="36"/>
      <c r="FM4911" s="36"/>
      <c r="FN4911" s="36"/>
      <c r="FO4911" s="36"/>
      <c r="FP4911" s="36"/>
      <c r="FQ4911" s="36"/>
      <c r="FR4911" s="36"/>
      <c r="FS4911" s="36"/>
      <c r="FT4911" s="36"/>
      <c r="FU4911" s="36"/>
      <c r="FV4911" s="36"/>
      <c r="FW4911" s="36"/>
      <c r="FX4911" s="36"/>
      <c r="FY4911" s="36"/>
      <c r="FZ4911" s="36"/>
      <c r="GA4911" s="36"/>
      <c r="GB4911" s="36"/>
      <c r="GC4911" s="36"/>
      <c r="GD4911" s="36"/>
      <c r="GE4911" s="36"/>
      <c r="GF4911" s="36"/>
      <c r="GG4911" s="36"/>
      <c r="GH4911" s="36"/>
      <c r="GI4911" s="36"/>
      <c r="GJ4911" s="36"/>
      <c r="GK4911" s="36"/>
      <c r="GL4911" s="36"/>
      <c r="GM4911" s="36"/>
      <c r="GN4911" s="36"/>
      <c r="GO4911" s="36"/>
      <c r="GP4911" s="36"/>
      <c r="GQ4911" s="36"/>
      <c r="GR4911" s="36"/>
      <c r="GS4911" s="36"/>
      <c r="GT4911" s="36"/>
      <c r="GU4911" s="36"/>
      <c r="GV4911" s="36"/>
      <c r="GW4911" s="36"/>
      <c r="GX4911" s="36"/>
      <c r="GY4911" s="36"/>
      <c r="GZ4911" s="36"/>
      <c r="HA4911" s="36"/>
      <c r="HB4911" s="36"/>
      <c r="HC4911" s="36"/>
      <c r="HD4911" s="36"/>
      <c r="HE4911" s="36"/>
      <c r="HF4911" s="36"/>
      <c r="HG4911" s="36"/>
      <c r="HH4911" s="36"/>
      <c r="HI4911" s="36"/>
      <c r="HJ4911" s="36"/>
      <c r="HK4911" s="36"/>
      <c r="HL4911" s="36"/>
      <c r="HM4911" s="36"/>
      <c r="HN4911" s="36"/>
      <c r="HO4911" s="36"/>
      <c r="HP4911" s="36"/>
      <c r="HQ4911" s="36"/>
      <c r="HR4911" s="36"/>
      <c r="HS4911" s="36"/>
      <c r="HT4911" s="36"/>
      <c r="HU4911" s="36"/>
      <c r="HV4911" s="36"/>
      <c r="HW4911" s="36"/>
      <c r="HX4911" s="36"/>
      <c r="HY4911" s="36"/>
      <c r="HZ4911" s="36"/>
      <c r="IA4911" s="36"/>
      <c r="IB4911" s="36"/>
      <c r="IC4911" s="36"/>
      <c r="ID4911" s="36"/>
      <c r="IE4911" s="36"/>
      <c r="IF4911" s="36"/>
      <c r="IG4911" s="36"/>
      <c r="IH4911" s="36"/>
      <c r="II4911" s="36"/>
      <c r="IJ4911" s="36"/>
      <c r="IK4911" s="36"/>
      <c r="IL4911" s="36"/>
      <c r="IM4911" s="36"/>
      <c r="IN4911" s="36"/>
      <c r="IO4911" s="36"/>
      <c r="IP4911" s="36"/>
      <c r="IQ4911" s="36"/>
      <c r="IR4911" s="36"/>
      <c r="IS4911" s="36"/>
      <c r="IT4911" s="36"/>
      <c r="IU4911" s="36"/>
      <c r="IV4911" s="36"/>
      <c r="IW4911" s="36"/>
    </row>
    <row r="4912" customFormat="false" ht="13.8" hidden="false" customHeight="false" outlineLevel="0" collapsed="false">
      <c r="A4912" s="39"/>
      <c r="B4912" s="42" t="n">
        <v>8909</v>
      </c>
      <c r="C4912" s="71" t="s">
        <v>6971</v>
      </c>
      <c r="D4912" s="20" t="n">
        <v>21.95</v>
      </c>
      <c r="E4912" s="21" t="s">
        <v>11</v>
      </c>
      <c r="F4912" s="30" t="s">
        <v>11</v>
      </c>
      <c r="G4912" s="23" t="n">
        <f aca="false">SUM(D4912)*0.4</f>
        <v>8.78</v>
      </c>
      <c r="H4912" s="24"/>
      <c r="I4912" s="23" t="n">
        <f aca="false">SUM(G4912*H4912)+G4912</f>
        <v>8.78</v>
      </c>
      <c r="J4912" s="42"/>
      <c r="K4912" s="76"/>
      <c r="L4912" s="76"/>
      <c r="M4912" s="36"/>
      <c r="N4912" s="36"/>
      <c r="O4912" s="36"/>
      <c r="P4912" s="36"/>
      <c r="Q4912" s="36"/>
      <c r="R4912" s="36"/>
      <c r="S4912" s="36"/>
      <c r="T4912" s="36"/>
      <c r="U4912" s="36"/>
      <c r="V4912" s="36"/>
      <c r="W4912" s="36"/>
      <c r="X4912" s="36"/>
      <c r="Y4912" s="36"/>
      <c r="Z4912" s="36"/>
      <c r="AA4912" s="36"/>
      <c r="AB4912" s="36"/>
      <c r="AC4912" s="36"/>
      <c r="AD4912" s="36"/>
      <c r="AE4912" s="36"/>
      <c r="AF4912" s="36"/>
      <c r="AG4912" s="36"/>
      <c r="AH4912" s="36"/>
      <c r="AI4912" s="36"/>
      <c r="AJ4912" s="36"/>
      <c r="AK4912" s="36"/>
      <c r="AL4912" s="36"/>
      <c r="AM4912" s="36"/>
      <c r="AN4912" s="36"/>
      <c r="AO4912" s="36"/>
      <c r="AP4912" s="36"/>
      <c r="AQ4912" s="36"/>
      <c r="AR4912" s="36"/>
      <c r="AS4912" s="36"/>
      <c r="AT4912" s="36"/>
      <c r="AU4912" s="36"/>
      <c r="AV4912" s="36"/>
      <c r="AW4912" s="36"/>
      <c r="AX4912" s="36"/>
      <c r="AY4912" s="36"/>
      <c r="AZ4912" s="36"/>
      <c r="BA4912" s="36"/>
      <c r="BB4912" s="36"/>
      <c r="BC4912" s="36"/>
      <c r="BD4912" s="36"/>
      <c r="BE4912" s="36"/>
      <c r="BF4912" s="36"/>
      <c r="BG4912" s="36"/>
      <c r="BH4912" s="36"/>
      <c r="BI4912" s="36"/>
      <c r="BJ4912" s="36"/>
      <c r="BK4912" s="36"/>
      <c r="BL4912" s="36"/>
      <c r="BM4912" s="36"/>
      <c r="BN4912" s="36"/>
      <c r="BO4912" s="36"/>
      <c r="BP4912" s="36"/>
      <c r="BQ4912" s="36"/>
      <c r="BR4912" s="36"/>
      <c r="BS4912" s="36"/>
      <c r="BT4912" s="36"/>
      <c r="BU4912" s="36"/>
      <c r="BV4912" s="36"/>
      <c r="BW4912" s="36"/>
      <c r="BX4912" s="36"/>
      <c r="BY4912" s="36"/>
      <c r="BZ4912" s="36"/>
      <c r="CA4912" s="36"/>
      <c r="CB4912" s="36"/>
      <c r="CC4912" s="36"/>
      <c r="CD4912" s="36"/>
      <c r="CE4912" s="36"/>
      <c r="CF4912" s="36"/>
      <c r="CG4912" s="36"/>
      <c r="CH4912" s="36"/>
      <c r="CI4912" s="36"/>
      <c r="CJ4912" s="36"/>
      <c r="CK4912" s="36"/>
      <c r="CL4912" s="36"/>
      <c r="CM4912" s="36"/>
      <c r="CN4912" s="36"/>
      <c r="CO4912" s="36"/>
      <c r="CP4912" s="36"/>
      <c r="CQ4912" s="36"/>
      <c r="CR4912" s="36"/>
      <c r="CS4912" s="36"/>
      <c r="CT4912" s="36"/>
      <c r="CU4912" s="36"/>
      <c r="CV4912" s="36"/>
      <c r="CW4912" s="36"/>
      <c r="CX4912" s="36"/>
      <c r="CY4912" s="36"/>
      <c r="CZ4912" s="36"/>
      <c r="DA4912" s="36"/>
      <c r="DB4912" s="36"/>
      <c r="DC4912" s="36"/>
      <c r="DD4912" s="36"/>
      <c r="DE4912" s="36"/>
      <c r="DF4912" s="36"/>
      <c r="DG4912" s="36"/>
      <c r="DH4912" s="36"/>
      <c r="DI4912" s="36"/>
      <c r="DJ4912" s="36"/>
      <c r="DK4912" s="36"/>
      <c r="DL4912" s="36"/>
      <c r="DM4912" s="36"/>
      <c r="DN4912" s="36"/>
      <c r="DO4912" s="36"/>
      <c r="DP4912" s="36"/>
      <c r="DQ4912" s="36"/>
      <c r="DR4912" s="36"/>
      <c r="DS4912" s="36"/>
      <c r="DT4912" s="36"/>
      <c r="DU4912" s="36"/>
      <c r="DV4912" s="36"/>
      <c r="DW4912" s="36"/>
      <c r="DX4912" s="36"/>
      <c r="DY4912" s="36"/>
      <c r="DZ4912" s="36"/>
      <c r="EA4912" s="36"/>
      <c r="EB4912" s="36"/>
      <c r="EC4912" s="36"/>
      <c r="ED4912" s="36"/>
      <c r="EE4912" s="36"/>
      <c r="EF4912" s="36"/>
      <c r="EG4912" s="36"/>
      <c r="EH4912" s="36"/>
      <c r="EI4912" s="36"/>
      <c r="EJ4912" s="36"/>
      <c r="EK4912" s="36"/>
      <c r="EL4912" s="36"/>
      <c r="EM4912" s="36"/>
      <c r="EN4912" s="36"/>
      <c r="EO4912" s="36"/>
      <c r="EP4912" s="36"/>
      <c r="EQ4912" s="36"/>
      <c r="ER4912" s="36"/>
      <c r="ES4912" s="36"/>
      <c r="ET4912" s="36"/>
      <c r="EU4912" s="36"/>
      <c r="EV4912" s="36"/>
      <c r="EW4912" s="36"/>
      <c r="EX4912" s="36"/>
      <c r="EY4912" s="36"/>
      <c r="EZ4912" s="36"/>
      <c r="FA4912" s="36"/>
      <c r="FB4912" s="36"/>
      <c r="FC4912" s="36"/>
      <c r="FD4912" s="36"/>
      <c r="FE4912" s="36"/>
      <c r="FF4912" s="36"/>
      <c r="FG4912" s="36"/>
      <c r="FH4912" s="36"/>
      <c r="FI4912" s="36"/>
      <c r="FJ4912" s="36"/>
      <c r="FK4912" s="36"/>
      <c r="FL4912" s="36"/>
      <c r="FM4912" s="36"/>
      <c r="FN4912" s="36"/>
      <c r="FO4912" s="36"/>
      <c r="FP4912" s="36"/>
      <c r="FQ4912" s="36"/>
      <c r="FR4912" s="36"/>
      <c r="FS4912" s="36"/>
      <c r="FT4912" s="36"/>
      <c r="FU4912" s="36"/>
      <c r="FV4912" s="36"/>
      <c r="FW4912" s="36"/>
      <c r="FX4912" s="36"/>
      <c r="FY4912" s="36"/>
      <c r="FZ4912" s="36"/>
      <c r="GA4912" s="36"/>
      <c r="GB4912" s="36"/>
      <c r="GC4912" s="36"/>
      <c r="GD4912" s="36"/>
      <c r="GE4912" s="36"/>
      <c r="GF4912" s="36"/>
      <c r="GG4912" s="36"/>
      <c r="GH4912" s="36"/>
      <c r="GI4912" s="36"/>
      <c r="GJ4912" s="36"/>
      <c r="GK4912" s="36"/>
      <c r="GL4912" s="36"/>
      <c r="GM4912" s="36"/>
      <c r="GN4912" s="36"/>
      <c r="GO4912" s="36"/>
      <c r="GP4912" s="36"/>
      <c r="GQ4912" s="36"/>
      <c r="GR4912" s="36"/>
      <c r="GS4912" s="36"/>
      <c r="GT4912" s="36"/>
      <c r="GU4912" s="36"/>
      <c r="GV4912" s="36"/>
      <c r="GW4912" s="36"/>
      <c r="GX4912" s="36"/>
      <c r="GY4912" s="36"/>
      <c r="GZ4912" s="36"/>
      <c r="HA4912" s="36"/>
      <c r="HB4912" s="36"/>
      <c r="HC4912" s="36"/>
      <c r="HD4912" s="36"/>
      <c r="HE4912" s="36"/>
      <c r="HF4912" s="36"/>
      <c r="HG4912" s="36"/>
      <c r="HH4912" s="36"/>
      <c r="HI4912" s="36"/>
      <c r="HJ4912" s="36"/>
      <c r="HK4912" s="36"/>
      <c r="HL4912" s="36"/>
      <c r="HM4912" s="36"/>
      <c r="HN4912" s="36"/>
      <c r="HO4912" s="36"/>
      <c r="HP4912" s="36"/>
      <c r="HQ4912" s="36"/>
      <c r="HR4912" s="36"/>
      <c r="HS4912" s="36"/>
      <c r="HT4912" s="36"/>
      <c r="HU4912" s="36"/>
      <c r="HV4912" s="36"/>
      <c r="HW4912" s="36"/>
      <c r="HX4912" s="36"/>
      <c r="HY4912" s="36"/>
      <c r="HZ4912" s="36"/>
      <c r="IA4912" s="36"/>
      <c r="IB4912" s="36"/>
      <c r="IC4912" s="36"/>
      <c r="ID4912" s="36"/>
      <c r="IE4912" s="36"/>
      <c r="IF4912" s="36"/>
      <c r="IG4912" s="36"/>
      <c r="IH4912" s="36"/>
      <c r="II4912" s="36"/>
      <c r="IJ4912" s="36"/>
      <c r="IK4912" s="36"/>
      <c r="IL4912" s="36"/>
      <c r="IM4912" s="36"/>
      <c r="IN4912" s="36"/>
      <c r="IO4912" s="36"/>
      <c r="IP4912" s="36"/>
      <c r="IQ4912" s="36"/>
      <c r="IR4912" s="36"/>
      <c r="IS4912" s="36"/>
      <c r="IT4912" s="36"/>
      <c r="IU4912" s="36"/>
      <c r="IV4912" s="36"/>
      <c r="IW4912" s="36"/>
    </row>
    <row r="4913" customFormat="false" ht="13.8" hidden="false" customHeight="false" outlineLevel="0" collapsed="false">
      <c r="A4913" s="39"/>
      <c r="B4913" s="42" t="n">
        <v>8910</v>
      </c>
      <c r="C4913" s="71" t="s">
        <v>6972</v>
      </c>
      <c r="D4913" s="20" t="n">
        <v>19.85</v>
      </c>
      <c r="E4913" s="21" t="s">
        <v>11</v>
      </c>
      <c r="F4913" s="30" t="s">
        <v>11</v>
      </c>
      <c r="G4913" s="23" t="n">
        <f aca="false">SUM(D4913)*0.4</f>
        <v>7.94</v>
      </c>
      <c r="H4913" s="24"/>
      <c r="I4913" s="23" t="n">
        <f aca="false">SUM(G4913*H4913)+G4913</f>
        <v>7.94</v>
      </c>
      <c r="J4913" s="42"/>
      <c r="K4913" s="76"/>
      <c r="L4913" s="76"/>
      <c r="M4913" s="36"/>
      <c r="N4913" s="36"/>
      <c r="O4913" s="36"/>
      <c r="P4913" s="36"/>
      <c r="Q4913" s="36"/>
      <c r="R4913" s="36"/>
      <c r="S4913" s="36"/>
      <c r="T4913" s="36"/>
      <c r="U4913" s="36"/>
      <c r="V4913" s="36"/>
      <c r="W4913" s="36"/>
      <c r="X4913" s="36"/>
      <c r="Y4913" s="36"/>
      <c r="Z4913" s="36"/>
      <c r="AA4913" s="36"/>
      <c r="AB4913" s="36"/>
      <c r="AC4913" s="36"/>
      <c r="AD4913" s="36"/>
      <c r="AE4913" s="36"/>
      <c r="AF4913" s="36"/>
      <c r="AG4913" s="36"/>
      <c r="AH4913" s="36"/>
      <c r="AI4913" s="36"/>
      <c r="AJ4913" s="36"/>
      <c r="AK4913" s="36"/>
      <c r="AL4913" s="36"/>
      <c r="AM4913" s="36"/>
      <c r="AN4913" s="36"/>
      <c r="AO4913" s="36"/>
      <c r="AP4913" s="36"/>
      <c r="AQ4913" s="36"/>
      <c r="AR4913" s="36"/>
      <c r="AS4913" s="36"/>
      <c r="AT4913" s="36"/>
      <c r="AU4913" s="36"/>
      <c r="AV4913" s="36"/>
      <c r="AW4913" s="36"/>
      <c r="AX4913" s="36"/>
      <c r="AY4913" s="36"/>
      <c r="AZ4913" s="36"/>
      <c r="BA4913" s="36"/>
      <c r="BB4913" s="36"/>
      <c r="BC4913" s="36"/>
      <c r="BD4913" s="36"/>
      <c r="BE4913" s="36"/>
      <c r="BF4913" s="36"/>
      <c r="BG4913" s="36"/>
      <c r="BH4913" s="36"/>
      <c r="BI4913" s="36"/>
      <c r="BJ4913" s="36"/>
      <c r="BK4913" s="36"/>
      <c r="BL4913" s="36"/>
      <c r="BM4913" s="36"/>
      <c r="BN4913" s="36"/>
      <c r="BO4913" s="36"/>
      <c r="BP4913" s="36"/>
      <c r="BQ4913" s="36"/>
      <c r="BR4913" s="36"/>
      <c r="BS4913" s="36"/>
      <c r="BT4913" s="36"/>
      <c r="BU4913" s="36"/>
      <c r="BV4913" s="36"/>
      <c r="BW4913" s="36"/>
      <c r="BX4913" s="36"/>
      <c r="BY4913" s="36"/>
      <c r="BZ4913" s="36"/>
      <c r="CA4913" s="36"/>
      <c r="CB4913" s="36"/>
      <c r="CC4913" s="36"/>
      <c r="CD4913" s="36"/>
      <c r="CE4913" s="36"/>
      <c r="CF4913" s="36"/>
      <c r="CG4913" s="36"/>
      <c r="CH4913" s="36"/>
      <c r="CI4913" s="36"/>
      <c r="CJ4913" s="36"/>
      <c r="CK4913" s="36"/>
      <c r="CL4913" s="36"/>
      <c r="CM4913" s="36"/>
      <c r="CN4913" s="36"/>
      <c r="CO4913" s="36"/>
      <c r="CP4913" s="36"/>
      <c r="CQ4913" s="36"/>
      <c r="CR4913" s="36"/>
      <c r="CS4913" s="36"/>
      <c r="CT4913" s="36"/>
      <c r="CU4913" s="36"/>
      <c r="CV4913" s="36"/>
      <c r="CW4913" s="36"/>
      <c r="CX4913" s="36"/>
      <c r="CY4913" s="36"/>
      <c r="CZ4913" s="36"/>
      <c r="DA4913" s="36"/>
      <c r="DB4913" s="36"/>
      <c r="DC4913" s="36"/>
      <c r="DD4913" s="36"/>
      <c r="DE4913" s="36"/>
      <c r="DF4913" s="36"/>
      <c r="DG4913" s="36"/>
      <c r="DH4913" s="36"/>
      <c r="DI4913" s="36"/>
      <c r="DJ4913" s="36"/>
      <c r="DK4913" s="36"/>
      <c r="DL4913" s="36"/>
      <c r="DM4913" s="36"/>
      <c r="DN4913" s="36"/>
      <c r="DO4913" s="36"/>
      <c r="DP4913" s="36"/>
      <c r="DQ4913" s="36"/>
      <c r="DR4913" s="36"/>
      <c r="DS4913" s="36"/>
      <c r="DT4913" s="36"/>
      <c r="DU4913" s="36"/>
      <c r="DV4913" s="36"/>
      <c r="DW4913" s="36"/>
      <c r="DX4913" s="36"/>
      <c r="DY4913" s="36"/>
      <c r="DZ4913" s="36"/>
      <c r="EA4913" s="36"/>
      <c r="EB4913" s="36"/>
      <c r="EC4913" s="36"/>
      <c r="ED4913" s="36"/>
      <c r="EE4913" s="36"/>
      <c r="EF4913" s="36"/>
      <c r="EG4913" s="36"/>
      <c r="EH4913" s="36"/>
      <c r="EI4913" s="36"/>
      <c r="EJ4913" s="36"/>
      <c r="EK4913" s="36"/>
      <c r="EL4913" s="36"/>
      <c r="EM4913" s="36"/>
      <c r="EN4913" s="36"/>
      <c r="EO4913" s="36"/>
      <c r="EP4913" s="36"/>
      <c r="EQ4913" s="36"/>
      <c r="ER4913" s="36"/>
      <c r="ES4913" s="36"/>
      <c r="ET4913" s="36"/>
      <c r="EU4913" s="36"/>
      <c r="EV4913" s="36"/>
      <c r="EW4913" s="36"/>
      <c r="EX4913" s="36"/>
      <c r="EY4913" s="36"/>
      <c r="EZ4913" s="36"/>
      <c r="FA4913" s="36"/>
      <c r="FB4913" s="36"/>
      <c r="FC4913" s="36"/>
      <c r="FD4913" s="36"/>
      <c r="FE4913" s="36"/>
      <c r="FF4913" s="36"/>
      <c r="FG4913" s="36"/>
      <c r="FH4913" s="36"/>
      <c r="FI4913" s="36"/>
      <c r="FJ4913" s="36"/>
      <c r="FK4913" s="36"/>
      <c r="FL4913" s="36"/>
      <c r="FM4913" s="36"/>
      <c r="FN4913" s="36"/>
      <c r="FO4913" s="36"/>
      <c r="FP4913" s="36"/>
      <c r="FQ4913" s="36"/>
      <c r="FR4913" s="36"/>
      <c r="FS4913" s="36"/>
      <c r="FT4913" s="36"/>
      <c r="FU4913" s="36"/>
      <c r="FV4913" s="36"/>
      <c r="FW4913" s="36"/>
      <c r="FX4913" s="36"/>
      <c r="FY4913" s="36"/>
      <c r="FZ4913" s="36"/>
      <c r="GA4913" s="36"/>
      <c r="GB4913" s="36"/>
      <c r="GC4913" s="36"/>
      <c r="GD4913" s="36"/>
      <c r="GE4913" s="36"/>
      <c r="GF4913" s="36"/>
      <c r="GG4913" s="36"/>
      <c r="GH4913" s="36"/>
      <c r="GI4913" s="36"/>
      <c r="GJ4913" s="36"/>
      <c r="GK4913" s="36"/>
      <c r="GL4913" s="36"/>
      <c r="GM4913" s="36"/>
      <c r="GN4913" s="36"/>
      <c r="GO4913" s="36"/>
      <c r="GP4913" s="36"/>
      <c r="GQ4913" s="36"/>
      <c r="GR4913" s="36"/>
      <c r="GS4913" s="36"/>
      <c r="GT4913" s="36"/>
      <c r="GU4913" s="36"/>
      <c r="GV4913" s="36"/>
      <c r="GW4913" s="36"/>
      <c r="GX4913" s="36"/>
      <c r="GY4913" s="36"/>
      <c r="GZ4913" s="36"/>
      <c r="HA4913" s="36"/>
      <c r="HB4913" s="36"/>
      <c r="HC4913" s="36"/>
      <c r="HD4913" s="36"/>
      <c r="HE4913" s="36"/>
      <c r="HF4913" s="36"/>
      <c r="HG4913" s="36"/>
      <c r="HH4913" s="36"/>
      <c r="HI4913" s="36"/>
      <c r="HJ4913" s="36"/>
      <c r="HK4913" s="36"/>
      <c r="HL4913" s="36"/>
      <c r="HM4913" s="36"/>
      <c r="HN4913" s="36"/>
      <c r="HO4913" s="36"/>
      <c r="HP4913" s="36"/>
      <c r="HQ4913" s="36"/>
      <c r="HR4913" s="36"/>
      <c r="HS4913" s="36"/>
      <c r="HT4913" s="36"/>
      <c r="HU4913" s="36"/>
      <c r="HV4913" s="36"/>
      <c r="HW4913" s="36"/>
      <c r="HX4913" s="36"/>
      <c r="HY4913" s="36"/>
      <c r="HZ4913" s="36"/>
      <c r="IA4913" s="36"/>
      <c r="IB4913" s="36"/>
      <c r="IC4913" s="36"/>
      <c r="ID4913" s="36"/>
      <c r="IE4913" s="36"/>
      <c r="IF4913" s="36"/>
      <c r="IG4913" s="36"/>
      <c r="IH4913" s="36"/>
      <c r="II4913" s="36"/>
      <c r="IJ4913" s="36"/>
      <c r="IK4913" s="36"/>
      <c r="IL4913" s="36"/>
      <c r="IM4913" s="36"/>
      <c r="IN4913" s="36"/>
      <c r="IO4913" s="36"/>
      <c r="IP4913" s="36"/>
      <c r="IQ4913" s="36"/>
      <c r="IR4913" s="36"/>
      <c r="IS4913" s="36"/>
      <c r="IT4913" s="36"/>
      <c r="IU4913" s="36"/>
      <c r="IV4913" s="36"/>
      <c r="IW4913" s="36"/>
    </row>
    <row r="4914" customFormat="false" ht="13.8" hidden="false" customHeight="false" outlineLevel="0" collapsed="false">
      <c r="A4914" s="39"/>
      <c r="B4914" s="42" t="n">
        <v>8911</v>
      </c>
      <c r="C4914" s="71" t="s">
        <v>6973</v>
      </c>
      <c r="D4914" s="20" t="n">
        <v>12.5</v>
      </c>
      <c r="E4914" s="21" t="s">
        <v>11</v>
      </c>
      <c r="F4914" s="30" t="s">
        <v>11</v>
      </c>
      <c r="G4914" s="23" t="n">
        <f aca="false">SUM(D4914)*0.4</f>
        <v>5</v>
      </c>
      <c r="H4914" s="24"/>
      <c r="I4914" s="23" t="n">
        <f aca="false">SUM(G4914*H4914)+G4914</f>
        <v>5</v>
      </c>
      <c r="J4914" s="42"/>
      <c r="K4914" s="76"/>
      <c r="L4914" s="76"/>
      <c r="M4914" s="36"/>
      <c r="N4914" s="36"/>
      <c r="O4914" s="36"/>
      <c r="P4914" s="36"/>
      <c r="Q4914" s="36"/>
      <c r="R4914" s="36"/>
      <c r="S4914" s="36"/>
      <c r="T4914" s="36"/>
      <c r="U4914" s="36"/>
      <c r="V4914" s="36"/>
      <c r="W4914" s="36"/>
      <c r="X4914" s="36"/>
      <c r="Y4914" s="36"/>
      <c r="Z4914" s="36"/>
      <c r="AA4914" s="36"/>
      <c r="AB4914" s="36"/>
      <c r="AC4914" s="36"/>
      <c r="AD4914" s="36"/>
      <c r="AE4914" s="36"/>
      <c r="AF4914" s="36"/>
      <c r="AG4914" s="36"/>
      <c r="AH4914" s="36"/>
      <c r="AI4914" s="36"/>
      <c r="AJ4914" s="36"/>
      <c r="AK4914" s="36"/>
      <c r="AL4914" s="36"/>
      <c r="AM4914" s="36"/>
      <c r="AN4914" s="36"/>
      <c r="AO4914" s="36"/>
      <c r="AP4914" s="36"/>
      <c r="AQ4914" s="36"/>
      <c r="AR4914" s="36"/>
      <c r="AS4914" s="36"/>
      <c r="AT4914" s="36"/>
      <c r="AU4914" s="36"/>
      <c r="AV4914" s="36"/>
      <c r="AW4914" s="36"/>
      <c r="AX4914" s="36"/>
      <c r="AY4914" s="36"/>
      <c r="AZ4914" s="36"/>
      <c r="BA4914" s="36"/>
      <c r="BB4914" s="36"/>
      <c r="BC4914" s="36"/>
      <c r="BD4914" s="36"/>
      <c r="BE4914" s="36"/>
      <c r="BF4914" s="36"/>
      <c r="BG4914" s="36"/>
      <c r="BH4914" s="36"/>
      <c r="BI4914" s="36"/>
      <c r="BJ4914" s="36"/>
      <c r="BK4914" s="36"/>
      <c r="BL4914" s="36"/>
      <c r="BM4914" s="36"/>
      <c r="BN4914" s="36"/>
      <c r="BO4914" s="36"/>
      <c r="BP4914" s="36"/>
      <c r="BQ4914" s="36"/>
      <c r="BR4914" s="36"/>
      <c r="BS4914" s="36"/>
      <c r="BT4914" s="36"/>
      <c r="BU4914" s="36"/>
      <c r="BV4914" s="36"/>
      <c r="BW4914" s="36"/>
      <c r="BX4914" s="36"/>
      <c r="BY4914" s="36"/>
      <c r="BZ4914" s="36"/>
      <c r="CA4914" s="36"/>
      <c r="CB4914" s="36"/>
      <c r="CC4914" s="36"/>
      <c r="CD4914" s="36"/>
      <c r="CE4914" s="36"/>
      <c r="CF4914" s="36"/>
      <c r="CG4914" s="36"/>
      <c r="CH4914" s="36"/>
      <c r="CI4914" s="36"/>
      <c r="CJ4914" s="36"/>
      <c r="CK4914" s="36"/>
      <c r="CL4914" s="36"/>
      <c r="CM4914" s="36"/>
      <c r="CN4914" s="36"/>
      <c r="CO4914" s="36"/>
      <c r="CP4914" s="36"/>
      <c r="CQ4914" s="36"/>
      <c r="CR4914" s="36"/>
      <c r="CS4914" s="36"/>
      <c r="CT4914" s="36"/>
      <c r="CU4914" s="36"/>
      <c r="CV4914" s="36"/>
      <c r="CW4914" s="36"/>
      <c r="CX4914" s="36"/>
      <c r="CY4914" s="36"/>
      <c r="CZ4914" s="36"/>
      <c r="DA4914" s="36"/>
      <c r="DB4914" s="36"/>
      <c r="DC4914" s="36"/>
      <c r="DD4914" s="36"/>
      <c r="DE4914" s="36"/>
      <c r="DF4914" s="36"/>
      <c r="DG4914" s="36"/>
      <c r="DH4914" s="36"/>
      <c r="DI4914" s="36"/>
      <c r="DJ4914" s="36"/>
      <c r="DK4914" s="36"/>
      <c r="DL4914" s="36"/>
      <c r="DM4914" s="36"/>
      <c r="DN4914" s="36"/>
      <c r="DO4914" s="36"/>
      <c r="DP4914" s="36"/>
      <c r="DQ4914" s="36"/>
      <c r="DR4914" s="36"/>
      <c r="DS4914" s="36"/>
      <c r="DT4914" s="36"/>
      <c r="DU4914" s="36"/>
      <c r="DV4914" s="36"/>
      <c r="DW4914" s="36"/>
      <c r="DX4914" s="36"/>
      <c r="DY4914" s="36"/>
      <c r="DZ4914" s="36"/>
      <c r="EA4914" s="36"/>
      <c r="EB4914" s="36"/>
      <c r="EC4914" s="36"/>
      <c r="ED4914" s="36"/>
      <c r="EE4914" s="36"/>
      <c r="EF4914" s="36"/>
      <c r="EG4914" s="36"/>
      <c r="EH4914" s="36"/>
      <c r="EI4914" s="36"/>
      <c r="EJ4914" s="36"/>
      <c r="EK4914" s="36"/>
      <c r="EL4914" s="36"/>
      <c r="EM4914" s="36"/>
      <c r="EN4914" s="36"/>
      <c r="EO4914" s="36"/>
      <c r="EP4914" s="36"/>
      <c r="EQ4914" s="36"/>
      <c r="ER4914" s="36"/>
      <c r="ES4914" s="36"/>
      <c r="ET4914" s="36"/>
      <c r="EU4914" s="36"/>
      <c r="EV4914" s="36"/>
      <c r="EW4914" s="36"/>
      <c r="EX4914" s="36"/>
      <c r="EY4914" s="36"/>
      <c r="EZ4914" s="36"/>
      <c r="FA4914" s="36"/>
      <c r="FB4914" s="36"/>
      <c r="FC4914" s="36"/>
      <c r="FD4914" s="36"/>
      <c r="FE4914" s="36"/>
      <c r="FF4914" s="36"/>
      <c r="FG4914" s="36"/>
      <c r="FH4914" s="36"/>
      <c r="FI4914" s="36"/>
      <c r="FJ4914" s="36"/>
      <c r="FK4914" s="36"/>
      <c r="FL4914" s="36"/>
      <c r="FM4914" s="36"/>
      <c r="FN4914" s="36"/>
      <c r="FO4914" s="36"/>
      <c r="FP4914" s="36"/>
      <c r="FQ4914" s="36"/>
      <c r="FR4914" s="36"/>
      <c r="FS4914" s="36"/>
      <c r="FT4914" s="36"/>
      <c r="FU4914" s="36"/>
      <c r="FV4914" s="36"/>
      <c r="FW4914" s="36"/>
      <c r="FX4914" s="36"/>
      <c r="FY4914" s="36"/>
      <c r="FZ4914" s="36"/>
      <c r="GA4914" s="36"/>
      <c r="GB4914" s="36"/>
      <c r="GC4914" s="36"/>
      <c r="GD4914" s="36"/>
      <c r="GE4914" s="36"/>
      <c r="GF4914" s="36"/>
      <c r="GG4914" s="36"/>
      <c r="GH4914" s="36"/>
      <c r="GI4914" s="36"/>
      <c r="GJ4914" s="36"/>
      <c r="GK4914" s="36"/>
      <c r="GL4914" s="36"/>
      <c r="GM4914" s="36"/>
      <c r="GN4914" s="36"/>
      <c r="GO4914" s="36"/>
      <c r="GP4914" s="36"/>
      <c r="GQ4914" s="36"/>
      <c r="GR4914" s="36"/>
      <c r="GS4914" s="36"/>
      <c r="GT4914" s="36"/>
      <c r="GU4914" s="36"/>
      <c r="GV4914" s="36"/>
      <c r="GW4914" s="36"/>
      <c r="GX4914" s="36"/>
      <c r="GY4914" s="36"/>
      <c r="GZ4914" s="36"/>
      <c r="HA4914" s="36"/>
      <c r="HB4914" s="36"/>
      <c r="HC4914" s="36"/>
      <c r="HD4914" s="36"/>
      <c r="HE4914" s="36"/>
      <c r="HF4914" s="36"/>
      <c r="HG4914" s="36"/>
      <c r="HH4914" s="36"/>
      <c r="HI4914" s="36"/>
      <c r="HJ4914" s="36"/>
      <c r="HK4914" s="36"/>
      <c r="HL4914" s="36"/>
      <c r="HM4914" s="36"/>
      <c r="HN4914" s="36"/>
      <c r="HO4914" s="36"/>
      <c r="HP4914" s="36"/>
      <c r="HQ4914" s="36"/>
      <c r="HR4914" s="36"/>
      <c r="HS4914" s="36"/>
      <c r="HT4914" s="36"/>
      <c r="HU4914" s="36"/>
      <c r="HV4914" s="36"/>
      <c r="HW4914" s="36"/>
      <c r="HX4914" s="36"/>
      <c r="HY4914" s="36"/>
      <c r="HZ4914" s="36"/>
      <c r="IA4914" s="36"/>
      <c r="IB4914" s="36"/>
      <c r="IC4914" s="36"/>
      <c r="ID4914" s="36"/>
      <c r="IE4914" s="36"/>
      <c r="IF4914" s="36"/>
      <c r="IG4914" s="36"/>
      <c r="IH4914" s="36"/>
      <c r="II4914" s="36"/>
      <c r="IJ4914" s="36"/>
      <c r="IK4914" s="36"/>
      <c r="IL4914" s="36"/>
      <c r="IM4914" s="36"/>
      <c r="IN4914" s="36"/>
      <c r="IO4914" s="36"/>
      <c r="IP4914" s="36"/>
      <c r="IQ4914" s="36"/>
      <c r="IR4914" s="36"/>
      <c r="IS4914" s="36"/>
      <c r="IT4914" s="36"/>
      <c r="IU4914" s="36"/>
      <c r="IV4914" s="36"/>
      <c r="IW4914" s="36"/>
    </row>
    <row r="4915" customFormat="false" ht="13.8" hidden="false" customHeight="false" outlineLevel="0" collapsed="false">
      <c r="A4915" s="26"/>
      <c r="B4915" s="50" t="n">
        <v>8930</v>
      </c>
      <c r="C4915" s="68" t="s">
        <v>6974</v>
      </c>
      <c r="D4915" s="65" t="n">
        <v>31.4</v>
      </c>
      <c r="E4915" s="21" t="s">
        <v>11</v>
      </c>
      <c r="F4915" s="30" t="s">
        <v>11</v>
      </c>
      <c r="G4915" s="23" t="n">
        <f aca="false">SUM(D4915)*0.4</f>
        <v>12.56</v>
      </c>
      <c r="H4915" s="24"/>
      <c r="I4915" s="23" t="n">
        <f aca="false">SUM(G4915*H4915)+G4915</f>
        <v>12.56</v>
      </c>
      <c r="J4915" s="50"/>
      <c r="K4915" s="76"/>
      <c r="L4915" s="76"/>
      <c r="M4915" s="36"/>
      <c r="N4915" s="36"/>
      <c r="O4915" s="36"/>
      <c r="P4915" s="36"/>
      <c r="Q4915" s="36"/>
      <c r="R4915" s="36"/>
      <c r="S4915" s="36"/>
      <c r="T4915" s="36"/>
      <c r="U4915" s="36"/>
      <c r="V4915" s="36"/>
      <c r="W4915" s="36"/>
      <c r="X4915" s="36"/>
      <c r="Y4915" s="36"/>
      <c r="Z4915" s="36"/>
      <c r="AA4915" s="36"/>
      <c r="AB4915" s="36"/>
      <c r="AC4915" s="36"/>
      <c r="AD4915" s="36"/>
      <c r="AE4915" s="36"/>
      <c r="AF4915" s="36"/>
      <c r="AG4915" s="36"/>
      <c r="AH4915" s="36"/>
      <c r="AI4915" s="36"/>
      <c r="AJ4915" s="36"/>
      <c r="AK4915" s="36"/>
      <c r="AL4915" s="36"/>
      <c r="AM4915" s="36"/>
      <c r="AN4915" s="36"/>
      <c r="AO4915" s="36"/>
      <c r="AP4915" s="36"/>
      <c r="AQ4915" s="36"/>
      <c r="AR4915" s="36"/>
      <c r="AS4915" s="36"/>
      <c r="AT4915" s="36"/>
      <c r="AU4915" s="36"/>
      <c r="AV4915" s="36"/>
      <c r="AW4915" s="36"/>
      <c r="AX4915" s="36"/>
      <c r="AY4915" s="36"/>
      <c r="AZ4915" s="36"/>
      <c r="BA4915" s="36"/>
      <c r="BB4915" s="36"/>
      <c r="BC4915" s="36"/>
      <c r="BD4915" s="36"/>
      <c r="BE4915" s="36"/>
      <c r="BF4915" s="36"/>
      <c r="BG4915" s="36"/>
      <c r="BH4915" s="36"/>
      <c r="BI4915" s="36"/>
      <c r="BJ4915" s="36"/>
      <c r="BK4915" s="36"/>
      <c r="BL4915" s="36"/>
      <c r="BM4915" s="36"/>
      <c r="BN4915" s="36"/>
      <c r="BO4915" s="36"/>
      <c r="BP4915" s="36"/>
      <c r="BQ4915" s="36"/>
      <c r="BR4915" s="36"/>
      <c r="BS4915" s="36"/>
      <c r="BT4915" s="36"/>
      <c r="BU4915" s="36"/>
      <c r="BV4915" s="36"/>
      <c r="BW4915" s="36"/>
      <c r="BX4915" s="36"/>
      <c r="BY4915" s="36"/>
      <c r="BZ4915" s="36"/>
      <c r="CA4915" s="36"/>
      <c r="CB4915" s="36"/>
      <c r="CC4915" s="36"/>
      <c r="CD4915" s="36"/>
      <c r="CE4915" s="36"/>
      <c r="CF4915" s="36"/>
      <c r="CG4915" s="36"/>
      <c r="CH4915" s="36"/>
      <c r="CI4915" s="36"/>
      <c r="CJ4915" s="36"/>
      <c r="CK4915" s="36"/>
      <c r="CL4915" s="36"/>
      <c r="CM4915" s="36"/>
      <c r="CN4915" s="36"/>
      <c r="CO4915" s="36"/>
      <c r="CP4915" s="36"/>
      <c r="CQ4915" s="36"/>
      <c r="CR4915" s="36"/>
      <c r="CS4915" s="36"/>
      <c r="CT4915" s="36"/>
      <c r="CU4915" s="36"/>
      <c r="CV4915" s="36"/>
      <c r="CW4915" s="36"/>
      <c r="CX4915" s="36"/>
      <c r="CY4915" s="36"/>
      <c r="CZ4915" s="36"/>
      <c r="DA4915" s="36"/>
      <c r="DB4915" s="36"/>
      <c r="DC4915" s="36"/>
      <c r="DD4915" s="36"/>
      <c r="DE4915" s="36"/>
      <c r="DF4915" s="36"/>
      <c r="DG4915" s="36"/>
      <c r="DH4915" s="36"/>
      <c r="DI4915" s="36"/>
      <c r="DJ4915" s="36"/>
      <c r="DK4915" s="36"/>
      <c r="DL4915" s="36"/>
      <c r="DM4915" s="36"/>
      <c r="DN4915" s="36"/>
      <c r="DO4915" s="36"/>
      <c r="DP4915" s="36"/>
      <c r="DQ4915" s="36"/>
      <c r="DR4915" s="36"/>
      <c r="DS4915" s="36"/>
      <c r="DT4915" s="36"/>
      <c r="DU4915" s="36"/>
      <c r="DV4915" s="36"/>
      <c r="DW4915" s="36"/>
      <c r="DX4915" s="36"/>
      <c r="DY4915" s="36"/>
      <c r="DZ4915" s="36"/>
      <c r="EA4915" s="36"/>
      <c r="EB4915" s="36"/>
      <c r="EC4915" s="36"/>
      <c r="ED4915" s="36"/>
      <c r="EE4915" s="36"/>
      <c r="EF4915" s="36"/>
      <c r="EG4915" s="36"/>
      <c r="EH4915" s="36"/>
      <c r="EI4915" s="36"/>
      <c r="EJ4915" s="36"/>
      <c r="EK4915" s="36"/>
      <c r="EL4915" s="36"/>
      <c r="EM4915" s="36"/>
      <c r="EN4915" s="36"/>
      <c r="EO4915" s="36"/>
      <c r="EP4915" s="36"/>
      <c r="EQ4915" s="36"/>
      <c r="ER4915" s="36"/>
      <c r="ES4915" s="36"/>
      <c r="ET4915" s="36"/>
      <c r="EU4915" s="36"/>
      <c r="EV4915" s="36"/>
      <c r="EW4915" s="36"/>
      <c r="EX4915" s="36"/>
      <c r="EY4915" s="36"/>
      <c r="EZ4915" s="36"/>
      <c r="FA4915" s="36"/>
      <c r="FB4915" s="36"/>
      <c r="FC4915" s="36"/>
      <c r="FD4915" s="36"/>
      <c r="FE4915" s="36"/>
      <c r="FF4915" s="36"/>
      <c r="FG4915" s="36"/>
      <c r="FH4915" s="36"/>
      <c r="FI4915" s="36"/>
      <c r="FJ4915" s="36"/>
      <c r="FK4915" s="36"/>
      <c r="FL4915" s="36"/>
      <c r="FM4915" s="36"/>
      <c r="FN4915" s="36"/>
      <c r="FO4915" s="36"/>
      <c r="FP4915" s="36"/>
      <c r="FQ4915" s="36"/>
      <c r="FR4915" s="36"/>
      <c r="FS4915" s="36"/>
      <c r="FT4915" s="36"/>
      <c r="FU4915" s="36"/>
      <c r="FV4915" s="36"/>
      <c r="FW4915" s="36"/>
      <c r="FX4915" s="36"/>
      <c r="FY4915" s="36"/>
      <c r="FZ4915" s="36"/>
      <c r="GA4915" s="36"/>
      <c r="GB4915" s="36"/>
      <c r="GC4915" s="36"/>
      <c r="GD4915" s="36"/>
      <c r="GE4915" s="36"/>
      <c r="GF4915" s="36"/>
      <c r="GG4915" s="36"/>
      <c r="GH4915" s="36"/>
      <c r="GI4915" s="36"/>
      <c r="GJ4915" s="36"/>
      <c r="GK4915" s="36"/>
      <c r="GL4915" s="36"/>
      <c r="GM4915" s="36"/>
      <c r="GN4915" s="36"/>
      <c r="GO4915" s="36"/>
      <c r="GP4915" s="36"/>
      <c r="GQ4915" s="36"/>
      <c r="GR4915" s="36"/>
      <c r="GS4915" s="36"/>
      <c r="GT4915" s="36"/>
      <c r="GU4915" s="36"/>
      <c r="GV4915" s="36"/>
      <c r="GW4915" s="36"/>
      <c r="GX4915" s="36"/>
      <c r="GY4915" s="36"/>
      <c r="GZ4915" s="36"/>
      <c r="HA4915" s="36"/>
      <c r="HB4915" s="36"/>
      <c r="HC4915" s="36"/>
      <c r="HD4915" s="36"/>
      <c r="HE4915" s="36"/>
      <c r="HF4915" s="36"/>
      <c r="HG4915" s="36"/>
      <c r="HH4915" s="36"/>
      <c r="HI4915" s="36"/>
      <c r="HJ4915" s="36"/>
      <c r="HK4915" s="36"/>
      <c r="HL4915" s="36"/>
      <c r="HM4915" s="36"/>
      <c r="HN4915" s="36"/>
      <c r="HO4915" s="36"/>
      <c r="HP4915" s="36"/>
      <c r="HQ4915" s="36"/>
      <c r="HR4915" s="36"/>
      <c r="HS4915" s="36"/>
      <c r="HT4915" s="36"/>
      <c r="HU4915" s="36"/>
      <c r="HV4915" s="36"/>
      <c r="HW4915" s="36"/>
      <c r="HX4915" s="36"/>
      <c r="HY4915" s="36"/>
      <c r="HZ4915" s="36"/>
      <c r="IA4915" s="36"/>
      <c r="IB4915" s="36"/>
      <c r="IC4915" s="36"/>
      <c r="ID4915" s="36"/>
      <c r="IE4915" s="36"/>
      <c r="IF4915" s="36"/>
      <c r="IG4915" s="36"/>
      <c r="IH4915" s="36"/>
      <c r="II4915" s="36"/>
      <c r="IJ4915" s="36"/>
      <c r="IK4915" s="36"/>
      <c r="IL4915" s="36"/>
      <c r="IM4915" s="36"/>
      <c r="IN4915" s="36"/>
      <c r="IO4915" s="36"/>
      <c r="IP4915" s="36"/>
      <c r="IQ4915" s="36"/>
      <c r="IR4915" s="36"/>
      <c r="IS4915" s="36"/>
      <c r="IT4915" s="36"/>
      <c r="IU4915" s="36"/>
      <c r="IV4915" s="36"/>
      <c r="IW4915" s="36"/>
    </row>
    <row r="4916" customFormat="false" ht="13.8" hidden="false" customHeight="false" outlineLevel="0" collapsed="false">
      <c r="A4916" s="26"/>
      <c r="B4916" s="50" t="n">
        <v>8931</v>
      </c>
      <c r="C4916" s="68" t="s">
        <v>6975</v>
      </c>
      <c r="D4916" s="65" t="n">
        <v>52</v>
      </c>
      <c r="E4916" s="21" t="s">
        <v>11</v>
      </c>
      <c r="F4916" s="30" t="s">
        <v>11</v>
      </c>
      <c r="G4916" s="23" t="n">
        <f aca="false">SUM(D4916)*0.4</f>
        <v>20.8</v>
      </c>
      <c r="H4916" s="24"/>
      <c r="I4916" s="23" t="n">
        <f aca="false">SUM(G4916*H4916)+G4916</f>
        <v>20.8</v>
      </c>
      <c r="J4916" s="50"/>
      <c r="K4916" s="76"/>
      <c r="L4916" s="76"/>
      <c r="M4916" s="36"/>
      <c r="N4916" s="36"/>
      <c r="O4916" s="36"/>
      <c r="P4916" s="36"/>
      <c r="Q4916" s="36"/>
      <c r="R4916" s="36"/>
      <c r="S4916" s="36"/>
      <c r="T4916" s="36"/>
      <c r="U4916" s="36"/>
      <c r="V4916" s="36"/>
      <c r="W4916" s="36"/>
      <c r="X4916" s="36"/>
      <c r="Y4916" s="36"/>
      <c r="Z4916" s="36"/>
      <c r="AA4916" s="36"/>
      <c r="AB4916" s="36"/>
      <c r="AC4916" s="36"/>
      <c r="AD4916" s="36"/>
      <c r="AE4916" s="36"/>
      <c r="AF4916" s="36"/>
      <c r="AG4916" s="36"/>
      <c r="AH4916" s="36"/>
      <c r="AI4916" s="36"/>
      <c r="AJ4916" s="36"/>
      <c r="AK4916" s="36"/>
      <c r="AL4916" s="36"/>
      <c r="AM4916" s="36"/>
      <c r="AN4916" s="36"/>
      <c r="AO4916" s="36"/>
      <c r="AP4916" s="36"/>
      <c r="AQ4916" s="36"/>
      <c r="AR4916" s="36"/>
      <c r="AS4916" s="36"/>
      <c r="AT4916" s="36"/>
      <c r="AU4916" s="36"/>
      <c r="AV4916" s="36"/>
      <c r="AW4916" s="36"/>
      <c r="AX4916" s="36"/>
      <c r="AY4916" s="36"/>
      <c r="AZ4916" s="36"/>
      <c r="BA4916" s="36"/>
      <c r="BB4916" s="36"/>
      <c r="BC4916" s="36"/>
      <c r="BD4916" s="36"/>
      <c r="BE4916" s="36"/>
      <c r="BF4916" s="36"/>
      <c r="BG4916" s="36"/>
      <c r="BH4916" s="36"/>
      <c r="BI4916" s="36"/>
      <c r="BJ4916" s="36"/>
      <c r="BK4916" s="36"/>
      <c r="BL4916" s="36"/>
      <c r="BM4916" s="36"/>
      <c r="BN4916" s="36"/>
      <c r="BO4916" s="36"/>
      <c r="BP4916" s="36"/>
      <c r="BQ4916" s="36"/>
      <c r="BR4916" s="36"/>
      <c r="BS4916" s="36"/>
      <c r="BT4916" s="36"/>
      <c r="BU4916" s="36"/>
      <c r="BV4916" s="36"/>
      <c r="BW4916" s="36"/>
      <c r="BX4916" s="36"/>
      <c r="BY4916" s="36"/>
      <c r="BZ4916" s="36"/>
      <c r="CA4916" s="36"/>
      <c r="CB4916" s="36"/>
      <c r="CC4916" s="36"/>
      <c r="CD4916" s="36"/>
      <c r="CE4916" s="36"/>
      <c r="CF4916" s="36"/>
      <c r="CG4916" s="36"/>
      <c r="CH4916" s="36"/>
      <c r="CI4916" s="36"/>
      <c r="CJ4916" s="36"/>
      <c r="CK4916" s="36"/>
      <c r="CL4916" s="36"/>
      <c r="CM4916" s="36"/>
      <c r="CN4916" s="36"/>
      <c r="CO4916" s="36"/>
      <c r="CP4916" s="36"/>
      <c r="CQ4916" s="36"/>
      <c r="CR4916" s="36"/>
      <c r="CS4916" s="36"/>
      <c r="CT4916" s="36"/>
      <c r="CU4916" s="36"/>
      <c r="CV4916" s="36"/>
      <c r="CW4916" s="36"/>
      <c r="CX4916" s="36"/>
      <c r="CY4916" s="36"/>
      <c r="CZ4916" s="36"/>
      <c r="DA4916" s="36"/>
      <c r="DB4916" s="36"/>
      <c r="DC4916" s="36"/>
      <c r="DD4916" s="36"/>
      <c r="DE4916" s="36"/>
      <c r="DF4916" s="36"/>
      <c r="DG4916" s="36"/>
      <c r="DH4916" s="36"/>
      <c r="DI4916" s="36"/>
      <c r="DJ4916" s="36"/>
      <c r="DK4916" s="36"/>
      <c r="DL4916" s="36"/>
      <c r="DM4916" s="36"/>
      <c r="DN4916" s="36"/>
      <c r="DO4916" s="36"/>
      <c r="DP4916" s="36"/>
      <c r="DQ4916" s="36"/>
      <c r="DR4916" s="36"/>
      <c r="DS4916" s="36"/>
      <c r="DT4916" s="36"/>
      <c r="DU4916" s="36"/>
      <c r="DV4916" s="36"/>
      <c r="DW4916" s="36"/>
      <c r="DX4916" s="36"/>
      <c r="DY4916" s="36"/>
      <c r="DZ4916" s="36"/>
      <c r="EA4916" s="36"/>
      <c r="EB4916" s="36"/>
      <c r="EC4916" s="36"/>
      <c r="ED4916" s="36"/>
      <c r="EE4916" s="36"/>
      <c r="EF4916" s="36"/>
      <c r="EG4916" s="36"/>
      <c r="EH4916" s="36"/>
      <c r="EI4916" s="36"/>
      <c r="EJ4916" s="36"/>
      <c r="EK4916" s="36"/>
      <c r="EL4916" s="36"/>
      <c r="EM4916" s="36"/>
      <c r="EN4916" s="36"/>
      <c r="EO4916" s="36"/>
      <c r="EP4916" s="36"/>
      <c r="EQ4916" s="36"/>
      <c r="ER4916" s="36"/>
      <c r="ES4916" s="36"/>
      <c r="ET4916" s="36"/>
      <c r="EU4916" s="36"/>
      <c r="EV4916" s="36"/>
      <c r="EW4916" s="36"/>
      <c r="EX4916" s="36"/>
      <c r="EY4916" s="36"/>
      <c r="EZ4916" s="36"/>
      <c r="FA4916" s="36"/>
      <c r="FB4916" s="36"/>
      <c r="FC4916" s="36"/>
      <c r="FD4916" s="36"/>
      <c r="FE4916" s="36"/>
      <c r="FF4916" s="36"/>
      <c r="FG4916" s="36"/>
      <c r="FH4916" s="36"/>
      <c r="FI4916" s="36"/>
      <c r="FJ4916" s="36"/>
      <c r="FK4916" s="36"/>
      <c r="FL4916" s="36"/>
      <c r="FM4916" s="36"/>
      <c r="FN4916" s="36"/>
      <c r="FO4916" s="36"/>
      <c r="FP4916" s="36"/>
      <c r="FQ4916" s="36"/>
      <c r="FR4916" s="36"/>
      <c r="FS4916" s="36"/>
      <c r="FT4916" s="36"/>
      <c r="FU4916" s="36"/>
      <c r="FV4916" s="36"/>
      <c r="FW4916" s="36"/>
      <c r="FX4916" s="36"/>
      <c r="FY4916" s="36"/>
      <c r="FZ4916" s="36"/>
      <c r="GA4916" s="36"/>
      <c r="GB4916" s="36"/>
      <c r="GC4916" s="36"/>
      <c r="GD4916" s="36"/>
      <c r="GE4916" s="36"/>
      <c r="GF4916" s="36"/>
      <c r="GG4916" s="36"/>
      <c r="GH4916" s="36"/>
      <c r="GI4916" s="36"/>
      <c r="GJ4916" s="36"/>
      <c r="GK4916" s="36"/>
      <c r="GL4916" s="36"/>
      <c r="GM4916" s="36"/>
      <c r="GN4916" s="36"/>
      <c r="GO4916" s="36"/>
      <c r="GP4916" s="36"/>
      <c r="GQ4916" s="36"/>
      <c r="GR4916" s="36"/>
      <c r="GS4916" s="36"/>
      <c r="GT4916" s="36"/>
      <c r="GU4916" s="36"/>
      <c r="GV4916" s="36"/>
      <c r="GW4916" s="36"/>
      <c r="GX4916" s="36"/>
      <c r="GY4916" s="36"/>
      <c r="GZ4916" s="36"/>
      <c r="HA4916" s="36"/>
      <c r="HB4916" s="36"/>
      <c r="HC4916" s="36"/>
      <c r="HD4916" s="36"/>
      <c r="HE4916" s="36"/>
      <c r="HF4916" s="36"/>
      <c r="HG4916" s="36"/>
      <c r="HH4916" s="36"/>
      <c r="HI4916" s="36"/>
      <c r="HJ4916" s="36"/>
      <c r="HK4916" s="36"/>
      <c r="HL4916" s="36"/>
      <c r="HM4916" s="36"/>
      <c r="HN4916" s="36"/>
      <c r="HO4916" s="36"/>
      <c r="HP4916" s="36"/>
      <c r="HQ4916" s="36"/>
      <c r="HR4916" s="36"/>
      <c r="HS4916" s="36"/>
      <c r="HT4916" s="36"/>
      <c r="HU4916" s="36"/>
      <c r="HV4916" s="36"/>
      <c r="HW4916" s="36"/>
      <c r="HX4916" s="36"/>
      <c r="HY4916" s="36"/>
      <c r="HZ4916" s="36"/>
      <c r="IA4916" s="36"/>
      <c r="IB4916" s="36"/>
      <c r="IC4916" s="36"/>
      <c r="ID4916" s="36"/>
      <c r="IE4916" s="36"/>
      <c r="IF4916" s="36"/>
      <c r="IG4916" s="36"/>
      <c r="IH4916" s="36"/>
      <c r="II4916" s="36"/>
      <c r="IJ4916" s="36"/>
      <c r="IK4916" s="36"/>
      <c r="IL4916" s="36"/>
      <c r="IM4916" s="36"/>
      <c r="IN4916" s="36"/>
      <c r="IO4916" s="36"/>
      <c r="IP4916" s="36"/>
      <c r="IQ4916" s="36"/>
      <c r="IR4916" s="36"/>
      <c r="IS4916" s="36"/>
      <c r="IT4916" s="36"/>
      <c r="IU4916" s="36"/>
      <c r="IV4916" s="36"/>
      <c r="IW4916" s="36"/>
    </row>
    <row r="4917" customFormat="false" ht="13.8" hidden="false" customHeight="false" outlineLevel="0" collapsed="false">
      <c r="A4917" s="26"/>
      <c r="B4917" s="87" t="n">
        <v>8937</v>
      </c>
      <c r="C4917" s="101" t="s">
        <v>6976</v>
      </c>
      <c r="D4917" s="89" t="n">
        <v>3</v>
      </c>
      <c r="E4917" s="21" t="s">
        <v>2224</v>
      </c>
      <c r="F4917" s="53" t="s">
        <v>2224</v>
      </c>
      <c r="G4917" s="23" t="n">
        <f aca="false">SUM(D4917)*0.45</f>
        <v>1.35</v>
      </c>
      <c r="H4917" s="24"/>
      <c r="I4917" s="23" t="n">
        <f aca="false">SUM(G4917*H4917)+G4917</f>
        <v>1.35</v>
      </c>
      <c r="J4917" s="87"/>
      <c r="K4917" s="76"/>
      <c r="L4917" s="76"/>
      <c r="M4917" s="36"/>
      <c r="N4917" s="36"/>
      <c r="O4917" s="36"/>
      <c r="P4917" s="36"/>
      <c r="Q4917" s="36"/>
      <c r="R4917" s="36"/>
      <c r="S4917" s="36"/>
      <c r="T4917" s="36"/>
      <c r="U4917" s="36"/>
      <c r="V4917" s="36"/>
      <c r="W4917" s="36"/>
      <c r="X4917" s="36"/>
      <c r="Y4917" s="36"/>
      <c r="Z4917" s="36"/>
      <c r="AA4917" s="36"/>
      <c r="AB4917" s="36"/>
      <c r="AC4917" s="36"/>
      <c r="AD4917" s="36"/>
      <c r="AE4917" s="36"/>
      <c r="AF4917" s="36"/>
      <c r="AG4917" s="36"/>
      <c r="AH4917" s="36"/>
      <c r="AI4917" s="36"/>
      <c r="AJ4917" s="36"/>
      <c r="AK4917" s="36"/>
      <c r="AL4917" s="36"/>
      <c r="AM4917" s="36"/>
      <c r="AN4917" s="36"/>
      <c r="AO4917" s="36"/>
      <c r="AP4917" s="36"/>
      <c r="AQ4917" s="36"/>
      <c r="AR4917" s="36"/>
      <c r="AS4917" s="36"/>
      <c r="AT4917" s="36"/>
      <c r="AU4917" s="36"/>
      <c r="AV4917" s="36"/>
      <c r="AW4917" s="36"/>
      <c r="AX4917" s="36"/>
      <c r="AY4917" s="36"/>
      <c r="AZ4917" s="36"/>
      <c r="BA4917" s="36"/>
      <c r="BB4917" s="36"/>
      <c r="BC4917" s="36"/>
      <c r="BD4917" s="36"/>
      <c r="BE4917" s="36"/>
      <c r="BF4917" s="36"/>
      <c r="BG4917" s="36"/>
      <c r="BH4917" s="36"/>
      <c r="BI4917" s="36"/>
      <c r="BJ4917" s="36"/>
      <c r="BK4917" s="36"/>
      <c r="BL4917" s="36"/>
      <c r="BM4917" s="36"/>
      <c r="BN4917" s="36"/>
      <c r="BO4917" s="36"/>
      <c r="BP4917" s="36"/>
      <c r="BQ4917" s="36"/>
      <c r="BR4917" s="36"/>
      <c r="BS4917" s="36"/>
      <c r="BT4917" s="36"/>
      <c r="BU4917" s="36"/>
      <c r="BV4917" s="36"/>
      <c r="BW4917" s="36"/>
      <c r="BX4917" s="36"/>
      <c r="BY4917" s="36"/>
      <c r="BZ4917" s="36"/>
      <c r="CA4917" s="36"/>
      <c r="CB4917" s="36"/>
      <c r="CC4917" s="36"/>
      <c r="CD4917" s="36"/>
      <c r="CE4917" s="36"/>
      <c r="CF4917" s="36"/>
      <c r="CG4917" s="36"/>
      <c r="CH4917" s="36"/>
      <c r="CI4917" s="36"/>
      <c r="CJ4917" s="36"/>
      <c r="CK4917" s="36"/>
      <c r="CL4917" s="36"/>
      <c r="CM4917" s="36"/>
      <c r="CN4917" s="36"/>
      <c r="CO4917" s="36"/>
      <c r="CP4917" s="36"/>
      <c r="CQ4917" s="36"/>
      <c r="CR4917" s="36"/>
      <c r="CS4917" s="36"/>
      <c r="CT4917" s="36"/>
      <c r="CU4917" s="36"/>
      <c r="CV4917" s="36"/>
      <c r="CW4917" s="36"/>
      <c r="CX4917" s="36"/>
      <c r="CY4917" s="36"/>
      <c r="CZ4917" s="36"/>
      <c r="DA4917" s="36"/>
      <c r="DB4917" s="36"/>
      <c r="DC4917" s="36"/>
      <c r="DD4917" s="36"/>
      <c r="DE4917" s="36"/>
      <c r="DF4917" s="36"/>
      <c r="DG4917" s="36"/>
      <c r="DH4917" s="36"/>
      <c r="DI4917" s="36"/>
      <c r="DJ4917" s="36"/>
      <c r="DK4917" s="36"/>
      <c r="DL4917" s="36"/>
      <c r="DM4917" s="36"/>
      <c r="DN4917" s="36"/>
      <c r="DO4917" s="36"/>
      <c r="DP4917" s="36"/>
      <c r="DQ4917" s="36"/>
      <c r="DR4917" s="36"/>
      <c r="DS4917" s="36"/>
      <c r="DT4917" s="36"/>
      <c r="DU4917" s="36"/>
      <c r="DV4917" s="36"/>
      <c r="DW4917" s="36"/>
      <c r="DX4917" s="36"/>
      <c r="DY4917" s="36"/>
      <c r="DZ4917" s="36"/>
      <c r="EA4917" s="36"/>
      <c r="EB4917" s="36"/>
      <c r="EC4917" s="36"/>
      <c r="ED4917" s="36"/>
      <c r="EE4917" s="36"/>
      <c r="EF4917" s="36"/>
      <c r="EG4917" s="36"/>
      <c r="EH4917" s="36"/>
      <c r="EI4917" s="36"/>
      <c r="EJ4917" s="36"/>
      <c r="EK4917" s="36"/>
      <c r="EL4917" s="36"/>
      <c r="EM4917" s="36"/>
      <c r="EN4917" s="36"/>
      <c r="EO4917" s="36"/>
      <c r="EP4917" s="36"/>
      <c r="EQ4917" s="36"/>
      <c r="ER4917" s="36"/>
      <c r="ES4917" s="36"/>
      <c r="ET4917" s="36"/>
      <c r="EU4917" s="36"/>
      <c r="EV4917" s="36"/>
      <c r="EW4917" s="36"/>
      <c r="EX4917" s="36"/>
      <c r="EY4917" s="36"/>
      <c r="EZ4917" s="36"/>
      <c r="FA4917" s="36"/>
      <c r="FB4917" s="36"/>
      <c r="FC4917" s="36"/>
      <c r="FD4917" s="36"/>
      <c r="FE4917" s="36"/>
      <c r="FF4917" s="36"/>
      <c r="FG4917" s="36"/>
      <c r="FH4917" s="36"/>
      <c r="FI4917" s="36"/>
      <c r="FJ4917" s="36"/>
      <c r="FK4917" s="36"/>
      <c r="FL4917" s="36"/>
      <c r="FM4917" s="36"/>
      <c r="FN4917" s="36"/>
      <c r="FO4917" s="36"/>
      <c r="FP4917" s="36"/>
      <c r="FQ4917" s="36"/>
      <c r="FR4917" s="36"/>
      <c r="FS4917" s="36"/>
      <c r="FT4917" s="36"/>
      <c r="FU4917" s="36"/>
      <c r="FV4917" s="36"/>
      <c r="FW4917" s="36"/>
      <c r="FX4917" s="36"/>
      <c r="FY4917" s="36"/>
      <c r="FZ4917" s="36"/>
      <c r="GA4917" s="36"/>
      <c r="GB4917" s="36"/>
      <c r="GC4917" s="36"/>
      <c r="GD4917" s="36"/>
      <c r="GE4917" s="36"/>
      <c r="GF4917" s="36"/>
      <c r="GG4917" s="36"/>
      <c r="GH4917" s="36"/>
      <c r="GI4917" s="36"/>
      <c r="GJ4917" s="36"/>
      <c r="GK4917" s="36"/>
      <c r="GL4917" s="36"/>
      <c r="GM4917" s="36"/>
      <c r="GN4917" s="36"/>
      <c r="GO4917" s="36"/>
      <c r="GP4917" s="36"/>
      <c r="GQ4917" s="36"/>
      <c r="GR4917" s="36"/>
      <c r="GS4917" s="36"/>
      <c r="GT4917" s="36"/>
      <c r="GU4917" s="36"/>
      <c r="GV4917" s="36"/>
      <c r="GW4917" s="36"/>
      <c r="GX4917" s="36"/>
      <c r="GY4917" s="36"/>
      <c r="GZ4917" s="36"/>
      <c r="HA4917" s="36"/>
      <c r="HB4917" s="36"/>
      <c r="HC4917" s="36"/>
      <c r="HD4917" s="36"/>
      <c r="HE4917" s="36"/>
      <c r="HF4917" s="36"/>
      <c r="HG4917" s="36"/>
      <c r="HH4917" s="36"/>
      <c r="HI4917" s="36"/>
      <c r="HJ4917" s="36"/>
      <c r="HK4917" s="36"/>
      <c r="HL4917" s="36"/>
      <c r="HM4917" s="36"/>
      <c r="HN4917" s="36"/>
      <c r="HO4917" s="36"/>
      <c r="HP4917" s="36"/>
      <c r="HQ4917" s="36"/>
      <c r="HR4917" s="36"/>
      <c r="HS4917" s="36"/>
      <c r="HT4917" s="36"/>
      <c r="HU4917" s="36"/>
      <c r="HV4917" s="36"/>
      <c r="HW4917" s="36"/>
      <c r="HX4917" s="36"/>
      <c r="HY4917" s="36"/>
      <c r="HZ4917" s="36"/>
      <c r="IA4917" s="36"/>
      <c r="IB4917" s="36"/>
      <c r="IC4917" s="36"/>
      <c r="ID4917" s="36"/>
      <c r="IE4917" s="36"/>
      <c r="IF4917" s="36"/>
      <c r="IG4917" s="36"/>
      <c r="IH4917" s="36"/>
      <c r="II4917" s="36"/>
      <c r="IJ4917" s="36"/>
      <c r="IK4917" s="36"/>
      <c r="IL4917" s="36"/>
      <c r="IM4917" s="36"/>
      <c r="IN4917" s="36"/>
      <c r="IO4917" s="36"/>
      <c r="IP4917" s="36"/>
      <c r="IQ4917" s="36"/>
      <c r="IR4917" s="36"/>
      <c r="IS4917" s="36"/>
      <c r="IT4917" s="36"/>
      <c r="IU4917" s="36"/>
      <c r="IV4917" s="36"/>
      <c r="IW4917" s="36"/>
    </row>
    <row r="4918" customFormat="false" ht="13.8" hidden="false" customHeight="false" outlineLevel="0" collapsed="false">
      <c r="A4918" s="26"/>
      <c r="B4918" s="32" t="n">
        <v>8938</v>
      </c>
      <c r="C4918" s="71" t="s">
        <v>6977</v>
      </c>
      <c r="D4918" s="20" t="n">
        <v>2.406658616775</v>
      </c>
      <c r="E4918" s="21" t="s">
        <v>2224</v>
      </c>
      <c r="F4918" s="53" t="s">
        <v>2224</v>
      </c>
      <c r="G4918" s="23" t="n">
        <f aca="false">SUM(D4918)*0.45</f>
        <v>1.08299637754875</v>
      </c>
      <c r="H4918" s="48" t="n">
        <v>0.9</v>
      </c>
      <c r="I4918" s="23" t="n">
        <f aca="false">SUM(G4918*H4918)+G4918</f>
        <v>2.05769311734263</v>
      </c>
      <c r="J4918" s="32"/>
      <c r="K4918" s="76"/>
      <c r="L4918" s="76"/>
      <c r="M4918" s="36"/>
      <c r="N4918" s="36"/>
      <c r="O4918" s="36"/>
      <c r="P4918" s="36"/>
      <c r="Q4918" s="36"/>
      <c r="R4918" s="36"/>
      <c r="S4918" s="36"/>
      <c r="T4918" s="36"/>
      <c r="U4918" s="36"/>
      <c r="V4918" s="36"/>
      <c r="W4918" s="36"/>
      <c r="X4918" s="36"/>
      <c r="Y4918" s="36"/>
      <c r="Z4918" s="36"/>
      <c r="AA4918" s="36"/>
      <c r="AB4918" s="36"/>
      <c r="AC4918" s="36"/>
      <c r="AD4918" s="36"/>
      <c r="AE4918" s="36"/>
      <c r="AF4918" s="36"/>
      <c r="AG4918" s="36"/>
      <c r="AH4918" s="36"/>
      <c r="AI4918" s="36"/>
      <c r="AJ4918" s="36"/>
      <c r="AK4918" s="36"/>
      <c r="AL4918" s="36"/>
      <c r="AM4918" s="36"/>
      <c r="AN4918" s="36"/>
      <c r="AO4918" s="36"/>
      <c r="AP4918" s="36"/>
      <c r="AQ4918" s="36"/>
      <c r="AR4918" s="36"/>
      <c r="AS4918" s="36"/>
      <c r="AT4918" s="36"/>
      <c r="AU4918" s="36"/>
      <c r="AV4918" s="36"/>
      <c r="AW4918" s="36"/>
      <c r="AX4918" s="36"/>
      <c r="AY4918" s="36"/>
      <c r="AZ4918" s="36"/>
      <c r="BA4918" s="36"/>
      <c r="BB4918" s="36"/>
      <c r="BC4918" s="36"/>
      <c r="BD4918" s="36"/>
      <c r="BE4918" s="36"/>
      <c r="BF4918" s="36"/>
      <c r="BG4918" s="36"/>
      <c r="BH4918" s="36"/>
      <c r="BI4918" s="36"/>
      <c r="BJ4918" s="36"/>
      <c r="BK4918" s="36"/>
      <c r="BL4918" s="36"/>
      <c r="BM4918" s="36"/>
      <c r="BN4918" s="36"/>
      <c r="BO4918" s="36"/>
      <c r="BP4918" s="36"/>
      <c r="BQ4918" s="36"/>
      <c r="BR4918" s="36"/>
      <c r="BS4918" s="36"/>
      <c r="BT4918" s="36"/>
      <c r="BU4918" s="36"/>
      <c r="BV4918" s="36"/>
      <c r="BW4918" s="36"/>
      <c r="BX4918" s="36"/>
      <c r="BY4918" s="36"/>
      <c r="BZ4918" s="36"/>
      <c r="CA4918" s="36"/>
      <c r="CB4918" s="36"/>
      <c r="CC4918" s="36"/>
      <c r="CD4918" s="36"/>
      <c r="CE4918" s="36"/>
      <c r="CF4918" s="36"/>
      <c r="CG4918" s="36"/>
      <c r="CH4918" s="36"/>
      <c r="CI4918" s="36"/>
      <c r="CJ4918" s="36"/>
      <c r="CK4918" s="36"/>
      <c r="CL4918" s="36"/>
      <c r="CM4918" s="36"/>
      <c r="CN4918" s="36"/>
      <c r="CO4918" s="36"/>
      <c r="CP4918" s="36"/>
      <c r="CQ4918" s="36"/>
      <c r="CR4918" s="36"/>
      <c r="CS4918" s="36"/>
      <c r="CT4918" s="36"/>
      <c r="CU4918" s="36"/>
      <c r="CV4918" s="36"/>
      <c r="CW4918" s="36"/>
      <c r="CX4918" s="36"/>
      <c r="CY4918" s="36"/>
      <c r="CZ4918" s="36"/>
      <c r="DA4918" s="36"/>
      <c r="DB4918" s="36"/>
      <c r="DC4918" s="36"/>
      <c r="DD4918" s="36"/>
      <c r="DE4918" s="36"/>
      <c r="DF4918" s="36"/>
      <c r="DG4918" s="36"/>
      <c r="DH4918" s="36"/>
      <c r="DI4918" s="36"/>
      <c r="DJ4918" s="36"/>
      <c r="DK4918" s="36"/>
      <c r="DL4918" s="36"/>
      <c r="DM4918" s="36"/>
      <c r="DN4918" s="36"/>
      <c r="DO4918" s="36"/>
      <c r="DP4918" s="36"/>
      <c r="DQ4918" s="36"/>
      <c r="DR4918" s="36"/>
      <c r="DS4918" s="36"/>
      <c r="DT4918" s="36"/>
      <c r="DU4918" s="36"/>
      <c r="DV4918" s="36"/>
      <c r="DW4918" s="36"/>
      <c r="DX4918" s="36"/>
      <c r="DY4918" s="36"/>
      <c r="DZ4918" s="36"/>
      <c r="EA4918" s="36"/>
      <c r="EB4918" s="36"/>
      <c r="EC4918" s="36"/>
      <c r="ED4918" s="36"/>
      <c r="EE4918" s="36"/>
      <c r="EF4918" s="36"/>
      <c r="EG4918" s="36"/>
      <c r="EH4918" s="36"/>
      <c r="EI4918" s="36"/>
      <c r="EJ4918" s="36"/>
      <c r="EK4918" s="36"/>
      <c r="EL4918" s="36"/>
      <c r="EM4918" s="36"/>
      <c r="EN4918" s="36"/>
      <c r="EO4918" s="36"/>
      <c r="EP4918" s="36"/>
      <c r="EQ4918" s="36"/>
      <c r="ER4918" s="36"/>
      <c r="ES4918" s="36"/>
      <c r="ET4918" s="36"/>
      <c r="EU4918" s="36"/>
      <c r="EV4918" s="36"/>
      <c r="EW4918" s="36"/>
      <c r="EX4918" s="36"/>
      <c r="EY4918" s="36"/>
      <c r="EZ4918" s="36"/>
      <c r="FA4918" s="36"/>
      <c r="FB4918" s="36"/>
      <c r="FC4918" s="36"/>
      <c r="FD4918" s="36"/>
      <c r="FE4918" s="36"/>
      <c r="FF4918" s="36"/>
      <c r="FG4918" s="36"/>
      <c r="FH4918" s="36"/>
      <c r="FI4918" s="36"/>
      <c r="FJ4918" s="36"/>
      <c r="FK4918" s="36"/>
      <c r="FL4918" s="36"/>
      <c r="FM4918" s="36"/>
      <c r="FN4918" s="36"/>
      <c r="FO4918" s="36"/>
      <c r="FP4918" s="36"/>
      <c r="FQ4918" s="36"/>
      <c r="FR4918" s="36"/>
      <c r="FS4918" s="36"/>
      <c r="FT4918" s="36"/>
      <c r="FU4918" s="36"/>
      <c r="FV4918" s="36"/>
      <c r="FW4918" s="36"/>
      <c r="FX4918" s="36"/>
      <c r="FY4918" s="36"/>
      <c r="FZ4918" s="36"/>
      <c r="GA4918" s="36"/>
      <c r="GB4918" s="36"/>
      <c r="GC4918" s="36"/>
      <c r="GD4918" s="36"/>
      <c r="GE4918" s="36"/>
      <c r="GF4918" s="36"/>
      <c r="GG4918" s="36"/>
      <c r="GH4918" s="36"/>
      <c r="GI4918" s="36"/>
      <c r="GJ4918" s="36"/>
      <c r="GK4918" s="36"/>
      <c r="GL4918" s="36"/>
      <c r="GM4918" s="36"/>
      <c r="GN4918" s="36"/>
      <c r="GO4918" s="36"/>
      <c r="GP4918" s="36"/>
      <c r="GQ4918" s="36"/>
      <c r="GR4918" s="36"/>
      <c r="GS4918" s="36"/>
      <c r="GT4918" s="36"/>
      <c r="GU4918" s="36"/>
      <c r="GV4918" s="36"/>
      <c r="GW4918" s="36"/>
      <c r="GX4918" s="36"/>
      <c r="GY4918" s="36"/>
      <c r="GZ4918" s="36"/>
      <c r="HA4918" s="36"/>
      <c r="HB4918" s="36"/>
      <c r="HC4918" s="36"/>
      <c r="HD4918" s="36"/>
      <c r="HE4918" s="36"/>
      <c r="HF4918" s="36"/>
      <c r="HG4918" s="36"/>
      <c r="HH4918" s="36"/>
      <c r="HI4918" s="36"/>
      <c r="HJ4918" s="36"/>
      <c r="HK4918" s="36"/>
      <c r="HL4918" s="36"/>
      <c r="HM4918" s="36"/>
      <c r="HN4918" s="36"/>
      <c r="HO4918" s="36"/>
      <c r="HP4918" s="36"/>
      <c r="HQ4918" s="36"/>
      <c r="HR4918" s="36"/>
      <c r="HS4918" s="36"/>
      <c r="HT4918" s="36"/>
      <c r="HU4918" s="36"/>
      <c r="HV4918" s="36"/>
      <c r="HW4918" s="36"/>
      <c r="HX4918" s="36"/>
      <c r="HY4918" s="36"/>
      <c r="HZ4918" s="36"/>
      <c r="IA4918" s="36"/>
      <c r="IB4918" s="36"/>
      <c r="IC4918" s="36"/>
      <c r="ID4918" s="36"/>
      <c r="IE4918" s="36"/>
      <c r="IF4918" s="36"/>
      <c r="IG4918" s="36"/>
      <c r="IH4918" s="36"/>
      <c r="II4918" s="36"/>
      <c r="IJ4918" s="36"/>
      <c r="IK4918" s="36"/>
      <c r="IL4918" s="36"/>
      <c r="IM4918" s="36"/>
      <c r="IN4918" s="36"/>
      <c r="IO4918" s="36"/>
      <c r="IP4918" s="36"/>
      <c r="IQ4918" s="36"/>
      <c r="IR4918" s="36"/>
      <c r="IS4918" s="36"/>
      <c r="IT4918" s="36"/>
      <c r="IU4918" s="36"/>
      <c r="IV4918" s="36"/>
      <c r="IW4918" s="36"/>
    </row>
    <row r="4919" customFormat="false" ht="13.8" hidden="false" customHeight="false" outlineLevel="0" collapsed="false">
      <c r="A4919" s="26"/>
      <c r="B4919" s="32" t="n">
        <v>8939</v>
      </c>
      <c r="C4919" s="71" t="s">
        <v>6978</v>
      </c>
      <c r="D4919" s="20" t="n">
        <v>3.2088781557</v>
      </c>
      <c r="E4919" s="21" t="s">
        <v>2224</v>
      </c>
      <c r="F4919" s="53" t="s">
        <v>2224</v>
      </c>
      <c r="G4919" s="23" t="n">
        <f aca="false">SUM(D4919)*0.45</f>
        <v>1.443995170065</v>
      </c>
      <c r="H4919" s="48" t="n">
        <v>0.6</v>
      </c>
      <c r="I4919" s="23" t="n">
        <f aca="false">SUM(G4919*H4919)+G4919</f>
        <v>2.310392272104</v>
      </c>
      <c r="J4919" s="32"/>
      <c r="K4919" s="76"/>
      <c r="L4919" s="76"/>
      <c r="M4919" s="36"/>
      <c r="N4919" s="36"/>
      <c r="O4919" s="36"/>
      <c r="P4919" s="36"/>
      <c r="Q4919" s="36"/>
      <c r="R4919" s="36"/>
      <c r="S4919" s="36"/>
      <c r="T4919" s="36"/>
      <c r="U4919" s="36"/>
      <c r="V4919" s="36"/>
      <c r="W4919" s="36"/>
      <c r="X4919" s="36"/>
      <c r="Y4919" s="36"/>
      <c r="Z4919" s="36"/>
      <c r="AA4919" s="36"/>
      <c r="AB4919" s="36"/>
      <c r="AC4919" s="36"/>
      <c r="AD4919" s="36"/>
      <c r="AE4919" s="36"/>
      <c r="AF4919" s="36"/>
      <c r="AG4919" s="36"/>
      <c r="AH4919" s="36"/>
      <c r="AI4919" s="36"/>
      <c r="AJ4919" s="36"/>
      <c r="AK4919" s="36"/>
      <c r="AL4919" s="36"/>
      <c r="AM4919" s="36"/>
      <c r="AN4919" s="36"/>
      <c r="AO4919" s="36"/>
      <c r="AP4919" s="36"/>
      <c r="AQ4919" s="36"/>
      <c r="AR4919" s="36"/>
      <c r="AS4919" s="36"/>
      <c r="AT4919" s="36"/>
      <c r="AU4919" s="36"/>
      <c r="AV4919" s="36"/>
      <c r="AW4919" s="36"/>
      <c r="AX4919" s="36"/>
      <c r="AY4919" s="36"/>
      <c r="AZ4919" s="36"/>
      <c r="BA4919" s="36"/>
      <c r="BB4919" s="36"/>
      <c r="BC4919" s="36"/>
      <c r="BD4919" s="36"/>
      <c r="BE4919" s="36"/>
      <c r="BF4919" s="36"/>
      <c r="BG4919" s="36"/>
      <c r="BH4919" s="36"/>
      <c r="BI4919" s="36"/>
      <c r="BJ4919" s="36"/>
      <c r="BK4919" s="36"/>
      <c r="BL4919" s="36"/>
      <c r="BM4919" s="36"/>
      <c r="BN4919" s="36"/>
      <c r="BO4919" s="36"/>
      <c r="BP4919" s="36"/>
      <c r="BQ4919" s="36"/>
      <c r="BR4919" s="36"/>
      <c r="BS4919" s="36"/>
      <c r="BT4919" s="36"/>
      <c r="BU4919" s="36"/>
      <c r="BV4919" s="36"/>
      <c r="BW4919" s="36"/>
      <c r="BX4919" s="36"/>
      <c r="BY4919" s="36"/>
      <c r="BZ4919" s="36"/>
      <c r="CA4919" s="36"/>
      <c r="CB4919" s="36"/>
      <c r="CC4919" s="36"/>
      <c r="CD4919" s="36"/>
      <c r="CE4919" s="36"/>
      <c r="CF4919" s="36"/>
      <c r="CG4919" s="36"/>
      <c r="CH4919" s="36"/>
      <c r="CI4919" s="36"/>
      <c r="CJ4919" s="36"/>
      <c r="CK4919" s="36"/>
      <c r="CL4919" s="36"/>
      <c r="CM4919" s="36"/>
      <c r="CN4919" s="36"/>
      <c r="CO4919" s="36"/>
      <c r="CP4919" s="36"/>
      <c r="CQ4919" s="36"/>
      <c r="CR4919" s="36"/>
      <c r="CS4919" s="36"/>
      <c r="CT4919" s="36"/>
      <c r="CU4919" s="36"/>
      <c r="CV4919" s="36"/>
      <c r="CW4919" s="36"/>
      <c r="CX4919" s="36"/>
      <c r="CY4919" s="36"/>
      <c r="CZ4919" s="36"/>
      <c r="DA4919" s="36"/>
      <c r="DB4919" s="36"/>
      <c r="DC4919" s="36"/>
      <c r="DD4919" s="36"/>
      <c r="DE4919" s="36"/>
      <c r="DF4919" s="36"/>
      <c r="DG4919" s="36"/>
      <c r="DH4919" s="36"/>
      <c r="DI4919" s="36"/>
      <c r="DJ4919" s="36"/>
      <c r="DK4919" s="36"/>
      <c r="DL4919" s="36"/>
      <c r="DM4919" s="36"/>
      <c r="DN4919" s="36"/>
      <c r="DO4919" s="36"/>
      <c r="DP4919" s="36"/>
      <c r="DQ4919" s="36"/>
      <c r="DR4919" s="36"/>
      <c r="DS4919" s="36"/>
      <c r="DT4919" s="36"/>
      <c r="DU4919" s="36"/>
      <c r="DV4919" s="36"/>
      <c r="DW4919" s="36"/>
      <c r="DX4919" s="36"/>
      <c r="DY4919" s="36"/>
      <c r="DZ4919" s="36"/>
      <c r="EA4919" s="36"/>
      <c r="EB4919" s="36"/>
      <c r="EC4919" s="36"/>
      <c r="ED4919" s="36"/>
      <c r="EE4919" s="36"/>
      <c r="EF4919" s="36"/>
      <c r="EG4919" s="36"/>
      <c r="EH4919" s="36"/>
      <c r="EI4919" s="36"/>
      <c r="EJ4919" s="36"/>
      <c r="EK4919" s="36"/>
      <c r="EL4919" s="36"/>
      <c r="EM4919" s="36"/>
      <c r="EN4919" s="36"/>
      <c r="EO4919" s="36"/>
      <c r="EP4919" s="36"/>
      <c r="EQ4919" s="36"/>
      <c r="ER4919" s="36"/>
      <c r="ES4919" s="36"/>
      <c r="ET4919" s="36"/>
      <c r="EU4919" s="36"/>
      <c r="EV4919" s="36"/>
      <c r="EW4919" s="36"/>
      <c r="EX4919" s="36"/>
      <c r="EY4919" s="36"/>
      <c r="EZ4919" s="36"/>
      <c r="FA4919" s="36"/>
      <c r="FB4919" s="36"/>
      <c r="FC4919" s="36"/>
      <c r="FD4919" s="36"/>
      <c r="FE4919" s="36"/>
      <c r="FF4919" s="36"/>
      <c r="FG4919" s="36"/>
      <c r="FH4919" s="36"/>
      <c r="FI4919" s="36"/>
      <c r="FJ4919" s="36"/>
      <c r="FK4919" s="36"/>
      <c r="FL4919" s="36"/>
      <c r="FM4919" s="36"/>
      <c r="FN4919" s="36"/>
      <c r="FO4919" s="36"/>
      <c r="FP4919" s="36"/>
      <c r="FQ4919" s="36"/>
      <c r="FR4919" s="36"/>
      <c r="FS4919" s="36"/>
      <c r="FT4919" s="36"/>
      <c r="FU4919" s="36"/>
      <c r="FV4919" s="36"/>
      <c r="FW4919" s="36"/>
      <c r="FX4919" s="36"/>
      <c r="FY4919" s="36"/>
      <c r="FZ4919" s="36"/>
      <c r="GA4919" s="36"/>
      <c r="GB4919" s="36"/>
      <c r="GC4919" s="36"/>
      <c r="GD4919" s="36"/>
      <c r="GE4919" s="36"/>
      <c r="GF4919" s="36"/>
      <c r="GG4919" s="36"/>
      <c r="GH4919" s="36"/>
      <c r="GI4919" s="36"/>
      <c r="GJ4919" s="36"/>
      <c r="GK4919" s="36"/>
      <c r="GL4919" s="36"/>
      <c r="GM4919" s="36"/>
      <c r="GN4919" s="36"/>
      <c r="GO4919" s="36"/>
      <c r="GP4919" s="36"/>
      <c r="GQ4919" s="36"/>
      <c r="GR4919" s="36"/>
      <c r="GS4919" s="36"/>
      <c r="GT4919" s="36"/>
      <c r="GU4919" s="36"/>
      <c r="GV4919" s="36"/>
      <c r="GW4919" s="36"/>
      <c r="GX4919" s="36"/>
      <c r="GY4919" s="36"/>
      <c r="GZ4919" s="36"/>
      <c r="HA4919" s="36"/>
      <c r="HB4919" s="36"/>
      <c r="HC4919" s="36"/>
      <c r="HD4919" s="36"/>
      <c r="HE4919" s="36"/>
      <c r="HF4919" s="36"/>
      <c r="HG4919" s="36"/>
      <c r="HH4919" s="36"/>
      <c r="HI4919" s="36"/>
      <c r="HJ4919" s="36"/>
      <c r="HK4919" s="36"/>
      <c r="HL4919" s="36"/>
      <c r="HM4919" s="36"/>
      <c r="HN4919" s="36"/>
      <c r="HO4919" s="36"/>
      <c r="HP4919" s="36"/>
      <c r="HQ4919" s="36"/>
      <c r="HR4919" s="36"/>
      <c r="HS4919" s="36"/>
      <c r="HT4919" s="36"/>
      <c r="HU4919" s="36"/>
      <c r="HV4919" s="36"/>
      <c r="HW4919" s="36"/>
      <c r="HX4919" s="36"/>
      <c r="HY4919" s="36"/>
      <c r="HZ4919" s="36"/>
      <c r="IA4919" s="36"/>
      <c r="IB4919" s="36"/>
      <c r="IC4919" s="36"/>
      <c r="ID4919" s="36"/>
      <c r="IE4919" s="36"/>
      <c r="IF4919" s="36"/>
      <c r="IG4919" s="36"/>
      <c r="IH4919" s="36"/>
      <c r="II4919" s="36"/>
      <c r="IJ4919" s="36"/>
      <c r="IK4919" s="36"/>
      <c r="IL4919" s="36"/>
      <c r="IM4919" s="36"/>
      <c r="IN4919" s="36"/>
      <c r="IO4919" s="36"/>
      <c r="IP4919" s="36"/>
      <c r="IQ4919" s="36"/>
      <c r="IR4919" s="36"/>
      <c r="IS4919" s="36"/>
      <c r="IT4919" s="36"/>
      <c r="IU4919" s="36"/>
      <c r="IV4919" s="36"/>
      <c r="IW4919" s="36"/>
    </row>
    <row r="4920" customFormat="false" ht="13.8" hidden="false" customHeight="false" outlineLevel="0" collapsed="false">
      <c r="A4920" s="26"/>
      <c r="B4920" s="32" t="n">
        <v>8940</v>
      </c>
      <c r="C4920" s="71" t="s">
        <v>6979</v>
      </c>
      <c r="D4920" s="20" t="n">
        <v>3.2088781557</v>
      </c>
      <c r="E4920" s="21" t="s">
        <v>2224</v>
      </c>
      <c r="F4920" s="53" t="s">
        <v>2224</v>
      </c>
      <c r="G4920" s="23" t="n">
        <f aca="false">SUM(D4920)*0.45</f>
        <v>1.443995170065</v>
      </c>
      <c r="H4920" s="48" t="n">
        <v>0.6</v>
      </c>
      <c r="I4920" s="23" t="n">
        <f aca="false">SUM(G4920*H4920)+G4920</f>
        <v>2.310392272104</v>
      </c>
      <c r="J4920" s="32"/>
      <c r="K4920" s="76"/>
      <c r="L4920" s="76"/>
      <c r="M4920" s="36"/>
      <c r="N4920" s="36"/>
      <c r="O4920" s="36"/>
      <c r="P4920" s="36"/>
      <c r="Q4920" s="36"/>
      <c r="R4920" s="36"/>
      <c r="S4920" s="36"/>
      <c r="T4920" s="36"/>
      <c r="U4920" s="36"/>
      <c r="V4920" s="36"/>
      <c r="W4920" s="36"/>
      <c r="X4920" s="36"/>
      <c r="Y4920" s="36"/>
      <c r="Z4920" s="36"/>
      <c r="AA4920" s="36"/>
      <c r="AB4920" s="36"/>
      <c r="AC4920" s="36"/>
      <c r="AD4920" s="36"/>
      <c r="AE4920" s="36"/>
      <c r="AF4920" s="36"/>
      <c r="AG4920" s="36"/>
      <c r="AH4920" s="36"/>
      <c r="AI4920" s="36"/>
      <c r="AJ4920" s="36"/>
      <c r="AK4920" s="36"/>
      <c r="AL4920" s="36"/>
      <c r="AM4920" s="36"/>
      <c r="AN4920" s="36"/>
      <c r="AO4920" s="36"/>
      <c r="AP4920" s="36"/>
      <c r="AQ4920" s="36"/>
      <c r="AR4920" s="36"/>
      <c r="AS4920" s="36"/>
      <c r="AT4920" s="36"/>
      <c r="AU4920" s="36"/>
      <c r="AV4920" s="36"/>
      <c r="AW4920" s="36"/>
      <c r="AX4920" s="36"/>
      <c r="AY4920" s="36"/>
      <c r="AZ4920" s="36"/>
      <c r="BA4920" s="36"/>
      <c r="BB4920" s="36"/>
      <c r="BC4920" s="36"/>
      <c r="BD4920" s="36"/>
      <c r="BE4920" s="36"/>
      <c r="BF4920" s="36"/>
      <c r="BG4920" s="36"/>
      <c r="BH4920" s="36"/>
      <c r="BI4920" s="36"/>
      <c r="BJ4920" s="36"/>
      <c r="BK4920" s="36"/>
      <c r="BL4920" s="36"/>
      <c r="BM4920" s="36"/>
      <c r="BN4920" s="36"/>
      <c r="BO4920" s="36"/>
      <c r="BP4920" s="36"/>
      <c r="BQ4920" s="36"/>
      <c r="BR4920" s="36"/>
      <c r="BS4920" s="36"/>
      <c r="BT4920" s="36"/>
      <c r="BU4920" s="36"/>
      <c r="BV4920" s="36"/>
      <c r="BW4920" s="36"/>
      <c r="BX4920" s="36"/>
      <c r="BY4920" s="36"/>
      <c r="BZ4920" s="36"/>
      <c r="CA4920" s="36"/>
      <c r="CB4920" s="36"/>
      <c r="CC4920" s="36"/>
      <c r="CD4920" s="36"/>
      <c r="CE4920" s="36"/>
      <c r="CF4920" s="36"/>
      <c r="CG4920" s="36"/>
      <c r="CH4920" s="36"/>
      <c r="CI4920" s="36"/>
      <c r="CJ4920" s="36"/>
      <c r="CK4920" s="36"/>
      <c r="CL4920" s="36"/>
      <c r="CM4920" s="36"/>
      <c r="CN4920" s="36"/>
      <c r="CO4920" s="36"/>
      <c r="CP4920" s="36"/>
      <c r="CQ4920" s="36"/>
      <c r="CR4920" s="36"/>
      <c r="CS4920" s="36"/>
      <c r="CT4920" s="36"/>
      <c r="CU4920" s="36"/>
      <c r="CV4920" s="36"/>
      <c r="CW4920" s="36"/>
      <c r="CX4920" s="36"/>
      <c r="CY4920" s="36"/>
      <c r="CZ4920" s="36"/>
      <c r="DA4920" s="36"/>
      <c r="DB4920" s="36"/>
      <c r="DC4920" s="36"/>
      <c r="DD4920" s="36"/>
      <c r="DE4920" s="36"/>
      <c r="DF4920" s="36"/>
      <c r="DG4920" s="36"/>
      <c r="DH4920" s="36"/>
      <c r="DI4920" s="36"/>
      <c r="DJ4920" s="36"/>
      <c r="DK4920" s="36"/>
      <c r="DL4920" s="36"/>
      <c r="DM4920" s="36"/>
      <c r="DN4920" s="36"/>
      <c r="DO4920" s="36"/>
      <c r="DP4920" s="36"/>
      <c r="DQ4920" s="36"/>
      <c r="DR4920" s="36"/>
      <c r="DS4920" s="36"/>
      <c r="DT4920" s="36"/>
      <c r="DU4920" s="36"/>
      <c r="DV4920" s="36"/>
      <c r="DW4920" s="36"/>
      <c r="DX4920" s="36"/>
      <c r="DY4920" s="36"/>
      <c r="DZ4920" s="36"/>
      <c r="EA4920" s="36"/>
      <c r="EB4920" s="36"/>
      <c r="EC4920" s="36"/>
      <c r="ED4920" s="36"/>
      <c r="EE4920" s="36"/>
      <c r="EF4920" s="36"/>
      <c r="EG4920" s="36"/>
      <c r="EH4920" s="36"/>
      <c r="EI4920" s="36"/>
      <c r="EJ4920" s="36"/>
      <c r="EK4920" s="36"/>
      <c r="EL4920" s="36"/>
      <c r="EM4920" s="36"/>
      <c r="EN4920" s="36"/>
      <c r="EO4920" s="36"/>
      <c r="EP4920" s="36"/>
      <c r="EQ4920" s="36"/>
      <c r="ER4920" s="36"/>
      <c r="ES4920" s="36"/>
      <c r="ET4920" s="36"/>
      <c r="EU4920" s="36"/>
      <c r="EV4920" s="36"/>
      <c r="EW4920" s="36"/>
      <c r="EX4920" s="36"/>
      <c r="EY4920" s="36"/>
      <c r="EZ4920" s="36"/>
      <c r="FA4920" s="36"/>
      <c r="FB4920" s="36"/>
      <c r="FC4920" s="36"/>
      <c r="FD4920" s="36"/>
      <c r="FE4920" s="36"/>
      <c r="FF4920" s="36"/>
      <c r="FG4920" s="36"/>
      <c r="FH4920" s="36"/>
      <c r="FI4920" s="36"/>
      <c r="FJ4920" s="36"/>
      <c r="FK4920" s="36"/>
      <c r="FL4920" s="36"/>
      <c r="FM4920" s="36"/>
      <c r="FN4920" s="36"/>
      <c r="FO4920" s="36"/>
      <c r="FP4920" s="36"/>
      <c r="FQ4920" s="36"/>
      <c r="FR4920" s="36"/>
      <c r="FS4920" s="36"/>
      <c r="FT4920" s="36"/>
      <c r="FU4920" s="36"/>
      <c r="FV4920" s="36"/>
      <c r="FW4920" s="36"/>
      <c r="FX4920" s="36"/>
      <c r="FY4920" s="36"/>
      <c r="FZ4920" s="36"/>
      <c r="GA4920" s="36"/>
      <c r="GB4920" s="36"/>
      <c r="GC4920" s="36"/>
      <c r="GD4920" s="36"/>
      <c r="GE4920" s="36"/>
      <c r="GF4920" s="36"/>
      <c r="GG4920" s="36"/>
      <c r="GH4920" s="36"/>
      <c r="GI4920" s="36"/>
      <c r="GJ4920" s="36"/>
      <c r="GK4920" s="36"/>
      <c r="GL4920" s="36"/>
      <c r="GM4920" s="36"/>
      <c r="GN4920" s="36"/>
      <c r="GO4920" s="36"/>
      <c r="GP4920" s="36"/>
      <c r="GQ4920" s="36"/>
      <c r="GR4920" s="36"/>
      <c r="GS4920" s="36"/>
      <c r="GT4920" s="36"/>
      <c r="GU4920" s="36"/>
      <c r="GV4920" s="36"/>
      <c r="GW4920" s="36"/>
      <c r="GX4920" s="36"/>
      <c r="GY4920" s="36"/>
      <c r="GZ4920" s="36"/>
      <c r="HA4920" s="36"/>
      <c r="HB4920" s="36"/>
      <c r="HC4920" s="36"/>
      <c r="HD4920" s="36"/>
      <c r="HE4920" s="36"/>
      <c r="HF4920" s="36"/>
      <c r="HG4920" s="36"/>
      <c r="HH4920" s="36"/>
      <c r="HI4920" s="36"/>
      <c r="HJ4920" s="36"/>
      <c r="HK4920" s="36"/>
      <c r="HL4920" s="36"/>
      <c r="HM4920" s="36"/>
      <c r="HN4920" s="36"/>
      <c r="HO4920" s="36"/>
      <c r="HP4920" s="36"/>
      <c r="HQ4920" s="36"/>
      <c r="HR4920" s="36"/>
      <c r="HS4920" s="36"/>
      <c r="HT4920" s="36"/>
      <c r="HU4920" s="36"/>
      <c r="HV4920" s="36"/>
      <c r="HW4920" s="36"/>
      <c r="HX4920" s="36"/>
      <c r="HY4920" s="36"/>
      <c r="HZ4920" s="36"/>
      <c r="IA4920" s="36"/>
      <c r="IB4920" s="36"/>
      <c r="IC4920" s="36"/>
      <c r="ID4920" s="36"/>
      <c r="IE4920" s="36"/>
      <c r="IF4920" s="36"/>
      <c r="IG4920" s="36"/>
      <c r="IH4920" s="36"/>
      <c r="II4920" s="36"/>
      <c r="IJ4920" s="36"/>
      <c r="IK4920" s="36"/>
      <c r="IL4920" s="36"/>
      <c r="IM4920" s="36"/>
      <c r="IN4920" s="36"/>
      <c r="IO4920" s="36"/>
      <c r="IP4920" s="36"/>
      <c r="IQ4920" s="36"/>
      <c r="IR4920" s="36"/>
      <c r="IS4920" s="36"/>
      <c r="IT4920" s="36"/>
      <c r="IU4920" s="36"/>
      <c r="IV4920" s="36"/>
      <c r="IW4920" s="36"/>
    </row>
    <row r="4921" customFormat="false" ht="13.8" hidden="false" customHeight="false" outlineLevel="0" collapsed="false">
      <c r="A4921" s="26"/>
      <c r="B4921" s="32" t="n">
        <v>8941</v>
      </c>
      <c r="C4921" s="71" t="s">
        <v>6980</v>
      </c>
      <c r="D4921" s="20" t="n">
        <v>2.814135207975</v>
      </c>
      <c r="E4921" s="21" t="s">
        <v>2224</v>
      </c>
      <c r="F4921" s="53" t="s">
        <v>2224</v>
      </c>
      <c r="G4921" s="23" t="n">
        <f aca="false">SUM(D4921)*0.45</f>
        <v>1.26636084358875</v>
      </c>
      <c r="H4921" s="48" t="n">
        <v>0.7</v>
      </c>
      <c r="I4921" s="23" t="n">
        <f aca="false">SUM(G4921*H4921)+G4921</f>
        <v>2.15281343410088</v>
      </c>
      <c r="J4921" s="32"/>
      <c r="K4921" s="76"/>
      <c r="L4921" s="76"/>
      <c r="M4921" s="36"/>
      <c r="N4921" s="36"/>
      <c r="O4921" s="36"/>
      <c r="P4921" s="36"/>
      <c r="Q4921" s="36"/>
      <c r="R4921" s="36"/>
      <c r="S4921" s="36"/>
      <c r="T4921" s="36"/>
      <c r="U4921" s="36"/>
      <c r="V4921" s="36"/>
      <c r="W4921" s="36"/>
      <c r="X4921" s="36"/>
      <c r="Y4921" s="36"/>
      <c r="Z4921" s="36"/>
      <c r="AA4921" s="36"/>
      <c r="AB4921" s="36"/>
      <c r="AC4921" s="36"/>
      <c r="AD4921" s="36"/>
      <c r="AE4921" s="36"/>
      <c r="AF4921" s="36"/>
      <c r="AG4921" s="36"/>
      <c r="AH4921" s="36"/>
      <c r="AI4921" s="36"/>
      <c r="AJ4921" s="36"/>
      <c r="AK4921" s="36"/>
      <c r="AL4921" s="36"/>
      <c r="AM4921" s="36"/>
      <c r="AN4921" s="36"/>
      <c r="AO4921" s="36"/>
      <c r="AP4921" s="36"/>
      <c r="AQ4921" s="36"/>
      <c r="AR4921" s="36"/>
      <c r="AS4921" s="36"/>
      <c r="AT4921" s="36"/>
      <c r="AU4921" s="36"/>
      <c r="AV4921" s="36"/>
      <c r="AW4921" s="36"/>
      <c r="AX4921" s="36"/>
      <c r="AY4921" s="36"/>
      <c r="AZ4921" s="36"/>
      <c r="BA4921" s="36"/>
      <c r="BB4921" s="36"/>
      <c r="BC4921" s="36"/>
      <c r="BD4921" s="36"/>
      <c r="BE4921" s="36"/>
      <c r="BF4921" s="36"/>
      <c r="BG4921" s="36"/>
      <c r="BH4921" s="36"/>
      <c r="BI4921" s="36"/>
      <c r="BJ4921" s="36"/>
      <c r="BK4921" s="36"/>
      <c r="BL4921" s="36"/>
      <c r="BM4921" s="36"/>
      <c r="BN4921" s="36"/>
      <c r="BO4921" s="36"/>
      <c r="BP4921" s="36"/>
      <c r="BQ4921" s="36"/>
      <c r="BR4921" s="36"/>
      <c r="BS4921" s="36"/>
      <c r="BT4921" s="36"/>
      <c r="BU4921" s="36"/>
      <c r="BV4921" s="36"/>
      <c r="BW4921" s="36"/>
      <c r="BX4921" s="36"/>
      <c r="BY4921" s="36"/>
      <c r="BZ4921" s="36"/>
      <c r="CA4921" s="36"/>
      <c r="CB4921" s="36"/>
      <c r="CC4921" s="36"/>
      <c r="CD4921" s="36"/>
      <c r="CE4921" s="36"/>
      <c r="CF4921" s="36"/>
      <c r="CG4921" s="36"/>
      <c r="CH4921" s="36"/>
      <c r="CI4921" s="36"/>
      <c r="CJ4921" s="36"/>
      <c r="CK4921" s="36"/>
      <c r="CL4921" s="36"/>
      <c r="CM4921" s="36"/>
      <c r="CN4921" s="36"/>
      <c r="CO4921" s="36"/>
      <c r="CP4921" s="36"/>
      <c r="CQ4921" s="36"/>
      <c r="CR4921" s="36"/>
      <c r="CS4921" s="36"/>
      <c r="CT4921" s="36"/>
      <c r="CU4921" s="36"/>
      <c r="CV4921" s="36"/>
      <c r="CW4921" s="36"/>
      <c r="CX4921" s="36"/>
      <c r="CY4921" s="36"/>
      <c r="CZ4921" s="36"/>
      <c r="DA4921" s="36"/>
      <c r="DB4921" s="36"/>
      <c r="DC4921" s="36"/>
      <c r="DD4921" s="36"/>
      <c r="DE4921" s="36"/>
      <c r="DF4921" s="36"/>
      <c r="DG4921" s="36"/>
      <c r="DH4921" s="36"/>
      <c r="DI4921" s="36"/>
      <c r="DJ4921" s="36"/>
      <c r="DK4921" s="36"/>
      <c r="DL4921" s="36"/>
      <c r="DM4921" s="36"/>
      <c r="DN4921" s="36"/>
      <c r="DO4921" s="36"/>
      <c r="DP4921" s="36"/>
      <c r="DQ4921" s="36"/>
      <c r="DR4921" s="36"/>
      <c r="DS4921" s="36"/>
      <c r="DT4921" s="36"/>
      <c r="DU4921" s="36"/>
      <c r="DV4921" s="36"/>
      <c r="DW4921" s="36"/>
      <c r="DX4921" s="36"/>
      <c r="DY4921" s="36"/>
      <c r="DZ4921" s="36"/>
      <c r="EA4921" s="36"/>
      <c r="EB4921" s="36"/>
      <c r="EC4921" s="36"/>
      <c r="ED4921" s="36"/>
      <c r="EE4921" s="36"/>
      <c r="EF4921" s="36"/>
      <c r="EG4921" s="36"/>
      <c r="EH4921" s="36"/>
      <c r="EI4921" s="36"/>
      <c r="EJ4921" s="36"/>
      <c r="EK4921" s="36"/>
      <c r="EL4921" s="36"/>
      <c r="EM4921" s="36"/>
      <c r="EN4921" s="36"/>
      <c r="EO4921" s="36"/>
      <c r="EP4921" s="36"/>
      <c r="EQ4921" s="36"/>
      <c r="ER4921" s="36"/>
      <c r="ES4921" s="36"/>
      <c r="ET4921" s="36"/>
      <c r="EU4921" s="36"/>
      <c r="EV4921" s="36"/>
      <c r="EW4921" s="36"/>
      <c r="EX4921" s="36"/>
      <c r="EY4921" s="36"/>
      <c r="EZ4921" s="36"/>
      <c r="FA4921" s="36"/>
      <c r="FB4921" s="36"/>
      <c r="FC4921" s="36"/>
      <c r="FD4921" s="36"/>
      <c r="FE4921" s="36"/>
      <c r="FF4921" s="36"/>
      <c r="FG4921" s="36"/>
      <c r="FH4921" s="36"/>
      <c r="FI4921" s="36"/>
      <c r="FJ4921" s="36"/>
      <c r="FK4921" s="36"/>
      <c r="FL4921" s="36"/>
      <c r="FM4921" s="36"/>
      <c r="FN4921" s="36"/>
      <c r="FO4921" s="36"/>
      <c r="FP4921" s="36"/>
      <c r="FQ4921" s="36"/>
      <c r="FR4921" s="36"/>
      <c r="FS4921" s="36"/>
      <c r="FT4921" s="36"/>
      <c r="FU4921" s="36"/>
      <c r="FV4921" s="36"/>
      <c r="FW4921" s="36"/>
      <c r="FX4921" s="36"/>
      <c r="FY4921" s="36"/>
      <c r="FZ4921" s="36"/>
      <c r="GA4921" s="36"/>
      <c r="GB4921" s="36"/>
      <c r="GC4921" s="36"/>
      <c r="GD4921" s="36"/>
      <c r="GE4921" s="36"/>
      <c r="GF4921" s="36"/>
      <c r="GG4921" s="36"/>
      <c r="GH4921" s="36"/>
      <c r="GI4921" s="36"/>
      <c r="GJ4921" s="36"/>
      <c r="GK4921" s="36"/>
      <c r="GL4921" s="36"/>
      <c r="GM4921" s="36"/>
      <c r="GN4921" s="36"/>
      <c r="GO4921" s="36"/>
      <c r="GP4921" s="36"/>
      <c r="GQ4921" s="36"/>
      <c r="GR4921" s="36"/>
      <c r="GS4921" s="36"/>
      <c r="GT4921" s="36"/>
      <c r="GU4921" s="36"/>
      <c r="GV4921" s="36"/>
      <c r="GW4921" s="36"/>
      <c r="GX4921" s="36"/>
      <c r="GY4921" s="36"/>
      <c r="GZ4921" s="36"/>
      <c r="HA4921" s="36"/>
      <c r="HB4921" s="36"/>
      <c r="HC4921" s="36"/>
      <c r="HD4921" s="36"/>
      <c r="HE4921" s="36"/>
      <c r="HF4921" s="36"/>
      <c r="HG4921" s="36"/>
      <c r="HH4921" s="36"/>
      <c r="HI4921" s="36"/>
      <c r="HJ4921" s="36"/>
      <c r="HK4921" s="36"/>
      <c r="HL4921" s="36"/>
      <c r="HM4921" s="36"/>
      <c r="HN4921" s="36"/>
      <c r="HO4921" s="36"/>
      <c r="HP4921" s="36"/>
      <c r="HQ4921" s="36"/>
      <c r="HR4921" s="36"/>
      <c r="HS4921" s="36"/>
      <c r="HT4921" s="36"/>
      <c r="HU4921" s="36"/>
      <c r="HV4921" s="36"/>
      <c r="HW4921" s="36"/>
      <c r="HX4921" s="36"/>
      <c r="HY4921" s="36"/>
      <c r="HZ4921" s="36"/>
      <c r="IA4921" s="36"/>
      <c r="IB4921" s="36"/>
      <c r="IC4921" s="36"/>
      <c r="ID4921" s="36"/>
      <c r="IE4921" s="36"/>
      <c r="IF4921" s="36"/>
      <c r="IG4921" s="36"/>
      <c r="IH4921" s="36"/>
      <c r="II4921" s="36"/>
      <c r="IJ4921" s="36"/>
      <c r="IK4921" s="36"/>
      <c r="IL4921" s="36"/>
      <c r="IM4921" s="36"/>
      <c r="IN4921" s="36"/>
      <c r="IO4921" s="36"/>
      <c r="IP4921" s="36"/>
      <c r="IQ4921" s="36"/>
      <c r="IR4921" s="36"/>
      <c r="IS4921" s="36"/>
      <c r="IT4921" s="36"/>
      <c r="IU4921" s="36"/>
      <c r="IV4921" s="36"/>
      <c r="IW4921" s="36"/>
    </row>
    <row r="4922" customFormat="false" ht="13.8" hidden="false" customHeight="false" outlineLevel="0" collapsed="false">
      <c r="A4922" s="26"/>
      <c r="B4922" s="32" t="n">
        <v>8942</v>
      </c>
      <c r="C4922" s="71" t="s">
        <v>6981</v>
      </c>
      <c r="D4922" s="20" t="n">
        <v>3.6163547469</v>
      </c>
      <c r="E4922" s="21" t="s">
        <v>2224</v>
      </c>
      <c r="F4922" s="53" t="s">
        <v>2224</v>
      </c>
      <c r="G4922" s="23" t="n">
        <f aca="false">SUM(D4922)*0.45</f>
        <v>1.627359636105</v>
      </c>
      <c r="H4922" s="48" t="n">
        <v>0.6</v>
      </c>
      <c r="I4922" s="23" t="n">
        <f aca="false">SUM(G4922*H4922)+G4922</f>
        <v>2.603775417768</v>
      </c>
      <c r="J4922" s="32"/>
      <c r="K4922" s="76"/>
      <c r="L4922" s="76"/>
      <c r="M4922" s="36"/>
      <c r="N4922" s="36"/>
      <c r="O4922" s="36"/>
      <c r="P4922" s="36"/>
      <c r="Q4922" s="36"/>
      <c r="R4922" s="36"/>
      <c r="S4922" s="36"/>
      <c r="T4922" s="36"/>
      <c r="U4922" s="36"/>
      <c r="V4922" s="36"/>
      <c r="W4922" s="36"/>
      <c r="X4922" s="36"/>
      <c r="Y4922" s="36"/>
      <c r="Z4922" s="36"/>
      <c r="AA4922" s="36"/>
      <c r="AB4922" s="36"/>
      <c r="AC4922" s="36"/>
      <c r="AD4922" s="36"/>
      <c r="AE4922" s="36"/>
      <c r="AF4922" s="36"/>
      <c r="AG4922" s="36"/>
      <c r="AH4922" s="36"/>
      <c r="AI4922" s="36"/>
      <c r="AJ4922" s="36"/>
      <c r="AK4922" s="36"/>
      <c r="AL4922" s="36"/>
      <c r="AM4922" s="36"/>
      <c r="AN4922" s="36"/>
      <c r="AO4922" s="36"/>
      <c r="AP4922" s="36"/>
      <c r="AQ4922" s="36"/>
      <c r="AR4922" s="36"/>
      <c r="AS4922" s="36"/>
      <c r="AT4922" s="36"/>
      <c r="AU4922" s="36"/>
      <c r="AV4922" s="36"/>
      <c r="AW4922" s="36"/>
      <c r="AX4922" s="36"/>
      <c r="AY4922" s="36"/>
      <c r="AZ4922" s="36"/>
      <c r="BA4922" s="36"/>
      <c r="BB4922" s="36"/>
      <c r="BC4922" s="36"/>
      <c r="BD4922" s="36"/>
      <c r="BE4922" s="36"/>
      <c r="BF4922" s="36"/>
      <c r="BG4922" s="36"/>
      <c r="BH4922" s="36"/>
      <c r="BI4922" s="36"/>
      <c r="BJ4922" s="36"/>
      <c r="BK4922" s="36"/>
      <c r="BL4922" s="36"/>
      <c r="BM4922" s="36"/>
      <c r="BN4922" s="36"/>
      <c r="BO4922" s="36"/>
      <c r="BP4922" s="36"/>
      <c r="BQ4922" s="36"/>
      <c r="BR4922" s="36"/>
      <c r="BS4922" s="36"/>
      <c r="BT4922" s="36"/>
      <c r="BU4922" s="36"/>
      <c r="BV4922" s="36"/>
      <c r="BW4922" s="36"/>
      <c r="BX4922" s="36"/>
      <c r="BY4922" s="36"/>
      <c r="BZ4922" s="36"/>
      <c r="CA4922" s="36"/>
      <c r="CB4922" s="36"/>
      <c r="CC4922" s="36"/>
      <c r="CD4922" s="36"/>
      <c r="CE4922" s="36"/>
      <c r="CF4922" s="36"/>
      <c r="CG4922" s="36"/>
      <c r="CH4922" s="36"/>
      <c r="CI4922" s="36"/>
      <c r="CJ4922" s="36"/>
      <c r="CK4922" s="36"/>
      <c r="CL4922" s="36"/>
      <c r="CM4922" s="36"/>
      <c r="CN4922" s="36"/>
      <c r="CO4922" s="36"/>
      <c r="CP4922" s="36"/>
      <c r="CQ4922" s="36"/>
      <c r="CR4922" s="36"/>
      <c r="CS4922" s="36"/>
      <c r="CT4922" s="36"/>
      <c r="CU4922" s="36"/>
      <c r="CV4922" s="36"/>
      <c r="CW4922" s="36"/>
      <c r="CX4922" s="36"/>
      <c r="CY4922" s="36"/>
      <c r="CZ4922" s="36"/>
      <c r="DA4922" s="36"/>
      <c r="DB4922" s="36"/>
      <c r="DC4922" s="36"/>
      <c r="DD4922" s="36"/>
      <c r="DE4922" s="36"/>
      <c r="DF4922" s="36"/>
      <c r="DG4922" s="36"/>
      <c r="DH4922" s="36"/>
      <c r="DI4922" s="36"/>
      <c r="DJ4922" s="36"/>
      <c r="DK4922" s="36"/>
      <c r="DL4922" s="36"/>
      <c r="DM4922" s="36"/>
      <c r="DN4922" s="36"/>
      <c r="DO4922" s="36"/>
      <c r="DP4922" s="36"/>
      <c r="DQ4922" s="36"/>
      <c r="DR4922" s="36"/>
      <c r="DS4922" s="36"/>
      <c r="DT4922" s="36"/>
      <c r="DU4922" s="36"/>
      <c r="DV4922" s="36"/>
      <c r="DW4922" s="36"/>
      <c r="DX4922" s="36"/>
      <c r="DY4922" s="36"/>
      <c r="DZ4922" s="36"/>
      <c r="EA4922" s="36"/>
      <c r="EB4922" s="36"/>
      <c r="EC4922" s="36"/>
      <c r="ED4922" s="36"/>
      <c r="EE4922" s="36"/>
      <c r="EF4922" s="36"/>
      <c r="EG4922" s="36"/>
      <c r="EH4922" s="36"/>
      <c r="EI4922" s="36"/>
      <c r="EJ4922" s="36"/>
      <c r="EK4922" s="36"/>
      <c r="EL4922" s="36"/>
      <c r="EM4922" s="36"/>
      <c r="EN4922" s="36"/>
      <c r="EO4922" s="36"/>
      <c r="EP4922" s="36"/>
      <c r="EQ4922" s="36"/>
      <c r="ER4922" s="36"/>
      <c r="ES4922" s="36"/>
      <c r="ET4922" s="36"/>
      <c r="EU4922" s="36"/>
      <c r="EV4922" s="36"/>
      <c r="EW4922" s="36"/>
      <c r="EX4922" s="36"/>
      <c r="EY4922" s="36"/>
      <c r="EZ4922" s="36"/>
      <c r="FA4922" s="36"/>
      <c r="FB4922" s="36"/>
      <c r="FC4922" s="36"/>
      <c r="FD4922" s="36"/>
      <c r="FE4922" s="36"/>
      <c r="FF4922" s="36"/>
      <c r="FG4922" s="36"/>
      <c r="FH4922" s="36"/>
      <c r="FI4922" s="36"/>
      <c r="FJ4922" s="36"/>
      <c r="FK4922" s="36"/>
      <c r="FL4922" s="36"/>
      <c r="FM4922" s="36"/>
      <c r="FN4922" s="36"/>
      <c r="FO4922" s="36"/>
      <c r="FP4922" s="36"/>
      <c r="FQ4922" s="36"/>
      <c r="FR4922" s="36"/>
      <c r="FS4922" s="36"/>
      <c r="FT4922" s="36"/>
      <c r="FU4922" s="36"/>
      <c r="FV4922" s="36"/>
      <c r="FW4922" s="36"/>
      <c r="FX4922" s="36"/>
      <c r="FY4922" s="36"/>
      <c r="FZ4922" s="36"/>
      <c r="GA4922" s="36"/>
      <c r="GB4922" s="36"/>
      <c r="GC4922" s="36"/>
      <c r="GD4922" s="36"/>
      <c r="GE4922" s="36"/>
      <c r="GF4922" s="36"/>
      <c r="GG4922" s="36"/>
      <c r="GH4922" s="36"/>
      <c r="GI4922" s="36"/>
      <c r="GJ4922" s="36"/>
      <c r="GK4922" s="36"/>
      <c r="GL4922" s="36"/>
      <c r="GM4922" s="36"/>
      <c r="GN4922" s="36"/>
      <c r="GO4922" s="36"/>
      <c r="GP4922" s="36"/>
      <c r="GQ4922" s="36"/>
      <c r="GR4922" s="36"/>
      <c r="GS4922" s="36"/>
      <c r="GT4922" s="36"/>
      <c r="GU4922" s="36"/>
      <c r="GV4922" s="36"/>
      <c r="GW4922" s="36"/>
      <c r="GX4922" s="36"/>
      <c r="GY4922" s="36"/>
      <c r="GZ4922" s="36"/>
      <c r="HA4922" s="36"/>
      <c r="HB4922" s="36"/>
      <c r="HC4922" s="36"/>
      <c r="HD4922" s="36"/>
      <c r="HE4922" s="36"/>
      <c r="HF4922" s="36"/>
      <c r="HG4922" s="36"/>
      <c r="HH4922" s="36"/>
      <c r="HI4922" s="36"/>
      <c r="HJ4922" s="36"/>
      <c r="HK4922" s="36"/>
      <c r="HL4922" s="36"/>
      <c r="HM4922" s="36"/>
      <c r="HN4922" s="36"/>
      <c r="HO4922" s="36"/>
      <c r="HP4922" s="36"/>
      <c r="HQ4922" s="36"/>
      <c r="HR4922" s="36"/>
      <c r="HS4922" s="36"/>
      <c r="HT4922" s="36"/>
      <c r="HU4922" s="36"/>
      <c r="HV4922" s="36"/>
      <c r="HW4922" s="36"/>
      <c r="HX4922" s="36"/>
      <c r="HY4922" s="36"/>
      <c r="HZ4922" s="36"/>
      <c r="IA4922" s="36"/>
      <c r="IB4922" s="36"/>
      <c r="IC4922" s="36"/>
      <c r="ID4922" s="36"/>
      <c r="IE4922" s="36"/>
      <c r="IF4922" s="36"/>
      <c r="IG4922" s="36"/>
      <c r="IH4922" s="36"/>
      <c r="II4922" s="36"/>
      <c r="IJ4922" s="36"/>
      <c r="IK4922" s="36"/>
      <c r="IL4922" s="36"/>
      <c r="IM4922" s="36"/>
      <c r="IN4922" s="36"/>
      <c r="IO4922" s="36"/>
      <c r="IP4922" s="36"/>
      <c r="IQ4922" s="36"/>
      <c r="IR4922" s="36"/>
      <c r="IS4922" s="36"/>
      <c r="IT4922" s="36"/>
      <c r="IU4922" s="36"/>
      <c r="IV4922" s="36"/>
      <c r="IW4922" s="36"/>
    </row>
    <row r="4923" customFormat="false" ht="13.8" hidden="false" customHeight="false" outlineLevel="0" collapsed="false">
      <c r="A4923" s="26"/>
      <c r="B4923" s="32" t="n">
        <v>8943</v>
      </c>
      <c r="C4923" s="71" t="s">
        <v>6982</v>
      </c>
      <c r="D4923" s="20" t="n">
        <v>3.6163547469</v>
      </c>
      <c r="E4923" s="21" t="s">
        <v>2224</v>
      </c>
      <c r="F4923" s="53" t="s">
        <v>2224</v>
      </c>
      <c r="G4923" s="23" t="n">
        <f aca="false">SUM(D4923)*0.45</f>
        <v>1.627359636105</v>
      </c>
      <c r="H4923" s="48" t="n">
        <v>0.6</v>
      </c>
      <c r="I4923" s="23" t="n">
        <f aca="false">SUM(G4923*H4923)+G4923</f>
        <v>2.603775417768</v>
      </c>
      <c r="J4923" s="32"/>
      <c r="K4923" s="76"/>
      <c r="L4923" s="76"/>
      <c r="M4923" s="36"/>
      <c r="N4923" s="36"/>
      <c r="O4923" s="36"/>
      <c r="P4923" s="36"/>
      <c r="Q4923" s="36"/>
      <c r="R4923" s="36"/>
      <c r="S4923" s="36"/>
      <c r="T4923" s="36"/>
      <c r="U4923" s="36"/>
      <c r="V4923" s="36"/>
      <c r="W4923" s="36"/>
      <c r="X4923" s="36"/>
      <c r="Y4923" s="36"/>
      <c r="Z4923" s="36"/>
      <c r="AA4923" s="36"/>
      <c r="AB4923" s="36"/>
      <c r="AC4923" s="36"/>
      <c r="AD4923" s="36"/>
      <c r="AE4923" s="36"/>
      <c r="AF4923" s="36"/>
      <c r="AG4923" s="36"/>
      <c r="AH4923" s="36"/>
      <c r="AI4923" s="36"/>
      <c r="AJ4923" s="36"/>
      <c r="AK4923" s="36"/>
      <c r="AL4923" s="36"/>
      <c r="AM4923" s="36"/>
      <c r="AN4923" s="36"/>
      <c r="AO4923" s="36"/>
      <c r="AP4923" s="36"/>
      <c r="AQ4923" s="36"/>
      <c r="AR4923" s="36"/>
      <c r="AS4923" s="36"/>
      <c r="AT4923" s="36"/>
      <c r="AU4923" s="36"/>
      <c r="AV4923" s="36"/>
      <c r="AW4923" s="36"/>
      <c r="AX4923" s="36"/>
      <c r="AY4923" s="36"/>
      <c r="AZ4923" s="36"/>
      <c r="BA4923" s="36"/>
      <c r="BB4923" s="36"/>
      <c r="BC4923" s="36"/>
      <c r="BD4923" s="36"/>
      <c r="BE4923" s="36"/>
      <c r="BF4923" s="36"/>
      <c r="BG4923" s="36"/>
      <c r="BH4923" s="36"/>
      <c r="BI4923" s="36"/>
      <c r="BJ4923" s="36"/>
      <c r="BK4923" s="36"/>
      <c r="BL4923" s="36"/>
      <c r="BM4923" s="36"/>
      <c r="BN4923" s="36"/>
      <c r="BO4923" s="36"/>
      <c r="BP4923" s="36"/>
      <c r="BQ4923" s="36"/>
      <c r="BR4923" s="36"/>
      <c r="BS4923" s="36"/>
      <c r="BT4923" s="36"/>
      <c r="BU4923" s="36"/>
      <c r="BV4923" s="36"/>
      <c r="BW4923" s="36"/>
      <c r="BX4923" s="36"/>
      <c r="BY4923" s="36"/>
      <c r="BZ4923" s="36"/>
      <c r="CA4923" s="36"/>
      <c r="CB4923" s="36"/>
      <c r="CC4923" s="36"/>
      <c r="CD4923" s="36"/>
      <c r="CE4923" s="36"/>
      <c r="CF4923" s="36"/>
      <c r="CG4923" s="36"/>
      <c r="CH4923" s="36"/>
      <c r="CI4923" s="36"/>
      <c r="CJ4923" s="36"/>
      <c r="CK4923" s="36"/>
      <c r="CL4923" s="36"/>
      <c r="CM4923" s="36"/>
      <c r="CN4923" s="36"/>
      <c r="CO4923" s="36"/>
      <c r="CP4923" s="36"/>
      <c r="CQ4923" s="36"/>
      <c r="CR4923" s="36"/>
      <c r="CS4923" s="36"/>
      <c r="CT4923" s="36"/>
      <c r="CU4923" s="36"/>
      <c r="CV4923" s="36"/>
      <c r="CW4923" s="36"/>
      <c r="CX4923" s="36"/>
      <c r="CY4923" s="36"/>
      <c r="CZ4923" s="36"/>
      <c r="DA4923" s="36"/>
      <c r="DB4923" s="36"/>
      <c r="DC4923" s="36"/>
      <c r="DD4923" s="36"/>
      <c r="DE4923" s="36"/>
      <c r="DF4923" s="36"/>
      <c r="DG4923" s="36"/>
      <c r="DH4923" s="36"/>
      <c r="DI4923" s="36"/>
      <c r="DJ4923" s="36"/>
      <c r="DK4923" s="36"/>
      <c r="DL4923" s="36"/>
      <c r="DM4923" s="36"/>
      <c r="DN4923" s="36"/>
      <c r="DO4923" s="36"/>
      <c r="DP4923" s="36"/>
      <c r="DQ4923" s="36"/>
      <c r="DR4923" s="36"/>
      <c r="DS4923" s="36"/>
      <c r="DT4923" s="36"/>
      <c r="DU4923" s="36"/>
      <c r="DV4923" s="36"/>
      <c r="DW4923" s="36"/>
      <c r="DX4923" s="36"/>
      <c r="DY4923" s="36"/>
      <c r="DZ4923" s="36"/>
      <c r="EA4923" s="36"/>
      <c r="EB4923" s="36"/>
      <c r="EC4923" s="36"/>
      <c r="ED4923" s="36"/>
      <c r="EE4923" s="36"/>
      <c r="EF4923" s="36"/>
      <c r="EG4923" s="36"/>
      <c r="EH4923" s="36"/>
      <c r="EI4923" s="36"/>
      <c r="EJ4923" s="36"/>
      <c r="EK4923" s="36"/>
      <c r="EL4923" s="36"/>
      <c r="EM4923" s="36"/>
      <c r="EN4923" s="36"/>
      <c r="EO4923" s="36"/>
      <c r="EP4923" s="36"/>
      <c r="EQ4923" s="36"/>
      <c r="ER4923" s="36"/>
      <c r="ES4923" s="36"/>
      <c r="ET4923" s="36"/>
      <c r="EU4923" s="36"/>
      <c r="EV4923" s="36"/>
      <c r="EW4923" s="36"/>
      <c r="EX4923" s="36"/>
      <c r="EY4923" s="36"/>
      <c r="EZ4923" s="36"/>
      <c r="FA4923" s="36"/>
      <c r="FB4923" s="36"/>
      <c r="FC4923" s="36"/>
      <c r="FD4923" s="36"/>
      <c r="FE4923" s="36"/>
      <c r="FF4923" s="36"/>
      <c r="FG4923" s="36"/>
      <c r="FH4923" s="36"/>
      <c r="FI4923" s="36"/>
      <c r="FJ4923" s="36"/>
      <c r="FK4923" s="36"/>
      <c r="FL4923" s="36"/>
      <c r="FM4923" s="36"/>
      <c r="FN4923" s="36"/>
      <c r="FO4923" s="36"/>
      <c r="FP4923" s="36"/>
      <c r="FQ4923" s="36"/>
      <c r="FR4923" s="36"/>
      <c r="FS4923" s="36"/>
      <c r="FT4923" s="36"/>
      <c r="FU4923" s="36"/>
      <c r="FV4923" s="36"/>
      <c r="FW4923" s="36"/>
      <c r="FX4923" s="36"/>
      <c r="FY4923" s="36"/>
      <c r="FZ4923" s="36"/>
      <c r="GA4923" s="36"/>
      <c r="GB4923" s="36"/>
      <c r="GC4923" s="36"/>
      <c r="GD4923" s="36"/>
      <c r="GE4923" s="36"/>
      <c r="GF4923" s="36"/>
      <c r="GG4923" s="36"/>
      <c r="GH4923" s="36"/>
      <c r="GI4923" s="36"/>
      <c r="GJ4923" s="36"/>
      <c r="GK4923" s="36"/>
      <c r="GL4923" s="36"/>
      <c r="GM4923" s="36"/>
      <c r="GN4923" s="36"/>
      <c r="GO4923" s="36"/>
      <c r="GP4923" s="36"/>
      <c r="GQ4923" s="36"/>
      <c r="GR4923" s="36"/>
      <c r="GS4923" s="36"/>
      <c r="GT4923" s="36"/>
      <c r="GU4923" s="36"/>
      <c r="GV4923" s="36"/>
      <c r="GW4923" s="36"/>
      <c r="GX4923" s="36"/>
      <c r="GY4923" s="36"/>
      <c r="GZ4923" s="36"/>
      <c r="HA4923" s="36"/>
      <c r="HB4923" s="36"/>
      <c r="HC4923" s="36"/>
      <c r="HD4923" s="36"/>
      <c r="HE4923" s="36"/>
      <c r="HF4923" s="36"/>
      <c r="HG4923" s="36"/>
      <c r="HH4923" s="36"/>
      <c r="HI4923" s="36"/>
      <c r="HJ4923" s="36"/>
      <c r="HK4923" s="36"/>
      <c r="HL4923" s="36"/>
      <c r="HM4923" s="36"/>
      <c r="HN4923" s="36"/>
      <c r="HO4923" s="36"/>
      <c r="HP4923" s="36"/>
      <c r="HQ4923" s="36"/>
      <c r="HR4923" s="36"/>
      <c r="HS4923" s="36"/>
      <c r="HT4923" s="36"/>
      <c r="HU4923" s="36"/>
      <c r="HV4923" s="36"/>
      <c r="HW4923" s="36"/>
      <c r="HX4923" s="36"/>
      <c r="HY4923" s="36"/>
      <c r="HZ4923" s="36"/>
      <c r="IA4923" s="36"/>
      <c r="IB4923" s="36"/>
      <c r="IC4923" s="36"/>
      <c r="ID4923" s="36"/>
      <c r="IE4923" s="36"/>
      <c r="IF4923" s="36"/>
      <c r="IG4923" s="36"/>
      <c r="IH4923" s="36"/>
      <c r="II4923" s="36"/>
      <c r="IJ4923" s="36"/>
      <c r="IK4923" s="36"/>
      <c r="IL4923" s="36"/>
      <c r="IM4923" s="36"/>
      <c r="IN4923" s="36"/>
      <c r="IO4923" s="36"/>
      <c r="IP4923" s="36"/>
      <c r="IQ4923" s="36"/>
      <c r="IR4923" s="36"/>
      <c r="IS4923" s="36"/>
      <c r="IT4923" s="36"/>
      <c r="IU4923" s="36"/>
      <c r="IV4923" s="36"/>
      <c r="IW4923" s="36"/>
    </row>
    <row r="4924" customFormat="false" ht="13.8" hidden="false" customHeight="false" outlineLevel="0" collapsed="false">
      <c r="A4924" s="26"/>
      <c r="B4924" s="32" t="n">
        <v>8944</v>
      </c>
      <c r="C4924" s="71" t="s">
        <v>6983</v>
      </c>
      <c r="D4924" s="20" t="n">
        <v>11.371143623175</v>
      </c>
      <c r="E4924" s="21" t="s">
        <v>2224</v>
      </c>
      <c r="F4924" s="53" t="s">
        <v>2224</v>
      </c>
      <c r="G4924" s="23" t="n">
        <f aca="false">SUM(D4924)*0.45</f>
        <v>5.11701463042875</v>
      </c>
      <c r="H4924" s="24"/>
      <c r="I4924" s="23" t="n">
        <f aca="false">SUM(G4924*H4924)+G4924</f>
        <v>5.11701463042875</v>
      </c>
      <c r="J4924" s="32"/>
      <c r="K4924" s="76"/>
      <c r="L4924" s="76"/>
      <c r="M4924" s="36"/>
      <c r="N4924" s="36"/>
      <c r="O4924" s="36"/>
      <c r="P4924" s="36"/>
      <c r="Q4924" s="36"/>
      <c r="R4924" s="36"/>
      <c r="S4924" s="36"/>
      <c r="T4924" s="36"/>
      <c r="U4924" s="36"/>
      <c r="V4924" s="36"/>
      <c r="W4924" s="36"/>
      <c r="X4924" s="36"/>
      <c r="Y4924" s="36"/>
      <c r="Z4924" s="36"/>
      <c r="AA4924" s="36"/>
      <c r="AB4924" s="36"/>
      <c r="AC4924" s="36"/>
      <c r="AD4924" s="36"/>
      <c r="AE4924" s="36"/>
      <c r="AF4924" s="36"/>
      <c r="AG4924" s="36"/>
      <c r="AH4924" s="36"/>
      <c r="AI4924" s="36"/>
      <c r="AJ4924" s="36"/>
      <c r="AK4924" s="36"/>
      <c r="AL4924" s="36"/>
      <c r="AM4924" s="36"/>
      <c r="AN4924" s="36"/>
      <c r="AO4924" s="36"/>
      <c r="AP4924" s="36"/>
      <c r="AQ4924" s="36"/>
      <c r="AR4924" s="36"/>
      <c r="AS4924" s="36"/>
      <c r="AT4924" s="36"/>
      <c r="AU4924" s="36"/>
      <c r="AV4924" s="36"/>
      <c r="AW4924" s="36"/>
      <c r="AX4924" s="36"/>
      <c r="AY4924" s="36"/>
      <c r="AZ4924" s="36"/>
      <c r="BA4924" s="36"/>
      <c r="BB4924" s="36"/>
      <c r="BC4924" s="36"/>
      <c r="BD4924" s="36"/>
      <c r="BE4924" s="36"/>
      <c r="BF4924" s="36"/>
      <c r="BG4924" s="36"/>
      <c r="BH4924" s="36"/>
      <c r="BI4924" s="36"/>
      <c r="BJ4924" s="36"/>
      <c r="BK4924" s="36"/>
      <c r="BL4924" s="36"/>
      <c r="BM4924" s="36"/>
      <c r="BN4924" s="36"/>
      <c r="BO4924" s="36"/>
      <c r="BP4924" s="36"/>
      <c r="BQ4924" s="36"/>
      <c r="BR4924" s="36"/>
      <c r="BS4924" s="36"/>
      <c r="BT4924" s="36"/>
      <c r="BU4924" s="36"/>
      <c r="BV4924" s="36"/>
      <c r="BW4924" s="36"/>
      <c r="BX4924" s="36"/>
      <c r="BY4924" s="36"/>
      <c r="BZ4924" s="36"/>
      <c r="CA4924" s="36"/>
      <c r="CB4924" s="36"/>
      <c r="CC4924" s="36"/>
      <c r="CD4924" s="36"/>
      <c r="CE4924" s="36"/>
      <c r="CF4924" s="36"/>
      <c r="CG4924" s="36"/>
      <c r="CH4924" s="36"/>
      <c r="CI4924" s="36"/>
      <c r="CJ4924" s="36"/>
      <c r="CK4924" s="36"/>
      <c r="CL4924" s="36"/>
      <c r="CM4924" s="36"/>
      <c r="CN4924" s="36"/>
      <c r="CO4924" s="36"/>
      <c r="CP4924" s="36"/>
      <c r="CQ4924" s="36"/>
      <c r="CR4924" s="36"/>
      <c r="CS4924" s="36"/>
      <c r="CT4924" s="36"/>
      <c r="CU4924" s="36"/>
      <c r="CV4924" s="36"/>
      <c r="CW4924" s="36"/>
      <c r="CX4924" s="36"/>
      <c r="CY4924" s="36"/>
      <c r="CZ4924" s="36"/>
      <c r="DA4924" s="36"/>
      <c r="DB4924" s="36"/>
      <c r="DC4924" s="36"/>
      <c r="DD4924" s="36"/>
      <c r="DE4924" s="36"/>
      <c r="DF4924" s="36"/>
      <c r="DG4924" s="36"/>
      <c r="DH4924" s="36"/>
      <c r="DI4924" s="36"/>
      <c r="DJ4924" s="36"/>
      <c r="DK4924" s="36"/>
      <c r="DL4924" s="36"/>
      <c r="DM4924" s="36"/>
      <c r="DN4924" s="36"/>
      <c r="DO4924" s="36"/>
      <c r="DP4924" s="36"/>
      <c r="DQ4924" s="36"/>
      <c r="DR4924" s="36"/>
      <c r="DS4924" s="36"/>
      <c r="DT4924" s="36"/>
      <c r="DU4924" s="36"/>
      <c r="DV4924" s="36"/>
      <c r="DW4924" s="36"/>
      <c r="DX4924" s="36"/>
      <c r="DY4924" s="36"/>
      <c r="DZ4924" s="36"/>
      <c r="EA4924" s="36"/>
      <c r="EB4924" s="36"/>
      <c r="EC4924" s="36"/>
      <c r="ED4924" s="36"/>
      <c r="EE4924" s="36"/>
      <c r="EF4924" s="36"/>
      <c r="EG4924" s="36"/>
      <c r="EH4924" s="36"/>
      <c r="EI4924" s="36"/>
      <c r="EJ4924" s="36"/>
      <c r="EK4924" s="36"/>
      <c r="EL4924" s="36"/>
      <c r="EM4924" s="36"/>
      <c r="EN4924" s="36"/>
      <c r="EO4924" s="36"/>
      <c r="EP4924" s="36"/>
      <c r="EQ4924" s="36"/>
      <c r="ER4924" s="36"/>
      <c r="ES4924" s="36"/>
      <c r="ET4924" s="36"/>
      <c r="EU4924" s="36"/>
      <c r="EV4924" s="36"/>
      <c r="EW4924" s="36"/>
      <c r="EX4924" s="36"/>
      <c r="EY4924" s="36"/>
      <c r="EZ4924" s="36"/>
      <c r="FA4924" s="36"/>
      <c r="FB4924" s="36"/>
      <c r="FC4924" s="36"/>
      <c r="FD4924" s="36"/>
      <c r="FE4924" s="36"/>
      <c r="FF4924" s="36"/>
      <c r="FG4924" s="36"/>
      <c r="FH4924" s="36"/>
      <c r="FI4924" s="36"/>
      <c r="FJ4924" s="36"/>
      <c r="FK4924" s="36"/>
      <c r="FL4924" s="36"/>
      <c r="FM4924" s="36"/>
      <c r="FN4924" s="36"/>
      <c r="FO4924" s="36"/>
      <c r="FP4924" s="36"/>
      <c r="FQ4924" s="36"/>
      <c r="FR4924" s="36"/>
      <c r="FS4924" s="36"/>
      <c r="FT4924" s="36"/>
      <c r="FU4924" s="36"/>
      <c r="FV4924" s="36"/>
      <c r="FW4924" s="36"/>
      <c r="FX4924" s="36"/>
      <c r="FY4924" s="36"/>
      <c r="FZ4924" s="36"/>
      <c r="GA4924" s="36"/>
      <c r="GB4924" s="36"/>
      <c r="GC4924" s="36"/>
      <c r="GD4924" s="36"/>
      <c r="GE4924" s="36"/>
      <c r="GF4924" s="36"/>
      <c r="GG4924" s="36"/>
      <c r="GH4924" s="36"/>
      <c r="GI4924" s="36"/>
      <c r="GJ4924" s="36"/>
      <c r="GK4924" s="36"/>
      <c r="GL4924" s="36"/>
      <c r="GM4924" s="36"/>
      <c r="GN4924" s="36"/>
      <c r="GO4924" s="36"/>
      <c r="GP4924" s="36"/>
      <c r="GQ4924" s="36"/>
      <c r="GR4924" s="36"/>
      <c r="GS4924" s="36"/>
      <c r="GT4924" s="36"/>
      <c r="GU4924" s="36"/>
      <c r="GV4924" s="36"/>
      <c r="GW4924" s="36"/>
      <c r="GX4924" s="36"/>
      <c r="GY4924" s="36"/>
      <c r="GZ4924" s="36"/>
      <c r="HA4924" s="36"/>
      <c r="HB4924" s="36"/>
      <c r="HC4924" s="36"/>
      <c r="HD4924" s="36"/>
      <c r="HE4924" s="36"/>
      <c r="HF4924" s="36"/>
      <c r="HG4924" s="36"/>
      <c r="HH4924" s="36"/>
      <c r="HI4924" s="36"/>
      <c r="HJ4924" s="36"/>
      <c r="HK4924" s="36"/>
      <c r="HL4924" s="36"/>
      <c r="HM4924" s="36"/>
      <c r="HN4924" s="36"/>
      <c r="HO4924" s="36"/>
      <c r="HP4924" s="36"/>
      <c r="HQ4924" s="36"/>
      <c r="HR4924" s="36"/>
      <c r="HS4924" s="36"/>
      <c r="HT4924" s="36"/>
      <c r="HU4924" s="36"/>
      <c r="HV4924" s="36"/>
      <c r="HW4924" s="36"/>
      <c r="HX4924" s="36"/>
      <c r="HY4924" s="36"/>
      <c r="HZ4924" s="36"/>
      <c r="IA4924" s="36"/>
      <c r="IB4924" s="36"/>
      <c r="IC4924" s="36"/>
      <c r="ID4924" s="36"/>
      <c r="IE4924" s="36"/>
      <c r="IF4924" s="36"/>
      <c r="IG4924" s="36"/>
      <c r="IH4924" s="36"/>
      <c r="II4924" s="36"/>
      <c r="IJ4924" s="36"/>
      <c r="IK4924" s="36"/>
      <c r="IL4924" s="36"/>
      <c r="IM4924" s="36"/>
      <c r="IN4924" s="36"/>
      <c r="IO4924" s="36"/>
      <c r="IP4924" s="36"/>
      <c r="IQ4924" s="36"/>
      <c r="IR4924" s="36"/>
      <c r="IS4924" s="36"/>
      <c r="IT4924" s="36"/>
      <c r="IU4924" s="36"/>
      <c r="IV4924" s="36"/>
      <c r="IW4924" s="36"/>
    </row>
    <row r="4925" customFormat="false" ht="13.8" hidden="false" customHeight="false" outlineLevel="0" collapsed="false">
      <c r="A4925" s="26"/>
      <c r="B4925" s="32" t="n">
        <v>8945</v>
      </c>
      <c r="C4925" s="71" t="s">
        <v>6984</v>
      </c>
      <c r="D4925" s="20" t="n">
        <v>11.371143623175</v>
      </c>
      <c r="E4925" s="21" t="s">
        <v>2224</v>
      </c>
      <c r="F4925" s="53" t="s">
        <v>2224</v>
      </c>
      <c r="G4925" s="23" t="n">
        <f aca="false">SUM(D4925)*0.45</f>
        <v>5.11701463042875</v>
      </c>
      <c r="H4925" s="24"/>
      <c r="I4925" s="23" t="n">
        <f aca="false">SUM(G4925*H4925)+G4925</f>
        <v>5.11701463042875</v>
      </c>
      <c r="J4925" s="32"/>
      <c r="K4925" s="76"/>
      <c r="L4925" s="76"/>
      <c r="M4925" s="36"/>
      <c r="N4925" s="36"/>
      <c r="O4925" s="36"/>
      <c r="P4925" s="36"/>
      <c r="Q4925" s="36"/>
      <c r="R4925" s="36"/>
      <c r="S4925" s="36"/>
      <c r="T4925" s="36"/>
      <c r="U4925" s="36"/>
      <c r="V4925" s="36"/>
      <c r="W4925" s="36"/>
      <c r="X4925" s="36"/>
      <c r="Y4925" s="36"/>
      <c r="Z4925" s="36"/>
      <c r="AA4925" s="36"/>
      <c r="AB4925" s="36"/>
      <c r="AC4925" s="36"/>
      <c r="AD4925" s="36"/>
      <c r="AE4925" s="36"/>
      <c r="AF4925" s="36"/>
      <c r="AG4925" s="36"/>
      <c r="AH4925" s="36"/>
      <c r="AI4925" s="36"/>
      <c r="AJ4925" s="36"/>
      <c r="AK4925" s="36"/>
      <c r="AL4925" s="36"/>
      <c r="AM4925" s="36"/>
      <c r="AN4925" s="36"/>
      <c r="AO4925" s="36"/>
      <c r="AP4925" s="36"/>
      <c r="AQ4925" s="36"/>
      <c r="AR4925" s="36"/>
      <c r="AS4925" s="36"/>
      <c r="AT4925" s="36"/>
      <c r="AU4925" s="36"/>
      <c r="AV4925" s="36"/>
      <c r="AW4925" s="36"/>
      <c r="AX4925" s="36"/>
      <c r="AY4925" s="36"/>
      <c r="AZ4925" s="36"/>
      <c r="BA4925" s="36"/>
      <c r="BB4925" s="36"/>
      <c r="BC4925" s="36"/>
      <c r="BD4925" s="36"/>
      <c r="BE4925" s="36"/>
      <c r="BF4925" s="36"/>
      <c r="BG4925" s="36"/>
      <c r="BH4925" s="36"/>
      <c r="BI4925" s="36"/>
      <c r="BJ4925" s="36"/>
      <c r="BK4925" s="36"/>
      <c r="BL4925" s="36"/>
      <c r="BM4925" s="36"/>
      <c r="BN4925" s="36"/>
      <c r="BO4925" s="36"/>
      <c r="BP4925" s="36"/>
      <c r="BQ4925" s="36"/>
      <c r="BR4925" s="36"/>
      <c r="BS4925" s="36"/>
      <c r="BT4925" s="36"/>
      <c r="BU4925" s="36"/>
      <c r="BV4925" s="36"/>
      <c r="BW4925" s="36"/>
      <c r="BX4925" s="36"/>
      <c r="BY4925" s="36"/>
      <c r="BZ4925" s="36"/>
      <c r="CA4925" s="36"/>
      <c r="CB4925" s="36"/>
      <c r="CC4925" s="36"/>
      <c r="CD4925" s="36"/>
      <c r="CE4925" s="36"/>
      <c r="CF4925" s="36"/>
      <c r="CG4925" s="36"/>
      <c r="CH4925" s="36"/>
      <c r="CI4925" s="36"/>
      <c r="CJ4925" s="36"/>
      <c r="CK4925" s="36"/>
      <c r="CL4925" s="36"/>
      <c r="CM4925" s="36"/>
      <c r="CN4925" s="36"/>
      <c r="CO4925" s="36"/>
      <c r="CP4925" s="36"/>
      <c r="CQ4925" s="36"/>
      <c r="CR4925" s="36"/>
      <c r="CS4925" s="36"/>
      <c r="CT4925" s="36"/>
      <c r="CU4925" s="36"/>
      <c r="CV4925" s="36"/>
      <c r="CW4925" s="36"/>
      <c r="CX4925" s="36"/>
      <c r="CY4925" s="36"/>
      <c r="CZ4925" s="36"/>
      <c r="DA4925" s="36"/>
      <c r="DB4925" s="36"/>
      <c r="DC4925" s="36"/>
      <c r="DD4925" s="36"/>
      <c r="DE4925" s="36"/>
      <c r="DF4925" s="36"/>
      <c r="DG4925" s="36"/>
      <c r="DH4925" s="36"/>
      <c r="DI4925" s="36"/>
      <c r="DJ4925" s="36"/>
      <c r="DK4925" s="36"/>
      <c r="DL4925" s="36"/>
      <c r="DM4925" s="36"/>
      <c r="DN4925" s="36"/>
      <c r="DO4925" s="36"/>
      <c r="DP4925" s="36"/>
      <c r="DQ4925" s="36"/>
      <c r="DR4925" s="36"/>
      <c r="DS4925" s="36"/>
      <c r="DT4925" s="36"/>
      <c r="DU4925" s="36"/>
      <c r="DV4925" s="36"/>
      <c r="DW4925" s="36"/>
      <c r="DX4925" s="36"/>
      <c r="DY4925" s="36"/>
      <c r="DZ4925" s="36"/>
      <c r="EA4925" s="36"/>
      <c r="EB4925" s="36"/>
      <c r="EC4925" s="36"/>
      <c r="ED4925" s="36"/>
      <c r="EE4925" s="36"/>
      <c r="EF4925" s="36"/>
      <c r="EG4925" s="36"/>
      <c r="EH4925" s="36"/>
      <c r="EI4925" s="36"/>
      <c r="EJ4925" s="36"/>
      <c r="EK4925" s="36"/>
      <c r="EL4925" s="36"/>
      <c r="EM4925" s="36"/>
      <c r="EN4925" s="36"/>
      <c r="EO4925" s="36"/>
      <c r="EP4925" s="36"/>
      <c r="EQ4925" s="36"/>
      <c r="ER4925" s="36"/>
      <c r="ES4925" s="36"/>
      <c r="ET4925" s="36"/>
      <c r="EU4925" s="36"/>
      <c r="EV4925" s="36"/>
      <c r="EW4925" s="36"/>
      <c r="EX4925" s="36"/>
      <c r="EY4925" s="36"/>
      <c r="EZ4925" s="36"/>
      <c r="FA4925" s="36"/>
      <c r="FB4925" s="36"/>
      <c r="FC4925" s="36"/>
      <c r="FD4925" s="36"/>
      <c r="FE4925" s="36"/>
      <c r="FF4925" s="36"/>
      <c r="FG4925" s="36"/>
      <c r="FH4925" s="36"/>
      <c r="FI4925" s="36"/>
      <c r="FJ4925" s="36"/>
      <c r="FK4925" s="36"/>
      <c r="FL4925" s="36"/>
      <c r="FM4925" s="36"/>
      <c r="FN4925" s="36"/>
      <c r="FO4925" s="36"/>
      <c r="FP4925" s="36"/>
      <c r="FQ4925" s="36"/>
      <c r="FR4925" s="36"/>
      <c r="FS4925" s="36"/>
      <c r="FT4925" s="36"/>
      <c r="FU4925" s="36"/>
      <c r="FV4925" s="36"/>
      <c r="FW4925" s="36"/>
      <c r="FX4925" s="36"/>
      <c r="FY4925" s="36"/>
      <c r="FZ4925" s="36"/>
      <c r="GA4925" s="36"/>
      <c r="GB4925" s="36"/>
      <c r="GC4925" s="36"/>
      <c r="GD4925" s="36"/>
      <c r="GE4925" s="36"/>
      <c r="GF4925" s="36"/>
      <c r="GG4925" s="36"/>
      <c r="GH4925" s="36"/>
      <c r="GI4925" s="36"/>
      <c r="GJ4925" s="36"/>
      <c r="GK4925" s="36"/>
      <c r="GL4925" s="36"/>
      <c r="GM4925" s="36"/>
      <c r="GN4925" s="36"/>
      <c r="GO4925" s="36"/>
      <c r="GP4925" s="36"/>
      <c r="GQ4925" s="36"/>
      <c r="GR4925" s="36"/>
      <c r="GS4925" s="36"/>
      <c r="GT4925" s="36"/>
      <c r="GU4925" s="36"/>
      <c r="GV4925" s="36"/>
      <c r="GW4925" s="36"/>
      <c r="GX4925" s="36"/>
      <c r="GY4925" s="36"/>
      <c r="GZ4925" s="36"/>
      <c r="HA4925" s="36"/>
      <c r="HB4925" s="36"/>
      <c r="HC4925" s="36"/>
      <c r="HD4925" s="36"/>
      <c r="HE4925" s="36"/>
      <c r="HF4925" s="36"/>
      <c r="HG4925" s="36"/>
      <c r="HH4925" s="36"/>
      <c r="HI4925" s="36"/>
      <c r="HJ4925" s="36"/>
      <c r="HK4925" s="36"/>
      <c r="HL4925" s="36"/>
      <c r="HM4925" s="36"/>
      <c r="HN4925" s="36"/>
      <c r="HO4925" s="36"/>
      <c r="HP4925" s="36"/>
      <c r="HQ4925" s="36"/>
      <c r="HR4925" s="36"/>
      <c r="HS4925" s="36"/>
      <c r="HT4925" s="36"/>
      <c r="HU4925" s="36"/>
      <c r="HV4925" s="36"/>
      <c r="HW4925" s="36"/>
      <c r="HX4925" s="36"/>
      <c r="HY4925" s="36"/>
      <c r="HZ4925" s="36"/>
      <c r="IA4925" s="36"/>
      <c r="IB4925" s="36"/>
      <c r="IC4925" s="36"/>
      <c r="ID4925" s="36"/>
      <c r="IE4925" s="36"/>
      <c r="IF4925" s="36"/>
      <c r="IG4925" s="36"/>
      <c r="IH4925" s="36"/>
      <c r="II4925" s="36"/>
      <c r="IJ4925" s="36"/>
      <c r="IK4925" s="36"/>
      <c r="IL4925" s="36"/>
      <c r="IM4925" s="36"/>
      <c r="IN4925" s="36"/>
      <c r="IO4925" s="36"/>
      <c r="IP4925" s="36"/>
      <c r="IQ4925" s="36"/>
      <c r="IR4925" s="36"/>
      <c r="IS4925" s="36"/>
      <c r="IT4925" s="36"/>
      <c r="IU4925" s="36"/>
      <c r="IV4925" s="36"/>
      <c r="IW4925" s="36"/>
    </row>
    <row r="4926" customFormat="false" ht="13.8" hidden="false" customHeight="false" outlineLevel="0" collapsed="false">
      <c r="A4926" s="26"/>
      <c r="B4926" s="32" t="n">
        <v>8946</v>
      </c>
      <c r="C4926" s="71" t="s">
        <v>6985</v>
      </c>
      <c r="D4926" s="20" t="n">
        <v>20.24649312525</v>
      </c>
      <c r="E4926" s="21" t="s">
        <v>2224</v>
      </c>
      <c r="F4926" s="53" t="s">
        <v>2224</v>
      </c>
      <c r="G4926" s="23" t="n">
        <f aca="false">SUM(D4926)*0.45</f>
        <v>9.1109219063625</v>
      </c>
      <c r="H4926" s="24"/>
      <c r="I4926" s="23" t="n">
        <f aca="false">SUM(G4926*H4926)+G4926</f>
        <v>9.1109219063625</v>
      </c>
      <c r="J4926" s="32"/>
      <c r="K4926" s="76"/>
      <c r="L4926" s="76"/>
      <c r="M4926" s="36"/>
      <c r="N4926" s="36"/>
      <c r="O4926" s="36"/>
      <c r="P4926" s="36"/>
      <c r="Q4926" s="36"/>
      <c r="R4926" s="36"/>
      <c r="S4926" s="36"/>
      <c r="T4926" s="36"/>
      <c r="U4926" s="36"/>
      <c r="V4926" s="36"/>
      <c r="W4926" s="36"/>
      <c r="X4926" s="36"/>
      <c r="Y4926" s="36"/>
      <c r="Z4926" s="36"/>
      <c r="AA4926" s="36"/>
      <c r="AB4926" s="36"/>
      <c r="AC4926" s="36"/>
      <c r="AD4926" s="36"/>
      <c r="AE4926" s="36"/>
      <c r="AF4926" s="36"/>
      <c r="AG4926" s="36"/>
      <c r="AH4926" s="36"/>
      <c r="AI4926" s="36"/>
      <c r="AJ4926" s="36"/>
      <c r="AK4926" s="36"/>
      <c r="AL4926" s="36"/>
      <c r="AM4926" s="36"/>
      <c r="AN4926" s="36"/>
      <c r="AO4926" s="36"/>
      <c r="AP4926" s="36"/>
      <c r="AQ4926" s="36"/>
      <c r="AR4926" s="36"/>
      <c r="AS4926" s="36"/>
      <c r="AT4926" s="36"/>
      <c r="AU4926" s="36"/>
      <c r="AV4926" s="36"/>
      <c r="AW4926" s="36"/>
      <c r="AX4926" s="36"/>
      <c r="AY4926" s="36"/>
      <c r="AZ4926" s="36"/>
      <c r="BA4926" s="36"/>
      <c r="BB4926" s="36"/>
      <c r="BC4926" s="36"/>
      <c r="BD4926" s="36"/>
      <c r="BE4926" s="36"/>
      <c r="BF4926" s="36"/>
      <c r="BG4926" s="36"/>
      <c r="BH4926" s="36"/>
      <c r="BI4926" s="36"/>
      <c r="BJ4926" s="36"/>
      <c r="BK4926" s="36"/>
      <c r="BL4926" s="36"/>
      <c r="BM4926" s="36"/>
      <c r="BN4926" s="36"/>
      <c r="BO4926" s="36"/>
      <c r="BP4926" s="36"/>
      <c r="BQ4926" s="36"/>
      <c r="BR4926" s="36"/>
      <c r="BS4926" s="36"/>
      <c r="BT4926" s="36"/>
      <c r="BU4926" s="36"/>
      <c r="BV4926" s="36"/>
      <c r="BW4926" s="36"/>
      <c r="BX4926" s="36"/>
      <c r="BY4926" s="36"/>
      <c r="BZ4926" s="36"/>
      <c r="CA4926" s="36"/>
      <c r="CB4926" s="36"/>
      <c r="CC4926" s="36"/>
      <c r="CD4926" s="36"/>
      <c r="CE4926" s="36"/>
      <c r="CF4926" s="36"/>
      <c r="CG4926" s="36"/>
      <c r="CH4926" s="36"/>
      <c r="CI4926" s="36"/>
      <c r="CJ4926" s="36"/>
      <c r="CK4926" s="36"/>
      <c r="CL4926" s="36"/>
      <c r="CM4926" s="36"/>
      <c r="CN4926" s="36"/>
      <c r="CO4926" s="36"/>
      <c r="CP4926" s="36"/>
      <c r="CQ4926" s="36"/>
      <c r="CR4926" s="36"/>
      <c r="CS4926" s="36"/>
      <c r="CT4926" s="36"/>
      <c r="CU4926" s="36"/>
      <c r="CV4926" s="36"/>
      <c r="CW4926" s="36"/>
      <c r="CX4926" s="36"/>
      <c r="CY4926" s="36"/>
      <c r="CZ4926" s="36"/>
      <c r="DA4926" s="36"/>
      <c r="DB4926" s="36"/>
      <c r="DC4926" s="36"/>
      <c r="DD4926" s="36"/>
      <c r="DE4926" s="36"/>
      <c r="DF4926" s="36"/>
      <c r="DG4926" s="36"/>
      <c r="DH4926" s="36"/>
      <c r="DI4926" s="36"/>
      <c r="DJ4926" s="36"/>
      <c r="DK4926" s="36"/>
      <c r="DL4926" s="36"/>
      <c r="DM4926" s="36"/>
      <c r="DN4926" s="36"/>
      <c r="DO4926" s="36"/>
      <c r="DP4926" s="36"/>
      <c r="DQ4926" s="36"/>
      <c r="DR4926" s="36"/>
      <c r="DS4926" s="36"/>
      <c r="DT4926" s="36"/>
      <c r="DU4926" s="36"/>
      <c r="DV4926" s="36"/>
      <c r="DW4926" s="36"/>
      <c r="DX4926" s="36"/>
      <c r="DY4926" s="36"/>
      <c r="DZ4926" s="36"/>
      <c r="EA4926" s="36"/>
      <c r="EB4926" s="36"/>
      <c r="EC4926" s="36"/>
      <c r="ED4926" s="36"/>
      <c r="EE4926" s="36"/>
      <c r="EF4926" s="36"/>
      <c r="EG4926" s="36"/>
      <c r="EH4926" s="36"/>
      <c r="EI4926" s="36"/>
      <c r="EJ4926" s="36"/>
      <c r="EK4926" s="36"/>
      <c r="EL4926" s="36"/>
      <c r="EM4926" s="36"/>
      <c r="EN4926" s="36"/>
      <c r="EO4926" s="36"/>
      <c r="EP4926" s="36"/>
      <c r="EQ4926" s="36"/>
      <c r="ER4926" s="36"/>
      <c r="ES4926" s="36"/>
      <c r="ET4926" s="36"/>
      <c r="EU4926" s="36"/>
      <c r="EV4926" s="36"/>
      <c r="EW4926" s="36"/>
      <c r="EX4926" s="36"/>
      <c r="EY4926" s="36"/>
      <c r="EZ4926" s="36"/>
      <c r="FA4926" s="36"/>
      <c r="FB4926" s="36"/>
      <c r="FC4926" s="36"/>
      <c r="FD4926" s="36"/>
      <c r="FE4926" s="36"/>
      <c r="FF4926" s="36"/>
      <c r="FG4926" s="36"/>
      <c r="FH4926" s="36"/>
      <c r="FI4926" s="36"/>
      <c r="FJ4926" s="36"/>
      <c r="FK4926" s="36"/>
      <c r="FL4926" s="36"/>
      <c r="FM4926" s="36"/>
      <c r="FN4926" s="36"/>
      <c r="FO4926" s="36"/>
      <c r="FP4926" s="36"/>
      <c r="FQ4926" s="36"/>
      <c r="FR4926" s="36"/>
      <c r="FS4926" s="36"/>
      <c r="FT4926" s="36"/>
      <c r="FU4926" s="36"/>
      <c r="FV4926" s="36"/>
      <c r="FW4926" s="36"/>
      <c r="FX4926" s="36"/>
      <c r="FY4926" s="36"/>
      <c r="FZ4926" s="36"/>
      <c r="GA4926" s="36"/>
      <c r="GB4926" s="36"/>
      <c r="GC4926" s="36"/>
      <c r="GD4926" s="36"/>
      <c r="GE4926" s="36"/>
      <c r="GF4926" s="36"/>
      <c r="GG4926" s="36"/>
      <c r="GH4926" s="36"/>
      <c r="GI4926" s="36"/>
      <c r="GJ4926" s="36"/>
      <c r="GK4926" s="36"/>
      <c r="GL4926" s="36"/>
      <c r="GM4926" s="36"/>
      <c r="GN4926" s="36"/>
      <c r="GO4926" s="36"/>
      <c r="GP4926" s="36"/>
      <c r="GQ4926" s="36"/>
      <c r="GR4926" s="36"/>
      <c r="GS4926" s="36"/>
      <c r="GT4926" s="36"/>
      <c r="GU4926" s="36"/>
      <c r="GV4926" s="36"/>
      <c r="GW4926" s="36"/>
      <c r="GX4926" s="36"/>
      <c r="GY4926" s="36"/>
      <c r="GZ4926" s="36"/>
      <c r="HA4926" s="36"/>
      <c r="HB4926" s="36"/>
      <c r="HC4926" s="36"/>
      <c r="HD4926" s="36"/>
      <c r="HE4926" s="36"/>
      <c r="HF4926" s="36"/>
      <c r="HG4926" s="36"/>
      <c r="HH4926" s="36"/>
      <c r="HI4926" s="36"/>
      <c r="HJ4926" s="36"/>
      <c r="HK4926" s="36"/>
      <c r="HL4926" s="36"/>
      <c r="HM4926" s="36"/>
      <c r="HN4926" s="36"/>
      <c r="HO4926" s="36"/>
      <c r="HP4926" s="36"/>
      <c r="HQ4926" s="36"/>
      <c r="HR4926" s="36"/>
      <c r="HS4926" s="36"/>
      <c r="HT4926" s="36"/>
      <c r="HU4926" s="36"/>
      <c r="HV4926" s="36"/>
      <c r="HW4926" s="36"/>
      <c r="HX4926" s="36"/>
      <c r="HY4926" s="36"/>
      <c r="HZ4926" s="36"/>
      <c r="IA4926" s="36"/>
      <c r="IB4926" s="36"/>
      <c r="IC4926" s="36"/>
      <c r="ID4926" s="36"/>
      <c r="IE4926" s="36"/>
      <c r="IF4926" s="36"/>
      <c r="IG4926" s="36"/>
      <c r="IH4926" s="36"/>
      <c r="II4926" s="36"/>
      <c r="IJ4926" s="36"/>
      <c r="IK4926" s="36"/>
      <c r="IL4926" s="36"/>
      <c r="IM4926" s="36"/>
      <c r="IN4926" s="36"/>
      <c r="IO4926" s="36"/>
      <c r="IP4926" s="36"/>
      <c r="IQ4926" s="36"/>
      <c r="IR4926" s="36"/>
      <c r="IS4926" s="36"/>
      <c r="IT4926" s="36"/>
      <c r="IU4926" s="36"/>
      <c r="IV4926" s="36"/>
      <c r="IW4926" s="36"/>
    </row>
    <row r="4927" customFormat="false" ht="13.8" hidden="false" customHeight="false" outlineLevel="0" collapsed="false">
      <c r="A4927" s="26"/>
      <c r="B4927" s="32" t="n">
        <v>8947</v>
      </c>
      <c r="C4927" s="71" t="s">
        <v>6986</v>
      </c>
      <c r="D4927" s="20" t="n">
        <v>20.24649312525</v>
      </c>
      <c r="E4927" s="21" t="s">
        <v>2224</v>
      </c>
      <c r="F4927" s="53" t="s">
        <v>2224</v>
      </c>
      <c r="G4927" s="23" t="n">
        <f aca="false">SUM(D4927)*0.45</f>
        <v>9.1109219063625</v>
      </c>
      <c r="H4927" s="24"/>
      <c r="I4927" s="23" t="n">
        <f aca="false">SUM(G4927*H4927)+G4927</f>
        <v>9.1109219063625</v>
      </c>
      <c r="J4927" s="32"/>
      <c r="K4927" s="76"/>
      <c r="L4927" s="76"/>
      <c r="M4927" s="36"/>
      <c r="N4927" s="36"/>
      <c r="O4927" s="36"/>
      <c r="P4927" s="36"/>
      <c r="Q4927" s="36"/>
      <c r="R4927" s="36"/>
      <c r="S4927" s="36"/>
      <c r="T4927" s="36"/>
      <c r="U4927" s="36"/>
      <c r="V4927" s="36"/>
      <c r="W4927" s="36"/>
      <c r="X4927" s="36"/>
      <c r="Y4927" s="36"/>
      <c r="Z4927" s="36"/>
      <c r="AA4927" s="36"/>
      <c r="AB4927" s="36"/>
      <c r="AC4927" s="36"/>
      <c r="AD4927" s="36"/>
      <c r="AE4927" s="36"/>
      <c r="AF4927" s="36"/>
      <c r="AG4927" s="36"/>
      <c r="AH4927" s="36"/>
      <c r="AI4927" s="36"/>
      <c r="AJ4927" s="36"/>
      <c r="AK4927" s="36"/>
      <c r="AL4927" s="36"/>
      <c r="AM4927" s="36"/>
      <c r="AN4927" s="36"/>
      <c r="AO4927" s="36"/>
      <c r="AP4927" s="36"/>
      <c r="AQ4927" s="36"/>
      <c r="AR4927" s="36"/>
      <c r="AS4927" s="36"/>
      <c r="AT4927" s="36"/>
      <c r="AU4927" s="36"/>
      <c r="AV4927" s="36"/>
      <c r="AW4927" s="36"/>
      <c r="AX4927" s="36"/>
      <c r="AY4927" s="36"/>
      <c r="AZ4927" s="36"/>
      <c r="BA4927" s="36"/>
      <c r="BB4927" s="36"/>
      <c r="BC4927" s="36"/>
      <c r="BD4927" s="36"/>
      <c r="BE4927" s="36"/>
      <c r="BF4927" s="36"/>
      <c r="BG4927" s="36"/>
      <c r="BH4927" s="36"/>
      <c r="BI4927" s="36"/>
      <c r="BJ4927" s="36"/>
      <c r="BK4927" s="36"/>
      <c r="BL4927" s="36"/>
      <c r="BM4927" s="36"/>
      <c r="BN4927" s="36"/>
      <c r="BO4927" s="36"/>
      <c r="BP4927" s="36"/>
      <c r="BQ4927" s="36"/>
      <c r="BR4927" s="36"/>
      <c r="BS4927" s="36"/>
      <c r="BT4927" s="36"/>
      <c r="BU4927" s="36"/>
      <c r="BV4927" s="36"/>
      <c r="BW4927" s="36"/>
      <c r="BX4927" s="36"/>
      <c r="BY4927" s="36"/>
      <c r="BZ4927" s="36"/>
      <c r="CA4927" s="36"/>
      <c r="CB4927" s="36"/>
      <c r="CC4927" s="36"/>
      <c r="CD4927" s="36"/>
      <c r="CE4927" s="36"/>
      <c r="CF4927" s="36"/>
      <c r="CG4927" s="36"/>
      <c r="CH4927" s="36"/>
      <c r="CI4927" s="36"/>
      <c r="CJ4927" s="36"/>
      <c r="CK4927" s="36"/>
      <c r="CL4927" s="36"/>
      <c r="CM4927" s="36"/>
      <c r="CN4927" s="36"/>
      <c r="CO4927" s="36"/>
      <c r="CP4927" s="36"/>
      <c r="CQ4927" s="36"/>
      <c r="CR4927" s="36"/>
      <c r="CS4927" s="36"/>
      <c r="CT4927" s="36"/>
      <c r="CU4927" s="36"/>
      <c r="CV4927" s="36"/>
      <c r="CW4927" s="36"/>
      <c r="CX4927" s="36"/>
      <c r="CY4927" s="36"/>
      <c r="CZ4927" s="36"/>
      <c r="DA4927" s="36"/>
      <c r="DB4927" s="36"/>
      <c r="DC4927" s="36"/>
      <c r="DD4927" s="36"/>
      <c r="DE4927" s="36"/>
      <c r="DF4927" s="36"/>
      <c r="DG4927" s="36"/>
      <c r="DH4927" s="36"/>
      <c r="DI4927" s="36"/>
      <c r="DJ4927" s="36"/>
      <c r="DK4927" s="36"/>
      <c r="DL4927" s="36"/>
      <c r="DM4927" s="36"/>
      <c r="DN4927" s="36"/>
      <c r="DO4927" s="36"/>
      <c r="DP4927" s="36"/>
      <c r="DQ4927" s="36"/>
      <c r="DR4927" s="36"/>
      <c r="DS4927" s="36"/>
      <c r="DT4927" s="36"/>
      <c r="DU4927" s="36"/>
      <c r="DV4927" s="36"/>
      <c r="DW4927" s="36"/>
      <c r="DX4927" s="36"/>
      <c r="DY4927" s="36"/>
      <c r="DZ4927" s="36"/>
      <c r="EA4927" s="36"/>
      <c r="EB4927" s="36"/>
      <c r="EC4927" s="36"/>
      <c r="ED4927" s="36"/>
      <c r="EE4927" s="36"/>
      <c r="EF4927" s="36"/>
      <c r="EG4927" s="36"/>
      <c r="EH4927" s="36"/>
      <c r="EI4927" s="36"/>
      <c r="EJ4927" s="36"/>
      <c r="EK4927" s="36"/>
      <c r="EL4927" s="36"/>
      <c r="EM4927" s="36"/>
      <c r="EN4927" s="36"/>
      <c r="EO4927" s="36"/>
      <c r="EP4927" s="36"/>
      <c r="EQ4927" s="36"/>
      <c r="ER4927" s="36"/>
      <c r="ES4927" s="36"/>
      <c r="ET4927" s="36"/>
      <c r="EU4927" s="36"/>
      <c r="EV4927" s="36"/>
      <c r="EW4927" s="36"/>
      <c r="EX4927" s="36"/>
      <c r="EY4927" s="36"/>
      <c r="EZ4927" s="36"/>
      <c r="FA4927" s="36"/>
      <c r="FB4927" s="36"/>
      <c r="FC4927" s="36"/>
      <c r="FD4927" s="36"/>
      <c r="FE4927" s="36"/>
      <c r="FF4927" s="36"/>
      <c r="FG4927" s="36"/>
      <c r="FH4927" s="36"/>
      <c r="FI4927" s="36"/>
      <c r="FJ4927" s="36"/>
      <c r="FK4927" s="36"/>
      <c r="FL4927" s="36"/>
      <c r="FM4927" s="36"/>
      <c r="FN4927" s="36"/>
      <c r="FO4927" s="36"/>
      <c r="FP4927" s="36"/>
      <c r="FQ4927" s="36"/>
      <c r="FR4927" s="36"/>
      <c r="FS4927" s="36"/>
      <c r="FT4927" s="36"/>
      <c r="FU4927" s="36"/>
      <c r="FV4927" s="36"/>
      <c r="FW4927" s="36"/>
      <c r="FX4927" s="36"/>
      <c r="FY4927" s="36"/>
      <c r="FZ4927" s="36"/>
      <c r="GA4927" s="36"/>
      <c r="GB4927" s="36"/>
      <c r="GC4927" s="36"/>
      <c r="GD4927" s="36"/>
      <c r="GE4927" s="36"/>
      <c r="GF4927" s="36"/>
      <c r="GG4927" s="36"/>
      <c r="GH4927" s="36"/>
      <c r="GI4927" s="36"/>
      <c r="GJ4927" s="36"/>
      <c r="GK4927" s="36"/>
      <c r="GL4927" s="36"/>
      <c r="GM4927" s="36"/>
      <c r="GN4927" s="36"/>
      <c r="GO4927" s="36"/>
      <c r="GP4927" s="36"/>
      <c r="GQ4927" s="36"/>
      <c r="GR4927" s="36"/>
      <c r="GS4927" s="36"/>
      <c r="GT4927" s="36"/>
      <c r="GU4927" s="36"/>
      <c r="GV4927" s="36"/>
      <c r="GW4927" s="36"/>
      <c r="GX4927" s="36"/>
      <c r="GY4927" s="36"/>
      <c r="GZ4927" s="36"/>
      <c r="HA4927" s="36"/>
      <c r="HB4927" s="36"/>
      <c r="HC4927" s="36"/>
      <c r="HD4927" s="36"/>
      <c r="HE4927" s="36"/>
      <c r="HF4927" s="36"/>
      <c r="HG4927" s="36"/>
      <c r="HH4927" s="36"/>
      <c r="HI4927" s="36"/>
      <c r="HJ4927" s="36"/>
      <c r="HK4927" s="36"/>
      <c r="HL4927" s="36"/>
      <c r="HM4927" s="36"/>
      <c r="HN4927" s="36"/>
      <c r="HO4927" s="36"/>
      <c r="HP4927" s="36"/>
      <c r="HQ4927" s="36"/>
      <c r="HR4927" s="36"/>
      <c r="HS4927" s="36"/>
      <c r="HT4927" s="36"/>
      <c r="HU4927" s="36"/>
      <c r="HV4927" s="36"/>
      <c r="HW4927" s="36"/>
      <c r="HX4927" s="36"/>
      <c r="HY4927" s="36"/>
      <c r="HZ4927" s="36"/>
      <c r="IA4927" s="36"/>
      <c r="IB4927" s="36"/>
      <c r="IC4927" s="36"/>
      <c r="ID4927" s="36"/>
      <c r="IE4927" s="36"/>
      <c r="IF4927" s="36"/>
      <c r="IG4927" s="36"/>
      <c r="IH4927" s="36"/>
      <c r="II4927" s="36"/>
      <c r="IJ4927" s="36"/>
      <c r="IK4927" s="36"/>
      <c r="IL4927" s="36"/>
      <c r="IM4927" s="36"/>
      <c r="IN4927" s="36"/>
      <c r="IO4927" s="36"/>
      <c r="IP4927" s="36"/>
      <c r="IQ4927" s="36"/>
      <c r="IR4927" s="36"/>
      <c r="IS4927" s="36"/>
      <c r="IT4927" s="36"/>
      <c r="IU4927" s="36"/>
      <c r="IV4927" s="36"/>
      <c r="IW4927" s="36"/>
    </row>
    <row r="4928" customFormat="false" ht="13.8" hidden="false" customHeight="false" outlineLevel="0" collapsed="false">
      <c r="A4928" s="26"/>
      <c r="B4928" s="32" t="n">
        <v>8948</v>
      </c>
      <c r="C4928" s="71" t="s">
        <v>6987</v>
      </c>
      <c r="D4928" s="20" t="n">
        <v>9.359227954125</v>
      </c>
      <c r="E4928" s="21" t="s">
        <v>2224</v>
      </c>
      <c r="F4928" s="53" t="s">
        <v>2224</v>
      </c>
      <c r="G4928" s="23" t="n">
        <f aca="false">SUM(D4928)*0.45</f>
        <v>4.21165257935625</v>
      </c>
      <c r="H4928" s="24"/>
      <c r="I4928" s="23" t="n">
        <f aca="false">SUM(G4928*H4928)+G4928</f>
        <v>4.21165257935625</v>
      </c>
      <c r="J4928" s="32"/>
      <c r="K4928" s="76"/>
      <c r="L4928" s="76"/>
      <c r="M4928" s="36"/>
      <c r="N4928" s="36"/>
      <c r="O4928" s="36"/>
      <c r="P4928" s="36"/>
      <c r="Q4928" s="36"/>
      <c r="R4928" s="36"/>
      <c r="S4928" s="36"/>
      <c r="T4928" s="36"/>
      <c r="U4928" s="36"/>
      <c r="V4928" s="36"/>
      <c r="W4928" s="36"/>
      <c r="X4928" s="36"/>
      <c r="Y4928" s="36"/>
      <c r="Z4928" s="36"/>
      <c r="AA4928" s="36"/>
      <c r="AB4928" s="36"/>
      <c r="AC4928" s="36"/>
      <c r="AD4928" s="36"/>
      <c r="AE4928" s="36"/>
      <c r="AF4928" s="36"/>
      <c r="AG4928" s="36"/>
      <c r="AH4928" s="36"/>
      <c r="AI4928" s="36"/>
      <c r="AJ4928" s="36"/>
      <c r="AK4928" s="36"/>
      <c r="AL4928" s="36"/>
      <c r="AM4928" s="36"/>
      <c r="AN4928" s="36"/>
      <c r="AO4928" s="36"/>
      <c r="AP4928" s="36"/>
      <c r="AQ4928" s="36"/>
      <c r="AR4928" s="36"/>
      <c r="AS4928" s="36"/>
      <c r="AT4928" s="36"/>
      <c r="AU4928" s="36"/>
      <c r="AV4928" s="36"/>
      <c r="AW4928" s="36"/>
      <c r="AX4928" s="36"/>
      <c r="AY4928" s="36"/>
      <c r="AZ4928" s="36"/>
      <c r="BA4928" s="36"/>
      <c r="BB4928" s="36"/>
      <c r="BC4928" s="36"/>
      <c r="BD4928" s="36"/>
      <c r="BE4928" s="36"/>
      <c r="BF4928" s="36"/>
      <c r="BG4928" s="36"/>
      <c r="BH4928" s="36"/>
      <c r="BI4928" s="36"/>
      <c r="BJ4928" s="36"/>
      <c r="BK4928" s="36"/>
      <c r="BL4928" s="36"/>
      <c r="BM4928" s="36"/>
      <c r="BN4928" s="36"/>
      <c r="BO4928" s="36"/>
      <c r="BP4928" s="36"/>
      <c r="BQ4928" s="36"/>
      <c r="BR4928" s="36"/>
      <c r="BS4928" s="36"/>
      <c r="BT4928" s="36"/>
      <c r="BU4928" s="36"/>
      <c r="BV4928" s="36"/>
      <c r="BW4928" s="36"/>
      <c r="BX4928" s="36"/>
      <c r="BY4928" s="36"/>
      <c r="BZ4928" s="36"/>
      <c r="CA4928" s="36"/>
      <c r="CB4928" s="36"/>
      <c r="CC4928" s="36"/>
      <c r="CD4928" s="36"/>
      <c r="CE4928" s="36"/>
      <c r="CF4928" s="36"/>
      <c r="CG4928" s="36"/>
      <c r="CH4928" s="36"/>
      <c r="CI4928" s="36"/>
      <c r="CJ4928" s="36"/>
      <c r="CK4928" s="36"/>
      <c r="CL4928" s="36"/>
      <c r="CM4928" s="36"/>
      <c r="CN4928" s="36"/>
      <c r="CO4928" s="36"/>
      <c r="CP4928" s="36"/>
      <c r="CQ4928" s="36"/>
      <c r="CR4928" s="36"/>
      <c r="CS4928" s="36"/>
      <c r="CT4928" s="36"/>
      <c r="CU4928" s="36"/>
      <c r="CV4928" s="36"/>
      <c r="CW4928" s="36"/>
      <c r="CX4928" s="36"/>
      <c r="CY4928" s="36"/>
      <c r="CZ4928" s="36"/>
      <c r="DA4928" s="36"/>
      <c r="DB4928" s="36"/>
      <c r="DC4928" s="36"/>
      <c r="DD4928" s="36"/>
      <c r="DE4928" s="36"/>
      <c r="DF4928" s="36"/>
      <c r="DG4928" s="36"/>
      <c r="DH4928" s="36"/>
      <c r="DI4928" s="36"/>
      <c r="DJ4928" s="36"/>
      <c r="DK4928" s="36"/>
      <c r="DL4928" s="36"/>
      <c r="DM4928" s="36"/>
      <c r="DN4928" s="36"/>
      <c r="DO4928" s="36"/>
      <c r="DP4928" s="36"/>
      <c r="DQ4928" s="36"/>
      <c r="DR4928" s="36"/>
      <c r="DS4928" s="36"/>
      <c r="DT4928" s="36"/>
      <c r="DU4928" s="36"/>
      <c r="DV4928" s="36"/>
      <c r="DW4928" s="36"/>
      <c r="DX4928" s="36"/>
      <c r="DY4928" s="36"/>
      <c r="DZ4928" s="36"/>
      <c r="EA4928" s="36"/>
      <c r="EB4928" s="36"/>
      <c r="EC4928" s="36"/>
      <c r="ED4928" s="36"/>
      <c r="EE4928" s="36"/>
      <c r="EF4928" s="36"/>
      <c r="EG4928" s="36"/>
      <c r="EH4928" s="36"/>
      <c r="EI4928" s="36"/>
      <c r="EJ4928" s="36"/>
      <c r="EK4928" s="36"/>
      <c r="EL4928" s="36"/>
      <c r="EM4928" s="36"/>
      <c r="EN4928" s="36"/>
      <c r="EO4928" s="36"/>
      <c r="EP4928" s="36"/>
      <c r="EQ4928" s="36"/>
      <c r="ER4928" s="36"/>
      <c r="ES4928" s="36"/>
      <c r="ET4928" s="36"/>
      <c r="EU4928" s="36"/>
      <c r="EV4928" s="36"/>
      <c r="EW4928" s="36"/>
      <c r="EX4928" s="36"/>
      <c r="EY4928" s="36"/>
      <c r="EZ4928" s="36"/>
      <c r="FA4928" s="36"/>
      <c r="FB4928" s="36"/>
      <c r="FC4928" s="36"/>
      <c r="FD4928" s="36"/>
      <c r="FE4928" s="36"/>
      <c r="FF4928" s="36"/>
      <c r="FG4928" s="36"/>
      <c r="FH4928" s="36"/>
      <c r="FI4928" s="36"/>
      <c r="FJ4928" s="36"/>
      <c r="FK4928" s="36"/>
      <c r="FL4928" s="36"/>
      <c r="FM4928" s="36"/>
      <c r="FN4928" s="36"/>
      <c r="FO4928" s="36"/>
      <c r="FP4928" s="36"/>
      <c r="FQ4928" s="36"/>
      <c r="FR4928" s="36"/>
      <c r="FS4928" s="36"/>
      <c r="FT4928" s="36"/>
      <c r="FU4928" s="36"/>
      <c r="FV4928" s="36"/>
      <c r="FW4928" s="36"/>
      <c r="FX4928" s="36"/>
      <c r="FY4928" s="36"/>
      <c r="FZ4928" s="36"/>
      <c r="GA4928" s="36"/>
      <c r="GB4928" s="36"/>
      <c r="GC4928" s="36"/>
      <c r="GD4928" s="36"/>
      <c r="GE4928" s="36"/>
      <c r="GF4928" s="36"/>
      <c r="GG4928" s="36"/>
      <c r="GH4928" s="36"/>
      <c r="GI4928" s="36"/>
      <c r="GJ4928" s="36"/>
      <c r="GK4928" s="36"/>
      <c r="GL4928" s="36"/>
      <c r="GM4928" s="36"/>
      <c r="GN4928" s="36"/>
      <c r="GO4928" s="36"/>
      <c r="GP4928" s="36"/>
      <c r="GQ4928" s="36"/>
      <c r="GR4928" s="36"/>
      <c r="GS4928" s="36"/>
      <c r="GT4928" s="36"/>
      <c r="GU4928" s="36"/>
      <c r="GV4928" s="36"/>
      <c r="GW4928" s="36"/>
      <c r="GX4928" s="36"/>
      <c r="GY4928" s="36"/>
      <c r="GZ4928" s="36"/>
      <c r="HA4928" s="36"/>
      <c r="HB4928" s="36"/>
      <c r="HC4928" s="36"/>
      <c r="HD4928" s="36"/>
      <c r="HE4928" s="36"/>
      <c r="HF4928" s="36"/>
      <c r="HG4928" s="36"/>
      <c r="HH4928" s="36"/>
      <c r="HI4928" s="36"/>
      <c r="HJ4928" s="36"/>
      <c r="HK4928" s="36"/>
      <c r="HL4928" s="36"/>
      <c r="HM4928" s="36"/>
      <c r="HN4928" s="36"/>
      <c r="HO4928" s="36"/>
      <c r="HP4928" s="36"/>
      <c r="HQ4928" s="36"/>
      <c r="HR4928" s="36"/>
      <c r="HS4928" s="36"/>
      <c r="HT4928" s="36"/>
      <c r="HU4928" s="36"/>
      <c r="HV4928" s="36"/>
      <c r="HW4928" s="36"/>
      <c r="HX4928" s="36"/>
      <c r="HY4928" s="36"/>
      <c r="HZ4928" s="36"/>
      <c r="IA4928" s="36"/>
      <c r="IB4928" s="36"/>
      <c r="IC4928" s="36"/>
      <c r="ID4928" s="36"/>
      <c r="IE4928" s="36"/>
      <c r="IF4928" s="36"/>
      <c r="IG4928" s="36"/>
      <c r="IH4928" s="36"/>
      <c r="II4928" s="36"/>
      <c r="IJ4928" s="36"/>
      <c r="IK4928" s="36"/>
      <c r="IL4928" s="36"/>
      <c r="IM4928" s="36"/>
      <c r="IN4928" s="36"/>
      <c r="IO4928" s="36"/>
      <c r="IP4928" s="36"/>
      <c r="IQ4928" s="36"/>
      <c r="IR4928" s="36"/>
      <c r="IS4928" s="36"/>
      <c r="IT4928" s="36"/>
      <c r="IU4928" s="36"/>
      <c r="IV4928" s="36"/>
      <c r="IW4928" s="36"/>
    </row>
    <row r="4929" customFormat="false" ht="13.8" hidden="false" customHeight="false" outlineLevel="0" collapsed="false">
      <c r="A4929" s="26"/>
      <c r="B4929" s="32" t="n">
        <v>8949</v>
      </c>
      <c r="C4929" s="71" t="s">
        <v>6988</v>
      </c>
      <c r="D4929" s="20" t="n">
        <v>9.359227954125</v>
      </c>
      <c r="E4929" s="21" t="s">
        <v>2224</v>
      </c>
      <c r="F4929" s="53" t="s">
        <v>2224</v>
      </c>
      <c r="G4929" s="23" t="n">
        <f aca="false">SUM(D4929)*0.45</f>
        <v>4.21165257935625</v>
      </c>
      <c r="H4929" s="24"/>
      <c r="I4929" s="23" t="n">
        <f aca="false">SUM(G4929*H4929)+G4929</f>
        <v>4.21165257935625</v>
      </c>
      <c r="J4929" s="32"/>
      <c r="K4929" s="76"/>
      <c r="L4929" s="76"/>
      <c r="M4929" s="36"/>
      <c r="N4929" s="36"/>
      <c r="O4929" s="36"/>
      <c r="P4929" s="36"/>
      <c r="Q4929" s="36"/>
      <c r="R4929" s="36"/>
      <c r="S4929" s="36"/>
      <c r="T4929" s="36"/>
      <c r="U4929" s="36"/>
      <c r="V4929" s="36"/>
      <c r="W4929" s="36"/>
      <c r="X4929" s="36"/>
      <c r="Y4929" s="36"/>
      <c r="Z4929" s="36"/>
      <c r="AA4929" s="36"/>
      <c r="AB4929" s="36"/>
      <c r="AC4929" s="36"/>
      <c r="AD4929" s="36"/>
      <c r="AE4929" s="36"/>
      <c r="AF4929" s="36"/>
      <c r="AG4929" s="36"/>
      <c r="AH4929" s="36"/>
      <c r="AI4929" s="36"/>
      <c r="AJ4929" s="36"/>
      <c r="AK4929" s="36"/>
      <c r="AL4929" s="36"/>
      <c r="AM4929" s="36"/>
      <c r="AN4929" s="36"/>
      <c r="AO4929" s="36"/>
      <c r="AP4929" s="36"/>
      <c r="AQ4929" s="36"/>
      <c r="AR4929" s="36"/>
      <c r="AS4929" s="36"/>
      <c r="AT4929" s="36"/>
      <c r="AU4929" s="36"/>
      <c r="AV4929" s="36"/>
      <c r="AW4929" s="36"/>
      <c r="AX4929" s="36"/>
      <c r="AY4929" s="36"/>
      <c r="AZ4929" s="36"/>
      <c r="BA4929" s="36"/>
      <c r="BB4929" s="36"/>
      <c r="BC4929" s="36"/>
      <c r="BD4929" s="36"/>
      <c r="BE4929" s="36"/>
      <c r="BF4929" s="36"/>
      <c r="BG4929" s="36"/>
      <c r="BH4929" s="36"/>
      <c r="BI4929" s="36"/>
      <c r="BJ4929" s="36"/>
      <c r="BK4929" s="36"/>
      <c r="BL4929" s="36"/>
      <c r="BM4929" s="36"/>
      <c r="BN4929" s="36"/>
      <c r="BO4929" s="36"/>
      <c r="BP4929" s="36"/>
      <c r="BQ4929" s="36"/>
      <c r="BR4929" s="36"/>
      <c r="BS4929" s="36"/>
      <c r="BT4929" s="36"/>
      <c r="BU4929" s="36"/>
      <c r="BV4929" s="36"/>
      <c r="BW4929" s="36"/>
      <c r="BX4929" s="36"/>
      <c r="BY4929" s="36"/>
      <c r="BZ4929" s="36"/>
      <c r="CA4929" s="36"/>
      <c r="CB4929" s="36"/>
      <c r="CC4929" s="36"/>
      <c r="CD4929" s="36"/>
      <c r="CE4929" s="36"/>
      <c r="CF4929" s="36"/>
      <c r="CG4929" s="36"/>
      <c r="CH4929" s="36"/>
      <c r="CI4929" s="36"/>
      <c r="CJ4929" s="36"/>
      <c r="CK4929" s="36"/>
      <c r="CL4929" s="36"/>
      <c r="CM4929" s="36"/>
      <c r="CN4929" s="36"/>
      <c r="CO4929" s="36"/>
      <c r="CP4929" s="36"/>
      <c r="CQ4929" s="36"/>
      <c r="CR4929" s="36"/>
      <c r="CS4929" s="36"/>
      <c r="CT4929" s="36"/>
      <c r="CU4929" s="36"/>
      <c r="CV4929" s="36"/>
      <c r="CW4929" s="36"/>
      <c r="CX4929" s="36"/>
      <c r="CY4929" s="36"/>
      <c r="CZ4929" s="36"/>
      <c r="DA4929" s="36"/>
      <c r="DB4929" s="36"/>
      <c r="DC4929" s="36"/>
      <c r="DD4929" s="36"/>
      <c r="DE4929" s="36"/>
      <c r="DF4929" s="36"/>
      <c r="DG4929" s="36"/>
      <c r="DH4929" s="36"/>
      <c r="DI4929" s="36"/>
      <c r="DJ4929" s="36"/>
      <c r="DK4929" s="36"/>
      <c r="DL4929" s="36"/>
      <c r="DM4929" s="36"/>
      <c r="DN4929" s="36"/>
      <c r="DO4929" s="36"/>
      <c r="DP4929" s="36"/>
      <c r="DQ4929" s="36"/>
      <c r="DR4929" s="36"/>
      <c r="DS4929" s="36"/>
      <c r="DT4929" s="36"/>
      <c r="DU4929" s="36"/>
      <c r="DV4929" s="36"/>
      <c r="DW4929" s="36"/>
      <c r="DX4929" s="36"/>
      <c r="DY4929" s="36"/>
      <c r="DZ4929" s="36"/>
      <c r="EA4929" s="36"/>
      <c r="EB4929" s="36"/>
      <c r="EC4929" s="36"/>
      <c r="ED4929" s="36"/>
      <c r="EE4929" s="36"/>
      <c r="EF4929" s="36"/>
      <c r="EG4929" s="36"/>
      <c r="EH4929" s="36"/>
      <c r="EI4929" s="36"/>
      <c r="EJ4929" s="36"/>
      <c r="EK4929" s="36"/>
      <c r="EL4929" s="36"/>
      <c r="EM4929" s="36"/>
      <c r="EN4929" s="36"/>
      <c r="EO4929" s="36"/>
      <c r="EP4929" s="36"/>
      <c r="EQ4929" s="36"/>
      <c r="ER4929" s="36"/>
      <c r="ES4929" s="36"/>
      <c r="ET4929" s="36"/>
      <c r="EU4929" s="36"/>
      <c r="EV4929" s="36"/>
      <c r="EW4929" s="36"/>
      <c r="EX4929" s="36"/>
      <c r="EY4929" s="36"/>
      <c r="EZ4929" s="36"/>
      <c r="FA4929" s="36"/>
      <c r="FB4929" s="36"/>
      <c r="FC4929" s="36"/>
      <c r="FD4929" s="36"/>
      <c r="FE4929" s="36"/>
      <c r="FF4929" s="36"/>
      <c r="FG4929" s="36"/>
      <c r="FH4929" s="36"/>
      <c r="FI4929" s="36"/>
      <c r="FJ4929" s="36"/>
      <c r="FK4929" s="36"/>
      <c r="FL4929" s="36"/>
      <c r="FM4929" s="36"/>
      <c r="FN4929" s="36"/>
      <c r="FO4929" s="36"/>
      <c r="FP4929" s="36"/>
      <c r="FQ4929" s="36"/>
      <c r="FR4929" s="36"/>
      <c r="FS4929" s="36"/>
      <c r="FT4929" s="36"/>
      <c r="FU4929" s="36"/>
      <c r="FV4929" s="36"/>
      <c r="FW4929" s="36"/>
      <c r="FX4929" s="36"/>
      <c r="FY4929" s="36"/>
      <c r="FZ4929" s="36"/>
      <c r="GA4929" s="36"/>
      <c r="GB4929" s="36"/>
      <c r="GC4929" s="36"/>
      <c r="GD4929" s="36"/>
      <c r="GE4929" s="36"/>
      <c r="GF4929" s="36"/>
      <c r="GG4929" s="36"/>
      <c r="GH4929" s="36"/>
      <c r="GI4929" s="36"/>
      <c r="GJ4929" s="36"/>
      <c r="GK4929" s="36"/>
      <c r="GL4929" s="36"/>
      <c r="GM4929" s="36"/>
      <c r="GN4929" s="36"/>
      <c r="GO4929" s="36"/>
      <c r="GP4929" s="36"/>
      <c r="GQ4929" s="36"/>
      <c r="GR4929" s="36"/>
      <c r="GS4929" s="36"/>
      <c r="GT4929" s="36"/>
      <c r="GU4929" s="36"/>
      <c r="GV4929" s="36"/>
      <c r="GW4929" s="36"/>
      <c r="GX4929" s="36"/>
      <c r="GY4929" s="36"/>
      <c r="GZ4929" s="36"/>
      <c r="HA4929" s="36"/>
      <c r="HB4929" s="36"/>
      <c r="HC4929" s="36"/>
      <c r="HD4929" s="36"/>
      <c r="HE4929" s="36"/>
      <c r="HF4929" s="36"/>
      <c r="HG4929" s="36"/>
      <c r="HH4929" s="36"/>
      <c r="HI4929" s="36"/>
      <c r="HJ4929" s="36"/>
      <c r="HK4929" s="36"/>
      <c r="HL4929" s="36"/>
      <c r="HM4929" s="36"/>
      <c r="HN4929" s="36"/>
      <c r="HO4929" s="36"/>
      <c r="HP4929" s="36"/>
      <c r="HQ4929" s="36"/>
      <c r="HR4929" s="36"/>
      <c r="HS4929" s="36"/>
      <c r="HT4929" s="36"/>
      <c r="HU4929" s="36"/>
      <c r="HV4929" s="36"/>
      <c r="HW4929" s="36"/>
      <c r="HX4929" s="36"/>
      <c r="HY4929" s="36"/>
      <c r="HZ4929" s="36"/>
      <c r="IA4929" s="36"/>
      <c r="IB4929" s="36"/>
      <c r="IC4929" s="36"/>
      <c r="ID4929" s="36"/>
      <c r="IE4929" s="36"/>
      <c r="IF4929" s="36"/>
      <c r="IG4929" s="36"/>
      <c r="IH4929" s="36"/>
      <c r="II4929" s="36"/>
      <c r="IJ4929" s="36"/>
      <c r="IK4929" s="36"/>
      <c r="IL4929" s="36"/>
      <c r="IM4929" s="36"/>
      <c r="IN4929" s="36"/>
      <c r="IO4929" s="36"/>
      <c r="IP4929" s="36"/>
      <c r="IQ4929" s="36"/>
      <c r="IR4929" s="36"/>
      <c r="IS4929" s="36"/>
      <c r="IT4929" s="36"/>
      <c r="IU4929" s="36"/>
      <c r="IV4929" s="36"/>
      <c r="IW4929" s="36"/>
    </row>
    <row r="4930" customFormat="false" ht="13.8" hidden="false" customHeight="false" outlineLevel="0" collapsed="false">
      <c r="A4930" s="26"/>
      <c r="B4930" s="32" t="n">
        <v>8955</v>
      </c>
      <c r="C4930" s="71" t="s">
        <v>6989</v>
      </c>
      <c r="D4930" s="20" t="n">
        <v>4.2</v>
      </c>
      <c r="E4930" s="21" t="s">
        <v>2224</v>
      </c>
      <c r="F4930" s="53" t="s">
        <v>2224</v>
      </c>
      <c r="G4930" s="23" t="n">
        <f aca="false">SUM(D4930)*0.45</f>
        <v>1.89</v>
      </c>
      <c r="H4930" s="24"/>
      <c r="I4930" s="23" t="n">
        <f aca="false">SUM(G4930*H4930)+G4930</f>
        <v>1.89</v>
      </c>
      <c r="J4930" s="32"/>
      <c r="K4930" s="76"/>
      <c r="L4930" s="76"/>
      <c r="M4930" s="36"/>
      <c r="N4930" s="36"/>
      <c r="O4930" s="36"/>
      <c r="P4930" s="36"/>
      <c r="Q4930" s="36"/>
      <c r="R4930" s="36"/>
      <c r="S4930" s="36"/>
      <c r="T4930" s="36"/>
      <c r="U4930" s="36"/>
      <c r="V4930" s="36"/>
      <c r="W4930" s="36"/>
      <c r="X4930" s="36"/>
      <c r="Y4930" s="36"/>
      <c r="Z4930" s="36"/>
      <c r="AA4930" s="36"/>
      <c r="AB4930" s="36"/>
      <c r="AC4930" s="36"/>
      <c r="AD4930" s="36"/>
      <c r="AE4930" s="36"/>
      <c r="AF4930" s="36"/>
      <c r="AG4930" s="36"/>
      <c r="AH4930" s="36"/>
      <c r="AI4930" s="36"/>
      <c r="AJ4930" s="36"/>
      <c r="AK4930" s="36"/>
      <c r="AL4930" s="36"/>
      <c r="AM4930" s="36"/>
      <c r="AN4930" s="36"/>
      <c r="AO4930" s="36"/>
      <c r="AP4930" s="36"/>
      <c r="AQ4930" s="36"/>
      <c r="AR4930" s="36"/>
      <c r="AS4930" s="36"/>
      <c r="AT4930" s="36"/>
      <c r="AU4930" s="36"/>
      <c r="AV4930" s="36"/>
      <c r="AW4930" s="36"/>
      <c r="AX4930" s="36"/>
      <c r="AY4930" s="36"/>
      <c r="AZ4930" s="36"/>
      <c r="BA4930" s="36"/>
      <c r="BB4930" s="36"/>
      <c r="BC4930" s="36"/>
      <c r="BD4930" s="36"/>
      <c r="BE4930" s="36"/>
      <c r="BF4930" s="36"/>
      <c r="BG4930" s="36"/>
      <c r="BH4930" s="36"/>
      <c r="BI4930" s="36"/>
      <c r="BJ4930" s="36"/>
      <c r="BK4930" s="36"/>
      <c r="BL4930" s="36"/>
      <c r="BM4930" s="36"/>
      <c r="BN4930" s="36"/>
      <c r="BO4930" s="36"/>
      <c r="BP4930" s="36"/>
      <c r="BQ4930" s="36"/>
      <c r="BR4930" s="36"/>
      <c r="BS4930" s="36"/>
      <c r="BT4930" s="36"/>
      <c r="BU4930" s="36"/>
      <c r="BV4930" s="36"/>
      <c r="BW4930" s="36"/>
      <c r="BX4930" s="36"/>
      <c r="BY4930" s="36"/>
      <c r="BZ4930" s="36"/>
      <c r="CA4930" s="36"/>
      <c r="CB4930" s="36"/>
      <c r="CC4930" s="36"/>
      <c r="CD4930" s="36"/>
      <c r="CE4930" s="36"/>
      <c r="CF4930" s="36"/>
      <c r="CG4930" s="36"/>
      <c r="CH4930" s="36"/>
      <c r="CI4930" s="36"/>
      <c r="CJ4930" s="36"/>
      <c r="CK4930" s="36"/>
      <c r="CL4930" s="36"/>
      <c r="CM4930" s="36"/>
      <c r="CN4930" s="36"/>
      <c r="CO4930" s="36"/>
      <c r="CP4930" s="36"/>
      <c r="CQ4930" s="36"/>
      <c r="CR4930" s="36"/>
      <c r="CS4930" s="36"/>
      <c r="CT4930" s="36"/>
      <c r="CU4930" s="36"/>
      <c r="CV4930" s="36"/>
      <c r="CW4930" s="36"/>
      <c r="CX4930" s="36"/>
      <c r="CY4930" s="36"/>
      <c r="CZ4930" s="36"/>
      <c r="DA4930" s="36"/>
      <c r="DB4930" s="36"/>
      <c r="DC4930" s="36"/>
      <c r="DD4930" s="36"/>
      <c r="DE4930" s="36"/>
      <c r="DF4930" s="36"/>
      <c r="DG4930" s="36"/>
      <c r="DH4930" s="36"/>
      <c r="DI4930" s="36"/>
      <c r="DJ4930" s="36"/>
      <c r="DK4930" s="36"/>
      <c r="DL4930" s="36"/>
      <c r="DM4930" s="36"/>
      <c r="DN4930" s="36"/>
      <c r="DO4930" s="36"/>
      <c r="DP4930" s="36"/>
      <c r="DQ4930" s="36"/>
      <c r="DR4930" s="36"/>
      <c r="DS4930" s="36"/>
      <c r="DT4930" s="36"/>
      <c r="DU4930" s="36"/>
      <c r="DV4930" s="36"/>
      <c r="DW4930" s="36"/>
      <c r="DX4930" s="36"/>
      <c r="DY4930" s="36"/>
      <c r="DZ4930" s="36"/>
      <c r="EA4930" s="36"/>
      <c r="EB4930" s="36"/>
      <c r="EC4930" s="36"/>
      <c r="ED4930" s="36"/>
      <c r="EE4930" s="36"/>
      <c r="EF4930" s="36"/>
      <c r="EG4930" s="36"/>
      <c r="EH4930" s="36"/>
      <c r="EI4930" s="36"/>
      <c r="EJ4930" s="36"/>
      <c r="EK4930" s="36"/>
      <c r="EL4930" s="36"/>
      <c r="EM4930" s="36"/>
      <c r="EN4930" s="36"/>
      <c r="EO4930" s="36"/>
      <c r="EP4930" s="36"/>
      <c r="EQ4930" s="36"/>
      <c r="ER4930" s="36"/>
      <c r="ES4930" s="36"/>
      <c r="ET4930" s="36"/>
      <c r="EU4930" s="36"/>
      <c r="EV4930" s="36"/>
      <c r="EW4930" s="36"/>
      <c r="EX4930" s="36"/>
      <c r="EY4930" s="36"/>
      <c r="EZ4930" s="36"/>
      <c r="FA4930" s="36"/>
      <c r="FB4930" s="36"/>
      <c r="FC4930" s="36"/>
      <c r="FD4930" s="36"/>
      <c r="FE4930" s="36"/>
      <c r="FF4930" s="36"/>
      <c r="FG4930" s="36"/>
      <c r="FH4930" s="36"/>
      <c r="FI4930" s="36"/>
      <c r="FJ4930" s="36"/>
      <c r="FK4930" s="36"/>
      <c r="FL4930" s="36"/>
      <c r="FM4930" s="36"/>
      <c r="FN4930" s="36"/>
      <c r="FO4930" s="36"/>
      <c r="FP4930" s="36"/>
      <c r="FQ4930" s="36"/>
      <c r="FR4930" s="36"/>
      <c r="FS4930" s="36"/>
      <c r="FT4930" s="36"/>
      <c r="FU4930" s="36"/>
      <c r="FV4930" s="36"/>
      <c r="FW4930" s="36"/>
      <c r="FX4930" s="36"/>
      <c r="FY4930" s="36"/>
      <c r="FZ4930" s="36"/>
      <c r="GA4930" s="36"/>
      <c r="GB4930" s="36"/>
      <c r="GC4930" s="36"/>
      <c r="GD4930" s="36"/>
      <c r="GE4930" s="36"/>
      <c r="GF4930" s="36"/>
      <c r="GG4930" s="36"/>
      <c r="GH4930" s="36"/>
      <c r="GI4930" s="36"/>
      <c r="GJ4930" s="36"/>
      <c r="GK4930" s="36"/>
      <c r="GL4930" s="36"/>
      <c r="GM4930" s="36"/>
      <c r="GN4930" s="36"/>
      <c r="GO4930" s="36"/>
      <c r="GP4930" s="36"/>
      <c r="GQ4930" s="36"/>
      <c r="GR4930" s="36"/>
      <c r="GS4930" s="36"/>
      <c r="GT4930" s="36"/>
      <c r="GU4930" s="36"/>
      <c r="GV4930" s="36"/>
      <c r="GW4930" s="36"/>
      <c r="GX4930" s="36"/>
      <c r="GY4930" s="36"/>
      <c r="GZ4930" s="36"/>
      <c r="HA4930" s="36"/>
      <c r="HB4930" s="36"/>
      <c r="HC4930" s="36"/>
      <c r="HD4930" s="36"/>
      <c r="HE4930" s="36"/>
      <c r="HF4930" s="36"/>
      <c r="HG4930" s="36"/>
      <c r="HH4930" s="36"/>
      <c r="HI4930" s="36"/>
      <c r="HJ4930" s="36"/>
      <c r="HK4930" s="36"/>
      <c r="HL4930" s="36"/>
      <c r="HM4930" s="36"/>
      <c r="HN4930" s="36"/>
      <c r="HO4930" s="36"/>
      <c r="HP4930" s="36"/>
      <c r="HQ4930" s="36"/>
      <c r="HR4930" s="36"/>
      <c r="HS4930" s="36"/>
      <c r="HT4930" s="36"/>
      <c r="HU4930" s="36"/>
      <c r="HV4930" s="36"/>
      <c r="HW4930" s="36"/>
      <c r="HX4930" s="36"/>
      <c r="HY4930" s="36"/>
      <c r="HZ4930" s="36"/>
      <c r="IA4930" s="36"/>
      <c r="IB4930" s="36"/>
      <c r="IC4930" s="36"/>
      <c r="ID4930" s="36"/>
      <c r="IE4930" s="36"/>
      <c r="IF4930" s="36"/>
      <c r="IG4930" s="36"/>
      <c r="IH4930" s="36"/>
      <c r="II4930" s="36"/>
      <c r="IJ4930" s="36"/>
      <c r="IK4930" s="36"/>
      <c r="IL4930" s="36"/>
      <c r="IM4930" s="36"/>
      <c r="IN4930" s="36"/>
      <c r="IO4930" s="36"/>
      <c r="IP4930" s="36"/>
      <c r="IQ4930" s="36"/>
      <c r="IR4930" s="36"/>
      <c r="IS4930" s="36"/>
      <c r="IT4930" s="36"/>
      <c r="IU4930" s="36"/>
      <c r="IV4930" s="36"/>
      <c r="IW4930" s="36"/>
    </row>
    <row r="4931" customFormat="false" ht="13.8" hidden="false" customHeight="false" outlineLevel="0" collapsed="false">
      <c r="A4931" s="26"/>
      <c r="B4931" s="32" t="n">
        <v>8956</v>
      </c>
      <c r="C4931" s="71" t="s">
        <v>6990</v>
      </c>
      <c r="D4931" s="20" t="n">
        <v>10.56892408425</v>
      </c>
      <c r="E4931" s="21" t="s">
        <v>2224</v>
      </c>
      <c r="F4931" s="53" t="s">
        <v>2224</v>
      </c>
      <c r="G4931" s="23" t="n">
        <f aca="false">SUM(D4931)*0.45</f>
        <v>4.7560158379125</v>
      </c>
      <c r="H4931" s="24"/>
      <c r="I4931" s="23" t="n">
        <f aca="false">SUM(G4931*H4931)+G4931</f>
        <v>4.7560158379125</v>
      </c>
      <c r="J4931" s="32"/>
      <c r="K4931" s="76"/>
      <c r="L4931" s="76"/>
      <c r="M4931" s="36"/>
      <c r="N4931" s="36"/>
      <c r="O4931" s="36"/>
      <c r="P4931" s="36"/>
      <c r="Q4931" s="36"/>
      <c r="R4931" s="36"/>
      <c r="S4931" s="36"/>
      <c r="T4931" s="36"/>
      <c r="U4931" s="36"/>
      <c r="V4931" s="36"/>
      <c r="W4931" s="36"/>
      <c r="X4931" s="36"/>
      <c r="Y4931" s="36"/>
      <c r="Z4931" s="36"/>
      <c r="AA4931" s="36"/>
      <c r="AB4931" s="36"/>
      <c r="AC4931" s="36"/>
      <c r="AD4931" s="36"/>
      <c r="AE4931" s="36"/>
      <c r="AF4931" s="36"/>
      <c r="AG4931" s="36"/>
      <c r="AH4931" s="36"/>
      <c r="AI4931" s="36"/>
      <c r="AJ4931" s="36"/>
      <c r="AK4931" s="36"/>
      <c r="AL4931" s="36"/>
      <c r="AM4931" s="36"/>
      <c r="AN4931" s="36"/>
      <c r="AO4931" s="36"/>
      <c r="AP4931" s="36"/>
      <c r="AQ4931" s="36"/>
      <c r="AR4931" s="36"/>
      <c r="AS4931" s="36"/>
      <c r="AT4931" s="36"/>
      <c r="AU4931" s="36"/>
      <c r="AV4931" s="36"/>
      <c r="AW4931" s="36"/>
      <c r="AX4931" s="36"/>
      <c r="AY4931" s="36"/>
      <c r="AZ4931" s="36"/>
      <c r="BA4931" s="36"/>
      <c r="BB4931" s="36"/>
      <c r="BC4931" s="36"/>
      <c r="BD4931" s="36"/>
      <c r="BE4931" s="36"/>
      <c r="BF4931" s="36"/>
      <c r="BG4931" s="36"/>
      <c r="BH4931" s="36"/>
      <c r="BI4931" s="36"/>
      <c r="BJ4931" s="36"/>
      <c r="BK4931" s="36"/>
      <c r="BL4931" s="36"/>
      <c r="BM4931" s="36"/>
      <c r="BN4931" s="36"/>
      <c r="BO4931" s="36"/>
      <c r="BP4931" s="36"/>
      <c r="BQ4931" s="36"/>
      <c r="BR4931" s="36"/>
      <c r="BS4931" s="36"/>
      <c r="BT4931" s="36"/>
      <c r="BU4931" s="36"/>
      <c r="BV4931" s="36"/>
      <c r="BW4931" s="36"/>
      <c r="BX4931" s="36"/>
      <c r="BY4931" s="36"/>
      <c r="BZ4931" s="36"/>
      <c r="CA4931" s="36"/>
      <c r="CB4931" s="36"/>
      <c r="CC4931" s="36"/>
      <c r="CD4931" s="36"/>
      <c r="CE4931" s="36"/>
      <c r="CF4931" s="36"/>
      <c r="CG4931" s="36"/>
      <c r="CH4931" s="36"/>
      <c r="CI4931" s="36"/>
      <c r="CJ4931" s="36"/>
      <c r="CK4931" s="36"/>
      <c r="CL4931" s="36"/>
      <c r="CM4931" s="36"/>
      <c r="CN4931" s="36"/>
      <c r="CO4931" s="36"/>
      <c r="CP4931" s="36"/>
      <c r="CQ4931" s="36"/>
      <c r="CR4931" s="36"/>
      <c r="CS4931" s="36"/>
      <c r="CT4931" s="36"/>
      <c r="CU4931" s="36"/>
      <c r="CV4931" s="36"/>
      <c r="CW4931" s="36"/>
      <c r="CX4931" s="36"/>
      <c r="CY4931" s="36"/>
      <c r="CZ4931" s="36"/>
      <c r="DA4931" s="36"/>
      <c r="DB4931" s="36"/>
      <c r="DC4931" s="36"/>
      <c r="DD4931" s="36"/>
      <c r="DE4931" s="36"/>
      <c r="DF4931" s="36"/>
      <c r="DG4931" s="36"/>
      <c r="DH4931" s="36"/>
      <c r="DI4931" s="36"/>
      <c r="DJ4931" s="36"/>
      <c r="DK4931" s="36"/>
      <c r="DL4931" s="36"/>
      <c r="DM4931" s="36"/>
      <c r="DN4931" s="36"/>
      <c r="DO4931" s="36"/>
      <c r="DP4931" s="36"/>
      <c r="DQ4931" s="36"/>
      <c r="DR4931" s="36"/>
      <c r="DS4931" s="36"/>
      <c r="DT4931" s="36"/>
      <c r="DU4931" s="36"/>
      <c r="DV4931" s="36"/>
      <c r="DW4931" s="36"/>
      <c r="DX4931" s="36"/>
      <c r="DY4931" s="36"/>
      <c r="DZ4931" s="36"/>
      <c r="EA4931" s="36"/>
      <c r="EB4931" s="36"/>
      <c r="EC4931" s="36"/>
      <c r="ED4931" s="36"/>
      <c r="EE4931" s="36"/>
      <c r="EF4931" s="36"/>
      <c r="EG4931" s="36"/>
      <c r="EH4931" s="36"/>
      <c r="EI4931" s="36"/>
      <c r="EJ4931" s="36"/>
      <c r="EK4931" s="36"/>
      <c r="EL4931" s="36"/>
      <c r="EM4931" s="36"/>
      <c r="EN4931" s="36"/>
      <c r="EO4931" s="36"/>
      <c r="EP4931" s="36"/>
      <c r="EQ4931" s="36"/>
      <c r="ER4931" s="36"/>
      <c r="ES4931" s="36"/>
      <c r="ET4931" s="36"/>
      <c r="EU4931" s="36"/>
      <c r="EV4931" s="36"/>
      <c r="EW4931" s="36"/>
      <c r="EX4931" s="36"/>
      <c r="EY4931" s="36"/>
      <c r="EZ4931" s="36"/>
      <c r="FA4931" s="36"/>
      <c r="FB4931" s="36"/>
      <c r="FC4931" s="36"/>
      <c r="FD4931" s="36"/>
      <c r="FE4931" s="36"/>
      <c r="FF4931" s="36"/>
      <c r="FG4931" s="36"/>
      <c r="FH4931" s="36"/>
      <c r="FI4931" s="36"/>
      <c r="FJ4931" s="36"/>
      <c r="FK4931" s="36"/>
      <c r="FL4931" s="36"/>
      <c r="FM4931" s="36"/>
      <c r="FN4931" s="36"/>
      <c r="FO4931" s="36"/>
      <c r="FP4931" s="36"/>
      <c r="FQ4931" s="36"/>
      <c r="FR4931" s="36"/>
      <c r="FS4931" s="36"/>
      <c r="FT4931" s="36"/>
      <c r="FU4931" s="36"/>
      <c r="FV4931" s="36"/>
      <c r="FW4931" s="36"/>
      <c r="FX4931" s="36"/>
      <c r="FY4931" s="36"/>
      <c r="FZ4931" s="36"/>
      <c r="GA4931" s="36"/>
      <c r="GB4931" s="36"/>
      <c r="GC4931" s="36"/>
      <c r="GD4931" s="36"/>
      <c r="GE4931" s="36"/>
      <c r="GF4931" s="36"/>
      <c r="GG4931" s="36"/>
      <c r="GH4931" s="36"/>
      <c r="GI4931" s="36"/>
      <c r="GJ4931" s="36"/>
      <c r="GK4931" s="36"/>
      <c r="GL4931" s="36"/>
      <c r="GM4931" s="36"/>
      <c r="GN4931" s="36"/>
      <c r="GO4931" s="36"/>
      <c r="GP4931" s="36"/>
      <c r="GQ4931" s="36"/>
      <c r="GR4931" s="36"/>
      <c r="GS4931" s="36"/>
      <c r="GT4931" s="36"/>
      <c r="GU4931" s="36"/>
      <c r="GV4931" s="36"/>
      <c r="GW4931" s="36"/>
      <c r="GX4931" s="36"/>
      <c r="GY4931" s="36"/>
      <c r="GZ4931" s="36"/>
      <c r="HA4931" s="36"/>
      <c r="HB4931" s="36"/>
      <c r="HC4931" s="36"/>
      <c r="HD4931" s="36"/>
      <c r="HE4931" s="36"/>
      <c r="HF4931" s="36"/>
      <c r="HG4931" s="36"/>
      <c r="HH4931" s="36"/>
      <c r="HI4931" s="36"/>
      <c r="HJ4931" s="36"/>
      <c r="HK4931" s="36"/>
      <c r="HL4931" s="36"/>
      <c r="HM4931" s="36"/>
      <c r="HN4931" s="36"/>
      <c r="HO4931" s="36"/>
      <c r="HP4931" s="36"/>
      <c r="HQ4931" s="36"/>
      <c r="HR4931" s="36"/>
      <c r="HS4931" s="36"/>
      <c r="HT4931" s="36"/>
      <c r="HU4931" s="36"/>
      <c r="HV4931" s="36"/>
      <c r="HW4931" s="36"/>
      <c r="HX4931" s="36"/>
      <c r="HY4931" s="36"/>
      <c r="HZ4931" s="36"/>
      <c r="IA4931" s="36"/>
      <c r="IB4931" s="36"/>
      <c r="IC4931" s="36"/>
      <c r="ID4931" s="36"/>
      <c r="IE4931" s="36"/>
      <c r="IF4931" s="36"/>
      <c r="IG4931" s="36"/>
      <c r="IH4931" s="36"/>
      <c r="II4931" s="36"/>
      <c r="IJ4931" s="36"/>
      <c r="IK4931" s="36"/>
      <c r="IL4931" s="36"/>
      <c r="IM4931" s="36"/>
      <c r="IN4931" s="36"/>
      <c r="IO4931" s="36"/>
      <c r="IP4931" s="36"/>
      <c r="IQ4931" s="36"/>
      <c r="IR4931" s="36"/>
      <c r="IS4931" s="36"/>
      <c r="IT4931" s="36"/>
      <c r="IU4931" s="36"/>
      <c r="IV4931" s="36"/>
      <c r="IW4931" s="36"/>
    </row>
    <row r="4932" customFormat="false" ht="13.8" hidden="false" customHeight="false" outlineLevel="0" collapsed="false">
      <c r="A4932" s="26"/>
      <c r="B4932" s="42" t="n">
        <v>8958</v>
      </c>
      <c r="C4932" s="71" t="s">
        <v>6991</v>
      </c>
      <c r="D4932" s="86" t="n">
        <v>25.2693</v>
      </c>
      <c r="E4932" s="21" t="s">
        <v>11</v>
      </c>
      <c r="F4932" s="30" t="s">
        <v>11</v>
      </c>
      <c r="G4932" s="23" t="n">
        <f aca="false">SUM(D4932)*0.4</f>
        <v>10.10772</v>
      </c>
      <c r="H4932" s="24"/>
      <c r="I4932" s="23" t="n">
        <f aca="false">SUM(G4932*H4932)+G4932</f>
        <v>10.10772</v>
      </c>
      <c r="J4932" s="42"/>
      <c r="K4932" s="76"/>
      <c r="L4932" s="76"/>
      <c r="M4932" s="36"/>
      <c r="N4932" s="36"/>
      <c r="O4932" s="36"/>
      <c r="P4932" s="36"/>
      <c r="Q4932" s="36"/>
      <c r="R4932" s="36"/>
      <c r="S4932" s="36"/>
      <c r="T4932" s="36"/>
      <c r="U4932" s="36"/>
      <c r="V4932" s="36"/>
      <c r="W4932" s="36"/>
      <c r="X4932" s="36"/>
      <c r="Y4932" s="36"/>
      <c r="Z4932" s="36"/>
      <c r="AA4932" s="36"/>
      <c r="AB4932" s="36"/>
      <c r="AC4932" s="36"/>
      <c r="AD4932" s="36"/>
      <c r="AE4932" s="36"/>
      <c r="AF4932" s="36"/>
      <c r="AG4932" s="36"/>
      <c r="AH4932" s="36"/>
      <c r="AI4932" s="36"/>
      <c r="AJ4932" s="36"/>
      <c r="AK4932" s="36"/>
      <c r="AL4932" s="36"/>
      <c r="AM4932" s="36"/>
      <c r="AN4932" s="36"/>
      <c r="AO4932" s="36"/>
      <c r="AP4932" s="36"/>
      <c r="AQ4932" s="36"/>
      <c r="AR4932" s="36"/>
      <c r="AS4932" s="36"/>
      <c r="AT4932" s="36"/>
      <c r="AU4932" s="36"/>
      <c r="AV4932" s="36"/>
      <c r="AW4932" s="36"/>
      <c r="AX4932" s="36"/>
      <c r="AY4932" s="36"/>
      <c r="AZ4932" s="36"/>
      <c r="BA4932" s="36"/>
      <c r="BB4932" s="36"/>
      <c r="BC4932" s="36"/>
      <c r="BD4932" s="36"/>
      <c r="BE4932" s="36"/>
      <c r="BF4932" s="36"/>
      <c r="BG4932" s="36"/>
      <c r="BH4932" s="36"/>
      <c r="BI4932" s="36"/>
      <c r="BJ4932" s="36"/>
      <c r="BK4932" s="36"/>
      <c r="BL4932" s="36"/>
      <c r="BM4932" s="36"/>
      <c r="BN4932" s="36"/>
      <c r="BO4932" s="36"/>
      <c r="BP4932" s="36"/>
      <c r="BQ4932" s="36"/>
      <c r="BR4932" s="36"/>
      <c r="BS4932" s="36"/>
      <c r="BT4932" s="36"/>
      <c r="BU4932" s="36"/>
      <c r="BV4932" s="36"/>
      <c r="BW4932" s="36"/>
      <c r="BX4932" s="36"/>
      <c r="BY4932" s="36"/>
      <c r="BZ4932" s="36"/>
      <c r="CA4932" s="36"/>
      <c r="CB4932" s="36"/>
      <c r="CC4932" s="36"/>
      <c r="CD4932" s="36"/>
      <c r="CE4932" s="36"/>
      <c r="CF4932" s="36"/>
      <c r="CG4932" s="36"/>
      <c r="CH4932" s="36"/>
      <c r="CI4932" s="36"/>
      <c r="CJ4932" s="36"/>
      <c r="CK4932" s="36"/>
      <c r="CL4932" s="36"/>
      <c r="CM4932" s="36"/>
      <c r="CN4932" s="36"/>
      <c r="CO4932" s="36"/>
      <c r="CP4932" s="36"/>
      <c r="CQ4932" s="36"/>
      <c r="CR4932" s="36"/>
      <c r="CS4932" s="36"/>
      <c r="CT4932" s="36"/>
      <c r="CU4932" s="36"/>
      <c r="CV4932" s="36"/>
      <c r="CW4932" s="36"/>
      <c r="CX4932" s="36"/>
      <c r="CY4932" s="36"/>
      <c r="CZ4932" s="36"/>
      <c r="DA4932" s="36"/>
      <c r="DB4932" s="36"/>
      <c r="DC4932" s="36"/>
      <c r="DD4932" s="36"/>
      <c r="DE4932" s="36"/>
      <c r="DF4932" s="36"/>
      <c r="DG4932" s="36"/>
      <c r="DH4932" s="36"/>
      <c r="DI4932" s="36"/>
      <c r="DJ4932" s="36"/>
      <c r="DK4932" s="36"/>
      <c r="DL4932" s="36"/>
      <c r="DM4932" s="36"/>
      <c r="DN4932" s="36"/>
      <c r="DO4932" s="36"/>
      <c r="DP4932" s="36"/>
      <c r="DQ4932" s="36"/>
      <c r="DR4932" s="36"/>
      <c r="DS4932" s="36"/>
      <c r="DT4932" s="36"/>
      <c r="DU4932" s="36"/>
      <c r="DV4932" s="36"/>
      <c r="DW4932" s="36"/>
      <c r="DX4932" s="36"/>
      <c r="DY4932" s="36"/>
      <c r="DZ4932" s="36"/>
      <c r="EA4932" s="36"/>
      <c r="EB4932" s="36"/>
      <c r="EC4932" s="36"/>
      <c r="ED4932" s="36"/>
      <c r="EE4932" s="36"/>
      <c r="EF4932" s="36"/>
      <c r="EG4932" s="36"/>
      <c r="EH4932" s="36"/>
      <c r="EI4932" s="36"/>
      <c r="EJ4932" s="36"/>
      <c r="EK4932" s="36"/>
      <c r="EL4932" s="36"/>
      <c r="EM4932" s="36"/>
      <c r="EN4932" s="36"/>
      <c r="EO4932" s="36"/>
      <c r="EP4932" s="36"/>
      <c r="EQ4932" s="36"/>
      <c r="ER4932" s="36"/>
      <c r="ES4932" s="36"/>
      <c r="ET4932" s="36"/>
      <c r="EU4932" s="36"/>
      <c r="EV4932" s="36"/>
      <c r="EW4932" s="36"/>
      <c r="EX4932" s="36"/>
      <c r="EY4932" s="36"/>
      <c r="EZ4932" s="36"/>
      <c r="FA4932" s="36"/>
      <c r="FB4932" s="36"/>
      <c r="FC4932" s="36"/>
      <c r="FD4932" s="36"/>
      <c r="FE4932" s="36"/>
      <c r="FF4932" s="36"/>
      <c r="FG4932" s="36"/>
      <c r="FH4932" s="36"/>
      <c r="FI4932" s="36"/>
      <c r="FJ4932" s="36"/>
      <c r="FK4932" s="36"/>
      <c r="FL4932" s="36"/>
      <c r="FM4932" s="36"/>
      <c r="FN4932" s="36"/>
      <c r="FO4932" s="36"/>
      <c r="FP4932" s="36"/>
      <c r="FQ4932" s="36"/>
      <c r="FR4932" s="36"/>
      <c r="FS4932" s="36"/>
      <c r="FT4932" s="36"/>
      <c r="FU4932" s="36"/>
      <c r="FV4932" s="36"/>
      <c r="FW4932" s="36"/>
      <c r="FX4932" s="36"/>
      <c r="FY4932" s="36"/>
      <c r="FZ4932" s="36"/>
      <c r="GA4932" s="36"/>
      <c r="GB4932" s="36"/>
      <c r="GC4932" s="36"/>
      <c r="GD4932" s="36"/>
      <c r="GE4932" s="36"/>
      <c r="GF4932" s="36"/>
      <c r="GG4932" s="36"/>
      <c r="GH4932" s="36"/>
      <c r="GI4932" s="36"/>
      <c r="GJ4932" s="36"/>
      <c r="GK4932" s="36"/>
      <c r="GL4932" s="36"/>
      <c r="GM4932" s="36"/>
      <c r="GN4932" s="36"/>
      <c r="GO4932" s="36"/>
      <c r="GP4932" s="36"/>
      <c r="GQ4932" s="36"/>
      <c r="GR4932" s="36"/>
      <c r="GS4932" s="36"/>
      <c r="GT4932" s="36"/>
      <c r="GU4932" s="36"/>
      <c r="GV4932" s="36"/>
      <c r="GW4932" s="36"/>
      <c r="GX4932" s="36"/>
      <c r="GY4932" s="36"/>
      <c r="GZ4932" s="36"/>
      <c r="HA4932" s="36"/>
      <c r="HB4932" s="36"/>
      <c r="HC4932" s="36"/>
      <c r="HD4932" s="36"/>
      <c r="HE4932" s="36"/>
      <c r="HF4932" s="36"/>
      <c r="HG4932" s="36"/>
      <c r="HH4932" s="36"/>
      <c r="HI4932" s="36"/>
      <c r="HJ4932" s="36"/>
      <c r="HK4932" s="36"/>
      <c r="HL4932" s="36"/>
      <c r="HM4932" s="36"/>
      <c r="HN4932" s="36"/>
      <c r="HO4932" s="36"/>
      <c r="HP4932" s="36"/>
      <c r="HQ4932" s="36"/>
      <c r="HR4932" s="36"/>
      <c r="HS4932" s="36"/>
      <c r="HT4932" s="36"/>
      <c r="HU4932" s="36"/>
      <c r="HV4932" s="36"/>
      <c r="HW4932" s="36"/>
      <c r="HX4932" s="36"/>
      <c r="HY4932" s="36"/>
      <c r="HZ4932" s="36"/>
      <c r="IA4932" s="36"/>
      <c r="IB4932" s="36"/>
      <c r="IC4932" s="36"/>
      <c r="ID4932" s="36"/>
      <c r="IE4932" s="36"/>
      <c r="IF4932" s="36"/>
      <c r="IG4932" s="36"/>
      <c r="IH4932" s="36"/>
      <c r="II4932" s="36"/>
      <c r="IJ4932" s="36"/>
      <c r="IK4932" s="36"/>
      <c r="IL4932" s="36"/>
      <c r="IM4932" s="36"/>
      <c r="IN4932" s="36"/>
      <c r="IO4932" s="36"/>
      <c r="IP4932" s="36"/>
      <c r="IQ4932" s="36"/>
      <c r="IR4932" s="36"/>
      <c r="IS4932" s="36"/>
      <c r="IT4932" s="36"/>
      <c r="IU4932" s="36"/>
      <c r="IV4932" s="36"/>
      <c r="IW4932" s="36"/>
    </row>
    <row r="4933" customFormat="false" ht="13.8" hidden="false" customHeight="false" outlineLevel="0" collapsed="false">
      <c r="A4933" s="26"/>
      <c r="B4933" s="42" t="n">
        <v>8959</v>
      </c>
      <c r="C4933" s="71" t="s">
        <v>6992</v>
      </c>
      <c r="D4933" s="86" t="n">
        <v>25.2693</v>
      </c>
      <c r="E4933" s="21" t="s">
        <v>11</v>
      </c>
      <c r="F4933" s="30" t="s">
        <v>11</v>
      </c>
      <c r="G4933" s="23" t="n">
        <f aca="false">SUM(D4933)*0.4</f>
        <v>10.10772</v>
      </c>
      <c r="H4933" s="24"/>
      <c r="I4933" s="23" t="n">
        <f aca="false">SUM(G4933*H4933)+G4933</f>
        <v>10.10772</v>
      </c>
      <c r="J4933" s="42"/>
      <c r="K4933" s="76"/>
      <c r="L4933" s="76"/>
      <c r="M4933" s="36"/>
      <c r="N4933" s="36"/>
      <c r="O4933" s="36"/>
      <c r="P4933" s="36"/>
      <c r="Q4933" s="36"/>
      <c r="R4933" s="36"/>
      <c r="S4933" s="36"/>
      <c r="T4933" s="36"/>
      <c r="U4933" s="36"/>
      <c r="V4933" s="36"/>
      <c r="W4933" s="36"/>
      <c r="X4933" s="36"/>
      <c r="Y4933" s="36"/>
      <c r="Z4933" s="36"/>
      <c r="AA4933" s="36"/>
      <c r="AB4933" s="36"/>
      <c r="AC4933" s="36"/>
      <c r="AD4933" s="36"/>
      <c r="AE4933" s="36"/>
      <c r="AF4933" s="36"/>
      <c r="AG4933" s="36"/>
      <c r="AH4933" s="36"/>
      <c r="AI4933" s="36"/>
      <c r="AJ4933" s="36"/>
      <c r="AK4933" s="36"/>
      <c r="AL4933" s="36"/>
      <c r="AM4933" s="36"/>
      <c r="AN4933" s="36"/>
      <c r="AO4933" s="36"/>
      <c r="AP4933" s="36"/>
      <c r="AQ4933" s="36"/>
      <c r="AR4933" s="36"/>
      <c r="AS4933" s="36"/>
      <c r="AT4933" s="36"/>
      <c r="AU4933" s="36"/>
      <c r="AV4933" s="36"/>
      <c r="AW4933" s="36"/>
      <c r="AX4933" s="36"/>
      <c r="AY4933" s="36"/>
      <c r="AZ4933" s="36"/>
      <c r="BA4933" s="36"/>
      <c r="BB4933" s="36"/>
      <c r="BC4933" s="36"/>
      <c r="BD4933" s="36"/>
      <c r="BE4933" s="36"/>
      <c r="BF4933" s="36"/>
      <c r="BG4933" s="36"/>
      <c r="BH4933" s="36"/>
      <c r="BI4933" s="36"/>
      <c r="BJ4933" s="36"/>
      <c r="BK4933" s="36"/>
      <c r="BL4933" s="36"/>
      <c r="BM4933" s="36"/>
      <c r="BN4933" s="36"/>
      <c r="BO4933" s="36"/>
      <c r="BP4933" s="36"/>
      <c r="BQ4933" s="36"/>
      <c r="BR4933" s="36"/>
      <c r="BS4933" s="36"/>
      <c r="BT4933" s="36"/>
      <c r="BU4933" s="36"/>
      <c r="BV4933" s="36"/>
      <c r="BW4933" s="36"/>
      <c r="BX4933" s="36"/>
      <c r="BY4933" s="36"/>
      <c r="BZ4933" s="36"/>
      <c r="CA4933" s="36"/>
      <c r="CB4933" s="36"/>
      <c r="CC4933" s="36"/>
      <c r="CD4933" s="36"/>
      <c r="CE4933" s="36"/>
      <c r="CF4933" s="36"/>
      <c r="CG4933" s="36"/>
      <c r="CH4933" s="36"/>
      <c r="CI4933" s="36"/>
      <c r="CJ4933" s="36"/>
      <c r="CK4933" s="36"/>
      <c r="CL4933" s="36"/>
      <c r="CM4933" s="36"/>
      <c r="CN4933" s="36"/>
      <c r="CO4933" s="36"/>
      <c r="CP4933" s="36"/>
      <c r="CQ4933" s="36"/>
      <c r="CR4933" s="36"/>
      <c r="CS4933" s="36"/>
      <c r="CT4933" s="36"/>
      <c r="CU4933" s="36"/>
      <c r="CV4933" s="36"/>
      <c r="CW4933" s="36"/>
      <c r="CX4933" s="36"/>
      <c r="CY4933" s="36"/>
      <c r="CZ4933" s="36"/>
      <c r="DA4933" s="36"/>
      <c r="DB4933" s="36"/>
      <c r="DC4933" s="36"/>
      <c r="DD4933" s="36"/>
      <c r="DE4933" s="36"/>
      <c r="DF4933" s="36"/>
      <c r="DG4933" s="36"/>
      <c r="DH4933" s="36"/>
      <c r="DI4933" s="36"/>
      <c r="DJ4933" s="36"/>
      <c r="DK4933" s="36"/>
      <c r="DL4933" s="36"/>
      <c r="DM4933" s="36"/>
      <c r="DN4933" s="36"/>
      <c r="DO4933" s="36"/>
      <c r="DP4933" s="36"/>
      <c r="DQ4933" s="36"/>
      <c r="DR4933" s="36"/>
      <c r="DS4933" s="36"/>
      <c r="DT4933" s="36"/>
      <c r="DU4933" s="36"/>
      <c r="DV4933" s="36"/>
      <c r="DW4933" s="36"/>
      <c r="DX4933" s="36"/>
      <c r="DY4933" s="36"/>
      <c r="DZ4933" s="36"/>
      <c r="EA4933" s="36"/>
      <c r="EB4933" s="36"/>
      <c r="EC4933" s="36"/>
      <c r="ED4933" s="36"/>
      <c r="EE4933" s="36"/>
      <c r="EF4933" s="36"/>
      <c r="EG4933" s="36"/>
      <c r="EH4933" s="36"/>
      <c r="EI4933" s="36"/>
      <c r="EJ4933" s="36"/>
      <c r="EK4933" s="36"/>
      <c r="EL4933" s="36"/>
      <c r="EM4933" s="36"/>
      <c r="EN4933" s="36"/>
      <c r="EO4933" s="36"/>
      <c r="EP4933" s="36"/>
      <c r="EQ4933" s="36"/>
      <c r="ER4933" s="36"/>
      <c r="ES4933" s="36"/>
      <c r="ET4933" s="36"/>
      <c r="EU4933" s="36"/>
      <c r="EV4933" s="36"/>
      <c r="EW4933" s="36"/>
      <c r="EX4933" s="36"/>
      <c r="EY4933" s="36"/>
      <c r="EZ4933" s="36"/>
      <c r="FA4933" s="36"/>
      <c r="FB4933" s="36"/>
      <c r="FC4933" s="36"/>
      <c r="FD4933" s="36"/>
      <c r="FE4933" s="36"/>
      <c r="FF4933" s="36"/>
      <c r="FG4933" s="36"/>
      <c r="FH4933" s="36"/>
      <c r="FI4933" s="36"/>
      <c r="FJ4933" s="36"/>
      <c r="FK4933" s="36"/>
      <c r="FL4933" s="36"/>
      <c r="FM4933" s="36"/>
      <c r="FN4933" s="36"/>
      <c r="FO4933" s="36"/>
      <c r="FP4933" s="36"/>
      <c r="FQ4933" s="36"/>
      <c r="FR4933" s="36"/>
      <c r="FS4933" s="36"/>
      <c r="FT4933" s="36"/>
      <c r="FU4933" s="36"/>
      <c r="FV4933" s="36"/>
      <c r="FW4933" s="36"/>
      <c r="FX4933" s="36"/>
      <c r="FY4933" s="36"/>
      <c r="FZ4933" s="36"/>
      <c r="GA4933" s="36"/>
      <c r="GB4933" s="36"/>
      <c r="GC4933" s="36"/>
      <c r="GD4933" s="36"/>
      <c r="GE4933" s="36"/>
      <c r="GF4933" s="36"/>
      <c r="GG4933" s="36"/>
      <c r="GH4933" s="36"/>
      <c r="GI4933" s="36"/>
      <c r="GJ4933" s="36"/>
      <c r="GK4933" s="36"/>
      <c r="GL4933" s="36"/>
      <c r="GM4933" s="36"/>
      <c r="GN4933" s="36"/>
      <c r="GO4933" s="36"/>
      <c r="GP4933" s="36"/>
      <c r="GQ4933" s="36"/>
      <c r="GR4933" s="36"/>
      <c r="GS4933" s="36"/>
      <c r="GT4933" s="36"/>
      <c r="GU4933" s="36"/>
      <c r="GV4933" s="36"/>
      <c r="GW4933" s="36"/>
      <c r="GX4933" s="36"/>
      <c r="GY4933" s="36"/>
      <c r="GZ4933" s="36"/>
      <c r="HA4933" s="36"/>
      <c r="HB4933" s="36"/>
      <c r="HC4933" s="36"/>
      <c r="HD4933" s="36"/>
      <c r="HE4933" s="36"/>
      <c r="HF4933" s="36"/>
      <c r="HG4933" s="36"/>
      <c r="HH4933" s="36"/>
      <c r="HI4933" s="36"/>
      <c r="HJ4933" s="36"/>
      <c r="HK4933" s="36"/>
      <c r="HL4933" s="36"/>
      <c r="HM4933" s="36"/>
      <c r="HN4933" s="36"/>
      <c r="HO4933" s="36"/>
      <c r="HP4933" s="36"/>
      <c r="HQ4933" s="36"/>
      <c r="HR4933" s="36"/>
      <c r="HS4933" s="36"/>
      <c r="HT4933" s="36"/>
      <c r="HU4933" s="36"/>
      <c r="HV4933" s="36"/>
      <c r="HW4933" s="36"/>
      <c r="HX4933" s="36"/>
      <c r="HY4933" s="36"/>
      <c r="HZ4933" s="36"/>
      <c r="IA4933" s="36"/>
      <c r="IB4933" s="36"/>
      <c r="IC4933" s="36"/>
      <c r="ID4933" s="36"/>
      <c r="IE4933" s="36"/>
      <c r="IF4933" s="36"/>
      <c r="IG4933" s="36"/>
      <c r="IH4933" s="36"/>
      <c r="II4933" s="36"/>
      <c r="IJ4933" s="36"/>
      <c r="IK4933" s="36"/>
      <c r="IL4933" s="36"/>
      <c r="IM4933" s="36"/>
      <c r="IN4933" s="36"/>
      <c r="IO4933" s="36"/>
      <c r="IP4933" s="36"/>
      <c r="IQ4933" s="36"/>
      <c r="IR4933" s="36"/>
      <c r="IS4933" s="36"/>
      <c r="IT4933" s="36"/>
      <c r="IU4933" s="36"/>
      <c r="IV4933" s="36"/>
      <c r="IW4933" s="36"/>
    </row>
    <row r="4934" customFormat="false" ht="13.8" hidden="false" customHeight="false" outlineLevel="0" collapsed="false">
      <c r="A4934" s="26"/>
      <c r="B4934" s="42" t="n">
        <v>8960</v>
      </c>
      <c r="C4934" s="71" t="s">
        <v>6993</v>
      </c>
      <c r="D4934" s="86" t="n">
        <v>46.668825</v>
      </c>
      <c r="E4934" s="21" t="s">
        <v>11</v>
      </c>
      <c r="F4934" s="30" t="s">
        <v>11</v>
      </c>
      <c r="G4934" s="23" t="n">
        <f aca="false">SUM(D4934)*0.4</f>
        <v>18.66753</v>
      </c>
      <c r="H4934" s="24"/>
      <c r="I4934" s="23" t="n">
        <f aca="false">SUM(G4934*H4934)+G4934</f>
        <v>18.66753</v>
      </c>
      <c r="J4934" s="42"/>
      <c r="K4934" s="76"/>
      <c r="L4934" s="76"/>
      <c r="M4934" s="36"/>
      <c r="N4934" s="36"/>
      <c r="O4934" s="36"/>
      <c r="P4934" s="36"/>
      <c r="Q4934" s="36"/>
      <c r="R4934" s="36"/>
      <c r="S4934" s="36"/>
      <c r="T4934" s="36"/>
      <c r="U4934" s="36"/>
      <c r="V4934" s="36"/>
      <c r="W4934" s="36"/>
      <c r="X4934" s="36"/>
      <c r="Y4934" s="36"/>
      <c r="Z4934" s="36"/>
      <c r="AA4934" s="36"/>
      <c r="AB4934" s="36"/>
      <c r="AC4934" s="36"/>
      <c r="AD4934" s="36"/>
      <c r="AE4934" s="36"/>
      <c r="AF4934" s="36"/>
      <c r="AG4934" s="36"/>
      <c r="AH4934" s="36"/>
      <c r="AI4934" s="36"/>
      <c r="AJ4934" s="36"/>
      <c r="AK4934" s="36"/>
      <c r="AL4934" s="36"/>
      <c r="AM4934" s="36"/>
      <c r="AN4934" s="36"/>
      <c r="AO4934" s="36"/>
      <c r="AP4934" s="36"/>
      <c r="AQ4934" s="36"/>
      <c r="AR4934" s="36"/>
      <c r="AS4934" s="36"/>
      <c r="AT4934" s="36"/>
      <c r="AU4934" s="36"/>
      <c r="AV4934" s="36"/>
      <c r="AW4934" s="36"/>
      <c r="AX4934" s="36"/>
      <c r="AY4934" s="36"/>
      <c r="AZ4934" s="36"/>
      <c r="BA4934" s="36"/>
      <c r="BB4934" s="36"/>
      <c r="BC4934" s="36"/>
      <c r="BD4934" s="36"/>
      <c r="BE4934" s="36"/>
      <c r="BF4934" s="36"/>
      <c r="BG4934" s="36"/>
      <c r="BH4934" s="36"/>
      <c r="BI4934" s="36"/>
      <c r="BJ4934" s="36"/>
      <c r="BK4934" s="36"/>
      <c r="BL4934" s="36"/>
      <c r="BM4934" s="36"/>
      <c r="BN4934" s="36"/>
      <c r="BO4934" s="36"/>
      <c r="BP4934" s="36"/>
      <c r="BQ4934" s="36"/>
      <c r="BR4934" s="36"/>
      <c r="BS4934" s="36"/>
      <c r="BT4934" s="36"/>
      <c r="BU4934" s="36"/>
      <c r="BV4934" s="36"/>
      <c r="BW4934" s="36"/>
      <c r="BX4934" s="36"/>
      <c r="BY4934" s="36"/>
      <c r="BZ4934" s="36"/>
      <c r="CA4934" s="36"/>
      <c r="CB4934" s="36"/>
      <c r="CC4934" s="36"/>
      <c r="CD4934" s="36"/>
      <c r="CE4934" s="36"/>
      <c r="CF4934" s="36"/>
      <c r="CG4934" s="36"/>
      <c r="CH4934" s="36"/>
      <c r="CI4934" s="36"/>
      <c r="CJ4934" s="36"/>
      <c r="CK4934" s="36"/>
      <c r="CL4934" s="36"/>
      <c r="CM4934" s="36"/>
      <c r="CN4934" s="36"/>
      <c r="CO4934" s="36"/>
      <c r="CP4934" s="36"/>
      <c r="CQ4934" s="36"/>
      <c r="CR4934" s="36"/>
      <c r="CS4934" s="36"/>
      <c r="CT4934" s="36"/>
      <c r="CU4934" s="36"/>
      <c r="CV4934" s="36"/>
      <c r="CW4934" s="36"/>
      <c r="CX4934" s="36"/>
      <c r="CY4934" s="36"/>
      <c r="CZ4934" s="36"/>
      <c r="DA4934" s="36"/>
      <c r="DB4934" s="36"/>
      <c r="DC4934" s="36"/>
      <c r="DD4934" s="36"/>
      <c r="DE4934" s="36"/>
      <c r="DF4934" s="36"/>
      <c r="DG4934" s="36"/>
      <c r="DH4934" s="36"/>
      <c r="DI4934" s="36"/>
      <c r="DJ4934" s="36"/>
      <c r="DK4934" s="36"/>
      <c r="DL4934" s="36"/>
      <c r="DM4934" s="36"/>
      <c r="DN4934" s="36"/>
      <c r="DO4934" s="36"/>
      <c r="DP4934" s="36"/>
      <c r="DQ4934" s="36"/>
      <c r="DR4934" s="36"/>
      <c r="DS4934" s="36"/>
      <c r="DT4934" s="36"/>
      <c r="DU4934" s="36"/>
      <c r="DV4934" s="36"/>
      <c r="DW4934" s="36"/>
      <c r="DX4934" s="36"/>
      <c r="DY4934" s="36"/>
      <c r="DZ4934" s="36"/>
      <c r="EA4934" s="36"/>
      <c r="EB4934" s="36"/>
      <c r="EC4934" s="36"/>
      <c r="ED4934" s="36"/>
      <c r="EE4934" s="36"/>
      <c r="EF4934" s="36"/>
      <c r="EG4934" s="36"/>
      <c r="EH4934" s="36"/>
      <c r="EI4934" s="36"/>
      <c r="EJ4934" s="36"/>
      <c r="EK4934" s="36"/>
      <c r="EL4934" s="36"/>
      <c r="EM4934" s="36"/>
      <c r="EN4934" s="36"/>
      <c r="EO4934" s="36"/>
      <c r="EP4934" s="36"/>
      <c r="EQ4934" s="36"/>
      <c r="ER4934" s="36"/>
      <c r="ES4934" s="36"/>
      <c r="ET4934" s="36"/>
      <c r="EU4934" s="36"/>
      <c r="EV4934" s="36"/>
      <c r="EW4934" s="36"/>
      <c r="EX4934" s="36"/>
      <c r="EY4934" s="36"/>
      <c r="EZ4934" s="36"/>
      <c r="FA4934" s="36"/>
      <c r="FB4934" s="36"/>
      <c r="FC4934" s="36"/>
      <c r="FD4934" s="36"/>
      <c r="FE4934" s="36"/>
      <c r="FF4934" s="36"/>
      <c r="FG4934" s="36"/>
      <c r="FH4934" s="36"/>
      <c r="FI4934" s="36"/>
      <c r="FJ4934" s="36"/>
      <c r="FK4934" s="36"/>
      <c r="FL4934" s="36"/>
      <c r="FM4934" s="36"/>
      <c r="FN4934" s="36"/>
      <c r="FO4934" s="36"/>
      <c r="FP4934" s="36"/>
      <c r="FQ4934" s="36"/>
      <c r="FR4934" s="36"/>
      <c r="FS4934" s="36"/>
      <c r="FT4934" s="36"/>
      <c r="FU4934" s="36"/>
      <c r="FV4934" s="36"/>
      <c r="FW4934" s="36"/>
      <c r="FX4934" s="36"/>
      <c r="FY4934" s="36"/>
      <c r="FZ4934" s="36"/>
      <c r="GA4934" s="36"/>
      <c r="GB4934" s="36"/>
      <c r="GC4934" s="36"/>
      <c r="GD4934" s="36"/>
      <c r="GE4934" s="36"/>
      <c r="GF4934" s="36"/>
      <c r="GG4934" s="36"/>
      <c r="GH4934" s="36"/>
      <c r="GI4934" s="36"/>
      <c r="GJ4934" s="36"/>
      <c r="GK4934" s="36"/>
      <c r="GL4934" s="36"/>
      <c r="GM4934" s="36"/>
      <c r="GN4934" s="36"/>
      <c r="GO4934" s="36"/>
      <c r="GP4934" s="36"/>
      <c r="GQ4934" s="36"/>
      <c r="GR4934" s="36"/>
      <c r="GS4934" s="36"/>
      <c r="GT4934" s="36"/>
      <c r="GU4934" s="36"/>
      <c r="GV4934" s="36"/>
      <c r="GW4934" s="36"/>
      <c r="GX4934" s="36"/>
      <c r="GY4934" s="36"/>
      <c r="GZ4934" s="36"/>
      <c r="HA4934" s="36"/>
      <c r="HB4934" s="36"/>
      <c r="HC4934" s="36"/>
      <c r="HD4934" s="36"/>
      <c r="HE4934" s="36"/>
      <c r="HF4934" s="36"/>
      <c r="HG4934" s="36"/>
      <c r="HH4934" s="36"/>
      <c r="HI4934" s="36"/>
      <c r="HJ4934" s="36"/>
      <c r="HK4934" s="36"/>
      <c r="HL4934" s="36"/>
      <c r="HM4934" s="36"/>
      <c r="HN4934" s="36"/>
      <c r="HO4934" s="36"/>
      <c r="HP4934" s="36"/>
      <c r="HQ4934" s="36"/>
      <c r="HR4934" s="36"/>
      <c r="HS4934" s="36"/>
      <c r="HT4934" s="36"/>
      <c r="HU4934" s="36"/>
      <c r="HV4934" s="36"/>
      <c r="HW4934" s="36"/>
      <c r="HX4934" s="36"/>
      <c r="HY4934" s="36"/>
      <c r="HZ4934" s="36"/>
      <c r="IA4934" s="36"/>
      <c r="IB4934" s="36"/>
      <c r="IC4934" s="36"/>
      <c r="ID4934" s="36"/>
      <c r="IE4934" s="36"/>
      <c r="IF4934" s="36"/>
      <c r="IG4934" s="36"/>
      <c r="IH4934" s="36"/>
      <c r="II4934" s="36"/>
      <c r="IJ4934" s="36"/>
      <c r="IK4934" s="36"/>
      <c r="IL4934" s="36"/>
      <c r="IM4934" s="36"/>
      <c r="IN4934" s="36"/>
      <c r="IO4934" s="36"/>
      <c r="IP4934" s="36"/>
      <c r="IQ4934" s="36"/>
      <c r="IR4934" s="36"/>
      <c r="IS4934" s="36"/>
      <c r="IT4934" s="36"/>
      <c r="IU4934" s="36"/>
      <c r="IV4934" s="36"/>
      <c r="IW4934" s="36"/>
    </row>
    <row r="4935" customFormat="false" ht="13.8" hidden="false" customHeight="false" outlineLevel="0" collapsed="false">
      <c r="A4935" s="26"/>
      <c r="B4935" s="42" t="n">
        <v>8961</v>
      </c>
      <c r="C4935" s="71" t="s">
        <v>6994</v>
      </c>
      <c r="D4935" s="86" t="n">
        <v>30.75975</v>
      </c>
      <c r="E4935" s="21" t="s">
        <v>11</v>
      </c>
      <c r="F4935" s="30" t="s">
        <v>11</v>
      </c>
      <c r="G4935" s="23" t="n">
        <f aca="false">SUM(D4935)*0.4</f>
        <v>12.3039</v>
      </c>
      <c r="H4935" s="24"/>
      <c r="I4935" s="23" t="n">
        <f aca="false">SUM(G4935*H4935)+G4935</f>
        <v>12.3039</v>
      </c>
      <c r="J4935" s="42"/>
      <c r="K4935" s="76"/>
      <c r="L4935" s="76"/>
      <c r="M4935" s="36"/>
      <c r="N4935" s="36"/>
      <c r="O4935" s="36"/>
      <c r="P4935" s="36"/>
      <c r="Q4935" s="36"/>
      <c r="R4935" s="36"/>
      <c r="S4935" s="36"/>
      <c r="T4935" s="36"/>
      <c r="U4935" s="36"/>
      <c r="V4935" s="36"/>
      <c r="W4935" s="36"/>
      <c r="X4935" s="36"/>
      <c r="Y4935" s="36"/>
      <c r="Z4935" s="36"/>
      <c r="AA4935" s="36"/>
      <c r="AB4935" s="36"/>
      <c r="AC4935" s="36"/>
      <c r="AD4935" s="36"/>
      <c r="AE4935" s="36"/>
      <c r="AF4935" s="36"/>
      <c r="AG4935" s="36"/>
      <c r="AH4935" s="36"/>
      <c r="AI4935" s="36"/>
      <c r="AJ4935" s="36"/>
      <c r="AK4935" s="36"/>
      <c r="AL4935" s="36"/>
      <c r="AM4935" s="36"/>
      <c r="AN4935" s="36"/>
      <c r="AO4935" s="36"/>
      <c r="AP4935" s="36"/>
      <c r="AQ4935" s="36"/>
      <c r="AR4935" s="36"/>
      <c r="AS4935" s="36"/>
      <c r="AT4935" s="36"/>
      <c r="AU4935" s="36"/>
      <c r="AV4935" s="36"/>
      <c r="AW4935" s="36"/>
      <c r="AX4935" s="36"/>
      <c r="AY4935" s="36"/>
      <c r="AZ4935" s="36"/>
      <c r="BA4935" s="36"/>
      <c r="BB4935" s="36"/>
      <c r="BC4935" s="36"/>
      <c r="BD4935" s="36"/>
      <c r="BE4935" s="36"/>
      <c r="BF4935" s="36"/>
      <c r="BG4935" s="36"/>
      <c r="BH4935" s="36"/>
      <c r="BI4935" s="36"/>
      <c r="BJ4935" s="36"/>
      <c r="BK4935" s="36"/>
      <c r="BL4935" s="36"/>
      <c r="BM4935" s="36"/>
      <c r="BN4935" s="36"/>
      <c r="BO4935" s="36"/>
      <c r="BP4935" s="36"/>
      <c r="BQ4935" s="36"/>
      <c r="BR4935" s="36"/>
      <c r="BS4935" s="36"/>
      <c r="BT4935" s="36"/>
      <c r="BU4935" s="36"/>
      <c r="BV4935" s="36"/>
      <c r="BW4935" s="36"/>
      <c r="BX4935" s="36"/>
      <c r="BY4935" s="36"/>
      <c r="BZ4935" s="36"/>
      <c r="CA4935" s="36"/>
      <c r="CB4935" s="36"/>
      <c r="CC4935" s="36"/>
      <c r="CD4935" s="36"/>
      <c r="CE4935" s="36"/>
      <c r="CF4935" s="36"/>
      <c r="CG4935" s="36"/>
      <c r="CH4935" s="36"/>
      <c r="CI4935" s="36"/>
      <c r="CJ4935" s="36"/>
      <c r="CK4935" s="36"/>
      <c r="CL4935" s="36"/>
      <c r="CM4935" s="36"/>
      <c r="CN4935" s="36"/>
      <c r="CO4935" s="36"/>
      <c r="CP4935" s="36"/>
      <c r="CQ4935" s="36"/>
      <c r="CR4935" s="36"/>
      <c r="CS4935" s="36"/>
      <c r="CT4935" s="36"/>
      <c r="CU4935" s="36"/>
      <c r="CV4935" s="36"/>
      <c r="CW4935" s="36"/>
      <c r="CX4935" s="36"/>
      <c r="CY4935" s="36"/>
      <c r="CZ4935" s="36"/>
      <c r="DA4935" s="36"/>
      <c r="DB4935" s="36"/>
      <c r="DC4935" s="36"/>
      <c r="DD4935" s="36"/>
      <c r="DE4935" s="36"/>
      <c r="DF4935" s="36"/>
      <c r="DG4935" s="36"/>
      <c r="DH4935" s="36"/>
      <c r="DI4935" s="36"/>
      <c r="DJ4935" s="36"/>
      <c r="DK4935" s="36"/>
      <c r="DL4935" s="36"/>
      <c r="DM4935" s="36"/>
      <c r="DN4935" s="36"/>
      <c r="DO4935" s="36"/>
      <c r="DP4935" s="36"/>
      <c r="DQ4935" s="36"/>
      <c r="DR4935" s="36"/>
      <c r="DS4935" s="36"/>
      <c r="DT4935" s="36"/>
      <c r="DU4935" s="36"/>
      <c r="DV4935" s="36"/>
      <c r="DW4935" s="36"/>
      <c r="DX4935" s="36"/>
      <c r="DY4935" s="36"/>
      <c r="DZ4935" s="36"/>
      <c r="EA4935" s="36"/>
      <c r="EB4935" s="36"/>
      <c r="EC4935" s="36"/>
      <c r="ED4935" s="36"/>
      <c r="EE4935" s="36"/>
      <c r="EF4935" s="36"/>
      <c r="EG4935" s="36"/>
      <c r="EH4935" s="36"/>
      <c r="EI4935" s="36"/>
      <c r="EJ4935" s="36"/>
      <c r="EK4935" s="36"/>
      <c r="EL4935" s="36"/>
      <c r="EM4935" s="36"/>
      <c r="EN4935" s="36"/>
      <c r="EO4935" s="36"/>
      <c r="EP4935" s="36"/>
      <c r="EQ4935" s="36"/>
      <c r="ER4935" s="36"/>
      <c r="ES4935" s="36"/>
      <c r="ET4935" s="36"/>
      <c r="EU4935" s="36"/>
      <c r="EV4935" s="36"/>
      <c r="EW4935" s="36"/>
      <c r="EX4935" s="36"/>
      <c r="EY4935" s="36"/>
      <c r="EZ4935" s="36"/>
      <c r="FA4935" s="36"/>
      <c r="FB4935" s="36"/>
      <c r="FC4935" s="36"/>
      <c r="FD4935" s="36"/>
      <c r="FE4935" s="36"/>
      <c r="FF4935" s="36"/>
      <c r="FG4935" s="36"/>
      <c r="FH4935" s="36"/>
      <c r="FI4935" s="36"/>
      <c r="FJ4935" s="36"/>
      <c r="FK4935" s="36"/>
      <c r="FL4935" s="36"/>
      <c r="FM4935" s="36"/>
      <c r="FN4935" s="36"/>
      <c r="FO4935" s="36"/>
      <c r="FP4935" s="36"/>
      <c r="FQ4935" s="36"/>
      <c r="FR4935" s="36"/>
      <c r="FS4935" s="36"/>
      <c r="FT4935" s="36"/>
      <c r="FU4935" s="36"/>
      <c r="FV4935" s="36"/>
      <c r="FW4935" s="36"/>
      <c r="FX4935" s="36"/>
      <c r="FY4935" s="36"/>
      <c r="FZ4935" s="36"/>
      <c r="GA4935" s="36"/>
      <c r="GB4935" s="36"/>
      <c r="GC4935" s="36"/>
      <c r="GD4935" s="36"/>
      <c r="GE4935" s="36"/>
      <c r="GF4935" s="36"/>
      <c r="GG4935" s="36"/>
      <c r="GH4935" s="36"/>
      <c r="GI4935" s="36"/>
      <c r="GJ4935" s="36"/>
      <c r="GK4935" s="36"/>
      <c r="GL4935" s="36"/>
      <c r="GM4935" s="36"/>
      <c r="GN4935" s="36"/>
      <c r="GO4935" s="36"/>
      <c r="GP4935" s="36"/>
      <c r="GQ4935" s="36"/>
      <c r="GR4935" s="36"/>
      <c r="GS4935" s="36"/>
      <c r="GT4935" s="36"/>
      <c r="GU4935" s="36"/>
      <c r="GV4935" s="36"/>
      <c r="GW4935" s="36"/>
      <c r="GX4935" s="36"/>
      <c r="GY4935" s="36"/>
      <c r="GZ4935" s="36"/>
      <c r="HA4935" s="36"/>
      <c r="HB4935" s="36"/>
      <c r="HC4935" s="36"/>
      <c r="HD4935" s="36"/>
      <c r="HE4935" s="36"/>
      <c r="HF4935" s="36"/>
      <c r="HG4935" s="36"/>
      <c r="HH4935" s="36"/>
      <c r="HI4935" s="36"/>
      <c r="HJ4935" s="36"/>
      <c r="HK4935" s="36"/>
      <c r="HL4935" s="36"/>
      <c r="HM4935" s="36"/>
      <c r="HN4935" s="36"/>
      <c r="HO4935" s="36"/>
      <c r="HP4935" s="36"/>
      <c r="HQ4935" s="36"/>
      <c r="HR4935" s="36"/>
      <c r="HS4935" s="36"/>
      <c r="HT4935" s="36"/>
      <c r="HU4935" s="36"/>
      <c r="HV4935" s="36"/>
      <c r="HW4935" s="36"/>
      <c r="HX4935" s="36"/>
      <c r="HY4935" s="36"/>
      <c r="HZ4935" s="36"/>
      <c r="IA4935" s="36"/>
      <c r="IB4935" s="36"/>
      <c r="IC4935" s="36"/>
      <c r="ID4935" s="36"/>
      <c r="IE4935" s="36"/>
      <c r="IF4935" s="36"/>
      <c r="IG4935" s="36"/>
      <c r="IH4935" s="36"/>
      <c r="II4935" s="36"/>
      <c r="IJ4935" s="36"/>
      <c r="IK4935" s="36"/>
      <c r="IL4935" s="36"/>
      <c r="IM4935" s="36"/>
      <c r="IN4935" s="36"/>
      <c r="IO4935" s="36"/>
      <c r="IP4935" s="36"/>
      <c r="IQ4935" s="36"/>
      <c r="IR4935" s="36"/>
      <c r="IS4935" s="36"/>
      <c r="IT4935" s="36"/>
      <c r="IU4935" s="36"/>
      <c r="IV4935" s="36"/>
      <c r="IW4935" s="36"/>
    </row>
    <row r="4936" customFormat="false" ht="13.8" hidden="false" customHeight="false" outlineLevel="0" collapsed="false">
      <c r="A4936" s="26"/>
      <c r="B4936" s="42" t="n">
        <v>8962</v>
      </c>
      <c r="C4936" s="71" t="s">
        <v>6995</v>
      </c>
      <c r="D4936" s="86" t="n">
        <v>39.987675</v>
      </c>
      <c r="E4936" s="21" t="s">
        <v>11</v>
      </c>
      <c r="F4936" s="30" t="s">
        <v>11</v>
      </c>
      <c r="G4936" s="23" t="n">
        <f aca="false">SUM(D4936)*0.4</f>
        <v>15.99507</v>
      </c>
      <c r="H4936" s="24"/>
      <c r="I4936" s="23" t="n">
        <f aca="false">SUM(G4936*H4936)+G4936</f>
        <v>15.99507</v>
      </c>
      <c r="J4936" s="42"/>
      <c r="K4936" s="76"/>
      <c r="L4936" s="76"/>
      <c r="M4936" s="36"/>
      <c r="N4936" s="36"/>
      <c r="O4936" s="36"/>
      <c r="P4936" s="36"/>
      <c r="Q4936" s="36"/>
      <c r="R4936" s="36"/>
      <c r="S4936" s="36"/>
      <c r="T4936" s="36"/>
      <c r="U4936" s="36"/>
      <c r="V4936" s="36"/>
      <c r="W4936" s="36"/>
      <c r="X4936" s="36"/>
      <c r="Y4936" s="36"/>
      <c r="Z4936" s="36"/>
      <c r="AA4936" s="36"/>
      <c r="AB4936" s="36"/>
      <c r="AC4936" s="36"/>
      <c r="AD4936" s="36"/>
      <c r="AE4936" s="36"/>
      <c r="AF4936" s="36"/>
      <c r="AG4936" s="36"/>
      <c r="AH4936" s="36"/>
      <c r="AI4936" s="36"/>
      <c r="AJ4936" s="36"/>
      <c r="AK4936" s="36"/>
      <c r="AL4936" s="36"/>
      <c r="AM4936" s="36"/>
      <c r="AN4936" s="36"/>
      <c r="AO4936" s="36"/>
      <c r="AP4936" s="36"/>
      <c r="AQ4936" s="36"/>
      <c r="AR4936" s="36"/>
      <c r="AS4936" s="36"/>
      <c r="AT4936" s="36"/>
      <c r="AU4936" s="36"/>
      <c r="AV4936" s="36"/>
      <c r="AW4936" s="36"/>
      <c r="AX4936" s="36"/>
      <c r="AY4936" s="36"/>
      <c r="AZ4936" s="36"/>
      <c r="BA4936" s="36"/>
      <c r="BB4936" s="36"/>
      <c r="BC4936" s="36"/>
      <c r="BD4936" s="36"/>
      <c r="BE4936" s="36"/>
      <c r="BF4936" s="36"/>
      <c r="BG4936" s="36"/>
      <c r="BH4936" s="36"/>
      <c r="BI4936" s="36"/>
      <c r="BJ4936" s="36"/>
      <c r="BK4936" s="36"/>
      <c r="BL4936" s="36"/>
      <c r="BM4936" s="36"/>
      <c r="BN4936" s="36"/>
      <c r="BO4936" s="36"/>
      <c r="BP4936" s="36"/>
      <c r="BQ4936" s="36"/>
      <c r="BR4936" s="36"/>
      <c r="BS4936" s="36"/>
      <c r="BT4936" s="36"/>
      <c r="BU4936" s="36"/>
      <c r="BV4936" s="36"/>
      <c r="BW4936" s="36"/>
      <c r="BX4936" s="36"/>
      <c r="BY4936" s="36"/>
      <c r="BZ4936" s="36"/>
      <c r="CA4936" s="36"/>
      <c r="CB4936" s="36"/>
      <c r="CC4936" s="36"/>
      <c r="CD4936" s="36"/>
      <c r="CE4936" s="36"/>
      <c r="CF4936" s="36"/>
      <c r="CG4936" s="36"/>
      <c r="CH4936" s="36"/>
      <c r="CI4936" s="36"/>
      <c r="CJ4936" s="36"/>
      <c r="CK4936" s="36"/>
      <c r="CL4936" s="36"/>
      <c r="CM4936" s="36"/>
      <c r="CN4936" s="36"/>
      <c r="CO4936" s="36"/>
      <c r="CP4936" s="36"/>
      <c r="CQ4936" s="36"/>
      <c r="CR4936" s="36"/>
      <c r="CS4936" s="36"/>
      <c r="CT4936" s="36"/>
      <c r="CU4936" s="36"/>
      <c r="CV4936" s="36"/>
      <c r="CW4936" s="36"/>
      <c r="CX4936" s="36"/>
      <c r="CY4936" s="36"/>
      <c r="CZ4936" s="36"/>
      <c r="DA4936" s="36"/>
      <c r="DB4936" s="36"/>
      <c r="DC4936" s="36"/>
      <c r="DD4936" s="36"/>
      <c r="DE4936" s="36"/>
      <c r="DF4936" s="36"/>
      <c r="DG4936" s="36"/>
      <c r="DH4936" s="36"/>
      <c r="DI4936" s="36"/>
      <c r="DJ4936" s="36"/>
      <c r="DK4936" s="36"/>
      <c r="DL4936" s="36"/>
      <c r="DM4936" s="36"/>
      <c r="DN4936" s="36"/>
      <c r="DO4936" s="36"/>
      <c r="DP4936" s="36"/>
      <c r="DQ4936" s="36"/>
      <c r="DR4936" s="36"/>
      <c r="DS4936" s="36"/>
      <c r="DT4936" s="36"/>
      <c r="DU4936" s="36"/>
      <c r="DV4936" s="36"/>
      <c r="DW4936" s="36"/>
      <c r="DX4936" s="36"/>
      <c r="DY4936" s="36"/>
      <c r="DZ4936" s="36"/>
      <c r="EA4936" s="36"/>
      <c r="EB4936" s="36"/>
      <c r="EC4936" s="36"/>
      <c r="ED4936" s="36"/>
      <c r="EE4936" s="36"/>
      <c r="EF4936" s="36"/>
      <c r="EG4936" s="36"/>
      <c r="EH4936" s="36"/>
      <c r="EI4936" s="36"/>
      <c r="EJ4936" s="36"/>
      <c r="EK4936" s="36"/>
      <c r="EL4936" s="36"/>
      <c r="EM4936" s="36"/>
      <c r="EN4936" s="36"/>
      <c r="EO4936" s="36"/>
      <c r="EP4936" s="36"/>
      <c r="EQ4936" s="36"/>
      <c r="ER4936" s="36"/>
      <c r="ES4936" s="36"/>
      <c r="ET4936" s="36"/>
      <c r="EU4936" s="36"/>
      <c r="EV4936" s="36"/>
      <c r="EW4936" s="36"/>
      <c r="EX4936" s="36"/>
      <c r="EY4936" s="36"/>
      <c r="EZ4936" s="36"/>
      <c r="FA4936" s="36"/>
      <c r="FB4936" s="36"/>
      <c r="FC4936" s="36"/>
      <c r="FD4936" s="36"/>
      <c r="FE4936" s="36"/>
      <c r="FF4936" s="36"/>
      <c r="FG4936" s="36"/>
      <c r="FH4936" s="36"/>
      <c r="FI4936" s="36"/>
      <c r="FJ4936" s="36"/>
      <c r="FK4936" s="36"/>
      <c r="FL4936" s="36"/>
      <c r="FM4936" s="36"/>
      <c r="FN4936" s="36"/>
      <c r="FO4936" s="36"/>
      <c r="FP4936" s="36"/>
      <c r="FQ4936" s="36"/>
      <c r="FR4936" s="36"/>
      <c r="FS4936" s="36"/>
      <c r="FT4936" s="36"/>
      <c r="FU4936" s="36"/>
      <c r="FV4936" s="36"/>
      <c r="FW4936" s="36"/>
      <c r="FX4936" s="36"/>
      <c r="FY4936" s="36"/>
      <c r="FZ4936" s="36"/>
      <c r="GA4936" s="36"/>
      <c r="GB4936" s="36"/>
      <c r="GC4936" s="36"/>
      <c r="GD4936" s="36"/>
      <c r="GE4936" s="36"/>
      <c r="GF4936" s="36"/>
      <c r="GG4936" s="36"/>
      <c r="GH4936" s="36"/>
      <c r="GI4936" s="36"/>
      <c r="GJ4936" s="36"/>
      <c r="GK4936" s="36"/>
      <c r="GL4936" s="36"/>
      <c r="GM4936" s="36"/>
      <c r="GN4936" s="36"/>
      <c r="GO4936" s="36"/>
      <c r="GP4936" s="36"/>
      <c r="GQ4936" s="36"/>
      <c r="GR4936" s="36"/>
      <c r="GS4936" s="36"/>
      <c r="GT4936" s="36"/>
      <c r="GU4936" s="36"/>
      <c r="GV4936" s="36"/>
      <c r="GW4936" s="36"/>
      <c r="GX4936" s="36"/>
      <c r="GY4936" s="36"/>
      <c r="GZ4936" s="36"/>
      <c r="HA4936" s="36"/>
      <c r="HB4936" s="36"/>
      <c r="HC4936" s="36"/>
      <c r="HD4936" s="36"/>
      <c r="HE4936" s="36"/>
      <c r="HF4936" s="36"/>
      <c r="HG4936" s="36"/>
      <c r="HH4936" s="36"/>
      <c r="HI4936" s="36"/>
      <c r="HJ4936" s="36"/>
      <c r="HK4936" s="36"/>
      <c r="HL4936" s="36"/>
      <c r="HM4936" s="36"/>
      <c r="HN4936" s="36"/>
      <c r="HO4936" s="36"/>
      <c r="HP4936" s="36"/>
      <c r="HQ4936" s="36"/>
      <c r="HR4936" s="36"/>
      <c r="HS4936" s="36"/>
      <c r="HT4936" s="36"/>
      <c r="HU4936" s="36"/>
      <c r="HV4936" s="36"/>
      <c r="HW4936" s="36"/>
      <c r="HX4936" s="36"/>
      <c r="HY4936" s="36"/>
      <c r="HZ4936" s="36"/>
      <c r="IA4936" s="36"/>
      <c r="IB4936" s="36"/>
      <c r="IC4936" s="36"/>
      <c r="ID4936" s="36"/>
      <c r="IE4936" s="36"/>
      <c r="IF4936" s="36"/>
      <c r="IG4936" s="36"/>
      <c r="IH4936" s="36"/>
      <c r="II4936" s="36"/>
      <c r="IJ4936" s="36"/>
      <c r="IK4936" s="36"/>
      <c r="IL4936" s="36"/>
      <c r="IM4936" s="36"/>
      <c r="IN4936" s="36"/>
      <c r="IO4936" s="36"/>
      <c r="IP4936" s="36"/>
      <c r="IQ4936" s="36"/>
      <c r="IR4936" s="36"/>
      <c r="IS4936" s="36"/>
      <c r="IT4936" s="36"/>
      <c r="IU4936" s="36"/>
      <c r="IV4936" s="36"/>
      <c r="IW4936" s="36"/>
    </row>
    <row r="4937" customFormat="false" ht="13.8" hidden="false" customHeight="false" outlineLevel="0" collapsed="false">
      <c r="A4937" s="26"/>
      <c r="B4937" s="42" t="n">
        <v>8963</v>
      </c>
      <c r="C4937" s="71" t="s">
        <v>6996</v>
      </c>
      <c r="D4937" s="86" t="n">
        <v>39.987675</v>
      </c>
      <c r="E4937" s="21" t="s">
        <v>11</v>
      </c>
      <c r="F4937" s="30" t="s">
        <v>11</v>
      </c>
      <c r="G4937" s="23" t="n">
        <f aca="false">SUM(D4937)*0.4</f>
        <v>15.99507</v>
      </c>
      <c r="H4937" s="24"/>
      <c r="I4937" s="23" t="n">
        <f aca="false">SUM(G4937*H4937)+G4937</f>
        <v>15.99507</v>
      </c>
      <c r="J4937" s="42"/>
      <c r="K4937" s="76"/>
      <c r="L4937" s="76"/>
      <c r="M4937" s="36"/>
      <c r="N4937" s="36"/>
      <c r="O4937" s="36"/>
      <c r="P4937" s="36"/>
      <c r="Q4937" s="36"/>
      <c r="R4937" s="36"/>
      <c r="S4937" s="36"/>
      <c r="T4937" s="36"/>
      <c r="U4937" s="36"/>
      <c r="V4937" s="36"/>
      <c r="W4937" s="36"/>
      <c r="X4937" s="36"/>
      <c r="Y4937" s="36"/>
      <c r="Z4937" s="36"/>
      <c r="AA4937" s="36"/>
      <c r="AB4937" s="36"/>
      <c r="AC4937" s="36"/>
      <c r="AD4937" s="36"/>
      <c r="AE4937" s="36"/>
      <c r="AF4937" s="36"/>
      <c r="AG4937" s="36"/>
      <c r="AH4937" s="36"/>
      <c r="AI4937" s="36"/>
      <c r="AJ4937" s="36"/>
      <c r="AK4937" s="36"/>
      <c r="AL4937" s="36"/>
      <c r="AM4937" s="36"/>
      <c r="AN4937" s="36"/>
      <c r="AO4937" s="36"/>
      <c r="AP4937" s="36"/>
      <c r="AQ4937" s="36"/>
      <c r="AR4937" s="36"/>
      <c r="AS4937" s="36"/>
      <c r="AT4937" s="36"/>
      <c r="AU4937" s="36"/>
      <c r="AV4937" s="36"/>
      <c r="AW4937" s="36"/>
      <c r="AX4937" s="36"/>
      <c r="AY4937" s="36"/>
      <c r="AZ4937" s="36"/>
      <c r="BA4937" s="36"/>
      <c r="BB4937" s="36"/>
      <c r="BC4937" s="36"/>
      <c r="BD4937" s="36"/>
      <c r="BE4937" s="36"/>
      <c r="BF4937" s="36"/>
      <c r="BG4937" s="36"/>
      <c r="BH4937" s="36"/>
      <c r="BI4937" s="36"/>
      <c r="BJ4937" s="36"/>
      <c r="BK4937" s="36"/>
      <c r="BL4937" s="36"/>
      <c r="BM4937" s="36"/>
      <c r="BN4937" s="36"/>
      <c r="BO4937" s="36"/>
      <c r="BP4937" s="36"/>
      <c r="BQ4937" s="36"/>
      <c r="BR4937" s="36"/>
      <c r="BS4937" s="36"/>
      <c r="BT4937" s="36"/>
      <c r="BU4937" s="36"/>
      <c r="BV4937" s="36"/>
      <c r="BW4937" s="36"/>
      <c r="BX4937" s="36"/>
      <c r="BY4937" s="36"/>
      <c r="BZ4937" s="36"/>
      <c r="CA4937" s="36"/>
      <c r="CB4937" s="36"/>
      <c r="CC4937" s="36"/>
      <c r="CD4937" s="36"/>
      <c r="CE4937" s="36"/>
      <c r="CF4937" s="36"/>
      <c r="CG4937" s="36"/>
      <c r="CH4937" s="36"/>
      <c r="CI4937" s="36"/>
      <c r="CJ4937" s="36"/>
      <c r="CK4937" s="36"/>
      <c r="CL4937" s="36"/>
      <c r="CM4937" s="36"/>
      <c r="CN4937" s="36"/>
      <c r="CO4937" s="36"/>
      <c r="CP4937" s="36"/>
      <c r="CQ4937" s="36"/>
      <c r="CR4937" s="36"/>
      <c r="CS4937" s="36"/>
      <c r="CT4937" s="36"/>
      <c r="CU4937" s="36"/>
      <c r="CV4937" s="36"/>
      <c r="CW4937" s="36"/>
      <c r="CX4937" s="36"/>
      <c r="CY4937" s="36"/>
      <c r="CZ4937" s="36"/>
      <c r="DA4937" s="36"/>
      <c r="DB4937" s="36"/>
      <c r="DC4937" s="36"/>
      <c r="DD4937" s="36"/>
      <c r="DE4937" s="36"/>
      <c r="DF4937" s="36"/>
      <c r="DG4937" s="36"/>
      <c r="DH4937" s="36"/>
      <c r="DI4937" s="36"/>
      <c r="DJ4937" s="36"/>
      <c r="DK4937" s="36"/>
      <c r="DL4937" s="36"/>
      <c r="DM4937" s="36"/>
      <c r="DN4937" s="36"/>
      <c r="DO4937" s="36"/>
      <c r="DP4937" s="36"/>
      <c r="DQ4937" s="36"/>
      <c r="DR4937" s="36"/>
      <c r="DS4937" s="36"/>
      <c r="DT4937" s="36"/>
      <c r="DU4937" s="36"/>
      <c r="DV4937" s="36"/>
      <c r="DW4937" s="36"/>
      <c r="DX4937" s="36"/>
      <c r="DY4937" s="36"/>
      <c r="DZ4937" s="36"/>
      <c r="EA4937" s="36"/>
      <c r="EB4937" s="36"/>
      <c r="EC4937" s="36"/>
      <c r="ED4937" s="36"/>
      <c r="EE4937" s="36"/>
      <c r="EF4937" s="36"/>
      <c r="EG4937" s="36"/>
      <c r="EH4937" s="36"/>
      <c r="EI4937" s="36"/>
      <c r="EJ4937" s="36"/>
      <c r="EK4937" s="36"/>
      <c r="EL4937" s="36"/>
      <c r="EM4937" s="36"/>
      <c r="EN4937" s="36"/>
      <c r="EO4937" s="36"/>
      <c r="EP4937" s="36"/>
      <c r="EQ4937" s="36"/>
      <c r="ER4937" s="36"/>
      <c r="ES4937" s="36"/>
      <c r="ET4937" s="36"/>
      <c r="EU4937" s="36"/>
      <c r="EV4937" s="36"/>
      <c r="EW4937" s="36"/>
      <c r="EX4937" s="36"/>
      <c r="EY4937" s="36"/>
      <c r="EZ4937" s="36"/>
      <c r="FA4937" s="36"/>
      <c r="FB4937" s="36"/>
      <c r="FC4937" s="36"/>
      <c r="FD4937" s="36"/>
      <c r="FE4937" s="36"/>
      <c r="FF4937" s="36"/>
      <c r="FG4937" s="36"/>
      <c r="FH4937" s="36"/>
      <c r="FI4937" s="36"/>
      <c r="FJ4937" s="36"/>
      <c r="FK4937" s="36"/>
      <c r="FL4937" s="36"/>
      <c r="FM4937" s="36"/>
      <c r="FN4937" s="36"/>
      <c r="FO4937" s="36"/>
      <c r="FP4937" s="36"/>
      <c r="FQ4937" s="36"/>
      <c r="FR4937" s="36"/>
      <c r="FS4937" s="36"/>
      <c r="FT4937" s="36"/>
      <c r="FU4937" s="36"/>
      <c r="FV4937" s="36"/>
      <c r="FW4937" s="36"/>
      <c r="FX4937" s="36"/>
      <c r="FY4937" s="36"/>
      <c r="FZ4937" s="36"/>
      <c r="GA4937" s="36"/>
      <c r="GB4937" s="36"/>
      <c r="GC4937" s="36"/>
      <c r="GD4937" s="36"/>
      <c r="GE4937" s="36"/>
      <c r="GF4937" s="36"/>
      <c r="GG4937" s="36"/>
      <c r="GH4937" s="36"/>
      <c r="GI4937" s="36"/>
      <c r="GJ4937" s="36"/>
      <c r="GK4937" s="36"/>
      <c r="GL4937" s="36"/>
      <c r="GM4937" s="36"/>
      <c r="GN4937" s="36"/>
      <c r="GO4937" s="36"/>
      <c r="GP4937" s="36"/>
      <c r="GQ4937" s="36"/>
      <c r="GR4937" s="36"/>
      <c r="GS4937" s="36"/>
      <c r="GT4937" s="36"/>
      <c r="GU4937" s="36"/>
      <c r="GV4937" s="36"/>
      <c r="GW4937" s="36"/>
      <c r="GX4937" s="36"/>
      <c r="GY4937" s="36"/>
      <c r="GZ4937" s="36"/>
      <c r="HA4937" s="36"/>
      <c r="HB4937" s="36"/>
      <c r="HC4937" s="36"/>
      <c r="HD4937" s="36"/>
      <c r="HE4937" s="36"/>
      <c r="HF4937" s="36"/>
      <c r="HG4937" s="36"/>
      <c r="HH4937" s="36"/>
      <c r="HI4937" s="36"/>
      <c r="HJ4937" s="36"/>
      <c r="HK4937" s="36"/>
      <c r="HL4937" s="36"/>
      <c r="HM4937" s="36"/>
      <c r="HN4937" s="36"/>
      <c r="HO4937" s="36"/>
      <c r="HP4937" s="36"/>
      <c r="HQ4937" s="36"/>
      <c r="HR4937" s="36"/>
      <c r="HS4937" s="36"/>
      <c r="HT4937" s="36"/>
      <c r="HU4937" s="36"/>
      <c r="HV4937" s="36"/>
      <c r="HW4937" s="36"/>
      <c r="HX4937" s="36"/>
      <c r="HY4937" s="36"/>
      <c r="HZ4937" s="36"/>
      <c r="IA4937" s="36"/>
      <c r="IB4937" s="36"/>
      <c r="IC4937" s="36"/>
      <c r="ID4937" s="36"/>
      <c r="IE4937" s="36"/>
      <c r="IF4937" s="36"/>
      <c r="IG4937" s="36"/>
      <c r="IH4937" s="36"/>
      <c r="II4937" s="36"/>
      <c r="IJ4937" s="36"/>
      <c r="IK4937" s="36"/>
      <c r="IL4937" s="36"/>
      <c r="IM4937" s="36"/>
      <c r="IN4937" s="36"/>
      <c r="IO4937" s="36"/>
      <c r="IP4937" s="36"/>
      <c r="IQ4937" s="36"/>
      <c r="IR4937" s="36"/>
      <c r="IS4937" s="36"/>
      <c r="IT4937" s="36"/>
      <c r="IU4937" s="36"/>
      <c r="IV4937" s="36"/>
      <c r="IW4937" s="36"/>
    </row>
    <row r="4938" customFormat="false" ht="13.8" hidden="false" customHeight="false" outlineLevel="0" collapsed="false">
      <c r="A4938" s="26"/>
      <c r="B4938" s="42" t="n">
        <v>8964</v>
      </c>
      <c r="C4938" s="71" t="s">
        <v>6997</v>
      </c>
      <c r="D4938" s="86" t="n">
        <v>39.987675</v>
      </c>
      <c r="E4938" s="21" t="s">
        <v>11</v>
      </c>
      <c r="F4938" s="30" t="s">
        <v>11</v>
      </c>
      <c r="G4938" s="23" t="n">
        <f aca="false">SUM(D4938)*0.4</f>
        <v>15.99507</v>
      </c>
      <c r="H4938" s="24"/>
      <c r="I4938" s="23" t="n">
        <f aca="false">SUM(G4938*H4938)+G4938</f>
        <v>15.99507</v>
      </c>
      <c r="J4938" s="42"/>
      <c r="K4938" s="76"/>
      <c r="L4938" s="76"/>
      <c r="M4938" s="36"/>
      <c r="N4938" s="36"/>
      <c r="O4938" s="36"/>
      <c r="P4938" s="36"/>
      <c r="Q4938" s="36"/>
      <c r="R4938" s="36"/>
      <c r="S4938" s="36"/>
      <c r="T4938" s="36"/>
      <c r="U4938" s="36"/>
      <c r="V4938" s="36"/>
      <c r="W4938" s="36"/>
      <c r="X4938" s="36"/>
      <c r="Y4938" s="36"/>
      <c r="Z4938" s="36"/>
      <c r="AA4938" s="36"/>
      <c r="AB4938" s="36"/>
      <c r="AC4938" s="36"/>
      <c r="AD4938" s="36"/>
      <c r="AE4938" s="36"/>
      <c r="AF4938" s="36"/>
      <c r="AG4938" s="36"/>
      <c r="AH4938" s="36"/>
      <c r="AI4938" s="36"/>
      <c r="AJ4938" s="36"/>
      <c r="AK4938" s="36"/>
      <c r="AL4938" s="36"/>
      <c r="AM4938" s="36"/>
      <c r="AN4938" s="36"/>
      <c r="AO4938" s="36"/>
      <c r="AP4938" s="36"/>
      <c r="AQ4938" s="36"/>
      <c r="AR4938" s="36"/>
      <c r="AS4938" s="36"/>
      <c r="AT4938" s="36"/>
      <c r="AU4938" s="36"/>
      <c r="AV4938" s="36"/>
      <c r="AW4938" s="36"/>
      <c r="AX4938" s="36"/>
      <c r="AY4938" s="36"/>
      <c r="AZ4938" s="36"/>
      <c r="BA4938" s="36"/>
      <c r="BB4938" s="36"/>
      <c r="BC4938" s="36"/>
      <c r="BD4938" s="36"/>
      <c r="BE4938" s="36"/>
      <c r="BF4938" s="36"/>
      <c r="BG4938" s="36"/>
      <c r="BH4938" s="36"/>
      <c r="BI4938" s="36"/>
      <c r="BJ4938" s="36"/>
      <c r="BK4938" s="36"/>
      <c r="BL4938" s="36"/>
      <c r="BM4938" s="36"/>
      <c r="BN4938" s="36"/>
      <c r="BO4938" s="36"/>
      <c r="BP4938" s="36"/>
      <c r="BQ4938" s="36"/>
      <c r="BR4938" s="36"/>
      <c r="BS4938" s="36"/>
      <c r="BT4938" s="36"/>
      <c r="BU4938" s="36"/>
      <c r="BV4938" s="36"/>
      <c r="BW4938" s="36"/>
      <c r="BX4938" s="36"/>
      <c r="BY4938" s="36"/>
      <c r="BZ4938" s="36"/>
      <c r="CA4938" s="36"/>
      <c r="CB4938" s="36"/>
      <c r="CC4938" s="36"/>
      <c r="CD4938" s="36"/>
      <c r="CE4938" s="36"/>
      <c r="CF4938" s="36"/>
      <c r="CG4938" s="36"/>
      <c r="CH4938" s="36"/>
      <c r="CI4938" s="36"/>
      <c r="CJ4938" s="36"/>
      <c r="CK4938" s="36"/>
      <c r="CL4938" s="36"/>
      <c r="CM4938" s="36"/>
      <c r="CN4938" s="36"/>
      <c r="CO4938" s="36"/>
      <c r="CP4938" s="36"/>
      <c r="CQ4938" s="36"/>
      <c r="CR4938" s="36"/>
      <c r="CS4938" s="36"/>
      <c r="CT4938" s="36"/>
      <c r="CU4938" s="36"/>
      <c r="CV4938" s="36"/>
      <c r="CW4938" s="36"/>
      <c r="CX4938" s="36"/>
      <c r="CY4938" s="36"/>
      <c r="CZ4938" s="36"/>
      <c r="DA4938" s="36"/>
      <c r="DB4938" s="36"/>
      <c r="DC4938" s="36"/>
      <c r="DD4938" s="36"/>
      <c r="DE4938" s="36"/>
      <c r="DF4938" s="36"/>
      <c r="DG4938" s="36"/>
      <c r="DH4938" s="36"/>
      <c r="DI4938" s="36"/>
      <c r="DJ4938" s="36"/>
      <c r="DK4938" s="36"/>
      <c r="DL4938" s="36"/>
      <c r="DM4938" s="36"/>
      <c r="DN4938" s="36"/>
      <c r="DO4938" s="36"/>
      <c r="DP4938" s="36"/>
      <c r="DQ4938" s="36"/>
      <c r="DR4938" s="36"/>
      <c r="DS4938" s="36"/>
      <c r="DT4938" s="36"/>
      <c r="DU4938" s="36"/>
      <c r="DV4938" s="36"/>
      <c r="DW4938" s="36"/>
      <c r="DX4938" s="36"/>
      <c r="DY4938" s="36"/>
      <c r="DZ4938" s="36"/>
      <c r="EA4938" s="36"/>
      <c r="EB4938" s="36"/>
      <c r="EC4938" s="36"/>
      <c r="ED4938" s="36"/>
      <c r="EE4938" s="36"/>
      <c r="EF4938" s="36"/>
      <c r="EG4938" s="36"/>
      <c r="EH4938" s="36"/>
      <c r="EI4938" s="36"/>
      <c r="EJ4938" s="36"/>
      <c r="EK4938" s="36"/>
      <c r="EL4938" s="36"/>
      <c r="EM4938" s="36"/>
      <c r="EN4938" s="36"/>
      <c r="EO4938" s="36"/>
      <c r="EP4938" s="36"/>
      <c r="EQ4938" s="36"/>
      <c r="ER4938" s="36"/>
      <c r="ES4938" s="36"/>
      <c r="ET4938" s="36"/>
      <c r="EU4938" s="36"/>
      <c r="EV4938" s="36"/>
      <c r="EW4938" s="36"/>
      <c r="EX4938" s="36"/>
      <c r="EY4938" s="36"/>
      <c r="EZ4938" s="36"/>
      <c r="FA4938" s="36"/>
      <c r="FB4938" s="36"/>
      <c r="FC4938" s="36"/>
      <c r="FD4938" s="36"/>
      <c r="FE4938" s="36"/>
      <c r="FF4938" s="36"/>
      <c r="FG4938" s="36"/>
      <c r="FH4938" s="36"/>
      <c r="FI4938" s="36"/>
      <c r="FJ4938" s="36"/>
      <c r="FK4938" s="36"/>
      <c r="FL4938" s="36"/>
      <c r="FM4938" s="36"/>
      <c r="FN4938" s="36"/>
      <c r="FO4938" s="36"/>
      <c r="FP4938" s="36"/>
      <c r="FQ4938" s="36"/>
      <c r="FR4938" s="36"/>
      <c r="FS4938" s="36"/>
      <c r="FT4938" s="36"/>
      <c r="FU4938" s="36"/>
      <c r="FV4938" s="36"/>
      <c r="FW4938" s="36"/>
      <c r="FX4938" s="36"/>
      <c r="FY4938" s="36"/>
      <c r="FZ4938" s="36"/>
      <c r="GA4938" s="36"/>
      <c r="GB4938" s="36"/>
      <c r="GC4938" s="36"/>
      <c r="GD4938" s="36"/>
      <c r="GE4938" s="36"/>
      <c r="GF4938" s="36"/>
      <c r="GG4938" s="36"/>
      <c r="GH4938" s="36"/>
      <c r="GI4938" s="36"/>
      <c r="GJ4938" s="36"/>
      <c r="GK4938" s="36"/>
      <c r="GL4938" s="36"/>
      <c r="GM4938" s="36"/>
      <c r="GN4938" s="36"/>
      <c r="GO4938" s="36"/>
      <c r="GP4938" s="36"/>
      <c r="GQ4938" s="36"/>
      <c r="GR4938" s="36"/>
      <c r="GS4938" s="36"/>
      <c r="GT4938" s="36"/>
      <c r="GU4938" s="36"/>
      <c r="GV4938" s="36"/>
      <c r="GW4938" s="36"/>
      <c r="GX4938" s="36"/>
      <c r="GY4938" s="36"/>
      <c r="GZ4938" s="36"/>
      <c r="HA4938" s="36"/>
      <c r="HB4938" s="36"/>
      <c r="HC4938" s="36"/>
      <c r="HD4938" s="36"/>
      <c r="HE4938" s="36"/>
      <c r="HF4938" s="36"/>
      <c r="HG4938" s="36"/>
      <c r="HH4938" s="36"/>
      <c r="HI4938" s="36"/>
      <c r="HJ4938" s="36"/>
      <c r="HK4938" s="36"/>
      <c r="HL4938" s="36"/>
      <c r="HM4938" s="36"/>
      <c r="HN4938" s="36"/>
      <c r="HO4938" s="36"/>
      <c r="HP4938" s="36"/>
      <c r="HQ4938" s="36"/>
      <c r="HR4938" s="36"/>
      <c r="HS4938" s="36"/>
      <c r="HT4938" s="36"/>
      <c r="HU4938" s="36"/>
      <c r="HV4938" s="36"/>
      <c r="HW4938" s="36"/>
      <c r="HX4938" s="36"/>
      <c r="HY4938" s="36"/>
      <c r="HZ4938" s="36"/>
      <c r="IA4938" s="36"/>
      <c r="IB4938" s="36"/>
      <c r="IC4938" s="36"/>
      <c r="ID4938" s="36"/>
      <c r="IE4938" s="36"/>
      <c r="IF4938" s="36"/>
      <c r="IG4938" s="36"/>
      <c r="IH4938" s="36"/>
      <c r="II4938" s="36"/>
      <c r="IJ4938" s="36"/>
      <c r="IK4938" s="36"/>
      <c r="IL4938" s="36"/>
      <c r="IM4938" s="36"/>
      <c r="IN4938" s="36"/>
      <c r="IO4938" s="36"/>
      <c r="IP4938" s="36"/>
      <c r="IQ4938" s="36"/>
      <c r="IR4938" s="36"/>
      <c r="IS4938" s="36"/>
      <c r="IT4938" s="36"/>
      <c r="IU4938" s="36"/>
      <c r="IV4938" s="36"/>
      <c r="IW4938" s="36"/>
    </row>
    <row r="4939" customFormat="false" ht="13.8" hidden="false" customHeight="false" outlineLevel="0" collapsed="false">
      <c r="A4939" s="26"/>
      <c r="B4939" s="42" t="n">
        <v>8965</v>
      </c>
      <c r="C4939" s="71" t="s">
        <v>6998</v>
      </c>
      <c r="D4939" s="86" t="n">
        <v>39.987675</v>
      </c>
      <c r="E4939" s="21" t="s">
        <v>11</v>
      </c>
      <c r="F4939" s="30" t="s">
        <v>11</v>
      </c>
      <c r="G4939" s="23" t="n">
        <f aca="false">SUM(D4939)*0.4</f>
        <v>15.99507</v>
      </c>
      <c r="H4939" s="24"/>
      <c r="I4939" s="23" t="n">
        <f aca="false">SUM(G4939*H4939)+G4939</f>
        <v>15.99507</v>
      </c>
      <c r="J4939" s="42"/>
      <c r="K4939" s="76"/>
      <c r="L4939" s="76"/>
      <c r="M4939" s="36"/>
      <c r="N4939" s="36"/>
      <c r="O4939" s="36"/>
      <c r="P4939" s="36"/>
      <c r="Q4939" s="36"/>
      <c r="R4939" s="36"/>
      <c r="S4939" s="36"/>
      <c r="T4939" s="36"/>
      <c r="U4939" s="36"/>
      <c r="V4939" s="36"/>
      <c r="W4939" s="36"/>
      <c r="X4939" s="36"/>
      <c r="Y4939" s="36"/>
      <c r="Z4939" s="36"/>
      <c r="AA4939" s="36"/>
      <c r="AB4939" s="36"/>
      <c r="AC4939" s="36"/>
      <c r="AD4939" s="36"/>
      <c r="AE4939" s="36"/>
      <c r="AF4939" s="36"/>
      <c r="AG4939" s="36"/>
      <c r="AH4939" s="36"/>
      <c r="AI4939" s="36"/>
      <c r="AJ4939" s="36"/>
      <c r="AK4939" s="36"/>
      <c r="AL4939" s="36"/>
      <c r="AM4939" s="36"/>
      <c r="AN4939" s="36"/>
      <c r="AO4939" s="36"/>
      <c r="AP4939" s="36"/>
      <c r="AQ4939" s="36"/>
      <c r="AR4939" s="36"/>
      <c r="AS4939" s="36"/>
      <c r="AT4939" s="36"/>
      <c r="AU4939" s="36"/>
      <c r="AV4939" s="36"/>
      <c r="AW4939" s="36"/>
      <c r="AX4939" s="36"/>
      <c r="AY4939" s="36"/>
      <c r="AZ4939" s="36"/>
      <c r="BA4939" s="36"/>
      <c r="BB4939" s="36"/>
      <c r="BC4939" s="36"/>
      <c r="BD4939" s="36"/>
      <c r="BE4939" s="36"/>
      <c r="BF4939" s="36"/>
      <c r="BG4939" s="36"/>
      <c r="BH4939" s="36"/>
      <c r="BI4939" s="36"/>
      <c r="BJ4939" s="36"/>
      <c r="BK4939" s="36"/>
      <c r="BL4939" s="36"/>
      <c r="BM4939" s="36"/>
      <c r="BN4939" s="36"/>
      <c r="BO4939" s="36"/>
      <c r="BP4939" s="36"/>
      <c r="BQ4939" s="36"/>
      <c r="BR4939" s="36"/>
      <c r="BS4939" s="36"/>
      <c r="BT4939" s="36"/>
      <c r="BU4939" s="36"/>
      <c r="BV4939" s="36"/>
      <c r="BW4939" s="36"/>
      <c r="BX4939" s="36"/>
      <c r="BY4939" s="36"/>
      <c r="BZ4939" s="36"/>
      <c r="CA4939" s="36"/>
      <c r="CB4939" s="36"/>
      <c r="CC4939" s="36"/>
      <c r="CD4939" s="36"/>
      <c r="CE4939" s="36"/>
      <c r="CF4939" s="36"/>
      <c r="CG4939" s="36"/>
      <c r="CH4939" s="36"/>
      <c r="CI4939" s="36"/>
      <c r="CJ4939" s="36"/>
      <c r="CK4939" s="36"/>
      <c r="CL4939" s="36"/>
      <c r="CM4939" s="36"/>
      <c r="CN4939" s="36"/>
      <c r="CO4939" s="36"/>
      <c r="CP4939" s="36"/>
      <c r="CQ4939" s="36"/>
      <c r="CR4939" s="36"/>
      <c r="CS4939" s="36"/>
      <c r="CT4939" s="36"/>
      <c r="CU4939" s="36"/>
      <c r="CV4939" s="36"/>
      <c r="CW4939" s="36"/>
      <c r="CX4939" s="36"/>
      <c r="CY4939" s="36"/>
      <c r="CZ4939" s="36"/>
      <c r="DA4939" s="36"/>
      <c r="DB4939" s="36"/>
      <c r="DC4939" s="36"/>
      <c r="DD4939" s="36"/>
      <c r="DE4939" s="36"/>
      <c r="DF4939" s="36"/>
      <c r="DG4939" s="36"/>
      <c r="DH4939" s="36"/>
      <c r="DI4939" s="36"/>
      <c r="DJ4939" s="36"/>
      <c r="DK4939" s="36"/>
      <c r="DL4939" s="36"/>
      <c r="DM4939" s="36"/>
      <c r="DN4939" s="36"/>
      <c r="DO4939" s="36"/>
      <c r="DP4939" s="36"/>
      <c r="DQ4939" s="36"/>
      <c r="DR4939" s="36"/>
      <c r="DS4939" s="36"/>
      <c r="DT4939" s="36"/>
      <c r="DU4939" s="36"/>
      <c r="DV4939" s="36"/>
      <c r="DW4939" s="36"/>
      <c r="DX4939" s="36"/>
      <c r="DY4939" s="36"/>
      <c r="DZ4939" s="36"/>
      <c r="EA4939" s="36"/>
      <c r="EB4939" s="36"/>
      <c r="EC4939" s="36"/>
      <c r="ED4939" s="36"/>
      <c r="EE4939" s="36"/>
      <c r="EF4939" s="36"/>
      <c r="EG4939" s="36"/>
      <c r="EH4939" s="36"/>
      <c r="EI4939" s="36"/>
      <c r="EJ4939" s="36"/>
      <c r="EK4939" s="36"/>
      <c r="EL4939" s="36"/>
      <c r="EM4939" s="36"/>
      <c r="EN4939" s="36"/>
      <c r="EO4939" s="36"/>
      <c r="EP4939" s="36"/>
      <c r="EQ4939" s="36"/>
      <c r="ER4939" s="36"/>
      <c r="ES4939" s="36"/>
      <c r="ET4939" s="36"/>
      <c r="EU4939" s="36"/>
      <c r="EV4939" s="36"/>
      <c r="EW4939" s="36"/>
      <c r="EX4939" s="36"/>
      <c r="EY4939" s="36"/>
      <c r="EZ4939" s="36"/>
      <c r="FA4939" s="36"/>
      <c r="FB4939" s="36"/>
      <c r="FC4939" s="36"/>
      <c r="FD4939" s="36"/>
      <c r="FE4939" s="36"/>
      <c r="FF4939" s="36"/>
      <c r="FG4939" s="36"/>
      <c r="FH4939" s="36"/>
      <c r="FI4939" s="36"/>
      <c r="FJ4939" s="36"/>
      <c r="FK4939" s="36"/>
      <c r="FL4939" s="36"/>
      <c r="FM4939" s="36"/>
      <c r="FN4939" s="36"/>
      <c r="FO4939" s="36"/>
      <c r="FP4939" s="36"/>
      <c r="FQ4939" s="36"/>
      <c r="FR4939" s="36"/>
      <c r="FS4939" s="36"/>
      <c r="FT4939" s="36"/>
      <c r="FU4939" s="36"/>
      <c r="FV4939" s="36"/>
      <c r="FW4939" s="36"/>
      <c r="FX4939" s="36"/>
      <c r="FY4939" s="36"/>
      <c r="FZ4939" s="36"/>
      <c r="GA4939" s="36"/>
      <c r="GB4939" s="36"/>
      <c r="GC4939" s="36"/>
      <c r="GD4939" s="36"/>
      <c r="GE4939" s="36"/>
      <c r="GF4939" s="36"/>
      <c r="GG4939" s="36"/>
      <c r="GH4939" s="36"/>
      <c r="GI4939" s="36"/>
      <c r="GJ4939" s="36"/>
      <c r="GK4939" s="36"/>
      <c r="GL4939" s="36"/>
      <c r="GM4939" s="36"/>
      <c r="GN4939" s="36"/>
      <c r="GO4939" s="36"/>
      <c r="GP4939" s="36"/>
      <c r="GQ4939" s="36"/>
      <c r="GR4939" s="36"/>
      <c r="GS4939" s="36"/>
      <c r="GT4939" s="36"/>
      <c r="GU4939" s="36"/>
      <c r="GV4939" s="36"/>
      <c r="GW4939" s="36"/>
      <c r="GX4939" s="36"/>
      <c r="GY4939" s="36"/>
      <c r="GZ4939" s="36"/>
      <c r="HA4939" s="36"/>
      <c r="HB4939" s="36"/>
      <c r="HC4939" s="36"/>
      <c r="HD4939" s="36"/>
      <c r="HE4939" s="36"/>
      <c r="HF4939" s="36"/>
      <c r="HG4939" s="36"/>
      <c r="HH4939" s="36"/>
      <c r="HI4939" s="36"/>
      <c r="HJ4939" s="36"/>
      <c r="HK4939" s="36"/>
      <c r="HL4939" s="36"/>
      <c r="HM4939" s="36"/>
      <c r="HN4939" s="36"/>
      <c r="HO4939" s="36"/>
      <c r="HP4939" s="36"/>
      <c r="HQ4939" s="36"/>
      <c r="HR4939" s="36"/>
      <c r="HS4939" s="36"/>
      <c r="HT4939" s="36"/>
      <c r="HU4939" s="36"/>
      <c r="HV4939" s="36"/>
      <c r="HW4939" s="36"/>
      <c r="HX4939" s="36"/>
      <c r="HY4939" s="36"/>
      <c r="HZ4939" s="36"/>
      <c r="IA4939" s="36"/>
      <c r="IB4939" s="36"/>
      <c r="IC4939" s="36"/>
      <c r="ID4939" s="36"/>
      <c r="IE4939" s="36"/>
      <c r="IF4939" s="36"/>
      <c r="IG4939" s="36"/>
      <c r="IH4939" s="36"/>
      <c r="II4939" s="36"/>
      <c r="IJ4939" s="36"/>
      <c r="IK4939" s="36"/>
      <c r="IL4939" s="36"/>
      <c r="IM4939" s="36"/>
      <c r="IN4939" s="36"/>
      <c r="IO4939" s="36"/>
      <c r="IP4939" s="36"/>
      <c r="IQ4939" s="36"/>
      <c r="IR4939" s="36"/>
      <c r="IS4939" s="36"/>
      <c r="IT4939" s="36"/>
      <c r="IU4939" s="36"/>
      <c r="IV4939" s="36"/>
      <c r="IW4939" s="36"/>
    </row>
    <row r="4940" customFormat="false" ht="13.8" hidden="false" customHeight="false" outlineLevel="0" collapsed="false">
      <c r="A4940" s="26"/>
      <c r="B4940" s="42" t="n">
        <v>8966</v>
      </c>
      <c r="C4940" s="71" t="s">
        <v>6999</v>
      </c>
      <c r="D4940" s="86" t="n">
        <v>46.668825</v>
      </c>
      <c r="E4940" s="21" t="s">
        <v>11</v>
      </c>
      <c r="F4940" s="30" t="s">
        <v>11</v>
      </c>
      <c r="G4940" s="23" t="n">
        <f aca="false">SUM(D4940)*0.4</f>
        <v>18.66753</v>
      </c>
      <c r="H4940" s="24"/>
      <c r="I4940" s="23" t="n">
        <f aca="false">SUM(G4940*H4940)+G4940</f>
        <v>18.66753</v>
      </c>
      <c r="J4940" s="42"/>
      <c r="K4940" s="76"/>
      <c r="L4940" s="76"/>
      <c r="M4940" s="36"/>
      <c r="N4940" s="36"/>
      <c r="O4940" s="36"/>
      <c r="P4940" s="36"/>
      <c r="Q4940" s="36"/>
      <c r="R4940" s="36"/>
      <c r="S4940" s="36"/>
      <c r="T4940" s="36"/>
      <c r="U4940" s="36"/>
      <c r="V4940" s="36"/>
      <c r="W4940" s="36"/>
      <c r="X4940" s="36"/>
      <c r="Y4940" s="36"/>
      <c r="Z4940" s="36"/>
      <c r="AA4940" s="36"/>
      <c r="AB4940" s="36"/>
      <c r="AC4940" s="36"/>
      <c r="AD4940" s="36"/>
      <c r="AE4940" s="36"/>
      <c r="AF4940" s="36"/>
      <c r="AG4940" s="36"/>
      <c r="AH4940" s="36"/>
      <c r="AI4940" s="36"/>
      <c r="AJ4940" s="36"/>
      <c r="AK4940" s="36"/>
      <c r="AL4940" s="36"/>
      <c r="AM4940" s="36"/>
      <c r="AN4940" s="36"/>
      <c r="AO4940" s="36"/>
      <c r="AP4940" s="36"/>
      <c r="AQ4940" s="36"/>
      <c r="AR4940" s="36"/>
      <c r="AS4940" s="36"/>
      <c r="AT4940" s="36"/>
      <c r="AU4940" s="36"/>
      <c r="AV4940" s="36"/>
      <c r="AW4940" s="36"/>
      <c r="AX4940" s="36"/>
      <c r="AY4940" s="36"/>
      <c r="AZ4940" s="36"/>
      <c r="BA4940" s="36"/>
      <c r="BB4940" s="36"/>
      <c r="BC4940" s="36"/>
      <c r="BD4940" s="36"/>
      <c r="BE4940" s="36"/>
      <c r="BF4940" s="36"/>
      <c r="BG4940" s="36"/>
      <c r="BH4940" s="36"/>
      <c r="BI4940" s="36"/>
      <c r="BJ4940" s="36"/>
      <c r="BK4940" s="36"/>
      <c r="BL4940" s="36"/>
      <c r="BM4940" s="36"/>
      <c r="BN4940" s="36"/>
      <c r="BO4940" s="36"/>
      <c r="BP4940" s="36"/>
      <c r="BQ4940" s="36"/>
      <c r="BR4940" s="36"/>
      <c r="BS4940" s="36"/>
      <c r="BT4940" s="36"/>
      <c r="BU4940" s="36"/>
      <c r="BV4940" s="36"/>
      <c r="BW4940" s="36"/>
      <c r="BX4940" s="36"/>
      <c r="BY4940" s="36"/>
      <c r="BZ4940" s="36"/>
      <c r="CA4940" s="36"/>
      <c r="CB4940" s="36"/>
      <c r="CC4940" s="36"/>
      <c r="CD4940" s="36"/>
      <c r="CE4940" s="36"/>
      <c r="CF4940" s="36"/>
      <c r="CG4940" s="36"/>
      <c r="CH4940" s="36"/>
      <c r="CI4940" s="36"/>
      <c r="CJ4940" s="36"/>
      <c r="CK4940" s="36"/>
      <c r="CL4940" s="36"/>
      <c r="CM4940" s="36"/>
      <c r="CN4940" s="36"/>
      <c r="CO4940" s="36"/>
      <c r="CP4940" s="36"/>
      <c r="CQ4940" s="36"/>
      <c r="CR4940" s="36"/>
      <c r="CS4940" s="36"/>
      <c r="CT4940" s="36"/>
      <c r="CU4940" s="36"/>
      <c r="CV4940" s="36"/>
      <c r="CW4940" s="36"/>
      <c r="CX4940" s="36"/>
      <c r="CY4940" s="36"/>
      <c r="CZ4940" s="36"/>
      <c r="DA4940" s="36"/>
      <c r="DB4940" s="36"/>
      <c r="DC4940" s="36"/>
      <c r="DD4940" s="36"/>
      <c r="DE4940" s="36"/>
      <c r="DF4940" s="36"/>
      <c r="DG4940" s="36"/>
      <c r="DH4940" s="36"/>
      <c r="DI4940" s="36"/>
      <c r="DJ4940" s="36"/>
      <c r="DK4940" s="36"/>
      <c r="DL4940" s="36"/>
      <c r="DM4940" s="36"/>
      <c r="DN4940" s="36"/>
      <c r="DO4940" s="36"/>
      <c r="DP4940" s="36"/>
      <c r="DQ4940" s="36"/>
      <c r="DR4940" s="36"/>
      <c r="DS4940" s="36"/>
      <c r="DT4940" s="36"/>
      <c r="DU4940" s="36"/>
      <c r="DV4940" s="36"/>
      <c r="DW4940" s="36"/>
      <c r="DX4940" s="36"/>
      <c r="DY4940" s="36"/>
      <c r="DZ4940" s="36"/>
      <c r="EA4940" s="36"/>
      <c r="EB4940" s="36"/>
      <c r="EC4940" s="36"/>
      <c r="ED4940" s="36"/>
      <c r="EE4940" s="36"/>
      <c r="EF4940" s="36"/>
      <c r="EG4940" s="36"/>
      <c r="EH4940" s="36"/>
      <c r="EI4940" s="36"/>
      <c r="EJ4940" s="36"/>
      <c r="EK4940" s="36"/>
      <c r="EL4940" s="36"/>
      <c r="EM4940" s="36"/>
      <c r="EN4940" s="36"/>
      <c r="EO4940" s="36"/>
      <c r="EP4940" s="36"/>
      <c r="EQ4940" s="36"/>
      <c r="ER4940" s="36"/>
      <c r="ES4940" s="36"/>
      <c r="ET4940" s="36"/>
      <c r="EU4940" s="36"/>
      <c r="EV4940" s="36"/>
      <c r="EW4940" s="36"/>
      <c r="EX4940" s="36"/>
      <c r="EY4940" s="36"/>
      <c r="EZ4940" s="36"/>
      <c r="FA4940" s="36"/>
      <c r="FB4940" s="36"/>
      <c r="FC4940" s="36"/>
      <c r="FD4940" s="36"/>
      <c r="FE4940" s="36"/>
      <c r="FF4940" s="36"/>
      <c r="FG4940" s="36"/>
      <c r="FH4940" s="36"/>
      <c r="FI4940" s="36"/>
      <c r="FJ4940" s="36"/>
      <c r="FK4940" s="36"/>
      <c r="FL4940" s="36"/>
      <c r="FM4940" s="36"/>
      <c r="FN4940" s="36"/>
      <c r="FO4940" s="36"/>
      <c r="FP4940" s="36"/>
      <c r="FQ4940" s="36"/>
      <c r="FR4940" s="36"/>
      <c r="FS4940" s="36"/>
      <c r="FT4940" s="36"/>
      <c r="FU4940" s="36"/>
      <c r="FV4940" s="36"/>
      <c r="FW4940" s="36"/>
      <c r="FX4940" s="36"/>
      <c r="FY4940" s="36"/>
      <c r="FZ4940" s="36"/>
      <c r="GA4940" s="36"/>
      <c r="GB4940" s="36"/>
      <c r="GC4940" s="36"/>
      <c r="GD4940" s="36"/>
      <c r="GE4940" s="36"/>
      <c r="GF4940" s="36"/>
      <c r="GG4940" s="36"/>
      <c r="GH4940" s="36"/>
      <c r="GI4940" s="36"/>
      <c r="GJ4940" s="36"/>
      <c r="GK4940" s="36"/>
      <c r="GL4940" s="36"/>
      <c r="GM4940" s="36"/>
      <c r="GN4940" s="36"/>
      <c r="GO4940" s="36"/>
      <c r="GP4940" s="36"/>
      <c r="GQ4940" s="36"/>
      <c r="GR4940" s="36"/>
      <c r="GS4940" s="36"/>
      <c r="GT4940" s="36"/>
      <c r="GU4940" s="36"/>
      <c r="GV4940" s="36"/>
      <c r="GW4940" s="36"/>
      <c r="GX4940" s="36"/>
      <c r="GY4940" s="36"/>
      <c r="GZ4940" s="36"/>
      <c r="HA4940" s="36"/>
      <c r="HB4940" s="36"/>
      <c r="HC4940" s="36"/>
      <c r="HD4940" s="36"/>
      <c r="HE4940" s="36"/>
      <c r="HF4940" s="36"/>
      <c r="HG4940" s="36"/>
      <c r="HH4940" s="36"/>
      <c r="HI4940" s="36"/>
      <c r="HJ4940" s="36"/>
      <c r="HK4940" s="36"/>
      <c r="HL4940" s="36"/>
      <c r="HM4940" s="36"/>
      <c r="HN4940" s="36"/>
      <c r="HO4940" s="36"/>
      <c r="HP4940" s="36"/>
      <c r="HQ4940" s="36"/>
      <c r="HR4940" s="36"/>
      <c r="HS4940" s="36"/>
      <c r="HT4940" s="36"/>
      <c r="HU4940" s="36"/>
      <c r="HV4940" s="36"/>
      <c r="HW4940" s="36"/>
      <c r="HX4940" s="36"/>
      <c r="HY4940" s="36"/>
      <c r="HZ4940" s="36"/>
      <c r="IA4940" s="36"/>
      <c r="IB4940" s="36"/>
      <c r="IC4940" s="36"/>
      <c r="ID4940" s="36"/>
      <c r="IE4940" s="36"/>
      <c r="IF4940" s="36"/>
      <c r="IG4940" s="36"/>
      <c r="IH4940" s="36"/>
      <c r="II4940" s="36"/>
      <c r="IJ4940" s="36"/>
      <c r="IK4940" s="36"/>
      <c r="IL4940" s="36"/>
      <c r="IM4940" s="36"/>
      <c r="IN4940" s="36"/>
      <c r="IO4940" s="36"/>
      <c r="IP4940" s="36"/>
      <c r="IQ4940" s="36"/>
      <c r="IR4940" s="36"/>
      <c r="IS4940" s="36"/>
      <c r="IT4940" s="36"/>
      <c r="IU4940" s="36"/>
      <c r="IV4940" s="36"/>
      <c r="IW4940" s="36"/>
    </row>
    <row r="4941" customFormat="false" ht="13.8" hidden="false" customHeight="false" outlineLevel="0" collapsed="false">
      <c r="A4941" s="26"/>
      <c r="B4941" s="42" t="n">
        <v>8967</v>
      </c>
      <c r="C4941" s="71" t="s">
        <v>7000</v>
      </c>
      <c r="D4941" s="86" t="n">
        <v>57.363075</v>
      </c>
      <c r="E4941" s="21" t="s">
        <v>11</v>
      </c>
      <c r="F4941" s="30" t="s">
        <v>11</v>
      </c>
      <c r="G4941" s="23" t="n">
        <f aca="false">SUM(D4941)*0.4</f>
        <v>22.94523</v>
      </c>
      <c r="H4941" s="24"/>
      <c r="I4941" s="23" t="n">
        <f aca="false">SUM(G4941*H4941)+G4941</f>
        <v>22.94523</v>
      </c>
      <c r="J4941" s="42"/>
      <c r="K4941" s="76"/>
      <c r="L4941" s="76"/>
      <c r="M4941" s="36"/>
      <c r="N4941" s="36"/>
      <c r="O4941" s="36"/>
      <c r="P4941" s="36"/>
      <c r="Q4941" s="36"/>
      <c r="R4941" s="36"/>
      <c r="S4941" s="36"/>
      <c r="T4941" s="36"/>
      <c r="U4941" s="36"/>
      <c r="V4941" s="36"/>
      <c r="W4941" s="36"/>
      <c r="X4941" s="36"/>
      <c r="Y4941" s="36"/>
      <c r="Z4941" s="36"/>
      <c r="AA4941" s="36"/>
      <c r="AB4941" s="36"/>
      <c r="AC4941" s="36"/>
      <c r="AD4941" s="36"/>
      <c r="AE4941" s="36"/>
      <c r="AF4941" s="36"/>
      <c r="AG4941" s="36"/>
      <c r="AH4941" s="36"/>
      <c r="AI4941" s="36"/>
      <c r="AJ4941" s="36"/>
      <c r="AK4941" s="36"/>
      <c r="AL4941" s="36"/>
      <c r="AM4941" s="36"/>
      <c r="AN4941" s="36"/>
      <c r="AO4941" s="36"/>
      <c r="AP4941" s="36"/>
      <c r="AQ4941" s="36"/>
      <c r="AR4941" s="36"/>
      <c r="AS4941" s="36"/>
      <c r="AT4941" s="36"/>
      <c r="AU4941" s="36"/>
      <c r="AV4941" s="36"/>
      <c r="AW4941" s="36"/>
      <c r="AX4941" s="36"/>
      <c r="AY4941" s="36"/>
      <c r="AZ4941" s="36"/>
      <c r="BA4941" s="36"/>
      <c r="BB4941" s="36"/>
      <c r="BC4941" s="36"/>
      <c r="BD4941" s="36"/>
      <c r="BE4941" s="36"/>
      <c r="BF4941" s="36"/>
      <c r="BG4941" s="36"/>
      <c r="BH4941" s="36"/>
      <c r="BI4941" s="36"/>
      <c r="BJ4941" s="36"/>
      <c r="BK4941" s="36"/>
      <c r="BL4941" s="36"/>
      <c r="BM4941" s="36"/>
      <c r="BN4941" s="36"/>
      <c r="BO4941" s="36"/>
      <c r="BP4941" s="36"/>
      <c r="BQ4941" s="36"/>
      <c r="BR4941" s="36"/>
      <c r="BS4941" s="36"/>
      <c r="BT4941" s="36"/>
      <c r="BU4941" s="36"/>
      <c r="BV4941" s="36"/>
      <c r="BW4941" s="36"/>
      <c r="BX4941" s="36"/>
      <c r="BY4941" s="36"/>
      <c r="BZ4941" s="36"/>
      <c r="CA4941" s="36"/>
      <c r="CB4941" s="36"/>
      <c r="CC4941" s="36"/>
      <c r="CD4941" s="36"/>
      <c r="CE4941" s="36"/>
      <c r="CF4941" s="36"/>
      <c r="CG4941" s="36"/>
      <c r="CH4941" s="36"/>
      <c r="CI4941" s="36"/>
      <c r="CJ4941" s="36"/>
      <c r="CK4941" s="36"/>
      <c r="CL4941" s="36"/>
      <c r="CM4941" s="36"/>
      <c r="CN4941" s="36"/>
      <c r="CO4941" s="36"/>
      <c r="CP4941" s="36"/>
      <c r="CQ4941" s="36"/>
      <c r="CR4941" s="36"/>
      <c r="CS4941" s="36"/>
      <c r="CT4941" s="36"/>
      <c r="CU4941" s="36"/>
      <c r="CV4941" s="36"/>
      <c r="CW4941" s="36"/>
      <c r="CX4941" s="36"/>
      <c r="CY4941" s="36"/>
      <c r="CZ4941" s="36"/>
      <c r="DA4941" s="36"/>
      <c r="DB4941" s="36"/>
      <c r="DC4941" s="36"/>
      <c r="DD4941" s="36"/>
      <c r="DE4941" s="36"/>
      <c r="DF4941" s="36"/>
      <c r="DG4941" s="36"/>
      <c r="DH4941" s="36"/>
      <c r="DI4941" s="36"/>
      <c r="DJ4941" s="36"/>
      <c r="DK4941" s="36"/>
      <c r="DL4941" s="36"/>
      <c r="DM4941" s="36"/>
      <c r="DN4941" s="36"/>
      <c r="DO4941" s="36"/>
      <c r="DP4941" s="36"/>
      <c r="DQ4941" s="36"/>
      <c r="DR4941" s="36"/>
      <c r="DS4941" s="36"/>
      <c r="DT4941" s="36"/>
      <c r="DU4941" s="36"/>
      <c r="DV4941" s="36"/>
      <c r="DW4941" s="36"/>
      <c r="DX4941" s="36"/>
      <c r="DY4941" s="36"/>
      <c r="DZ4941" s="36"/>
      <c r="EA4941" s="36"/>
      <c r="EB4941" s="36"/>
      <c r="EC4941" s="36"/>
      <c r="ED4941" s="36"/>
      <c r="EE4941" s="36"/>
      <c r="EF4941" s="36"/>
      <c r="EG4941" s="36"/>
      <c r="EH4941" s="36"/>
      <c r="EI4941" s="36"/>
      <c r="EJ4941" s="36"/>
      <c r="EK4941" s="36"/>
      <c r="EL4941" s="36"/>
      <c r="EM4941" s="36"/>
      <c r="EN4941" s="36"/>
      <c r="EO4941" s="36"/>
      <c r="EP4941" s="36"/>
      <c r="EQ4941" s="36"/>
      <c r="ER4941" s="36"/>
      <c r="ES4941" s="36"/>
      <c r="ET4941" s="36"/>
      <c r="EU4941" s="36"/>
      <c r="EV4941" s="36"/>
      <c r="EW4941" s="36"/>
      <c r="EX4941" s="36"/>
      <c r="EY4941" s="36"/>
      <c r="EZ4941" s="36"/>
      <c r="FA4941" s="36"/>
      <c r="FB4941" s="36"/>
      <c r="FC4941" s="36"/>
      <c r="FD4941" s="36"/>
      <c r="FE4941" s="36"/>
      <c r="FF4941" s="36"/>
      <c r="FG4941" s="36"/>
      <c r="FH4941" s="36"/>
      <c r="FI4941" s="36"/>
      <c r="FJ4941" s="36"/>
      <c r="FK4941" s="36"/>
      <c r="FL4941" s="36"/>
      <c r="FM4941" s="36"/>
      <c r="FN4941" s="36"/>
      <c r="FO4941" s="36"/>
      <c r="FP4941" s="36"/>
      <c r="FQ4941" s="36"/>
      <c r="FR4941" s="36"/>
      <c r="FS4941" s="36"/>
      <c r="FT4941" s="36"/>
      <c r="FU4941" s="36"/>
      <c r="FV4941" s="36"/>
      <c r="FW4941" s="36"/>
      <c r="FX4941" s="36"/>
      <c r="FY4941" s="36"/>
      <c r="FZ4941" s="36"/>
      <c r="GA4941" s="36"/>
      <c r="GB4941" s="36"/>
      <c r="GC4941" s="36"/>
      <c r="GD4941" s="36"/>
      <c r="GE4941" s="36"/>
      <c r="GF4941" s="36"/>
      <c r="GG4941" s="36"/>
      <c r="GH4941" s="36"/>
      <c r="GI4941" s="36"/>
      <c r="GJ4941" s="36"/>
      <c r="GK4941" s="36"/>
      <c r="GL4941" s="36"/>
      <c r="GM4941" s="36"/>
      <c r="GN4941" s="36"/>
      <c r="GO4941" s="36"/>
      <c r="GP4941" s="36"/>
      <c r="GQ4941" s="36"/>
      <c r="GR4941" s="36"/>
      <c r="GS4941" s="36"/>
      <c r="GT4941" s="36"/>
      <c r="GU4941" s="36"/>
      <c r="GV4941" s="36"/>
      <c r="GW4941" s="36"/>
      <c r="GX4941" s="36"/>
      <c r="GY4941" s="36"/>
      <c r="GZ4941" s="36"/>
      <c r="HA4941" s="36"/>
      <c r="HB4941" s="36"/>
      <c r="HC4941" s="36"/>
      <c r="HD4941" s="36"/>
      <c r="HE4941" s="36"/>
      <c r="HF4941" s="36"/>
      <c r="HG4941" s="36"/>
      <c r="HH4941" s="36"/>
      <c r="HI4941" s="36"/>
      <c r="HJ4941" s="36"/>
      <c r="HK4941" s="36"/>
      <c r="HL4941" s="36"/>
      <c r="HM4941" s="36"/>
      <c r="HN4941" s="36"/>
      <c r="HO4941" s="36"/>
      <c r="HP4941" s="36"/>
      <c r="HQ4941" s="36"/>
      <c r="HR4941" s="36"/>
      <c r="HS4941" s="36"/>
      <c r="HT4941" s="36"/>
      <c r="HU4941" s="36"/>
      <c r="HV4941" s="36"/>
      <c r="HW4941" s="36"/>
      <c r="HX4941" s="36"/>
      <c r="HY4941" s="36"/>
      <c r="HZ4941" s="36"/>
      <c r="IA4941" s="36"/>
      <c r="IB4941" s="36"/>
      <c r="IC4941" s="36"/>
      <c r="ID4941" s="36"/>
      <c r="IE4941" s="36"/>
      <c r="IF4941" s="36"/>
      <c r="IG4941" s="36"/>
      <c r="IH4941" s="36"/>
      <c r="II4941" s="36"/>
      <c r="IJ4941" s="36"/>
      <c r="IK4941" s="36"/>
      <c r="IL4941" s="36"/>
      <c r="IM4941" s="36"/>
      <c r="IN4941" s="36"/>
      <c r="IO4941" s="36"/>
      <c r="IP4941" s="36"/>
      <c r="IQ4941" s="36"/>
      <c r="IR4941" s="36"/>
      <c r="IS4941" s="36"/>
      <c r="IT4941" s="36"/>
      <c r="IU4941" s="36"/>
      <c r="IV4941" s="36"/>
      <c r="IW4941" s="36"/>
    </row>
    <row r="4942" customFormat="false" ht="13.8" hidden="false" customHeight="false" outlineLevel="0" collapsed="false">
      <c r="A4942" s="26"/>
      <c r="B4942" s="42" t="n">
        <v>8968</v>
      </c>
      <c r="C4942" s="71" t="s">
        <v>7001</v>
      </c>
      <c r="D4942" s="86" t="n">
        <v>57.363075</v>
      </c>
      <c r="E4942" s="21" t="s">
        <v>11</v>
      </c>
      <c r="F4942" s="30" t="s">
        <v>11</v>
      </c>
      <c r="G4942" s="23" t="n">
        <f aca="false">SUM(D4942)*0.4</f>
        <v>22.94523</v>
      </c>
      <c r="H4942" s="24"/>
      <c r="I4942" s="23" t="n">
        <f aca="false">SUM(G4942*H4942)+G4942</f>
        <v>22.94523</v>
      </c>
      <c r="J4942" s="42"/>
      <c r="K4942" s="76"/>
      <c r="L4942" s="76"/>
      <c r="M4942" s="36"/>
      <c r="N4942" s="36"/>
      <c r="O4942" s="36"/>
      <c r="P4942" s="36"/>
      <c r="Q4942" s="36"/>
      <c r="R4942" s="36"/>
      <c r="S4942" s="36"/>
      <c r="T4942" s="36"/>
      <c r="U4942" s="36"/>
      <c r="V4942" s="36"/>
      <c r="W4942" s="36"/>
      <c r="X4942" s="36"/>
      <c r="Y4942" s="36"/>
      <c r="Z4942" s="36"/>
      <c r="AA4942" s="36"/>
      <c r="AB4942" s="36"/>
      <c r="AC4942" s="36"/>
      <c r="AD4942" s="36"/>
      <c r="AE4942" s="36"/>
      <c r="AF4942" s="36"/>
      <c r="AG4942" s="36"/>
      <c r="AH4942" s="36"/>
      <c r="AI4942" s="36"/>
      <c r="AJ4942" s="36"/>
      <c r="AK4942" s="36"/>
      <c r="AL4942" s="36"/>
      <c r="AM4942" s="36"/>
      <c r="AN4942" s="36"/>
      <c r="AO4942" s="36"/>
      <c r="AP4942" s="36"/>
      <c r="AQ4942" s="36"/>
      <c r="AR4942" s="36"/>
      <c r="AS4942" s="36"/>
      <c r="AT4942" s="36"/>
      <c r="AU4942" s="36"/>
      <c r="AV4942" s="36"/>
      <c r="AW4942" s="36"/>
      <c r="AX4942" s="36"/>
      <c r="AY4942" s="36"/>
      <c r="AZ4942" s="36"/>
      <c r="BA4942" s="36"/>
      <c r="BB4942" s="36"/>
      <c r="BC4942" s="36"/>
      <c r="BD4942" s="36"/>
      <c r="BE4942" s="36"/>
      <c r="BF4942" s="36"/>
      <c r="BG4942" s="36"/>
      <c r="BH4942" s="36"/>
      <c r="BI4942" s="36"/>
      <c r="BJ4942" s="36"/>
      <c r="BK4942" s="36"/>
      <c r="BL4942" s="36"/>
      <c r="BM4942" s="36"/>
      <c r="BN4942" s="36"/>
      <c r="BO4942" s="36"/>
      <c r="BP4942" s="36"/>
      <c r="BQ4942" s="36"/>
      <c r="BR4942" s="36"/>
      <c r="BS4942" s="36"/>
      <c r="BT4942" s="36"/>
      <c r="BU4942" s="36"/>
      <c r="BV4942" s="36"/>
      <c r="BW4942" s="36"/>
      <c r="BX4942" s="36"/>
      <c r="BY4942" s="36"/>
      <c r="BZ4942" s="36"/>
      <c r="CA4942" s="36"/>
      <c r="CB4942" s="36"/>
      <c r="CC4942" s="36"/>
      <c r="CD4942" s="36"/>
      <c r="CE4942" s="36"/>
      <c r="CF4942" s="36"/>
      <c r="CG4942" s="36"/>
      <c r="CH4942" s="36"/>
      <c r="CI4942" s="36"/>
      <c r="CJ4942" s="36"/>
      <c r="CK4942" s="36"/>
      <c r="CL4942" s="36"/>
      <c r="CM4942" s="36"/>
      <c r="CN4942" s="36"/>
      <c r="CO4942" s="36"/>
      <c r="CP4942" s="36"/>
      <c r="CQ4942" s="36"/>
      <c r="CR4942" s="36"/>
      <c r="CS4942" s="36"/>
      <c r="CT4942" s="36"/>
      <c r="CU4942" s="36"/>
      <c r="CV4942" s="36"/>
      <c r="CW4942" s="36"/>
      <c r="CX4942" s="36"/>
      <c r="CY4942" s="36"/>
      <c r="CZ4942" s="36"/>
      <c r="DA4942" s="36"/>
      <c r="DB4942" s="36"/>
      <c r="DC4942" s="36"/>
      <c r="DD4942" s="36"/>
      <c r="DE4942" s="36"/>
      <c r="DF4942" s="36"/>
      <c r="DG4942" s="36"/>
      <c r="DH4942" s="36"/>
      <c r="DI4942" s="36"/>
      <c r="DJ4942" s="36"/>
      <c r="DK4942" s="36"/>
      <c r="DL4942" s="36"/>
      <c r="DM4942" s="36"/>
      <c r="DN4942" s="36"/>
      <c r="DO4942" s="36"/>
      <c r="DP4942" s="36"/>
      <c r="DQ4942" s="36"/>
      <c r="DR4942" s="36"/>
      <c r="DS4942" s="36"/>
      <c r="DT4942" s="36"/>
      <c r="DU4942" s="36"/>
      <c r="DV4942" s="36"/>
      <c r="DW4942" s="36"/>
      <c r="DX4942" s="36"/>
      <c r="DY4942" s="36"/>
      <c r="DZ4942" s="36"/>
      <c r="EA4942" s="36"/>
      <c r="EB4942" s="36"/>
      <c r="EC4942" s="36"/>
      <c r="ED4942" s="36"/>
      <c r="EE4942" s="36"/>
      <c r="EF4942" s="36"/>
      <c r="EG4942" s="36"/>
      <c r="EH4942" s="36"/>
      <c r="EI4942" s="36"/>
      <c r="EJ4942" s="36"/>
      <c r="EK4942" s="36"/>
      <c r="EL4942" s="36"/>
      <c r="EM4942" s="36"/>
      <c r="EN4942" s="36"/>
      <c r="EO4942" s="36"/>
      <c r="EP4942" s="36"/>
      <c r="EQ4942" s="36"/>
      <c r="ER4942" s="36"/>
      <c r="ES4942" s="36"/>
      <c r="ET4942" s="36"/>
      <c r="EU4942" s="36"/>
      <c r="EV4942" s="36"/>
      <c r="EW4942" s="36"/>
      <c r="EX4942" s="36"/>
      <c r="EY4942" s="36"/>
      <c r="EZ4942" s="36"/>
      <c r="FA4942" s="36"/>
      <c r="FB4942" s="36"/>
      <c r="FC4942" s="36"/>
      <c r="FD4942" s="36"/>
      <c r="FE4942" s="36"/>
      <c r="FF4942" s="36"/>
      <c r="FG4942" s="36"/>
      <c r="FH4942" s="36"/>
      <c r="FI4942" s="36"/>
      <c r="FJ4942" s="36"/>
      <c r="FK4942" s="36"/>
      <c r="FL4942" s="36"/>
      <c r="FM4942" s="36"/>
      <c r="FN4942" s="36"/>
      <c r="FO4942" s="36"/>
      <c r="FP4942" s="36"/>
      <c r="FQ4942" s="36"/>
      <c r="FR4942" s="36"/>
      <c r="FS4942" s="36"/>
      <c r="FT4942" s="36"/>
      <c r="FU4942" s="36"/>
      <c r="FV4942" s="36"/>
      <c r="FW4942" s="36"/>
      <c r="FX4942" s="36"/>
      <c r="FY4942" s="36"/>
      <c r="FZ4942" s="36"/>
      <c r="GA4942" s="36"/>
      <c r="GB4942" s="36"/>
      <c r="GC4942" s="36"/>
      <c r="GD4942" s="36"/>
      <c r="GE4942" s="36"/>
      <c r="GF4942" s="36"/>
      <c r="GG4942" s="36"/>
      <c r="GH4942" s="36"/>
      <c r="GI4942" s="36"/>
      <c r="GJ4942" s="36"/>
      <c r="GK4942" s="36"/>
      <c r="GL4942" s="36"/>
      <c r="GM4942" s="36"/>
      <c r="GN4942" s="36"/>
      <c r="GO4942" s="36"/>
      <c r="GP4942" s="36"/>
      <c r="GQ4942" s="36"/>
      <c r="GR4942" s="36"/>
      <c r="GS4942" s="36"/>
      <c r="GT4942" s="36"/>
      <c r="GU4942" s="36"/>
      <c r="GV4942" s="36"/>
      <c r="GW4942" s="36"/>
      <c r="GX4942" s="36"/>
      <c r="GY4942" s="36"/>
      <c r="GZ4942" s="36"/>
      <c r="HA4942" s="36"/>
      <c r="HB4942" s="36"/>
      <c r="HC4942" s="36"/>
      <c r="HD4942" s="36"/>
      <c r="HE4942" s="36"/>
      <c r="HF4942" s="36"/>
      <c r="HG4942" s="36"/>
      <c r="HH4942" s="36"/>
      <c r="HI4942" s="36"/>
      <c r="HJ4942" s="36"/>
      <c r="HK4942" s="36"/>
      <c r="HL4942" s="36"/>
      <c r="HM4942" s="36"/>
      <c r="HN4942" s="36"/>
      <c r="HO4942" s="36"/>
      <c r="HP4942" s="36"/>
      <c r="HQ4942" s="36"/>
      <c r="HR4942" s="36"/>
      <c r="HS4942" s="36"/>
      <c r="HT4942" s="36"/>
      <c r="HU4942" s="36"/>
      <c r="HV4942" s="36"/>
      <c r="HW4942" s="36"/>
      <c r="HX4942" s="36"/>
      <c r="HY4942" s="36"/>
      <c r="HZ4942" s="36"/>
      <c r="IA4942" s="36"/>
      <c r="IB4942" s="36"/>
      <c r="IC4942" s="36"/>
      <c r="ID4942" s="36"/>
      <c r="IE4942" s="36"/>
      <c r="IF4942" s="36"/>
      <c r="IG4942" s="36"/>
      <c r="IH4942" s="36"/>
      <c r="II4942" s="36"/>
      <c r="IJ4942" s="36"/>
      <c r="IK4942" s="36"/>
      <c r="IL4942" s="36"/>
      <c r="IM4942" s="36"/>
      <c r="IN4942" s="36"/>
      <c r="IO4942" s="36"/>
      <c r="IP4942" s="36"/>
      <c r="IQ4942" s="36"/>
      <c r="IR4942" s="36"/>
      <c r="IS4942" s="36"/>
      <c r="IT4942" s="36"/>
      <c r="IU4942" s="36"/>
      <c r="IV4942" s="36"/>
      <c r="IW4942" s="36"/>
    </row>
    <row r="4943" customFormat="false" ht="13.8" hidden="false" customHeight="false" outlineLevel="0" collapsed="false">
      <c r="A4943" s="39"/>
      <c r="B4943" s="42" t="n">
        <v>8970</v>
      </c>
      <c r="C4943" s="40" t="s">
        <v>7002</v>
      </c>
      <c r="D4943" s="20" t="n">
        <v>67.914</v>
      </c>
      <c r="E4943" s="21" t="s">
        <v>11</v>
      </c>
      <c r="F4943" s="30" t="s">
        <v>11</v>
      </c>
      <c r="G4943" s="23" t="n">
        <f aca="false">SUM(D4943)*0.4</f>
        <v>27.1656</v>
      </c>
      <c r="H4943" s="24"/>
      <c r="I4943" s="23" t="n">
        <f aca="false">SUM(G4943*H4943)+G4943</f>
        <v>27.1656</v>
      </c>
      <c r="J4943" s="42"/>
      <c r="K4943" s="76"/>
      <c r="L4943" s="76"/>
      <c r="M4943" s="36"/>
      <c r="N4943" s="36"/>
      <c r="O4943" s="36"/>
      <c r="P4943" s="36"/>
      <c r="Q4943" s="36"/>
      <c r="R4943" s="36"/>
      <c r="S4943" s="36"/>
      <c r="T4943" s="36"/>
      <c r="U4943" s="36"/>
      <c r="V4943" s="36"/>
      <c r="W4943" s="36"/>
      <c r="X4943" s="36"/>
      <c r="Y4943" s="36"/>
      <c r="Z4943" s="36"/>
      <c r="AA4943" s="36"/>
      <c r="AB4943" s="36"/>
      <c r="AC4943" s="36"/>
      <c r="AD4943" s="36"/>
      <c r="AE4943" s="36"/>
      <c r="AF4943" s="36"/>
      <c r="AG4943" s="36"/>
      <c r="AH4943" s="36"/>
      <c r="AI4943" s="36"/>
      <c r="AJ4943" s="36"/>
      <c r="AK4943" s="36"/>
      <c r="AL4943" s="36"/>
      <c r="AM4943" s="36"/>
      <c r="AN4943" s="36"/>
      <c r="AO4943" s="36"/>
      <c r="AP4943" s="36"/>
      <c r="AQ4943" s="36"/>
      <c r="AR4943" s="36"/>
      <c r="AS4943" s="36"/>
      <c r="AT4943" s="36"/>
      <c r="AU4943" s="36"/>
      <c r="AV4943" s="36"/>
      <c r="AW4943" s="36"/>
      <c r="AX4943" s="36"/>
      <c r="AY4943" s="36"/>
      <c r="AZ4943" s="36"/>
      <c r="BA4943" s="36"/>
      <c r="BB4943" s="36"/>
      <c r="BC4943" s="36"/>
      <c r="BD4943" s="36"/>
      <c r="BE4943" s="36"/>
      <c r="BF4943" s="36"/>
      <c r="BG4943" s="36"/>
      <c r="BH4943" s="36"/>
      <c r="BI4943" s="36"/>
      <c r="BJ4943" s="36"/>
      <c r="BK4943" s="36"/>
      <c r="BL4943" s="36"/>
      <c r="BM4943" s="36"/>
      <c r="BN4943" s="36"/>
      <c r="BO4943" s="36"/>
      <c r="BP4943" s="36"/>
      <c r="BQ4943" s="36"/>
      <c r="BR4943" s="36"/>
      <c r="BS4943" s="36"/>
      <c r="BT4943" s="36"/>
      <c r="BU4943" s="36"/>
      <c r="BV4943" s="36"/>
      <c r="BW4943" s="36"/>
      <c r="BX4943" s="36"/>
      <c r="BY4943" s="36"/>
      <c r="BZ4943" s="36"/>
      <c r="CA4943" s="36"/>
      <c r="CB4943" s="36"/>
      <c r="CC4943" s="36"/>
      <c r="CD4943" s="36"/>
      <c r="CE4943" s="36"/>
      <c r="CF4943" s="36"/>
      <c r="CG4943" s="36"/>
      <c r="CH4943" s="36"/>
      <c r="CI4943" s="36"/>
      <c r="CJ4943" s="36"/>
      <c r="CK4943" s="36"/>
      <c r="CL4943" s="36"/>
      <c r="CM4943" s="36"/>
      <c r="CN4943" s="36"/>
      <c r="CO4943" s="36"/>
      <c r="CP4943" s="36"/>
      <c r="CQ4943" s="36"/>
      <c r="CR4943" s="36"/>
      <c r="CS4943" s="36"/>
      <c r="CT4943" s="36"/>
      <c r="CU4943" s="36"/>
      <c r="CV4943" s="36"/>
      <c r="CW4943" s="36"/>
      <c r="CX4943" s="36"/>
      <c r="CY4943" s="36"/>
      <c r="CZ4943" s="36"/>
      <c r="DA4943" s="36"/>
      <c r="DB4943" s="36"/>
      <c r="DC4943" s="36"/>
      <c r="DD4943" s="36"/>
      <c r="DE4943" s="36"/>
      <c r="DF4943" s="36"/>
      <c r="DG4943" s="36"/>
      <c r="DH4943" s="36"/>
      <c r="DI4943" s="36"/>
      <c r="DJ4943" s="36"/>
      <c r="DK4943" s="36"/>
      <c r="DL4943" s="36"/>
      <c r="DM4943" s="36"/>
      <c r="DN4943" s="36"/>
      <c r="DO4943" s="36"/>
      <c r="DP4943" s="36"/>
      <c r="DQ4943" s="36"/>
      <c r="DR4943" s="36"/>
      <c r="DS4943" s="36"/>
      <c r="DT4943" s="36"/>
      <c r="DU4943" s="36"/>
      <c r="DV4943" s="36"/>
      <c r="DW4943" s="36"/>
      <c r="DX4943" s="36"/>
      <c r="DY4943" s="36"/>
      <c r="DZ4943" s="36"/>
      <c r="EA4943" s="36"/>
      <c r="EB4943" s="36"/>
      <c r="EC4943" s="36"/>
      <c r="ED4943" s="36"/>
      <c r="EE4943" s="36"/>
      <c r="EF4943" s="36"/>
      <c r="EG4943" s="36"/>
      <c r="EH4943" s="36"/>
      <c r="EI4943" s="36"/>
      <c r="EJ4943" s="36"/>
      <c r="EK4943" s="36"/>
      <c r="EL4943" s="36"/>
      <c r="EM4943" s="36"/>
      <c r="EN4943" s="36"/>
      <c r="EO4943" s="36"/>
      <c r="EP4943" s="36"/>
      <c r="EQ4943" s="36"/>
      <c r="ER4943" s="36"/>
      <c r="ES4943" s="36"/>
      <c r="ET4943" s="36"/>
      <c r="EU4943" s="36"/>
      <c r="EV4943" s="36"/>
      <c r="EW4943" s="36"/>
      <c r="EX4943" s="36"/>
      <c r="EY4943" s="36"/>
      <c r="EZ4943" s="36"/>
      <c r="FA4943" s="36"/>
      <c r="FB4943" s="36"/>
      <c r="FC4943" s="36"/>
      <c r="FD4943" s="36"/>
      <c r="FE4943" s="36"/>
      <c r="FF4943" s="36"/>
      <c r="FG4943" s="36"/>
      <c r="FH4943" s="36"/>
      <c r="FI4943" s="36"/>
      <c r="FJ4943" s="36"/>
      <c r="FK4943" s="36"/>
      <c r="FL4943" s="36"/>
      <c r="FM4943" s="36"/>
      <c r="FN4943" s="36"/>
      <c r="FO4943" s="36"/>
      <c r="FP4943" s="36"/>
      <c r="FQ4943" s="36"/>
      <c r="FR4943" s="36"/>
      <c r="FS4943" s="36"/>
      <c r="FT4943" s="36"/>
      <c r="FU4943" s="36"/>
      <c r="FV4943" s="36"/>
      <c r="FW4943" s="36"/>
      <c r="FX4943" s="36"/>
      <c r="FY4943" s="36"/>
      <c r="FZ4943" s="36"/>
      <c r="GA4943" s="36"/>
      <c r="GB4943" s="36"/>
      <c r="GC4943" s="36"/>
      <c r="GD4943" s="36"/>
      <c r="GE4943" s="36"/>
      <c r="GF4943" s="36"/>
      <c r="GG4943" s="36"/>
      <c r="GH4943" s="36"/>
      <c r="GI4943" s="36"/>
      <c r="GJ4943" s="36"/>
      <c r="GK4943" s="36"/>
      <c r="GL4943" s="36"/>
      <c r="GM4943" s="36"/>
      <c r="GN4943" s="36"/>
      <c r="GO4943" s="36"/>
      <c r="GP4943" s="36"/>
      <c r="GQ4943" s="36"/>
      <c r="GR4943" s="36"/>
      <c r="GS4943" s="36"/>
      <c r="GT4943" s="36"/>
      <c r="GU4943" s="36"/>
      <c r="GV4943" s="36"/>
      <c r="GW4943" s="36"/>
      <c r="GX4943" s="36"/>
      <c r="GY4943" s="36"/>
      <c r="GZ4943" s="36"/>
      <c r="HA4943" s="36"/>
      <c r="HB4943" s="36"/>
      <c r="HC4943" s="36"/>
      <c r="HD4943" s="36"/>
      <c r="HE4943" s="36"/>
      <c r="HF4943" s="36"/>
      <c r="HG4943" s="36"/>
      <c r="HH4943" s="36"/>
      <c r="HI4943" s="36"/>
      <c r="HJ4943" s="36"/>
      <c r="HK4943" s="36"/>
      <c r="HL4943" s="36"/>
      <c r="HM4943" s="36"/>
      <c r="HN4943" s="36"/>
      <c r="HO4943" s="36"/>
      <c r="HP4943" s="36"/>
      <c r="HQ4943" s="36"/>
      <c r="HR4943" s="36"/>
      <c r="HS4943" s="36"/>
      <c r="HT4943" s="36"/>
      <c r="HU4943" s="36"/>
      <c r="HV4943" s="36"/>
      <c r="HW4943" s="36"/>
      <c r="HX4943" s="36"/>
      <c r="HY4943" s="36"/>
      <c r="HZ4943" s="36"/>
      <c r="IA4943" s="36"/>
      <c r="IB4943" s="36"/>
      <c r="IC4943" s="36"/>
      <c r="ID4943" s="36"/>
      <c r="IE4943" s="36"/>
      <c r="IF4943" s="36"/>
      <c r="IG4943" s="36"/>
      <c r="IH4943" s="36"/>
      <c r="II4943" s="36"/>
      <c r="IJ4943" s="36"/>
      <c r="IK4943" s="36"/>
      <c r="IL4943" s="36"/>
      <c r="IM4943" s="36"/>
      <c r="IN4943" s="36"/>
      <c r="IO4943" s="36"/>
      <c r="IP4943" s="36"/>
      <c r="IQ4943" s="36"/>
      <c r="IR4943" s="36"/>
      <c r="IS4943" s="36"/>
      <c r="IT4943" s="36"/>
      <c r="IU4943" s="36"/>
      <c r="IV4943" s="36"/>
      <c r="IW4943" s="36"/>
    </row>
    <row r="4944" customFormat="false" ht="13.8" hidden="false" customHeight="false" outlineLevel="0" collapsed="false">
      <c r="A4944" s="39"/>
      <c r="B4944" s="42" t="n">
        <v>8971</v>
      </c>
      <c r="C4944" s="40" t="s">
        <v>7003</v>
      </c>
      <c r="D4944" s="20" t="n">
        <v>225.5715</v>
      </c>
      <c r="E4944" s="21" t="s">
        <v>11</v>
      </c>
      <c r="F4944" s="30" t="s">
        <v>11</v>
      </c>
      <c r="G4944" s="23" t="n">
        <f aca="false">SUM(D4944)*0.4</f>
        <v>90.2286</v>
      </c>
      <c r="H4944" s="24"/>
      <c r="I4944" s="23" t="n">
        <f aca="false">SUM(G4944*H4944)+G4944</f>
        <v>90.2286</v>
      </c>
      <c r="J4944" s="42"/>
      <c r="K4944" s="76"/>
      <c r="L4944" s="76"/>
      <c r="M4944" s="36"/>
      <c r="N4944" s="36"/>
      <c r="O4944" s="36"/>
      <c r="P4944" s="36"/>
      <c r="Q4944" s="36"/>
      <c r="R4944" s="36"/>
      <c r="S4944" s="36"/>
      <c r="T4944" s="36"/>
      <c r="U4944" s="36"/>
      <c r="V4944" s="36"/>
      <c r="W4944" s="36"/>
      <c r="X4944" s="36"/>
      <c r="Y4944" s="36"/>
      <c r="Z4944" s="36"/>
      <c r="AA4944" s="36"/>
      <c r="AB4944" s="36"/>
      <c r="AC4944" s="36"/>
      <c r="AD4944" s="36"/>
      <c r="AE4944" s="36"/>
      <c r="AF4944" s="36"/>
      <c r="AG4944" s="36"/>
      <c r="AH4944" s="36"/>
      <c r="AI4944" s="36"/>
      <c r="AJ4944" s="36"/>
      <c r="AK4944" s="36"/>
      <c r="AL4944" s="36"/>
      <c r="AM4944" s="36"/>
      <c r="AN4944" s="36"/>
      <c r="AO4944" s="36"/>
      <c r="AP4944" s="36"/>
      <c r="AQ4944" s="36"/>
      <c r="AR4944" s="36"/>
      <c r="AS4944" s="36"/>
      <c r="AT4944" s="36"/>
      <c r="AU4944" s="36"/>
      <c r="AV4944" s="36"/>
      <c r="AW4944" s="36"/>
      <c r="AX4944" s="36"/>
      <c r="AY4944" s="36"/>
      <c r="AZ4944" s="36"/>
      <c r="BA4944" s="36"/>
      <c r="BB4944" s="36"/>
      <c r="BC4944" s="36"/>
      <c r="BD4944" s="36"/>
      <c r="BE4944" s="36"/>
      <c r="BF4944" s="36"/>
      <c r="BG4944" s="36"/>
      <c r="BH4944" s="36"/>
      <c r="BI4944" s="36"/>
      <c r="BJ4944" s="36"/>
      <c r="BK4944" s="36"/>
      <c r="BL4944" s="36"/>
      <c r="BM4944" s="36"/>
      <c r="BN4944" s="36"/>
      <c r="BO4944" s="36"/>
      <c r="BP4944" s="36"/>
      <c r="BQ4944" s="36"/>
      <c r="BR4944" s="36"/>
      <c r="BS4944" s="36"/>
      <c r="BT4944" s="36"/>
      <c r="BU4944" s="36"/>
      <c r="BV4944" s="36"/>
      <c r="BW4944" s="36"/>
      <c r="BX4944" s="36"/>
      <c r="BY4944" s="36"/>
      <c r="BZ4944" s="36"/>
      <c r="CA4944" s="36"/>
      <c r="CB4944" s="36"/>
      <c r="CC4944" s="36"/>
      <c r="CD4944" s="36"/>
      <c r="CE4944" s="36"/>
      <c r="CF4944" s="36"/>
      <c r="CG4944" s="36"/>
      <c r="CH4944" s="36"/>
      <c r="CI4944" s="36"/>
      <c r="CJ4944" s="36"/>
      <c r="CK4944" s="36"/>
      <c r="CL4944" s="36"/>
      <c r="CM4944" s="36"/>
      <c r="CN4944" s="36"/>
      <c r="CO4944" s="36"/>
      <c r="CP4944" s="36"/>
      <c r="CQ4944" s="36"/>
      <c r="CR4944" s="36"/>
      <c r="CS4944" s="36"/>
      <c r="CT4944" s="36"/>
      <c r="CU4944" s="36"/>
      <c r="CV4944" s="36"/>
      <c r="CW4944" s="36"/>
      <c r="CX4944" s="36"/>
      <c r="CY4944" s="36"/>
      <c r="CZ4944" s="36"/>
      <c r="DA4944" s="36"/>
      <c r="DB4944" s="36"/>
      <c r="DC4944" s="36"/>
      <c r="DD4944" s="36"/>
      <c r="DE4944" s="36"/>
      <c r="DF4944" s="36"/>
      <c r="DG4944" s="36"/>
      <c r="DH4944" s="36"/>
      <c r="DI4944" s="36"/>
      <c r="DJ4944" s="36"/>
      <c r="DK4944" s="36"/>
      <c r="DL4944" s="36"/>
      <c r="DM4944" s="36"/>
      <c r="DN4944" s="36"/>
      <c r="DO4944" s="36"/>
      <c r="DP4944" s="36"/>
      <c r="DQ4944" s="36"/>
      <c r="DR4944" s="36"/>
      <c r="DS4944" s="36"/>
      <c r="DT4944" s="36"/>
      <c r="DU4944" s="36"/>
      <c r="DV4944" s="36"/>
      <c r="DW4944" s="36"/>
      <c r="DX4944" s="36"/>
      <c r="DY4944" s="36"/>
      <c r="DZ4944" s="36"/>
      <c r="EA4944" s="36"/>
      <c r="EB4944" s="36"/>
      <c r="EC4944" s="36"/>
      <c r="ED4944" s="36"/>
      <c r="EE4944" s="36"/>
      <c r="EF4944" s="36"/>
      <c r="EG4944" s="36"/>
      <c r="EH4944" s="36"/>
      <c r="EI4944" s="36"/>
      <c r="EJ4944" s="36"/>
      <c r="EK4944" s="36"/>
      <c r="EL4944" s="36"/>
      <c r="EM4944" s="36"/>
      <c r="EN4944" s="36"/>
      <c r="EO4944" s="36"/>
      <c r="EP4944" s="36"/>
      <c r="EQ4944" s="36"/>
      <c r="ER4944" s="36"/>
      <c r="ES4944" s="36"/>
      <c r="ET4944" s="36"/>
      <c r="EU4944" s="36"/>
      <c r="EV4944" s="36"/>
      <c r="EW4944" s="36"/>
      <c r="EX4944" s="36"/>
      <c r="EY4944" s="36"/>
      <c r="EZ4944" s="36"/>
      <c r="FA4944" s="36"/>
      <c r="FB4944" s="36"/>
      <c r="FC4944" s="36"/>
      <c r="FD4944" s="36"/>
      <c r="FE4944" s="36"/>
      <c r="FF4944" s="36"/>
      <c r="FG4944" s="36"/>
      <c r="FH4944" s="36"/>
      <c r="FI4944" s="36"/>
      <c r="FJ4944" s="36"/>
      <c r="FK4944" s="36"/>
      <c r="FL4944" s="36"/>
      <c r="FM4944" s="36"/>
      <c r="FN4944" s="36"/>
      <c r="FO4944" s="36"/>
      <c r="FP4944" s="36"/>
      <c r="FQ4944" s="36"/>
      <c r="FR4944" s="36"/>
      <c r="FS4944" s="36"/>
      <c r="FT4944" s="36"/>
      <c r="FU4944" s="36"/>
      <c r="FV4944" s="36"/>
      <c r="FW4944" s="36"/>
      <c r="FX4944" s="36"/>
      <c r="FY4944" s="36"/>
      <c r="FZ4944" s="36"/>
      <c r="GA4944" s="36"/>
      <c r="GB4944" s="36"/>
      <c r="GC4944" s="36"/>
      <c r="GD4944" s="36"/>
      <c r="GE4944" s="36"/>
      <c r="GF4944" s="36"/>
      <c r="GG4944" s="36"/>
      <c r="GH4944" s="36"/>
      <c r="GI4944" s="36"/>
      <c r="GJ4944" s="36"/>
      <c r="GK4944" s="36"/>
      <c r="GL4944" s="36"/>
      <c r="GM4944" s="36"/>
      <c r="GN4944" s="36"/>
      <c r="GO4944" s="36"/>
      <c r="GP4944" s="36"/>
      <c r="GQ4944" s="36"/>
      <c r="GR4944" s="36"/>
      <c r="GS4944" s="36"/>
      <c r="GT4944" s="36"/>
      <c r="GU4944" s="36"/>
      <c r="GV4944" s="36"/>
      <c r="GW4944" s="36"/>
      <c r="GX4944" s="36"/>
      <c r="GY4944" s="36"/>
      <c r="GZ4944" s="36"/>
      <c r="HA4944" s="36"/>
      <c r="HB4944" s="36"/>
      <c r="HC4944" s="36"/>
      <c r="HD4944" s="36"/>
      <c r="HE4944" s="36"/>
      <c r="HF4944" s="36"/>
      <c r="HG4944" s="36"/>
      <c r="HH4944" s="36"/>
      <c r="HI4944" s="36"/>
      <c r="HJ4944" s="36"/>
      <c r="HK4944" s="36"/>
      <c r="HL4944" s="36"/>
      <c r="HM4944" s="36"/>
      <c r="HN4944" s="36"/>
      <c r="HO4944" s="36"/>
      <c r="HP4944" s="36"/>
      <c r="HQ4944" s="36"/>
      <c r="HR4944" s="36"/>
      <c r="HS4944" s="36"/>
      <c r="HT4944" s="36"/>
      <c r="HU4944" s="36"/>
      <c r="HV4944" s="36"/>
      <c r="HW4944" s="36"/>
      <c r="HX4944" s="36"/>
      <c r="HY4944" s="36"/>
      <c r="HZ4944" s="36"/>
      <c r="IA4944" s="36"/>
      <c r="IB4944" s="36"/>
      <c r="IC4944" s="36"/>
      <c r="ID4944" s="36"/>
      <c r="IE4944" s="36"/>
      <c r="IF4944" s="36"/>
      <c r="IG4944" s="36"/>
      <c r="IH4944" s="36"/>
      <c r="II4944" s="36"/>
      <c r="IJ4944" s="36"/>
      <c r="IK4944" s="36"/>
      <c r="IL4944" s="36"/>
      <c r="IM4944" s="36"/>
      <c r="IN4944" s="36"/>
      <c r="IO4944" s="36"/>
      <c r="IP4944" s="36"/>
      <c r="IQ4944" s="36"/>
      <c r="IR4944" s="36"/>
      <c r="IS4944" s="36"/>
      <c r="IT4944" s="36"/>
      <c r="IU4944" s="36"/>
      <c r="IV4944" s="36"/>
      <c r="IW4944" s="36"/>
    </row>
    <row r="4945" customFormat="false" ht="13.8" hidden="false" customHeight="false" outlineLevel="0" collapsed="false">
      <c r="A4945" s="39"/>
      <c r="B4945" s="42" t="n">
        <v>8972</v>
      </c>
      <c r="C4945" s="40" t="s">
        <v>7002</v>
      </c>
      <c r="D4945" s="20" t="n">
        <v>97.02</v>
      </c>
      <c r="E4945" s="21" t="s">
        <v>11</v>
      </c>
      <c r="F4945" s="30" t="s">
        <v>11</v>
      </c>
      <c r="G4945" s="23" t="n">
        <f aca="false">SUM(D4945)*0.4</f>
        <v>38.808</v>
      </c>
      <c r="H4945" s="24"/>
      <c r="I4945" s="23" t="n">
        <f aca="false">SUM(G4945*H4945)+G4945</f>
        <v>38.808</v>
      </c>
      <c r="J4945" s="42"/>
      <c r="K4945" s="76"/>
      <c r="L4945" s="76"/>
      <c r="M4945" s="36"/>
      <c r="N4945" s="36"/>
      <c r="O4945" s="36"/>
      <c r="P4945" s="36"/>
      <c r="Q4945" s="36"/>
      <c r="R4945" s="36"/>
      <c r="S4945" s="36"/>
      <c r="T4945" s="36"/>
      <c r="U4945" s="36"/>
      <c r="V4945" s="36"/>
      <c r="W4945" s="36"/>
      <c r="X4945" s="36"/>
      <c r="Y4945" s="36"/>
      <c r="Z4945" s="36"/>
      <c r="AA4945" s="36"/>
      <c r="AB4945" s="36"/>
      <c r="AC4945" s="36"/>
      <c r="AD4945" s="36"/>
      <c r="AE4945" s="36"/>
      <c r="AF4945" s="36"/>
      <c r="AG4945" s="36"/>
      <c r="AH4945" s="36"/>
      <c r="AI4945" s="36"/>
      <c r="AJ4945" s="36"/>
      <c r="AK4945" s="36"/>
      <c r="AL4945" s="36"/>
      <c r="AM4945" s="36"/>
      <c r="AN4945" s="36"/>
      <c r="AO4945" s="36"/>
      <c r="AP4945" s="36"/>
      <c r="AQ4945" s="36"/>
      <c r="AR4945" s="36"/>
      <c r="AS4945" s="36"/>
      <c r="AT4945" s="36"/>
      <c r="AU4945" s="36"/>
      <c r="AV4945" s="36"/>
      <c r="AW4945" s="36"/>
      <c r="AX4945" s="36"/>
      <c r="AY4945" s="36"/>
      <c r="AZ4945" s="36"/>
      <c r="BA4945" s="36"/>
      <c r="BB4945" s="36"/>
      <c r="BC4945" s="36"/>
      <c r="BD4945" s="36"/>
      <c r="BE4945" s="36"/>
      <c r="BF4945" s="36"/>
      <c r="BG4945" s="36"/>
      <c r="BH4945" s="36"/>
      <c r="BI4945" s="36"/>
      <c r="BJ4945" s="36"/>
      <c r="BK4945" s="36"/>
      <c r="BL4945" s="36"/>
      <c r="BM4945" s="36"/>
      <c r="BN4945" s="36"/>
      <c r="BO4945" s="36"/>
      <c r="BP4945" s="36"/>
      <c r="BQ4945" s="36"/>
      <c r="BR4945" s="36"/>
      <c r="BS4945" s="36"/>
      <c r="BT4945" s="36"/>
      <c r="BU4945" s="36"/>
      <c r="BV4945" s="36"/>
      <c r="BW4945" s="36"/>
      <c r="BX4945" s="36"/>
      <c r="BY4945" s="36"/>
      <c r="BZ4945" s="36"/>
      <c r="CA4945" s="36"/>
      <c r="CB4945" s="36"/>
      <c r="CC4945" s="36"/>
      <c r="CD4945" s="36"/>
      <c r="CE4945" s="36"/>
      <c r="CF4945" s="36"/>
      <c r="CG4945" s="36"/>
      <c r="CH4945" s="36"/>
      <c r="CI4945" s="36"/>
      <c r="CJ4945" s="36"/>
      <c r="CK4945" s="36"/>
      <c r="CL4945" s="36"/>
      <c r="CM4945" s="36"/>
      <c r="CN4945" s="36"/>
      <c r="CO4945" s="36"/>
      <c r="CP4945" s="36"/>
      <c r="CQ4945" s="36"/>
      <c r="CR4945" s="36"/>
      <c r="CS4945" s="36"/>
      <c r="CT4945" s="36"/>
      <c r="CU4945" s="36"/>
      <c r="CV4945" s="36"/>
      <c r="CW4945" s="36"/>
      <c r="CX4945" s="36"/>
      <c r="CY4945" s="36"/>
      <c r="CZ4945" s="36"/>
      <c r="DA4945" s="36"/>
      <c r="DB4945" s="36"/>
      <c r="DC4945" s="36"/>
      <c r="DD4945" s="36"/>
      <c r="DE4945" s="36"/>
      <c r="DF4945" s="36"/>
      <c r="DG4945" s="36"/>
      <c r="DH4945" s="36"/>
      <c r="DI4945" s="36"/>
      <c r="DJ4945" s="36"/>
      <c r="DK4945" s="36"/>
      <c r="DL4945" s="36"/>
      <c r="DM4945" s="36"/>
      <c r="DN4945" s="36"/>
      <c r="DO4945" s="36"/>
      <c r="DP4945" s="36"/>
      <c r="DQ4945" s="36"/>
      <c r="DR4945" s="36"/>
      <c r="DS4945" s="36"/>
      <c r="DT4945" s="36"/>
      <c r="DU4945" s="36"/>
      <c r="DV4945" s="36"/>
      <c r="DW4945" s="36"/>
      <c r="DX4945" s="36"/>
      <c r="DY4945" s="36"/>
      <c r="DZ4945" s="36"/>
      <c r="EA4945" s="36"/>
      <c r="EB4945" s="36"/>
      <c r="EC4945" s="36"/>
      <c r="ED4945" s="36"/>
      <c r="EE4945" s="36"/>
      <c r="EF4945" s="36"/>
      <c r="EG4945" s="36"/>
      <c r="EH4945" s="36"/>
      <c r="EI4945" s="36"/>
      <c r="EJ4945" s="36"/>
      <c r="EK4945" s="36"/>
      <c r="EL4945" s="36"/>
      <c r="EM4945" s="36"/>
      <c r="EN4945" s="36"/>
      <c r="EO4945" s="36"/>
      <c r="EP4945" s="36"/>
      <c r="EQ4945" s="36"/>
      <c r="ER4945" s="36"/>
      <c r="ES4945" s="36"/>
      <c r="ET4945" s="36"/>
      <c r="EU4945" s="36"/>
      <c r="EV4945" s="36"/>
      <c r="EW4945" s="36"/>
      <c r="EX4945" s="36"/>
      <c r="EY4945" s="36"/>
      <c r="EZ4945" s="36"/>
      <c r="FA4945" s="36"/>
      <c r="FB4945" s="36"/>
      <c r="FC4945" s="36"/>
      <c r="FD4945" s="36"/>
      <c r="FE4945" s="36"/>
      <c r="FF4945" s="36"/>
      <c r="FG4945" s="36"/>
      <c r="FH4945" s="36"/>
      <c r="FI4945" s="36"/>
      <c r="FJ4945" s="36"/>
      <c r="FK4945" s="36"/>
      <c r="FL4945" s="36"/>
      <c r="FM4945" s="36"/>
      <c r="FN4945" s="36"/>
      <c r="FO4945" s="36"/>
      <c r="FP4945" s="36"/>
      <c r="FQ4945" s="36"/>
      <c r="FR4945" s="36"/>
      <c r="FS4945" s="36"/>
      <c r="FT4945" s="36"/>
      <c r="FU4945" s="36"/>
      <c r="FV4945" s="36"/>
      <c r="FW4945" s="36"/>
      <c r="FX4945" s="36"/>
      <c r="FY4945" s="36"/>
      <c r="FZ4945" s="36"/>
      <c r="GA4945" s="36"/>
      <c r="GB4945" s="36"/>
      <c r="GC4945" s="36"/>
      <c r="GD4945" s="36"/>
      <c r="GE4945" s="36"/>
      <c r="GF4945" s="36"/>
      <c r="GG4945" s="36"/>
      <c r="GH4945" s="36"/>
      <c r="GI4945" s="36"/>
      <c r="GJ4945" s="36"/>
      <c r="GK4945" s="36"/>
      <c r="GL4945" s="36"/>
      <c r="GM4945" s="36"/>
      <c r="GN4945" s="36"/>
      <c r="GO4945" s="36"/>
      <c r="GP4945" s="36"/>
      <c r="GQ4945" s="36"/>
      <c r="GR4945" s="36"/>
      <c r="GS4945" s="36"/>
      <c r="GT4945" s="36"/>
      <c r="GU4945" s="36"/>
      <c r="GV4945" s="36"/>
      <c r="GW4945" s="36"/>
      <c r="GX4945" s="36"/>
      <c r="GY4945" s="36"/>
      <c r="GZ4945" s="36"/>
      <c r="HA4945" s="36"/>
      <c r="HB4945" s="36"/>
      <c r="HC4945" s="36"/>
      <c r="HD4945" s="36"/>
      <c r="HE4945" s="36"/>
      <c r="HF4945" s="36"/>
      <c r="HG4945" s="36"/>
      <c r="HH4945" s="36"/>
      <c r="HI4945" s="36"/>
      <c r="HJ4945" s="36"/>
      <c r="HK4945" s="36"/>
      <c r="HL4945" s="36"/>
      <c r="HM4945" s="36"/>
      <c r="HN4945" s="36"/>
      <c r="HO4945" s="36"/>
      <c r="HP4945" s="36"/>
      <c r="HQ4945" s="36"/>
      <c r="HR4945" s="36"/>
      <c r="HS4945" s="36"/>
      <c r="HT4945" s="36"/>
      <c r="HU4945" s="36"/>
      <c r="HV4945" s="36"/>
      <c r="HW4945" s="36"/>
      <c r="HX4945" s="36"/>
      <c r="HY4945" s="36"/>
      <c r="HZ4945" s="36"/>
      <c r="IA4945" s="36"/>
      <c r="IB4945" s="36"/>
      <c r="IC4945" s="36"/>
      <c r="ID4945" s="36"/>
      <c r="IE4945" s="36"/>
      <c r="IF4945" s="36"/>
      <c r="IG4945" s="36"/>
      <c r="IH4945" s="36"/>
      <c r="II4945" s="36"/>
      <c r="IJ4945" s="36"/>
      <c r="IK4945" s="36"/>
      <c r="IL4945" s="36"/>
      <c r="IM4945" s="36"/>
      <c r="IN4945" s="36"/>
      <c r="IO4945" s="36"/>
      <c r="IP4945" s="36"/>
      <c r="IQ4945" s="36"/>
      <c r="IR4945" s="36"/>
      <c r="IS4945" s="36"/>
      <c r="IT4945" s="36"/>
      <c r="IU4945" s="36"/>
      <c r="IV4945" s="36"/>
      <c r="IW4945" s="36"/>
    </row>
    <row r="4946" customFormat="false" ht="13.8" hidden="false" customHeight="false" outlineLevel="0" collapsed="false">
      <c r="A4946" s="39"/>
      <c r="B4946" s="42" t="n">
        <v>8973</v>
      </c>
      <c r="C4946" s="40" t="s">
        <v>7004</v>
      </c>
      <c r="D4946" s="20" t="n">
        <v>109.1475</v>
      </c>
      <c r="E4946" s="21" t="s">
        <v>11</v>
      </c>
      <c r="F4946" s="30" t="s">
        <v>11</v>
      </c>
      <c r="G4946" s="23" t="n">
        <f aca="false">SUM(D4946)*0.4</f>
        <v>43.659</v>
      </c>
      <c r="H4946" s="24"/>
      <c r="I4946" s="23" t="n">
        <f aca="false">SUM(G4946*H4946)+G4946</f>
        <v>43.659</v>
      </c>
      <c r="J4946" s="42"/>
      <c r="K4946" s="76"/>
      <c r="L4946" s="76"/>
      <c r="M4946" s="36"/>
      <c r="N4946" s="36"/>
      <c r="O4946" s="36"/>
      <c r="P4946" s="36"/>
      <c r="Q4946" s="36"/>
      <c r="R4946" s="36"/>
      <c r="S4946" s="36"/>
      <c r="T4946" s="36"/>
      <c r="U4946" s="36"/>
      <c r="V4946" s="36"/>
      <c r="W4946" s="36"/>
      <c r="X4946" s="36"/>
      <c r="Y4946" s="36"/>
      <c r="Z4946" s="36"/>
      <c r="AA4946" s="36"/>
      <c r="AB4946" s="36"/>
      <c r="AC4946" s="36"/>
      <c r="AD4946" s="36"/>
      <c r="AE4946" s="36"/>
      <c r="AF4946" s="36"/>
      <c r="AG4946" s="36"/>
      <c r="AH4946" s="36"/>
      <c r="AI4946" s="36"/>
      <c r="AJ4946" s="36"/>
      <c r="AK4946" s="36"/>
      <c r="AL4946" s="36"/>
      <c r="AM4946" s="36"/>
      <c r="AN4946" s="36"/>
      <c r="AO4946" s="36"/>
      <c r="AP4946" s="36"/>
      <c r="AQ4946" s="36"/>
      <c r="AR4946" s="36"/>
      <c r="AS4946" s="36"/>
      <c r="AT4946" s="36"/>
      <c r="AU4946" s="36"/>
      <c r="AV4946" s="36"/>
      <c r="AW4946" s="36"/>
      <c r="AX4946" s="36"/>
      <c r="AY4946" s="36"/>
      <c r="AZ4946" s="36"/>
      <c r="BA4946" s="36"/>
      <c r="BB4946" s="36"/>
      <c r="BC4946" s="36"/>
      <c r="BD4946" s="36"/>
      <c r="BE4946" s="36"/>
      <c r="BF4946" s="36"/>
      <c r="BG4946" s="36"/>
      <c r="BH4946" s="36"/>
      <c r="BI4946" s="36"/>
      <c r="BJ4946" s="36"/>
      <c r="BK4946" s="36"/>
      <c r="BL4946" s="36"/>
      <c r="BM4946" s="36"/>
      <c r="BN4946" s="36"/>
      <c r="BO4946" s="36"/>
      <c r="BP4946" s="36"/>
      <c r="BQ4946" s="36"/>
      <c r="BR4946" s="36"/>
      <c r="BS4946" s="36"/>
      <c r="BT4946" s="36"/>
      <c r="BU4946" s="36"/>
      <c r="BV4946" s="36"/>
      <c r="BW4946" s="36"/>
      <c r="BX4946" s="36"/>
      <c r="BY4946" s="36"/>
      <c r="BZ4946" s="36"/>
      <c r="CA4946" s="36"/>
      <c r="CB4946" s="36"/>
      <c r="CC4946" s="36"/>
      <c r="CD4946" s="36"/>
      <c r="CE4946" s="36"/>
      <c r="CF4946" s="36"/>
      <c r="CG4946" s="36"/>
      <c r="CH4946" s="36"/>
      <c r="CI4946" s="36"/>
      <c r="CJ4946" s="36"/>
      <c r="CK4946" s="36"/>
      <c r="CL4946" s="36"/>
      <c r="CM4946" s="36"/>
      <c r="CN4946" s="36"/>
      <c r="CO4946" s="36"/>
      <c r="CP4946" s="36"/>
      <c r="CQ4946" s="36"/>
      <c r="CR4946" s="36"/>
      <c r="CS4946" s="36"/>
      <c r="CT4946" s="36"/>
      <c r="CU4946" s="36"/>
      <c r="CV4946" s="36"/>
      <c r="CW4946" s="36"/>
      <c r="CX4946" s="36"/>
      <c r="CY4946" s="36"/>
      <c r="CZ4946" s="36"/>
      <c r="DA4946" s="36"/>
      <c r="DB4946" s="36"/>
      <c r="DC4946" s="36"/>
      <c r="DD4946" s="36"/>
      <c r="DE4946" s="36"/>
      <c r="DF4946" s="36"/>
      <c r="DG4946" s="36"/>
      <c r="DH4946" s="36"/>
      <c r="DI4946" s="36"/>
      <c r="DJ4946" s="36"/>
      <c r="DK4946" s="36"/>
      <c r="DL4946" s="36"/>
      <c r="DM4946" s="36"/>
      <c r="DN4946" s="36"/>
      <c r="DO4946" s="36"/>
      <c r="DP4946" s="36"/>
      <c r="DQ4946" s="36"/>
      <c r="DR4946" s="36"/>
      <c r="DS4946" s="36"/>
      <c r="DT4946" s="36"/>
      <c r="DU4946" s="36"/>
      <c r="DV4946" s="36"/>
      <c r="DW4946" s="36"/>
      <c r="DX4946" s="36"/>
      <c r="DY4946" s="36"/>
      <c r="DZ4946" s="36"/>
      <c r="EA4946" s="36"/>
      <c r="EB4946" s="36"/>
      <c r="EC4946" s="36"/>
      <c r="ED4946" s="36"/>
      <c r="EE4946" s="36"/>
      <c r="EF4946" s="36"/>
      <c r="EG4946" s="36"/>
      <c r="EH4946" s="36"/>
      <c r="EI4946" s="36"/>
      <c r="EJ4946" s="36"/>
      <c r="EK4946" s="36"/>
      <c r="EL4946" s="36"/>
      <c r="EM4946" s="36"/>
      <c r="EN4946" s="36"/>
      <c r="EO4946" s="36"/>
      <c r="EP4946" s="36"/>
      <c r="EQ4946" s="36"/>
      <c r="ER4946" s="36"/>
      <c r="ES4946" s="36"/>
      <c r="ET4946" s="36"/>
      <c r="EU4946" s="36"/>
      <c r="EV4946" s="36"/>
      <c r="EW4946" s="36"/>
      <c r="EX4946" s="36"/>
      <c r="EY4946" s="36"/>
      <c r="EZ4946" s="36"/>
      <c r="FA4946" s="36"/>
      <c r="FB4946" s="36"/>
      <c r="FC4946" s="36"/>
      <c r="FD4946" s="36"/>
      <c r="FE4946" s="36"/>
      <c r="FF4946" s="36"/>
      <c r="FG4946" s="36"/>
      <c r="FH4946" s="36"/>
      <c r="FI4946" s="36"/>
      <c r="FJ4946" s="36"/>
      <c r="FK4946" s="36"/>
      <c r="FL4946" s="36"/>
      <c r="FM4946" s="36"/>
      <c r="FN4946" s="36"/>
      <c r="FO4946" s="36"/>
      <c r="FP4946" s="36"/>
      <c r="FQ4946" s="36"/>
      <c r="FR4946" s="36"/>
      <c r="FS4946" s="36"/>
      <c r="FT4946" s="36"/>
      <c r="FU4946" s="36"/>
      <c r="FV4946" s="36"/>
      <c r="FW4946" s="36"/>
      <c r="FX4946" s="36"/>
      <c r="FY4946" s="36"/>
      <c r="FZ4946" s="36"/>
      <c r="GA4946" s="36"/>
      <c r="GB4946" s="36"/>
      <c r="GC4946" s="36"/>
      <c r="GD4946" s="36"/>
      <c r="GE4946" s="36"/>
      <c r="GF4946" s="36"/>
      <c r="GG4946" s="36"/>
      <c r="GH4946" s="36"/>
      <c r="GI4946" s="36"/>
      <c r="GJ4946" s="36"/>
      <c r="GK4946" s="36"/>
      <c r="GL4946" s="36"/>
      <c r="GM4946" s="36"/>
      <c r="GN4946" s="36"/>
      <c r="GO4946" s="36"/>
      <c r="GP4946" s="36"/>
      <c r="GQ4946" s="36"/>
      <c r="GR4946" s="36"/>
      <c r="GS4946" s="36"/>
      <c r="GT4946" s="36"/>
      <c r="GU4946" s="36"/>
      <c r="GV4946" s="36"/>
      <c r="GW4946" s="36"/>
      <c r="GX4946" s="36"/>
      <c r="GY4946" s="36"/>
      <c r="GZ4946" s="36"/>
      <c r="HA4946" s="36"/>
      <c r="HB4946" s="36"/>
      <c r="HC4946" s="36"/>
      <c r="HD4946" s="36"/>
      <c r="HE4946" s="36"/>
      <c r="HF4946" s="36"/>
      <c r="HG4946" s="36"/>
      <c r="HH4946" s="36"/>
      <c r="HI4946" s="36"/>
      <c r="HJ4946" s="36"/>
      <c r="HK4946" s="36"/>
      <c r="HL4946" s="36"/>
      <c r="HM4946" s="36"/>
      <c r="HN4946" s="36"/>
      <c r="HO4946" s="36"/>
      <c r="HP4946" s="36"/>
      <c r="HQ4946" s="36"/>
      <c r="HR4946" s="36"/>
      <c r="HS4946" s="36"/>
      <c r="HT4946" s="36"/>
      <c r="HU4946" s="36"/>
      <c r="HV4946" s="36"/>
      <c r="HW4946" s="36"/>
      <c r="HX4946" s="36"/>
      <c r="HY4946" s="36"/>
      <c r="HZ4946" s="36"/>
      <c r="IA4946" s="36"/>
      <c r="IB4946" s="36"/>
      <c r="IC4946" s="36"/>
      <c r="ID4946" s="36"/>
      <c r="IE4946" s="36"/>
      <c r="IF4946" s="36"/>
      <c r="IG4946" s="36"/>
      <c r="IH4946" s="36"/>
      <c r="II4946" s="36"/>
      <c r="IJ4946" s="36"/>
      <c r="IK4946" s="36"/>
      <c r="IL4946" s="36"/>
      <c r="IM4946" s="36"/>
      <c r="IN4946" s="36"/>
      <c r="IO4946" s="36"/>
      <c r="IP4946" s="36"/>
      <c r="IQ4946" s="36"/>
      <c r="IR4946" s="36"/>
      <c r="IS4946" s="36"/>
      <c r="IT4946" s="36"/>
      <c r="IU4946" s="36"/>
      <c r="IV4946" s="36"/>
      <c r="IW4946" s="36"/>
    </row>
    <row r="4947" customFormat="false" ht="13.8" hidden="false" customHeight="false" outlineLevel="0" collapsed="false">
      <c r="A4947" s="39"/>
      <c r="B4947" s="42" t="n">
        <v>8974</v>
      </c>
      <c r="C4947" s="40" t="s">
        <v>7003</v>
      </c>
      <c r="D4947" s="20" t="n">
        <v>363.825</v>
      </c>
      <c r="E4947" s="21" t="s">
        <v>11</v>
      </c>
      <c r="F4947" s="30" t="s">
        <v>11</v>
      </c>
      <c r="G4947" s="23" t="n">
        <f aca="false">SUM(D4947)*0.4</f>
        <v>145.53</v>
      </c>
      <c r="H4947" s="24"/>
      <c r="I4947" s="23" t="n">
        <f aca="false">SUM(G4947*H4947)+G4947</f>
        <v>145.53</v>
      </c>
      <c r="J4947" s="42"/>
      <c r="K4947" s="76"/>
      <c r="L4947" s="76"/>
      <c r="M4947" s="36"/>
      <c r="N4947" s="36"/>
      <c r="O4947" s="36"/>
      <c r="P4947" s="36"/>
      <c r="Q4947" s="36"/>
      <c r="R4947" s="36"/>
      <c r="S4947" s="36"/>
      <c r="T4947" s="36"/>
      <c r="U4947" s="36"/>
      <c r="V4947" s="36"/>
      <c r="W4947" s="36"/>
      <c r="X4947" s="36"/>
      <c r="Y4947" s="36"/>
      <c r="Z4947" s="36"/>
      <c r="AA4947" s="36"/>
      <c r="AB4947" s="36"/>
      <c r="AC4947" s="36"/>
      <c r="AD4947" s="36"/>
      <c r="AE4947" s="36"/>
      <c r="AF4947" s="36"/>
      <c r="AG4947" s="36"/>
      <c r="AH4947" s="36"/>
      <c r="AI4947" s="36"/>
      <c r="AJ4947" s="36"/>
      <c r="AK4947" s="36"/>
      <c r="AL4947" s="36"/>
      <c r="AM4947" s="36"/>
      <c r="AN4947" s="36"/>
      <c r="AO4947" s="36"/>
      <c r="AP4947" s="36"/>
      <c r="AQ4947" s="36"/>
      <c r="AR4947" s="36"/>
      <c r="AS4947" s="36"/>
      <c r="AT4947" s="36"/>
      <c r="AU4947" s="36"/>
      <c r="AV4947" s="36"/>
      <c r="AW4947" s="36"/>
      <c r="AX4947" s="36"/>
      <c r="AY4947" s="36"/>
      <c r="AZ4947" s="36"/>
      <c r="BA4947" s="36"/>
      <c r="BB4947" s="36"/>
      <c r="BC4947" s="36"/>
      <c r="BD4947" s="36"/>
      <c r="BE4947" s="36"/>
      <c r="BF4947" s="36"/>
      <c r="BG4947" s="36"/>
      <c r="BH4947" s="36"/>
      <c r="BI4947" s="36"/>
      <c r="BJ4947" s="36"/>
      <c r="BK4947" s="36"/>
      <c r="BL4947" s="36"/>
      <c r="BM4947" s="36"/>
      <c r="BN4947" s="36"/>
      <c r="BO4947" s="36"/>
      <c r="BP4947" s="36"/>
      <c r="BQ4947" s="36"/>
      <c r="BR4947" s="36"/>
      <c r="BS4947" s="36"/>
      <c r="BT4947" s="36"/>
      <c r="BU4947" s="36"/>
      <c r="BV4947" s="36"/>
      <c r="BW4947" s="36"/>
      <c r="BX4947" s="36"/>
      <c r="BY4947" s="36"/>
      <c r="BZ4947" s="36"/>
      <c r="CA4947" s="36"/>
      <c r="CB4947" s="36"/>
      <c r="CC4947" s="36"/>
      <c r="CD4947" s="36"/>
      <c r="CE4947" s="36"/>
      <c r="CF4947" s="36"/>
      <c r="CG4947" s="36"/>
      <c r="CH4947" s="36"/>
      <c r="CI4947" s="36"/>
      <c r="CJ4947" s="36"/>
      <c r="CK4947" s="36"/>
      <c r="CL4947" s="36"/>
      <c r="CM4947" s="36"/>
      <c r="CN4947" s="36"/>
      <c r="CO4947" s="36"/>
      <c r="CP4947" s="36"/>
      <c r="CQ4947" s="36"/>
      <c r="CR4947" s="36"/>
      <c r="CS4947" s="36"/>
      <c r="CT4947" s="36"/>
      <c r="CU4947" s="36"/>
      <c r="CV4947" s="36"/>
      <c r="CW4947" s="36"/>
      <c r="CX4947" s="36"/>
      <c r="CY4947" s="36"/>
      <c r="CZ4947" s="36"/>
      <c r="DA4947" s="36"/>
      <c r="DB4947" s="36"/>
      <c r="DC4947" s="36"/>
      <c r="DD4947" s="36"/>
      <c r="DE4947" s="36"/>
      <c r="DF4947" s="36"/>
      <c r="DG4947" s="36"/>
      <c r="DH4947" s="36"/>
      <c r="DI4947" s="36"/>
      <c r="DJ4947" s="36"/>
      <c r="DK4947" s="36"/>
      <c r="DL4947" s="36"/>
      <c r="DM4947" s="36"/>
      <c r="DN4947" s="36"/>
      <c r="DO4947" s="36"/>
      <c r="DP4947" s="36"/>
      <c r="DQ4947" s="36"/>
      <c r="DR4947" s="36"/>
      <c r="DS4947" s="36"/>
      <c r="DT4947" s="36"/>
      <c r="DU4947" s="36"/>
      <c r="DV4947" s="36"/>
      <c r="DW4947" s="36"/>
      <c r="DX4947" s="36"/>
      <c r="DY4947" s="36"/>
      <c r="DZ4947" s="36"/>
      <c r="EA4947" s="36"/>
      <c r="EB4947" s="36"/>
      <c r="EC4947" s="36"/>
      <c r="ED4947" s="36"/>
      <c r="EE4947" s="36"/>
      <c r="EF4947" s="36"/>
      <c r="EG4947" s="36"/>
      <c r="EH4947" s="36"/>
      <c r="EI4947" s="36"/>
      <c r="EJ4947" s="36"/>
      <c r="EK4947" s="36"/>
      <c r="EL4947" s="36"/>
      <c r="EM4947" s="36"/>
      <c r="EN4947" s="36"/>
      <c r="EO4947" s="36"/>
      <c r="EP4947" s="36"/>
      <c r="EQ4947" s="36"/>
      <c r="ER4947" s="36"/>
      <c r="ES4947" s="36"/>
      <c r="ET4947" s="36"/>
      <c r="EU4947" s="36"/>
      <c r="EV4947" s="36"/>
      <c r="EW4947" s="36"/>
      <c r="EX4947" s="36"/>
      <c r="EY4947" s="36"/>
      <c r="EZ4947" s="36"/>
      <c r="FA4947" s="36"/>
      <c r="FB4947" s="36"/>
      <c r="FC4947" s="36"/>
      <c r="FD4947" s="36"/>
      <c r="FE4947" s="36"/>
      <c r="FF4947" s="36"/>
      <c r="FG4947" s="36"/>
      <c r="FH4947" s="36"/>
      <c r="FI4947" s="36"/>
      <c r="FJ4947" s="36"/>
      <c r="FK4947" s="36"/>
      <c r="FL4947" s="36"/>
      <c r="FM4947" s="36"/>
      <c r="FN4947" s="36"/>
      <c r="FO4947" s="36"/>
      <c r="FP4947" s="36"/>
      <c r="FQ4947" s="36"/>
      <c r="FR4947" s="36"/>
      <c r="FS4947" s="36"/>
      <c r="FT4947" s="36"/>
      <c r="FU4947" s="36"/>
      <c r="FV4947" s="36"/>
      <c r="FW4947" s="36"/>
      <c r="FX4947" s="36"/>
      <c r="FY4947" s="36"/>
      <c r="FZ4947" s="36"/>
      <c r="GA4947" s="36"/>
      <c r="GB4947" s="36"/>
      <c r="GC4947" s="36"/>
      <c r="GD4947" s="36"/>
      <c r="GE4947" s="36"/>
      <c r="GF4947" s="36"/>
      <c r="GG4947" s="36"/>
      <c r="GH4947" s="36"/>
      <c r="GI4947" s="36"/>
      <c r="GJ4947" s="36"/>
      <c r="GK4947" s="36"/>
      <c r="GL4947" s="36"/>
      <c r="GM4947" s="36"/>
      <c r="GN4947" s="36"/>
      <c r="GO4947" s="36"/>
      <c r="GP4947" s="36"/>
      <c r="GQ4947" s="36"/>
      <c r="GR4947" s="36"/>
      <c r="GS4947" s="36"/>
      <c r="GT4947" s="36"/>
      <c r="GU4947" s="36"/>
      <c r="GV4947" s="36"/>
      <c r="GW4947" s="36"/>
      <c r="GX4947" s="36"/>
      <c r="GY4947" s="36"/>
      <c r="GZ4947" s="36"/>
      <c r="HA4947" s="36"/>
      <c r="HB4947" s="36"/>
      <c r="HC4947" s="36"/>
      <c r="HD4947" s="36"/>
      <c r="HE4947" s="36"/>
      <c r="HF4947" s="36"/>
      <c r="HG4947" s="36"/>
      <c r="HH4947" s="36"/>
      <c r="HI4947" s="36"/>
      <c r="HJ4947" s="36"/>
      <c r="HK4947" s="36"/>
      <c r="HL4947" s="36"/>
      <c r="HM4947" s="36"/>
      <c r="HN4947" s="36"/>
      <c r="HO4947" s="36"/>
      <c r="HP4947" s="36"/>
      <c r="HQ4947" s="36"/>
      <c r="HR4947" s="36"/>
      <c r="HS4947" s="36"/>
      <c r="HT4947" s="36"/>
      <c r="HU4947" s="36"/>
      <c r="HV4947" s="36"/>
      <c r="HW4947" s="36"/>
      <c r="HX4947" s="36"/>
      <c r="HY4947" s="36"/>
      <c r="HZ4947" s="36"/>
      <c r="IA4947" s="36"/>
      <c r="IB4947" s="36"/>
      <c r="IC4947" s="36"/>
      <c r="ID4947" s="36"/>
      <c r="IE4947" s="36"/>
      <c r="IF4947" s="36"/>
      <c r="IG4947" s="36"/>
      <c r="IH4947" s="36"/>
      <c r="II4947" s="36"/>
      <c r="IJ4947" s="36"/>
      <c r="IK4947" s="36"/>
      <c r="IL4947" s="36"/>
      <c r="IM4947" s="36"/>
      <c r="IN4947" s="36"/>
      <c r="IO4947" s="36"/>
      <c r="IP4947" s="36"/>
      <c r="IQ4947" s="36"/>
      <c r="IR4947" s="36"/>
      <c r="IS4947" s="36"/>
      <c r="IT4947" s="36"/>
      <c r="IU4947" s="36"/>
      <c r="IV4947" s="36"/>
      <c r="IW4947" s="36"/>
    </row>
    <row r="4948" customFormat="false" ht="13.8" hidden="false" customHeight="false" outlineLevel="0" collapsed="false">
      <c r="A4948" s="39"/>
      <c r="B4948" s="42" t="n">
        <v>8975</v>
      </c>
      <c r="C4948" s="40" t="s">
        <v>7005</v>
      </c>
      <c r="D4948" s="20" t="n">
        <v>419.6115</v>
      </c>
      <c r="E4948" s="21" t="s">
        <v>11</v>
      </c>
      <c r="F4948" s="30" t="s">
        <v>11</v>
      </c>
      <c r="G4948" s="23" t="n">
        <f aca="false">SUM(D4948)*0.4</f>
        <v>167.8446</v>
      </c>
      <c r="H4948" s="24"/>
      <c r="I4948" s="23" t="n">
        <f aca="false">SUM(G4948*H4948)+G4948</f>
        <v>167.8446</v>
      </c>
      <c r="J4948" s="42"/>
      <c r="K4948" s="76"/>
      <c r="L4948" s="76"/>
      <c r="M4948" s="36"/>
      <c r="N4948" s="36"/>
      <c r="O4948" s="36"/>
      <c r="P4948" s="36"/>
      <c r="Q4948" s="36"/>
      <c r="R4948" s="36"/>
      <c r="S4948" s="36"/>
      <c r="T4948" s="36"/>
      <c r="U4948" s="36"/>
      <c r="V4948" s="36"/>
      <c r="W4948" s="36"/>
      <c r="X4948" s="36"/>
      <c r="Y4948" s="36"/>
      <c r="Z4948" s="36"/>
      <c r="AA4948" s="36"/>
      <c r="AB4948" s="36"/>
      <c r="AC4948" s="36"/>
      <c r="AD4948" s="36"/>
      <c r="AE4948" s="36"/>
      <c r="AF4948" s="36"/>
      <c r="AG4948" s="36"/>
      <c r="AH4948" s="36"/>
      <c r="AI4948" s="36"/>
      <c r="AJ4948" s="36"/>
      <c r="AK4948" s="36"/>
      <c r="AL4948" s="36"/>
      <c r="AM4948" s="36"/>
      <c r="AN4948" s="36"/>
      <c r="AO4948" s="36"/>
      <c r="AP4948" s="36"/>
      <c r="AQ4948" s="36"/>
      <c r="AR4948" s="36"/>
      <c r="AS4948" s="36"/>
      <c r="AT4948" s="36"/>
      <c r="AU4948" s="36"/>
      <c r="AV4948" s="36"/>
      <c r="AW4948" s="36"/>
      <c r="AX4948" s="36"/>
      <c r="AY4948" s="36"/>
      <c r="AZ4948" s="36"/>
      <c r="BA4948" s="36"/>
      <c r="BB4948" s="36"/>
      <c r="BC4948" s="36"/>
      <c r="BD4948" s="36"/>
      <c r="BE4948" s="36"/>
      <c r="BF4948" s="36"/>
      <c r="BG4948" s="36"/>
      <c r="BH4948" s="36"/>
      <c r="BI4948" s="36"/>
      <c r="BJ4948" s="36"/>
      <c r="BK4948" s="36"/>
      <c r="BL4948" s="36"/>
      <c r="BM4948" s="36"/>
      <c r="BN4948" s="36"/>
      <c r="BO4948" s="36"/>
      <c r="BP4948" s="36"/>
      <c r="BQ4948" s="36"/>
      <c r="BR4948" s="36"/>
      <c r="BS4948" s="36"/>
      <c r="BT4948" s="36"/>
      <c r="BU4948" s="36"/>
      <c r="BV4948" s="36"/>
      <c r="BW4948" s="36"/>
      <c r="BX4948" s="36"/>
      <c r="BY4948" s="36"/>
      <c r="BZ4948" s="36"/>
      <c r="CA4948" s="36"/>
      <c r="CB4948" s="36"/>
      <c r="CC4948" s="36"/>
      <c r="CD4948" s="36"/>
      <c r="CE4948" s="36"/>
      <c r="CF4948" s="36"/>
      <c r="CG4948" s="36"/>
      <c r="CH4948" s="36"/>
      <c r="CI4948" s="36"/>
      <c r="CJ4948" s="36"/>
      <c r="CK4948" s="36"/>
      <c r="CL4948" s="36"/>
      <c r="CM4948" s="36"/>
      <c r="CN4948" s="36"/>
      <c r="CO4948" s="36"/>
      <c r="CP4948" s="36"/>
      <c r="CQ4948" s="36"/>
      <c r="CR4948" s="36"/>
      <c r="CS4948" s="36"/>
      <c r="CT4948" s="36"/>
      <c r="CU4948" s="36"/>
      <c r="CV4948" s="36"/>
      <c r="CW4948" s="36"/>
      <c r="CX4948" s="36"/>
      <c r="CY4948" s="36"/>
      <c r="CZ4948" s="36"/>
      <c r="DA4948" s="36"/>
      <c r="DB4948" s="36"/>
      <c r="DC4948" s="36"/>
      <c r="DD4948" s="36"/>
      <c r="DE4948" s="36"/>
      <c r="DF4948" s="36"/>
      <c r="DG4948" s="36"/>
      <c r="DH4948" s="36"/>
      <c r="DI4948" s="36"/>
      <c r="DJ4948" s="36"/>
      <c r="DK4948" s="36"/>
      <c r="DL4948" s="36"/>
      <c r="DM4948" s="36"/>
      <c r="DN4948" s="36"/>
      <c r="DO4948" s="36"/>
      <c r="DP4948" s="36"/>
      <c r="DQ4948" s="36"/>
      <c r="DR4948" s="36"/>
      <c r="DS4948" s="36"/>
      <c r="DT4948" s="36"/>
      <c r="DU4948" s="36"/>
      <c r="DV4948" s="36"/>
      <c r="DW4948" s="36"/>
      <c r="DX4948" s="36"/>
      <c r="DY4948" s="36"/>
      <c r="DZ4948" s="36"/>
      <c r="EA4948" s="36"/>
      <c r="EB4948" s="36"/>
      <c r="EC4948" s="36"/>
      <c r="ED4948" s="36"/>
      <c r="EE4948" s="36"/>
      <c r="EF4948" s="36"/>
      <c r="EG4948" s="36"/>
      <c r="EH4948" s="36"/>
      <c r="EI4948" s="36"/>
      <c r="EJ4948" s="36"/>
      <c r="EK4948" s="36"/>
      <c r="EL4948" s="36"/>
      <c r="EM4948" s="36"/>
      <c r="EN4948" s="36"/>
      <c r="EO4948" s="36"/>
      <c r="EP4948" s="36"/>
      <c r="EQ4948" s="36"/>
      <c r="ER4948" s="36"/>
      <c r="ES4948" s="36"/>
      <c r="ET4948" s="36"/>
      <c r="EU4948" s="36"/>
      <c r="EV4948" s="36"/>
      <c r="EW4948" s="36"/>
      <c r="EX4948" s="36"/>
      <c r="EY4948" s="36"/>
      <c r="EZ4948" s="36"/>
      <c r="FA4948" s="36"/>
      <c r="FB4948" s="36"/>
      <c r="FC4948" s="36"/>
      <c r="FD4948" s="36"/>
      <c r="FE4948" s="36"/>
      <c r="FF4948" s="36"/>
      <c r="FG4948" s="36"/>
      <c r="FH4948" s="36"/>
      <c r="FI4948" s="36"/>
      <c r="FJ4948" s="36"/>
      <c r="FK4948" s="36"/>
      <c r="FL4948" s="36"/>
      <c r="FM4948" s="36"/>
      <c r="FN4948" s="36"/>
      <c r="FO4948" s="36"/>
      <c r="FP4948" s="36"/>
      <c r="FQ4948" s="36"/>
      <c r="FR4948" s="36"/>
      <c r="FS4948" s="36"/>
      <c r="FT4948" s="36"/>
      <c r="FU4948" s="36"/>
      <c r="FV4948" s="36"/>
      <c r="FW4948" s="36"/>
      <c r="FX4948" s="36"/>
      <c r="FY4948" s="36"/>
      <c r="FZ4948" s="36"/>
      <c r="GA4948" s="36"/>
      <c r="GB4948" s="36"/>
      <c r="GC4948" s="36"/>
      <c r="GD4948" s="36"/>
      <c r="GE4948" s="36"/>
      <c r="GF4948" s="36"/>
      <c r="GG4948" s="36"/>
      <c r="GH4948" s="36"/>
      <c r="GI4948" s="36"/>
      <c r="GJ4948" s="36"/>
      <c r="GK4948" s="36"/>
      <c r="GL4948" s="36"/>
      <c r="GM4948" s="36"/>
      <c r="GN4948" s="36"/>
      <c r="GO4948" s="36"/>
      <c r="GP4948" s="36"/>
      <c r="GQ4948" s="36"/>
      <c r="GR4948" s="36"/>
      <c r="GS4948" s="36"/>
      <c r="GT4948" s="36"/>
      <c r="GU4948" s="36"/>
      <c r="GV4948" s="36"/>
      <c r="GW4948" s="36"/>
      <c r="GX4948" s="36"/>
      <c r="GY4948" s="36"/>
      <c r="GZ4948" s="36"/>
      <c r="HA4948" s="36"/>
      <c r="HB4948" s="36"/>
      <c r="HC4948" s="36"/>
      <c r="HD4948" s="36"/>
      <c r="HE4948" s="36"/>
      <c r="HF4948" s="36"/>
      <c r="HG4948" s="36"/>
      <c r="HH4948" s="36"/>
      <c r="HI4948" s="36"/>
      <c r="HJ4948" s="36"/>
      <c r="HK4948" s="36"/>
      <c r="HL4948" s="36"/>
      <c r="HM4948" s="36"/>
      <c r="HN4948" s="36"/>
      <c r="HO4948" s="36"/>
      <c r="HP4948" s="36"/>
      <c r="HQ4948" s="36"/>
      <c r="HR4948" s="36"/>
      <c r="HS4948" s="36"/>
      <c r="HT4948" s="36"/>
      <c r="HU4948" s="36"/>
      <c r="HV4948" s="36"/>
      <c r="HW4948" s="36"/>
      <c r="HX4948" s="36"/>
      <c r="HY4948" s="36"/>
      <c r="HZ4948" s="36"/>
      <c r="IA4948" s="36"/>
      <c r="IB4948" s="36"/>
      <c r="IC4948" s="36"/>
      <c r="ID4948" s="36"/>
      <c r="IE4948" s="36"/>
      <c r="IF4948" s="36"/>
      <c r="IG4948" s="36"/>
      <c r="IH4948" s="36"/>
      <c r="II4948" s="36"/>
      <c r="IJ4948" s="36"/>
      <c r="IK4948" s="36"/>
      <c r="IL4948" s="36"/>
      <c r="IM4948" s="36"/>
      <c r="IN4948" s="36"/>
      <c r="IO4948" s="36"/>
      <c r="IP4948" s="36"/>
      <c r="IQ4948" s="36"/>
      <c r="IR4948" s="36"/>
      <c r="IS4948" s="36"/>
      <c r="IT4948" s="36"/>
      <c r="IU4948" s="36"/>
      <c r="IV4948" s="36"/>
      <c r="IW4948" s="36"/>
    </row>
    <row r="4949" customFormat="false" ht="13.8" hidden="false" customHeight="false" outlineLevel="0" collapsed="false">
      <c r="A4949" s="26"/>
      <c r="B4949" s="42" t="n">
        <v>8976</v>
      </c>
      <c r="C4949" s="71" t="s">
        <v>7006</v>
      </c>
      <c r="D4949" s="86" t="n">
        <v>63.515025</v>
      </c>
      <c r="E4949" s="21" t="s">
        <v>11</v>
      </c>
      <c r="F4949" s="30" t="s">
        <v>11</v>
      </c>
      <c r="G4949" s="23" t="n">
        <f aca="false">SUM(D4949)*0.4</f>
        <v>25.40601</v>
      </c>
      <c r="H4949" s="24"/>
      <c r="I4949" s="23" t="n">
        <f aca="false">SUM(G4949*H4949)+G4949</f>
        <v>25.40601</v>
      </c>
      <c r="J4949" s="42"/>
      <c r="M4949" s="36"/>
      <c r="N4949" s="36"/>
      <c r="O4949" s="36"/>
      <c r="P4949" s="36"/>
      <c r="Q4949" s="36"/>
      <c r="R4949" s="36"/>
      <c r="S4949" s="36"/>
      <c r="T4949" s="36"/>
      <c r="U4949" s="36"/>
      <c r="V4949" s="36"/>
      <c r="W4949" s="36"/>
      <c r="X4949" s="36"/>
      <c r="Y4949" s="36"/>
      <c r="Z4949" s="36"/>
      <c r="AA4949" s="36"/>
      <c r="AB4949" s="36"/>
      <c r="AC4949" s="36"/>
      <c r="AD4949" s="36"/>
      <c r="AE4949" s="36"/>
      <c r="AF4949" s="36"/>
      <c r="AG4949" s="36"/>
      <c r="AH4949" s="36"/>
      <c r="AI4949" s="36"/>
      <c r="AJ4949" s="36"/>
      <c r="AK4949" s="36"/>
      <c r="AL4949" s="36"/>
      <c r="AM4949" s="36"/>
      <c r="AN4949" s="36"/>
      <c r="AO4949" s="36"/>
      <c r="AP4949" s="36"/>
      <c r="AQ4949" s="36"/>
      <c r="AR4949" s="36"/>
      <c r="AS4949" s="36"/>
      <c r="AT4949" s="36"/>
      <c r="AU4949" s="36"/>
      <c r="AV4949" s="36"/>
      <c r="AW4949" s="36"/>
      <c r="AX4949" s="36"/>
      <c r="AY4949" s="36"/>
      <c r="AZ4949" s="36"/>
      <c r="BA4949" s="36"/>
      <c r="BB4949" s="36"/>
      <c r="BC4949" s="36"/>
      <c r="BD4949" s="36"/>
      <c r="BE4949" s="36"/>
      <c r="BF4949" s="36"/>
      <c r="BG4949" s="36"/>
      <c r="BH4949" s="36"/>
      <c r="BI4949" s="36"/>
      <c r="BJ4949" s="36"/>
      <c r="BK4949" s="36"/>
      <c r="BL4949" s="36"/>
      <c r="BM4949" s="36"/>
      <c r="BN4949" s="36"/>
      <c r="BO4949" s="36"/>
      <c r="BP4949" s="36"/>
      <c r="BQ4949" s="36"/>
      <c r="BR4949" s="36"/>
      <c r="BS4949" s="36"/>
      <c r="BT4949" s="36"/>
      <c r="BU4949" s="36"/>
      <c r="BV4949" s="36"/>
      <c r="BW4949" s="36"/>
      <c r="BX4949" s="36"/>
      <c r="BY4949" s="36"/>
      <c r="BZ4949" s="36"/>
      <c r="CA4949" s="36"/>
      <c r="CB4949" s="36"/>
      <c r="CC4949" s="36"/>
      <c r="CD4949" s="36"/>
      <c r="CE4949" s="36"/>
      <c r="CF4949" s="36"/>
      <c r="CG4949" s="36"/>
      <c r="CH4949" s="36"/>
      <c r="CI4949" s="36"/>
      <c r="CJ4949" s="36"/>
      <c r="CK4949" s="36"/>
      <c r="CL4949" s="36"/>
      <c r="CM4949" s="36"/>
      <c r="CN4949" s="36"/>
      <c r="CO4949" s="36"/>
      <c r="CP4949" s="36"/>
      <c r="CQ4949" s="36"/>
      <c r="CR4949" s="36"/>
      <c r="CS4949" s="36"/>
      <c r="CT4949" s="36"/>
      <c r="CU4949" s="36"/>
      <c r="CV4949" s="36"/>
      <c r="CW4949" s="36"/>
      <c r="CX4949" s="36"/>
      <c r="CY4949" s="36"/>
      <c r="CZ4949" s="36"/>
      <c r="DA4949" s="36"/>
      <c r="DB4949" s="36"/>
      <c r="DC4949" s="36"/>
      <c r="DD4949" s="36"/>
      <c r="DE4949" s="36"/>
      <c r="DF4949" s="36"/>
      <c r="DG4949" s="36"/>
      <c r="DH4949" s="36"/>
      <c r="DI4949" s="36"/>
      <c r="DJ4949" s="36"/>
      <c r="DK4949" s="36"/>
      <c r="DL4949" s="36"/>
      <c r="DM4949" s="36"/>
      <c r="DN4949" s="36"/>
      <c r="DO4949" s="36"/>
      <c r="DP4949" s="36"/>
      <c r="DQ4949" s="36"/>
      <c r="DR4949" s="36"/>
      <c r="DS4949" s="36"/>
      <c r="DT4949" s="36"/>
      <c r="DU4949" s="36"/>
      <c r="DV4949" s="36"/>
      <c r="DW4949" s="36"/>
      <c r="DX4949" s="36"/>
      <c r="DY4949" s="36"/>
      <c r="DZ4949" s="36"/>
      <c r="EA4949" s="36"/>
      <c r="EB4949" s="36"/>
      <c r="EC4949" s="36"/>
      <c r="ED4949" s="36"/>
      <c r="EE4949" s="36"/>
      <c r="EF4949" s="36"/>
      <c r="EG4949" s="36"/>
      <c r="EH4949" s="36"/>
      <c r="EI4949" s="36"/>
      <c r="EJ4949" s="36"/>
      <c r="EK4949" s="36"/>
      <c r="EL4949" s="36"/>
      <c r="EM4949" s="36"/>
      <c r="EN4949" s="36"/>
      <c r="EO4949" s="36"/>
      <c r="EP4949" s="36"/>
      <c r="EQ4949" s="36"/>
      <c r="ER4949" s="36"/>
      <c r="ES4949" s="36"/>
      <c r="ET4949" s="36"/>
      <c r="EU4949" s="36"/>
      <c r="EV4949" s="36"/>
      <c r="EW4949" s="36"/>
      <c r="EX4949" s="36"/>
      <c r="EY4949" s="36"/>
      <c r="EZ4949" s="36"/>
      <c r="FA4949" s="36"/>
      <c r="FB4949" s="36"/>
      <c r="FC4949" s="36"/>
      <c r="FD4949" s="36"/>
      <c r="FE4949" s="36"/>
      <c r="FF4949" s="36"/>
      <c r="FG4949" s="36"/>
      <c r="FH4949" s="36"/>
      <c r="FI4949" s="36"/>
      <c r="FJ4949" s="36"/>
      <c r="FK4949" s="36"/>
      <c r="FL4949" s="36"/>
      <c r="FM4949" s="36"/>
      <c r="FN4949" s="36"/>
      <c r="FO4949" s="36"/>
      <c r="FP4949" s="36"/>
      <c r="FQ4949" s="36"/>
      <c r="FR4949" s="36"/>
      <c r="FS4949" s="36"/>
      <c r="FT4949" s="36"/>
      <c r="FU4949" s="36"/>
      <c r="FV4949" s="36"/>
      <c r="FW4949" s="36"/>
      <c r="FX4949" s="36"/>
      <c r="FY4949" s="36"/>
      <c r="FZ4949" s="36"/>
      <c r="GA4949" s="36"/>
      <c r="GB4949" s="36"/>
      <c r="GC4949" s="36"/>
      <c r="GD4949" s="36"/>
      <c r="GE4949" s="36"/>
      <c r="GF4949" s="36"/>
      <c r="GG4949" s="36"/>
      <c r="GH4949" s="36"/>
      <c r="GI4949" s="36"/>
      <c r="GJ4949" s="36"/>
      <c r="GK4949" s="36"/>
      <c r="GL4949" s="36"/>
      <c r="GM4949" s="36"/>
      <c r="GN4949" s="36"/>
      <c r="GO4949" s="36"/>
      <c r="GP4949" s="36"/>
      <c r="GQ4949" s="36"/>
      <c r="GR4949" s="36"/>
      <c r="GS4949" s="36"/>
      <c r="GT4949" s="36"/>
      <c r="GU4949" s="36"/>
      <c r="GV4949" s="36"/>
      <c r="GW4949" s="36"/>
      <c r="GX4949" s="36"/>
      <c r="GY4949" s="36"/>
      <c r="GZ4949" s="36"/>
      <c r="HA4949" s="36"/>
      <c r="HB4949" s="36"/>
      <c r="HC4949" s="36"/>
      <c r="HD4949" s="36"/>
      <c r="HE4949" s="36"/>
      <c r="HF4949" s="36"/>
      <c r="HG4949" s="36"/>
      <c r="HH4949" s="36"/>
      <c r="HI4949" s="36"/>
      <c r="HJ4949" s="36"/>
      <c r="HK4949" s="36"/>
      <c r="HL4949" s="36"/>
      <c r="HM4949" s="36"/>
      <c r="HN4949" s="36"/>
      <c r="HO4949" s="36"/>
      <c r="HP4949" s="36"/>
      <c r="HQ4949" s="36"/>
      <c r="HR4949" s="36"/>
      <c r="HS4949" s="36"/>
      <c r="HT4949" s="36"/>
      <c r="HU4949" s="36"/>
      <c r="HV4949" s="36"/>
      <c r="HW4949" s="36"/>
      <c r="HX4949" s="36"/>
      <c r="HY4949" s="36"/>
      <c r="HZ4949" s="36"/>
      <c r="IA4949" s="36"/>
      <c r="IB4949" s="36"/>
      <c r="IC4949" s="36"/>
      <c r="ID4949" s="36"/>
      <c r="IE4949" s="36"/>
      <c r="IF4949" s="36"/>
      <c r="IG4949" s="36"/>
      <c r="IH4949" s="36"/>
      <c r="II4949" s="36"/>
      <c r="IJ4949" s="36"/>
      <c r="IK4949" s="36"/>
      <c r="IL4949" s="36"/>
      <c r="IM4949" s="36"/>
      <c r="IN4949" s="36"/>
      <c r="IO4949" s="36"/>
      <c r="IP4949" s="36"/>
      <c r="IQ4949" s="36"/>
      <c r="IR4949" s="36"/>
      <c r="IS4949" s="36"/>
      <c r="IT4949" s="36"/>
      <c r="IU4949" s="36"/>
      <c r="IV4949" s="36"/>
      <c r="IW4949" s="36"/>
    </row>
    <row r="4950" customFormat="false" ht="13.8" hidden="false" customHeight="false" outlineLevel="0" collapsed="false">
      <c r="A4950" s="26"/>
      <c r="B4950" s="42" t="n">
        <v>8977</v>
      </c>
      <c r="C4950" s="71" t="s">
        <v>7007</v>
      </c>
      <c r="D4950" s="86" t="n">
        <v>63.515025</v>
      </c>
      <c r="E4950" s="21" t="s">
        <v>11</v>
      </c>
      <c r="F4950" s="30" t="s">
        <v>11</v>
      </c>
      <c r="G4950" s="23" t="n">
        <f aca="false">SUM(D4950)*0.4</f>
        <v>25.40601</v>
      </c>
      <c r="H4950" s="24"/>
      <c r="I4950" s="23" t="n">
        <f aca="false">SUM(G4950*H4950)+G4950</f>
        <v>25.40601</v>
      </c>
      <c r="J4950" s="42"/>
      <c r="K4950" s="111"/>
      <c r="L4950" s="111"/>
      <c r="M4950" s="36"/>
      <c r="N4950" s="36"/>
      <c r="O4950" s="36"/>
      <c r="P4950" s="36"/>
      <c r="Q4950" s="36"/>
      <c r="R4950" s="36"/>
      <c r="S4950" s="36"/>
      <c r="T4950" s="36"/>
      <c r="U4950" s="36"/>
      <c r="V4950" s="36"/>
      <c r="W4950" s="36"/>
      <c r="X4950" s="36"/>
      <c r="Y4950" s="36"/>
      <c r="Z4950" s="36"/>
      <c r="AA4950" s="36"/>
      <c r="AB4950" s="36"/>
      <c r="AC4950" s="36"/>
      <c r="AD4950" s="36"/>
      <c r="AE4950" s="36"/>
      <c r="AF4950" s="36"/>
      <c r="AG4950" s="36"/>
      <c r="AH4950" s="36"/>
      <c r="AI4950" s="36"/>
      <c r="AJ4950" s="36"/>
      <c r="AK4950" s="36"/>
      <c r="AL4950" s="36"/>
      <c r="AM4950" s="36"/>
      <c r="AN4950" s="36"/>
      <c r="AO4950" s="36"/>
      <c r="AP4950" s="36"/>
      <c r="AQ4950" s="36"/>
      <c r="AR4950" s="36"/>
      <c r="AS4950" s="36"/>
      <c r="AT4950" s="36"/>
      <c r="AU4950" s="36"/>
      <c r="AV4950" s="36"/>
      <c r="AW4950" s="36"/>
      <c r="AX4950" s="36"/>
      <c r="AY4950" s="36"/>
      <c r="AZ4950" s="36"/>
      <c r="BA4950" s="36"/>
      <c r="BB4950" s="36"/>
      <c r="BC4950" s="36"/>
      <c r="BD4950" s="36"/>
      <c r="BE4950" s="36"/>
      <c r="BF4950" s="36"/>
      <c r="BG4950" s="36"/>
      <c r="BH4950" s="36"/>
      <c r="BI4950" s="36"/>
      <c r="BJ4950" s="36"/>
      <c r="BK4950" s="36"/>
      <c r="BL4950" s="36"/>
      <c r="BM4950" s="36"/>
      <c r="BN4950" s="36"/>
      <c r="BO4950" s="36"/>
      <c r="BP4950" s="36"/>
      <c r="BQ4950" s="36"/>
      <c r="BR4950" s="36"/>
      <c r="BS4950" s="36"/>
      <c r="BT4950" s="36"/>
      <c r="BU4950" s="36"/>
      <c r="BV4950" s="36"/>
      <c r="BW4950" s="36"/>
      <c r="BX4950" s="36"/>
      <c r="BY4950" s="36"/>
      <c r="BZ4950" s="36"/>
      <c r="CA4950" s="36"/>
      <c r="CB4950" s="36"/>
      <c r="CC4950" s="36"/>
      <c r="CD4950" s="36"/>
      <c r="CE4950" s="36"/>
      <c r="CF4950" s="36"/>
      <c r="CG4950" s="36"/>
      <c r="CH4950" s="36"/>
      <c r="CI4950" s="36"/>
      <c r="CJ4950" s="36"/>
      <c r="CK4950" s="36"/>
      <c r="CL4950" s="36"/>
      <c r="CM4950" s="36"/>
      <c r="CN4950" s="36"/>
      <c r="CO4950" s="36"/>
      <c r="CP4950" s="36"/>
      <c r="CQ4950" s="36"/>
      <c r="CR4950" s="36"/>
      <c r="CS4950" s="36"/>
      <c r="CT4950" s="36"/>
      <c r="CU4950" s="36"/>
      <c r="CV4950" s="36"/>
      <c r="CW4950" s="36"/>
      <c r="CX4950" s="36"/>
      <c r="CY4950" s="36"/>
      <c r="CZ4950" s="36"/>
      <c r="DA4950" s="36"/>
      <c r="DB4950" s="36"/>
      <c r="DC4950" s="36"/>
      <c r="DD4950" s="36"/>
      <c r="DE4950" s="36"/>
      <c r="DF4950" s="36"/>
      <c r="DG4950" s="36"/>
      <c r="DH4950" s="36"/>
      <c r="DI4950" s="36"/>
      <c r="DJ4950" s="36"/>
      <c r="DK4950" s="36"/>
      <c r="DL4950" s="36"/>
      <c r="DM4950" s="36"/>
      <c r="DN4950" s="36"/>
      <c r="DO4950" s="36"/>
      <c r="DP4950" s="36"/>
      <c r="DQ4950" s="36"/>
      <c r="DR4950" s="36"/>
      <c r="DS4950" s="36"/>
      <c r="DT4950" s="36"/>
      <c r="DU4950" s="36"/>
      <c r="DV4950" s="36"/>
      <c r="DW4950" s="36"/>
      <c r="DX4950" s="36"/>
      <c r="DY4950" s="36"/>
      <c r="DZ4950" s="36"/>
      <c r="EA4950" s="36"/>
      <c r="EB4950" s="36"/>
      <c r="EC4950" s="36"/>
      <c r="ED4950" s="36"/>
      <c r="EE4950" s="36"/>
      <c r="EF4950" s="36"/>
      <c r="EG4950" s="36"/>
      <c r="EH4950" s="36"/>
      <c r="EI4950" s="36"/>
      <c r="EJ4950" s="36"/>
      <c r="EK4950" s="36"/>
      <c r="EL4950" s="36"/>
      <c r="EM4950" s="36"/>
      <c r="EN4950" s="36"/>
      <c r="EO4950" s="36"/>
      <c r="EP4950" s="36"/>
      <c r="EQ4950" s="36"/>
      <c r="ER4950" s="36"/>
      <c r="ES4950" s="36"/>
      <c r="ET4950" s="36"/>
      <c r="EU4950" s="36"/>
      <c r="EV4950" s="36"/>
      <c r="EW4950" s="36"/>
      <c r="EX4950" s="36"/>
      <c r="EY4950" s="36"/>
      <c r="EZ4950" s="36"/>
      <c r="FA4950" s="36"/>
      <c r="FB4950" s="36"/>
      <c r="FC4950" s="36"/>
      <c r="FD4950" s="36"/>
      <c r="FE4950" s="36"/>
      <c r="FF4950" s="36"/>
      <c r="FG4950" s="36"/>
      <c r="FH4950" s="36"/>
      <c r="FI4950" s="36"/>
      <c r="FJ4950" s="36"/>
      <c r="FK4950" s="36"/>
      <c r="FL4950" s="36"/>
      <c r="FM4950" s="36"/>
      <c r="FN4950" s="36"/>
      <c r="FO4950" s="36"/>
      <c r="FP4950" s="36"/>
      <c r="FQ4950" s="36"/>
      <c r="FR4950" s="36"/>
      <c r="FS4950" s="36"/>
      <c r="FT4950" s="36"/>
      <c r="FU4950" s="36"/>
      <c r="FV4950" s="36"/>
      <c r="FW4950" s="36"/>
      <c r="FX4950" s="36"/>
      <c r="FY4950" s="36"/>
      <c r="FZ4950" s="36"/>
      <c r="GA4950" s="36"/>
      <c r="GB4950" s="36"/>
      <c r="GC4950" s="36"/>
      <c r="GD4950" s="36"/>
      <c r="GE4950" s="36"/>
      <c r="GF4950" s="36"/>
      <c r="GG4950" s="36"/>
      <c r="GH4950" s="36"/>
      <c r="GI4950" s="36"/>
      <c r="GJ4950" s="36"/>
      <c r="GK4950" s="36"/>
      <c r="GL4950" s="36"/>
      <c r="GM4950" s="36"/>
      <c r="GN4950" s="36"/>
      <c r="GO4950" s="36"/>
      <c r="GP4950" s="36"/>
      <c r="GQ4950" s="36"/>
      <c r="GR4950" s="36"/>
      <c r="GS4950" s="36"/>
      <c r="GT4950" s="36"/>
      <c r="GU4950" s="36"/>
      <c r="GV4950" s="36"/>
      <c r="GW4950" s="36"/>
      <c r="GX4950" s="36"/>
      <c r="GY4950" s="36"/>
      <c r="GZ4950" s="36"/>
      <c r="HA4950" s="36"/>
      <c r="HB4950" s="36"/>
      <c r="HC4950" s="36"/>
      <c r="HD4950" s="36"/>
      <c r="HE4950" s="36"/>
      <c r="HF4950" s="36"/>
      <c r="HG4950" s="36"/>
      <c r="HH4950" s="36"/>
      <c r="HI4950" s="36"/>
      <c r="HJ4950" s="36"/>
      <c r="HK4950" s="36"/>
      <c r="HL4950" s="36"/>
      <c r="HM4950" s="36"/>
      <c r="HN4950" s="36"/>
      <c r="HO4950" s="36"/>
      <c r="HP4950" s="36"/>
      <c r="HQ4950" s="36"/>
      <c r="HR4950" s="36"/>
      <c r="HS4950" s="36"/>
      <c r="HT4950" s="36"/>
      <c r="HU4950" s="36"/>
      <c r="HV4950" s="36"/>
      <c r="HW4950" s="36"/>
      <c r="HX4950" s="36"/>
      <c r="HY4950" s="36"/>
      <c r="HZ4950" s="36"/>
      <c r="IA4950" s="36"/>
      <c r="IB4950" s="36"/>
      <c r="IC4950" s="36"/>
      <c r="ID4950" s="36"/>
      <c r="IE4950" s="36"/>
      <c r="IF4950" s="36"/>
      <c r="IG4950" s="36"/>
      <c r="IH4950" s="36"/>
      <c r="II4950" s="36"/>
      <c r="IJ4950" s="36"/>
      <c r="IK4950" s="36"/>
      <c r="IL4950" s="36"/>
      <c r="IM4950" s="36"/>
      <c r="IN4950" s="36"/>
      <c r="IO4950" s="36"/>
      <c r="IP4950" s="36"/>
      <c r="IQ4950" s="36"/>
      <c r="IR4950" s="36"/>
      <c r="IS4950" s="36"/>
      <c r="IT4950" s="36"/>
      <c r="IU4950" s="36"/>
      <c r="IV4950" s="36"/>
      <c r="IW4950" s="36"/>
    </row>
    <row r="4951" customFormat="false" ht="13.8" hidden="false" customHeight="false" outlineLevel="0" collapsed="false">
      <c r="A4951" s="26"/>
      <c r="B4951" s="42" t="n">
        <v>8978</v>
      </c>
      <c r="C4951" s="71" t="s">
        <v>7008</v>
      </c>
      <c r="D4951" s="86" t="n">
        <v>30.75975</v>
      </c>
      <c r="E4951" s="21" t="s">
        <v>11</v>
      </c>
      <c r="F4951" s="30" t="s">
        <v>11</v>
      </c>
      <c r="G4951" s="23" t="n">
        <f aca="false">SUM(D4951)*0.4</f>
        <v>12.3039</v>
      </c>
      <c r="H4951" s="24"/>
      <c r="I4951" s="23" t="n">
        <f aca="false">SUM(G4951*H4951)+G4951</f>
        <v>12.3039</v>
      </c>
      <c r="J4951" s="42"/>
      <c r="M4951" s="36"/>
      <c r="N4951" s="36"/>
      <c r="O4951" s="36"/>
      <c r="P4951" s="36"/>
      <c r="Q4951" s="36"/>
      <c r="R4951" s="36"/>
      <c r="S4951" s="36"/>
      <c r="T4951" s="36"/>
      <c r="U4951" s="36"/>
      <c r="V4951" s="36"/>
      <c r="W4951" s="36"/>
      <c r="X4951" s="36"/>
      <c r="Y4951" s="36"/>
      <c r="Z4951" s="36"/>
      <c r="AA4951" s="36"/>
      <c r="AB4951" s="36"/>
      <c r="AC4951" s="36"/>
      <c r="AD4951" s="36"/>
      <c r="AE4951" s="36"/>
      <c r="AF4951" s="36"/>
      <c r="AG4951" s="36"/>
      <c r="AH4951" s="36"/>
      <c r="AI4951" s="36"/>
      <c r="AJ4951" s="36"/>
      <c r="AK4951" s="36"/>
      <c r="AL4951" s="36"/>
      <c r="AM4951" s="36"/>
      <c r="AN4951" s="36"/>
      <c r="AO4951" s="36"/>
      <c r="AP4951" s="36"/>
      <c r="AQ4951" s="36"/>
      <c r="AR4951" s="36"/>
      <c r="AS4951" s="36"/>
      <c r="AT4951" s="36"/>
      <c r="AU4951" s="36"/>
      <c r="AV4951" s="36"/>
      <c r="AW4951" s="36"/>
      <c r="AX4951" s="36"/>
      <c r="AY4951" s="36"/>
      <c r="AZ4951" s="36"/>
      <c r="BA4951" s="36"/>
      <c r="BB4951" s="36"/>
      <c r="BC4951" s="36"/>
      <c r="BD4951" s="36"/>
      <c r="BE4951" s="36"/>
      <c r="BF4951" s="36"/>
      <c r="BG4951" s="36"/>
      <c r="BH4951" s="36"/>
      <c r="BI4951" s="36"/>
      <c r="BJ4951" s="36"/>
      <c r="BK4951" s="36"/>
      <c r="BL4951" s="36"/>
      <c r="BM4951" s="36"/>
      <c r="BN4951" s="36"/>
      <c r="BO4951" s="36"/>
      <c r="BP4951" s="36"/>
      <c r="BQ4951" s="36"/>
      <c r="BR4951" s="36"/>
      <c r="BS4951" s="36"/>
      <c r="BT4951" s="36"/>
      <c r="BU4951" s="36"/>
      <c r="BV4951" s="36"/>
      <c r="BW4951" s="36"/>
      <c r="BX4951" s="36"/>
      <c r="BY4951" s="36"/>
      <c r="BZ4951" s="36"/>
      <c r="CA4951" s="36"/>
      <c r="CB4951" s="36"/>
      <c r="CC4951" s="36"/>
      <c r="CD4951" s="36"/>
      <c r="CE4951" s="36"/>
      <c r="CF4951" s="36"/>
      <c r="CG4951" s="36"/>
      <c r="CH4951" s="36"/>
      <c r="CI4951" s="36"/>
      <c r="CJ4951" s="36"/>
      <c r="CK4951" s="36"/>
      <c r="CL4951" s="36"/>
      <c r="CM4951" s="36"/>
      <c r="CN4951" s="36"/>
      <c r="CO4951" s="36"/>
      <c r="CP4951" s="36"/>
      <c r="CQ4951" s="36"/>
      <c r="CR4951" s="36"/>
      <c r="CS4951" s="36"/>
      <c r="CT4951" s="36"/>
      <c r="CU4951" s="36"/>
      <c r="CV4951" s="36"/>
      <c r="CW4951" s="36"/>
      <c r="CX4951" s="36"/>
      <c r="CY4951" s="36"/>
      <c r="CZ4951" s="36"/>
      <c r="DA4951" s="36"/>
      <c r="DB4951" s="36"/>
      <c r="DC4951" s="36"/>
      <c r="DD4951" s="36"/>
      <c r="DE4951" s="36"/>
      <c r="DF4951" s="36"/>
      <c r="DG4951" s="36"/>
      <c r="DH4951" s="36"/>
      <c r="DI4951" s="36"/>
      <c r="DJ4951" s="36"/>
      <c r="DK4951" s="36"/>
      <c r="DL4951" s="36"/>
      <c r="DM4951" s="36"/>
      <c r="DN4951" s="36"/>
      <c r="DO4951" s="36"/>
      <c r="DP4951" s="36"/>
      <c r="DQ4951" s="36"/>
      <c r="DR4951" s="36"/>
      <c r="DS4951" s="36"/>
      <c r="DT4951" s="36"/>
      <c r="DU4951" s="36"/>
      <c r="DV4951" s="36"/>
      <c r="DW4951" s="36"/>
      <c r="DX4951" s="36"/>
      <c r="DY4951" s="36"/>
      <c r="DZ4951" s="36"/>
      <c r="EA4951" s="36"/>
      <c r="EB4951" s="36"/>
      <c r="EC4951" s="36"/>
      <c r="ED4951" s="36"/>
      <c r="EE4951" s="36"/>
      <c r="EF4951" s="36"/>
      <c r="EG4951" s="36"/>
      <c r="EH4951" s="36"/>
      <c r="EI4951" s="36"/>
      <c r="EJ4951" s="36"/>
      <c r="EK4951" s="36"/>
      <c r="EL4951" s="36"/>
      <c r="EM4951" s="36"/>
      <c r="EN4951" s="36"/>
      <c r="EO4951" s="36"/>
      <c r="EP4951" s="36"/>
      <c r="EQ4951" s="36"/>
      <c r="ER4951" s="36"/>
      <c r="ES4951" s="36"/>
      <c r="ET4951" s="36"/>
      <c r="EU4951" s="36"/>
      <c r="EV4951" s="36"/>
      <c r="EW4951" s="36"/>
      <c r="EX4951" s="36"/>
      <c r="EY4951" s="36"/>
      <c r="EZ4951" s="36"/>
      <c r="FA4951" s="36"/>
      <c r="FB4951" s="36"/>
      <c r="FC4951" s="36"/>
      <c r="FD4951" s="36"/>
      <c r="FE4951" s="36"/>
      <c r="FF4951" s="36"/>
      <c r="FG4951" s="36"/>
      <c r="FH4951" s="36"/>
      <c r="FI4951" s="36"/>
      <c r="FJ4951" s="36"/>
      <c r="FK4951" s="36"/>
      <c r="FL4951" s="36"/>
      <c r="FM4951" s="36"/>
      <c r="FN4951" s="36"/>
      <c r="FO4951" s="36"/>
      <c r="FP4951" s="36"/>
      <c r="FQ4951" s="36"/>
      <c r="FR4951" s="36"/>
      <c r="FS4951" s="36"/>
      <c r="FT4951" s="36"/>
      <c r="FU4951" s="36"/>
      <c r="FV4951" s="36"/>
      <c r="FW4951" s="36"/>
      <c r="FX4951" s="36"/>
      <c r="FY4951" s="36"/>
      <c r="FZ4951" s="36"/>
      <c r="GA4951" s="36"/>
      <c r="GB4951" s="36"/>
      <c r="GC4951" s="36"/>
      <c r="GD4951" s="36"/>
      <c r="GE4951" s="36"/>
      <c r="GF4951" s="36"/>
      <c r="GG4951" s="36"/>
      <c r="GH4951" s="36"/>
      <c r="GI4951" s="36"/>
      <c r="GJ4951" s="36"/>
      <c r="GK4951" s="36"/>
      <c r="GL4951" s="36"/>
      <c r="GM4951" s="36"/>
      <c r="GN4951" s="36"/>
      <c r="GO4951" s="36"/>
      <c r="GP4951" s="36"/>
      <c r="GQ4951" s="36"/>
      <c r="GR4951" s="36"/>
      <c r="GS4951" s="36"/>
      <c r="GT4951" s="36"/>
      <c r="GU4951" s="36"/>
      <c r="GV4951" s="36"/>
      <c r="GW4951" s="36"/>
      <c r="GX4951" s="36"/>
      <c r="GY4951" s="36"/>
      <c r="GZ4951" s="36"/>
      <c r="HA4951" s="36"/>
      <c r="HB4951" s="36"/>
      <c r="HC4951" s="36"/>
      <c r="HD4951" s="36"/>
      <c r="HE4951" s="36"/>
      <c r="HF4951" s="36"/>
      <c r="HG4951" s="36"/>
      <c r="HH4951" s="36"/>
      <c r="HI4951" s="36"/>
      <c r="HJ4951" s="36"/>
      <c r="HK4951" s="36"/>
      <c r="HL4951" s="36"/>
      <c r="HM4951" s="36"/>
      <c r="HN4951" s="36"/>
      <c r="HO4951" s="36"/>
      <c r="HP4951" s="36"/>
      <c r="HQ4951" s="36"/>
      <c r="HR4951" s="36"/>
      <c r="HS4951" s="36"/>
      <c r="HT4951" s="36"/>
      <c r="HU4951" s="36"/>
      <c r="HV4951" s="36"/>
      <c r="HW4951" s="36"/>
      <c r="HX4951" s="36"/>
      <c r="HY4951" s="36"/>
      <c r="HZ4951" s="36"/>
      <c r="IA4951" s="36"/>
      <c r="IB4951" s="36"/>
      <c r="IC4951" s="36"/>
      <c r="ID4951" s="36"/>
      <c r="IE4951" s="36"/>
      <c r="IF4951" s="36"/>
      <c r="IG4951" s="36"/>
      <c r="IH4951" s="36"/>
      <c r="II4951" s="36"/>
      <c r="IJ4951" s="36"/>
      <c r="IK4951" s="36"/>
      <c r="IL4951" s="36"/>
      <c r="IM4951" s="36"/>
      <c r="IN4951" s="36"/>
      <c r="IO4951" s="36"/>
      <c r="IP4951" s="36"/>
      <c r="IQ4951" s="36"/>
      <c r="IR4951" s="36"/>
      <c r="IS4951" s="36"/>
      <c r="IT4951" s="36"/>
      <c r="IU4951" s="36"/>
      <c r="IV4951" s="36"/>
      <c r="IW4951" s="36"/>
    </row>
    <row r="4952" customFormat="false" ht="13.8" hidden="false" customHeight="false" outlineLevel="0" collapsed="false">
      <c r="A4952" s="26"/>
      <c r="B4952" s="42" t="n">
        <v>8979</v>
      </c>
      <c r="C4952" s="71" t="s">
        <v>7009</v>
      </c>
      <c r="D4952" s="86" t="n">
        <v>63.515025</v>
      </c>
      <c r="E4952" s="21" t="s">
        <v>11</v>
      </c>
      <c r="F4952" s="30" t="s">
        <v>11</v>
      </c>
      <c r="G4952" s="23" t="n">
        <f aca="false">SUM(D4952)*0.4</f>
        <v>25.40601</v>
      </c>
      <c r="H4952" s="24"/>
      <c r="I4952" s="23" t="n">
        <f aca="false">SUM(G4952*H4952)+G4952</f>
        <v>25.40601</v>
      </c>
      <c r="J4952" s="42"/>
      <c r="M4952" s="36"/>
      <c r="N4952" s="36"/>
      <c r="O4952" s="36"/>
      <c r="P4952" s="36"/>
      <c r="Q4952" s="36"/>
      <c r="R4952" s="36"/>
      <c r="S4952" s="36"/>
      <c r="T4952" s="36"/>
      <c r="U4952" s="36"/>
      <c r="V4952" s="36"/>
      <c r="W4952" s="36"/>
      <c r="X4952" s="36"/>
      <c r="Y4952" s="36"/>
      <c r="Z4952" s="36"/>
      <c r="AA4952" s="36"/>
      <c r="AB4952" s="36"/>
      <c r="AC4952" s="36"/>
      <c r="AD4952" s="36"/>
      <c r="AE4952" s="36"/>
      <c r="AF4952" s="36"/>
      <c r="AG4952" s="36"/>
      <c r="AH4952" s="36"/>
      <c r="AI4952" s="36"/>
      <c r="AJ4952" s="36"/>
      <c r="AK4952" s="36"/>
      <c r="AL4952" s="36"/>
      <c r="AM4952" s="36"/>
      <c r="AN4952" s="36"/>
      <c r="AO4952" s="36"/>
      <c r="AP4952" s="36"/>
      <c r="AQ4952" s="36"/>
      <c r="AR4952" s="36"/>
      <c r="AS4952" s="36"/>
      <c r="AT4952" s="36"/>
      <c r="AU4952" s="36"/>
      <c r="AV4952" s="36"/>
      <c r="AW4952" s="36"/>
      <c r="AX4952" s="36"/>
      <c r="AY4952" s="36"/>
      <c r="AZ4952" s="36"/>
      <c r="BA4952" s="36"/>
      <c r="BB4952" s="36"/>
      <c r="BC4952" s="36"/>
      <c r="BD4952" s="36"/>
      <c r="BE4952" s="36"/>
      <c r="BF4952" s="36"/>
      <c r="BG4952" s="36"/>
      <c r="BH4952" s="36"/>
      <c r="BI4952" s="36"/>
      <c r="BJ4952" s="36"/>
      <c r="BK4952" s="36"/>
      <c r="BL4952" s="36"/>
      <c r="BM4952" s="36"/>
      <c r="BN4952" s="36"/>
      <c r="BO4952" s="36"/>
      <c r="BP4952" s="36"/>
      <c r="BQ4952" s="36"/>
      <c r="BR4952" s="36"/>
      <c r="BS4952" s="36"/>
      <c r="BT4952" s="36"/>
      <c r="BU4952" s="36"/>
      <c r="BV4952" s="36"/>
      <c r="BW4952" s="36"/>
      <c r="BX4952" s="36"/>
      <c r="BY4952" s="36"/>
      <c r="BZ4952" s="36"/>
      <c r="CA4952" s="36"/>
      <c r="CB4952" s="36"/>
      <c r="CC4952" s="36"/>
      <c r="CD4952" s="36"/>
      <c r="CE4952" s="36"/>
      <c r="CF4952" s="36"/>
      <c r="CG4952" s="36"/>
      <c r="CH4952" s="36"/>
      <c r="CI4952" s="36"/>
      <c r="CJ4952" s="36"/>
      <c r="CK4952" s="36"/>
      <c r="CL4952" s="36"/>
      <c r="CM4952" s="36"/>
      <c r="CN4952" s="36"/>
      <c r="CO4952" s="36"/>
      <c r="CP4952" s="36"/>
      <c r="CQ4952" s="36"/>
      <c r="CR4952" s="36"/>
      <c r="CS4952" s="36"/>
      <c r="CT4952" s="36"/>
      <c r="CU4952" s="36"/>
      <c r="CV4952" s="36"/>
      <c r="CW4952" s="36"/>
      <c r="CX4952" s="36"/>
      <c r="CY4952" s="36"/>
      <c r="CZ4952" s="36"/>
      <c r="DA4952" s="36"/>
      <c r="DB4952" s="36"/>
      <c r="DC4952" s="36"/>
      <c r="DD4952" s="36"/>
      <c r="DE4952" s="36"/>
      <c r="DF4952" s="36"/>
      <c r="DG4952" s="36"/>
      <c r="DH4952" s="36"/>
      <c r="DI4952" s="36"/>
      <c r="DJ4952" s="36"/>
      <c r="DK4952" s="36"/>
      <c r="DL4952" s="36"/>
      <c r="DM4952" s="36"/>
      <c r="DN4952" s="36"/>
      <c r="DO4952" s="36"/>
      <c r="DP4952" s="36"/>
      <c r="DQ4952" s="36"/>
      <c r="DR4952" s="36"/>
      <c r="DS4952" s="36"/>
      <c r="DT4952" s="36"/>
      <c r="DU4952" s="36"/>
      <c r="DV4952" s="36"/>
      <c r="DW4952" s="36"/>
      <c r="DX4952" s="36"/>
      <c r="DY4952" s="36"/>
      <c r="DZ4952" s="36"/>
      <c r="EA4952" s="36"/>
      <c r="EB4952" s="36"/>
      <c r="EC4952" s="36"/>
      <c r="ED4952" s="36"/>
      <c r="EE4952" s="36"/>
      <c r="EF4952" s="36"/>
      <c r="EG4952" s="36"/>
      <c r="EH4952" s="36"/>
      <c r="EI4952" s="36"/>
      <c r="EJ4952" s="36"/>
      <c r="EK4952" s="36"/>
      <c r="EL4952" s="36"/>
      <c r="EM4952" s="36"/>
      <c r="EN4952" s="36"/>
      <c r="EO4952" s="36"/>
      <c r="EP4952" s="36"/>
      <c r="EQ4952" s="36"/>
      <c r="ER4952" s="36"/>
      <c r="ES4952" s="36"/>
      <c r="ET4952" s="36"/>
      <c r="EU4952" s="36"/>
      <c r="EV4952" s="36"/>
      <c r="EW4952" s="36"/>
      <c r="EX4952" s="36"/>
      <c r="EY4952" s="36"/>
      <c r="EZ4952" s="36"/>
      <c r="FA4952" s="36"/>
      <c r="FB4952" s="36"/>
      <c r="FC4952" s="36"/>
      <c r="FD4952" s="36"/>
      <c r="FE4952" s="36"/>
      <c r="FF4952" s="36"/>
      <c r="FG4952" s="36"/>
      <c r="FH4952" s="36"/>
      <c r="FI4952" s="36"/>
      <c r="FJ4952" s="36"/>
      <c r="FK4952" s="36"/>
      <c r="FL4952" s="36"/>
      <c r="FM4952" s="36"/>
      <c r="FN4952" s="36"/>
      <c r="FO4952" s="36"/>
      <c r="FP4952" s="36"/>
      <c r="FQ4952" s="36"/>
      <c r="FR4952" s="36"/>
      <c r="FS4952" s="36"/>
      <c r="FT4952" s="36"/>
      <c r="FU4952" s="36"/>
      <c r="FV4952" s="36"/>
      <c r="FW4952" s="36"/>
      <c r="FX4952" s="36"/>
      <c r="FY4952" s="36"/>
      <c r="FZ4952" s="36"/>
      <c r="GA4952" s="36"/>
      <c r="GB4952" s="36"/>
      <c r="GC4952" s="36"/>
      <c r="GD4952" s="36"/>
      <c r="GE4952" s="36"/>
      <c r="GF4952" s="36"/>
      <c r="GG4952" s="36"/>
      <c r="GH4952" s="36"/>
      <c r="GI4952" s="36"/>
      <c r="GJ4952" s="36"/>
      <c r="GK4952" s="36"/>
      <c r="GL4952" s="36"/>
      <c r="GM4952" s="36"/>
      <c r="GN4952" s="36"/>
      <c r="GO4952" s="36"/>
      <c r="GP4952" s="36"/>
      <c r="GQ4952" s="36"/>
      <c r="GR4952" s="36"/>
      <c r="GS4952" s="36"/>
      <c r="GT4952" s="36"/>
      <c r="GU4952" s="36"/>
      <c r="GV4952" s="36"/>
      <c r="GW4952" s="36"/>
      <c r="GX4952" s="36"/>
      <c r="GY4952" s="36"/>
      <c r="GZ4952" s="36"/>
      <c r="HA4952" s="36"/>
      <c r="HB4952" s="36"/>
      <c r="HC4952" s="36"/>
      <c r="HD4952" s="36"/>
      <c r="HE4952" s="36"/>
      <c r="HF4952" s="36"/>
      <c r="HG4952" s="36"/>
      <c r="HH4952" s="36"/>
      <c r="HI4952" s="36"/>
      <c r="HJ4952" s="36"/>
      <c r="HK4952" s="36"/>
      <c r="HL4952" s="36"/>
      <c r="HM4952" s="36"/>
      <c r="HN4952" s="36"/>
      <c r="HO4952" s="36"/>
      <c r="HP4952" s="36"/>
      <c r="HQ4952" s="36"/>
      <c r="HR4952" s="36"/>
      <c r="HS4952" s="36"/>
      <c r="HT4952" s="36"/>
      <c r="HU4952" s="36"/>
      <c r="HV4952" s="36"/>
      <c r="HW4952" s="36"/>
      <c r="HX4952" s="36"/>
      <c r="HY4952" s="36"/>
      <c r="HZ4952" s="36"/>
      <c r="IA4952" s="36"/>
      <c r="IB4952" s="36"/>
      <c r="IC4952" s="36"/>
      <c r="ID4952" s="36"/>
      <c r="IE4952" s="36"/>
      <c r="IF4952" s="36"/>
      <c r="IG4952" s="36"/>
      <c r="IH4952" s="36"/>
      <c r="II4952" s="36"/>
      <c r="IJ4952" s="36"/>
      <c r="IK4952" s="36"/>
      <c r="IL4952" s="36"/>
      <c r="IM4952" s="36"/>
      <c r="IN4952" s="36"/>
      <c r="IO4952" s="36"/>
      <c r="IP4952" s="36"/>
      <c r="IQ4952" s="36"/>
      <c r="IR4952" s="36"/>
      <c r="IS4952" s="36"/>
      <c r="IT4952" s="36"/>
      <c r="IU4952" s="36"/>
      <c r="IV4952" s="36"/>
      <c r="IW4952" s="36"/>
    </row>
    <row r="4953" customFormat="false" ht="13.8" hidden="false" customHeight="false" outlineLevel="0" collapsed="false">
      <c r="A4953" s="26"/>
      <c r="B4953" s="50" t="n">
        <v>8980</v>
      </c>
      <c r="C4953" s="68" t="s">
        <v>7010</v>
      </c>
      <c r="D4953" s="65" t="n">
        <v>214.83</v>
      </c>
      <c r="E4953" s="21" t="s">
        <v>11</v>
      </c>
      <c r="F4953" s="30" t="s">
        <v>11</v>
      </c>
      <c r="G4953" s="23" t="n">
        <f aca="false">SUM(D4953)*0.4</f>
        <v>85.932</v>
      </c>
      <c r="H4953" s="24"/>
      <c r="I4953" s="23" t="n">
        <f aca="false">SUM(G4953*H4953)+G4953</f>
        <v>85.932</v>
      </c>
      <c r="J4953" s="50"/>
      <c r="M4953" s="36"/>
      <c r="N4953" s="36"/>
      <c r="O4953" s="36"/>
      <c r="P4953" s="36"/>
      <c r="Q4953" s="36"/>
      <c r="R4953" s="36"/>
      <c r="S4953" s="36"/>
      <c r="T4953" s="36"/>
      <c r="U4953" s="36"/>
      <c r="V4953" s="36"/>
      <c r="W4953" s="36"/>
      <c r="X4953" s="36"/>
      <c r="Y4953" s="36"/>
      <c r="Z4953" s="36"/>
      <c r="AA4953" s="36"/>
      <c r="AB4953" s="36"/>
      <c r="AC4953" s="36"/>
      <c r="AD4953" s="36"/>
      <c r="AE4953" s="36"/>
      <c r="AF4953" s="36"/>
      <c r="AG4953" s="36"/>
      <c r="AH4953" s="36"/>
      <c r="AI4953" s="36"/>
      <c r="AJ4953" s="36"/>
      <c r="AK4953" s="36"/>
      <c r="AL4953" s="36"/>
      <c r="AM4953" s="36"/>
      <c r="AN4953" s="36"/>
      <c r="AO4953" s="36"/>
      <c r="AP4953" s="36"/>
      <c r="AQ4953" s="36"/>
      <c r="AR4953" s="36"/>
      <c r="AS4953" s="36"/>
      <c r="AT4953" s="36"/>
      <c r="AU4953" s="36"/>
      <c r="AV4953" s="36"/>
      <c r="AW4953" s="36"/>
      <c r="AX4953" s="36"/>
      <c r="AY4953" s="36"/>
      <c r="AZ4953" s="36"/>
      <c r="BA4953" s="36"/>
      <c r="BB4953" s="36"/>
      <c r="BC4953" s="36"/>
      <c r="BD4953" s="36"/>
      <c r="BE4953" s="36"/>
      <c r="BF4953" s="36"/>
      <c r="BG4953" s="36"/>
      <c r="BH4953" s="36"/>
      <c r="BI4953" s="36"/>
      <c r="BJ4953" s="36"/>
      <c r="BK4953" s="36"/>
      <c r="BL4953" s="36"/>
      <c r="BM4953" s="36"/>
      <c r="BN4953" s="36"/>
      <c r="BO4953" s="36"/>
      <c r="BP4953" s="36"/>
      <c r="BQ4953" s="36"/>
      <c r="BR4953" s="36"/>
      <c r="BS4953" s="36"/>
      <c r="BT4953" s="36"/>
      <c r="BU4953" s="36"/>
      <c r="BV4953" s="36"/>
      <c r="BW4953" s="36"/>
      <c r="BX4953" s="36"/>
      <c r="BY4953" s="36"/>
      <c r="BZ4953" s="36"/>
      <c r="CA4953" s="36"/>
      <c r="CB4953" s="36"/>
      <c r="CC4953" s="36"/>
      <c r="CD4953" s="36"/>
      <c r="CE4953" s="36"/>
      <c r="CF4953" s="36"/>
      <c r="CG4953" s="36"/>
      <c r="CH4953" s="36"/>
      <c r="CI4953" s="36"/>
      <c r="CJ4953" s="36"/>
      <c r="CK4953" s="36"/>
      <c r="CL4953" s="36"/>
      <c r="CM4953" s="36"/>
      <c r="CN4953" s="36"/>
      <c r="CO4953" s="36"/>
      <c r="CP4953" s="36"/>
      <c r="CQ4953" s="36"/>
      <c r="CR4953" s="36"/>
      <c r="CS4953" s="36"/>
      <c r="CT4953" s="36"/>
      <c r="CU4953" s="36"/>
      <c r="CV4953" s="36"/>
      <c r="CW4953" s="36"/>
      <c r="CX4953" s="36"/>
      <c r="CY4953" s="36"/>
      <c r="CZ4953" s="36"/>
      <c r="DA4953" s="36"/>
      <c r="DB4953" s="36"/>
      <c r="DC4953" s="36"/>
      <c r="DD4953" s="36"/>
      <c r="DE4953" s="36"/>
      <c r="DF4953" s="36"/>
      <c r="DG4953" s="36"/>
      <c r="DH4953" s="36"/>
      <c r="DI4953" s="36"/>
      <c r="DJ4953" s="36"/>
      <c r="DK4953" s="36"/>
      <c r="DL4953" s="36"/>
      <c r="DM4953" s="36"/>
      <c r="DN4953" s="36"/>
      <c r="DO4953" s="36"/>
      <c r="DP4953" s="36"/>
      <c r="DQ4953" s="36"/>
      <c r="DR4953" s="36"/>
      <c r="DS4953" s="36"/>
      <c r="DT4953" s="36"/>
      <c r="DU4953" s="36"/>
      <c r="DV4953" s="36"/>
      <c r="DW4953" s="36"/>
      <c r="DX4953" s="36"/>
      <c r="DY4953" s="36"/>
      <c r="DZ4953" s="36"/>
      <c r="EA4953" s="36"/>
      <c r="EB4953" s="36"/>
      <c r="EC4953" s="36"/>
      <c r="ED4953" s="36"/>
      <c r="EE4953" s="36"/>
      <c r="EF4953" s="36"/>
      <c r="EG4953" s="36"/>
      <c r="EH4953" s="36"/>
      <c r="EI4953" s="36"/>
      <c r="EJ4953" s="36"/>
      <c r="EK4953" s="36"/>
      <c r="EL4953" s="36"/>
      <c r="EM4953" s="36"/>
      <c r="EN4953" s="36"/>
      <c r="EO4953" s="36"/>
      <c r="EP4953" s="36"/>
      <c r="EQ4953" s="36"/>
      <c r="ER4953" s="36"/>
      <c r="ES4953" s="36"/>
      <c r="ET4953" s="36"/>
      <c r="EU4953" s="36"/>
      <c r="EV4953" s="36"/>
      <c r="EW4953" s="36"/>
      <c r="EX4953" s="36"/>
      <c r="EY4953" s="36"/>
      <c r="EZ4953" s="36"/>
      <c r="FA4953" s="36"/>
      <c r="FB4953" s="36"/>
      <c r="FC4953" s="36"/>
      <c r="FD4953" s="36"/>
      <c r="FE4953" s="36"/>
      <c r="FF4953" s="36"/>
      <c r="FG4953" s="36"/>
      <c r="FH4953" s="36"/>
      <c r="FI4953" s="36"/>
      <c r="FJ4953" s="36"/>
      <c r="FK4953" s="36"/>
      <c r="FL4953" s="36"/>
      <c r="FM4953" s="36"/>
      <c r="FN4953" s="36"/>
      <c r="FO4953" s="36"/>
      <c r="FP4953" s="36"/>
      <c r="FQ4953" s="36"/>
      <c r="FR4953" s="36"/>
      <c r="FS4953" s="36"/>
      <c r="FT4953" s="36"/>
      <c r="FU4953" s="36"/>
      <c r="FV4953" s="36"/>
      <c r="FW4953" s="36"/>
      <c r="FX4953" s="36"/>
      <c r="FY4953" s="36"/>
      <c r="FZ4953" s="36"/>
      <c r="GA4953" s="36"/>
      <c r="GB4953" s="36"/>
      <c r="GC4953" s="36"/>
      <c r="GD4953" s="36"/>
      <c r="GE4953" s="36"/>
      <c r="GF4953" s="36"/>
      <c r="GG4953" s="36"/>
      <c r="GH4953" s="36"/>
      <c r="GI4953" s="36"/>
      <c r="GJ4953" s="36"/>
      <c r="GK4953" s="36"/>
      <c r="GL4953" s="36"/>
      <c r="GM4953" s="36"/>
      <c r="GN4953" s="36"/>
      <c r="GO4953" s="36"/>
      <c r="GP4953" s="36"/>
      <c r="GQ4953" s="36"/>
      <c r="GR4953" s="36"/>
      <c r="GS4953" s="36"/>
      <c r="GT4953" s="36"/>
      <c r="GU4953" s="36"/>
      <c r="GV4953" s="36"/>
      <c r="GW4953" s="36"/>
      <c r="GX4953" s="36"/>
      <c r="GY4953" s="36"/>
      <c r="GZ4953" s="36"/>
      <c r="HA4953" s="36"/>
      <c r="HB4953" s="36"/>
      <c r="HC4953" s="36"/>
      <c r="HD4953" s="36"/>
      <c r="HE4953" s="36"/>
      <c r="HF4953" s="36"/>
      <c r="HG4953" s="36"/>
      <c r="HH4953" s="36"/>
      <c r="HI4953" s="36"/>
      <c r="HJ4953" s="36"/>
      <c r="HK4953" s="36"/>
      <c r="HL4953" s="36"/>
      <c r="HM4953" s="36"/>
      <c r="HN4953" s="36"/>
      <c r="HO4953" s="36"/>
      <c r="HP4953" s="36"/>
      <c r="HQ4953" s="36"/>
      <c r="HR4953" s="36"/>
      <c r="HS4953" s="36"/>
      <c r="HT4953" s="36"/>
      <c r="HU4953" s="36"/>
      <c r="HV4953" s="36"/>
      <c r="HW4953" s="36"/>
      <c r="HX4953" s="36"/>
      <c r="HY4953" s="36"/>
      <c r="HZ4953" s="36"/>
      <c r="IA4953" s="36"/>
      <c r="IB4953" s="36"/>
      <c r="IC4953" s="36"/>
      <c r="ID4953" s="36"/>
      <c r="IE4953" s="36"/>
      <c r="IF4953" s="36"/>
      <c r="IG4953" s="36"/>
      <c r="IH4953" s="36"/>
      <c r="II4953" s="36"/>
      <c r="IJ4953" s="36"/>
      <c r="IK4953" s="36"/>
      <c r="IL4953" s="36"/>
      <c r="IM4953" s="36"/>
      <c r="IN4953" s="36"/>
      <c r="IO4953" s="36"/>
      <c r="IP4953" s="36"/>
      <c r="IQ4953" s="36"/>
      <c r="IR4953" s="36"/>
      <c r="IS4953" s="36"/>
      <c r="IT4953" s="36"/>
      <c r="IU4953" s="36"/>
      <c r="IV4953" s="36"/>
      <c r="IW4953" s="36"/>
    </row>
    <row r="4954" customFormat="false" ht="13.8" hidden="false" customHeight="false" outlineLevel="0" collapsed="false">
      <c r="A4954" s="26"/>
      <c r="B4954" s="50" t="n">
        <v>8981</v>
      </c>
      <c r="C4954" s="68" t="s">
        <v>7011</v>
      </c>
      <c r="D4954" s="65" t="n">
        <v>138.468</v>
      </c>
      <c r="E4954" s="21" t="s">
        <v>11</v>
      </c>
      <c r="F4954" s="30" t="s">
        <v>11</v>
      </c>
      <c r="G4954" s="23" t="n">
        <f aca="false">SUM(D4954)*0.4</f>
        <v>55.3872</v>
      </c>
      <c r="H4954" s="24"/>
      <c r="I4954" s="23" t="n">
        <f aca="false">SUM(G4954*H4954)+G4954</f>
        <v>55.3872</v>
      </c>
      <c r="J4954" s="50"/>
      <c r="M4954" s="36"/>
      <c r="N4954" s="36"/>
      <c r="O4954" s="36"/>
      <c r="P4954" s="36"/>
      <c r="Q4954" s="36"/>
      <c r="R4954" s="36"/>
      <c r="S4954" s="36"/>
      <c r="T4954" s="36"/>
      <c r="U4954" s="36"/>
      <c r="V4954" s="36"/>
      <c r="W4954" s="36"/>
      <c r="X4954" s="36"/>
      <c r="Y4954" s="36"/>
      <c r="Z4954" s="36"/>
      <c r="AA4954" s="36"/>
      <c r="AB4954" s="36"/>
      <c r="AC4954" s="36"/>
      <c r="AD4954" s="36"/>
      <c r="AE4954" s="36"/>
      <c r="AF4954" s="36"/>
      <c r="AG4954" s="36"/>
      <c r="AH4954" s="36"/>
      <c r="AI4954" s="36"/>
      <c r="AJ4954" s="36"/>
      <c r="AK4954" s="36"/>
      <c r="AL4954" s="36"/>
      <c r="AM4954" s="36"/>
      <c r="AN4954" s="36"/>
      <c r="AO4954" s="36"/>
      <c r="AP4954" s="36"/>
      <c r="AQ4954" s="36"/>
      <c r="AR4954" s="36"/>
      <c r="AS4954" s="36"/>
      <c r="AT4954" s="36"/>
      <c r="AU4954" s="36"/>
      <c r="AV4954" s="36"/>
      <c r="AW4954" s="36"/>
      <c r="AX4954" s="36"/>
      <c r="AY4954" s="36"/>
      <c r="AZ4954" s="36"/>
      <c r="BA4954" s="36"/>
      <c r="BB4954" s="36"/>
      <c r="BC4954" s="36"/>
      <c r="BD4954" s="36"/>
      <c r="BE4954" s="36"/>
      <c r="BF4954" s="36"/>
      <c r="BG4954" s="36"/>
      <c r="BH4954" s="36"/>
      <c r="BI4954" s="36"/>
      <c r="BJ4954" s="36"/>
      <c r="BK4954" s="36"/>
      <c r="BL4954" s="36"/>
      <c r="BM4954" s="36"/>
      <c r="BN4954" s="36"/>
      <c r="BO4954" s="36"/>
      <c r="BP4954" s="36"/>
      <c r="BQ4954" s="36"/>
      <c r="BR4954" s="36"/>
      <c r="BS4954" s="36"/>
      <c r="BT4954" s="36"/>
      <c r="BU4954" s="36"/>
      <c r="BV4954" s="36"/>
      <c r="BW4954" s="36"/>
      <c r="BX4954" s="36"/>
      <c r="BY4954" s="36"/>
      <c r="BZ4954" s="36"/>
      <c r="CA4954" s="36"/>
      <c r="CB4954" s="36"/>
      <c r="CC4954" s="36"/>
      <c r="CD4954" s="36"/>
      <c r="CE4954" s="36"/>
      <c r="CF4954" s="36"/>
      <c r="CG4954" s="36"/>
      <c r="CH4954" s="36"/>
      <c r="CI4954" s="36"/>
      <c r="CJ4954" s="36"/>
      <c r="CK4954" s="36"/>
      <c r="CL4954" s="36"/>
      <c r="CM4954" s="36"/>
      <c r="CN4954" s="36"/>
      <c r="CO4954" s="36"/>
      <c r="CP4954" s="36"/>
      <c r="CQ4954" s="36"/>
      <c r="CR4954" s="36"/>
      <c r="CS4954" s="36"/>
      <c r="CT4954" s="36"/>
      <c r="CU4954" s="36"/>
      <c r="CV4954" s="36"/>
      <c r="CW4954" s="36"/>
      <c r="CX4954" s="36"/>
      <c r="CY4954" s="36"/>
      <c r="CZ4954" s="36"/>
      <c r="DA4954" s="36"/>
      <c r="DB4954" s="36"/>
      <c r="DC4954" s="36"/>
      <c r="DD4954" s="36"/>
      <c r="DE4954" s="36"/>
      <c r="DF4954" s="36"/>
      <c r="DG4954" s="36"/>
      <c r="DH4954" s="36"/>
      <c r="DI4954" s="36"/>
      <c r="DJ4954" s="36"/>
      <c r="DK4954" s="36"/>
      <c r="DL4954" s="36"/>
      <c r="DM4954" s="36"/>
      <c r="DN4954" s="36"/>
      <c r="DO4954" s="36"/>
      <c r="DP4954" s="36"/>
      <c r="DQ4954" s="36"/>
      <c r="DR4954" s="36"/>
      <c r="DS4954" s="36"/>
      <c r="DT4954" s="36"/>
      <c r="DU4954" s="36"/>
      <c r="DV4954" s="36"/>
      <c r="DW4954" s="36"/>
      <c r="DX4954" s="36"/>
      <c r="DY4954" s="36"/>
      <c r="DZ4954" s="36"/>
      <c r="EA4954" s="36"/>
      <c r="EB4954" s="36"/>
      <c r="EC4954" s="36"/>
      <c r="ED4954" s="36"/>
      <c r="EE4954" s="36"/>
      <c r="EF4954" s="36"/>
      <c r="EG4954" s="36"/>
      <c r="EH4954" s="36"/>
      <c r="EI4954" s="36"/>
      <c r="EJ4954" s="36"/>
      <c r="EK4954" s="36"/>
      <c r="EL4954" s="36"/>
      <c r="EM4954" s="36"/>
      <c r="EN4954" s="36"/>
      <c r="EO4954" s="36"/>
      <c r="EP4954" s="36"/>
      <c r="EQ4954" s="36"/>
      <c r="ER4954" s="36"/>
      <c r="ES4954" s="36"/>
      <c r="ET4954" s="36"/>
      <c r="EU4954" s="36"/>
      <c r="EV4954" s="36"/>
      <c r="EW4954" s="36"/>
      <c r="EX4954" s="36"/>
      <c r="EY4954" s="36"/>
      <c r="EZ4954" s="36"/>
      <c r="FA4954" s="36"/>
      <c r="FB4954" s="36"/>
      <c r="FC4954" s="36"/>
      <c r="FD4954" s="36"/>
      <c r="FE4954" s="36"/>
      <c r="FF4954" s="36"/>
      <c r="FG4954" s="36"/>
      <c r="FH4954" s="36"/>
      <c r="FI4954" s="36"/>
      <c r="FJ4954" s="36"/>
      <c r="FK4954" s="36"/>
      <c r="FL4954" s="36"/>
      <c r="FM4954" s="36"/>
      <c r="FN4954" s="36"/>
      <c r="FO4954" s="36"/>
      <c r="FP4954" s="36"/>
      <c r="FQ4954" s="36"/>
      <c r="FR4954" s="36"/>
      <c r="FS4954" s="36"/>
      <c r="FT4954" s="36"/>
      <c r="FU4954" s="36"/>
      <c r="FV4954" s="36"/>
      <c r="FW4954" s="36"/>
      <c r="FX4954" s="36"/>
      <c r="FY4954" s="36"/>
      <c r="FZ4954" s="36"/>
      <c r="GA4954" s="36"/>
      <c r="GB4954" s="36"/>
      <c r="GC4954" s="36"/>
      <c r="GD4954" s="36"/>
      <c r="GE4954" s="36"/>
      <c r="GF4954" s="36"/>
      <c r="GG4954" s="36"/>
      <c r="GH4954" s="36"/>
      <c r="GI4954" s="36"/>
      <c r="GJ4954" s="36"/>
      <c r="GK4954" s="36"/>
      <c r="GL4954" s="36"/>
      <c r="GM4954" s="36"/>
      <c r="GN4954" s="36"/>
      <c r="GO4954" s="36"/>
      <c r="GP4954" s="36"/>
      <c r="GQ4954" s="36"/>
      <c r="GR4954" s="36"/>
      <c r="GS4954" s="36"/>
      <c r="GT4954" s="36"/>
      <c r="GU4954" s="36"/>
      <c r="GV4954" s="36"/>
      <c r="GW4954" s="36"/>
      <c r="GX4954" s="36"/>
      <c r="GY4954" s="36"/>
      <c r="GZ4954" s="36"/>
      <c r="HA4954" s="36"/>
      <c r="HB4954" s="36"/>
      <c r="HC4954" s="36"/>
      <c r="HD4954" s="36"/>
      <c r="HE4954" s="36"/>
      <c r="HF4954" s="36"/>
      <c r="HG4954" s="36"/>
      <c r="HH4954" s="36"/>
      <c r="HI4954" s="36"/>
      <c r="HJ4954" s="36"/>
      <c r="HK4954" s="36"/>
      <c r="HL4954" s="36"/>
      <c r="HM4954" s="36"/>
      <c r="HN4954" s="36"/>
      <c r="HO4954" s="36"/>
      <c r="HP4954" s="36"/>
      <c r="HQ4954" s="36"/>
      <c r="HR4954" s="36"/>
      <c r="HS4954" s="36"/>
      <c r="HT4954" s="36"/>
      <c r="HU4954" s="36"/>
      <c r="HV4954" s="36"/>
      <c r="HW4954" s="36"/>
      <c r="HX4954" s="36"/>
      <c r="HY4954" s="36"/>
      <c r="HZ4954" s="36"/>
      <c r="IA4954" s="36"/>
      <c r="IB4954" s="36"/>
      <c r="IC4954" s="36"/>
      <c r="ID4954" s="36"/>
      <c r="IE4954" s="36"/>
      <c r="IF4954" s="36"/>
      <c r="IG4954" s="36"/>
      <c r="IH4954" s="36"/>
      <c r="II4954" s="36"/>
      <c r="IJ4954" s="36"/>
      <c r="IK4954" s="36"/>
      <c r="IL4954" s="36"/>
      <c r="IM4954" s="36"/>
      <c r="IN4954" s="36"/>
      <c r="IO4954" s="36"/>
      <c r="IP4954" s="36"/>
      <c r="IQ4954" s="36"/>
      <c r="IR4954" s="36"/>
      <c r="IS4954" s="36"/>
      <c r="IT4954" s="36"/>
      <c r="IU4954" s="36"/>
      <c r="IV4954" s="36"/>
      <c r="IW4954" s="36"/>
    </row>
    <row r="4955" customFormat="false" ht="13.8" hidden="false" customHeight="false" outlineLevel="0" collapsed="false">
      <c r="A4955" s="26"/>
      <c r="B4955" s="50" t="n">
        <v>8982</v>
      </c>
      <c r="C4955" s="68" t="s">
        <v>7012</v>
      </c>
      <c r="D4955" s="65" t="n">
        <v>409.5</v>
      </c>
      <c r="E4955" s="21" t="s">
        <v>11</v>
      </c>
      <c r="F4955" s="30" t="s">
        <v>11</v>
      </c>
      <c r="G4955" s="23" t="n">
        <f aca="false">SUM(D4955)*0.4</f>
        <v>163.8</v>
      </c>
      <c r="H4955" s="24"/>
      <c r="I4955" s="23" t="n">
        <f aca="false">SUM(G4955*H4955)+G4955</f>
        <v>163.8</v>
      </c>
      <c r="J4955" s="50"/>
      <c r="M4955" s="36"/>
      <c r="N4955" s="36"/>
      <c r="O4955" s="36"/>
      <c r="P4955" s="36"/>
      <c r="Q4955" s="36"/>
      <c r="R4955" s="36"/>
      <c r="S4955" s="36"/>
      <c r="T4955" s="36"/>
      <c r="U4955" s="36"/>
      <c r="V4955" s="36"/>
      <c r="W4955" s="36"/>
      <c r="X4955" s="36"/>
      <c r="Y4955" s="36"/>
      <c r="Z4955" s="36"/>
      <c r="AA4955" s="36"/>
      <c r="AB4955" s="36"/>
      <c r="AC4955" s="36"/>
      <c r="AD4955" s="36"/>
      <c r="AE4955" s="36"/>
      <c r="AF4955" s="36"/>
      <c r="AG4955" s="36"/>
      <c r="AH4955" s="36"/>
      <c r="AI4955" s="36"/>
      <c r="AJ4955" s="36"/>
      <c r="AK4955" s="36"/>
      <c r="AL4955" s="36"/>
      <c r="AM4955" s="36"/>
      <c r="AN4955" s="36"/>
      <c r="AO4955" s="36"/>
      <c r="AP4955" s="36"/>
      <c r="AQ4955" s="36"/>
      <c r="AR4955" s="36"/>
      <c r="AS4955" s="36"/>
      <c r="AT4955" s="36"/>
      <c r="AU4955" s="36"/>
      <c r="AV4955" s="36"/>
      <c r="AW4955" s="36"/>
      <c r="AX4955" s="36"/>
      <c r="AY4955" s="36"/>
      <c r="AZ4955" s="36"/>
      <c r="BA4955" s="36"/>
      <c r="BB4955" s="36"/>
      <c r="BC4955" s="36"/>
      <c r="BD4955" s="36"/>
      <c r="BE4955" s="36"/>
      <c r="BF4955" s="36"/>
      <c r="BG4955" s="36"/>
      <c r="BH4955" s="36"/>
      <c r="BI4955" s="36"/>
      <c r="BJ4955" s="36"/>
      <c r="BK4955" s="36"/>
      <c r="BL4955" s="36"/>
      <c r="BM4955" s="36"/>
      <c r="BN4955" s="36"/>
      <c r="BO4955" s="36"/>
      <c r="BP4955" s="36"/>
      <c r="BQ4955" s="36"/>
      <c r="BR4955" s="36"/>
      <c r="BS4955" s="36"/>
      <c r="BT4955" s="36"/>
      <c r="BU4955" s="36"/>
      <c r="BV4955" s="36"/>
      <c r="BW4955" s="36"/>
      <c r="BX4955" s="36"/>
      <c r="BY4955" s="36"/>
      <c r="BZ4955" s="36"/>
      <c r="CA4955" s="36"/>
      <c r="CB4955" s="36"/>
      <c r="CC4955" s="36"/>
      <c r="CD4955" s="36"/>
      <c r="CE4955" s="36"/>
      <c r="CF4955" s="36"/>
      <c r="CG4955" s="36"/>
      <c r="CH4955" s="36"/>
      <c r="CI4955" s="36"/>
      <c r="CJ4955" s="36"/>
      <c r="CK4955" s="36"/>
      <c r="CL4955" s="36"/>
      <c r="CM4955" s="36"/>
      <c r="CN4955" s="36"/>
      <c r="CO4955" s="36"/>
      <c r="CP4955" s="36"/>
      <c r="CQ4955" s="36"/>
      <c r="CR4955" s="36"/>
      <c r="CS4955" s="36"/>
      <c r="CT4955" s="36"/>
      <c r="CU4955" s="36"/>
      <c r="CV4955" s="36"/>
      <c r="CW4955" s="36"/>
      <c r="CX4955" s="36"/>
      <c r="CY4955" s="36"/>
      <c r="CZ4955" s="36"/>
      <c r="DA4955" s="36"/>
      <c r="DB4955" s="36"/>
      <c r="DC4955" s="36"/>
      <c r="DD4955" s="36"/>
      <c r="DE4955" s="36"/>
      <c r="DF4955" s="36"/>
      <c r="DG4955" s="36"/>
      <c r="DH4955" s="36"/>
      <c r="DI4955" s="36"/>
      <c r="DJ4955" s="36"/>
      <c r="DK4955" s="36"/>
      <c r="DL4955" s="36"/>
      <c r="DM4955" s="36"/>
      <c r="DN4955" s="36"/>
      <c r="DO4955" s="36"/>
      <c r="DP4955" s="36"/>
      <c r="DQ4955" s="36"/>
      <c r="DR4955" s="36"/>
      <c r="DS4955" s="36"/>
      <c r="DT4955" s="36"/>
      <c r="DU4955" s="36"/>
      <c r="DV4955" s="36"/>
      <c r="DW4955" s="36"/>
      <c r="DX4955" s="36"/>
      <c r="DY4955" s="36"/>
      <c r="DZ4955" s="36"/>
      <c r="EA4955" s="36"/>
      <c r="EB4955" s="36"/>
      <c r="EC4955" s="36"/>
      <c r="ED4955" s="36"/>
      <c r="EE4955" s="36"/>
      <c r="EF4955" s="36"/>
      <c r="EG4955" s="36"/>
      <c r="EH4955" s="36"/>
      <c r="EI4955" s="36"/>
      <c r="EJ4955" s="36"/>
      <c r="EK4955" s="36"/>
      <c r="EL4955" s="36"/>
      <c r="EM4955" s="36"/>
      <c r="EN4955" s="36"/>
      <c r="EO4955" s="36"/>
      <c r="EP4955" s="36"/>
      <c r="EQ4955" s="36"/>
      <c r="ER4955" s="36"/>
      <c r="ES4955" s="36"/>
      <c r="ET4955" s="36"/>
      <c r="EU4955" s="36"/>
      <c r="EV4955" s="36"/>
      <c r="EW4955" s="36"/>
      <c r="EX4955" s="36"/>
      <c r="EY4955" s="36"/>
      <c r="EZ4955" s="36"/>
      <c r="FA4955" s="36"/>
      <c r="FB4955" s="36"/>
      <c r="FC4955" s="36"/>
      <c r="FD4955" s="36"/>
      <c r="FE4955" s="36"/>
      <c r="FF4955" s="36"/>
      <c r="FG4955" s="36"/>
      <c r="FH4955" s="36"/>
      <c r="FI4955" s="36"/>
      <c r="FJ4955" s="36"/>
      <c r="FK4955" s="36"/>
      <c r="FL4955" s="36"/>
      <c r="FM4955" s="36"/>
      <c r="FN4955" s="36"/>
      <c r="FO4955" s="36"/>
      <c r="FP4955" s="36"/>
      <c r="FQ4955" s="36"/>
      <c r="FR4955" s="36"/>
      <c r="FS4955" s="36"/>
      <c r="FT4955" s="36"/>
      <c r="FU4955" s="36"/>
      <c r="FV4955" s="36"/>
      <c r="FW4955" s="36"/>
      <c r="FX4955" s="36"/>
      <c r="FY4955" s="36"/>
      <c r="FZ4955" s="36"/>
      <c r="GA4955" s="36"/>
      <c r="GB4955" s="36"/>
      <c r="GC4955" s="36"/>
      <c r="GD4955" s="36"/>
      <c r="GE4955" s="36"/>
      <c r="GF4955" s="36"/>
      <c r="GG4955" s="36"/>
      <c r="GH4955" s="36"/>
      <c r="GI4955" s="36"/>
      <c r="GJ4955" s="36"/>
      <c r="GK4955" s="36"/>
      <c r="GL4955" s="36"/>
      <c r="GM4955" s="36"/>
      <c r="GN4955" s="36"/>
      <c r="GO4955" s="36"/>
      <c r="GP4955" s="36"/>
      <c r="GQ4955" s="36"/>
      <c r="GR4955" s="36"/>
      <c r="GS4955" s="36"/>
      <c r="GT4955" s="36"/>
      <c r="GU4955" s="36"/>
      <c r="GV4955" s="36"/>
      <c r="GW4955" s="36"/>
      <c r="GX4955" s="36"/>
      <c r="GY4955" s="36"/>
      <c r="GZ4955" s="36"/>
      <c r="HA4955" s="36"/>
      <c r="HB4955" s="36"/>
      <c r="HC4955" s="36"/>
      <c r="HD4955" s="36"/>
      <c r="HE4955" s="36"/>
      <c r="HF4955" s="36"/>
      <c r="HG4955" s="36"/>
      <c r="HH4955" s="36"/>
      <c r="HI4955" s="36"/>
      <c r="HJ4955" s="36"/>
      <c r="HK4955" s="36"/>
      <c r="HL4955" s="36"/>
      <c r="HM4955" s="36"/>
      <c r="HN4955" s="36"/>
      <c r="HO4955" s="36"/>
      <c r="HP4955" s="36"/>
      <c r="HQ4955" s="36"/>
      <c r="HR4955" s="36"/>
      <c r="HS4955" s="36"/>
      <c r="HT4955" s="36"/>
      <c r="HU4955" s="36"/>
      <c r="HV4955" s="36"/>
      <c r="HW4955" s="36"/>
      <c r="HX4955" s="36"/>
      <c r="HY4955" s="36"/>
      <c r="HZ4955" s="36"/>
      <c r="IA4955" s="36"/>
      <c r="IB4955" s="36"/>
      <c r="IC4955" s="36"/>
      <c r="ID4955" s="36"/>
      <c r="IE4955" s="36"/>
      <c r="IF4955" s="36"/>
      <c r="IG4955" s="36"/>
      <c r="IH4955" s="36"/>
      <c r="II4955" s="36"/>
      <c r="IJ4955" s="36"/>
      <c r="IK4955" s="36"/>
      <c r="IL4955" s="36"/>
      <c r="IM4955" s="36"/>
      <c r="IN4955" s="36"/>
      <c r="IO4955" s="36"/>
      <c r="IP4955" s="36"/>
      <c r="IQ4955" s="36"/>
      <c r="IR4955" s="36"/>
      <c r="IS4955" s="36"/>
      <c r="IT4955" s="36"/>
      <c r="IU4955" s="36"/>
      <c r="IV4955" s="36"/>
      <c r="IW4955" s="36"/>
    </row>
    <row r="4956" customFormat="false" ht="13.8" hidden="false" customHeight="false" outlineLevel="0" collapsed="false">
      <c r="A4956" s="26"/>
      <c r="B4956" s="42" t="n">
        <v>8983</v>
      </c>
      <c r="C4956" s="71" t="s">
        <v>7013</v>
      </c>
      <c r="D4956" s="86" t="n">
        <v>57.363075</v>
      </c>
      <c r="E4956" s="21" t="s">
        <v>11</v>
      </c>
      <c r="F4956" s="30" t="s">
        <v>11</v>
      </c>
      <c r="G4956" s="23" t="n">
        <f aca="false">SUM(D4956)*0.4</f>
        <v>22.94523</v>
      </c>
      <c r="H4956" s="24"/>
      <c r="I4956" s="23" t="n">
        <f aca="false">SUM(G4956*H4956)+G4956</f>
        <v>22.94523</v>
      </c>
      <c r="J4956" s="42"/>
      <c r="M4956" s="36"/>
      <c r="N4956" s="36"/>
      <c r="O4956" s="36"/>
      <c r="P4956" s="36"/>
      <c r="Q4956" s="36"/>
      <c r="R4956" s="36"/>
      <c r="S4956" s="36"/>
      <c r="T4956" s="36"/>
      <c r="U4956" s="36"/>
      <c r="V4956" s="36"/>
      <c r="W4956" s="36"/>
      <c r="X4956" s="36"/>
      <c r="Y4956" s="36"/>
      <c r="Z4956" s="36"/>
      <c r="AA4956" s="36"/>
      <c r="AB4956" s="36"/>
      <c r="AC4956" s="36"/>
      <c r="AD4956" s="36"/>
      <c r="AE4956" s="36"/>
      <c r="AF4956" s="36"/>
      <c r="AG4956" s="36"/>
      <c r="AH4956" s="36"/>
      <c r="AI4956" s="36"/>
      <c r="AJ4956" s="36"/>
      <c r="AK4956" s="36"/>
      <c r="AL4956" s="36"/>
      <c r="AM4956" s="36"/>
      <c r="AN4956" s="36"/>
      <c r="AO4956" s="36"/>
      <c r="AP4956" s="36"/>
      <c r="AQ4956" s="36"/>
      <c r="AR4956" s="36"/>
      <c r="AS4956" s="36"/>
      <c r="AT4956" s="36"/>
      <c r="AU4956" s="36"/>
      <c r="AV4956" s="36"/>
      <c r="AW4956" s="36"/>
      <c r="AX4956" s="36"/>
      <c r="AY4956" s="36"/>
      <c r="AZ4956" s="36"/>
      <c r="BA4956" s="36"/>
      <c r="BB4956" s="36"/>
      <c r="BC4956" s="36"/>
      <c r="BD4956" s="36"/>
      <c r="BE4956" s="36"/>
      <c r="BF4956" s="36"/>
      <c r="BG4956" s="36"/>
      <c r="BH4956" s="36"/>
      <c r="BI4956" s="36"/>
      <c r="BJ4956" s="36"/>
      <c r="BK4956" s="36"/>
      <c r="BL4956" s="36"/>
      <c r="BM4956" s="36"/>
      <c r="BN4956" s="36"/>
      <c r="BO4956" s="36"/>
      <c r="BP4956" s="36"/>
      <c r="BQ4956" s="36"/>
      <c r="BR4956" s="36"/>
      <c r="BS4956" s="36"/>
      <c r="BT4956" s="36"/>
      <c r="BU4956" s="36"/>
      <c r="BV4956" s="36"/>
      <c r="BW4956" s="36"/>
      <c r="BX4956" s="36"/>
      <c r="BY4956" s="36"/>
      <c r="BZ4956" s="36"/>
      <c r="CA4956" s="36"/>
      <c r="CB4956" s="36"/>
      <c r="CC4956" s="36"/>
      <c r="CD4956" s="36"/>
      <c r="CE4956" s="36"/>
      <c r="CF4956" s="36"/>
      <c r="CG4956" s="36"/>
      <c r="CH4956" s="36"/>
      <c r="CI4956" s="36"/>
      <c r="CJ4956" s="36"/>
      <c r="CK4956" s="36"/>
      <c r="CL4956" s="36"/>
      <c r="CM4956" s="36"/>
      <c r="CN4956" s="36"/>
      <c r="CO4956" s="36"/>
      <c r="CP4956" s="36"/>
      <c r="CQ4956" s="36"/>
      <c r="CR4956" s="36"/>
      <c r="CS4956" s="36"/>
      <c r="CT4956" s="36"/>
      <c r="CU4956" s="36"/>
      <c r="CV4956" s="36"/>
      <c r="CW4956" s="36"/>
      <c r="CX4956" s="36"/>
      <c r="CY4956" s="36"/>
      <c r="CZ4956" s="36"/>
      <c r="DA4956" s="36"/>
      <c r="DB4956" s="36"/>
      <c r="DC4956" s="36"/>
      <c r="DD4956" s="36"/>
      <c r="DE4956" s="36"/>
      <c r="DF4956" s="36"/>
      <c r="DG4956" s="36"/>
      <c r="DH4956" s="36"/>
      <c r="DI4956" s="36"/>
      <c r="DJ4956" s="36"/>
      <c r="DK4956" s="36"/>
      <c r="DL4956" s="36"/>
      <c r="DM4956" s="36"/>
      <c r="DN4956" s="36"/>
      <c r="DO4956" s="36"/>
      <c r="DP4956" s="36"/>
      <c r="DQ4956" s="36"/>
      <c r="DR4956" s="36"/>
      <c r="DS4956" s="36"/>
      <c r="DT4956" s="36"/>
      <c r="DU4956" s="36"/>
      <c r="DV4956" s="36"/>
      <c r="DW4956" s="36"/>
      <c r="DX4956" s="36"/>
      <c r="DY4956" s="36"/>
      <c r="DZ4956" s="36"/>
      <c r="EA4956" s="36"/>
      <c r="EB4956" s="36"/>
      <c r="EC4956" s="36"/>
      <c r="ED4956" s="36"/>
      <c r="EE4956" s="36"/>
      <c r="EF4956" s="36"/>
      <c r="EG4956" s="36"/>
      <c r="EH4956" s="36"/>
      <c r="EI4956" s="36"/>
      <c r="EJ4956" s="36"/>
      <c r="EK4956" s="36"/>
      <c r="EL4956" s="36"/>
      <c r="EM4956" s="36"/>
      <c r="EN4956" s="36"/>
      <c r="EO4956" s="36"/>
      <c r="EP4956" s="36"/>
      <c r="EQ4956" s="36"/>
      <c r="ER4956" s="36"/>
      <c r="ES4956" s="36"/>
      <c r="ET4956" s="36"/>
      <c r="EU4956" s="36"/>
      <c r="EV4956" s="36"/>
      <c r="EW4956" s="36"/>
      <c r="EX4956" s="36"/>
      <c r="EY4956" s="36"/>
      <c r="EZ4956" s="36"/>
      <c r="FA4956" s="36"/>
      <c r="FB4956" s="36"/>
      <c r="FC4956" s="36"/>
      <c r="FD4956" s="36"/>
      <c r="FE4956" s="36"/>
      <c r="FF4956" s="36"/>
      <c r="FG4956" s="36"/>
      <c r="FH4956" s="36"/>
      <c r="FI4956" s="36"/>
      <c r="FJ4956" s="36"/>
      <c r="FK4956" s="36"/>
      <c r="FL4956" s="36"/>
      <c r="FM4956" s="36"/>
      <c r="FN4956" s="36"/>
      <c r="FO4956" s="36"/>
      <c r="FP4956" s="36"/>
      <c r="FQ4956" s="36"/>
      <c r="FR4956" s="36"/>
      <c r="FS4956" s="36"/>
      <c r="FT4956" s="36"/>
      <c r="FU4956" s="36"/>
      <c r="FV4956" s="36"/>
      <c r="FW4956" s="36"/>
      <c r="FX4956" s="36"/>
      <c r="FY4956" s="36"/>
      <c r="FZ4956" s="36"/>
      <c r="GA4956" s="36"/>
      <c r="GB4956" s="36"/>
      <c r="GC4956" s="36"/>
      <c r="GD4956" s="36"/>
      <c r="GE4956" s="36"/>
      <c r="GF4956" s="36"/>
      <c r="GG4956" s="36"/>
      <c r="GH4956" s="36"/>
      <c r="GI4956" s="36"/>
      <c r="GJ4956" s="36"/>
      <c r="GK4956" s="36"/>
      <c r="GL4956" s="36"/>
      <c r="GM4956" s="36"/>
      <c r="GN4956" s="36"/>
      <c r="GO4956" s="36"/>
      <c r="GP4956" s="36"/>
      <c r="GQ4956" s="36"/>
      <c r="GR4956" s="36"/>
      <c r="GS4956" s="36"/>
      <c r="GT4956" s="36"/>
      <c r="GU4956" s="36"/>
      <c r="GV4956" s="36"/>
      <c r="GW4956" s="36"/>
      <c r="GX4956" s="36"/>
      <c r="GY4956" s="36"/>
      <c r="GZ4956" s="36"/>
      <c r="HA4956" s="36"/>
      <c r="HB4956" s="36"/>
      <c r="HC4956" s="36"/>
      <c r="HD4956" s="36"/>
      <c r="HE4956" s="36"/>
      <c r="HF4956" s="36"/>
      <c r="HG4956" s="36"/>
      <c r="HH4956" s="36"/>
      <c r="HI4956" s="36"/>
      <c r="HJ4956" s="36"/>
      <c r="HK4956" s="36"/>
      <c r="HL4956" s="36"/>
      <c r="HM4956" s="36"/>
      <c r="HN4956" s="36"/>
      <c r="HO4956" s="36"/>
      <c r="HP4956" s="36"/>
      <c r="HQ4956" s="36"/>
      <c r="HR4956" s="36"/>
      <c r="HS4956" s="36"/>
      <c r="HT4956" s="36"/>
      <c r="HU4956" s="36"/>
      <c r="HV4956" s="36"/>
      <c r="HW4956" s="36"/>
      <c r="HX4956" s="36"/>
      <c r="HY4956" s="36"/>
      <c r="HZ4956" s="36"/>
      <c r="IA4956" s="36"/>
      <c r="IB4956" s="36"/>
      <c r="IC4956" s="36"/>
      <c r="ID4956" s="36"/>
      <c r="IE4956" s="36"/>
      <c r="IF4956" s="36"/>
      <c r="IG4956" s="36"/>
      <c r="IH4956" s="36"/>
      <c r="II4956" s="36"/>
      <c r="IJ4956" s="36"/>
      <c r="IK4956" s="36"/>
      <c r="IL4956" s="36"/>
      <c r="IM4956" s="36"/>
      <c r="IN4956" s="36"/>
      <c r="IO4956" s="36"/>
      <c r="IP4956" s="36"/>
      <c r="IQ4956" s="36"/>
      <c r="IR4956" s="36"/>
      <c r="IS4956" s="36"/>
      <c r="IT4956" s="36"/>
      <c r="IU4956" s="36"/>
      <c r="IV4956" s="36"/>
      <c r="IW4956" s="36"/>
    </row>
    <row r="4957" customFormat="false" ht="13.8" hidden="false" customHeight="false" outlineLevel="0" collapsed="false">
      <c r="A4957" s="26"/>
      <c r="B4957" s="42" t="n">
        <v>8984</v>
      </c>
      <c r="C4957" s="71" t="s">
        <v>7014</v>
      </c>
      <c r="D4957" s="86" t="n">
        <v>46.668825</v>
      </c>
      <c r="E4957" s="21" t="s">
        <v>11</v>
      </c>
      <c r="F4957" s="30" t="s">
        <v>11</v>
      </c>
      <c r="G4957" s="23" t="n">
        <f aca="false">SUM(D4957)*0.4</f>
        <v>18.66753</v>
      </c>
      <c r="H4957" s="24"/>
      <c r="I4957" s="23" t="n">
        <f aca="false">SUM(G4957*H4957)+G4957</f>
        <v>18.66753</v>
      </c>
      <c r="J4957" s="42"/>
      <c r="M4957" s="36"/>
      <c r="N4957" s="36"/>
      <c r="O4957" s="36"/>
      <c r="P4957" s="36"/>
      <c r="Q4957" s="36"/>
      <c r="R4957" s="36"/>
      <c r="S4957" s="36"/>
      <c r="T4957" s="36"/>
      <c r="U4957" s="36"/>
      <c r="V4957" s="36"/>
      <c r="W4957" s="36"/>
      <c r="X4957" s="36"/>
      <c r="Y4957" s="36"/>
      <c r="Z4957" s="36"/>
      <c r="AA4957" s="36"/>
      <c r="AB4957" s="36"/>
      <c r="AC4957" s="36"/>
      <c r="AD4957" s="36"/>
      <c r="AE4957" s="36"/>
      <c r="AF4957" s="36"/>
      <c r="AG4957" s="36"/>
      <c r="AH4957" s="36"/>
      <c r="AI4957" s="36"/>
      <c r="AJ4957" s="36"/>
      <c r="AK4957" s="36"/>
      <c r="AL4957" s="36"/>
      <c r="AM4957" s="36"/>
      <c r="AN4957" s="36"/>
      <c r="AO4957" s="36"/>
      <c r="AP4957" s="36"/>
      <c r="AQ4957" s="36"/>
      <c r="AR4957" s="36"/>
      <c r="AS4957" s="36"/>
      <c r="AT4957" s="36"/>
      <c r="AU4957" s="36"/>
      <c r="AV4957" s="36"/>
      <c r="AW4957" s="36"/>
      <c r="AX4957" s="36"/>
      <c r="AY4957" s="36"/>
      <c r="AZ4957" s="36"/>
      <c r="BA4957" s="36"/>
      <c r="BB4957" s="36"/>
      <c r="BC4957" s="36"/>
      <c r="BD4957" s="36"/>
      <c r="BE4957" s="36"/>
      <c r="BF4957" s="36"/>
      <c r="BG4957" s="36"/>
      <c r="BH4957" s="36"/>
      <c r="BI4957" s="36"/>
      <c r="BJ4957" s="36"/>
      <c r="BK4957" s="36"/>
      <c r="BL4957" s="36"/>
      <c r="BM4957" s="36"/>
      <c r="BN4957" s="36"/>
      <c r="BO4957" s="36"/>
      <c r="BP4957" s="36"/>
      <c r="BQ4957" s="36"/>
      <c r="BR4957" s="36"/>
      <c r="BS4957" s="36"/>
      <c r="BT4957" s="36"/>
      <c r="BU4957" s="36"/>
      <c r="BV4957" s="36"/>
      <c r="BW4957" s="36"/>
      <c r="BX4957" s="36"/>
      <c r="BY4957" s="36"/>
      <c r="BZ4957" s="36"/>
      <c r="CA4957" s="36"/>
      <c r="CB4957" s="36"/>
      <c r="CC4957" s="36"/>
      <c r="CD4957" s="36"/>
      <c r="CE4957" s="36"/>
      <c r="CF4957" s="36"/>
      <c r="CG4957" s="36"/>
      <c r="CH4957" s="36"/>
      <c r="CI4957" s="36"/>
      <c r="CJ4957" s="36"/>
      <c r="CK4957" s="36"/>
      <c r="CL4957" s="36"/>
      <c r="CM4957" s="36"/>
      <c r="CN4957" s="36"/>
      <c r="CO4957" s="36"/>
      <c r="CP4957" s="36"/>
      <c r="CQ4957" s="36"/>
      <c r="CR4957" s="36"/>
      <c r="CS4957" s="36"/>
      <c r="CT4957" s="36"/>
      <c r="CU4957" s="36"/>
      <c r="CV4957" s="36"/>
      <c r="CW4957" s="36"/>
      <c r="CX4957" s="36"/>
      <c r="CY4957" s="36"/>
      <c r="CZ4957" s="36"/>
      <c r="DA4957" s="36"/>
      <c r="DB4957" s="36"/>
      <c r="DC4957" s="36"/>
      <c r="DD4957" s="36"/>
      <c r="DE4957" s="36"/>
      <c r="DF4957" s="36"/>
      <c r="DG4957" s="36"/>
      <c r="DH4957" s="36"/>
      <c r="DI4957" s="36"/>
      <c r="DJ4957" s="36"/>
      <c r="DK4957" s="36"/>
      <c r="DL4957" s="36"/>
      <c r="DM4957" s="36"/>
      <c r="DN4957" s="36"/>
      <c r="DO4957" s="36"/>
      <c r="DP4957" s="36"/>
      <c r="DQ4957" s="36"/>
      <c r="DR4957" s="36"/>
      <c r="DS4957" s="36"/>
      <c r="DT4957" s="36"/>
      <c r="DU4957" s="36"/>
      <c r="DV4957" s="36"/>
      <c r="DW4957" s="36"/>
      <c r="DX4957" s="36"/>
      <c r="DY4957" s="36"/>
      <c r="DZ4957" s="36"/>
      <c r="EA4957" s="36"/>
      <c r="EB4957" s="36"/>
      <c r="EC4957" s="36"/>
      <c r="ED4957" s="36"/>
      <c r="EE4957" s="36"/>
      <c r="EF4957" s="36"/>
      <c r="EG4957" s="36"/>
      <c r="EH4957" s="36"/>
      <c r="EI4957" s="36"/>
      <c r="EJ4957" s="36"/>
      <c r="EK4957" s="36"/>
      <c r="EL4957" s="36"/>
      <c r="EM4957" s="36"/>
      <c r="EN4957" s="36"/>
      <c r="EO4957" s="36"/>
      <c r="EP4957" s="36"/>
      <c r="EQ4957" s="36"/>
      <c r="ER4957" s="36"/>
      <c r="ES4957" s="36"/>
      <c r="ET4957" s="36"/>
      <c r="EU4957" s="36"/>
      <c r="EV4957" s="36"/>
      <c r="EW4957" s="36"/>
      <c r="EX4957" s="36"/>
      <c r="EY4957" s="36"/>
      <c r="EZ4957" s="36"/>
      <c r="FA4957" s="36"/>
      <c r="FB4957" s="36"/>
      <c r="FC4957" s="36"/>
      <c r="FD4957" s="36"/>
      <c r="FE4957" s="36"/>
      <c r="FF4957" s="36"/>
      <c r="FG4957" s="36"/>
      <c r="FH4957" s="36"/>
      <c r="FI4957" s="36"/>
      <c r="FJ4957" s="36"/>
      <c r="FK4957" s="36"/>
      <c r="FL4957" s="36"/>
      <c r="FM4957" s="36"/>
      <c r="FN4957" s="36"/>
      <c r="FO4957" s="36"/>
      <c r="FP4957" s="36"/>
      <c r="FQ4957" s="36"/>
      <c r="FR4957" s="36"/>
      <c r="FS4957" s="36"/>
      <c r="FT4957" s="36"/>
      <c r="FU4957" s="36"/>
      <c r="FV4957" s="36"/>
      <c r="FW4957" s="36"/>
      <c r="FX4957" s="36"/>
      <c r="FY4957" s="36"/>
      <c r="FZ4957" s="36"/>
      <c r="GA4957" s="36"/>
      <c r="GB4957" s="36"/>
      <c r="GC4957" s="36"/>
      <c r="GD4957" s="36"/>
      <c r="GE4957" s="36"/>
      <c r="GF4957" s="36"/>
      <c r="GG4957" s="36"/>
      <c r="GH4957" s="36"/>
      <c r="GI4957" s="36"/>
      <c r="GJ4957" s="36"/>
      <c r="GK4957" s="36"/>
      <c r="GL4957" s="36"/>
      <c r="GM4957" s="36"/>
      <c r="GN4957" s="36"/>
      <c r="GO4957" s="36"/>
      <c r="GP4957" s="36"/>
      <c r="GQ4957" s="36"/>
      <c r="GR4957" s="36"/>
      <c r="GS4957" s="36"/>
      <c r="GT4957" s="36"/>
      <c r="GU4957" s="36"/>
      <c r="GV4957" s="36"/>
      <c r="GW4957" s="36"/>
      <c r="GX4957" s="36"/>
      <c r="GY4957" s="36"/>
      <c r="GZ4957" s="36"/>
      <c r="HA4957" s="36"/>
      <c r="HB4957" s="36"/>
      <c r="HC4957" s="36"/>
      <c r="HD4957" s="36"/>
      <c r="HE4957" s="36"/>
      <c r="HF4957" s="36"/>
      <c r="HG4957" s="36"/>
      <c r="HH4957" s="36"/>
      <c r="HI4957" s="36"/>
      <c r="HJ4957" s="36"/>
      <c r="HK4957" s="36"/>
      <c r="HL4957" s="36"/>
      <c r="HM4957" s="36"/>
      <c r="HN4957" s="36"/>
      <c r="HO4957" s="36"/>
      <c r="HP4957" s="36"/>
      <c r="HQ4957" s="36"/>
      <c r="HR4957" s="36"/>
      <c r="HS4957" s="36"/>
      <c r="HT4957" s="36"/>
      <c r="HU4957" s="36"/>
      <c r="HV4957" s="36"/>
      <c r="HW4957" s="36"/>
      <c r="HX4957" s="36"/>
      <c r="HY4957" s="36"/>
      <c r="HZ4957" s="36"/>
      <c r="IA4957" s="36"/>
      <c r="IB4957" s="36"/>
      <c r="IC4957" s="36"/>
      <c r="ID4957" s="36"/>
      <c r="IE4957" s="36"/>
      <c r="IF4957" s="36"/>
      <c r="IG4957" s="36"/>
      <c r="IH4957" s="36"/>
      <c r="II4957" s="36"/>
      <c r="IJ4957" s="36"/>
      <c r="IK4957" s="36"/>
      <c r="IL4957" s="36"/>
      <c r="IM4957" s="36"/>
      <c r="IN4957" s="36"/>
      <c r="IO4957" s="36"/>
      <c r="IP4957" s="36"/>
      <c r="IQ4957" s="36"/>
      <c r="IR4957" s="36"/>
      <c r="IS4957" s="36"/>
      <c r="IT4957" s="36"/>
      <c r="IU4957" s="36"/>
      <c r="IV4957" s="36"/>
      <c r="IW4957" s="36"/>
    </row>
    <row r="4958" customFormat="false" ht="13.8" hidden="false" customHeight="false" outlineLevel="0" collapsed="false">
      <c r="A4958" s="26"/>
      <c r="B4958" s="42" t="n">
        <v>8985</v>
      </c>
      <c r="C4958" s="71" t="s">
        <v>7015</v>
      </c>
      <c r="D4958" s="86" t="n">
        <v>39.987675</v>
      </c>
      <c r="E4958" s="21" t="s">
        <v>11</v>
      </c>
      <c r="F4958" s="30" t="s">
        <v>11</v>
      </c>
      <c r="G4958" s="23" t="n">
        <f aca="false">SUM(D4958)*0.4</f>
        <v>15.99507</v>
      </c>
      <c r="H4958" s="24"/>
      <c r="I4958" s="23" t="n">
        <f aca="false">SUM(G4958*H4958)+G4958</f>
        <v>15.99507</v>
      </c>
      <c r="J4958" s="42"/>
      <c r="M4958" s="36"/>
      <c r="N4958" s="36"/>
      <c r="O4958" s="36"/>
      <c r="P4958" s="36"/>
      <c r="Q4958" s="36"/>
      <c r="R4958" s="36"/>
      <c r="S4958" s="36"/>
      <c r="T4958" s="36"/>
      <c r="U4958" s="36"/>
      <c r="V4958" s="36"/>
      <c r="W4958" s="36"/>
      <c r="X4958" s="36"/>
      <c r="Y4958" s="36"/>
      <c r="Z4958" s="36"/>
      <c r="AA4958" s="36"/>
      <c r="AB4958" s="36"/>
      <c r="AC4958" s="36"/>
      <c r="AD4958" s="36"/>
      <c r="AE4958" s="36"/>
      <c r="AF4958" s="36"/>
      <c r="AG4958" s="36"/>
      <c r="AH4958" s="36"/>
      <c r="AI4958" s="36"/>
      <c r="AJ4958" s="36"/>
      <c r="AK4958" s="36"/>
      <c r="AL4958" s="36"/>
      <c r="AM4958" s="36"/>
      <c r="AN4958" s="36"/>
      <c r="AO4958" s="36"/>
      <c r="AP4958" s="36"/>
      <c r="AQ4958" s="36"/>
      <c r="AR4958" s="36"/>
      <c r="AS4958" s="36"/>
      <c r="AT4958" s="36"/>
      <c r="AU4958" s="36"/>
      <c r="AV4958" s="36"/>
      <c r="AW4958" s="36"/>
      <c r="AX4958" s="36"/>
      <c r="AY4958" s="36"/>
      <c r="AZ4958" s="36"/>
      <c r="BA4958" s="36"/>
      <c r="BB4958" s="36"/>
      <c r="BC4958" s="36"/>
      <c r="BD4958" s="36"/>
      <c r="BE4958" s="36"/>
      <c r="BF4958" s="36"/>
      <c r="BG4958" s="36"/>
      <c r="BH4958" s="36"/>
      <c r="BI4958" s="36"/>
      <c r="BJ4958" s="36"/>
      <c r="BK4958" s="36"/>
      <c r="BL4958" s="36"/>
      <c r="BM4958" s="36"/>
      <c r="BN4958" s="36"/>
      <c r="BO4958" s="36"/>
      <c r="BP4958" s="36"/>
      <c r="BQ4958" s="36"/>
      <c r="BR4958" s="36"/>
      <c r="BS4958" s="36"/>
      <c r="BT4958" s="36"/>
      <c r="BU4958" s="36"/>
      <c r="BV4958" s="36"/>
      <c r="BW4958" s="36"/>
      <c r="BX4958" s="36"/>
      <c r="BY4958" s="36"/>
      <c r="BZ4958" s="36"/>
      <c r="CA4958" s="36"/>
      <c r="CB4958" s="36"/>
      <c r="CC4958" s="36"/>
      <c r="CD4958" s="36"/>
      <c r="CE4958" s="36"/>
      <c r="CF4958" s="36"/>
      <c r="CG4958" s="36"/>
      <c r="CH4958" s="36"/>
      <c r="CI4958" s="36"/>
      <c r="CJ4958" s="36"/>
      <c r="CK4958" s="36"/>
      <c r="CL4958" s="36"/>
      <c r="CM4958" s="36"/>
      <c r="CN4958" s="36"/>
      <c r="CO4958" s="36"/>
      <c r="CP4958" s="36"/>
      <c r="CQ4958" s="36"/>
      <c r="CR4958" s="36"/>
      <c r="CS4958" s="36"/>
      <c r="CT4958" s="36"/>
      <c r="CU4958" s="36"/>
      <c r="CV4958" s="36"/>
      <c r="CW4958" s="36"/>
      <c r="CX4958" s="36"/>
      <c r="CY4958" s="36"/>
      <c r="CZ4958" s="36"/>
      <c r="DA4958" s="36"/>
      <c r="DB4958" s="36"/>
      <c r="DC4958" s="36"/>
      <c r="DD4958" s="36"/>
      <c r="DE4958" s="36"/>
      <c r="DF4958" s="36"/>
      <c r="DG4958" s="36"/>
      <c r="DH4958" s="36"/>
      <c r="DI4958" s="36"/>
      <c r="DJ4958" s="36"/>
      <c r="DK4958" s="36"/>
      <c r="DL4958" s="36"/>
      <c r="DM4958" s="36"/>
      <c r="DN4958" s="36"/>
      <c r="DO4958" s="36"/>
      <c r="DP4958" s="36"/>
      <c r="DQ4958" s="36"/>
      <c r="DR4958" s="36"/>
      <c r="DS4958" s="36"/>
      <c r="DT4958" s="36"/>
      <c r="DU4958" s="36"/>
      <c r="DV4958" s="36"/>
      <c r="DW4958" s="36"/>
      <c r="DX4958" s="36"/>
      <c r="DY4958" s="36"/>
      <c r="DZ4958" s="36"/>
      <c r="EA4958" s="36"/>
      <c r="EB4958" s="36"/>
      <c r="EC4958" s="36"/>
      <c r="ED4958" s="36"/>
      <c r="EE4958" s="36"/>
      <c r="EF4958" s="36"/>
      <c r="EG4958" s="36"/>
      <c r="EH4958" s="36"/>
      <c r="EI4958" s="36"/>
      <c r="EJ4958" s="36"/>
      <c r="EK4958" s="36"/>
      <c r="EL4958" s="36"/>
      <c r="EM4958" s="36"/>
      <c r="EN4958" s="36"/>
      <c r="EO4958" s="36"/>
      <c r="EP4958" s="36"/>
      <c r="EQ4958" s="36"/>
      <c r="ER4958" s="36"/>
      <c r="ES4958" s="36"/>
      <c r="ET4958" s="36"/>
      <c r="EU4958" s="36"/>
      <c r="EV4958" s="36"/>
      <c r="EW4958" s="36"/>
      <c r="EX4958" s="36"/>
      <c r="EY4958" s="36"/>
      <c r="EZ4958" s="36"/>
      <c r="FA4958" s="36"/>
      <c r="FB4958" s="36"/>
      <c r="FC4958" s="36"/>
      <c r="FD4958" s="36"/>
      <c r="FE4958" s="36"/>
      <c r="FF4958" s="36"/>
      <c r="FG4958" s="36"/>
      <c r="FH4958" s="36"/>
      <c r="FI4958" s="36"/>
      <c r="FJ4958" s="36"/>
      <c r="FK4958" s="36"/>
      <c r="FL4958" s="36"/>
      <c r="FM4958" s="36"/>
      <c r="FN4958" s="36"/>
      <c r="FO4958" s="36"/>
      <c r="FP4958" s="36"/>
      <c r="FQ4958" s="36"/>
      <c r="FR4958" s="36"/>
      <c r="FS4958" s="36"/>
      <c r="FT4958" s="36"/>
      <c r="FU4958" s="36"/>
      <c r="FV4958" s="36"/>
      <c r="FW4958" s="36"/>
      <c r="FX4958" s="36"/>
      <c r="FY4958" s="36"/>
      <c r="FZ4958" s="36"/>
      <c r="GA4958" s="36"/>
      <c r="GB4958" s="36"/>
      <c r="GC4958" s="36"/>
      <c r="GD4958" s="36"/>
      <c r="GE4958" s="36"/>
      <c r="GF4958" s="36"/>
      <c r="GG4958" s="36"/>
      <c r="GH4958" s="36"/>
      <c r="GI4958" s="36"/>
      <c r="GJ4958" s="36"/>
      <c r="GK4958" s="36"/>
      <c r="GL4958" s="36"/>
      <c r="GM4958" s="36"/>
      <c r="GN4958" s="36"/>
      <c r="GO4958" s="36"/>
      <c r="GP4958" s="36"/>
      <c r="GQ4958" s="36"/>
      <c r="GR4958" s="36"/>
      <c r="GS4958" s="36"/>
      <c r="GT4958" s="36"/>
      <c r="GU4958" s="36"/>
      <c r="GV4958" s="36"/>
      <c r="GW4958" s="36"/>
      <c r="GX4958" s="36"/>
      <c r="GY4958" s="36"/>
      <c r="GZ4958" s="36"/>
      <c r="HA4958" s="36"/>
      <c r="HB4958" s="36"/>
      <c r="HC4958" s="36"/>
      <c r="HD4958" s="36"/>
      <c r="HE4958" s="36"/>
      <c r="HF4958" s="36"/>
      <c r="HG4958" s="36"/>
      <c r="HH4958" s="36"/>
      <c r="HI4958" s="36"/>
      <c r="HJ4958" s="36"/>
      <c r="HK4958" s="36"/>
      <c r="HL4958" s="36"/>
      <c r="HM4958" s="36"/>
      <c r="HN4958" s="36"/>
      <c r="HO4958" s="36"/>
      <c r="HP4958" s="36"/>
      <c r="HQ4958" s="36"/>
      <c r="HR4958" s="36"/>
      <c r="HS4958" s="36"/>
      <c r="HT4958" s="36"/>
      <c r="HU4958" s="36"/>
      <c r="HV4958" s="36"/>
      <c r="HW4958" s="36"/>
      <c r="HX4958" s="36"/>
      <c r="HY4958" s="36"/>
      <c r="HZ4958" s="36"/>
      <c r="IA4958" s="36"/>
      <c r="IB4958" s="36"/>
      <c r="IC4958" s="36"/>
      <c r="ID4958" s="36"/>
      <c r="IE4958" s="36"/>
      <c r="IF4958" s="36"/>
      <c r="IG4958" s="36"/>
      <c r="IH4958" s="36"/>
      <c r="II4958" s="36"/>
      <c r="IJ4958" s="36"/>
      <c r="IK4958" s="36"/>
      <c r="IL4958" s="36"/>
      <c r="IM4958" s="36"/>
      <c r="IN4958" s="36"/>
      <c r="IO4958" s="36"/>
      <c r="IP4958" s="36"/>
      <c r="IQ4958" s="36"/>
      <c r="IR4958" s="36"/>
      <c r="IS4958" s="36"/>
      <c r="IT4958" s="36"/>
      <c r="IU4958" s="36"/>
      <c r="IV4958" s="36"/>
      <c r="IW4958" s="36"/>
    </row>
    <row r="4959" customFormat="false" ht="13.8" hidden="false" customHeight="false" outlineLevel="0" collapsed="false">
      <c r="A4959" s="26"/>
      <c r="B4959" s="50" t="n">
        <v>8986</v>
      </c>
      <c r="C4959" s="68" t="s">
        <v>7016</v>
      </c>
      <c r="D4959" s="65" t="n">
        <v>60.38</v>
      </c>
      <c r="E4959" s="21" t="s">
        <v>11</v>
      </c>
      <c r="F4959" s="30" t="s">
        <v>11</v>
      </c>
      <c r="G4959" s="23" t="n">
        <f aca="false">SUM(D4959)*0.4</f>
        <v>24.152</v>
      </c>
      <c r="H4959" s="24"/>
      <c r="I4959" s="23" t="n">
        <f aca="false">SUM(G4959*H4959)+G4959</f>
        <v>24.152</v>
      </c>
      <c r="J4959" s="50"/>
      <c r="M4959" s="36"/>
      <c r="N4959" s="36"/>
      <c r="O4959" s="36"/>
      <c r="P4959" s="36"/>
      <c r="Q4959" s="36"/>
      <c r="R4959" s="36"/>
      <c r="S4959" s="36"/>
      <c r="T4959" s="36"/>
      <c r="U4959" s="36"/>
      <c r="V4959" s="36"/>
      <c r="W4959" s="36"/>
      <c r="X4959" s="36"/>
      <c r="Y4959" s="36"/>
      <c r="Z4959" s="36"/>
      <c r="AA4959" s="36"/>
      <c r="AB4959" s="36"/>
      <c r="AC4959" s="36"/>
      <c r="AD4959" s="36"/>
      <c r="AE4959" s="36"/>
      <c r="AF4959" s="36"/>
      <c r="AG4959" s="36"/>
      <c r="AH4959" s="36"/>
      <c r="AI4959" s="36"/>
      <c r="AJ4959" s="36"/>
      <c r="AK4959" s="36"/>
      <c r="AL4959" s="36"/>
      <c r="AM4959" s="36"/>
      <c r="AN4959" s="36"/>
      <c r="AO4959" s="36"/>
      <c r="AP4959" s="36"/>
      <c r="AQ4959" s="36"/>
      <c r="AR4959" s="36"/>
      <c r="AS4959" s="36"/>
      <c r="AT4959" s="36"/>
      <c r="AU4959" s="36"/>
      <c r="AV4959" s="36"/>
      <c r="AW4959" s="36"/>
      <c r="AX4959" s="36"/>
      <c r="AY4959" s="36"/>
      <c r="AZ4959" s="36"/>
      <c r="BA4959" s="36"/>
      <c r="BB4959" s="36"/>
      <c r="BC4959" s="36"/>
      <c r="BD4959" s="36"/>
      <c r="BE4959" s="36"/>
      <c r="BF4959" s="36"/>
      <c r="BG4959" s="36"/>
      <c r="BH4959" s="36"/>
      <c r="BI4959" s="36"/>
      <c r="BJ4959" s="36"/>
      <c r="BK4959" s="36"/>
      <c r="BL4959" s="36"/>
      <c r="BM4959" s="36"/>
      <c r="BN4959" s="36"/>
      <c r="BO4959" s="36"/>
      <c r="BP4959" s="36"/>
      <c r="BQ4959" s="36"/>
      <c r="BR4959" s="36"/>
      <c r="BS4959" s="36"/>
      <c r="BT4959" s="36"/>
      <c r="BU4959" s="36"/>
      <c r="BV4959" s="36"/>
      <c r="BW4959" s="36"/>
      <c r="BX4959" s="36"/>
      <c r="BY4959" s="36"/>
      <c r="BZ4959" s="36"/>
      <c r="CA4959" s="36"/>
      <c r="CB4959" s="36"/>
      <c r="CC4959" s="36"/>
      <c r="CD4959" s="36"/>
      <c r="CE4959" s="36"/>
      <c r="CF4959" s="36"/>
      <c r="CG4959" s="36"/>
      <c r="CH4959" s="36"/>
      <c r="CI4959" s="36"/>
      <c r="CJ4959" s="36"/>
      <c r="CK4959" s="36"/>
      <c r="CL4959" s="36"/>
      <c r="CM4959" s="36"/>
      <c r="CN4959" s="36"/>
      <c r="CO4959" s="36"/>
      <c r="CP4959" s="36"/>
      <c r="CQ4959" s="36"/>
      <c r="CR4959" s="36"/>
      <c r="CS4959" s="36"/>
      <c r="CT4959" s="36"/>
      <c r="CU4959" s="36"/>
      <c r="CV4959" s="36"/>
      <c r="CW4959" s="36"/>
      <c r="CX4959" s="36"/>
      <c r="CY4959" s="36"/>
      <c r="CZ4959" s="36"/>
      <c r="DA4959" s="36"/>
      <c r="DB4959" s="36"/>
      <c r="DC4959" s="36"/>
      <c r="DD4959" s="36"/>
      <c r="DE4959" s="36"/>
      <c r="DF4959" s="36"/>
      <c r="DG4959" s="36"/>
      <c r="DH4959" s="36"/>
      <c r="DI4959" s="36"/>
      <c r="DJ4959" s="36"/>
      <c r="DK4959" s="36"/>
      <c r="DL4959" s="36"/>
      <c r="DM4959" s="36"/>
      <c r="DN4959" s="36"/>
      <c r="DO4959" s="36"/>
      <c r="DP4959" s="36"/>
      <c r="DQ4959" s="36"/>
      <c r="DR4959" s="36"/>
      <c r="DS4959" s="36"/>
      <c r="DT4959" s="36"/>
      <c r="DU4959" s="36"/>
      <c r="DV4959" s="36"/>
      <c r="DW4959" s="36"/>
      <c r="DX4959" s="36"/>
      <c r="DY4959" s="36"/>
      <c r="DZ4959" s="36"/>
      <c r="EA4959" s="36"/>
      <c r="EB4959" s="36"/>
      <c r="EC4959" s="36"/>
      <c r="ED4959" s="36"/>
      <c r="EE4959" s="36"/>
      <c r="EF4959" s="36"/>
      <c r="EG4959" s="36"/>
      <c r="EH4959" s="36"/>
      <c r="EI4959" s="36"/>
      <c r="EJ4959" s="36"/>
      <c r="EK4959" s="36"/>
      <c r="EL4959" s="36"/>
      <c r="EM4959" s="36"/>
      <c r="EN4959" s="36"/>
      <c r="EO4959" s="36"/>
      <c r="EP4959" s="36"/>
      <c r="EQ4959" s="36"/>
      <c r="ER4959" s="36"/>
      <c r="ES4959" s="36"/>
      <c r="ET4959" s="36"/>
      <c r="EU4959" s="36"/>
      <c r="EV4959" s="36"/>
      <c r="EW4959" s="36"/>
      <c r="EX4959" s="36"/>
      <c r="EY4959" s="36"/>
      <c r="EZ4959" s="36"/>
      <c r="FA4959" s="36"/>
      <c r="FB4959" s="36"/>
      <c r="FC4959" s="36"/>
      <c r="FD4959" s="36"/>
      <c r="FE4959" s="36"/>
      <c r="FF4959" s="36"/>
      <c r="FG4959" s="36"/>
      <c r="FH4959" s="36"/>
      <c r="FI4959" s="36"/>
      <c r="FJ4959" s="36"/>
      <c r="FK4959" s="36"/>
      <c r="FL4959" s="36"/>
      <c r="FM4959" s="36"/>
      <c r="FN4959" s="36"/>
      <c r="FO4959" s="36"/>
      <c r="FP4959" s="36"/>
      <c r="FQ4959" s="36"/>
      <c r="FR4959" s="36"/>
      <c r="FS4959" s="36"/>
      <c r="FT4959" s="36"/>
      <c r="FU4959" s="36"/>
      <c r="FV4959" s="36"/>
      <c r="FW4959" s="36"/>
      <c r="FX4959" s="36"/>
      <c r="FY4959" s="36"/>
      <c r="FZ4959" s="36"/>
      <c r="GA4959" s="36"/>
      <c r="GB4959" s="36"/>
      <c r="GC4959" s="36"/>
      <c r="GD4959" s="36"/>
      <c r="GE4959" s="36"/>
      <c r="GF4959" s="36"/>
      <c r="GG4959" s="36"/>
      <c r="GH4959" s="36"/>
      <c r="GI4959" s="36"/>
      <c r="GJ4959" s="36"/>
      <c r="GK4959" s="36"/>
      <c r="GL4959" s="36"/>
      <c r="GM4959" s="36"/>
      <c r="GN4959" s="36"/>
      <c r="GO4959" s="36"/>
      <c r="GP4959" s="36"/>
      <c r="GQ4959" s="36"/>
      <c r="GR4959" s="36"/>
      <c r="GS4959" s="36"/>
      <c r="GT4959" s="36"/>
      <c r="GU4959" s="36"/>
      <c r="GV4959" s="36"/>
      <c r="GW4959" s="36"/>
      <c r="GX4959" s="36"/>
      <c r="GY4959" s="36"/>
      <c r="GZ4959" s="36"/>
      <c r="HA4959" s="36"/>
      <c r="HB4959" s="36"/>
      <c r="HC4959" s="36"/>
      <c r="HD4959" s="36"/>
      <c r="HE4959" s="36"/>
      <c r="HF4959" s="36"/>
      <c r="HG4959" s="36"/>
      <c r="HH4959" s="36"/>
      <c r="HI4959" s="36"/>
      <c r="HJ4959" s="36"/>
      <c r="HK4959" s="36"/>
      <c r="HL4959" s="36"/>
      <c r="HM4959" s="36"/>
      <c r="HN4959" s="36"/>
      <c r="HO4959" s="36"/>
      <c r="HP4959" s="36"/>
      <c r="HQ4959" s="36"/>
      <c r="HR4959" s="36"/>
      <c r="HS4959" s="36"/>
      <c r="HT4959" s="36"/>
      <c r="HU4959" s="36"/>
      <c r="HV4959" s="36"/>
      <c r="HW4959" s="36"/>
      <c r="HX4959" s="36"/>
      <c r="HY4959" s="36"/>
      <c r="HZ4959" s="36"/>
      <c r="IA4959" s="36"/>
      <c r="IB4959" s="36"/>
      <c r="IC4959" s="36"/>
      <c r="ID4959" s="36"/>
      <c r="IE4959" s="36"/>
      <c r="IF4959" s="36"/>
      <c r="IG4959" s="36"/>
      <c r="IH4959" s="36"/>
      <c r="II4959" s="36"/>
      <c r="IJ4959" s="36"/>
      <c r="IK4959" s="36"/>
      <c r="IL4959" s="36"/>
      <c r="IM4959" s="36"/>
      <c r="IN4959" s="36"/>
      <c r="IO4959" s="36"/>
      <c r="IP4959" s="36"/>
      <c r="IQ4959" s="36"/>
      <c r="IR4959" s="36"/>
      <c r="IS4959" s="36"/>
      <c r="IT4959" s="36"/>
      <c r="IU4959" s="36"/>
      <c r="IV4959" s="36"/>
      <c r="IW4959" s="36"/>
    </row>
    <row r="4960" customFormat="false" ht="13.8" hidden="false" customHeight="false" outlineLevel="0" collapsed="false">
      <c r="A4960" s="26"/>
      <c r="B4960" s="50" t="n">
        <v>8987</v>
      </c>
      <c r="C4960" s="68" t="s">
        <v>7017</v>
      </c>
      <c r="D4960" s="65" t="n">
        <v>83.48</v>
      </c>
      <c r="E4960" s="21" t="s">
        <v>11</v>
      </c>
      <c r="F4960" s="30" t="s">
        <v>11</v>
      </c>
      <c r="G4960" s="23" t="n">
        <f aca="false">SUM(D4960)*0.4</f>
        <v>33.392</v>
      </c>
      <c r="H4960" s="24"/>
      <c r="I4960" s="23" t="n">
        <f aca="false">SUM(G4960*H4960)+G4960</f>
        <v>33.392</v>
      </c>
      <c r="J4960" s="50"/>
      <c r="M4960" s="36"/>
      <c r="N4960" s="36"/>
      <c r="O4960" s="36"/>
      <c r="P4960" s="36"/>
      <c r="Q4960" s="36"/>
      <c r="R4960" s="36"/>
      <c r="S4960" s="36"/>
      <c r="T4960" s="36"/>
      <c r="U4960" s="36"/>
      <c r="V4960" s="36"/>
      <c r="W4960" s="36"/>
      <c r="X4960" s="36"/>
      <c r="Y4960" s="36"/>
      <c r="Z4960" s="36"/>
      <c r="AA4960" s="36"/>
      <c r="AB4960" s="36"/>
      <c r="AC4960" s="36"/>
      <c r="AD4960" s="36"/>
      <c r="AE4960" s="36"/>
      <c r="AF4960" s="36"/>
      <c r="AG4960" s="36"/>
      <c r="AH4960" s="36"/>
      <c r="AI4960" s="36"/>
      <c r="AJ4960" s="36"/>
      <c r="AK4960" s="36"/>
      <c r="AL4960" s="36"/>
      <c r="AM4960" s="36"/>
      <c r="AN4960" s="36"/>
      <c r="AO4960" s="36"/>
      <c r="AP4960" s="36"/>
      <c r="AQ4960" s="36"/>
      <c r="AR4960" s="36"/>
      <c r="AS4960" s="36"/>
      <c r="AT4960" s="36"/>
      <c r="AU4960" s="36"/>
      <c r="AV4960" s="36"/>
      <c r="AW4960" s="36"/>
      <c r="AX4960" s="36"/>
      <c r="AY4960" s="36"/>
      <c r="AZ4960" s="36"/>
      <c r="BA4960" s="36"/>
      <c r="BB4960" s="36"/>
      <c r="BC4960" s="36"/>
      <c r="BD4960" s="36"/>
      <c r="BE4960" s="36"/>
      <c r="BF4960" s="36"/>
      <c r="BG4960" s="36"/>
      <c r="BH4960" s="36"/>
      <c r="BI4960" s="36"/>
      <c r="BJ4960" s="36"/>
      <c r="BK4960" s="36"/>
      <c r="BL4960" s="36"/>
      <c r="BM4960" s="36"/>
      <c r="BN4960" s="36"/>
      <c r="BO4960" s="36"/>
      <c r="BP4960" s="36"/>
      <c r="BQ4960" s="36"/>
      <c r="BR4960" s="36"/>
      <c r="BS4960" s="36"/>
      <c r="BT4960" s="36"/>
      <c r="BU4960" s="36"/>
      <c r="BV4960" s="36"/>
      <c r="BW4960" s="36"/>
      <c r="BX4960" s="36"/>
      <c r="BY4960" s="36"/>
      <c r="BZ4960" s="36"/>
      <c r="CA4960" s="36"/>
      <c r="CB4960" s="36"/>
      <c r="CC4960" s="36"/>
      <c r="CD4960" s="36"/>
      <c r="CE4960" s="36"/>
      <c r="CF4960" s="36"/>
      <c r="CG4960" s="36"/>
      <c r="CH4960" s="36"/>
      <c r="CI4960" s="36"/>
      <c r="CJ4960" s="36"/>
      <c r="CK4960" s="36"/>
      <c r="CL4960" s="36"/>
      <c r="CM4960" s="36"/>
      <c r="CN4960" s="36"/>
      <c r="CO4960" s="36"/>
      <c r="CP4960" s="36"/>
      <c r="CQ4960" s="36"/>
      <c r="CR4960" s="36"/>
      <c r="CS4960" s="36"/>
      <c r="CT4960" s="36"/>
      <c r="CU4960" s="36"/>
      <c r="CV4960" s="36"/>
      <c r="CW4960" s="36"/>
      <c r="CX4960" s="36"/>
      <c r="CY4960" s="36"/>
      <c r="CZ4960" s="36"/>
      <c r="DA4960" s="36"/>
      <c r="DB4960" s="36"/>
      <c r="DC4960" s="36"/>
      <c r="DD4960" s="36"/>
      <c r="DE4960" s="36"/>
      <c r="DF4960" s="36"/>
      <c r="DG4960" s="36"/>
      <c r="DH4960" s="36"/>
      <c r="DI4960" s="36"/>
      <c r="DJ4960" s="36"/>
      <c r="DK4960" s="36"/>
      <c r="DL4960" s="36"/>
      <c r="DM4960" s="36"/>
      <c r="DN4960" s="36"/>
      <c r="DO4960" s="36"/>
      <c r="DP4960" s="36"/>
      <c r="DQ4960" s="36"/>
      <c r="DR4960" s="36"/>
      <c r="DS4960" s="36"/>
      <c r="DT4960" s="36"/>
      <c r="DU4960" s="36"/>
      <c r="DV4960" s="36"/>
      <c r="DW4960" s="36"/>
      <c r="DX4960" s="36"/>
      <c r="DY4960" s="36"/>
      <c r="DZ4960" s="36"/>
      <c r="EA4960" s="36"/>
      <c r="EB4960" s="36"/>
      <c r="EC4960" s="36"/>
      <c r="ED4960" s="36"/>
      <c r="EE4960" s="36"/>
      <c r="EF4960" s="36"/>
      <c r="EG4960" s="36"/>
      <c r="EH4960" s="36"/>
      <c r="EI4960" s="36"/>
      <c r="EJ4960" s="36"/>
      <c r="EK4960" s="36"/>
      <c r="EL4960" s="36"/>
      <c r="EM4960" s="36"/>
      <c r="EN4960" s="36"/>
      <c r="EO4960" s="36"/>
      <c r="EP4960" s="36"/>
      <c r="EQ4960" s="36"/>
      <c r="ER4960" s="36"/>
      <c r="ES4960" s="36"/>
      <c r="ET4960" s="36"/>
      <c r="EU4960" s="36"/>
      <c r="EV4960" s="36"/>
      <c r="EW4960" s="36"/>
      <c r="EX4960" s="36"/>
      <c r="EY4960" s="36"/>
      <c r="EZ4960" s="36"/>
      <c r="FA4960" s="36"/>
      <c r="FB4960" s="36"/>
      <c r="FC4960" s="36"/>
      <c r="FD4960" s="36"/>
      <c r="FE4960" s="36"/>
      <c r="FF4960" s="36"/>
      <c r="FG4960" s="36"/>
      <c r="FH4960" s="36"/>
      <c r="FI4960" s="36"/>
      <c r="FJ4960" s="36"/>
      <c r="FK4960" s="36"/>
      <c r="FL4960" s="36"/>
      <c r="FM4960" s="36"/>
      <c r="FN4960" s="36"/>
      <c r="FO4960" s="36"/>
      <c r="FP4960" s="36"/>
      <c r="FQ4960" s="36"/>
      <c r="FR4960" s="36"/>
      <c r="FS4960" s="36"/>
      <c r="FT4960" s="36"/>
      <c r="FU4960" s="36"/>
      <c r="FV4960" s="36"/>
      <c r="FW4960" s="36"/>
      <c r="FX4960" s="36"/>
      <c r="FY4960" s="36"/>
      <c r="FZ4960" s="36"/>
      <c r="GA4960" s="36"/>
      <c r="GB4960" s="36"/>
      <c r="GC4960" s="36"/>
      <c r="GD4960" s="36"/>
      <c r="GE4960" s="36"/>
      <c r="GF4960" s="36"/>
      <c r="GG4960" s="36"/>
      <c r="GH4960" s="36"/>
      <c r="GI4960" s="36"/>
      <c r="GJ4960" s="36"/>
      <c r="GK4960" s="36"/>
      <c r="GL4960" s="36"/>
      <c r="GM4960" s="36"/>
      <c r="GN4960" s="36"/>
      <c r="GO4960" s="36"/>
      <c r="GP4960" s="36"/>
      <c r="GQ4960" s="36"/>
      <c r="GR4960" s="36"/>
      <c r="GS4960" s="36"/>
      <c r="GT4960" s="36"/>
      <c r="GU4960" s="36"/>
      <c r="GV4960" s="36"/>
      <c r="GW4960" s="36"/>
      <c r="GX4960" s="36"/>
      <c r="GY4960" s="36"/>
      <c r="GZ4960" s="36"/>
      <c r="HA4960" s="36"/>
      <c r="HB4960" s="36"/>
      <c r="HC4960" s="36"/>
      <c r="HD4960" s="36"/>
      <c r="HE4960" s="36"/>
      <c r="HF4960" s="36"/>
      <c r="HG4960" s="36"/>
      <c r="HH4960" s="36"/>
      <c r="HI4960" s="36"/>
      <c r="HJ4960" s="36"/>
      <c r="HK4960" s="36"/>
      <c r="HL4960" s="36"/>
      <c r="HM4960" s="36"/>
      <c r="HN4960" s="36"/>
      <c r="HO4960" s="36"/>
      <c r="HP4960" s="36"/>
      <c r="HQ4960" s="36"/>
      <c r="HR4960" s="36"/>
      <c r="HS4960" s="36"/>
      <c r="HT4960" s="36"/>
      <c r="HU4960" s="36"/>
      <c r="HV4960" s="36"/>
      <c r="HW4960" s="36"/>
      <c r="HX4960" s="36"/>
      <c r="HY4960" s="36"/>
      <c r="HZ4960" s="36"/>
      <c r="IA4960" s="36"/>
      <c r="IB4960" s="36"/>
      <c r="IC4960" s="36"/>
      <c r="ID4960" s="36"/>
      <c r="IE4960" s="36"/>
      <c r="IF4960" s="36"/>
      <c r="IG4960" s="36"/>
      <c r="IH4960" s="36"/>
      <c r="II4960" s="36"/>
      <c r="IJ4960" s="36"/>
      <c r="IK4960" s="36"/>
      <c r="IL4960" s="36"/>
      <c r="IM4960" s="36"/>
      <c r="IN4960" s="36"/>
      <c r="IO4960" s="36"/>
      <c r="IP4960" s="36"/>
      <c r="IQ4960" s="36"/>
      <c r="IR4960" s="36"/>
      <c r="IS4960" s="36"/>
      <c r="IT4960" s="36"/>
      <c r="IU4960" s="36"/>
      <c r="IV4960" s="36"/>
      <c r="IW4960" s="36"/>
    </row>
    <row r="4961" customFormat="false" ht="13.8" hidden="false" customHeight="false" outlineLevel="0" collapsed="false">
      <c r="A4961" s="26"/>
      <c r="B4961" s="50" t="n">
        <v>8988</v>
      </c>
      <c r="C4961" s="68" t="s">
        <v>7018</v>
      </c>
      <c r="D4961" s="65" t="n">
        <v>89.78</v>
      </c>
      <c r="E4961" s="21" t="s">
        <v>11</v>
      </c>
      <c r="F4961" s="30" t="s">
        <v>11</v>
      </c>
      <c r="G4961" s="23" t="n">
        <f aca="false">SUM(D4961)*0.4</f>
        <v>35.912</v>
      </c>
      <c r="H4961" s="24"/>
      <c r="I4961" s="23" t="n">
        <f aca="false">SUM(G4961*H4961)+G4961</f>
        <v>35.912</v>
      </c>
      <c r="J4961" s="50"/>
      <c r="M4961" s="36"/>
      <c r="N4961" s="36"/>
      <c r="O4961" s="36"/>
      <c r="P4961" s="36"/>
      <c r="Q4961" s="36"/>
      <c r="R4961" s="36"/>
      <c r="S4961" s="36"/>
      <c r="T4961" s="36"/>
      <c r="U4961" s="36"/>
      <c r="V4961" s="36"/>
      <c r="W4961" s="36"/>
      <c r="X4961" s="36"/>
      <c r="Y4961" s="36"/>
      <c r="Z4961" s="36"/>
      <c r="AA4961" s="36"/>
      <c r="AB4961" s="36"/>
      <c r="AC4961" s="36"/>
      <c r="AD4961" s="36"/>
      <c r="AE4961" s="36"/>
      <c r="AF4961" s="36"/>
      <c r="AG4961" s="36"/>
      <c r="AH4961" s="36"/>
      <c r="AI4961" s="36"/>
      <c r="AJ4961" s="36"/>
      <c r="AK4961" s="36"/>
      <c r="AL4961" s="36"/>
      <c r="AM4961" s="36"/>
      <c r="AN4961" s="36"/>
      <c r="AO4961" s="36"/>
      <c r="AP4961" s="36"/>
      <c r="AQ4961" s="36"/>
      <c r="AR4961" s="36"/>
      <c r="AS4961" s="36"/>
      <c r="AT4961" s="36"/>
      <c r="AU4961" s="36"/>
      <c r="AV4961" s="36"/>
      <c r="AW4961" s="36"/>
      <c r="AX4961" s="36"/>
      <c r="AY4961" s="36"/>
      <c r="AZ4961" s="36"/>
      <c r="BA4961" s="36"/>
      <c r="BB4961" s="36"/>
      <c r="BC4961" s="36"/>
      <c r="BD4961" s="36"/>
      <c r="BE4961" s="36"/>
      <c r="BF4961" s="36"/>
      <c r="BG4961" s="36"/>
      <c r="BH4961" s="36"/>
      <c r="BI4961" s="36"/>
      <c r="BJ4961" s="36"/>
      <c r="BK4961" s="36"/>
      <c r="BL4961" s="36"/>
      <c r="BM4961" s="36"/>
      <c r="BN4961" s="36"/>
      <c r="BO4961" s="36"/>
      <c r="BP4961" s="36"/>
      <c r="BQ4961" s="36"/>
      <c r="BR4961" s="36"/>
      <c r="BS4961" s="36"/>
      <c r="BT4961" s="36"/>
      <c r="BU4961" s="36"/>
      <c r="BV4961" s="36"/>
      <c r="BW4961" s="36"/>
      <c r="BX4961" s="36"/>
      <c r="BY4961" s="36"/>
      <c r="BZ4961" s="36"/>
      <c r="CA4961" s="36"/>
      <c r="CB4961" s="36"/>
      <c r="CC4961" s="36"/>
      <c r="CD4961" s="36"/>
      <c r="CE4961" s="36"/>
      <c r="CF4961" s="36"/>
      <c r="CG4961" s="36"/>
      <c r="CH4961" s="36"/>
      <c r="CI4961" s="36"/>
      <c r="CJ4961" s="36"/>
      <c r="CK4961" s="36"/>
      <c r="CL4961" s="36"/>
      <c r="CM4961" s="36"/>
      <c r="CN4961" s="36"/>
      <c r="CO4961" s="36"/>
      <c r="CP4961" s="36"/>
      <c r="CQ4961" s="36"/>
      <c r="CR4961" s="36"/>
      <c r="CS4961" s="36"/>
      <c r="CT4961" s="36"/>
      <c r="CU4961" s="36"/>
      <c r="CV4961" s="36"/>
      <c r="CW4961" s="36"/>
      <c r="CX4961" s="36"/>
      <c r="CY4961" s="36"/>
      <c r="CZ4961" s="36"/>
      <c r="DA4961" s="36"/>
      <c r="DB4961" s="36"/>
      <c r="DC4961" s="36"/>
      <c r="DD4961" s="36"/>
      <c r="DE4961" s="36"/>
      <c r="DF4961" s="36"/>
      <c r="DG4961" s="36"/>
      <c r="DH4961" s="36"/>
      <c r="DI4961" s="36"/>
      <c r="DJ4961" s="36"/>
      <c r="DK4961" s="36"/>
      <c r="DL4961" s="36"/>
      <c r="DM4961" s="36"/>
      <c r="DN4961" s="36"/>
      <c r="DO4961" s="36"/>
      <c r="DP4961" s="36"/>
      <c r="DQ4961" s="36"/>
      <c r="DR4961" s="36"/>
      <c r="DS4961" s="36"/>
      <c r="DT4961" s="36"/>
      <c r="DU4961" s="36"/>
      <c r="DV4961" s="36"/>
      <c r="DW4961" s="36"/>
      <c r="DX4961" s="36"/>
      <c r="DY4961" s="36"/>
      <c r="DZ4961" s="36"/>
      <c r="EA4961" s="36"/>
      <c r="EB4961" s="36"/>
      <c r="EC4961" s="36"/>
      <c r="ED4961" s="36"/>
      <c r="EE4961" s="36"/>
      <c r="EF4961" s="36"/>
      <c r="EG4961" s="36"/>
      <c r="EH4961" s="36"/>
      <c r="EI4961" s="36"/>
      <c r="EJ4961" s="36"/>
      <c r="EK4961" s="36"/>
      <c r="EL4961" s="36"/>
      <c r="EM4961" s="36"/>
      <c r="EN4961" s="36"/>
      <c r="EO4961" s="36"/>
      <c r="EP4961" s="36"/>
      <c r="EQ4961" s="36"/>
      <c r="ER4961" s="36"/>
      <c r="ES4961" s="36"/>
      <c r="ET4961" s="36"/>
      <c r="EU4961" s="36"/>
      <c r="EV4961" s="36"/>
      <c r="EW4961" s="36"/>
      <c r="EX4961" s="36"/>
      <c r="EY4961" s="36"/>
      <c r="EZ4961" s="36"/>
      <c r="FA4961" s="36"/>
      <c r="FB4961" s="36"/>
      <c r="FC4961" s="36"/>
      <c r="FD4961" s="36"/>
      <c r="FE4961" s="36"/>
      <c r="FF4961" s="36"/>
      <c r="FG4961" s="36"/>
      <c r="FH4961" s="36"/>
      <c r="FI4961" s="36"/>
      <c r="FJ4961" s="36"/>
      <c r="FK4961" s="36"/>
      <c r="FL4961" s="36"/>
      <c r="FM4961" s="36"/>
      <c r="FN4961" s="36"/>
      <c r="FO4961" s="36"/>
      <c r="FP4961" s="36"/>
      <c r="FQ4961" s="36"/>
      <c r="FR4961" s="36"/>
      <c r="FS4961" s="36"/>
      <c r="FT4961" s="36"/>
      <c r="FU4961" s="36"/>
      <c r="FV4961" s="36"/>
      <c r="FW4961" s="36"/>
      <c r="FX4961" s="36"/>
      <c r="FY4961" s="36"/>
      <c r="FZ4961" s="36"/>
      <c r="GA4961" s="36"/>
      <c r="GB4961" s="36"/>
      <c r="GC4961" s="36"/>
      <c r="GD4961" s="36"/>
      <c r="GE4961" s="36"/>
      <c r="GF4961" s="36"/>
      <c r="GG4961" s="36"/>
      <c r="GH4961" s="36"/>
      <c r="GI4961" s="36"/>
      <c r="GJ4961" s="36"/>
      <c r="GK4961" s="36"/>
      <c r="GL4961" s="36"/>
      <c r="GM4961" s="36"/>
      <c r="GN4961" s="36"/>
      <c r="GO4961" s="36"/>
      <c r="GP4961" s="36"/>
      <c r="GQ4961" s="36"/>
      <c r="GR4961" s="36"/>
      <c r="GS4961" s="36"/>
      <c r="GT4961" s="36"/>
      <c r="GU4961" s="36"/>
      <c r="GV4961" s="36"/>
      <c r="GW4961" s="36"/>
      <c r="GX4961" s="36"/>
      <c r="GY4961" s="36"/>
      <c r="GZ4961" s="36"/>
      <c r="HA4961" s="36"/>
      <c r="HB4961" s="36"/>
      <c r="HC4961" s="36"/>
      <c r="HD4961" s="36"/>
      <c r="HE4961" s="36"/>
      <c r="HF4961" s="36"/>
      <c r="HG4961" s="36"/>
      <c r="HH4961" s="36"/>
      <c r="HI4961" s="36"/>
      <c r="HJ4961" s="36"/>
      <c r="HK4961" s="36"/>
      <c r="HL4961" s="36"/>
      <c r="HM4961" s="36"/>
      <c r="HN4961" s="36"/>
      <c r="HO4961" s="36"/>
      <c r="HP4961" s="36"/>
      <c r="HQ4961" s="36"/>
      <c r="HR4961" s="36"/>
      <c r="HS4961" s="36"/>
      <c r="HT4961" s="36"/>
      <c r="HU4961" s="36"/>
      <c r="HV4961" s="36"/>
      <c r="HW4961" s="36"/>
      <c r="HX4961" s="36"/>
      <c r="HY4961" s="36"/>
      <c r="HZ4961" s="36"/>
      <c r="IA4961" s="36"/>
      <c r="IB4961" s="36"/>
      <c r="IC4961" s="36"/>
      <c r="ID4961" s="36"/>
      <c r="IE4961" s="36"/>
      <c r="IF4961" s="36"/>
      <c r="IG4961" s="36"/>
      <c r="IH4961" s="36"/>
      <c r="II4961" s="36"/>
      <c r="IJ4961" s="36"/>
      <c r="IK4961" s="36"/>
      <c r="IL4961" s="36"/>
      <c r="IM4961" s="36"/>
      <c r="IN4961" s="36"/>
      <c r="IO4961" s="36"/>
      <c r="IP4961" s="36"/>
      <c r="IQ4961" s="36"/>
      <c r="IR4961" s="36"/>
      <c r="IS4961" s="36"/>
      <c r="IT4961" s="36"/>
      <c r="IU4961" s="36"/>
      <c r="IV4961" s="36"/>
      <c r="IW4961" s="36"/>
    </row>
    <row r="4962" customFormat="false" ht="13.8" hidden="false" customHeight="false" outlineLevel="0" collapsed="false">
      <c r="A4962" s="26"/>
      <c r="B4962" s="50" t="n">
        <v>8989</v>
      </c>
      <c r="C4962" s="68" t="s">
        <v>7019</v>
      </c>
      <c r="D4962" s="65" t="n">
        <v>103.95</v>
      </c>
      <c r="E4962" s="21" t="s">
        <v>11</v>
      </c>
      <c r="F4962" s="30" t="s">
        <v>11</v>
      </c>
      <c r="G4962" s="23" t="n">
        <f aca="false">SUM(D4962)*0.4</f>
        <v>41.58</v>
      </c>
      <c r="H4962" s="24"/>
      <c r="I4962" s="23" t="n">
        <f aca="false">SUM(G4962*H4962)+G4962</f>
        <v>41.58</v>
      </c>
      <c r="J4962" s="50"/>
      <c r="M4962" s="36"/>
      <c r="N4962" s="36"/>
      <c r="O4962" s="36"/>
      <c r="P4962" s="36"/>
      <c r="Q4962" s="36"/>
      <c r="R4962" s="36"/>
      <c r="S4962" s="36"/>
      <c r="T4962" s="36"/>
      <c r="U4962" s="36"/>
      <c r="V4962" s="36"/>
      <c r="W4962" s="36"/>
      <c r="X4962" s="36"/>
      <c r="Y4962" s="36"/>
      <c r="Z4962" s="36"/>
      <c r="AA4962" s="36"/>
      <c r="AB4962" s="36"/>
      <c r="AC4962" s="36"/>
      <c r="AD4962" s="36"/>
      <c r="AE4962" s="36"/>
      <c r="AF4962" s="36"/>
      <c r="AG4962" s="36"/>
      <c r="AH4962" s="36"/>
      <c r="AI4962" s="36"/>
      <c r="AJ4962" s="36"/>
      <c r="AK4962" s="36"/>
      <c r="AL4962" s="36"/>
      <c r="AM4962" s="36"/>
      <c r="AN4962" s="36"/>
      <c r="AO4962" s="36"/>
      <c r="AP4962" s="36"/>
      <c r="AQ4962" s="36"/>
      <c r="AR4962" s="36"/>
      <c r="AS4962" s="36"/>
      <c r="AT4962" s="36"/>
      <c r="AU4962" s="36"/>
      <c r="AV4962" s="36"/>
      <c r="AW4962" s="36"/>
      <c r="AX4962" s="36"/>
      <c r="AY4962" s="36"/>
      <c r="AZ4962" s="36"/>
      <c r="BA4962" s="36"/>
      <c r="BB4962" s="36"/>
      <c r="BC4962" s="36"/>
      <c r="BD4962" s="36"/>
      <c r="BE4962" s="36"/>
      <c r="BF4962" s="36"/>
      <c r="BG4962" s="36"/>
      <c r="BH4962" s="36"/>
      <c r="BI4962" s="36"/>
      <c r="BJ4962" s="36"/>
      <c r="BK4962" s="36"/>
      <c r="BL4962" s="36"/>
      <c r="BM4962" s="36"/>
      <c r="BN4962" s="36"/>
      <c r="BO4962" s="36"/>
      <c r="BP4962" s="36"/>
      <c r="BQ4962" s="36"/>
      <c r="BR4962" s="36"/>
      <c r="BS4962" s="36"/>
      <c r="BT4962" s="36"/>
      <c r="BU4962" s="36"/>
      <c r="BV4962" s="36"/>
      <c r="BW4962" s="36"/>
      <c r="BX4962" s="36"/>
      <c r="BY4962" s="36"/>
      <c r="BZ4962" s="36"/>
      <c r="CA4962" s="36"/>
      <c r="CB4962" s="36"/>
      <c r="CC4962" s="36"/>
      <c r="CD4962" s="36"/>
      <c r="CE4962" s="36"/>
      <c r="CF4962" s="36"/>
      <c r="CG4962" s="36"/>
      <c r="CH4962" s="36"/>
      <c r="CI4962" s="36"/>
      <c r="CJ4962" s="36"/>
      <c r="CK4962" s="36"/>
      <c r="CL4962" s="36"/>
      <c r="CM4962" s="36"/>
      <c r="CN4962" s="36"/>
      <c r="CO4962" s="36"/>
      <c r="CP4962" s="36"/>
      <c r="CQ4962" s="36"/>
      <c r="CR4962" s="36"/>
      <c r="CS4962" s="36"/>
      <c r="CT4962" s="36"/>
      <c r="CU4962" s="36"/>
      <c r="CV4962" s="36"/>
      <c r="CW4962" s="36"/>
      <c r="CX4962" s="36"/>
      <c r="CY4962" s="36"/>
      <c r="CZ4962" s="36"/>
      <c r="DA4962" s="36"/>
      <c r="DB4962" s="36"/>
      <c r="DC4962" s="36"/>
      <c r="DD4962" s="36"/>
      <c r="DE4962" s="36"/>
      <c r="DF4962" s="36"/>
      <c r="DG4962" s="36"/>
      <c r="DH4962" s="36"/>
      <c r="DI4962" s="36"/>
      <c r="DJ4962" s="36"/>
      <c r="DK4962" s="36"/>
      <c r="DL4962" s="36"/>
      <c r="DM4962" s="36"/>
      <c r="DN4962" s="36"/>
      <c r="DO4962" s="36"/>
      <c r="DP4962" s="36"/>
      <c r="DQ4962" s="36"/>
      <c r="DR4962" s="36"/>
      <c r="DS4962" s="36"/>
      <c r="DT4962" s="36"/>
      <c r="DU4962" s="36"/>
      <c r="DV4962" s="36"/>
      <c r="DW4962" s="36"/>
      <c r="DX4962" s="36"/>
      <c r="DY4962" s="36"/>
      <c r="DZ4962" s="36"/>
      <c r="EA4962" s="36"/>
      <c r="EB4962" s="36"/>
      <c r="EC4962" s="36"/>
      <c r="ED4962" s="36"/>
      <c r="EE4962" s="36"/>
      <c r="EF4962" s="36"/>
      <c r="EG4962" s="36"/>
      <c r="EH4962" s="36"/>
      <c r="EI4962" s="36"/>
      <c r="EJ4962" s="36"/>
      <c r="EK4962" s="36"/>
      <c r="EL4962" s="36"/>
      <c r="EM4962" s="36"/>
      <c r="EN4962" s="36"/>
      <c r="EO4962" s="36"/>
      <c r="EP4962" s="36"/>
      <c r="EQ4962" s="36"/>
      <c r="ER4962" s="36"/>
      <c r="ES4962" s="36"/>
      <c r="ET4962" s="36"/>
      <c r="EU4962" s="36"/>
      <c r="EV4962" s="36"/>
      <c r="EW4962" s="36"/>
      <c r="EX4962" s="36"/>
      <c r="EY4962" s="36"/>
      <c r="EZ4962" s="36"/>
      <c r="FA4962" s="36"/>
      <c r="FB4962" s="36"/>
      <c r="FC4962" s="36"/>
      <c r="FD4962" s="36"/>
      <c r="FE4962" s="36"/>
      <c r="FF4962" s="36"/>
      <c r="FG4962" s="36"/>
      <c r="FH4962" s="36"/>
      <c r="FI4962" s="36"/>
      <c r="FJ4962" s="36"/>
      <c r="FK4962" s="36"/>
      <c r="FL4962" s="36"/>
      <c r="FM4962" s="36"/>
      <c r="FN4962" s="36"/>
      <c r="FO4962" s="36"/>
      <c r="FP4962" s="36"/>
      <c r="FQ4962" s="36"/>
      <c r="FR4962" s="36"/>
      <c r="FS4962" s="36"/>
      <c r="FT4962" s="36"/>
      <c r="FU4962" s="36"/>
      <c r="FV4962" s="36"/>
      <c r="FW4962" s="36"/>
      <c r="FX4962" s="36"/>
      <c r="FY4962" s="36"/>
      <c r="FZ4962" s="36"/>
      <c r="GA4962" s="36"/>
      <c r="GB4962" s="36"/>
      <c r="GC4962" s="36"/>
      <c r="GD4962" s="36"/>
      <c r="GE4962" s="36"/>
      <c r="GF4962" s="36"/>
      <c r="GG4962" s="36"/>
      <c r="GH4962" s="36"/>
      <c r="GI4962" s="36"/>
      <c r="GJ4962" s="36"/>
      <c r="GK4962" s="36"/>
      <c r="GL4962" s="36"/>
      <c r="GM4962" s="36"/>
      <c r="GN4962" s="36"/>
      <c r="GO4962" s="36"/>
      <c r="GP4962" s="36"/>
      <c r="GQ4962" s="36"/>
      <c r="GR4962" s="36"/>
      <c r="GS4962" s="36"/>
      <c r="GT4962" s="36"/>
      <c r="GU4962" s="36"/>
      <c r="GV4962" s="36"/>
      <c r="GW4962" s="36"/>
      <c r="GX4962" s="36"/>
      <c r="GY4962" s="36"/>
      <c r="GZ4962" s="36"/>
      <c r="HA4962" s="36"/>
      <c r="HB4962" s="36"/>
      <c r="HC4962" s="36"/>
      <c r="HD4962" s="36"/>
      <c r="HE4962" s="36"/>
      <c r="HF4962" s="36"/>
      <c r="HG4962" s="36"/>
      <c r="HH4962" s="36"/>
      <c r="HI4962" s="36"/>
      <c r="HJ4962" s="36"/>
      <c r="HK4962" s="36"/>
      <c r="HL4962" s="36"/>
      <c r="HM4962" s="36"/>
      <c r="HN4962" s="36"/>
      <c r="HO4962" s="36"/>
      <c r="HP4962" s="36"/>
      <c r="HQ4962" s="36"/>
      <c r="HR4962" s="36"/>
      <c r="HS4962" s="36"/>
      <c r="HT4962" s="36"/>
      <c r="HU4962" s="36"/>
      <c r="HV4962" s="36"/>
      <c r="HW4962" s="36"/>
      <c r="HX4962" s="36"/>
      <c r="HY4962" s="36"/>
      <c r="HZ4962" s="36"/>
      <c r="IA4962" s="36"/>
      <c r="IB4962" s="36"/>
      <c r="IC4962" s="36"/>
      <c r="ID4962" s="36"/>
      <c r="IE4962" s="36"/>
      <c r="IF4962" s="36"/>
      <c r="IG4962" s="36"/>
      <c r="IH4962" s="36"/>
      <c r="II4962" s="36"/>
      <c r="IJ4962" s="36"/>
      <c r="IK4962" s="36"/>
      <c r="IL4962" s="36"/>
      <c r="IM4962" s="36"/>
      <c r="IN4962" s="36"/>
      <c r="IO4962" s="36"/>
      <c r="IP4962" s="36"/>
      <c r="IQ4962" s="36"/>
      <c r="IR4962" s="36"/>
      <c r="IS4962" s="36"/>
      <c r="IT4962" s="36"/>
      <c r="IU4962" s="36"/>
      <c r="IV4962" s="36"/>
      <c r="IW4962" s="36"/>
    </row>
    <row r="4963" customFormat="false" ht="13.8" hidden="false" customHeight="false" outlineLevel="0" collapsed="false">
      <c r="A4963" s="26"/>
      <c r="B4963" s="50" t="n">
        <v>8990</v>
      </c>
      <c r="C4963" s="68" t="s">
        <v>7020</v>
      </c>
      <c r="D4963" s="65" t="n">
        <v>229</v>
      </c>
      <c r="E4963" s="21" t="s">
        <v>11</v>
      </c>
      <c r="F4963" s="30" t="s">
        <v>11</v>
      </c>
      <c r="G4963" s="23" t="n">
        <f aca="false">SUM(D4963)*0.4</f>
        <v>91.6</v>
      </c>
      <c r="H4963" s="24"/>
      <c r="I4963" s="23" t="n">
        <f aca="false">SUM(G4963*H4963)+G4963</f>
        <v>91.6</v>
      </c>
      <c r="J4963" s="50"/>
      <c r="M4963" s="36"/>
      <c r="N4963" s="36"/>
      <c r="O4963" s="36"/>
      <c r="P4963" s="36"/>
      <c r="Q4963" s="36"/>
      <c r="R4963" s="36"/>
      <c r="S4963" s="36"/>
      <c r="T4963" s="36"/>
      <c r="U4963" s="36"/>
      <c r="V4963" s="36"/>
      <c r="W4963" s="36"/>
      <c r="X4963" s="36"/>
      <c r="Y4963" s="36"/>
      <c r="Z4963" s="36"/>
      <c r="AA4963" s="36"/>
      <c r="AB4963" s="36"/>
      <c r="AC4963" s="36"/>
      <c r="AD4963" s="36"/>
      <c r="AE4963" s="36"/>
      <c r="AF4963" s="36"/>
      <c r="AG4963" s="36"/>
      <c r="AH4963" s="36"/>
      <c r="AI4963" s="36"/>
      <c r="AJ4963" s="36"/>
      <c r="AK4963" s="36"/>
      <c r="AL4963" s="36"/>
      <c r="AM4963" s="36"/>
      <c r="AN4963" s="36"/>
      <c r="AO4963" s="36"/>
      <c r="AP4963" s="36"/>
      <c r="AQ4963" s="36"/>
      <c r="AR4963" s="36"/>
      <c r="AS4963" s="36"/>
      <c r="AT4963" s="36"/>
      <c r="AU4963" s="36"/>
      <c r="AV4963" s="36"/>
      <c r="AW4963" s="36"/>
      <c r="AX4963" s="36"/>
      <c r="AY4963" s="36"/>
      <c r="AZ4963" s="36"/>
      <c r="BA4963" s="36"/>
      <c r="BB4963" s="36"/>
      <c r="BC4963" s="36"/>
      <c r="BD4963" s="36"/>
      <c r="BE4963" s="36"/>
      <c r="BF4963" s="36"/>
      <c r="BG4963" s="36"/>
      <c r="BH4963" s="36"/>
      <c r="BI4963" s="36"/>
      <c r="BJ4963" s="36"/>
      <c r="BK4963" s="36"/>
      <c r="BL4963" s="36"/>
      <c r="BM4963" s="36"/>
      <c r="BN4963" s="36"/>
      <c r="BO4963" s="36"/>
      <c r="BP4963" s="36"/>
      <c r="BQ4963" s="36"/>
      <c r="BR4963" s="36"/>
      <c r="BS4963" s="36"/>
      <c r="BT4963" s="36"/>
      <c r="BU4963" s="36"/>
      <c r="BV4963" s="36"/>
      <c r="BW4963" s="36"/>
      <c r="BX4963" s="36"/>
      <c r="BY4963" s="36"/>
      <c r="BZ4963" s="36"/>
      <c r="CA4963" s="36"/>
      <c r="CB4963" s="36"/>
      <c r="CC4963" s="36"/>
      <c r="CD4963" s="36"/>
      <c r="CE4963" s="36"/>
      <c r="CF4963" s="36"/>
      <c r="CG4963" s="36"/>
      <c r="CH4963" s="36"/>
      <c r="CI4963" s="36"/>
      <c r="CJ4963" s="36"/>
      <c r="CK4963" s="36"/>
      <c r="CL4963" s="36"/>
      <c r="CM4963" s="36"/>
      <c r="CN4963" s="36"/>
      <c r="CO4963" s="36"/>
      <c r="CP4963" s="36"/>
      <c r="CQ4963" s="36"/>
      <c r="CR4963" s="36"/>
      <c r="CS4963" s="36"/>
      <c r="CT4963" s="36"/>
      <c r="CU4963" s="36"/>
      <c r="CV4963" s="36"/>
      <c r="CW4963" s="36"/>
      <c r="CX4963" s="36"/>
      <c r="CY4963" s="36"/>
      <c r="CZ4963" s="36"/>
      <c r="DA4963" s="36"/>
      <c r="DB4963" s="36"/>
      <c r="DC4963" s="36"/>
      <c r="DD4963" s="36"/>
      <c r="DE4963" s="36"/>
      <c r="DF4963" s="36"/>
      <c r="DG4963" s="36"/>
      <c r="DH4963" s="36"/>
      <c r="DI4963" s="36"/>
      <c r="DJ4963" s="36"/>
      <c r="DK4963" s="36"/>
      <c r="DL4963" s="36"/>
      <c r="DM4963" s="36"/>
      <c r="DN4963" s="36"/>
      <c r="DO4963" s="36"/>
      <c r="DP4963" s="36"/>
      <c r="DQ4963" s="36"/>
      <c r="DR4963" s="36"/>
      <c r="DS4963" s="36"/>
      <c r="DT4963" s="36"/>
      <c r="DU4963" s="36"/>
      <c r="DV4963" s="36"/>
      <c r="DW4963" s="36"/>
      <c r="DX4963" s="36"/>
      <c r="DY4963" s="36"/>
      <c r="DZ4963" s="36"/>
      <c r="EA4963" s="36"/>
      <c r="EB4963" s="36"/>
      <c r="EC4963" s="36"/>
      <c r="ED4963" s="36"/>
      <c r="EE4963" s="36"/>
      <c r="EF4963" s="36"/>
      <c r="EG4963" s="36"/>
      <c r="EH4963" s="36"/>
      <c r="EI4963" s="36"/>
      <c r="EJ4963" s="36"/>
      <c r="EK4963" s="36"/>
      <c r="EL4963" s="36"/>
      <c r="EM4963" s="36"/>
      <c r="EN4963" s="36"/>
      <c r="EO4963" s="36"/>
      <c r="EP4963" s="36"/>
      <c r="EQ4963" s="36"/>
      <c r="ER4963" s="36"/>
      <c r="ES4963" s="36"/>
      <c r="ET4963" s="36"/>
      <c r="EU4963" s="36"/>
      <c r="EV4963" s="36"/>
      <c r="EW4963" s="36"/>
      <c r="EX4963" s="36"/>
      <c r="EY4963" s="36"/>
      <c r="EZ4963" s="36"/>
      <c r="FA4963" s="36"/>
      <c r="FB4963" s="36"/>
      <c r="FC4963" s="36"/>
      <c r="FD4963" s="36"/>
      <c r="FE4963" s="36"/>
      <c r="FF4963" s="36"/>
      <c r="FG4963" s="36"/>
      <c r="FH4963" s="36"/>
      <c r="FI4963" s="36"/>
      <c r="FJ4963" s="36"/>
      <c r="FK4963" s="36"/>
      <c r="FL4963" s="36"/>
      <c r="FM4963" s="36"/>
      <c r="FN4963" s="36"/>
      <c r="FO4963" s="36"/>
      <c r="FP4963" s="36"/>
      <c r="FQ4963" s="36"/>
      <c r="FR4963" s="36"/>
      <c r="FS4963" s="36"/>
      <c r="FT4963" s="36"/>
      <c r="FU4963" s="36"/>
      <c r="FV4963" s="36"/>
      <c r="FW4963" s="36"/>
      <c r="FX4963" s="36"/>
      <c r="FY4963" s="36"/>
      <c r="FZ4963" s="36"/>
      <c r="GA4963" s="36"/>
      <c r="GB4963" s="36"/>
      <c r="GC4963" s="36"/>
      <c r="GD4963" s="36"/>
      <c r="GE4963" s="36"/>
      <c r="GF4963" s="36"/>
      <c r="GG4963" s="36"/>
      <c r="GH4963" s="36"/>
      <c r="GI4963" s="36"/>
      <c r="GJ4963" s="36"/>
      <c r="GK4963" s="36"/>
      <c r="GL4963" s="36"/>
      <c r="GM4963" s="36"/>
      <c r="GN4963" s="36"/>
      <c r="GO4963" s="36"/>
      <c r="GP4963" s="36"/>
      <c r="GQ4963" s="36"/>
      <c r="GR4963" s="36"/>
      <c r="GS4963" s="36"/>
      <c r="GT4963" s="36"/>
      <c r="GU4963" s="36"/>
      <c r="GV4963" s="36"/>
      <c r="GW4963" s="36"/>
      <c r="GX4963" s="36"/>
      <c r="GY4963" s="36"/>
      <c r="GZ4963" s="36"/>
      <c r="HA4963" s="36"/>
      <c r="HB4963" s="36"/>
      <c r="HC4963" s="36"/>
      <c r="HD4963" s="36"/>
      <c r="HE4963" s="36"/>
      <c r="HF4963" s="36"/>
      <c r="HG4963" s="36"/>
      <c r="HH4963" s="36"/>
      <c r="HI4963" s="36"/>
      <c r="HJ4963" s="36"/>
      <c r="HK4963" s="36"/>
      <c r="HL4963" s="36"/>
      <c r="HM4963" s="36"/>
      <c r="HN4963" s="36"/>
      <c r="HO4963" s="36"/>
      <c r="HP4963" s="36"/>
      <c r="HQ4963" s="36"/>
      <c r="HR4963" s="36"/>
      <c r="HS4963" s="36"/>
      <c r="HT4963" s="36"/>
      <c r="HU4963" s="36"/>
      <c r="HV4963" s="36"/>
      <c r="HW4963" s="36"/>
      <c r="HX4963" s="36"/>
      <c r="HY4963" s="36"/>
      <c r="HZ4963" s="36"/>
      <c r="IA4963" s="36"/>
      <c r="IB4963" s="36"/>
      <c r="IC4963" s="36"/>
      <c r="ID4963" s="36"/>
      <c r="IE4963" s="36"/>
      <c r="IF4963" s="36"/>
      <c r="IG4963" s="36"/>
      <c r="IH4963" s="36"/>
      <c r="II4963" s="36"/>
      <c r="IJ4963" s="36"/>
      <c r="IK4963" s="36"/>
      <c r="IL4963" s="36"/>
      <c r="IM4963" s="36"/>
      <c r="IN4963" s="36"/>
      <c r="IO4963" s="36"/>
      <c r="IP4963" s="36"/>
      <c r="IQ4963" s="36"/>
      <c r="IR4963" s="36"/>
      <c r="IS4963" s="36"/>
      <c r="IT4963" s="36"/>
      <c r="IU4963" s="36"/>
      <c r="IV4963" s="36"/>
      <c r="IW4963" s="36"/>
    </row>
    <row r="4964" customFormat="false" ht="13.8" hidden="false" customHeight="false" outlineLevel="0" collapsed="false">
      <c r="A4964" s="26"/>
      <c r="B4964" s="50" t="n">
        <v>8992</v>
      </c>
      <c r="C4964" s="68" t="s">
        <v>7021</v>
      </c>
      <c r="D4964" s="65" t="n">
        <v>523.95</v>
      </c>
      <c r="E4964" s="21" t="s">
        <v>11</v>
      </c>
      <c r="F4964" s="77" t="s">
        <v>6068</v>
      </c>
      <c r="G4964" s="23" t="n">
        <v>198.45</v>
      </c>
      <c r="H4964" s="24"/>
      <c r="I4964" s="23" t="n">
        <f aca="false">SUM(G4964*H4964)+G4964</f>
        <v>198.45</v>
      </c>
      <c r="J4964" s="50"/>
      <c r="M4964" s="36"/>
      <c r="N4964" s="36"/>
      <c r="O4964" s="36"/>
      <c r="P4964" s="36"/>
      <c r="Q4964" s="36"/>
      <c r="R4964" s="36"/>
      <c r="S4964" s="36"/>
      <c r="T4964" s="36"/>
      <c r="U4964" s="36"/>
      <c r="V4964" s="36"/>
      <c r="W4964" s="36"/>
      <c r="X4964" s="36"/>
      <c r="Y4964" s="36"/>
      <c r="Z4964" s="36"/>
      <c r="AA4964" s="36"/>
      <c r="AB4964" s="36"/>
      <c r="AC4964" s="36"/>
      <c r="AD4964" s="36"/>
      <c r="AE4964" s="36"/>
      <c r="AF4964" s="36"/>
      <c r="AG4964" s="36"/>
      <c r="AH4964" s="36"/>
      <c r="AI4964" s="36"/>
      <c r="AJ4964" s="36"/>
      <c r="AK4964" s="36"/>
      <c r="AL4964" s="36"/>
      <c r="AM4964" s="36"/>
      <c r="AN4964" s="36"/>
      <c r="AO4964" s="36"/>
      <c r="AP4964" s="36"/>
      <c r="AQ4964" s="36"/>
      <c r="AR4964" s="36"/>
      <c r="AS4964" s="36"/>
      <c r="AT4964" s="36"/>
      <c r="AU4964" s="36"/>
      <c r="AV4964" s="36"/>
      <c r="AW4964" s="36"/>
      <c r="AX4964" s="36"/>
      <c r="AY4964" s="36"/>
      <c r="AZ4964" s="36"/>
      <c r="BA4964" s="36"/>
      <c r="BB4964" s="36"/>
      <c r="BC4964" s="36"/>
      <c r="BD4964" s="36"/>
      <c r="BE4964" s="36"/>
      <c r="BF4964" s="36"/>
      <c r="BG4964" s="36"/>
      <c r="BH4964" s="36"/>
      <c r="BI4964" s="36"/>
      <c r="BJ4964" s="36"/>
      <c r="BK4964" s="36"/>
      <c r="BL4964" s="36"/>
      <c r="BM4964" s="36"/>
      <c r="BN4964" s="36"/>
      <c r="BO4964" s="36"/>
      <c r="BP4964" s="36"/>
      <c r="BQ4964" s="36"/>
      <c r="BR4964" s="36"/>
      <c r="BS4964" s="36"/>
      <c r="BT4964" s="36"/>
      <c r="BU4964" s="36"/>
      <c r="BV4964" s="36"/>
      <c r="BW4964" s="36"/>
      <c r="BX4964" s="36"/>
      <c r="BY4964" s="36"/>
      <c r="BZ4964" s="36"/>
      <c r="CA4964" s="36"/>
      <c r="CB4964" s="36"/>
      <c r="CC4964" s="36"/>
      <c r="CD4964" s="36"/>
      <c r="CE4964" s="36"/>
      <c r="CF4964" s="36"/>
      <c r="CG4964" s="36"/>
      <c r="CH4964" s="36"/>
      <c r="CI4964" s="36"/>
      <c r="CJ4964" s="36"/>
      <c r="CK4964" s="36"/>
      <c r="CL4964" s="36"/>
      <c r="CM4964" s="36"/>
      <c r="CN4964" s="36"/>
      <c r="CO4964" s="36"/>
      <c r="CP4964" s="36"/>
      <c r="CQ4964" s="36"/>
      <c r="CR4964" s="36"/>
      <c r="CS4964" s="36"/>
      <c r="CT4964" s="36"/>
      <c r="CU4964" s="36"/>
      <c r="CV4964" s="36"/>
      <c r="CW4964" s="36"/>
      <c r="CX4964" s="36"/>
      <c r="CY4964" s="36"/>
      <c r="CZ4964" s="36"/>
      <c r="DA4964" s="36"/>
      <c r="DB4964" s="36"/>
      <c r="DC4964" s="36"/>
      <c r="DD4964" s="36"/>
      <c r="DE4964" s="36"/>
      <c r="DF4964" s="36"/>
      <c r="DG4964" s="36"/>
      <c r="DH4964" s="36"/>
      <c r="DI4964" s="36"/>
      <c r="DJ4964" s="36"/>
      <c r="DK4964" s="36"/>
      <c r="DL4964" s="36"/>
      <c r="DM4964" s="36"/>
      <c r="DN4964" s="36"/>
      <c r="DO4964" s="36"/>
      <c r="DP4964" s="36"/>
      <c r="DQ4964" s="36"/>
      <c r="DR4964" s="36"/>
      <c r="DS4964" s="36"/>
      <c r="DT4964" s="36"/>
      <c r="DU4964" s="36"/>
      <c r="DV4964" s="36"/>
      <c r="DW4964" s="36"/>
      <c r="DX4964" s="36"/>
      <c r="DY4964" s="36"/>
      <c r="DZ4964" s="36"/>
      <c r="EA4964" s="36"/>
      <c r="EB4964" s="36"/>
      <c r="EC4964" s="36"/>
      <c r="ED4964" s="36"/>
      <c r="EE4964" s="36"/>
      <c r="EF4964" s="36"/>
      <c r="EG4964" s="36"/>
      <c r="EH4964" s="36"/>
      <c r="EI4964" s="36"/>
      <c r="EJ4964" s="36"/>
      <c r="EK4964" s="36"/>
      <c r="EL4964" s="36"/>
      <c r="EM4964" s="36"/>
      <c r="EN4964" s="36"/>
      <c r="EO4964" s="36"/>
      <c r="EP4964" s="36"/>
      <c r="EQ4964" s="36"/>
      <c r="ER4964" s="36"/>
      <c r="ES4964" s="36"/>
      <c r="ET4964" s="36"/>
      <c r="EU4964" s="36"/>
      <c r="EV4964" s="36"/>
      <c r="EW4964" s="36"/>
      <c r="EX4964" s="36"/>
      <c r="EY4964" s="36"/>
      <c r="EZ4964" s="36"/>
      <c r="FA4964" s="36"/>
      <c r="FB4964" s="36"/>
      <c r="FC4964" s="36"/>
      <c r="FD4964" s="36"/>
      <c r="FE4964" s="36"/>
      <c r="FF4964" s="36"/>
      <c r="FG4964" s="36"/>
      <c r="FH4964" s="36"/>
      <c r="FI4964" s="36"/>
      <c r="FJ4964" s="36"/>
      <c r="FK4964" s="36"/>
      <c r="FL4964" s="36"/>
      <c r="FM4964" s="36"/>
      <c r="FN4964" s="36"/>
      <c r="FO4964" s="36"/>
      <c r="FP4964" s="36"/>
      <c r="FQ4964" s="36"/>
      <c r="FR4964" s="36"/>
      <c r="FS4964" s="36"/>
      <c r="FT4964" s="36"/>
      <c r="FU4964" s="36"/>
      <c r="FV4964" s="36"/>
      <c r="FW4964" s="36"/>
      <c r="FX4964" s="36"/>
      <c r="FY4964" s="36"/>
      <c r="FZ4964" s="36"/>
      <c r="GA4964" s="36"/>
      <c r="GB4964" s="36"/>
      <c r="GC4964" s="36"/>
      <c r="GD4964" s="36"/>
      <c r="GE4964" s="36"/>
      <c r="GF4964" s="36"/>
      <c r="GG4964" s="36"/>
      <c r="GH4964" s="36"/>
      <c r="GI4964" s="36"/>
      <c r="GJ4964" s="36"/>
      <c r="GK4964" s="36"/>
      <c r="GL4964" s="36"/>
      <c r="GM4964" s="36"/>
      <c r="GN4964" s="36"/>
      <c r="GO4964" s="36"/>
      <c r="GP4964" s="36"/>
      <c r="GQ4964" s="36"/>
      <c r="GR4964" s="36"/>
      <c r="GS4964" s="36"/>
      <c r="GT4964" s="36"/>
      <c r="GU4964" s="36"/>
      <c r="GV4964" s="36"/>
      <c r="GW4964" s="36"/>
      <c r="GX4964" s="36"/>
      <c r="GY4964" s="36"/>
      <c r="GZ4964" s="36"/>
      <c r="HA4964" s="36"/>
      <c r="HB4964" s="36"/>
      <c r="HC4964" s="36"/>
      <c r="HD4964" s="36"/>
      <c r="HE4964" s="36"/>
      <c r="HF4964" s="36"/>
      <c r="HG4964" s="36"/>
      <c r="HH4964" s="36"/>
      <c r="HI4964" s="36"/>
      <c r="HJ4964" s="36"/>
      <c r="HK4964" s="36"/>
      <c r="HL4964" s="36"/>
      <c r="HM4964" s="36"/>
      <c r="HN4964" s="36"/>
      <c r="HO4964" s="36"/>
      <c r="HP4964" s="36"/>
      <c r="HQ4964" s="36"/>
      <c r="HR4964" s="36"/>
      <c r="HS4964" s="36"/>
      <c r="HT4964" s="36"/>
      <c r="HU4964" s="36"/>
      <c r="HV4964" s="36"/>
      <c r="HW4964" s="36"/>
      <c r="HX4964" s="36"/>
      <c r="HY4964" s="36"/>
      <c r="HZ4964" s="36"/>
      <c r="IA4964" s="36"/>
      <c r="IB4964" s="36"/>
      <c r="IC4964" s="36"/>
      <c r="ID4964" s="36"/>
      <c r="IE4964" s="36"/>
      <c r="IF4964" s="36"/>
      <c r="IG4964" s="36"/>
      <c r="IH4964" s="36"/>
      <c r="II4964" s="36"/>
      <c r="IJ4964" s="36"/>
      <c r="IK4964" s="36"/>
      <c r="IL4964" s="36"/>
      <c r="IM4964" s="36"/>
      <c r="IN4964" s="36"/>
      <c r="IO4964" s="36"/>
      <c r="IP4964" s="36"/>
      <c r="IQ4964" s="36"/>
      <c r="IR4964" s="36"/>
      <c r="IS4964" s="36"/>
      <c r="IT4964" s="36"/>
      <c r="IU4964" s="36"/>
      <c r="IV4964" s="36"/>
      <c r="IW4964" s="36"/>
    </row>
    <row r="4965" customFormat="false" ht="13.8" hidden="false" customHeight="false" outlineLevel="0" collapsed="false">
      <c r="A4965" s="26"/>
      <c r="B4965" s="32" t="n">
        <v>8993</v>
      </c>
      <c r="C4965" s="71" t="s">
        <v>7022</v>
      </c>
      <c r="D4965" s="20" t="n">
        <v>10.56892408425</v>
      </c>
      <c r="E4965" s="21" t="s">
        <v>2224</v>
      </c>
      <c r="F4965" s="53" t="s">
        <v>2224</v>
      </c>
      <c r="G4965" s="23" t="n">
        <f aca="false">SUM(D4965)*0.45</f>
        <v>4.7560158379125</v>
      </c>
      <c r="H4965" s="24"/>
      <c r="I4965" s="23" t="n">
        <f aca="false">SUM(G4965*H4965)+G4965</f>
        <v>4.7560158379125</v>
      </c>
      <c r="J4965" s="32"/>
      <c r="M4965" s="36"/>
      <c r="N4965" s="36"/>
      <c r="O4965" s="36"/>
      <c r="P4965" s="36"/>
      <c r="Q4965" s="36"/>
      <c r="R4965" s="36"/>
      <c r="S4965" s="36"/>
      <c r="T4965" s="36"/>
      <c r="U4965" s="36"/>
      <c r="V4965" s="36"/>
      <c r="W4965" s="36"/>
      <c r="X4965" s="36"/>
      <c r="Y4965" s="36"/>
      <c r="Z4965" s="36"/>
      <c r="AA4965" s="36"/>
      <c r="AB4965" s="36"/>
      <c r="AC4965" s="36"/>
      <c r="AD4965" s="36"/>
      <c r="AE4965" s="36"/>
      <c r="AF4965" s="36"/>
      <c r="AG4965" s="36"/>
      <c r="AH4965" s="36"/>
      <c r="AI4965" s="36"/>
      <c r="AJ4965" s="36"/>
      <c r="AK4965" s="36"/>
      <c r="AL4965" s="36"/>
      <c r="AM4965" s="36"/>
      <c r="AN4965" s="36"/>
      <c r="AO4965" s="36"/>
      <c r="AP4965" s="36"/>
      <c r="AQ4965" s="36"/>
      <c r="AR4965" s="36"/>
      <c r="AS4965" s="36"/>
      <c r="AT4965" s="36"/>
      <c r="AU4965" s="36"/>
      <c r="AV4965" s="36"/>
      <c r="AW4965" s="36"/>
      <c r="AX4965" s="36"/>
      <c r="AY4965" s="36"/>
      <c r="AZ4965" s="36"/>
      <c r="BA4965" s="36"/>
      <c r="BB4965" s="36"/>
      <c r="BC4965" s="36"/>
      <c r="BD4965" s="36"/>
      <c r="BE4965" s="36"/>
      <c r="BF4965" s="36"/>
      <c r="BG4965" s="36"/>
      <c r="BH4965" s="36"/>
      <c r="BI4965" s="36"/>
      <c r="BJ4965" s="36"/>
      <c r="BK4965" s="36"/>
      <c r="BL4965" s="36"/>
      <c r="BM4965" s="36"/>
      <c r="BN4965" s="36"/>
      <c r="BO4965" s="36"/>
      <c r="BP4965" s="36"/>
      <c r="BQ4965" s="36"/>
      <c r="BR4965" s="36"/>
      <c r="BS4965" s="36"/>
      <c r="BT4965" s="36"/>
      <c r="BU4965" s="36"/>
      <c r="BV4965" s="36"/>
      <c r="BW4965" s="36"/>
      <c r="BX4965" s="36"/>
      <c r="BY4965" s="36"/>
      <c r="BZ4965" s="36"/>
      <c r="CA4965" s="36"/>
      <c r="CB4965" s="36"/>
      <c r="CC4965" s="36"/>
      <c r="CD4965" s="36"/>
      <c r="CE4965" s="36"/>
      <c r="CF4965" s="36"/>
      <c r="CG4965" s="36"/>
      <c r="CH4965" s="36"/>
      <c r="CI4965" s="36"/>
      <c r="CJ4965" s="36"/>
      <c r="CK4965" s="36"/>
      <c r="CL4965" s="36"/>
      <c r="CM4965" s="36"/>
      <c r="CN4965" s="36"/>
      <c r="CO4965" s="36"/>
      <c r="CP4965" s="36"/>
      <c r="CQ4965" s="36"/>
      <c r="CR4965" s="36"/>
      <c r="CS4965" s="36"/>
      <c r="CT4965" s="36"/>
      <c r="CU4965" s="36"/>
      <c r="CV4965" s="36"/>
      <c r="CW4965" s="36"/>
      <c r="CX4965" s="36"/>
      <c r="CY4965" s="36"/>
      <c r="CZ4965" s="36"/>
      <c r="DA4965" s="36"/>
      <c r="DB4965" s="36"/>
      <c r="DC4965" s="36"/>
      <c r="DD4965" s="36"/>
      <c r="DE4965" s="36"/>
      <c r="DF4965" s="36"/>
      <c r="DG4965" s="36"/>
      <c r="DH4965" s="36"/>
      <c r="DI4965" s="36"/>
      <c r="DJ4965" s="36"/>
      <c r="DK4965" s="36"/>
      <c r="DL4965" s="36"/>
      <c r="DM4965" s="36"/>
      <c r="DN4965" s="36"/>
      <c r="DO4965" s="36"/>
      <c r="DP4965" s="36"/>
      <c r="DQ4965" s="36"/>
      <c r="DR4965" s="36"/>
      <c r="DS4965" s="36"/>
      <c r="DT4965" s="36"/>
      <c r="DU4965" s="36"/>
      <c r="DV4965" s="36"/>
      <c r="DW4965" s="36"/>
      <c r="DX4965" s="36"/>
      <c r="DY4965" s="36"/>
      <c r="DZ4965" s="36"/>
      <c r="EA4965" s="36"/>
      <c r="EB4965" s="36"/>
      <c r="EC4965" s="36"/>
      <c r="ED4965" s="36"/>
      <c r="EE4965" s="36"/>
      <c r="EF4965" s="36"/>
      <c r="EG4965" s="36"/>
      <c r="EH4965" s="36"/>
      <c r="EI4965" s="36"/>
      <c r="EJ4965" s="36"/>
      <c r="EK4965" s="36"/>
      <c r="EL4965" s="36"/>
      <c r="EM4965" s="36"/>
      <c r="EN4965" s="36"/>
      <c r="EO4965" s="36"/>
      <c r="EP4965" s="36"/>
      <c r="EQ4965" s="36"/>
      <c r="ER4965" s="36"/>
      <c r="ES4965" s="36"/>
      <c r="ET4965" s="36"/>
      <c r="EU4965" s="36"/>
      <c r="EV4965" s="36"/>
      <c r="EW4965" s="36"/>
      <c r="EX4965" s="36"/>
      <c r="EY4965" s="36"/>
      <c r="EZ4965" s="36"/>
      <c r="FA4965" s="36"/>
      <c r="FB4965" s="36"/>
      <c r="FC4965" s="36"/>
      <c r="FD4965" s="36"/>
      <c r="FE4965" s="36"/>
      <c r="FF4965" s="36"/>
      <c r="FG4965" s="36"/>
      <c r="FH4965" s="36"/>
      <c r="FI4965" s="36"/>
      <c r="FJ4965" s="36"/>
      <c r="FK4965" s="36"/>
      <c r="FL4965" s="36"/>
      <c r="FM4965" s="36"/>
      <c r="FN4965" s="36"/>
      <c r="FO4965" s="36"/>
      <c r="FP4965" s="36"/>
      <c r="FQ4965" s="36"/>
      <c r="FR4965" s="36"/>
      <c r="FS4965" s="36"/>
      <c r="FT4965" s="36"/>
      <c r="FU4965" s="36"/>
      <c r="FV4965" s="36"/>
      <c r="FW4965" s="36"/>
      <c r="FX4965" s="36"/>
      <c r="FY4965" s="36"/>
      <c r="FZ4965" s="36"/>
      <c r="GA4965" s="36"/>
      <c r="GB4965" s="36"/>
      <c r="GC4965" s="36"/>
      <c r="GD4965" s="36"/>
      <c r="GE4965" s="36"/>
      <c r="GF4965" s="36"/>
      <c r="GG4965" s="36"/>
      <c r="GH4965" s="36"/>
      <c r="GI4965" s="36"/>
      <c r="GJ4965" s="36"/>
      <c r="GK4965" s="36"/>
      <c r="GL4965" s="36"/>
      <c r="GM4965" s="36"/>
      <c r="GN4965" s="36"/>
      <c r="GO4965" s="36"/>
      <c r="GP4965" s="36"/>
      <c r="GQ4965" s="36"/>
      <c r="GR4965" s="36"/>
      <c r="GS4965" s="36"/>
      <c r="GT4965" s="36"/>
      <c r="GU4965" s="36"/>
      <c r="GV4965" s="36"/>
      <c r="GW4965" s="36"/>
      <c r="GX4965" s="36"/>
      <c r="GY4965" s="36"/>
      <c r="GZ4965" s="36"/>
      <c r="HA4965" s="36"/>
      <c r="HB4965" s="36"/>
      <c r="HC4965" s="36"/>
      <c r="HD4965" s="36"/>
      <c r="HE4965" s="36"/>
      <c r="HF4965" s="36"/>
      <c r="HG4965" s="36"/>
      <c r="HH4965" s="36"/>
      <c r="HI4965" s="36"/>
      <c r="HJ4965" s="36"/>
      <c r="HK4965" s="36"/>
      <c r="HL4965" s="36"/>
      <c r="HM4965" s="36"/>
      <c r="HN4965" s="36"/>
      <c r="HO4965" s="36"/>
      <c r="HP4965" s="36"/>
      <c r="HQ4965" s="36"/>
      <c r="HR4965" s="36"/>
      <c r="HS4965" s="36"/>
      <c r="HT4965" s="36"/>
      <c r="HU4965" s="36"/>
      <c r="HV4965" s="36"/>
      <c r="HW4965" s="36"/>
      <c r="HX4965" s="36"/>
      <c r="HY4965" s="36"/>
      <c r="HZ4965" s="36"/>
      <c r="IA4965" s="36"/>
      <c r="IB4965" s="36"/>
      <c r="IC4965" s="36"/>
      <c r="ID4965" s="36"/>
      <c r="IE4965" s="36"/>
      <c r="IF4965" s="36"/>
      <c r="IG4965" s="36"/>
      <c r="IH4965" s="36"/>
      <c r="II4965" s="36"/>
      <c r="IJ4965" s="36"/>
      <c r="IK4965" s="36"/>
      <c r="IL4965" s="36"/>
      <c r="IM4965" s="36"/>
      <c r="IN4965" s="36"/>
      <c r="IO4965" s="36"/>
      <c r="IP4965" s="36"/>
      <c r="IQ4965" s="36"/>
      <c r="IR4965" s="36"/>
      <c r="IS4965" s="36"/>
      <c r="IT4965" s="36"/>
      <c r="IU4965" s="36"/>
      <c r="IV4965" s="36"/>
      <c r="IW4965" s="36"/>
    </row>
    <row r="4966" customFormat="false" ht="13.8" hidden="false" customHeight="false" outlineLevel="0" collapsed="false">
      <c r="A4966" s="26"/>
      <c r="B4966" s="32" t="n">
        <v>8994</v>
      </c>
      <c r="C4966" s="71" t="s">
        <v>7023</v>
      </c>
      <c r="D4966" s="20" t="n">
        <v>10.56892408425</v>
      </c>
      <c r="E4966" s="21" t="s">
        <v>2224</v>
      </c>
      <c r="F4966" s="53" t="s">
        <v>2224</v>
      </c>
      <c r="G4966" s="23" t="n">
        <f aca="false">SUM(D4966)*0.45</f>
        <v>4.7560158379125</v>
      </c>
      <c r="H4966" s="24"/>
      <c r="I4966" s="23" t="n">
        <f aca="false">SUM(G4966*H4966)+G4966</f>
        <v>4.7560158379125</v>
      </c>
      <c r="J4966" s="32"/>
      <c r="K4966" s="74"/>
      <c r="L4966" s="74"/>
      <c r="M4966" s="36"/>
      <c r="N4966" s="36"/>
      <c r="O4966" s="36"/>
      <c r="P4966" s="36"/>
      <c r="Q4966" s="36"/>
      <c r="R4966" s="36"/>
      <c r="S4966" s="36"/>
      <c r="T4966" s="36"/>
      <c r="U4966" s="36"/>
      <c r="V4966" s="36"/>
      <c r="W4966" s="36"/>
      <c r="X4966" s="36"/>
      <c r="Y4966" s="36"/>
      <c r="Z4966" s="36"/>
      <c r="AA4966" s="36"/>
      <c r="AB4966" s="36"/>
      <c r="AC4966" s="36"/>
      <c r="AD4966" s="36"/>
      <c r="AE4966" s="36"/>
      <c r="AF4966" s="36"/>
      <c r="AG4966" s="36"/>
      <c r="AH4966" s="36"/>
      <c r="AI4966" s="36"/>
      <c r="AJ4966" s="36"/>
      <c r="AK4966" s="36"/>
      <c r="AL4966" s="36"/>
      <c r="AM4966" s="36"/>
      <c r="AN4966" s="36"/>
      <c r="AO4966" s="36"/>
      <c r="AP4966" s="36"/>
      <c r="AQ4966" s="36"/>
      <c r="AR4966" s="36"/>
      <c r="AS4966" s="36"/>
      <c r="AT4966" s="36"/>
      <c r="AU4966" s="36"/>
      <c r="AV4966" s="36"/>
      <c r="AW4966" s="36"/>
      <c r="AX4966" s="36"/>
      <c r="AY4966" s="36"/>
      <c r="AZ4966" s="36"/>
      <c r="BA4966" s="36"/>
      <c r="BB4966" s="36"/>
      <c r="BC4966" s="36"/>
      <c r="BD4966" s="36"/>
      <c r="BE4966" s="36"/>
      <c r="BF4966" s="36"/>
      <c r="BG4966" s="36"/>
      <c r="BH4966" s="36"/>
      <c r="BI4966" s="36"/>
      <c r="BJ4966" s="36"/>
      <c r="BK4966" s="36"/>
      <c r="BL4966" s="36"/>
      <c r="BM4966" s="36"/>
      <c r="BN4966" s="36"/>
      <c r="BO4966" s="36"/>
      <c r="BP4966" s="36"/>
      <c r="BQ4966" s="36"/>
      <c r="BR4966" s="36"/>
      <c r="BS4966" s="36"/>
      <c r="BT4966" s="36"/>
      <c r="BU4966" s="36"/>
      <c r="BV4966" s="36"/>
      <c r="BW4966" s="36"/>
      <c r="BX4966" s="36"/>
      <c r="BY4966" s="36"/>
      <c r="BZ4966" s="36"/>
      <c r="CA4966" s="36"/>
      <c r="CB4966" s="36"/>
      <c r="CC4966" s="36"/>
      <c r="CD4966" s="36"/>
      <c r="CE4966" s="36"/>
      <c r="CF4966" s="36"/>
      <c r="CG4966" s="36"/>
      <c r="CH4966" s="36"/>
      <c r="CI4966" s="36"/>
      <c r="CJ4966" s="36"/>
      <c r="CK4966" s="36"/>
      <c r="CL4966" s="36"/>
      <c r="CM4966" s="36"/>
      <c r="CN4966" s="36"/>
      <c r="CO4966" s="36"/>
      <c r="CP4966" s="36"/>
      <c r="CQ4966" s="36"/>
      <c r="CR4966" s="36"/>
      <c r="CS4966" s="36"/>
      <c r="CT4966" s="36"/>
      <c r="CU4966" s="36"/>
      <c r="CV4966" s="36"/>
      <c r="CW4966" s="36"/>
      <c r="CX4966" s="36"/>
      <c r="CY4966" s="36"/>
      <c r="CZ4966" s="36"/>
      <c r="DA4966" s="36"/>
      <c r="DB4966" s="36"/>
      <c r="DC4966" s="36"/>
      <c r="DD4966" s="36"/>
      <c r="DE4966" s="36"/>
      <c r="DF4966" s="36"/>
      <c r="DG4966" s="36"/>
      <c r="DH4966" s="36"/>
      <c r="DI4966" s="36"/>
      <c r="DJ4966" s="36"/>
      <c r="DK4966" s="36"/>
      <c r="DL4966" s="36"/>
      <c r="DM4966" s="36"/>
      <c r="DN4966" s="36"/>
      <c r="DO4966" s="36"/>
      <c r="DP4966" s="36"/>
      <c r="DQ4966" s="36"/>
      <c r="DR4966" s="36"/>
      <c r="DS4966" s="36"/>
      <c r="DT4966" s="36"/>
      <c r="DU4966" s="36"/>
      <c r="DV4966" s="36"/>
      <c r="DW4966" s="36"/>
      <c r="DX4966" s="36"/>
      <c r="DY4966" s="36"/>
      <c r="DZ4966" s="36"/>
      <c r="EA4966" s="36"/>
      <c r="EB4966" s="36"/>
      <c r="EC4966" s="36"/>
      <c r="ED4966" s="36"/>
      <c r="EE4966" s="36"/>
      <c r="EF4966" s="36"/>
      <c r="EG4966" s="36"/>
      <c r="EH4966" s="36"/>
      <c r="EI4966" s="36"/>
      <c r="EJ4966" s="36"/>
      <c r="EK4966" s="36"/>
      <c r="EL4966" s="36"/>
      <c r="EM4966" s="36"/>
      <c r="EN4966" s="36"/>
      <c r="EO4966" s="36"/>
      <c r="EP4966" s="36"/>
      <c r="EQ4966" s="36"/>
      <c r="ER4966" s="36"/>
      <c r="ES4966" s="36"/>
      <c r="ET4966" s="36"/>
      <c r="EU4966" s="36"/>
      <c r="EV4966" s="36"/>
      <c r="EW4966" s="36"/>
      <c r="EX4966" s="36"/>
      <c r="EY4966" s="36"/>
      <c r="EZ4966" s="36"/>
      <c r="FA4966" s="36"/>
      <c r="FB4966" s="36"/>
      <c r="FC4966" s="36"/>
      <c r="FD4966" s="36"/>
      <c r="FE4966" s="36"/>
      <c r="FF4966" s="36"/>
      <c r="FG4966" s="36"/>
      <c r="FH4966" s="36"/>
      <c r="FI4966" s="36"/>
      <c r="FJ4966" s="36"/>
      <c r="FK4966" s="36"/>
      <c r="FL4966" s="36"/>
      <c r="FM4966" s="36"/>
      <c r="FN4966" s="36"/>
      <c r="FO4966" s="36"/>
      <c r="FP4966" s="36"/>
      <c r="FQ4966" s="36"/>
      <c r="FR4966" s="36"/>
      <c r="FS4966" s="36"/>
      <c r="FT4966" s="36"/>
      <c r="FU4966" s="36"/>
      <c r="FV4966" s="36"/>
      <c r="FW4966" s="36"/>
      <c r="FX4966" s="36"/>
      <c r="FY4966" s="36"/>
      <c r="FZ4966" s="36"/>
      <c r="GA4966" s="36"/>
      <c r="GB4966" s="36"/>
      <c r="GC4966" s="36"/>
      <c r="GD4966" s="36"/>
      <c r="GE4966" s="36"/>
      <c r="GF4966" s="36"/>
      <c r="GG4966" s="36"/>
      <c r="GH4966" s="36"/>
      <c r="GI4966" s="36"/>
      <c r="GJ4966" s="36"/>
      <c r="GK4966" s="36"/>
      <c r="GL4966" s="36"/>
      <c r="GM4966" s="36"/>
      <c r="GN4966" s="36"/>
      <c r="GO4966" s="36"/>
      <c r="GP4966" s="36"/>
      <c r="GQ4966" s="36"/>
      <c r="GR4966" s="36"/>
      <c r="GS4966" s="36"/>
      <c r="GT4966" s="36"/>
      <c r="GU4966" s="36"/>
      <c r="GV4966" s="36"/>
      <c r="GW4966" s="36"/>
      <c r="GX4966" s="36"/>
      <c r="GY4966" s="36"/>
      <c r="GZ4966" s="36"/>
      <c r="HA4966" s="36"/>
      <c r="HB4966" s="36"/>
      <c r="HC4966" s="36"/>
      <c r="HD4966" s="36"/>
      <c r="HE4966" s="36"/>
      <c r="HF4966" s="36"/>
      <c r="HG4966" s="36"/>
      <c r="HH4966" s="36"/>
      <c r="HI4966" s="36"/>
      <c r="HJ4966" s="36"/>
      <c r="HK4966" s="36"/>
      <c r="HL4966" s="36"/>
      <c r="HM4966" s="36"/>
      <c r="HN4966" s="36"/>
      <c r="HO4966" s="36"/>
      <c r="HP4966" s="36"/>
      <c r="HQ4966" s="36"/>
      <c r="HR4966" s="36"/>
      <c r="HS4966" s="36"/>
      <c r="HT4966" s="36"/>
      <c r="HU4966" s="36"/>
      <c r="HV4966" s="36"/>
      <c r="HW4966" s="36"/>
      <c r="HX4966" s="36"/>
      <c r="HY4966" s="36"/>
      <c r="HZ4966" s="36"/>
      <c r="IA4966" s="36"/>
      <c r="IB4966" s="36"/>
      <c r="IC4966" s="36"/>
      <c r="ID4966" s="36"/>
      <c r="IE4966" s="36"/>
      <c r="IF4966" s="36"/>
      <c r="IG4966" s="36"/>
      <c r="IH4966" s="36"/>
      <c r="II4966" s="36"/>
      <c r="IJ4966" s="36"/>
      <c r="IK4966" s="36"/>
      <c r="IL4966" s="36"/>
      <c r="IM4966" s="36"/>
      <c r="IN4966" s="36"/>
      <c r="IO4966" s="36"/>
      <c r="IP4966" s="36"/>
      <c r="IQ4966" s="36"/>
      <c r="IR4966" s="36"/>
      <c r="IS4966" s="36"/>
      <c r="IT4966" s="36"/>
      <c r="IU4966" s="36"/>
      <c r="IV4966" s="36"/>
      <c r="IW4966" s="36"/>
    </row>
    <row r="4967" customFormat="false" ht="13.8" hidden="false" customHeight="false" outlineLevel="0" collapsed="false">
      <c r="A4967" s="26"/>
      <c r="B4967" s="32" t="n">
        <v>8995</v>
      </c>
      <c r="C4967" s="71" t="s">
        <v>7024</v>
      </c>
      <c r="D4967" s="20" t="n">
        <v>10.56892408425</v>
      </c>
      <c r="E4967" s="21" t="s">
        <v>2224</v>
      </c>
      <c r="F4967" s="53" t="s">
        <v>2224</v>
      </c>
      <c r="G4967" s="23" t="n">
        <f aca="false">SUM(D4967)*0.45</f>
        <v>4.7560158379125</v>
      </c>
      <c r="H4967" s="24"/>
      <c r="I4967" s="23" t="n">
        <f aca="false">SUM(G4967*H4967)+G4967</f>
        <v>4.7560158379125</v>
      </c>
      <c r="J4967" s="32"/>
      <c r="K4967" s="74"/>
      <c r="L4967" s="74"/>
      <c r="M4967" s="36"/>
      <c r="N4967" s="36"/>
      <c r="O4967" s="36"/>
      <c r="P4967" s="36"/>
      <c r="Q4967" s="36"/>
      <c r="R4967" s="36"/>
      <c r="S4967" s="36"/>
      <c r="T4967" s="36"/>
      <c r="U4967" s="36"/>
      <c r="V4967" s="36"/>
      <c r="W4967" s="36"/>
      <c r="X4967" s="36"/>
      <c r="Y4967" s="36"/>
      <c r="Z4967" s="36"/>
      <c r="AA4967" s="36"/>
      <c r="AB4967" s="36"/>
      <c r="AC4967" s="36"/>
      <c r="AD4967" s="36"/>
      <c r="AE4967" s="36"/>
      <c r="AF4967" s="36"/>
      <c r="AG4967" s="36"/>
      <c r="AH4967" s="36"/>
      <c r="AI4967" s="36"/>
      <c r="AJ4967" s="36"/>
      <c r="AK4967" s="36"/>
      <c r="AL4967" s="36"/>
      <c r="AM4967" s="36"/>
      <c r="AN4967" s="36"/>
      <c r="AO4967" s="36"/>
      <c r="AP4967" s="36"/>
      <c r="AQ4967" s="36"/>
      <c r="AR4967" s="36"/>
      <c r="AS4967" s="36"/>
      <c r="AT4967" s="36"/>
      <c r="AU4967" s="36"/>
      <c r="AV4967" s="36"/>
      <c r="AW4967" s="36"/>
      <c r="AX4967" s="36"/>
      <c r="AY4967" s="36"/>
      <c r="AZ4967" s="36"/>
      <c r="BA4967" s="36"/>
      <c r="BB4967" s="36"/>
      <c r="BC4967" s="36"/>
      <c r="BD4967" s="36"/>
      <c r="BE4967" s="36"/>
      <c r="BF4967" s="36"/>
      <c r="BG4967" s="36"/>
      <c r="BH4967" s="36"/>
      <c r="BI4967" s="36"/>
      <c r="BJ4967" s="36"/>
      <c r="BK4967" s="36"/>
      <c r="BL4967" s="36"/>
      <c r="BM4967" s="36"/>
      <c r="BN4967" s="36"/>
      <c r="BO4967" s="36"/>
      <c r="BP4967" s="36"/>
      <c r="BQ4967" s="36"/>
      <c r="BR4967" s="36"/>
      <c r="BS4967" s="36"/>
      <c r="BT4967" s="36"/>
      <c r="BU4967" s="36"/>
      <c r="BV4967" s="36"/>
      <c r="BW4967" s="36"/>
      <c r="BX4967" s="36"/>
      <c r="BY4967" s="36"/>
      <c r="BZ4967" s="36"/>
      <c r="CA4967" s="36"/>
      <c r="CB4967" s="36"/>
      <c r="CC4967" s="36"/>
      <c r="CD4967" s="36"/>
      <c r="CE4967" s="36"/>
      <c r="CF4967" s="36"/>
      <c r="CG4967" s="36"/>
      <c r="CH4967" s="36"/>
      <c r="CI4967" s="36"/>
      <c r="CJ4967" s="36"/>
      <c r="CK4967" s="36"/>
      <c r="CL4967" s="36"/>
      <c r="CM4967" s="36"/>
      <c r="CN4967" s="36"/>
      <c r="CO4967" s="36"/>
      <c r="CP4967" s="36"/>
      <c r="CQ4967" s="36"/>
      <c r="CR4967" s="36"/>
      <c r="CS4967" s="36"/>
      <c r="CT4967" s="36"/>
      <c r="CU4967" s="36"/>
      <c r="CV4967" s="36"/>
      <c r="CW4967" s="36"/>
      <c r="CX4967" s="36"/>
      <c r="CY4967" s="36"/>
      <c r="CZ4967" s="36"/>
      <c r="DA4967" s="36"/>
      <c r="DB4967" s="36"/>
      <c r="DC4967" s="36"/>
      <c r="DD4967" s="36"/>
      <c r="DE4967" s="36"/>
      <c r="DF4967" s="36"/>
      <c r="DG4967" s="36"/>
      <c r="DH4967" s="36"/>
      <c r="DI4967" s="36"/>
      <c r="DJ4967" s="36"/>
      <c r="DK4967" s="36"/>
      <c r="DL4967" s="36"/>
      <c r="DM4967" s="36"/>
      <c r="DN4967" s="36"/>
      <c r="DO4967" s="36"/>
      <c r="DP4967" s="36"/>
      <c r="DQ4967" s="36"/>
      <c r="DR4967" s="36"/>
      <c r="DS4967" s="36"/>
      <c r="DT4967" s="36"/>
      <c r="DU4967" s="36"/>
      <c r="DV4967" s="36"/>
      <c r="DW4967" s="36"/>
      <c r="DX4967" s="36"/>
      <c r="DY4967" s="36"/>
      <c r="DZ4967" s="36"/>
      <c r="EA4967" s="36"/>
      <c r="EB4967" s="36"/>
      <c r="EC4967" s="36"/>
      <c r="ED4967" s="36"/>
      <c r="EE4967" s="36"/>
      <c r="EF4967" s="36"/>
      <c r="EG4967" s="36"/>
      <c r="EH4967" s="36"/>
      <c r="EI4967" s="36"/>
      <c r="EJ4967" s="36"/>
      <c r="EK4967" s="36"/>
      <c r="EL4967" s="36"/>
      <c r="EM4967" s="36"/>
      <c r="EN4967" s="36"/>
      <c r="EO4967" s="36"/>
      <c r="EP4967" s="36"/>
      <c r="EQ4967" s="36"/>
      <c r="ER4967" s="36"/>
      <c r="ES4967" s="36"/>
      <c r="ET4967" s="36"/>
      <c r="EU4967" s="36"/>
      <c r="EV4967" s="36"/>
      <c r="EW4967" s="36"/>
      <c r="EX4967" s="36"/>
      <c r="EY4967" s="36"/>
      <c r="EZ4967" s="36"/>
      <c r="FA4967" s="36"/>
      <c r="FB4967" s="36"/>
      <c r="FC4967" s="36"/>
      <c r="FD4967" s="36"/>
      <c r="FE4967" s="36"/>
      <c r="FF4967" s="36"/>
      <c r="FG4967" s="36"/>
      <c r="FH4967" s="36"/>
      <c r="FI4967" s="36"/>
      <c r="FJ4967" s="36"/>
      <c r="FK4967" s="36"/>
      <c r="FL4967" s="36"/>
      <c r="FM4967" s="36"/>
      <c r="FN4967" s="36"/>
      <c r="FO4967" s="36"/>
      <c r="FP4967" s="36"/>
      <c r="FQ4967" s="36"/>
      <c r="FR4967" s="36"/>
      <c r="FS4967" s="36"/>
      <c r="FT4967" s="36"/>
      <c r="FU4967" s="36"/>
      <c r="FV4967" s="36"/>
      <c r="FW4967" s="36"/>
      <c r="FX4967" s="36"/>
      <c r="FY4967" s="36"/>
      <c r="FZ4967" s="36"/>
      <c r="GA4967" s="36"/>
      <c r="GB4967" s="36"/>
      <c r="GC4967" s="36"/>
      <c r="GD4967" s="36"/>
      <c r="GE4967" s="36"/>
      <c r="GF4967" s="36"/>
      <c r="GG4967" s="36"/>
      <c r="GH4967" s="36"/>
      <c r="GI4967" s="36"/>
      <c r="GJ4967" s="36"/>
      <c r="GK4967" s="36"/>
      <c r="GL4967" s="36"/>
      <c r="GM4967" s="36"/>
      <c r="GN4967" s="36"/>
      <c r="GO4967" s="36"/>
      <c r="GP4967" s="36"/>
      <c r="GQ4967" s="36"/>
      <c r="GR4967" s="36"/>
      <c r="GS4967" s="36"/>
      <c r="GT4967" s="36"/>
      <c r="GU4967" s="36"/>
      <c r="GV4967" s="36"/>
      <c r="GW4967" s="36"/>
      <c r="GX4967" s="36"/>
      <c r="GY4967" s="36"/>
      <c r="GZ4967" s="36"/>
      <c r="HA4967" s="36"/>
      <c r="HB4967" s="36"/>
      <c r="HC4967" s="36"/>
      <c r="HD4967" s="36"/>
      <c r="HE4967" s="36"/>
      <c r="HF4967" s="36"/>
      <c r="HG4967" s="36"/>
      <c r="HH4967" s="36"/>
      <c r="HI4967" s="36"/>
      <c r="HJ4967" s="36"/>
      <c r="HK4967" s="36"/>
      <c r="HL4967" s="36"/>
      <c r="HM4967" s="36"/>
      <c r="HN4967" s="36"/>
      <c r="HO4967" s="36"/>
      <c r="HP4967" s="36"/>
      <c r="HQ4967" s="36"/>
      <c r="HR4967" s="36"/>
      <c r="HS4967" s="36"/>
      <c r="HT4967" s="36"/>
      <c r="HU4967" s="36"/>
      <c r="HV4967" s="36"/>
      <c r="HW4967" s="36"/>
      <c r="HX4967" s="36"/>
      <c r="HY4967" s="36"/>
      <c r="HZ4967" s="36"/>
      <c r="IA4967" s="36"/>
      <c r="IB4967" s="36"/>
      <c r="IC4967" s="36"/>
      <c r="ID4967" s="36"/>
      <c r="IE4967" s="36"/>
      <c r="IF4967" s="36"/>
      <c r="IG4967" s="36"/>
      <c r="IH4967" s="36"/>
      <c r="II4967" s="36"/>
      <c r="IJ4967" s="36"/>
      <c r="IK4967" s="36"/>
      <c r="IL4967" s="36"/>
      <c r="IM4967" s="36"/>
      <c r="IN4967" s="36"/>
      <c r="IO4967" s="36"/>
      <c r="IP4967" s="36"/>
      <c r="IQ4967" s="36"/>
      <c r="IR4967" s="36"/>
      <c r="IS4967" s="36"/>
      <c r="IT4967" s="36"/>
      <c r="IU4967" s="36"/>
      <c r="IV4967" s="36"/>
      <c r="IW4967" s="36"/>
    </row>
    <row r="4968" customFormat="false" ht="13.8" hidden="false" customHeight="false" outlineLevel="0" collapsed="false">
      <c r="A4968" s="26"/>
      <c r="B4968" s="32" t="n">
        <v>8996</v>
      </c>
      <c r="C4968" s="71" t="s">
        <v>7025</v>
      </c>
      <c r="D4968" s="20" t="n">
        <v>10.56892408425</v>
      </c>
      <c r="E4968" s="21" t="s">
        <v>2224</v>
      </c>
      <c r="F4968" s="53" t="s">
        <v>2224</v>
      </c>
      <c r="G4968" s="23" t="n">
        <f aca="false">SUM(D4968)*0.45</f>
        <v>4.7560158379125</v>
      </c>
      <c r="H4968" s="24"/>
      <c r="I4968" s="23" t="n">
        <f aca="false">SUM(G4968*H4968)+G4968</f>
        <v>4.7560158379125</v>
      </c>
      <c r="J4968" s="32"/>
      <c r="K4968" s="74"/>
      <c r="L4968" s="74"/>
      <c r="M4968" s="36"/>
      <c r="N4968" s="36"/>
      <c r="O4968" s="36"/>
      <c r="P4968" s="36"/>
      <c r="Q4968" s="36"/>
      <c r="R4968" s="36"/>
      <c r="S4968" s="36"/>
      <c r="T4968" s="36"/>
      <c r="U4968" s="36"/>
      <c r="V4968" s="36"/>
      <c r="W4968" s="36"/>
      <c r="X4968" s="36"/>
      <c r="Y4968" s="36"/>
      <c r="Z4968" s="36"/>
      <c r="AA4968" s="36"/>
      <c r="AB4968" s="36"/>
      <c r="AC4968" s="36"/>
      <c r="AD4968" s="36"/>
      <c r="AE4968" s="36"/>
      <c r="AF4968" s="36"/>
      <c r="AG4968" s="36"/>
      <c r="AH4968" s="36"/>
      <c r="AI4968" s="36"/>
      <c r="AJ4968" s="36"/>
      <c r="AK4968" s="36"/>
      <c r="AL4968" s="36"/>
      <c r="AM4968" s="36"/>
      <c r="AN4968" s="36"/>
      <c r="AO4968" s="36"/>
      <c r="AP4968" s="36"/>
      <c r="AQ4968" s="36"/>
      <c r="AR4968" s="36"/>
      <c r="AS4968" s="36"/>
      <c r="AT4968" s="36"/>
      <c r="AU4968" s="36"/>
      <c r="AV4968" s="36"/>
      <c r="AW4968" s="36"/>
      <c r="AX4968" s="36"/>
      <c r="AY4968" s="36"/>
      <c r="AZ4968" s="36"/>
      <c r="BA4968" s="36"/>
      <c r="BB4968" s="36"/>
      <c r="BC4968" s="36"/>
      <c r="BD4968" s="36"/>
      <c r="BE4968" s="36"/>
      <c r="BF4968" s="36"/>
      <c r="BG4968" s="36"/>
      <c r="BH4968" s="36"/>
      <c r="BI4968" s="36"/>
      <c r="BJ4968" s="36"/>
      <c r="BK4968" s="36"/>
      <c r="BL4968" s="36"/>
      <c r="BM4968" s="36"/>
      <c r="BN4968" s="36"/>
      <c r="BO4968" s="36"/>
      <c r="BP4968" s="36"/>
      <c r="BQ4968" s="36"/>
      <c r="BR4968" s="36"/>
      <c r="BS4968" s="36"/>
      <c r="BT4968" s="36"/>
      <c r="BU4968" s="36"/>
      <c r="BV4968" s="36"/>
      <c r="BW4968" s="36"/>
      <c r="BX4968" s="36"/>
      <c r="BY4968" s="36"/>
      <c r="BZ4968" s="36"/>
      <c r="CA4968" s="36"/>
      <c r="CB4968" s="36"/>
      <c r="CC4968" s="36"/>
      <c r="CD4968" s="36"/>
      <c r="CE4968" s="36"/>
      <c r="CF4968" s="36"/>
      <c r="CG4968" s="36"/>
      <c r="CH4968" s="36"/>
      <c r="CI4968" s="36"/>
      <c r="CJ4968" s="36"/>
      <c r="CK4968" s="36"/>
      <c r="CL4968" s="36"/>
      <c r="CM4968" s="36"/>
      <c r="CN4968" s="36"/>
      <c r="CO4968" s="36"/>
      <c r="CP4968" s="36"/>
      <c r="CQ4968" s="36"/>
      <c r="CR4968" s="36"/>
      <c r="CS4968" s="36"/>
      <c r="CT4968" s="36"/>
      <c r="CU4968" s="36"/>
      <c r="CV4968" s="36"/>
      <c r="CW4968" s="36"/>
      <c r="CX4968" s="36"/>
      <c r="CY4968" s="36"/>
      <c r="CZ4968" s="36"/>
      <c r="DA4968" s="36"/>
      <c r="DB4968" s="36"/>
      <c r="DC4968" s="36"/>
      <c r="DD4968" s="36"/>
      <c r="DE4968" s="36"/>
      <c r="DF4968" s="36"/>
      <c r="DG4968" s="36"/>
      <c r="DH4968" s="36"/>
      <c r="DI4968" s="36"/>
      <c r="DJ4968" s="36"/>
      <c r="DK4968" s="36"/>
      <c r="DL4968" s="36"/>
      <c r="DM4968" s="36"/>
      <c r="DN4968" s="36"/>
      <c r="DO4968" s="36"/>
      <c r="DP4968" s="36"/>
      <c r="DQ4968" s="36"/>
      <c r="DR4968" s="36"/>
      <c r="DS4968" s="36"/>
      <c r="DT4968" s="36"/>
      <c r="DU4968" s="36"/>
      <c r="DV4968" s="36"/>
      <c r="DW4968" s="36"/>
      <c r="DX4968" s="36"/>
      <c r="DY4968" s="36"/>
      <c r="DZ4968" s="36"/>
      <c r="EA4968" s="36"/>
      <c r="EB4968" s="36"/>
      <c r="EC4968" s="36"/>
      <c r="ED4968" s="36"/>
      <c r="EE4968" s="36"/>
      <c r="EF4968" s="36"/>
      <c r="EG4968" s="36"/>
      <c r="EH4968" s="36"/>
      <c r="EI4968" s="36"/>
      <c r="EJ4968" s="36"/>
      <c r="EK4968" s="36"/>
      <c r="EL4968" s="36"/>
      <c r="EM4968" s="36"/>
      <c r="EN4968" s="36"/>
      <c r="EO4968" s="36"/>
      <c r="EP4968" s="36"/>
      <c r="EQ4968" s="36"/>
      <c r="ER4968" s="36"/>
      <c r="ES4968" s="36"/>
      <c r="ET4968" s="36"/>
      <c r="EU4968" s="36"/>
      <c r="EV4968" s="36"/>
      <c r="EW4968" s="36"/>
      <c r="EX4968" s="36"/>
      <c r="EY4968" s="36"/>
      <c r="EZ4968" s="36"/>
      <c r="FA4968" s="36"/>
      <c r="FB4968" s="36"/>
      <c r="FC4968" s="36"/>
      <c r="FD4968" s="36"/>
      <c r="FE4968" s="36"/>
      <c r="FF4968" s="36"/>
      <c r="FG4968" s="36"/>
      <c r="FH4968" s="36"/>
      <c r="FI4968" s="36"/>
      <c r="FJ4968" s="36"/>
      <c r="FK4968" s="36"/>
      <c r="FL4968" s="36"/>
      <c r="FM4968" s="36"/>
      <c r="FN4968" s="36"/>
      <c r="FO4968" s="36"/>
      <c r="FP4968" s="36"/>
      <c r="FQ4968" s="36"/>
      <c r="FR4968" s="36"/>
      <c r="FS4968" s="36"/>
      <c r="FT4968" s="36"/>
      <c r="FU4968" s="36"/>
      <c r="FV4968" s="36"/>
      <c r="FW4968" s="36"/>
      <c r="FX4968" s="36"/>
      <c r="FY4968" s="36"/>
      <c r="FZ4968" s="36"/>
      <c r="GA4968" s="36"/>
      <c r="GB4968" s="36"/>
      <c r="GC4968" s="36"/>
      <c r="GD4968" s="36"/>
      <c r="GE4968" s="36"/>
      <c r="GF4968" s="36"/>
      <c r="GG4968" s="36"/>
      <c r="GH4968" s="36"/>
      <c r="GI4968" s="36"/>
      <c r="GJ4968" s="36"/>
      <c r="GK4968" s="36"/>
      <c r="GL4968" s="36"/>
      <c r="GM4968" s="36"/>
      <c r="GN4968" s="36"/>
      <c r="GO4968" s="36"/>
      <c r="GP4968" s="36"/>
      <c r="GQ4968" s="36"/>
      <c r="GR4968" s="36"/>
      <c r="GS4968" s="36"/>
      <c r="GT4968" s="36"/>
      <c r="GU4968" s="36"/>
      <c r="GV4968" s="36"/>
      <c r="GW4968" s="36"/>
      <c r="GX4968" s="36"/>
      <c r="GY4968" s="36"/>
      <c r="GZ4968" s="36"/>
      <c r="HA4968" s="36"/>
      <c r="HB4968" s="36"/>
      <c r="HC4968" s="36"/>
      <c r="HD4968" s="36"/>
      <c r="HE4968" s="36"/>
      <c r="HF4968" s="36"/>
      <c r="HG4968" s="36"/>
      <c r="HH4968" s="36"/>
      <c r="HI4968" s="36"/>
      <c r="HJ4968" s="36"/>
      <c r="HK4968" s="36"/>
      <c r="HL4968" s="36"/>
      <c r="HM4968" s="36"/>
      <c r="HN4968" s="36"/>
      <c r="HO4968" s="36"/>
      <c r="HP4968" s="36"/>
      <c r="HQ4968" s="36"/>
      <c r="HR4968" s="36"/>
      <c r="HS4968" s="36"/>
      <c r="HT4968" s="36"/>
      <c r="HU4968" s="36"/>
      <c r="HV4968" s="36"/>
      <c r="HW4968" s="36"/>
      <c r="HX4968" s="36"/>
      <c r="HY4968" s="36"/>
      <c r="HZ4968" s="36"/>
      <c r="IA4968" s="36"/>
      <c r="IB4968" s="36"/>
      <c r="IC4968" s="36"/>
      <c r="ID4968" s="36"/>
      <c r="IE4968" s="36"/>
      <c r="IF4968" s="36"/>
      <c r="IG4968" s="36"/>
      <c r="IH4968" s="36"/>
      <c r="II4968" s="36"/>
      <c r="IJ4968" s="36"/>
      <c r="IK4968" s="36"/>
      <c r="IL4968" s="36"/>
      <c r="IM4968" s="36"/>
      <c r="IN4968" s="36"/>
      <c r="IO4968" s="36"/>
      <c r="IP4968" s="36"/>
      <c r="IQ4968" s="36"/>
      <c r="IR4968" s="36"/>
      <c r="IS4968" s="36"/>
      <c r="IT4968" s="36"/>
      <c r="IU4968" s="36"/>
      <c r="IV4968" s="36"/>
      <c r="IW4968" s="36"/>
    </row>
    <row r="4969" customFormat="false" ht="13.8" hidden="false" customHeight="false" outlineLevel="0" collapsed="false">
      <c r="A4969" s="26"/>
      <c r="B4969" s="32" t="n">
        <v>8997</v>
      </c>
      <c r="C4969" s="71" t="s">
        <v>7026</v>
      </c>
      <c r="D4969" s="20" t="n">
        <v>10.56892408425</v>
      </c>
      <c r="E4969" s="21" t="s">
        <v>2224</v>
      </c>
      <c r="F4969" s="53" t="s">
        <v>2224</v>
      </c>
      <c r="G4969" s="23" t="n">
        <f aca="false">SUM(D4969)*0.45</f>
        <v>4.7560158379125</v>
      </c>
      <c r="H4969" s="24"/>
      <c r="I4969" s="23" t="n">
        <f aca="false">SUM(G4969*H4969)+G4969</f>
        <v>4.7560158379125</v>
      </c>
      <c r="J4969" s="32"/>
      <c r="K4969" s="74"/>
      <c r="L4969" s="74"/>
      <c r="M4969" s="36"/>
      <c r="N4969" s="36"/>
      <c r="O4969" s="36"/>
      <c r="P4969" s="36"/>
      <c r="Q4969" s="36"/>
      <c r="R4969" s="36"/>
      <c r="S4969" s="36"/>
      <c r="T4969" s="36"/>
      <c r="U4969" s="36"/>
      <c r="V4969" s="36"/>
      <c r="W4969" s="36"/>
      <c r="X4969" s="36"/>
      <c r="Y4969" s="36"/>
      <c r="Z4969" s="36"/>
      <c r="AA4969" s="36"/>
      <c r="AB4969" s="36"/>
      <c r="AC4969" s="36"/>
      <c r="AD4969" s="36"/>
      <c r="AE4969" s="36"/>
      <c r="AF4969" s="36"/>
      <c r="AG4969" s="36"/>
      <c r="AH4969" s="36"/>
      <c r="AI4969" s="36"/>
      <c r="AJ4969" s="36"/>
      <c r="AK4969" s="36"/>
      <c r="AL4969" s="36"/>
      <c r="AM4969" s="36"/>
      <c r="AN4969" s="36"/>
      <c r="AO4969" s="36"/>
      <c r="AP4969" s="36"/>
      <c r="AQ4969" s="36"/>
      <c r="AR4969" s="36"/>
      <c r="AS4969" s="36"/>
      <c r="AT4969" s="36"/>
      <c r="AU4969" s="36"/>
      <c r="AV4969" s="36"/>
      <c r="AW4969" s="36"/>
      <c r="AX4969" s="36"/>
      <c r="AY4969" s="36"/>
      <c r="AZ4969" s="36"/>
      <c r="BA4969" s="36"/>
      <c r="BB4969" s="36"/>
      <c r="BC4969" s="36"/>
      <c r="BD4969" s="36"/>
      <c r="BE4969" s="36"/>
      <c r="BF4969" s="36"/>
      <c r="BG4969" s="36"/>
      <c r="BH4969" s="36"/>
      <c r="BI4969" s="36"/>
      <c r="BJ4969" s="36"/>
      <c r="BK4969" s="36"/>
      <c r="BL4969" s="36"/>
      <c r="BM4969" s="36"/>
      <c r="BN4969" s="36"/>
      <c r="BO4969" s="36"/>
      <c r="BP4969" s="36"/>
      <c r="BQ4969" s="36"/>
      <c r="BR4969" s="36"/>
      <c r="BS4969" s="36"/>
      <c r="BT4969" s="36"/>
      <c r="BU4969" s="36"/>
      <c r="BV4969" s="36"/>
      <c r="BW4969" s="36"/>
      <c r="BX4969" s="36"/>
      <c r="BY4969" s="36"/>
      <c r="BZ4969" s="36"/>
      <c r="CA4969" s="36"/>
      <c r="CB4969" s="36"/>
      <c r="CC4969" s="36"/>
      <c r="CD4969" s="36"/>
      <c r="CE4969" s="36"/>
      <c r="CF4969" s="36"/>
      <c r="CG4969" s="36"/>
      <c r="CH4969" s="36"/>
      <c r="CI4969" s="36"/>
      <c r="CJ4969" s="36"/>
      <c r="CK4969" s="36"/>
      <c r="CL4969" s="36"/>
      <c r="CM4969" s="36"/>
      <c r="CN4969" s="36"/>
      <c r="CO4969" s="36"/>
      <c r="CP4969" s="36"/>
      <c r="CQ4969" s="36"/>
      <c r="CR4969" s="36"/>
      <c r="CS4969" s="36"/>
      <c r="CT4969" s="36"/>
      <c r="CU4969" s="36"/>
      <c r="CV4969" s="36"/>
      <c r="CW4969" s="36"/>
      <c r="CX4969" s="36"/>
      <c r="CY4969" s="36"/>
      <c r="CZ4969" s="36"/>
      <c r="DA4969" s="36"/>
      <c r="DB4969" s="36"/>
      <c r="DC4969" s="36"/>
      <c r="DD4969" s="36"/>
      <c r="DE4969" s="36"/>
      <c r="DF4969" s="36"/>
      <c r="DG4969" s="36"/>
      <c r="DH4969" s="36"/>
      <c r="DI4969" s="36"/>
      <c r="DJ4969" s="36"/>
      <c r="DK4969" s="36"/>
      <c r="DL4969" s="36"/>
      <c r="DM4969" s="36"/>
      <c r="DN4969" s="36"/>
      <c r="DO4969" s="36"/>
      <c r="DP4969" s="36"/>
      <c r="DQ4969" s="36"/>
      <c r="DR4969" s="36"/>
      <c r="DS4969" s="36"/>
      <c r="DT4969" s="36"/>
      <c r="DU4969" s="36"/>
      <c r="DV4969" s="36"/>
      <c r="DW4969" s="36"/>
      <c r="DX4969" s="36"/>
      <c r="DY4969" s="36"/>
      <c r="DZ4969" s="36"/>
      <c r="EA4969" s="36"/>
      <c r="EB4969" s="36"/>
      <c r="EC4969" s="36"/>
      <c r="ED4969" s="36"/>
      <c r="EE4969" s="36"/>
      <c r="EF4969" s="36"/>
      <c r="EG4969" s="36"/>
      <c r="EH4969" s="36"/>
      <c r="EI4969" s="36"/>
      <c r="EJ4969" s="36"/>
      <c r="EK4969" s="36"/>
      <c r="EL4969" s="36"/>
      <c r="EM4969" s="36"/>
      <c r="EN4969" s="36"/>
      <c r="EO4969" s="36"/>
      <c r="EP4969" s="36"/>
      <c r="EQ4969" s="36"/>
      <c r="ER4969" s="36"/>
      <c r="ES4969" s="36"/>
      <c r="ET4969" s="36"/>
      <c r="EU4969" s="36"/>
      <c r="EV4969" s="36"/>
      <c r="EW4969" s="36"/>
      <c r="EX4969" s="36"/>
      <c r="EY4969" s="36"/>
      <c r="EZ4969" s="36"/>
      <c r="FA4969" s="36"/>
      <c r="FB4969" s="36"/>
      <c r="FC4969" s="36"/>
      <c r="FD4969" s="36"/>
      <c r="FE4969" s="36"/>
      <c r="FF4969" s="36"/>
      <c r="FG4969" s="36"/>
      <c r="FH4969" s="36"/>
      <c r="FI4969" s="36"/>
      <c r="FJ4969" s="36"/>
      <c r="FK4969" s="36"/>
      <c r="FL4969" s="36"/>
      <c r="FM4969" s="36"/>
      <c r="FN4969" s="36"/>
      <c r="FO4969" s="36"/>
      <c r="FP4969" s="36"/>
      <c r="FQ4969" s="36"/>
      <c r="FR4969" s="36"/>
      <c r="FS4969" s="36"/>
      <c r="FT4969" s="36"/>
      <c r="FU4969" s="36"/>
      <c r="FV4969" s="36"/>
      <c r="FW4969" s="36"/>
      <c r="FX4969" s="36"/>
      <c r="FY4969" s="36"/>
      <c r="FZ4969" s="36"/>
      <c r="GA4969" s="36"/>
      <c r="GB4969" s="36"/>
      <c r="GC4969" s="36"/>
      <c r="GD4969" s="36"/>
      <c r="GE4969" s="36"/>
      <c r="GF4969" s="36"/>
      <c r="GG4969" s="36"/>
      <c r="GH4969" s="36"/>
      <c r="GI4969" s="36"/>
      <c r="GJ4969" s="36"/>
      <c r="GK4969" s="36"/>
      <c r="GL4969" s="36"/>
      <c r="GM4969" s="36"/>
      <c r="GN4969" s="36"/>
      <c r="GO4969" s="36"/>
      <c r="GP4969" s="36"/>
      <c r="GQ4969" s="36"/>
      <c r="GR4969" s="36"/>
      <c r="GS4969" s="36"/>
      <c r="GT4969" s="36"/>
      <c r="GU4969" s="36"/>
      <c r="GV4969" s="36"/>
      <c r="GW4969" s="36"/>
      <c r="GX4969" s="36"/>
      <c r="GY4969" s="36"/>
      <c r="GZ4969" s="36"/>
      <c r="HA4969" s="36"/>
      <c r="HB4969" s="36"/>
      <c r="HC4969" s="36"/>
      <c r="HD4969" s="36"/>
      <c r="HE4969" s="36"/>
      <c r="HF4969" s="36"/>
      <c r="HG4969" s="36"/>
      <c r="HH4969" s="36"/>
      <c r="HI4969" s="36"/>
      <c r="HJ4969" s="36"/>
      <c r="HK4969" s="36"/>
      <c r="HL4969" s="36"/>
      <c r="HM4969" s="36"/>
      <c r="HN4969" s="36"/>
      <c r="HO4969" s="36"/>
      <c r="HP4969" s="36"/>
      <c r="HQ4969" s="36"/>
      <c r="HR4969" s="36"/>
      <c r="HS4969" s="36"/>
      <c r="HT4969" s="36"/>
      <c r="HU4969" s="36"/>
      <c r="HV4969" s="36"/>
      <c r="HW4969" s="36"/>
      <c r="HX4969" s="36"/>
      <c r="HY4969" s="36"/>
      <c r="HZ4969" s="36"/>
      <c r="IA4969" s="36"/>
      <c r="IB4969" s="36"/>
      <c r="IC4969" s="36"/>
      <c r="ID4969" s="36"/>
      <c r="IE4969" s="36"/>
      <c r="IF4969" s="36"/>
      <c r="IG4969" s="36"/>
      <c r="IH4969" s="36"/>
      <c r="II4969" s="36"/>
      <c r="IJ4969" s="36"/>
      <c r="IK4969" s="36"/>
      <c r="IL4969" s="36"/>
      <c r="IM4969" s="36"/>
      <c r="IN4969" s="36"/>
      <c r="IO4969" s="36"/>
      <c r="IP4969" s="36"/>
      <c r="IQ4969" s="36"/>
      <c r="IR4969" s="36"/>
      <c r="IS4969" s="36"/>
      <c r="IT4969" s="36"/>
      <c r="IU4969" s="36"/>
      <c r="IV4969" s="36"/>
      <c r="IW4969" s="36"/>
    </row>
    <row r="4970" customFormat="false" ht="13.8" hidden="false" customHeight="false" outlineLevel="0" collapsed="false">
      <c r="A4970" s="26"/>
      <c r="B4970" s="32" t="n">
        <v>8998</v>
      </c>
      <c r="C4970" s="71" t="s">
        <v>7027</v>
      </c>
      <c r="D4970" s="20" t="n">
        <v>10.56892408425</v>
      </c>
      <c r="E4970" s="21" t="s">
        <v>2224</v>
      </c>
      <c r="F4970" s="53" t="s">
        <v>2224</v>
      </c>
      <c r="G4970" s="23" t="n">
        <f aca="false">SUM(D4970)*0.45</f>
        <v>4.7560158379125</v>
      </c>
      <c r="H4970" s="24"/>
      <c r="I4970" s="23" t="n">
        <f aca="false">SUM(G4970*H4970)+G4970</f>
        <v>4.7560158379125</v>
      </c>
      <c r="J4970" s="32"/>
      <c r="K4970" s="74"/>
      <c r="L4970" s="74"/>
      <c r="M4970" s="36"/>
      <c r="N4970" s="36"/>
      <c r="O4970" s="36"/>
      <c r="P4970" s="36"/>
      <c r="Q4970" s="36"/>
      <c r="R4970" s="36"/>
      <c r="S4970" s="36"/>
      <c r="T4970" s="36"/>
      <c r="U4970" s="36"/>
      <c r="V4970" s="36"/>
      <c r="W4970" s="36"/>
      <c r="X4970" s="36"/>
      <c r="Y4970" s="36"/>
      <c r="Z4970" s="36"/>
      <c r="AA4970" s="36"/>
      <c r="AB4970" s="36"/>
      <c r="AC4970" s="36"/>
      <c r="AD4970" s="36"/>
      <c r="AE4970" s="36"/>
      <c r="AF4970" s="36"/>
      <c r="AG4970" s="36"/>
      <c r="AH4970" s="36"/>
      <c r="AI4970" s="36"/>
      <c r="AJ4970" s="36"/>
      <c r="AK4970" s="36"/>
      <c r="AL4970" s="36"/>
      <c r="AM4970" s="36"/>
      <c r="AN4970" s="36"/>
      <c r="AO4970" s="36"/>
      <c r="AP4970" s="36"/>
      <c r="AQ4970" s="36"/>
      <c r="AR4970" s="36"/>
      <c r="AS4970" s="36"/>
      <c r="AT4970" s="36"/>
      <c r="AU4970" s="36"/>
      <c r="AV4970" s="36"/>
      <c r="AW4970" s="36"/>
      <c r="AX4970" s="36"/>
      <c r="AY4970" s="36"/>
      <c r="AZ4970" s="36"/>
      <c r="BA4970" s="36"/>
      <c r="BB4970" s="36"/>
      <c r="BC4970" s="36"/>
      <c r="BD4970" s="36"/>
      <c r="BE4970" s="36"/>
      <c r="BF4970" s="36"/>
      <c r="BG4970" s="36"/>
      <c r="BH4970" s="36"/>
      <c r="BI4970" s="36"/>
      <c r="BJ4970" s="36"/>
      <c r="BK4970" s="36"/>
      <c r="BL4970" s="36"/>
      <c r="BM4970" s="36"/>
      <c r="BN4970" s="36"/>
      <c r="BO4970" s="36"/>
      <c r="BP4970" s="36"/>
      <c r="BQ4970" s="36"/>
      <c r="BR4970" s="36"/>
      <c r="BS4970" s="36"/>
      <c r="BT4970" s="36"/>
      <c r="BU4970" s="36"/>
      <c r="BV4970" s="36"/>
      <c r="BW4970" s="36"/>
      <c r="BX4970" s="36"/>
      <c r="BY4970" s="36"/>
      <c r="BZ4970" s="36"/>
      <c r="CA4970" s="36"/>
      <c r="CB4970" s="36"/>
      <c r="CC4970" s="36"/>
      <c r="CD4970" s="36"/>
      <c r="CE4970" s="36"/>
      <c r="CF4970" s="36"/>
      <c r="CG4970" s="36"/>
      <c r="CH4970" s="36"/>
      <c r="CI4970" s="36"/>
      <c r="CJ4970" s="36"/>
      <c r="CK4970" s="36"/>
      <c r="CL4970" s="36"/>
      <c r="CM4970" s="36"/>
      <c r="CN4970" s="36"/>
      <c r="CO4970" s="36"/>
      <c r="CP4970" s="36"/>
      <c r="CQ4970" s="36"/>
      <c r="CR4970" s="36"/>
      <c r="CS4970" s="36"/>
      <c r="CT4970" s="36"/>
      <c r="CU4970" s="36"/>
      <c r="CV4970" s="36"/>
      <c r="CW4970" s="36"/>
      <c r="CX4970" s="36"/>
      <c r="CY4970" s="36"/>
      <c r="CZ4970" s="36"/>
      <c r="DA4970" s="36"/>
      <c r="DB4970" s="36"/>
      <c r="DC4970" s="36"/>
      <c r="DD4970" s="36"/>
      <c r="DE4970" s="36"/>
      <c r="DF4970" s="36"/>
      <c r="DG4970" s="36"/>
      <c r="DH4970" s="36"/>
      <c r="DI4970" s="36"/>
      <c r="DJ4970" s="36"/>
      <c r="DK4970" s="36"/>
      <c r="DL4970" s="36"/>
      <c r="DM4970" s="36"/>
      <c r="DN4970" s="36"/>
      <c r="DO4970" s="36"/>
      <c r="DP4970" s="36"/>
      <c r="DQ4970" s="36"/>
      <c r="DR4970" s="36"/>
      <c r="DS4970" s="36"/>
      <c r="DT4970" s="36"/>
      <c r="DU4970" s="36"/>
      <c r="DV4970" s="36"/>
      <c r="DW4970" s="36"/>
      <c r="DX4970" s="36"/>
      <c r="DY4970" s="36"/>
      <c r="DZ4970" s="36"/>
      <c r="EA4970" s="36"/>
      <c r="EB4970" s="36"/>
      <c r="EC4970" s="36"/>
      <c r="ED4970" s="36"/>
      <c r="EE4970" s="36"/>
      <c r="EF4970" s="36"/>
      <c r="EG4970" s="36"/>
      <c r="EH4970" s="36"/>
      <c r="EI4970" s="36"/>
      <c r="EJ4970" s="36"/>
      <c r="EK4970" s="36"/>
      <c r="EL4970" s="36"/>
      <c r="EM4970" s="36"/>
      <c r="EN4970" s="36"/>
      <c r="EO4970" s="36"/>
      <c r="EP4970" s="36"/>
      <c r="EQ4970" s="36"/>
      <c r="ER4970" s="36"/>
      <c r="ES4970" s="36"/>
      <c r="ET4970" s="36"/>
      <c r="EU4970" s="36"/>
      <c r="EV4970" s="36"/>
      <c r="EW4970" s="36"/>
      <c r="EX4970" s="36"/>
      <c r="EY4970" s="36"/>
      <c r="EZ4970" s="36"/>
      <c r="FA4970" s="36"/>
      <c r="FB4970" s="36"/>
      <c r="FC4970" s="36"/>
      <c r="FD4970" s="36"/>
      <c r="FE4970" s="36"/>
      <c r="FF4970" s="36"/>
      <c r="FG4970" s="36"/>
      <c r="FH4970" s="36"/>
      <c r="FI4970" s="36"/>
      <c r="FJ4970" s="36"/>
      <c r="FK4970" s="36"/>
      <c r="FL4970" s="36"/>
      <c r="FM4970" s="36"/>
      <c r="FN4970" s="36"/>
      <c r="FO4970" s="36"/>
      <c r="FP4970" s="36"/>
      <c r="FQ4970" s="36"/>
      <c r="FR4970" s="36"/>
      <c r="FS4970" s="36"/>
      <c r="FT4970" s="36"/>
      <c r="FU4970" s="36"/>
      <c r="FV4970" s="36"/>
      <c r="FW4970" s="36"/>
      <c r="FX4970" s="36"/>
      <c r="FY4970" s="36"/>
      <c r="FZ4970" s="36"/>
      <c r="GA4970" s="36"/>
      <c r="GB4970" s="36"/>
      <c r="GC4970" s="36"/>
      <c r="GD4970" s="36"/>
      <c r="GE4970" s="36"/>
      <c r="GF4970" s="36"/>
      <c r="GG4970" s="36"/>
      <c r="GH4970" s="36"/>
      <c r="GI4970" s="36"/>
      <c r="GJ4970" s="36"/>
      <c r="GK4970" s="36"/>
      <c r="GL4970" s="36"/>
      <c r="GM4970" s="36"/>
      <c r="GN4970" s="36"/>
      <c r="GO4970" s="36"/>
      <c r="GP4970" s="36"/>
      <c r="GQ4970" s="36"/>
      <c r="GR4970" s="36"/>
      <c r="GS4970" s="36"/>
      <c r="GT4970" s="36"/>
      <c r="GU4970" s="36"/>
      <c r="GV4970" s="36"/>
      <c r="GW4970" s="36"/>
      <c r="GX4970" s="36"/>
      <c r="GY4970" s="36"/>
      <c r="GZ4970" s="36"/>
      <c r="HA4970" s="36"/>
      <c r="HB4970" s="36"/>
      <c r="HC4970" s="36"/>
      <c r="HD4970" s="36"/>
      <c r="HE4970" s="36"/>
      <c r="HF4970" s="36"/>
      <c r="HG4970" s="36"/>
      <c r="HH4970" s="36"/>
      <c r="HI4970" s="36"/>
      <c r="HJ4970" s="36"/>
      <c r="HK4970" s="36"/>
      <c r="HL4970" s="36"/>
      <c r="HM4970" s="36"/>
      <c r="HN4970" s="36"/>
      <c r="HO4970" s="36"/>
      <c r="HP4970" s="36"/>
      <c r="HQ4970" s="36"/>
      <c r="HR4970" s="36"/>
      <c r="HS4970" s="36"/>
      <c r="HT4970" s="36"/>
      <c r="HU4970" s="36"/>
      <c r="HV4970" s="36"/>
      <c r="HW4970" s="36"/>
      <c r="HX4970" s="36"/>
      <c r="HY4970" s="36"/>
      <c r="HZ4970" s="36"/>
      <c r="IA4970" s="36"/>
      <c r="IB4970" s="36"/>
      <c r="IC4970" s="36"/>
      <c r="ID4970" s="36"/>
      <c r="IE4970" s="36"/>
      <c r="IF4970" s="36"/>
      <c r="IG4970" s="36"/>
      <c r="IH4970" s="36"/>
      <c r="II4970" s="36"/>
      <c r="IJ4970" s="36"/>
      <c r="IK4970" s="36"/>
      <c r="IL4970" s="36"/>
      <c r="IM4970" s="36"/>
      <c r="IN4970" s="36"/>
      <c r="IO4970" s="36"/>
      <c r="IP4970" s="36"/>
      <c r="IQ4970" s="36"/>
      <c r="IR4970" s="36"/>
      <c r="IS4970" s="36"/>
      <c r="IT4970" s="36"/>
      <c r="IU4970" s="36"/>
      <c r="IV4970" s="36"/>
      <c r="IW4970" s="36"/>
    </row>
    <row r="4971" customFormat="false" ht="13.8" hidden="false" customHeight="false" outlineLevel="0" collapsed="false">
      <c r="A4971" s="26"/>
      <c r="B4971" s="32" t="n">
        <v>8999</v>
      </c>
      <c r="C4971" s="71" t="s">
        <v>7028</v>
      </c>
      <c r="D4971" s="20" t="n">
        <v>10.56892408425</v>
      </c>
      <c r="E4971" s="21" t="s">
        <v>2224</v>
      </c>
      <c r="F4971" s="53" t="s">
        <v>2224</v>
      </c>
      <c r="G4971" s="23" t="n">
        <f aca="false">SUM(D4971)*0.45</f>
        <v>4.7560158379125</v>
      </c>
      <c r="H4971" s="24"/>
      <c r="I4971" s="23" t="n">
        <f aca="false">SUM(G4971*H4971)+G4971</f>
        <v>4.7560158379125</v>
      </c>
      <c r="J4971" s="32"/>
      <c r="K4971" s="74"/>
      <c r="L4971" s="74"/>
      <c r="M4971" s="36"/>
      <c r="N4971" s="36"/>
      <c r="O4971" s="36"/>
      <c r="P4971" s="36"/>
      <c r="Q4971" s="36"/>
      <c r="R4971" s="36"/>
      <c r="S4971" s="36"/>
      <c r="T4971" s="36"/>
      <c r="U4971" s="36"/>
      <c r="V4971" s="36"/>
      <c r="W4971" s="36"/>
      <c r="X4971" s="36"/>
      <c r="Y4971" s="36"/>
      <c r="Z4971" s="36"/>
      <c r="AA4971" s="36"/>
      <c r="AB4971" s="36"/>
      <c r="AC4971" s="36"/>
      <c r="AD4971" s="36"/>
      <c r="AE4971" s="36"/>
      <c r="AF4971" s="36"/>
      <c r="AG4971" s="36"/>
      <c r="AH4971" s="36"/>
      <c r="AI4971" s="36"/>
      <c r="AJ4971" s="36"/>
      <c r="AK4971" s="36"/>
      <c r="AL4971" s="36"/>
      <c r="AM4971" s="36"/>
      <c r="AN4971" s="36"/>
      <c r="AO4971" s="36"/>
      <c r="AP4971" s="36"/>
      <c r="AQ4971" s="36"/>
      <c r="AR4971" s="36"/>
      <c r="AS4971" s="36"/>
      <c r="AT4971" s="36"/>
      <c r="AU4971" s="36"/>
      <c r="AV4971" s="36"/>
      <c r="AW4971" s="36"/>
      <c r="AX4971" s="36"/>
      <c r="AY4971" s="36"/>
      <c r="AZ4971" s="36"/>
      <c r="BA4971" s="36"/>
      <c r="BB4971" s="36"/>
      <c r="BC4971" s="36"/>
      <c r="BD4971" s="36"/>
      <c r="BE4971" s="36"/>
      <c r="BF4971" s="36"/>
      <c r="BG4971" s="36"/>
      <c r="BH4971" s="36"/>
      <c r="BI4971" s="36"/>
      <c r="BJ4971" s="36"/>
      <c r="BK4971" s="36"/>
      <c r="BL4971" s="36"/>
      <c r="BM4971" s="36"/>
      <c r="BN4971" s="36"/>
      <c r="BO4971" s="36"/>
      <c r="BP4971" s="36"/>
      <c r="BQ4971" s="36"/>
      <c r="BR4971" s="36"/>
      <c r="BS4971" s="36"/>
      <c r="BT4971" s="36"/>
      <c r="BU4971" s="36"/>
      <c r="BV4971" s="36"/>
      <c r="BW4971" s="36"/>
      <c r="BX4971" s="36"/>
      <c r="BY4971" s="36"/>
      <c r="BZ4971" s="36"/>
      <c r="CA4971" s="36"/>
      <c r="CB4971" s="36"/>
      <c r="CC4971" s="36"/>
      <c r="CD4971" s="36"/>
      <c r="CE4971" s="36"/>
      <c r="CF4971" s="36"/>
      <c r="CG4971" s="36"/>
      <c r="CH4971" s="36"/>
      <c r="CI4971" s="36"/>
      <c r="CJ4971" s="36"/>
      <c r="CK4971" s="36"/>
      <c r="CL4971" s="36"/>
      <c r="CM4971" s="36"/>
      <c r="CN4971" s="36"/>
      <c r="CO4971" s="36"/>
      <c r="CP4971" s="36"/>
      <c r="CQ4971" s="36"/>
      <c r="CR4971" s="36"/>
      <c r="CS4971" s="36"/>
      <c r="CT4971" s="36"/>
      <c r="CU4971" s="36"/>
      <c r="CV4971" s="36"/>
      <c r="CW4971" s="36"/>
      <c r="CX4971" s="36"/>
      <c r="CY4971" s="36"/>
      <c r="CZ4971" s="36"/>
      <c r="DA4971" s="36"/>
      <c r="DB4971" s="36"/>
      <c r="DC4971" s="36"/>
      <c r="DD4971" s="36"/>
      <c r="DE4971" s="36"/>
      <c r="DF4971" s="36"/>
      <c r="DG4971" s="36"/>
      <c r="DH4971" s="36"/>
      <c r="DI4971" s="36"/>
      <c r="DJ4971" s="36"/>
      <c r="DK4971" s="36"/>
      <c r="DL4971" s="36"/>
      <c r="DM4971" s="36"/>
      <c r="DN4971" s="36"/>
      <c r="DO4971" s="36"/>
      <c r="DP4971" s="36"/>
      <c r="DQ4971" s="36"/>
      <c r="DR4971" s="36"/>
      <c r="DS4971" s="36"/>
      <c r="DT4971" s="36"/>
      <c r="DU4971" s="36"/>
      <c r="DV4971" s="36"/>
      <c r="DW4971" s="36"/>
      <c r="DX4971" s="36"/>
      <c r="DY4971" s="36"/>
      <c r="DZ4971" s="36"/>
      <c r="EA4971" s="36"/>
      <c r="EB4971" s="36"/>
      <c r="EC4971" s="36"/>
      <c r="ED4971" s="36"/>
      <c r="EE4971" s="36"/>
      <c r="EF4971" s="36"/>
      <c r="EG4971" s="36"/>
      <c r="EH4971" s="36"/>
      <c r="EI4971" s="36"/>
      <c r="EJ4971" s="36"/>
      <c r="EK4971" s="36"/>
      <c r="EL4971" s="36"/>
      <c r="EM4971" s="36"/>
      <c r="EN4971" s="36"/>
      <c r="EO4971" s="36"/>
      <c r="EP4971" s="36"/>
      <c r="EQ4971" s="36"/>
      <c r="ER4971" s="36"/>
      <c r="ES4971" s="36"/>
      <c r="ET4971" s="36"/>
      <c r="EU4971" s="36"/>
      <c r="EV4971" s="36"/>
      <c r="EW4971" s="36"/>
      <c r="EX4971" s="36"/>
      <c r="EY4971" s="36"/>
      <c r="EZ4971" s="36"/>
      <c r="FA4971" s="36"/>
      <c r="FB4971" s="36"/>
      <c r="FC4971" s="36"/>
      <c r="FD4971" s="36"/>
      <c r="FE4971" s="36"/>
      <c r="FF4971" s="36"/>
      <c r="FG4971" s="36"/>
      <c r="FH4971" s="36"/>
      <c r="FI4971" s="36"/>
      <c r="FJ4971" s="36"/>
      <c r="FK4971" s="36"/>
      <c r="FL4971" s="36"/>
      <c r="FM4971" s="36"/>
      <c r="FN4971" s="36"/>
      <c r="FO4971" s="36"/>
      <c r="FP4971" s="36"/>
      <c r="FQ4971" s="36"/>
      <c r="FR4971" s="36"/>
      <c r="FS4971" s="36"/>
      <c r="FT4971" s="36"/>
      <c r="FU4971" s="36"/>
      <c r="FV4971" s="36"/>
      <c r="FW4971" s="36"/>
      <c r="FX4971" s="36"/>
      <c r="FY4971" s="36"/>
      <c r="FZ4971" s="36"/>
      <c r="GA4971" s="36"/>
      <c r="GB4971" s="36"/>
      <c r="GC4971" s="36"/>
      <c r="GD4971" s="36"/>
      <c r="GE4971" s="36"/>
      <c r="GF4971" s="36"/>
      <c r="GG4971" s="36"/>
      <c r="GH4971" s="36"/>
      <c r="GI4971" s="36"/>
      <c r="GJ4971" s="36"/>
      <c r="GK4971" s="36"/>
      <c r="GL4971" s="36"/>
      <c r="GM4971" s="36"/>
      <c r="GN4971" s="36"/>
      <c r="GO4971" s="36"/>
      <c r="GP4971" s="36"/>
      <c r="GQ4971" s="36"/>
      <c r="GR4971" s="36"/>
      <c r="GS4971" s="36"/>
      <c r="GT4971" s="36"/>
      <c r="GU4971" s="36"/>
      <c r="GV4971" s="36"/>
      <c r="GW4971" s="36"/>
      <c r="GX4971" s="36"/>
      <c r="GY4971" s="36"/>
      <c r="GZ4971" s="36"/>
      <c r="HA4971" s="36"/>
      <c r="HB4971" s="36"/>
      <c r="HC4971" s="36"/>
      <c r="HD4971" s="36"/>
      <c r="HE4971" s="36"/>
      <c r="HF4971" s="36"/>
      <c r="HG4971" s="36"/>
      <c r="HH4971" s="36"/>
      <c r="HI4971" s="36"/>
      <c r="HJ4971" s="36"/>
      <c r="HK4971" s="36"/>
      <c r="HL4971" s="36"/>
      <c r="HM4971" s="36"/>
      <c r="HN4971" s="36"/>
      <c r="HO4971" s="36"/>
      <c r="HP4971" s="36"/>
      <c r="HQ4971" s="36"/>
      <c r="HR4971" s="36"/>
      <c r="HS4971" s="36"/>
      <c r="HT4971" s="36"/>
      <c r="HU4971" s="36"/>
      <c r="HV4971" s="36"/>
      <c r="HW4971" s="36"/>
      <c r="HX4971" s="36"/>
      <c r="HY4971" s="36"/>
      <c r="HZ4971" s="36"/>
      <c r="IA4971" s="36"/>
      <c r="IB4971" s="36"/>
      <c r="IC4971" s="36"/>
      <c r="ID4971" s="36"/>
      <c r="IE4971" s="36"/>
      <c r="IF4971" s="36"/>
      <c r="IG4971" s="36"/>
      <c r="IH4971" s="36"/>
      <c r="II4971" s="36"/>
      <c r="IJ4971" s="36"/>
      <c r="IK4971" s="36"/>
      <c r="IL4971" s="36"/>
      <c r="IM4971" s="36"/>
      <c r="IN4971" s="36"/>
      <c r="IO4971" s="36"/>
      <c r="IP4971" s="36"/>
      <c r="IQ4971" s="36"/>
      <c r="IR4971" s="36"/>
      <c r="IS4971" s="36"/>
      <c r="IT4971" s="36"/>
      <c r="IU4971" s="36"/>
      <c r="IV4971" s="36"/>
      <c r="IW4971" s="36"/>
    </row>
    <row r="4972" customFormat="false" ht="13.8" hidden="false" customHeight="false" outlineLevel="0" collapsed="false">
      <c r="A4972" s="26"/>
      <c r="B4972" s="50" t="n">
        <v>9104</v>
      </c>
      <c r="C4972" s="121" t="s">
        <v>7029</v>
      </c>
      <c r="D4972" s="110" t="n">
        <v>19.29</v>
      </c>
      <c r="E4972" s="21" t="s">
        <v>1054</v>
      </c>
      <c r="F4972" s="53" t="s">
        <v>1054</v>
      </c>
      <c r="G4972" s="23" t="n">
        <f aca="false">SUM(D4972)*0.6</f>
        <v>11.574</v>
      </c>
      <c r="H4972" s="24"/>
      <c r="I4972" s="23" t="n">
        <f aca="false">SUM(G4972*H4972)+G4972</f>
        <v>11.574</v>
      </c>
      <c r="J4972" s="50"/>
      <c r="K4972" s="74"/>
      <c r="L4972" s="74"/>
      <c r="M4972" s="36"/>
      <c r="N4972" s="36"/>
      <c r="O4972" s="36"/>
      <c r="P4972" s="36"/>
      <c r="Q4972" s="36"/>
      <c r="R4972" s="36"/>
      <c r="S4972" s="36"/>
      <c r="T4972" s="36"/>
      <c r="U4972" s="36"/>
      <c r="V4972" s="36"/>
      <c r="W4972" s="36"/>
      <c r="X4972" s="36"/>
      <c r="Y4972" s="36"/>
      <c r="Z4972" s="36"/>
      <c r="AA4972" s="36"/>
      <c r="AB4972" s="36"/>
      <c r="AC4972" s="36"/>
      <c r="AD4972" s="36"/>
      <c r="AE4972" s="36"/>
      <c r="AF4972" s="36"/>
      <c r="AG4972" s="36"/>
      <c r="AH4972" s="36"/>
      <c r="AI4972" s="36"/>
      <c r="AJ4972" s="36"/>
      <c r="AK4972" s="36"/>
      <c r="AL4972" s="36"/>
      <c r="AM4972" s="36"/>
      <c r="AN4972" s="36"/>
      <c r="AO4972" s="36"/>
      <c r="AP4972" s="36"/>
      <c r="AQ4972" s="36"/>
      <c r="AR4972" s="36"/>
      <c r="AS4972" s="36"/>
      <c r="AT4972" s="36"/>
      <c r="AU4972" s="36"/>
      <c r="AV4972" s="36"/>
      <c r="AW4972" s="36"/>
      <c r="AX4972" s="36"/>
      <c r="AY4972" s="36"/>
      <c r="AZ4972" s="36"/>
      <c r="BA4972" s="36"/>
      <c r="BB4972" s="36"/>
      <c r="BC4972" s="36"/>
      <c r="BD4972" s="36"/>
      <c r="BE4972" s="36"/>
      <c r="BF4972" s="36"/>
      <c r="BG4972" s="36"/>
      <c r="BH4972" s="36"/>
      <c r="BI4972" s="36"/>
      <c r="BJ4972" s="36"/>
      <c r="BK4972" s="36"/>
      <c r="BL4972" s="36"/>
      <c r="BM4972" s="36"/>
      <c r="BN4972" s="36"/>
      <c r="BO4972" s="36"/>
      <c r="BP4972" s="36"/>
      <c r="BQ4972" s="36"/>
      <c r="BR4972" s="36"/>
      <c r="BS4972" s="36"/>
      <c r="BT4972" s="36"/>
      <c r="BU4972" s="36"/>
      <c r="BV4972" s="36"/>
      <c r="BW4972" s="36"/>
      <c r="BX4972" s="36"/>
      <c r="BY4972" s="36"/>
      <c r="BZ4972" s="36"/>
      <c r="CA4972" s="36"/>
      <c r="CB4972" s="36"/>
      <c r="CC4972" s="36"/>
      <c r="CD4972" s="36"/>
      <c r="CE4972" s="36"/>
      <c r="CF4972" s="36"/>
      <c r="CG4972" s="36"/>
      <c r="CH4972" s="36"/>
      <c r="CI4972" s="36"/>
      <c r="CJ4972" s="36"/>
      <c r="CK4972" s="36"/>
      <c r="CL4972" s="36"/>
      <c r="CM4972" s="36"/>
      <c r="CN4972" s="36"/>
      <c r="CO4972" s="36"/>
      <c r="CP4972" s="36"/>
      <c r="CQ4972" s="36"/>
      <c r="CR4972" s="36"/>
      <c r="CS4972" s="36"/>
      <c r="CT4972" s="36"/>
      <c r="CU4972" s="36"/>
      <c r="CV4972" s="36"/>
      <c r="CW4972" s="36"/>
      <c r="CX4972" s="36"/>
      <c r="CY4972" s="36"/>
      <c r="CZ4972" s="36"/>
      <c r="DA4972" s="36"/>
      <c r="DB4972" s="36"/>
      <c r="DC4972" s="36"/>
      <c r="DD4972" s="36"/>
      <c r="DE4972" s="36"/>
      <c r="DF4972" s="36"/>
      <c r="DG4972" s="36"/>
      <c r="DH4972" s="36"/>
      <c r="DI4972" s="36"/>
      <c r="DJ4972" s="36"/>
      <c r="DK4972" s="36"/>
      <c r="DL4972" s="36"/>
      <c r="DM4972" s="36"/>
      <c r="DN4972" s="36"/>
      <c r="DO4972" s="36"/>
      <c r="DP4972" s="36"/>
      <c r="DQ4972" s="36"/>
      <c r="DR4972" s="36"/>
      <c r="DS4972" s="36"/>
      <c r="DT4972" s="36"/>
      <c r="DU4972" s="36"/>
      <c r="DV4972" s="36"/>
      <c r="DW4972" s="36"/>
      <c r="DX4972" s="36"/>
      <c r="DY4972" s="36"/>
      <c r="DZ4972" s="36"/>
      <c r="EA4972" s="36"/>
      <c r="EB4972" s="36"/>
      <c r="EC4972" s="36"/>
      <c r="ED4972" s="36"/>
      <c r="EE4972" s="36"/>
      <c r="EF4972" s="36"/>
      <c r="EG4972" s="36"/>
      <c r="EH4972" s="36"/>
      <c r="EI4972" s="36"/>
      <c r="EJ4972" s="36"/>
      <c r="EK4972" s="36"/>
      <c r="EL4972" s="36"/>
      <c r="EM4972" s="36"/>
      <c r="EN4972" s="36"/>
      <c r="EO4972" s="36"/>
      <c r="EP4972" s="36"/>
      <c r="EQ4972" s="36"/>
      <c r="ER4972" s="36"/>
      <c r="ES4972" s="36"/>
      <c r="ET4972" s="36"/>
      <c r="EU4972" s="36"/>
      <c r="EV4972" s="36"/>
      <c r="EW4972" s="36"/>
      <c r="EX4972" s="36"/>
      <c r="EY4972" s="36"/>
      <c r="EZ4972" s="36"/>
      <c r="FA4972" s="36"/>
      <c r="FB4972" s="36"/>
      <c r="FC4972" s="36"/>
      <c r="FD4972" s="36"/>
      <c r="FE4972" s="36"/>
      <c r="FF4972" s="36"/>
      <c r="FG4972" s="36"/>
      <c r="FH4972" s="36"/>
      <c r="FI4972" s="36"/>
      <c r="FJ4972" s="36"/>
      <c r="FK4972" s="36"/>
      <c r="FL4972" s="36"/>
      <c r="FM4972" s="36"/>
      <c r="FN4972" s="36"/>
      <c r="FO4972" s="36"/>
      <c r="FP4972" s="36"/>
      <c r="FQ4972" s="36"/>
      <c r="FR4972" s="36"/>
      <c r="FS4972" s="36"/>
      <c r="FT4972" s="36"/>
      <c r="FU4972" s="36"/>
      <c r="FV4972" s="36"/>
      <c r="FW4972" s="36"/>
      <c r="FX4972" s="36"/>
      <c r="FY4972" s="36"/>
      <c r="FZ4972" s="36"/>
      <c r="GA4972" s="36"/>
      <c r="GB4972" s="36"/>
      <c r="GC4972" s="36"/>
      <c r="GD4972" s="36"/>
      <c r="GE4972" s="36"/>
      <c r="GF4972" s="36"/>
      <c r="GG4972" s="36"/>
      <c r="GH4972" s="36"/>
      <c r="GI4972" s="36"/>
      <c r="GJ4972" s="36"/>
      <c r="GK4972" s="36"/>
      <c r="GL4972" s="36"/>
      <c r="GM4972" s="36"/>
      <c r="GN4972" s="36"/>
      <c r="GO4972" s="36"/>
      <c r="GP4972" s="36"/>
      <c r="GQ4972" s="36"/>
      <c r="GR4972" s="36"/>
      <c r="GS4972" s="36"/>
      <c r="GT4972" s="36"/>
      <c r="GU4972" s="36"/>
      <c r="GV4972" s="36"/>
      <c r="GW4972" s="36"/>
      <c r="GX4972" s="36"/>
      <c r="GY4972" s="36"/>
      <c r="GZ4972" s="36"/>
      <c r="HA4972" s="36"/>
      <c r="HB4972" s="36"/>
      <c r="HC4972" s="36"/>
      <c r="HD4972" s="36"/>
      <c r="HE4972" s="36"/>
      <c r="HF4972" s="36"/>
      <c r="HG4972" s="36"/>
      <c r="HH4972" s="36"/>
      <c r="HI4972" s="36"/>
      <c r="HJ4972" s="36"/>
      <c r="HK4972" s="36"/>
      <c r="HL4972" s="36"/>
      <c r="HM4972" s="36"/>
      <c r="HN4972" s="36"/>
      <c r="HO4972" s="36"/>
      <c r="HP4972" s="36"/>
      <c r="HQ4972" s="36"/>
      <c r="HR4972" s="36"/>
      <c r="HS4972" s="36"/>
      <c r="HT4972" s="36"/>
      <c r="HU4972" s="36"/>
      <c r="HV4972" s="36"/>
      <c r="HW4972" s="36"/>
      <c r="HX4972" s="36"/>
      <c r="HY4972" s="36"/>
      <c r="HZ4972" s="36"/>
      <c r="IA4972" s="36"/>
      <c r="IB4972" s="36"/>
      <c r="IC4972" s="36"/>
      <c r="ID4972" s="36"/>
      <c r="IE4972" s="36"/>
      <c r="IF4972" s="36"/>
      <c r="IG4972" s="36"/>
      <c r="IH4972" s="36"/>
      <c r="II4972" s="36"/>
      <c r="IJ4972" s="36"/>
      <c r="IK4972" s="36"/>
      <c r="IL4972" s="36"/>
      <c r="IM4972" s="36"/>
      <c r="IN4972" s="36"/>
      <c r="IO4972" s="36"/>
      <c r="IP4972" s="36"/>
      <c r="IQ4972" s="36"/>
      <c r="IR4972" s="36"/>
      <c r="IS4972" s="36"/>
      <c r="IT4972" s="36"/>
      <c r="IU4972" s="36"/>
      <c r="IV4972" s="36"/>
      <c r="IW4972" s="36"/>
    </row>
    <row r="4973" customFormat="false" ht="13.8" hidden="false" customHeight="false" outlineLevel="0" collapsed="false">
      <c r="A4973" s="39"/>
      <c r="B4973" s="116" t="s">
        <v>7030</v>
      </c>
      <c r="C4973" s="117" t="s">
        <v>7031</v>
      </c>
      <c r="D4973" s="118" t="n">
        <v>0.45</v>
      </c>
      <c r="E4973" s="63"/>
      <c r="F4973" s="39"/>
      <c r="G4973" s="23" t="n">
        <f aca="false">SUM(D4973)</f>
        <v>0.45</v>
      </c>
      <c r="H4973" s="24"/>
      <c r="I4973" s="23" t="n">
        <f aca="false">SUM(G4973*H4973)+G4973</f>
        <v>0.45</v>
      </c>
      <c r="J4973" s="116"/>
      <c r="M4973" s="36"/>
      <c r="N4973" s="36"/>
      <c r="O4973" s="36"/>
      <c r="P4973" s="36"/>
      <c r="Q4973" s="36"/>
      <c r="R4973" s="36"/>
      <c r="S4973" s="36"/>
      <c r="T4973" s="36"/>
      <c r="U4973" s="36"/>
      <c r="V4973" s="36"/>
      <c r="W4973" s="36"/>
      <c r="X4973" s="36"/>
      <c r="Y4973" s="36"/>
      <c r="Z4973" s="36"/>
      <c r="AA4973" s="36"/>
      <c r="AB4973" s="36"/>
      <c r="AC4973" s="36"/>
      <c r="AD4973" s="36"/>
      <c r="AE4973" s="36"/>
      <c r="AF4973" s="36"/>
      <c r="AG4973" s="36"/>
      <c r="AH4973" s="36"/>
      <c r="AI4973" s="36"/>
      <c r="AJ4973" s="36"/>
      <c r="AK4973" s="36"/>
      <c r="AL4973" s="36"/>
      <c r="AM4973" s="36"/>
      <c r="AN4973" s="36"/>
      <c r="AO4973" s="36"/>
      <c r="AP4973" s="36"/>
      <c r="AQ4973" s="36"/>
      <c r="AR4973" s="36"/>
      <c r="AS4973" s="36"/>
      <c r="AT4973" s="36"/>
      <c r="AU4973" s="36"/>
      <c r="AV4973" s="36"/>
      <c r="AW4973" s="36"/>
      <c r="AX4973" s="36"/>
      <c r="AY4973" s="36"/>
      <c r="AZ4973" s="36"/>
      <c r="BA4973" s="36"/>
      <c r="BB4973" s="36"/>
      <c r="BC4973" s="36"/>
      <c r="BD4973" s="36"/>
      <c r="BE4973" s="36"/>
      <c r="BF4973" s="36"/>
      <c r="BG4973" s="36"/>
      <c r="BH4973" s="36"/>
      <c r="BI4973" s="36"/>
      <c r="BJ4973" s="36"/>
      <c r="BK4973" s="36"/>
      <c r="BL4973" s="36"/>
      <c r="BM4973" s="36"/>
      <c r="BN4973" s="36"/>
      <c r="BO4973" s="36"/>
      <c r="BP4973" s="36"/>
      <c r="BQ4973" s="36"/>
      <c r="BR4973" s="36"/>
      <c r="BS4973" s="36"/>
      <c r="BT4973" s="36"/>
      <c r="BU4973" s="36"/>
      <c r="BV4973" s="36"/>
      <c r="BW4973" s="36"/>
      <c r="BX4973" s="36"/>
      <c r="BY4973" s="36"/>
      <c r="BZ4973" s="36"/>
      <c r="CA4973" s="36"/>
      <c r="CB4973" s="36"/>
      <c r="CC4973" s="36"/>
      <c r="CD4973" s="36"/>
      <c r="CE4973" s="36"/>
      <c r="CF4973" s="36"/>
      <c r="CG4973" s="36"/>
      <c r="CH4973" s="36"/>
      <c r="CI4973" s="36"/>
      <c r="CJ4973" s="36"/>
      <c r="CK4973" s="36"/>
      <c r="CL4973" s="36"/>
      <c r="CM4973" s="36"/>
      <c r="CN4973" s="36"/>
      <c r="CO4973" s="36"/>
      <c r="CP4973" s="36"/>
      <c r="CQ4973" s="36"/>
      <c r="CR4973" s="36"/>
      <c r="CS4973" s="36"/>
      <c r="CT4973" s="36"/>
      <c r="CU4973" s="36"/>
      <c r="CV4973" s="36"/>
      <c r="CW4973" s="36"/>
      <c r="CX4973" s="36"/>
      <c r="CY4973" s="36"/>
      <c r="CZ4973" s="36"/>
      <c r="DA4973" s="36"/>
      <c r="DB4973" s="36"/>
      <c r="DC4973" s="36"/>
      <c r="DD4973" s="36"/>
      <c r="DE4973" s="36"/>
      <c r="DF4973" s="36"/>
      <c r="DG4973" s="36"/>
      <c r="DH4973" s="36"/>
      <c r="DI4973" s="36"/>
      <c r="DJ4973" s="36"/>
      <c r="DK4973" s="36"/>
      <c r="DL4973" s="36"/>
      <c r="DM4973" s="36"/>
      <c r="DN4973" s="36"/>
      <c r="DO4973" s="36"/>
      <c r="DP4973" s="36"/>
      <c r="DQ4973" s="36"/>
      <c r="DR4973" s="36"/>
      <c r="DS4973" s="36"/>
      <c r="DT4973" s="36"/>
      <c r="DU4973" s="36"/>
      <c r="DV4973" s="36"/>
      <c r="DW4973" s="36"/>
      <c r="DX4973" s="36"/>
      <c r="DY4973" s="36"/>
      <c r="DZ4973" s="36"/>
      <c r="EA4973" s="36"/>
      <c r="EB4973" s="36"/>
      <c r="EC4973" s="36"/>
      <c r="ED4973" s="36"/>
      <c r="EE4973" s="36"/>
      <c r="EF4973" s="36"/>
      <c r="EG4973" s="36"/>
      <c r="EH4973" s="36"/>
      <c r="EI4973" s="36"/>
      <c r="EJ4973" s="36"/>
      <c r="EK4973" s="36"/>
      <c r="EL4973" s="36"/>
      <c r="EM4973" s="36"/>
      <c r="EN4973" s="36"/>
      <c r="EO4973" s="36"/>
      <c r="EP4973" s="36"/>
      <c r="EQ4973" s="36"/>
      <c r="ER4973" s="36"/>
      <c r="ES4973" s="36"/>
      <c r="ET4973" s="36"/>
      <c r="EU4973" s="36"/>
      <c r="EV4973" s="36"/>
      <c r="EW4973" s="36"/>
      <c r="EX4973" s="36"/>
      <c r="EY4973" s="36"/>
      <c r="EZ4973" s="36"/>
      <c r="FA4973" s="36"/>
      <c r="FB4973" s="36"/>
      <c r="FC4973" s="36"/>
      <c r="FD4973" s="36"/>
      <c r="FE4973" s="36"/>
      <c r="FF4973" s="36"/>
      <c r="FG4973" s="36"/>
      <c r="FH4973" s="36"/>
      <c r="FI4973" s="36"/>
      <c r="FJ4973" s="36"/>
      <c r="FK4973" s="36"/>
      <c r="FL4973" s="36"/>
      <c r="FM4973" s="36"/>
      <c r="FN4973" s="36"/>
      <c r="FO4973" s="36"/>
      <c r="FP4973" s="36"/>
      <c r="FQ4973" s="36"/>
      <c r="FR4973" s="36"/>
      <c r="FS4973" s="36"/>
      <c r="FT4973" s="36"/>
      <c r="FU4973" s="36"/>
      <c r="FV4973" s="36"/>
      <c r="FW4973" s="36"/>
      <c r="FX4973" s="36"/>
      <c r="FY4973" s="36"/>
      <c r="FZ4973" s="36"/>
      <c r="GA4973" s="36"/>
      <c r="GB4973" s="36"/>
      <c r="GC4973" s="36"/>
      <c r="GD4973" s="36"/>
      <c r="GE4973" s="36"/>
      <c r="GF4973" s="36"/>
      <c r="GG4973" s="36"/>
      <c r="GH4973" s="36"/>
      <c r="GI4973" s="36"/>
      <c r="GJ4973" s="36"/>
      <c r="GK4973" s="36"/>
      <c r="GL4973" s="36"/>
      <c r="GM4973" s="36"/>
      <c r="GN4973" s="36"/>
      <c r="GO4973" s="36"/>
      <c r="GP4973" s="36"/>
      <c r="GQ4973" s="36"/>
      <c r="GR4973" s="36"/>
      <c r="GS4973" s="36"/>
      <c r="GT4973" s="36"/>
      <c r="GU4973" s="36"/>
      <c r="GV4973" s="36"/>
      <c r="GW4973" s="36"/>
      <c r="GX4973" s="36"/>
      <c r="GY4973" s="36"/>
      <c r="GZ4973" s="36"/>
      <c r="HA4973" s="36"/>
      <c r="HB4973" s="36"/>
      <c r="HC4973" s="36"/>
      <c r="HD4973" s="36"/>
      <c r="HE4973" s="36"/>
      <c r="HF4973" s="36"/>
      <c r="HG4973" s="36"/>
      <c r="HH4973" s="36"/>
      <c r="HI4973" s="36"/>
      <c r="HJ4973" s="36"/>
      <c r="HK4973" s="36"/>
      <c r="HL4973" s="36"/>
      <c r="HM4973" s="36"/>
      <c r="HN4973" s="36"/>
      <c r="HO4973" s="36"/>
      <c r="HP4973" s="36"/>
      <c r="HQ4973" s="36"/>
      <c r="HR4973" s="36"/>
      <c r="HS4973" s="36"/>
      <c r="HT4973" s="36"/>
      <c r="HU4973" s="36"/>
      <c r="HV4973" s="36"/>
      <c r="HW4973" s="36"/>
      <c r="HX4973" s="36"/>
      <c r="HY4973" s="36"/>
      <c r="HZ4973" s="36"/>
      <c r="IA4973" s="36"/>
      <c r="IB4973" s="36"/>
      <c r="IC4973" s="36"/>
      <c r="ID4973" s="36"/>
      <c r="IE4973" s="36"/>
      <c r="IF4973" s="36"/>
      <c r="IG4973" s="36"/>
      <c r="IH4973" s="36"/>
      <c r="II4973" s="36"/>
      <c r="IJ4973" s="36"/>
      <c r="IK4973" s="36"/>
      <c r="IL4973" s="36"/>
      <c r="IM4973" s="36"/>
      <c r="IN4973" s="36"/>
      <c r="IO4973" s="36"/>
      <c r="IP4973" s="36"/>
      <c r="IQ4973" s="36"/>
      <c r="IR4973" s="36"/>
      <c r="IS4973" s="36"/>
      <c r="IT4973" s="36"/>
      <c r="IU4973" s="36"/>
      <c r="IV4973" s="36"/>
      <c r="IW4973" s="36"/>
    </row>
    <row r="4974" customFormat="false" ht="13.8" hidden="false" customHeight="false" outlineLevel="0" collapsed="false">
      <c r="A4974" s="26"/>
      <c r="B4974" s="94" t="n">
        <v>9255</v>
      </c>
      <c r="C4974" s="134" t="s">
        <v>7032</v>
      </c>
      <c r="D4974" s="135" t="n">
        <v>26.5</v>
      </c>
      <c r="E4974" s="21" t="s">
        <v>11</v>
      </c>
      <c r="F4974" s="30" t="s">
        <v>11</v>
      </c>
      <c r="G4974" s="23" t="n">
        <f aca="false">SUM(D4974)*0.4</f>
        <v>10.6</v>
      </c>
      <c r="H4974" s="48" t="n">
        <v>0.1</v>
      </c>
      <c r="I4974" s="23" t="n">
        <f aca="false">SUM(G4974*H4974)+G4974</f>
        <v>11.66</v>
      </c>
      <c r="J4974" s="94"/>
      <c r="K4974" s="74"/>
      <c r="L4974" s="74"/>
      <c r="M4974" s="36"/>
      <c r="N4974" s="36"/>
      <c r="O4974" s="36"/>
      <c r="P4974" s="36"/>
      <c r="Q4974" s="36"/>
      <c r="R4974" s="36"/>
      <c r="S4974" s="36"/>
      <c r="T4974" s="36"/>
      <c r="U4974" s="36"/>
      <c r="V4974" s="36"/>
      <c r="W4974" s="36"/>
      <c r="X4974" s="36"/>
      <c r="Y4974" s="36"/>
      <c r="Z4974" s="36"/>
      <c r="AA4974" s="36"/>
      <c r="AB4974" s="36"/>
      <c r="AC4974" s="36"/>
      <c r="AD4974" s="36"/>
      <c r="AE4974" s="36"/>
      <c r="AF4974" s="36"/>
      <c r="AG4974" s="36"/>
      <c r="AH4974" s="36"/>
      <c r="AI4974" s="36"/>
      <c r="AJ4974" s="36"/>
      <c r="AK4974" s="36"/>
      <c r="AL4974" s="36"/>
      <c r="AM4974" s="36"/>
      <c r="AN4974" s="36"/>
      <c r="AO4974" s="36"/>
      <c r="AP4974" s="36"/>
      <c r="AQ4974" s="36"/>
      <c r="AR4974" s="36"/>
      <c r="AS4974" s="36"/>
      <c r="AT4974" s="36"/>
      <c r="AU4974" s="36"/>
      <c r="AV4974" s="36"/>
      <c r="AW4974" s="36"/>
      <c r="AX4974" s="36"/>
      <c r="AY4974" s="36"/>
      <c r="AZ4974" s="36"/>
      <c r="BA4974" s="36"/>
      <c r="BB4974" s="36"/>
      <c r="BC4974" s="36"/>
      <c r="BD4974" s="36"/>
      <c r="BE4974" s="36"/>
      <c r="BF4974" s="36"/>
      <c r="BG4974" s="36"/>
      <c r="BH4974" s="36"/>
      <c r="BI4974" s="36"/>
      <c r="BJ4974" s="36"/>
      <c r="BK4974" s="36"/>
      <c r="BL4974" s="36"/>
      <c r="BM4974" s="36"/>
      <c r="BN4974" s="36"/>
      <c r="BO4974" s="36"/>
      <c r="BP4974" s="36"/>
      <c r="BQ4974" s="36"/>
      <c r="BR4974" s="36"/>
      <c r="BS4974" s="36"/>
      <c r="BT4974" s="36"/>
      <c r="BU4974" s="36"/>
      <c r="BV4974" s="36"/>
      <c r="BW4974" s="36"/>
      <c r="BX4974" s="36"/>
      <c r="BY4974" s="36"/>
      <c r="BZ4974" s="36"/>
      <c r="CA4974" s="36"/>
      <c r="CB4974" s="36"/>
      <c r="CC4974" s="36"/>
      <c r="CD4974" s="36"/>
      <c r="CE4974" s="36"/>
      <c r="CF4974" s="36"/>
      <c r="CG4974" s="36"/>
      <c r="CH4974" s="36"/>
      <c r="CI4974" s="36"/>
      <c r="CJ4974" s="36"/>
      <c r="CK4974" s="36"/>
      <c r="CL4974" s="36"/>
      <c r="CM4974" s="36"/>
      <c r="CN4974" s="36"/>
      <c r="CO4974" s="36"/>
      <c r="CP4974" s="36"/>
      <c r="CQ4974" s="36"/>
      <c r="CR4974" s="36"/>
      <c r="CS4974" s="36"/>
      <c r="CT4974" s="36"/>
      <c r="CU4974" s="36"/>
      <c r="CV4974" s="36"/>
      <c r="CW4974" s="36"/>
      <c r="CX4974" s="36"/>
      <c r="CY4974" s="36"/>
      <c r="CZ4974" s="36"/>
      <c r="DA4974" s="36"/>
      <c r="DB4974" s="36"/>
      <c r="DC4974" s="36"/>
      <c r="DD4974" s="36"/>
      <c r="DE4974" s="36"/>
      <c r="DF4974" s="36"/>
      <c r="DG4974" s="36"/>
      <c r="DH4974" s="36"/>
      <c r="DI4974" s="36"/>
      <c r="DJ4974" s="36"/>
      <c r="DK4974" s="36"/>
      <c r="DL4974" s="36"/>
      <c r="DM4974" s="36"/>
      <c r="DN4974" s="36"/>
      <c r="DO4974" s="36"/>
      <c r="DP4974" s="36"/>
      <c r="DQ4974" s="36"/>
      <c r="DR4974" s="36"/>
      <c r="DS4974" s="36"/>
      <c r="DT4974" s="36"/>
      <c r="DU4974" s="36"/>
      <c r="DV4974" s="36"/>
      <c r="DW4974" s="36"/>
      <c r="DX4974" s="36"/>
      <c r="DY4974" s="36"/>
      <c r="DZ4974" s="36"/>
      <c r="EA4974" s="36"/>
      <c r="EB4974" s="36"/>
      <c r="EC4974" s="36"/>
      <c r="ED4974" s="36"/>
      <c r="EE4974" s="36"/>
      <c r="EF4974" s="36"/>
      <c r="EG4974" s="36"/>
      <c r="EH4974" s="36"/>
      <c r="EI4974" s="36"/>
      <c r="EJ4974" s="36"/>
      <c r="EK4974" s="36"/>
      <c r="EL4974" s="36"/>
      <c r="EM4974" s="36"/>
      <c r="EN4974" s="36"/>
      <c r="EO4974" s="36"/>
      <c r="EP4974" s="36"/>
      <c r="EQ4974" s="36"/>
      <c r="ER4974" s="36"/>
      <c r="ES4974" s="36"/>
      <c r="ET4974" s="36"/>
      <c r="EU4974" s="36"/>
      <c r="EV4974" s="36"/>
      <c r="EW4974" s="36"/>
      <c r="EX4974" s="36"/>
      <c r="EY4974" s="36"/>
      <c r="EZ4974" s="36"/>
      <c r="FA4974" s="36"/>
      <c r="FB4974" s="36"/>
      <c r="FC4974" s="36"/>
      <c r="FD4974" s="36"/>
      <c r="FE4974" s="36"/>
      <c r="FF4974" s="36"/>
      <c r="FG4974" s="36"/>
      <c r="FH4974" s="36"/>
      <c r="FI4974" s="36"/>
      <c r="FJ4974" s="36"/>
      <c r="FK4974" s="36"/>
      <c r="FL4974" s="36"/>
      <c r="FM4974" s="36"/>
      <c r="FN4974" s="36"/>
      <c r="FO4974" s="36"/>
      <c r="FP4974" s="36"/>
      <c r="FQ4974" s="36"/>
      <c r="FR4974" s="36"/>
      <c r="FS4974" s="36"/>
      <c r="FT4974" s="36"/>
      <c r="FU4974" s="36"/>
      <c r="FV4974" s="36"/>
      <c r="FW4974" s="36"/>
      <c r="FX4974" s="36"/>
      <c r="FY4974" s="36"/>
      <c r="FZ4974" s="36"/>
      <c r="GA4974" s="36"/>
      <c r="GB4974" s="36"/>
      <c r="GC4974" s="36"/>
      <c r="GD4974" s="36"/>
      <c r="GE4974" s="36"/>
      <c r="GF4974" s="36"/>
      <c r="GG4974" s="36"/>
      <c r="GH4974" s="36"/>
      <c r="GI4974" s="36"/>
      <c r="GJ4974" s="36"/>
      <c r="GK4974" s="36"/>
      <c r="GL4974" s="36"/>
      <c r="GM4974" s="36"/>
      <c r="GN4974" s="36"/>
      <c r="GO4974" s="36"/>
      <c r="GP4974" s="36"/>
      <c r="GQ4974" s="36"/>
      <c r="GR4974" s="36"/>
      <c r="GS4974" s="36"/>
      <c r="GT4974" s="36"/>
      <c r="GU4974" s="36"/>
      <c r="GV4974" s="36"/>
      <c r="GW4974" s="36"/>
      <c r="GX4974" s="36"/>
      <c r="GY4974" s="36"/>
      <c r="GZ4974" s="36"/>
      <c r="HA4974" s="36"/>
      <c r="HB4974" s="36"/>
      <c r="HC4974" s="36"/>
      <c r="HD4974" s="36"/>
      <c r="HE4974" s="36"/>
      <c r="HF4974" s="36"/>
      <c r="HG4974" s="36"/>
      <c r="HH4974" s="36"/>
      <c r="HI4974" s="36"/>
      <c r="HJ4974" s="36"/>
      <c r="HK4974" s="36"/>
      <c r="HL4974" s="36"/>
      <c r="HM4974" s="36"/>
      <c r="HN4974" s="36"/>
      <c r="HO4974" s="36"/>
      <c r="HP4974" s="36"/>
      <c r="HQ4974" s="36"/>
      <c r="HR4974" s="36"/>
      <c r="HS4974" s="36"/>
      <c r="HT4974" s="36"/>
      <c r="HU4974" s="36"/>
      <c r="HV4974" s="36"/>
      <c r="HW4974" s="36"/>
      <c r="HX4974" s="36"/>
      <c r="HY4974" s="36"/>
      <c r="HZ4974" s="36"/>
      <c r="IA4974" s="36"/>
      <c r="IB4974" s="36"/>
      <c r="IC4974" s="36"/>
      <c r="ID4974" s="36"/>
      <c r="IE4974" s="36"/>
      <c r="IF4974" s="36"/>
      <c r="IG4974" s="36"/>
      <c r="IH4974" s="36"/>
      <c r="II4974" s="36"/>
      <c r="IJ4974" s="36"/>
      <c r="IK4974" s="36"/>
      <c r="IL4974" s="36"/>
      <c r="IM4974" s="36"/>
      <c r="IN4974" s="36"/>
      <c r="IO4974" s="36"/>
      <c r="IP4974" s="36"/>
      <c r="IQ4974" s="36"/>
      <c r="IR4974" s="36"/>
      <c r="IS4974" s="36"/>
      <c r="IT4974" s="36"/>
      <c r="IU4974" s="36"/>
      <c r="IV4974" s="36"/>
      <c r="IW4974" s="36"/>
    </row>
    <row r="4975" customFormat="false" ht="13.8" hidden="false" customHeight="false" outlineLevel="0" collapsed="false">
      <c r="A4975" s="26"/>
      <c r="B4975" s="50" t="n">
        <v>9546</v>
      </c>
      <c r="C4975" s="121" t="s">
        <v>7033</v>
      </c>
      <c r="D4975" s="110" t="n">
        <v>19.29</v>
      </c>
      <c r="E4975" s="21" t="s">
        <v>1054</v>
      </c>
      <c r="F4975" s="53" t="s">
        <v>1054</v>
      </c>
      <c r="G4975" s="23" t="n">
        <f aca="false">SUM(D4975)*0.6</f>
        <v>11.574</v>
      </c>
      <c r="H4975" s="24"/>
      <c r="I4975" s="23" t="n">
        <f aca="false">SUM(G4975*H4975)+G4975</f>
        <v>11.574</v>
      </c>
      <c r="J4975" s="50"/>
      <c r="K4975" s="74"/>
      <c r="L4975" s="74"/>
      <c r="M4975" s="36"/>
      <c r="N4975" s="36"/>
      <c r="O4975" s="36"/>
      <c r="P4975" s="36"/>
      <c r="Q4975" s="36"/>
      <c r="R4975" s="36"/>
      <c r="S4975" s="36"/>
      <c r="T4975" s="36"/>
      <c r="U4975" s="36"/>
      <c r="V4975" s="36"/>
      <c r="W4975" s="36"/>
      <c r="X4975" s="36"/>
      <c r="Y4975" s="36"/>
      <c r="Z4975" s="36"/>
      <c r="AA4975" s="36"/>
      <c r="AB4975" s="36"/>
      <c r="AC4975" s="36"/>
      <c r="AD4975" s="36"/>
      <c r="AE4975" s="36"/>
      <c r="AF4975" s="36"/>
      <c r="AG4975" s="36"/>
      <c r="AH4975" s="36"/>
      <c r="AI4975" s="36"/>
      <c r="AJ4975" s="36"/>
      <c r="AK4975" s="36"/>
      <c r="AL4975" s="36"/>
      <c r="AM4975" s="36"/>
      <c r="AN4975" s="36"/>
      <c r="AO4975" s="36"/>
      <c r="AP4975" s="36"/>
      <c r="AQ4975" s="36"/>
      <c r="AR4975" s="36"/>
      <c r="AS4975" s="36"/>
      <c r="AT4975" s="36"/>
      <c r="AU4975" s="36"/>
      <c r="AV4975" s="36"/>
      <c r="AW4975" s="36"/>
      <c r="AX4975" s="36"/>
      <c r="AY4975" s="36"/>
      <c r="AZ4975" s="36"/>
      <c r="BA4975" s="36"/>
      <c r="BB4975" s="36"/>
      <c r="BC4975" s="36"/>
      <c r="BD4975" s="36"/>
      <c r="BE4975" s="36"/>
      <c r="BF4975" s="36"/>
      <c r="BG4975" s="36"/>
      <c r="BH4975" s="36"/>
      <c r="BI4975" s="36"/>
      <c r="BJ4975" s="36"/>
      <c r="BK4975" s="36"/>
      <c r="BL4975" s="36"/>
      <c r="BM4975" s="36"/>
      <c r="BN4975" s="36"/>
      <c r="BO4975" s="36"/>
      <c r="BP4975" s="36"/>
      <c r="BQ4975" s="36"/>
      <c r="BR4975" s="36"/>
      <c r="BS4975" s="36"/>
      <c r="BT4975" s="36"/>
      <c r="BU4975" s="36"/>
      <c r="BV4975" s="36"/>
      <c r="BW4975" s="36"/>
      <c r="BX4975" s="36"/>
      <c r="BY4975" s="36"/>
      <c r="BZ4975" s="36"/>
      <c r="CA4975" s="36"/>
      <c r="CB4975" s="36"/>
      <c r="CC4975" s="36"/>
      <c r="CD4975" s="36"/>
      <c r="CE4975" s="36"/>
      <c r="CF4975" s="36"/>
      <c r="CG4975" s="36"/>
      <c r="CH4975" s="36"/>
      <c r="CI4975" s="36"/>
      <c r="CJ4975" s="36"/>
      <c r="CK4975" s="36"/>
      <c r="CL4975" s="36"/>
      <c r="CM4975" s="36"/>
      <c r="CN4975" s="36"/>
      <c r="CO4975" s="36"/>
      <c r="CP4975" s="36"/>
      <c r="CQ4975" s="36"/>
      <c r="CR4975" s="36"/>
      <c r="CS4975" s="36"/>
      <c r="CT4975" s="36"/>
      <c r="CU4975" s="36"/>
      <c r="CV4975" s="36"/>
      <c r="CW4975" s="36"/>
      <c r="CX4975" s="36"/>
      <c r="CY4975" s="36"/>
      <c r="CZ4975" s="36"/>
      <c r="DA4975" s="36"/>
      <c r="DB4975" s="36"/>
      <c r="DC4975" s="36"/>
      <c r="DD4975" s="36"/>
      <c r="DE4975" s="36"/>
      <c r="DF4975" s="36"/>
      <c r="DG4975" s="36"/>
      <c r="DH4975" s="36"/>
      <c r="DI4975" s="36"/>
      <c r="DJ4975" s="36"/>
      <c r="DK4975" s="36"/>
      <c r="DL4975" s="36"/>
      <c r="DM4975" s="36"/>
      <c r="DN4975" s="36"/>
      <c r="DO4975" s="36"/>
      <c r="DP4975" s="36"/>
      <c r="DQ4975" s="36"/>
      <c r="DR4975" s="36"/>
      <c r="DS4975" s="36"/>
      <c r="DT4975" s="36"/>
      <c r="DU4975" s="36"/>
      <c r="DV4975" s="36"/>
      <c r="DW4975" s="36"/>
      <c r="DX4975" s="36"/>
      <c r="DY4975" s="36"/>
      <c r="DZ4975" s="36"/>
      <c r="EA4975" s="36"/>
      <c r="EB4975" s="36"/>
      <c r="EC4975" s="36"/>
      <c r="ED4975" s="36"/>
      <c r="EE4975" s="36"/>
      <c r="EF4975" s="36"/>
      <c r="EG4975" s="36"/>
      <c r="EH4975" s="36"/>
      <c r="EI4975" s="36"/>
      <c r="EJ4975" s="36"/>
      <c r="EK4975" s="36"/>
      <c r="EL4975" s="36"/>
      <c r="EM4975" s="36"/>
      <c r="EN4975" s="36"/>
      <c r="EO4975" s="36"/>
      <c r="EP4975" s="36"/>
      <c r="EQ4975" s="36"/>
      <c r="ER4975" s="36"/>
      <c r="ES4975" s="36"/>
      <c r="ET4975" s="36"/>
      <c r="EU4975" s="36"/>
      <c r="EV4975" s="36"/>
      <c r="EW4975" s="36"/>
      <c r="EX4975" s="36"/>
      <c r="EY4975" s="36"/>
      <c r="EZ4975" s="36"/>
      <c r="FA4975" s="36"/>
      <c r="FB4975" s="36"/>
      <c r="FC4975" s="36"/>
      <c r="FD4975" s="36"/>
      <c r="FE4975" s="36"/>
      <c r="FF4975" s="36"/>
      <c r="FG4975" s="36"/>
      <c r="FH4975" s="36"/>
      <c r="FI4975" s="36"/>
      <c r="FJ4975" s="36"/>
      <c r="FK4975" s="36"/>
      <c r="FL4975" s="36"/>
      <c r="FM4975" s="36"/>
      <c r="FN4975" s="36"/>
      <c r="FO4975" s="36"/>
      <c r="FP4975" s="36"/>
      <c r="FQ4975" s="36"/>
      <c r="FR4975" s="36"/>
      <c r="FS4975" s="36"/>
      <c r="FT4975" s="36"/>
      <c r="FU4975" s="36"/>
      <c r="FV4975" s="36"/>
      <c r="FW4975" s="36"/>
      <c r="FX4975" s="36"/>
      <c r="FY4975" s="36"/>
      <c r="FZ4975" s="36"/>
      <c r="GA4975" s="36"/>
      <c r="GB4975" s="36"/>
      <c r="GC4975" s="36"/>
      <c r="GD4975" s="36"/>
      <c r="GE4975" s="36"/>
      <c r="GF4975" s="36"/>
      <c r="GG4975" s="36"/>
      <c r="GH4975" s="36"/>
      <c r="GI4975" s="36"/>
      <c r="GJ4975" s="36"/>
      <c r="GK4975" s="36"/>
      <c r="GL4975" s="36"/>
      <c r="GM4975" s="36"/>
      <c r="GN4975" s="36"/>
      <c r="GO4975" s="36"/>
      <c r="GP4975" s="36"/>
      <c r="GQ4975" s="36"/>
      <c r="GR4975" s="36"/>
      <c r="GS4975" s="36"/>
      <c r="GT4975" s="36"/>
      <c r="GU4975" s="36"/>
      <c r="GV4975" s="36"/>
      <c r="GW4975" s="36"/>
      <c r="GX4975" s="36"/>
      <c r="GY4975" s="36"/>
      <c r="GZ4975" s="36"/>
      <c r="HA4975" s="36"/>
      <c r="HB4975" s="36"/>
      <c r="HC4975" s="36"/>
      <c r="HD4975" s="36"/>
      <c r="HE4975" s="36"/>
      <c r="HF4975" s="36"/>
      <c r="HG4975" s="36"/>
      <c r="HH4975" s="36"/>
      <c r="HI4975" s="36"/>
      <c r="HJ4975" s="36"/>
      <c r="HK4975" s="36"/>
      <c r="HL4975" s="36"/>
      <c r="HM4975" s="36"/>
      <c r="HN4975" s="36"/>
      <c r="HO4975" s="36"/>
      <c r="HP4975" s="36"/>
      <c r="HQ4975" s="36"/>
      <c r="HR4975" s="36"/>
      <c r="HS4975" s="36"/>
      <c r="HT4975" s="36"/>
      <c r="HU4975" s="36"/>
      <c r="HV4975" s="36"/>
      <c r="HW4975" s="36"/>
      <c r="HX4975" s="36"/>
      <c r="HY4975" s="36"/>
      <c r="HZ4975" s="36"/>
      <c r="IA4975" s="36"/>
      <c r="IB4975" s="36"/>
      <c r="IC4975" s="36"/>
      <c r="ID4975" s="36"/>
      <c r="IE4975" s="36"/>
      <c r="IF4975" s="36"/>
      <c r="IG4975" s="36"/>
      <c r="IH4975" s="36"/>
      <c r="II4975" s="36"/>
      <c r="IJ4975" s="36"/>
      <c r="IK4975" s="36"/>
      <c r="IL4975" s="36"/>
      <c r="IM4975" s="36"/>
      <c r="IN4975" s="36"/>
      <c r="IO4975" s="36"/>
      <c r="IP4975" s="36"/>
      <c r="IQ4975" s="36"/>
      <c r="IR4975" s="36"/>
      <c r="IS4975" s="36"/>
      <c r="IT4975" s="36"/>
      <c r="IU4975" s="36"/>
      <c r="IV4975" s="36"/>
      <c r="IW4975" s="36"/>
    </row>
    <row r="4976" customFormat="false" ht="13.8" hidden="false" customHeight="false" outlineLevel="0" collapsed="false">
      <c r="A4976" s="145"/>
      <c r="B4976" s="50" t="n">
        <v>9550</v>
      </c>
      <c r="C4976" s="107" t="s">
        <v>7034</v>
      </c>
      <c r="D4976" s="69" t="n">
        <v>1197</v>
      </c>
      <c r="E4976" s="21" t="s">
        <v>7035</v>
      </c>
      <c r="F4976" s="53" t="s">
        <v>7035</v>
      </c>
      <c r="G4976" s="23" t="n">
        <f aca="false">SUM(D4976)*0.35</f>
        <v>418.95</v>
      </c>
      <c r="H4976" s="24"/>
      <c r="I4976" s="23" t="n">
        <f aca="false">SUM(G4976*H4976)+G4976</f>
        <v>418.95</v>
      </c>
      <c r="J4976" s="50"/>
      <c r="K4976" s="74"/>
      <c r="L4976" s="74"/>
      <c r="M4976" s="36"/>
      <c r="N4976" s="36"/>
      <c r="O4976" s="36"/>
      <c r="P4976" s="36"/>
      <c r="Q4976" s="36"/>
      <c r="R4976" s="36"/>
      <c r="S4976" s="36"/>
      <c r="T4976" s="36"/>
      <c r="U4976" s="36"/>
      <c r="V4976" s="36"/>
      <c r="W4976" s="36"/>
      <c r="X4976" s="36"/>
      <c r="Y4976" s="36"/>
      <c r="Z4976" s="36"/>
      <c r="AA4976" s="36"/>
      <c r="AB4976" s="36"/>
      <c r="AC4976" s="36"/>
      <c r="AD4976" s="36"/>
      <c r="AE4976" s="36"/>
      <c r="AF4976" s="36"/>
      <c r="AG4976" s="36"/>
      <c r="AH4976" s="36"/>
      <c r="AI4976" s="36"/>
      <c r="AJ4976" s="36"/>
      <c r="AK4976" s="36"/>
      <c r="AL4976" s="36"/>
      <c r="AM4976" s="36"/>
      <c r="AN4976" s="36"/>
      <c r="AO4976" s="36"/>
      <c r="AP4976" s="36"/>
      <c r="AQ4976" s="36"/>
      <c r="AR4976" s="36"/>
      <c r="AS4976" s="36"/>
      <c r="AT4976" s="36"/>
      <c r="AU4976" s="36"/>
      <c r="AV4976" s="36"/>
      <c r="AW4976" s="36"/>
      <c r="AX4976" s="36"/>
      <c r="AY4976" s="36"/>
      <c r="AZ4976" s="36"/>
      <c r="BA4976" s="36"/>
      <c r="BB4976" s="36"/>
      <c r="BC4976" s="36"/>
      <c r="BD4976" s="36"/>
      <c r="BE4976" s="36"/>
      <c r="BF4976" s="36"/>
      <c r="BG4976" s="36"/>
      <c r="BH4976" s="36"/>
      <c r="BI4976" s="36"/>
      <c r="BJ4976" s="36"/>
      <c r="BK4976" s="36"/>
      <c r="BL4976" s="36"/>
      <c r="BM4976" s="36"/>
      <c r="BN4976" s="36"/>
      <c r="BO4976" s="36"/>
      <c r="BP4976" s="36"/>
      <c r="BQ4976" s="36"/>
      <c r="BR4976" s="36"/>
      <c r="BS4976" s="36"/>
      <c r="BT4976" s="36"/>
      <c r="BU4976" s="36"/>
      <c r="BV4976" s="36"/>
      <c r="BW4976" s="36"/>
      <c r="BX4976" s="36"/>
      <c r="BY4976" s="36"/>
      <c r="BZ4976" s="36"/>
      <c r="CA4976" s="36"/>
      <c r="CB4976" s="36"/>
      <c r="CC4976" s="36"/>
      <c r="CD4976" s="36"/>
      <c r="CE4976" s="36"/>
      <c r="CF4976" s="36"/>
      <c r="CG4976" s="36"/>
      <c r="CH4976" s="36"/>
      <c r="CI4976" s="36"/>
      <c r="CJ4976" s="36"/>
      <c r="CK4976" s="36"/>
      <c r="CL4976" s="36"/>
      <c r="CM4976" s="36"/>
      <c r="CN4976" s="36"/>
      <c r="CO4976" s="36"/>
      <c r="CP4976" s="36"/>
      <c r="CQ4976" s="36"/>
      <c r="CR4976" s="36"/>
      <c r="CS4976" s="36"/>
      <c r="CT4976" s="36"/>
      <c r="CU4976" s="36"/>
      <c r="CV4976" s="36"/>
      <c r="CW4976" s="36"/>
      <c r="CX4976" s="36"/>
      <c r="CY4976" s="36"/>
      <c r="CZ4976" s="36"/>
      <c r="DA4976" s="36"/>
      <c r="DB4976" s="36"/>
      <c r="DC4976" s="36"/>
      <c r="DD4976" s="36"/>
      <c r="DE4976" s="36"/>
      <c r="DF4976" s="36"/>
      <c r="DG4976" s="36"/>
      <c r="DH4976" s="36"/>
      <c r="DI4976" s="36"/>
      <c r="DJ4976" s="36"/>
      <c r="DK4976" s="36"/>
      <c r="DL4976" s="36"/>
      <c r="DM4976" s="36"/>
      <c r="DN4976" s="36"/>
      <c r="DO4976" s="36"/>
      <c r="DP4976" s="36"/>
      <c r="DQ4976" s="36"/>
      <c r="DR4976" s="36"/>
      <c r="DS4976" s="36"/>
      <c r="DT4976" s="36"/>
      <c r="DU4976" s="36"/>
      <c r="DV4976" s="36"/>
      <c r="DW4976" s="36"/>
      <c r="DX4976" s="36"/>
      <c r="DY4976" s="36"/>
      <c r="DZ4976" s="36"/>
      <c r="EA4976" s="36"/>
      <c r="EB4976" s="36"/>
      <c r="EC4976" s="36"/>
      <c r="ED4976" s="36"/>
      <c r="EE4976" s="36"/>
      <c r="EF4976" s="36"/>
      <c r="EG4976" s="36"/>
      <c r="EH4976" s="36"/>
      <c r="EI4976" s="36"/>
      <c r="EJ4976" s="36"/>
      <c r="EK4976" s="36"/>
      <c r="EL4976" s="36"/>
      <c r="EM4976" s="36"/>
      <c r="EN4976" s="36"/>
      <c r="EO4976" s="36"/>
      <c r="EP4976" s="36"/>
      <c r="EQ4976" s="36"/>
      <c r="ER4976" s="36"/>
      <c r="ES4976" s="36"/>
      <c r="ET4976" s="36"/>
      <c r="EU4976" s="36"/>
      <c r="EV4976" s="36"/>
      <c r="EW4976" s="36"/>
      <c r="EX4976" s="36"/>
      <c r="EY4976" s="36"/>
      <c r="EZ4976" s="36"/>
      <c r="FA4976" s="36"/>
      <c r="FB4976" s="36"/>
      <c r="FC4976" s="36"/>
      <c r="FD4976" s="36"/>
      <c r="FE4976" s="36"/>
      <c r="FF4976" s="36"/>
      <c r="FG4976" s="36"/>
      <c r="FH4976" s="36"/>
      <c r="FI4976" s="36"/>
      <c r="FJ4976" s="36"/>
      <c r="FK4976" s="36"/>
      <c r="FL4976" s="36"/>
      <c r="FM4976" s="36"/>
      <c r="FN4976" s="36"/>
      <c r="FO4976" s="36"/>
      <c r="FP4976" s="36"/>
      <c r="FQ4976" s="36"/>
      <c r="FR4976" s="36"/>
      <c r="FS4976" s="36"/>
      <c r="FT4976" s="36"/>
      <c r="FU4976" s="36"/>
      <c r="FV4976" s="36"/>
      <c r="FW4976" s="36"/>
      <c r="FX4976" s="36"/>
      <c r="FY4976" s="36"/>
      <c r="FZ4976" s="36"/>
      <c r="GA4976" s="36"/>
      <c r="GB4976" s="36"/>
      <c r="GC4976" s="36"/>
      <c r="GD4976" s="36"/>
      <c r="GE4976" s="36"/>
      <c r="GF4976" s="36"/>
      <c r="GG4976" s="36"/>
      <c r="GH4976" s="36"/>
      <c r="GI4976" s="36"/>
      <c r="GJ4976" s="36"/>
      <c r="GK4976" s="36"/>
      <c r="GL4976" s="36"/>
      <c r="GM4976" s="36"/>
      <c r="GN4976" s="36"/>
      <c r="GO4976" s="36"/>
      <c r="GP4976" s="36"/>
      <c r="GQ4976" s="36"/>
      <c r="GR4976" s="36"/>
      <c r="GS4976" s="36"/>
      <c r="GT4976" s="36"/>
      <c r="GU4976" s="36"/>
      <c r="GV4976" s="36"/>
      <c r="GW4976" s="36"/>
      <c r="GX4976" s="36"/>
      <c r="GY4976" s="36"/>
      <c r="GZ4976" s="36"/>
      <c r="HA4976" s="36"/>
      <c r="HB4976" s="36"/>
      <c r="HC4976" s="36"/>
      <c r="HD4976" s="36"/>
      <c r="HE4976" s="36"/>
      <c r="HF4976" s="36"/>
      <c r="HG4976" s="36"/>
      <c r="HH4976" s="36"/>
      <c r="HI4976" s="36"/>
      <c r="HJ4976" s="36"/>
      <c r="HK4976" s="36"/>
      <c r="HL4976" s="36"/>
      <c r="HM4976" s="36"/>
      <c r="HN4976" s="36"/>
      <c r="HO4976" s="36"/>
      <c r="HP4976" s="36"/>
      <c r="HQ4976" s="36"/>
      <c r="HR4976" s="36"/>
      <c r="HS4976" s="36"/>
      <c r="HT4976" s="36"/>
      <c r="HU4976" s="36"/>
      <c r="HV4976" s="36"/>
      <c r="HW4976" s="36"/>
      <c r="HX4976" s="36"/>
      <c r="HY4976" s="36"/>
      <c r="HZ4976" s="36"/>
      <c r="IA4976" s="36"/>
      <c r="IB4976" s="36"/>
      <c r="IC4976" s="36"/>
      <c r="ID4976" s="36"/>
      <c r="IE4976" s="36"/>
      <c r="IF4976" s="36"/>
      <c r="IG4976" s="36"/>
      <c r="IH4976" s="36"/>
      <c r="II4976" s="36"/>
      <c r="IJ4976" s="36"/>
      <c r="IK4976" s="36"/>
      <c r="IL4976" s="36"/>
      <c r="IM4976" s="36"/>
      <c r="IN4976" s="36"/>
      <c r="IO4976" s="36"/>
      <c r="IP4976" s="36"/>
      <c r="IQ4976" s="36"/>
      <c r="IR4976" s="36"/>
      <c r="IS4976" s="36"/>
      <c r="IT4976" s="36"/>
      <c r="IU4976" s="36"/>
      <c r="IV4976" s="36"/>
      <c r="IW4976" s="36"/>
    </row>
    <row r="4977" customFormat="false" ht="13.8" hidden="false" customHeight="false" outlineLevel="0" collapsed="false">
      <c r="A4977" s="39"/>
      <c r="B4977" s="50" t="n">
        <v>9703</v>
      </c>
      <c r="C4977" s="107" t="s">
        <v>7036</v>
      </c>
      <c r="D4977" s="69" t="n">
        <v>10.5</v>
      </c>
      <c r="E4977" s="21" t="s">
        <v>7035</v>
      </c>
      <c r="F4977" s="53" t="s">
        <v>7035</v>
      </c>
      <c r="G4977" s="23" t="n">
        <f aca="false">SUM(D4977)*0.35</f>
        <v>3.675</v>
      </c>
      <c r="H4977" s="24"/>
      <c r="I4977" s="23" t="n">
        <f aca="false">SUM(G4977*H4977)+G4977</f>
        <v>3.675</v>
      </c>
      <c r="J4977" s="50"/>
      <c r="K4977" s="74"/>
      <c r="L4977" s="74"/>
      <c r="M4977" s="36"/>
      <c r="N4977" s="36"/>
      <c r="O4977" s="36"/>
      <c r="P4977" s="36"/>
      <c r="Q4977" s="36"/>
      <c r="R4977" s="36"/>
      <c r="S4977" s="36"/>
      <c r="T4977" s="36"/>
      <c r="U4977" s="36"/>
      <c r="V4977" s="36"/>
      <c r="W4977" s="36"/>
      <c r="X4977" s="36"/>
      <c r="Y4977" s="36"/>
      <c r="Z4977" s="36"/>
      <c r="AA4977" s="36"/>
      <c r="AB4977" s="36"/>
      <c r="AC4977" s="36"/>
      <c r="AD4977" s="36"/>
      <c r="AE4977" s="36"/>
      <c r="AF4977" s="36"/>
      <c r="AG4977" s="36"/>
      <c r="AH4977" s="36"/>
      <c r="AI4977" s="36"/>
      <c r="AJ4977" s="36"/>
      <c r="AK4977" s="36"/>
      <c r="AL4977" s="36"/>
      <c r="AM4977" s="36"/>
      <c r="AN4977" s="36"/>
      <c r="AO4977" s="36"/>
      <c r="AP4977" s="36"/>
      <c r="AQ4977" s="36"/>
      <c r="AR4977" s="36"/>
      <c r="AS4977" s="36"/>
      <c r="AT4977" s="36"/>
      <c r="AU4977" s="36"/>
      <c r="AV4977" s="36"/>
      <c r="AW4977" s="36"/>
      <c r="AX4977" s="36"/>
      <c r="AY4977" s="36"/>
      <c r="AZ4977" s="36"/>
      <c r="BA4977" s="36"/>
      <c r="BB4977" s="36"/>
      <c r="BC4977" s="36"/>
      <c r="BD4977" s="36"/>
      <c r="BE4977" s="36"/>
      <c r="BF4977" s="36"/>
      <c r="BG4977" s="36"/>
      <c r="BH4977" s="36"/>
      <c r="BI4977" s="36"/>
      <c r="BJ4977" s="36"/>
      <c r="BK4977" s="36"/>
      <c r="BL4977" s="36"/>
      <c r="BM4977" s="36"/>
      <c r="BN4977" s="36"/>
      <c r="BO4977" s="36"/>
      <c r="BP4977" s="36"/>
      <c r="BQ4977" s="36"/>
      <c r="BR4977" s="36"/>
      <c r="BS4977" s="36"/>
      <c r="BT4977" s="36"/>
      <c r="BU4977" s="36"/>
      <c r="BV4977" s="36"/>
      <c r="BW4977" s="36"/>
      <c r="BX4977" s="36"/>
      <c r="BY4977" s="36"/>
      <c r="BZ4977" s="36"/>
      <c r="CA4977" s="36"/>
      <c r="CB4977" s="36"/>
      <c r="CC4977" s="36"/>
      <c r="CD4977" s="36"/>
      <c r="CE4977" s="36"/>
      <c r="CF4977" s="36"/>
      <c r="CG4977" s="36"/>
      <c r="CH4977" s="36"/>
      <c r="CI4977" s="36"/>
      <c r="CJ4977" s="36"/>
      <c r="CK4977" s="36"/>
      <c r="CL4977" s="36"/>
      <c r="CM4977" s="36"/>
      <c r="CN4977" s="36"/>
      <c r="CO4977" s="36"/>
      <c r="CP4977" s="36"/>
      <c r="CQ4977" s="36"/>
      <c r="CR4977" s="36"/>
      <c r="CS4977" s="36"/>
      <c r="CT4977" s="36"/>
      <c r="CU4977" s="36"/>
      <c r="CV4977" s="36"/>
      <c r="CW4977" s="36"/>
      <c r="CX4977" s="36"/>
      <c r="CY4977" s="36"/>
      <c r="CZ4977" s="36"/>
      <c r="DA4977" s="36"/>
      <c r="DB4977" s="36"/>
      <c r="DC4977" s="36"/>
      <c r="DD4977" s="36"/>
      <c r="DE4977" s="36"/>
      <c r="DF4977" s="36"/>
      <c r="DG4977" s="36"/>
      <c r="DH4977" s="36"/>
      <c r="DI4977" s="36"/>
      <c r="DJ4977" s="36"/>
      <c r="DK4977" s="36"/>
      <c r="DL4977" s="36"/>
      <c r="DM4977" s="36"/>
      <c r="DN4977" s="36"/>
      <c r="DO4977" s="36"/>
      <c r="DP4977" s="36"/>
      <c r="DQ4977" s="36"/>
      <c r="DR4977" s="36"/>
      <c r="DS4977" s="36"/>
      <c r="DT4977" s="36"/>
      <c r="DU4977" s="36"/>
      <c r="DV4977" s="36"/>
      <c r="DW4977" s="36"/>
      <c r="DX4977" s="36"/>
      <c r="DY4977" s="36"/>
      <c r="DZ4977" s="36"/>
      <c r="EA4977" s="36"/>
      <c r="EB4977" s="36"/>
      <c r="EC4977" s="36"/>
      <c r="ED4977" s="36"/>
      <c r="EE4977" s="36"/>
      <c r="EF4977" s="36"/>
      <c r="EG4977" s="36"/>
      <c r="EH4977" s="36"/>
      <c r="EI4977" s="36"/>
      <c r="EJ4977" s="36"/>
      <c r="EK4977" s="36"/>
      <c r="EL4977" s="36"/>
      <c r="EM4977" s="36"/>
      <c r="EN4977" s="36"/>
      <c r="EO4977" s="36"/>
      <c r="EP4977" s="36"/>
      <c r="EQ4977" s="36"/>
      <c r="ER4977" s="36"/>
      <c r="ES4977" s="36"/>
      <c r="ET4977" s="36"/>
      <c r="EU4977" s="36"/>
      <c r="EV4977" s="36"/>
      <c r="EW4977" s="36"/>
      <c r="EX4977" s="36"/>
      <c r="EY4977" s="36"/>
      <c r="EZ4977" s="36"/>
      <c r="FA4977" s="36"/>
      <c r="FB4977" s="36"/>
      <c r="FC4977" s="36"/>
      <c r="FD4977" s="36"/>
      <c r="FE4977" s="36"/>
      <c r="FF4977" s="36"/>
      <c r="FG4977" s="36"/>
      <c r="FH4977" s="36"/>
      <c r="FI4977" s="36"/>
      <c r="FJ4977" s="36"/>
      <c r="FK4977" s="36"/>
      <c r="FL4977" s="36"/>
      <c r="FM4977" s="36"/>
      <c r="FN4977" s="36"/>
      <c r="FO4977" s="36"/>
      <c r="FP4977" s="36"/>
      <c r="FQ4977" s="36"/>
      <c r="FR4977" s="36"/>
      <c r="FS4977" s="36"/>
      <c r="FT4977" s="36"/>
      <c r="FU4977" s="36"/>
      <c r="FV4977" s="36"/>
      <c r="FW4977" s="36"/>
      <c r="FX4977" s="36"/>
      <c r="FY4977" s="36"/>
      <c r="FZ4977" s="36"/>
      <c r="GA4977" s="36"/>
      <c r="GB4977" s="36"/>
      <c r="GC4977" s="36"/>
      <c r="GD4977" s="36"/>
      <c r="GE4977" s="36"/>
      <c r="GF4977" s="36"/>
      <c r="GG4977" s="36"/>
      <c r="GH4977" s="36"/>
      <c r="GI4977" s="36"/>
      <c r="GJ4977" s="36"/>
      <c r="GK4977" s="36"/>
      <c r="GL4977" s="36"/>
      <c r="GM4977" s="36"/>
      <c r="GN4977" s="36"/>
      <c r="GO4977" s="36"/>
      <c r="GP4977" s="36"/>
      <c r="GQ4977" s="36"/>
      <c r="GR4977" s="36"/>
      <c r="GS4977" s="36"/>
      <c r="GT4977" s="36"/>
      <c r="GU4977" s="36"/>
      <c r="GV4977" s="36"/>
      <c r="GW4977" s="36"/>
      <c r="GX4977" s="36"/>
      <c r="GY4977" s="36"/>
      <c r="GZ4977" s="36"/>
      <c r="HA4977" s="36"/>
      <c r="HB4977" s="36"/>
      <c r="HC4977" s="36"/>
      <c r="HD4977" s="36"/>
      <c r="HE4977" s="36"/>
      <c r="HF4977" s="36"/>
      <c r="HG4977" s="36"/>
      <c r="HH4977" s="36"/>
      <c r="HI4977" s="36"/>
      <c r="HJ4977" s="36"/>
      <c r="HK4977" s="36"/>
      <c r="HL4977" s="36"/>
      <c r="HM4977" s="36"/>
      <c r="HN4977" s="36"/>
      <c r="HO4977" s="36"/>
      <c r="HP4977" s="36"/>
      <c r="HQ4977" s="36"/>
      <c r="HR4977" s="36"/>
      <c r="HS4977" s="36"/>
      <c r="HT4977" s="36"/>
      <c r="HU4977" s="36"/>
      <c r="HV4977" s="36"/>
      <c r="HW4977" s="36"/>
      <c r="HX4977" s="36"/>
      <c r="HY4977" s="36"/>
      <c r="HZ4977" s="36"/>
      <c r="IA4977" s="36"/>
      <c r="IB4977" s="36"/>
      <c r="IC4977" s="36"/>
      <c r="ID4977" s="36"/>
      <c r="IE4977" s="36"/>
      <c r="IF4977" s="36"/>
      <c r="IG4977" s="36"/>
      <c r="IH4977" s="36"/>
      <c r="II4977" s="36"/>
      <c r="IJ4977" s="36"/>
      <c r="IK4977" s="36"/>
      <c r="IL4977" s="36"/>
      <c r="IM4977" s="36"/>
      <c r="IN4977" s="36"/>
      <c r="IO4977" s="36"/>
      <c r="IP4977" s="36"/>
      <c r="IQ4977" s="36"/>
      <c r="IR4977" s="36"/>
      <c r="IS4977" s="36"/>
      <c r="IT4977" s="36"/>
      <c r="IU4977" s="36"/>
      <c r="IV4977" s="36"/>
      <c r="IW4977" s="36"/>
    </row>
    <row r="4978" customFormat="false" ht="13.8" hidden="false" customHeight="false" outlineLevel="0" collapsed="false">
      <c r="A4978" s="39"/>
      <c r="B4978" s="50" t="n">
        <v>9711</v>
      </c>
      <c r="C4978" s="107" t="s">
        <v>7037</v>
      </c>
      <c r="D4978" s="69" t="n">
        <v>342.77</v>
      </c>
      <c r="E4978" s="21" t="s">
        <v>7035</v>
      </c>
      <c r="F4978" s="53" t="s">
        <v>7035</v>
      </c>
      <c r="G4978" s="23" t="n">
        <f aca="false">SUM(D4978)*0.35</f>
        <v>119.9695</v>
      </c>
      <c r="H4978" s="24"/>
      <c r="I4978" s="23" t="n">
        <f aca="false">SUM(G4978*H4978)+G4978</f>
        <v>119.9695</v>
      </c>
      <c r="J4978" s="50"/>
      <c r="K4978" s="74"/>
      <c r="L4978" s="74"/>
      <c r="M4978" s="36"/>
      <c r="N4978" s="36"/>
      <c r="O4978" s="36"/>
      <c r="P4978" s="36"/>
      <c r="Q4978" s="36"/>
      <c r="R4978" s="36"/>
      <c r="S4978" s="36"/>
      <c r="T4978" s="36"/>
      <c r="U4978" s="36"/>
      <c r="V4978" s="36"/>
      <c r="W4978" s="36"/>
      <c r="X4978" s="36"/>
      <c r="Y4978" s="36"/>
      <c r="Z4978" s="36"/>
      <c r="AA4978" s="36"/>
      <c r="AB4978" s="36"/>
      <c r="AC4978" s="36"/>
      <c r="AD4978" s="36"/>
      <c r="AE4978" s="36"/>
      <c r="AF4978" s="36"/>
      <c r="AG4978" s="36"/>
      <c r="AH4978" s="36"/>
      <c r="AI4978" s="36"/>
      <c r="AJ4978" s="36"/>
      <c r="AK4978" s="36"/>
      <c r="AL4978" s="36"/>
      <c r="AM4978" s="36"/>
      <c r="AN4978" s="36"/>
      <c r="AO4978" s="36"/>
      <c r="AP4978" s="36"/>
      <c r="AQ4978" s="36"/>
      <c r="AR4978" s="36"/>
      <c r="AS4978" s="36"/>
      <c r="AT4978" s="36"/>
      <c r="AU4978" s="36"/>
      <c r="AV4978" s="36"/>
      <c r="AW4978" s="36"/>
      <c r="AX4978" s="36"/>
      <c r="AY4978" s="36"/>
      <c r="AZ4978" s="36"/>
      <c r="BA4978" s="36"/>
      <c r="BB4978" s="36"/>
      <c r="BC4978" s="36"/>
      <c r="BD4978" s="36"/>
      <c r="BE4978" s="36"/>
      <c r="BF4978" s="36"/>
      <c r="BG4978" s="36"/>
      <c r="BH4978" s="36"/>
      <c r="BI4978" s="36"/>
      <c r="BJ4978" s="36"/>
      <c r="BK4978" s="36"/>
      <c r="BL4978" s="36"/>
      <c r="BM4978" s="36"/>
      <c r="BN4978" s="36"/>
      <c r="BO4978" s="36"/>
      <c r="BP4978" s="36"/>
      <c r="BQ4978" s="36"/>
      <c r="BR4978" s="36"/>
      <c r="BS4978" s="36"/>
      <c r="BT4978" s="36"/>
      <c r="BU4978" s="36"/>
      <c r="BV4978" s="36"/>
      <c r="BW4978" s="36"/>
      <c r="BX4978" s="36"/>
      <c r="BY4978" s="36"/>
      <c r="BZ4978" s="36"/>
      <c r="CA4978" s="36"/>
      <c r="CB4978" s="36"/>
      <c r="CC4978" s="36"/>
      <c r="CD4978" s="36"/>
      <c r="CE4978" s="36"/>
      <c r="CF4978" s="36"/>
      <c r="CG4978" s="36"/>
      <c r="CH4978" s="36"/>
      <c r="CI4978" s="36"/>
      <c r="CJ4978" s="36"/>
      <c r="CK4978" s="36"/>
      <c r="CL4978" s="36"/>
      <c r="CM4978" s="36"/>
      <c r="CN4978" s="36"/>
      <c r="CO4978" s="36"/>
      <c r="CP4978" s="36"/>
      <c r="CQ4978" s="36"/>
      <c r="CR4978" s="36"/>
      <c r="CS4978" s="36"/>
      <c r="CT4978" s="36"/>
      <c r="CU4978" s="36"/>
      <c r="CV4978" s="36"/>
      <c r="CW4978" s="36"/>
      <c r="CX4978" s="36"/>
      <c r="CY4978" s="36"/>
      <c r="CZ4978" s="36"/>
      <c r="DA4978" s="36"/>
      <c r="DB4978" s="36"/>
      <c r="DC4978" s="36"/>
      <c r="DD4978" s="36"/>
      <c r="DE4978" s="36"/>
      <c r="DF4978" s="36"/>
      <c r="DG4978" s="36"/>
      <c r="DH4978" s="36"/>
      <c r="DI4978" s="36"/>
      <c r="DJ4978" s="36"/>
      <c r="DK4978" s="36"/>
      <c r="DL4978" s="36"/>
      <c r="DM4978" s="36"/>
      <c r="DN4978" s="36"/>
      <c r="DO4978" s="36"/>
      <c r="DP4978" s="36"/>
      <c r="DQ4978" s="36"/>
      <c r="DR4978" s="36"/>
      <c r="DS4978" s="36"/>
      <c r="DT4978" s="36"/>
      <c r="DU4978" s="36"/>
      <c r="DV4978" s="36"/>
      <c r="DW4978" s="36"/>
      <c r="DX4978" s="36"/>
      <c r="DY4978" s="36"/>
      <c r="DZ4978" s="36"/>
      <c r="EA4978" s="36"/>
      <c r="EB4978" s="36"/>
      <c r="EC4978" s="36"/>
      <c r="ED4978" s="36"/>
      <c r="EE4978" s="36"/>
      <c r="EF4978" s="36"/>
      <c r="EG4978" s="36"/>
      <c r="EH4978" s="36"/>
      <c r="EI4978" s="36"/>
      <c r="EJ4978" s="36"/>
      <c r="EK4978" s="36"/>
      <c r="EL4978" s="36"/>
      <c r="EM4978" s="36"/>
      <c r="EN4978" s="36"/>
      <c r="EO4978" s="36"/>
      <c r="EP4978" s="36"/>
      <c r="EQ4978" s="36"/>
      <c r="ER4978" s="36"/>
      <c r="ES4978" s="36"/>
      <c r="ET4978" s="36"/>
      <c r="EU4978" s="36"/>
      <c r="EV4978" s="36"/>
      <c r="EW4978" s="36"/>
      <c r="EX4978" s="36"/>
      <c r="EY4978" s="36"/>
      <c r="EZ4978" s="36"/>
      <c r="FA4978" s="36"/>
      <c r="FB4978" s="36"/>
      <c r="FC4978" s="36"/>
      <c r="FD4978" s="36"/>
      <c r="FE4978" s="36"/>
      <c r="FF4978" s="36"/>
      <c r="FG4978" s="36"/>
      <c r="FH4978" s="36"/>
      <c r="FI4978" s="36"/>
      <c r="FJ4978" s="36"/>
      <c r="FK4978" s="36"/>
      <c r="FL4978" s="36"/>
      <c r="FM4978" s="36"/>
      <c r="FN4978" s="36"/>
      <c r="FO4978" s="36"/>
      <c r="FP4978" s="36"/>
      <c r="FQ4978" s="36"/>
      <c r="FR4978" s="36"/>
      <c r="FS4978" s="36"/>
      <c r="FT4978" s="36"/>
      <c r="FU4978" s="36"/>
      <c r="FV4978" s="36"/>
      <c r="FW4978" s="36"/>
      <c r="FX4978" s="36"/>
      <c r="FY4978" s="36"/>
      <c r="FZ4978" s="36"/>
      <c r="GA4978" s="36"/>
      <c r="GB4978" s="36"/>
      <c r="GC4978" s="36"/>
      <c r="GD4978" s="36"/>
      <c r="GE4978" s="36"/>
      <c r="GF4978" s="36"/>
      <c r="GG4978" s="36"/>
      <c r="GH4978" s="36"/>
      <c r="GI4978" s="36"/>
      <c r="GJ4978" s="36"/>
      <c r="GK4978" s="36"/>
      <c r="GL4978" s="36"/>
      <c r="GM4978" s="36"/>
      <c r="GN4978" s="36"/>
      <c r="GO4978" s="36"/>
      <c r="GP4978" s="36"/>
      <c r="GQ4978" s="36"/>
      <c r="GR4978" s="36"/>
      <c r="GS4978" s="36"/>
      <c r="GT4978" s="36"/>
      <c r="GU4978" s="36"/>
      <c r="GV4978" s="36"/>
      <c r="GW4978" s="36"/>
      <c r="GX4978" s="36"/>
      <c r="GY4978" s="36"/>
      <c r="GZ4978" s="36"/>
      <c r="HA4978" s="36"/>
      <c r="HB4978" s="36"/>
      <c r="HC4978" s="36"/>
      <c r="HD4978" s="36"/>
      <c r="HE4978" s="36"/>
      <c r="HF4978" s="36"/>
      <c r="HG4978" s="36"/>
      <c r="HH4978" s="36"/>
      <c r="HI4978" s="36"/>
      <c r="HJ4978" s="36"/>
      <c r="HK4978" s="36"/>
      <c r="HL4978" s="36"/>
      <c r="HM4978" s="36"/>
      <c r="HN4978" s="36"/>
      <c r="HO4978" s="36"/>
      <c r="HP4978" s="36"/>
      <c r="HQ4978" s="36"/>
      <c r="HR4978" s="36"/>
      <c r="HS4978" s="36"/>
      <c r="HT4978" s="36"/>
      <c r="HU4978" s="36"/>
      <c r="HV4978" s="36"/>
      <c r="HW4978" s="36"/>
      <c r="HX4978" s="36"/>
      <c r="HY4978" s="36"/>
      <c r="HZ4978" s="36"/>
      <c r="IA4978" s="36"/>
      <c r="IB4978" s="36"/>
      <c r="IC4978" s="36"/>
      <c r="ID4978" s="36"/>
      <c r="IE4978" s="36"/>
      <c r="IF4978" s="36"/>
      <c r="IG4978" s="36"/>
      <c r="IH4978" s="36"/>
      <c r="II4978" s="36"/>
      <c r="IJ4978" s="36"/>
      <c r="IK4978" s="36"/>
      <c r="IL4978" s="36"/>
      <c r="IM4978" s="36"/>
      <c r="IN4978" s="36"/>
      <c r="IO4978" s="36"/>
      <c r="IP4978" s="36"/>
      <c r="IQ4978" s="36"/>
      <c r="IR4978" s="36"/>
      <c r="IS4978" s="36"/>
      <c r="IT4978" s="36"/>
      <c r="IU4978" s="36"/>
      <c r="IV4978" s="36"/>
      <c r="IW4978" s="36"/>
    </row>
    <row r="4979" customFormat="false" ht="13.8" hidden="false" customHeight="false" outlineLevel="0" collapsed="false">
      <c r="A4979" s="18"/>
      <c r="B4979" s="18" t="s">
        <v>7038</v>
      </c>
      <c r="C4979" s="19" t="s">
        <v>7039</v>
      </c>
      <c r="D4979" s="20" t="s">
        <v>7040</v>
      </c>
      <c r="E4979" s="21" t="s">
        <v>11</v>
      </c>
      <c r="F4979" s="22" t="s">
        <v>11</v>
      </c>
      <c r="G4979" s="23" t="n">
        <f aca="false">SUM(D4979)*0.4</f>
        <v>0</v>
      </c>
      <c r="H4979" s="24"/>
      <c r="I4979" s="23" t="n">
        <f aca="false">SUM(G4979*H4979)+G4979</f>
        <v>0</v>
      </c>
      <c r="J4979" s="18"/>
      <c r="K4979" s="74"/>
      <c r="L4979" s="74"/>
      <c r="M4979" s="36"/>
      <c r="N4979" s="36"/>
      <c r="O4979" s="36"/>
      <c r="P4979" s="36"/>
      <c r="Q4979" s="36"/>
      <c r="R4979" s="36"/>
      <c r="S4979" s="36"/>
      <c r="T4979" s="36"/>
      <c r="U4979" s="36"/>
      <c r="V4979" s="36"/>
      <c r="W4979" s="36"/>
      <c r="X4979" s="36"/>
      <c r="Y4979" s="36"/>
      <c r="Z4979" s="36"/>
      <c r="AA4979" s="36"/>
      <c r="AB4979" s="36"/>
      <c r="AC4979" s="36"/>
      <c r="AD4979" s="36"/>
      <c r="AE4979" s="36"/>
      <c r="AF4979" s="36"/>
      <c r="AG4979" s="36"/>
      <c r="AH4979" s="36"/>
      <c r="AI4979" s="36"/>
      <c r="AJ4979" s="36"/>
      <c r="AK4979" s="36"/>
      <c r="AL4979" s="36"/>
      <c r="AM4979" s="36"/>
      <c r="AN4979" s="36"/>
      <c r="AO4979" s="36"/>
      <c r="AP4979" s="36"/>
      <c r="AQ4979" s="36"/>
      <c r="AR4979" s="36"/>
      <c r="AS4979" s="36"/>
      <c r="AT4979" s="36"/>
      <c r="AU4979" s="36"/>
      <c r="AV4979" s="36"/>
      <c r="AW4979" s="36"/>
      <c r="AX4979" s="36"/>
      <c r="AY4979" s="36"/>
      <c r="AZ4979" s="36"/>
      <c r="BA4979" s="36"/>
      <c r="BB4979" s="36"/>
      <c r="BC4979" s="36"/>
      <c r="BD4979" s="36"/>
      <c r="BE4979" s="36"/>
      <c r="BF4979" s="36"/>
      <c r="BG4979" s="36"/>
      <c r="BH4979" s="36"/>
      <c r="BI4979" s="36"/>
      <c r="BJ4979" s="36"/>
      <c r="BK4979" s="36"/>
      <c r="BL4979" s="36"/>
      <c r="BM4979" s="36"/>
      <c r="BN4979" s="36"/>
      <c r="BO4979" s="36"/>
      <c r="BP4979" s="36"/>
      <c r="BQ4979" s="36"/>
      <c r="BR4979" s="36"/>
      <c r="BS4979" s="36"/>
      <c r="BT4979" s="36"/>
      <c r="BU4979" s="36"/>
      <c r="BV4979" s="36"/>
      <c r="BW4979" s="36"/>
      <c r="BX4979" s="36"/>
      <c r="BY4979" s="36"/>
      <c r="BZ4979" s="36"/>
      <c r="CA4979" s="36"/>
      <c r="CB4979" s="36"/>
      <c r="CC4979" s="36"/>
      <c r="CD4979" s="36"/>
      <c r="CE4979" s="36"/>
      <c r="CF4979" s="36"/>
      <c r="CG4979" s="36"/>
      <c r="CH4979" s="36"/>
      <c r="CI4979" s="36"/>
      <c r="CJ4979" s="36"/>
      <c r="CK4979" s="36"/>
      <c r="CL4979" s="36"/>
      <c r="CM4979" s="36"/>
      <c r="CN4979" s="36"/>
      <c r="CO4979" s="36"/>
      <c r="CP4979" s="36"/>
      <c r="CQ4979" s="36"/>
      <c r="CR4979" s="36"/>
      <c r="CS4979" s="36"/>
      <c r="CT4979" s="36"/>
      <c r="CU4979" s="36"/>
      <c r="CV4979" s="36"/>
      <c r="CW4979" s="36"/>
      <c r="CX4979" s="36"/>
      <c r="CY4979" s="36"/>
      <c r="CZ4979" s="36"/>
      <c r="DA4979" s="36"/>
      <c r="DB4979" s="36"/>
      <c r="DC4979" s="36"/>
      <c r="DD4979" s="36"/>
      <c r="DE4979" s="36"/>
      <c r="DF4979" s="36"/>
      <c r="DG4979" s="36"/>
      <c r="DH4979" s="36"/>
      <c r="DI4979" s="36"/>
      <c r="DJ4979" s="36"/>
      <c r="DK4979" s="36"/>
      <c r="DL4979" s="36"/>
      <c r="DM4979" s="36"/>
      <c r="DN4979" s="36"/>
      <c r="DO4979" s="36"/>
      <c r="DP4979" s="36"/>
      <c r="DQ4979" s="36"/>
      <c r="DR4979" s="36"/>
      <c r="DS4979" s="36"/>
      <c r="DT4979" s="36"/>
      <c r="DU4979" s="36"/>
      <c r="DV4979" s="36"/>
      <c r="DW4979" s="36"/>
      <c r="DX4979" s="36"/>
      <c r="DY4979" s="36"/>
      <c r="DZ4979" s="36"/>
      <c r="EA4979" s="36"/>
      <c r="EB4979" s="36"/>
      <c r="EC4979" s="36"/>
      <c r="ED4979" s="36"/>
      <c r="EE4979" s="36"/>
      <c r="EF4979" s="36"/>
      <c r="EG4979" s="36"/>
      <c r="EH4979" s="36"/>
      <c r="EI4979" s="36"/>
      <c r="EJ4979" s="36"/>
      <c r="EK4979" s="36"/>
      <c r="EL4979" s="36"/>
      <c r="EM4979" s="36"/>
      <c r="EN4979" s="36"/>
      <c r="EO4979" s="36"/>
      <c r="EP4979" s="36"/>
      <c r="EQ4979" s="36"/>
      <c r="ER4979" s="36"/>
      <c r="ES4979" s="36"/>
      <c r="ET4979" s="36"/>
      <c r="EU4979" s="36"/>
      <c r="EV4979" s="36"/>
      <c r="EW4979" s="36"/>
      <c r="EX4979" s="36"/>
      <c r="EY4979" s="36"/>
      <c r="EZ4979" s="36"/>
      <c r="FA4979" s="36"/>
      <c r="FB4979" s="36"/>
      <c r="FC4979" s="36"/>
      <c r="FD4979" s="36"/>
      <c r="FE4979" s="36"/>
      <c r="FF4979" s="36"/>
      <c r="FG4979" s="36"/>
      <c r="FH4979" s="36"/>
      <c r="FI4979" s="36"/>
      <c r="FJ4979" s="36"/>
      <c r="FK4979" s="36"/>
      <c r="FL4979" s="36"/>
      <c r="FM4979" s="36"/>
      <c r="FN4979" s="36"/>
      <c r="FO4979" s="36"/>
      <c r="FP4979" s="36"/>
      <c r="FQ4979" s="36"/>
      <c r="FR4979" s="36"/>
      <c r="FS4979" s="36"/>
      <c r="FT4979" s="36"/>
      <c r="FU4979" s="36"/>
      <c r="FV4979" s="36"/>
      <c r="FW4979" s="36"/>
      <c r="FX4979" s="36"/>
      <c r="FY4979" s="36"/>
      <c r="FZ4979" s="36"/>
      <c r="GA4979" s="36"/>
      <c r="GB4979" s="36"/>
      <c r="GC4979" s="36"/>
      <c r="GD4979" s="36"/>
      <c r="GE4979" s="36"/>
      <c r="GF4979" s="36"/>
      <c r="GG4979" s="36"/>
      <c r="GH4979" s="36"/>
      <c r="GI4979" s="36"/>
      <c r="GJ4979" s="36"/>
      <c r="GK4979" s="36"/>
      <c r="GL4979" s="36"/>
      <c r="GM4979" s="36"/>
      <c r="GN4979" s="36"/>
      <c r="GO4979" s="36"/>
      <c r="GP4979" s="36"/>
      <c r="GQ4979" s="36"/>
      <c r="GR4979" s="36"/>
      <c r="GS4979" s="36"/>
      <c r="GT4979" s="36"/>
      <c r="GU4979" s="36"/>
      <c r="GV4979" s="36"/>
      <c r="GW4979" s="36"/>
      <c r="GX4979" s="36"/>
      <c r="GY4979" s="36"/>
      <c r="GZ4979" s="36"/>
      <c r="HA4979" s="36"/>
      <c r="HB4979" s="36"/>
      <c r="HC4979" s="36"/>
      <c r="HD4979" s="36"/>
      <c r="HE4979" s="36"/>
      <c r="HF4979" s="36"/>
      <c r="HG4979" s="36"/>
      <c r="HH4979" s="36"/>
      <c r="HI4979" s="36"/>
      <c r="HJ4979" s="36"/>
      <c r="HK4979" s="36"/>
      <c r="HL4979" s="36"/>
      <c r="HM4979" s="36"/>
      <c r="HN4979" s="36"/>
      <c r="HO4979" s="36"/>
      <c r="HP4979" s="36"/>
      <c r="HQ4979" s="36"/>
      <c r="HR4979" s="36"/>
      <c r="HS4979" s="36"/>
      <c r="HT4979" s="36"/>
      <c r="HU4979" s="36"/>
      <c r="HV4979" s="36"/>
      <c r="HW4979" s="36"/>
      <c r="HX4979" s="36"/>
      <c r="HY4979" s="36"/>
      <c r="HZ4979" s="36"/>
      <c r="IA4979" s="36"/>
      <c r="IB4979" s="36"/>
      <c r="IC4979" s="36"/>
      <c r="ID4979" s="36"/>
      <c r="IE4979" s="36"/>
      <c r="IF4979" s="36"/>
      <c r="IG4979" s="36"/>
      <c r="IH4979" s="36"/>
      <c r="II4979" s="36"/>
      <c r="IJ4979" s="36"/>
      <c r="IK4979" s="36"/>
      <c r="IL4979" s="36"/>
      <c r="IM4979" s="36"/>
      <c r="IN4979" s="36"/>
      <c r="IO4979" s="36"/>
      <c r="IP4979" s="36"/>
      <c r="IQ4979" s="36"/>
      <c r="IR4979" s="36"/>
      <c r="IS4979" s="36"/>
      <c r="IT4979" s="36"/>
      <c r="IU4979" s="36"/>
      <c r="IV4979" s="36"/>
      <c r="IW4979" s="36"/>
    </row>
    <row r="4980" customFormat="false" ht="13.8" hidden="false" customHeight="false" outlineLevel="0" collapsed="false">
      <c r="A4980" s="26"/>
      <c r="B4980" s="42" t="n">
        <v>9869</v>
      </c>
      <c r="C4980" s="120" t="s">
        <v>7041</v>
      </c>
      <c r="D4980" s="72" t="n">
        <v>88.1</v>
      </c>
      <c r="E4980" s="21" t="s">
        <v>11</v>
      </c>
      <c r="F4980" s="22" t="s">
        <v>11</v>
      </c>
      <c r="G4980" s="23" t="n">
        <f aca="false">SUM(D4980)*0.4</f>
        <v>35.24</v>
      </c>
      <c r="H4980" s="24"/>
      <c r="I4980" s="23" t="n">
        <f aca="false">SUM(G4980*H4980)+G4980</f>
        <v>35.24</v>
      </c>
      <c r="J4980" s="42"/>
      <c r="K4980" s="74"/>
      <c r="L4980" s="74"/>
      <c r="M4980" s="36"/>
      <c r="N4980" s="36"/>
      <c r="O4980" s="36"/>
      <c r="P4980" s="36"/>
      <c r="Q4980" s="36"/>
      <c r="R4980" s="36"/>
      <c r="S4980" s="36"/>
      <c r="T4980" s="36"/>
      <c r="U4980" s="36"/>
      <c r="V4980" s="36"/>
      <c r="W4980" s="36"/>
      <c r="X4980" s="36"/>
      <c r="Y4980" s="36"/>
      <c r="Z4980" s="36"/>
      <c r="AA4980" s="36"/>
      <c r="AB4980" s="36"/>
      <c r="AC4980" s="36"/>
      <c r="AD4980" s="36"/>
      <c r="AE4980" s="36"/>
      <c r="AF4980" s="36"/>
      <c r="AG4980" s="36"/>
      <c r="AH4980" s="36"/>
      <c r="AI4980" s="36"/>
      <c r="AJ4980" s="36"/>
      <c r="AK4980" s="36"/>
      <c r="AL4980" s="36"/>
      <c r="AM4980" s="36"/>
      <c r="AN4980" s="36"/>
      <c r="AO4980" s="36"/>
      <c r="AP4980" s="36"/>
      <c r="AQ4980" s="36"/>
      <c r="AR4980" s="36"/>
      <c r="AS4980" s="36"/>
      <c r="AT4980" s="36"/>
      <c r="AU4980" s="36"/>
      <c r="AV4980" s="36"/>
      <c r="AW4980" s="36"/>
      <c r="AX4980" s="36"/>
      <c r="AY4980" s="36"/>
      <c r="AZ4980" s="36"/>
      <c r="BA4980" s="36"/>
      <c r="BB4980" s="36"/>
      <c r="BC4980" s="36"/>
      <c r="BD4980" s="36"/>
      <c r="BE4980" s="36"/>
      <c r="BF4980" s="36"/>
      <c r="BG4980" s="36"/>
      <c r="BH4980" s="36"/>
      <c r="BI4980" s="36"/>
      <c r="BJ4980" s="36"/>
      <c r="BK4980" s="36"/>
      <c r="BL4980" s="36"/>
      <c r="BM4980" s="36"/>
      <c r="BN4980" s="36"/>
      <c r="BO4980" s="36"/>
      <c r="BP4980" s="36"/>
      <c r="BQ4980" s="36"/>
      <c r="BR4980" s="36"/>
      <c r="BS4980" s="36"/>
      <c r="BT4980" s="36"/>
      <c r="BU4980" s="36"/>
      <c r="BV4980" s="36"/>
      <c r="BW4980" s="36"/>
      <c r="BX4980" s="36"/>
      <c r="BY4980" s="36"/>
      <c r="BZ4980" s="36"/>
      <c r="CA4980" s="36"/>
      <c r="CB4980" s="36"/>
      <c r="CC4980" s="36"/>
      <c r="CD4980" s="36"/>
      <c r="CE4980" s="36"/>
      <c r="CF4980" s="36"/>
      <c r="CG4980" s="36"/>
      <c r="CH4980" s="36"/>
      <c r="CI4980" s="36"/>
      <c r="CJ4980" s="36"/>
      <c r="CK4980" s="36"/>
      <c r="CL4980" s="36"/>
      <c r="CM4980" s="36"/>
      <c r="CN4980" s="36"/>
      <c r="CO4980" s="36"/>
      <c r="CP4980" s="36"/>
      <c r="CQ4980" s="36"/>
      <c r="CR4980" s="36"/>
      <c r="CS4980" s="36"/>
      <c r="CT4980" s="36"/>
      <c r="CU4980" s="36"/>
      <c r="CV4980" s="36"/>
      <c r="CW4980" s="36"/>
      <c r="CX4980" s="36"/>
      <c r="CY4980" s="36"/>
      <c r="CZ4980" s="36"/>
      <c r="DA4980" s="36"/>
      <c r="DB4980" s="36"/>
      <c r="DC4980" s="36"/>
      <c r="DD4980" s="36"/>
      <c r="DE4980" s="36"/>
      <c r="DF4980" s="36"/>
      <c r="DG4980" s="36"/>
      <c r="DH4980" s="36"/>
      <c r="DI4980" s="36"/>
      <c r="DJ4980" s="36"/>
      <c r="DK4980" s="36"/>
      <c r="DL4980" s="36"/>
      <c r="DM4980" s="36"/>
      <c r="DN4980" s="36"/>
      <c r="DO4980" s="36"/>
      <c r="DP4980" s="36"/>
      <c r="DQ4980" s="36"/>
      <c r="DR4980" s="36"/>
      <c r="DS4980" s="36"/>
      <c r="DT4980" s="36"/>
      <c r="DU4980" s="36"/>
      <c r="DV4980" s="36"/>
      <c r="DW4980" s="36"/>
      <c r="DX4980" s="36"/>
      <c r="DY4980" s="36"/>
      <c r="DZ4980" s="36"/>
      <c r="EA4980" s="36"/>
      <c r="EB4980" s="36"/>
      <c r="EC4980" s="36"/>
      <c r="ED4980" s="36"/>
      <c r="EE4980" s="36"/>
      <c r="EF4980" s="36"/>
      <c r="EG4980" s="36"/>
      <c r="EH4980" s="36"/>
      <c r="EI4980" s="36"/>
      <c r="EJ4980" s="36"/>
      <c r="EK4980" s="36"/>
      <c r="EL4980" s="36"/>
      <c r="EM4980" s="36"/>
      <c r="EN4980" s="36"/>
      <c r="EO4980" s="36"/>
      <c r="EP4980" s="36"/>
      <c r="EQ4980" s="36"/>
      <c r="ER4980" s="36"/>
      <c r="ES4980" s="36"/>
      <c r="ET4980" s="36"/>
      <c r="EU4980" s="36"/>
      <c r="EV4980" s="36"/>
      <c r="EW4980" s="36"/>
      <c r="EX4980" s="36"/>
      <c r="EY4980" s="36"/>
      <c r="EZ4980" s="36"/>
      <c r="FA4980" s="36"/>
      <c r="FB4980" s="36"/>
      <c r="FC4980" s="36"/>
      <c r="FD4980" s="36"/>
      <c r="FE4980" s="36"/>
      <c r="FF4980" s="36"/>
      <c r="FG4980" s="36"/>
      <c r="FH4980" s="36"/>
      <c r="FI4980" s="36"/>
      <c r="FJ4980" s="36"/>
      <c r="FK4980" s="36"/>
      <c r="FL4980" s="36"/>
      <c r="FM4980" s="36"/>
      <c r="FN4980" s="36"/>
      <c r="FO4980" s="36"/>
      <c r="FP4980" s="36"/>
      <c r="FQ4980" s="36"/>
      <c r="FR4980" s="36"/>
      <c r="FS4980" s="36"/>
      <c r="FT4980" s="36"/>
      <c r="FU4980" s="36"/>
      <c r="FV4980" s="36"/>
      <c r="FW4980" s="36"/>
      <c r="FX4980" s="36"/>
      <c r="FY4980" s="36"/>
      <c r="FZ4980" s="36"/>
      <c r="GA4980" s="36"/>
      <c r="GB4980" s="36"/>
      <c r="GC4980" s="36"/>
      <c r="GD4980" s="36"/>
      <c r="GE4980" s="36"/>
      <c r="GF4980" s="36"/>
      <c r="GG4980" s="36"/>
      <c r="GH4980" s="36"/>
      <c r="GI4980" s="36"/>
      <c r="GJ4980" s="36"/>
      <c r="GK4980" s="36"/>
      <c r="GL4980" s="36"/>
      <c r="GM4980" s="36"/>
      <c r="GN4980" s="36"/>
      <c r="GO4980" s="36"/>
      <c r="GP4980" s="36"/>
      <c r="GQ4980" s="36"/>
      <c r="GR4980" s="36"/>
      <c r="GS4980" s="36"/>
      <c r="GT4980" s="36"/>
      <c r="GU4980" s="36"/>
      <c r="GV4980" s="36"/>
      <c r="GW4980" s="36"/>
      <c r="GX4980" s="36"/>
      <c r="GY4980" s="36"/>
      <c r="GZ4980" s="36"/>
      <c r="HA4980" s="36"/>
      <c r="HB4980" s="36"/>
      <c r="HC4980" s="36"/>
      <c r="HD4980" s="36"/>
      <c r="HE4980" s="36"/>
      <c r="HF4980" s="36"/>
      <c r="HG4980" s="36"/>
      <c r="HH4980" s="36"/>
      <c r="HI4980" s="36"/>
      <c r="HJ4980" s="36"/>
      <c r="HK4980" s="36"/>
      <c r="HL4980" s="36"/>
      <c r="HM4980" s="36"/>
      <c r="HN4980" s="36"/>
      <c r="HO4980" s="36"/>
      <c r="HP4980" s="36"/>
      <c r="HQ4980" s="36"/>
      <c r="HR4980" s="36"/>
      <c r="HS4980" s="36"/>
      <c r="HT4980" s="36"/>
      <c r="HU4980" s="36"/>
      <c r="HV4980" s="36"/>
      <c r="HW4980" s="36"/>
      <c r="HX4980" s="36"/>
      <c r="HY4980" s="36"/>
      <c r="HZ4980" s="36"/>
      <c r="IA4980" s="36"/>
      <c r="IB4980" s="36"/>
      <c r="IC4980" s="36"/>
      <c r="ID4980" s="36"/>
      <c r="IE4980" s="36"/>
      <c r="IF4980" s="36"/>
      <c r="IG4980" s="36"/>
      <c r="IH4980" s="36"/>
      <c r="II4980" s="36"/>
      <c r="IJ4980" s="36"/>
      <c r="IK4980" s="36"/>
      <c r="IL4980" s="36"/>
      <c r="IM4980" s="36"/>
      <c r="IN4980" s="36"/>
      <c r="IO4980" s="36"/>
      <c r="IP4980" s="36"/>
      <c r="IQ4980" s="36"/>
      <c r="IR4980" s="36"/>
      <c r="IS4980" s="36"/>
      <c r="IT4980" s="36"/>
      <c r="IU4980" s="36"/>
      <c r="IV4980" s="36"/>
      <c r="IW4980" s="36"/>
    </row>
    <row r="4981" customFormat="false" ht="13.8" hidden="false" customHeight="false" outlineLevel="0" collapsed="false">
      <c r="A4981" s="18"/>
      <c r="B4981" s="18" t="s">
        <v>7042</v>
      </c>
      <c r="C4981" s="19" t="s">
        <v>7043</v>
      </c>
      <c r="D4981" s="20" t="n">
        <v>1.05</v>
      </c>
      <c r="E4981" s="21" t="s">
        <v>11</v>
      </c>
      <c r="F4981" s="22" t="s">
        <v>11</v>
      </c>
      <c r="G4981" s="23" t="n">
        <f aca="false">SUM(D4981)*0.4</f>
        <v>0.42</v>
      </c>
      <c r="H4981" s="24"/>
      <c r="I4981" s="23" t="n">
        <f aca="false">SUM(G4981*H4981)+G4981</f>
        <v>0.42</v>
      </c>
      <c r="J4981" s="18"/>
      <c r="K4981" s="74"/>
      <c r="L4981" s="74"/>
      <c r="M4981" s="36"/>
      <c r="N4981" s="36"/>
      <c r="O4981" s="36"/>
      <c r="P4981" s="36"/>
      <c r="Q4981" s="36"/>
      <c r="R4981" s="36"/>
      <c r="S4981" s="36"/>
      <c r="T4981" s="36"/>
      <c r="U4981" s="36"/>
      <c r="V4981" s="36"/>
      <c r="W4981" s="36"/>
      <c r="X4981" s="36"/>
      <c r="Y4981" s="36"/>
      <c r="Z4981" s="36"/>
      <c r="AA4981" s="36"/>
      <c r="AB4981" s="36"/>
      <c r="AC4981" s="36"/>
      <c r="AD4981" s="36"/>
      <c r="AE4981" s="36"/>
      <c r="AF4981" s="36"/>
      <c r="AG4981" s="36"/>
      <c r="AH4981" s="36"/>
      <c r="AI4981" s="36"/>
      <c r="AJ4981" s="36"/>
      <c r="AK4981" s="36"/>
      <c r="AL4981" s="36"/>
      <c r="AM4981" s="36"/>
      <c r="AN4981" s="36"/>
      <c r="AO4981" s="36"/>
      <c r="AP4981" s="36"/>
      <c r="AQ4981" s="36"/>
      <c r="AR4981" s="36"/>
      <c r="AS4981" s="36"/>
      <c r="AT4981" s="36"/>
      <c r="AU4981" s="36"/>
      <c r="AV4981" s="36"/>
      <c r="AW4981" s="36"/>
      <c r="AX4981" s="36"/>
      <c r="AY4981" s="36"/>
      <c r="AZ4981" s="36"/>
      <c r="BA4981" s="36"/>
      <c r="BB4981" s="36"/>
      <c r="BC4981" s="36"/>
      <c r="BD4981" s="36"/>
      <c r="BE4981" s="36"/>
      <c r="BF4981" s="36"/>
      <c r="BG4981" s="36"/>
      <c r="BH4981" s="36"/>
      <c r="BI4981" s="36"/>
      <c r="BJ4981" s="36"/>
      <c r="BK4981" s="36"/>
      <c r="BL4981" s="36"/>
      <c r="BM4981" s="36"/>
      <c r="BN4981" s="36"/>
      <c r="BO4981" s="36"/>
      <c r="BP4981" s="36"/>
      <c r="BQ4981" s="36"/>
      <c r="BR4981" s="36"/>
      <c r="BS4981" s="36"/>
      <c r="BT4981" s="36"/>
      <c r="BU4981" s="36"/>
      <c r="BV4981" s="36"/>
      <c r="BW4981" s="36"/>
      <c r="BX4981" s="36"/>
      <c r="BY4981" s="36"/>
      <c r="BZ4981" s="36"/>
      <c r="CA4981" s="36"/>
      <c r="CB4981" s="36"/>
      <c r="CC4981" s="36"/>
      <c r="CD4981" s="36"/>
      <c r="CE4981" s="36"/>
      <c r="CF4981" s="36"/>
      <c r="CG4981" s="36"/>
      <c r="CH4981" s="36"/>
      <c r="CI4981" s="36"/>
      <c r="CJ4981" s="36"/>
      <c r="CK4981" s="36"/>
      <c r="CL4981" s="36"/>
      <c r="CM4981" s="36"/>
      <c r="CN4981" s="36"/>
      <c r="CO4981" s="36"/>
      <c r="CP4981" s="36"/>
      <c r="CQ4981" s="36"/>
      <c r="CR4981" s="36"/>
      <c r="CS4981" s="36"/>
      <c r="CT4981" s="36"/>
      <c r="CU4981" s="36"/>
      <c r="CV4981" s="36"/>
      <c r="CW4981" s="36"/>
      <c r="CX4981" s="36"/>
      <c r="CY4981" s="36"/>
      <c r="CZ4981" s="36"/>
      <c r="DA4981" s="36"/>
      <c r="DB4981" s="36"/>
      <c r="DC4981" s="36"/>
      <c r="DD4981" s="36"/>
      <c r="DE4981" s="36"/>
      <c r="DF4981" s="36"/>
      <c r="DG4981" s="36"/>
      <c r="DH4981" s="36"/>
      <c r="DI4981" s="36"/>
      <c r="DJ4981" s="36"/>
      <c r="DK4981" s="36"/>
      <c r="DL4981" s="36"/>
      <c r="DM4981" s="36"/>
      <c r="DN4981" s="36"/>
      <c r="DO4981" s="36"/>
      <c r="DP4981" s="36"/>
      <c r="DQ4981" s="36"/>
      <c r="DR4981" s="36"/>
      <c r="DS4981" s="36"/>
      <c r="DT4981" s="36"/>
      <c r="DU4981" s="36"/>
      <c r="DV4981" s="36"/>
      <c r="DW4981" s="36"/>
      <c r="DX4981" s="36"/>
      <c r="DY4981" s="36"/>
      <c r="DZ4981" s="36"/>
      <c r="EA4981" s="36"/>
      <c r="EB4981" s="36"/>
      <c r="EC4981" s="36"/>
      <c r="ED4981" s="36"/>
      <c r="EE4981" s="36"/>
      <c r="EF4981" s="36"/>
      <c r="EG4981" s="36"/>
      <c r="EH4981" s="36"/>
      <c r="EI4981" s="36"/>
      <c r="EJ4981" s="36"/>
      <c r="EK4981" s="36"/>
      <c r="EL4981" s="36"/>
      <c r="EM4981" s="36"/>
      <c r="EN4981" s="36"/>
      <c r="EO4981" s="36"/>
      <c r="EP4981" s="36"/>
      <c r="EQ4981" s="36"/>
      <c r="ER4981" s="36"/>
      <c r="ES4981" s="36"/>
      <c r="ET4981" s="36"/>
      <c r="EU4981" s="36"/>
      <c r="EV4981" s="36"/>
      <c r="EW4981" s="36"/>
      <c r="EX4981" s="36"/>
      <c r="EY4981" s="36"/>
      <c r="EZ4981" s="36"/>
      <c r="FA4981" s="36"/>
      <c r="FB4981" s="36"/>
      <c r="FC4981" s="36"/>
      <c r="FD4981" s="36"/>
      <c r="FE4981" s="36"/>
      <c r="FF4981" s="36"/>
      <c r="FG4981" s="36"/>
      <c r="FH4981" s="36"/>
      <c r="FI4981" s="36"/>
      <c r="FJ4981" s="36"/>
      <c r="FK4981" s="36"/>
      <c r="FL4981" s="36"/>
      <c r="FM4981" s="36"/>
      <c r="FN4981" s="36"/>
      <c r="FO4981" s="36"/>
      <c r="FP4981" s="36"/>
      <c r="FQ4981" s="36"/>
      <c r="FR4981" s="36"/>
      <c r="FS4981" s="36"/>
      <c r="FT4981" s="36"/>
      <c r="FU4981" s="36"/>
      <c r="FV4981" s="36"/>
      <c r="FW4981" s="36"/>
      <c r="FX4981" s="36"/>
      <c r="FY4981" s="36"/>
      <c r="FZ4981" s="36"/>
      <c r="GA4981" s="36"/>
      <c r="GB4981" s="36"/>
      <c r="GC4981" s="36"/>
      <c r="GD4981" s="36"/>
      <c r="GE4981" s="36"/>
      <c r="GF4981" s="36"/>
      <c r="GG4981" s="36"/>
      <c r="GH4981" s="36"/>
      <c r="GI4981" s="36"/>
      <c r="GJ4981" s="36"/>
      <c r="GK4981" s="36"/>
      <c r="GL4981" s="36"/>
      <c r="GM4981" s="36"/>
      <c r="GN4981" s="36"/>
      <c r="GO4981" s="36"/>
      <c r="GP4981" s="36"/>
      <c r="GQ4981" s="36"/>
      <c r="GR4981" s="36"/>
      <c r="GS4981" s="36"/>
      <c r="GT4981" s="36"/>
      <c r="GU4981" s="36"/>
      <c r="GV4981" s="36"/>
      <c r="GW4981" s="36"/>
      <c r="GX4981" s="36"/>
      <c r="GY4981" s="36"/>
      <c r="GZ4981" s="36"/>
      <c r="HA4981" s="36"/>
      <c r="HB4981" s="36"/>
      <c r="HC4981" s="36"/>
      <c r="HD4981" s="36"/>
      <c r="HE4981" s="36"/>
      <c r="HF4981" s="36"/>
      <c r="HG4981" s="36"/>
      <c r="HH4981" s="36"/>
      <c r="HI4981" s="36"/>
      <c r="HJ4981" s="36"/>
      <c r="HK4981" s="36"/>
      <c r="HL4981" s="36"/>
      <c r="HM4981" s="36"/>
      <c r="HN4981" s="36"/>
      <c r="HO4981" s="36"/>
      <c r="HP4981" s="36"/>
      <c r="HQ4981" s="36"/>
      <c r="HR4981" s="36"/>
      <c r="HS4981" s="36"/>
      <c r="HT4981" s="36"/>
      <c r="HU4981" s="36"/>
      <c r="HV4981" s="36"/>
      <c r="HW4981" s="36"/>
      <c r="HX4981" s="36"/>
      <c r="HY4981" s="36"/>
      <c r="HZ4981" s="36"/>
      <c r="IA4981" s="36"/>
      <c r="IB4981" s="36"/>
      <c r="IC4981" s="36"/>
      <c r="ID4981" s="36"/>
      <c r="IE4981" s="36"/>
      <c r="IF4981" s="36"/>
      <c r="IG4981" s="36"/>
      <c r="IH4981" s="36"/>
      <c r="II4981" s="36"/>
      <c r="IJ4981" s="36"/>
      <c r="IK4981" s="36"/>
      <c r="IL4981" s="36"/>
      <c r="IM4981" s="36"/>
      <c r="IN4981" s="36"/>
      <c r="IO4981" s="36"/>
      <c r="IP4981" s="36"/>
      <c r="IQ4981" s="36"/>
      <c r="IR4981" s="36"/>
      <c r="IS4981" s="36"/>
      <c r="IT4981" s="36"/>
      <c r="IU4981" s="36"/>
      <c r="IV4981" s="36"/>
      <c r="IW4981" s="36"/>
    </row>
    <row r="4982" customFormat="false" ht="13.8" hidden="false" customHeight="false" outlineLevel="0" collapsed="false">
      <c r="A4982" s="18"/>
      <c r="B4982" s="18" t="s">
        <v>7044</v>
      </c>
      <c r="C4982" s="19" t="s">
        <v>7045</v>
      </c>
      <c r="D4982" s="20" t="n">
        <v>1.31</v>
      </c>
      <c r="E4982" s="21" t="s">
        <v>11</v>
      </c>
      <c r="F4982" s="22" t="s">
        <v>11</v>
      </c>
      <c r="G4982" s="23" t="n">
        <f aca="false">SUM(D4982)*0.4</f>
        <v>0.524</v>
      </c>
      <c r="H4982" s="24"/>
      <c r="I4982" s="23" t="n">
        <f aca="false">SUM(G4982*H4982)+G4982</f>
        <v>0.524</v>
      </c>
      <c r="J4982" s="18"/>
      <c r="K4982" s="74"/>
      <c r="L4982" s="74"/>
      <c r="M4982" s="36"/>
      <c r="N4982" s="36"/>
      <c r="O4982" s="36"/>
      <c r="P4982" s="36"/>
      <c r="Q4982" s="36"/>
      <c r="R4982" s="36"/>
      <c r="S4982" s="36"/>
      <c r="T4982" s="36"/>
      <c r="U4982" s="36"/>
      <c r="V4982" s="36"/>
      <c r="W4982" s="36"/>
      <c r="X4982" s="36"/>
      <c r="Y4982" s="36"/>
      <c r="Z4982" s="36"/>
      <c r="AA4982" s="36"/>
      <c r="AB4982" s="36"/>
      <c r="AC4982" s="36"/>
      <c r="AD4982" s="36"/>
      <c r="AE4982" s="36"/>
      <c r="AF4982" s="36"/>
      <c r="AG4982" s="36"/>
      <c r="AH4982" s="36"/>
      <c r="AI4982" s="36"/>
      <c r="AJ4982" s="36"/>
      <c r="AK4982" s="36"/>
      <c r="AL4982" s="36"/>
      <c r="AM4982" s="36"/>
      <c r="AN4982" s="36"/>
      <c r="AO4982" s="36"/>
      <c r="AP4982" s="36"/>
      <c r="AQ4982" s="36"/>
      <c r="AR4982" s="36"/>
      <c r="AS4982" s="36"/>
      <c r="AT4982" s="36"/>
      <c r="AU4982" s="36"/>
      <c r="AV4982" s="36"/>
      <c r="AW4982" s="36"/>
      <c r="AX4982" s="36"/>
      <c r="AY4982" s="36"/>
      <c r="AZ4982" s="36"/>
      <c r="BA4982" s="36"/>
      <c r="BB4982" s="36"/>
      <c r="BC4982" s="36"/>
      <c r="BD4982" s="36"/>
      <c r="BE4982" s="36"/>
      <c r="BF4982" s="36"/>
      <c r="BG4982" s="36"/>
      <c r="BH4982" s="36"/>
      <c r="BI4982" s="36"/>
      <c r="BJ4982" s="36"/>
      <c r="BK4982" s="36"/>
      <c r="BL4982" s="36"/>
      <c r="BM4982" s="36"/>
      <c r="BN4982" s="36"/>
      <c r="BO4982" s="36"/>
      <c r="BP4982" s="36"/>
      <c r="BQ4982" s="36"/>
      <c r="BR4982" s="36"/>
      <c r="BS4982" s="36"/>
      <c r="BT4982" s="36"/>
      <c r="BU4982" s="36"/>
      <c r="BV4982" s="36"/>
      <c r="BW4982" s="36"/>
      <c r="BX4982" s="36"/>
      <c r="BY4982" s="36"/>
      <c r="BZ4982" s="36"/>
      <c r="CA4982" s="36"/>
      <c r="CB4982" s="36"/>
      <c r="CC4982" s="36"/>
      <c r="CD4982" s="36"/>
      <c r="CE4982" s="36"/>
      <c r="CF4982" s="36"/>
      <c r="CG4982" s="36"/>
      <c r="CH4982" s="36"/>
      <c r="CI4982" s="36"/>
      <c r="CJ4982" s="36"/>
      <c r="CK4982" s="36"/>
      <c r="CL4982" s="36"/>
      <c r="CM4982" s="36"/>
      <c r="CN4982" s="36"/>
      <c r="CO4982" s="36"/>
      <c r="CP4982" s="36"/>
      <c r="CQ4982" s="36"/>
      <c r="CR4982" s="36"/>
      <c r="CS4982" s="36"/>
      <c r="CT4982" s="36"/>
      <c r="CU4982" s="36"/>
      <c r="CV4982" s="36"/>
      <c r="CW4982" s="36"/>
      <c r="CX4982" s="36"/>
      <c r="CY4982" s="36"/>
      <c r="CZ4982" s="36"/>
      <c r="DA4982" s="36"/>
      <c r="DB4982" s="36"/>
      <c r="DC4982" s="36"/>
      <c r="DD4982" s="36"/>
      <c r="DE4982" s="36"/>
      <c r="DF4982" s="36"/>
      <c r="DG4982" s="36"/>
      <c r="DH4982" s="36"/>
      <c r="DI4982" s="36"/>
      <c r="DJ4982" s="36"/>
      <c r="DK4982" s="36"/>
      <c r="DL4982" s="36"/>
      <c r="DM4982" s="36"/>
      <c r="DN4982" s="36"/>
      <c r="DO4982" s="36"/>
      <c r="DP4982" s="36"/>
      <c r="DQ4982" s="36"/>
      <c r="DR4982" s="36"/>
      <c r="DS4982" s="36"/>
      <c r="DT4982" s="36"/>
      <c r="DU4982" s="36"/>
      <c r="DV4982" s="36"/>
      <c r="DW4982" s="36"/>
      <c r="DX4982" s="36"/>
      <c r="DY4982" s="36"/>
      <c r="DZ4982" s="36"/>
      <c r="EA4982" s="36"/>
      <c r="EB4982" s="36"/>
      <c r="EC4982" s="36"/>
      <c r="ED4982" s="36"/>
      <c r="EE4982" s="36"/>
      <c r="EF4982" s="36"/>
      <c r="EG4982" s="36"/>
      <c r="EH4982" s="36"/>
      <c r="EI4982" s="36"/>
      <c r="EJ4982" s="36"/>
      <c r="EK4982" s="36"/>
      <c r="EL4982" s="36"/>
      <c r="EM4982" s="36"/>
      <c r="EN4982" s="36"/>
      <c r="EO4982" s="36"/>
      <c r="EP4982" s="36"/>
      <c r="EQ4982" s="36"/>
      <c r="ER4982" s="36"/>
      <c r="ES4982" s="36"/>
      <c r="ET4982" s="36"/>
      <c r="EU4982" s="36"/>
      <c r="EV4982" s="36"/>
      <c r="EW4982" s="36"/>
      <c r="EX4982" s="36"/>
      <c r="EY4982" s="36"/>
      <c r="EZ4982" s="36"/>
      <c r="FA4982" s="36"/>
      <c r="FB4982" s="36"/>
      <c r="FC4982" s="36"/>
      <c r="FD4982" s="36"/>
      <c r="FE4982" s="36"/>
      <c r="FF4982" s="36"/>
      <c r="FG4982" s="36"/>
      <c r="FH4982" s="36"/>
      <c r="FI4982" s="36"/>
      <c r="FJ4982" s="36"/>
      <c r="FK4982" s="36"/>
      <c r="FL4982" s="36"/>
      <c r="FM4982" s="36"/>
      <c r="FN4982" s="36"/>
      <c r="FO4982" s="36"/>
      <c r="FP4982" s="36"/>
      <c r="FQ4982" s="36"/>
      <c r="FR4982" s="36"/>
      <c r="FS4982" s="36"/>
      <c r="FT4982" s="36"/>
      <c r="FU4982" s="36"/>
      <c r="FV4982" s="36"/>
      <c r="FW4982" s="36"/>
      <c r="FX4982" s="36"/>
      <c r="FY4982" s="36"/>
      <c r="FZ4982" s="36"/>
      <c r="GA4982" s="36"/>
      <c r="GB4982" s="36"/>
      <c r="GC4982" s="36"/>
      <c r="GD4982" s="36"/>
      <c r="GE4982" s="36"/>
      <c r="GF4982" s="36"/>
      <c r="GG4982" s="36"/>
      <c r="GH4982" s="36"/>
      <c r="GI4982" s="36"/>
      <c r="GJ4982" s="36"/>
      <c r="GK4982" s="36"/>
      <c r="GL4982" s="36"/>
      <c r="GM4982" s="36"/>
      <c r="GN4982" s="36"/>
      <c r="GO4982" s="36"/>
      <c r="GP4982" s="36"/>
      <c r="GQ4982" s="36"/>
      <c r="GR4982" s="36"/>
      <c r="GS4982" s="36"/>
      <c r="GT4982" s="36"/>
      <c r="GU4982" s="36"/>
      <c r="GV4982" s="36"/>
      <c r="GW4982" s="36"/>
      <c r="GX4982" s="36"/>
      <c r="GY4982" s="36"/>
      <c r="GZ4982" s="36"/>
      <c r="HA4982" s="36"/>
      <c r="HB4982" s="36"/>
      <c r="HC4982" s="36"/>
      <c r="HD4982" s="36"/>
      <c r="HE4982" s="36"/>
      <c r="HF4982" s="36"/>
      <c r="HG4982" s="36"/>
      <c r="HH4982" s="36"/>
      <c r="HI4982" s="36"/>
      <c r="HJ4982" s="36"/>
      <c r="HK4982" s="36"/>
      <c r="HL4982" s="36"/>
      <c r="HM4982" s="36"/>
      <c r="HN4982" s="36"/>
      <c r="HO4982" s="36"/>
      <c r="HP4982" s="36"/>
      <c r="HQ4982" s="36"/>
      <c r="HR4982" s="36"/>
      <c r="HS4982" s="36"/>
      <c r="HT4982" s="36"/>
      <c r="HU4982" s="36"/>
      <c r="HV4982" s="36"/>
      <c r="HW4982" s="36"/>
      <c r="HX4982" s="36"/>
      <c r="HY4982" s="36"/>
      <c r="HZ4982" s="36"/>
      <c r="IA4982" s="36"/>
      <c r="IB4982" s="36"/>
      <c r="IC4982" s="36"/>
      <c r="ID4982" s="36"/>
      <c r="IE4982" s="36"/>
      <c r="IF4982" s="36"/>
      <c r="IG4982" s="36"/>
      <c r="IH4982" s="36"/>
      <c r="II4982" s="36"/>
      <c r="IJ4982" s="36"/>
      <c r="IK4982" s="36"/>
      <c r="IL4982" s="36"/>
      <c r="IM4982" s="36"/>
      <c r="IN4982" s="36"/>
      <c r="IO4982" s="36"/>
      <c r="IP4982" s="36"/>
      <c r="IQ4982" s="36"/>
      <c r="IR4982" s="36"/>
      <c r="IS4982" s="36"/>
      <c r="IT4982" s="36"/>
      <c r="IU4982" s="36"/>
      <c r="IV4982" s="36"/>
      <c r="IW4982" s="36"/>
    </row>
    <row r="4983" customFormat="false" ht="13.8" hidden="false" customHeight="false" outlineLevel="0" collapsed="false">
      <c r="A4983" s="18"/>
      <c r="B4983" s="18" t="s">
        <v>7046</v>
      </c>
      <c r="C4983" s="19" t="s">
        <v>7047</v>
      </c>
      <c r="D4983" s="20" t="n">
        <v>1.58</v>
      </c>
      <c r="E4983" s="21" t="s">
        <v>11</v>
      </c>
      <c r="F4983" s="22" t="s">
        <v>11</v>
      </c>
      <c r="G4983" s="23" t="n">
        <f aca="false">SUM(D4983)*0.4</f>
        <v>0.632</v>
      </c>
      <c r="H4983" s="24"/>
      <c r="I4983" s="23" t="n">
        <f aca="false">SUM(G4983*H4983)+G4983</f>
        <v>0.632</v>
      </c>
      <c r="J4983" s="18"/>
      <c r="K4983" s="74"/>
      <c r="L4983" s="74"/>
      <c r="M4983" s="36"/>
      <c r="N4983" s="36"/>
      <c r="O4983" s="36"/>
      <c r="P4983" s="36"/>
      <c r="Q4983" s="36"/>
      <c r="R4983" s="36"/>
      <c r="S4983" s="36"/>
      <c r="T4983" s="36"/>
      <c r="U4983" s="36"/>
      <c r="V4983" s="36"/>
      <c r="W4983" s="36"/>
      <c r="X4983" s="36"/>
      <c r="Y4983" s="36"/>
      <c r="Z4983" s="36"/>
      <c r="AA4983" s="36"/>
      <c r="AB4983" s="36"/>
      <c r="AC4983" s="36"/>
      <c r="AD4983" s="36"/>
      <c r="AE4983" s="36"/>
      <c r="AF4983" s="36"/>
      <c r="AG4983" s="36"/>
      <c r="AH4983" s="36"/>
      <c r="AI4983" s="36"/>
      <c r="AJ4983" s="36"/>
      <c r="AK4983" s="36"/>
      <c r="AL4983" s="36"/>
      <c r="AM4983" s="36"/>
      <c r="AN4983" s="36"/>
      <c r="AO4983" s="36"/>
      <c r="AP4983" s="36"/>
      <c r="AQ4983" s="36"/>
      <c r="AR4983" s="36"/>
      <c r="AS4983" s="36"/>
      <c r="AT4983" s="36"/>
      <c r="AU4983" s="36"/>
      <c r="AV4983" s="36"/>
      <c r="AW4983" s="36"/>
      <c r="AX4983" s="36"/>
      <c r="AY4983" s="36"/>
      <c r="AZ4983" s="36"/>
      <c r="BA4983" s="36"/>
      <c r="BB4983" s="36"/>
      <c r="BC4983" s="36"/>
      <c r="BD4983" s="36"/>
      <c r="BE4983" s="36"/>
      <c r="BF4983" s="36"/>
      <c r="BG4983" s="36"/>
      <c r="BH4983" s="36"/>
      <c r="BI4983" s="36"/>
      <c r="BJ4983" s="36"/>
      <c r="BK4983" s="36"/>
      <c r="BL4983" s="36"/>
      <c r="BM4983" s="36"/>
      <c r="BN4983" s="36"/>
      <c r="BO4983" s="36"/>
      <c r="BP4983" s="36"/>
      <c r="BQ4983" s="36"/>
      <c r="BR4983" s="36"/>
      <c r="BS4983" s="36"/>
      <c r="BT4983" s="36"/>
      <c r="BU4983" s="36"/>
      <c r="BV4983" s="36"/>
      <c r="BW4983" s="36"/>
      <c r="BX4983" s="36"/>
      <c r="BY4983" s="36"/>
      <c r="BZ4983" s="36"/>
      <c r="CA4983" s="36"/>
      <c r="CB4983" s="36"/>
      <c r="CC4983" s="36"/>
      <c r="CD4983" s="36"/>
      <c r="CE4983" s="36"/>
      <c r="CF4983" s="36"/>
      <c r="CG4983" s="36"/>
      <c r="CH4983" s="36"/>
      <c r="CI4983" s="36"/>
      <c r="CJ4983" s="36"/>
      <c r="CK4983" s="36"/>
      <c r="CL4983" s="36"/>
      <c r="CM4983" s="36"/>
      <c r="CN4983" s="36"/>
      <c r="CO4983" s="36"/>
      <c r="CP4983" s="36"/>
      <c r="CQ4983" s="36"/>
      <c r="CR4983" s="36"/>
      <c r="CS4983" s="36"/>
      <c r="CT4983" s="36"/>
      <c r="CU4983" s="36"/>
      <c r="CV4983" s="36"/>
      <c r="CW4983" s="36"/>
      <c r="CX4983" s="36"/>
      <c r="CY4983" s="36"/>
      <c r="CZ4983" s="36"/>
      <c r="DA4983" s="36"/>
      <c r="DB4983" s="36"/>
      <c r="DC4983" s="36"/>
      <c r="DD4983" s="36"/>
      <c r="DE4983" s="36"/>
      <c r="DF4983" s="36"/>
      <c r="DG4983" s="36"/>
      <c r="DH4983" s="36"/>
      <c r="DI4983" s="36"/>
      <c r="DJ4983" s="36"/>
      <c r="DK4983" s="36"/>
      <c r="DL4983" s="36"/>
      <c r="DM4983" s="36"/>
      <c r="DN4983" s="36"/>
      <c r="DO4983" s="36"/>
      <c r="DP4983" s="36"/>
      <c r="DQ4983" s="36"/>
      <c r="DR4983" s="36"/>
      <c r="DS4983" s="36"/>
      <c r="DT4983" s="36"/>
      <c r="DU4983" s="36"/>
      <c r="DV4983" s="36"/>
      <c r="DW4983" s="36"/>
      <c r="DX4983" s="36"/>
      <c r="DY4983" s="36"/>
      <c r="DZ4983" s="36"/>
      <c r="EA4983" s="36"/>
      <c r="EB4983" s="36"/>
      <c r="EC4983" s="36"/>
      <c r="ED4983" s="36"/>
      <c r="EE4983" s="36"/>
      <c r="EF4983" s="36"/>
      <c r="EG4983" s="36"/>
      <c r="EH4983" s="36"/>
      <c r="EI4983" s="36"/>
      <c r="EJ4983" s="36"/>
      <c r="EK4983" s="36"/>
      <c r="EL4983" s="36"/>
      <c r="EM4983" s="36"/>
      <c r="EN4983" s="36"/>
      <c r="EO4983" s="36"/>
      <c r="EP4983" s="36"/>
      <c r="EQ4983" s="36"/>
      <c r="ER4983" s="36"/>
      <c r="ES4983" s="36"/>
      <c r="ET4983" s="36"/>
      <c r="EU4983" s="36"/>
      <c r="EV4983" s="36"/>
      <c r="EW4983" s="36"/>
      <c r="EX4983" s="36"/>
      <c r="EY4983" s="36"/>
      <c r="EZ4983" s="36"/>
      <c r="FA4983" s="36"/>
      <c r="FB4983" s="36"/>
      <c r="FC4983" s="36"/>
      <c r="FD4983" s="36"/>
      <c r="FE4983" s="36"/>
      <c r="FF4983" s="36"/>
      <c r="FG4983" s="36"/>
      <c r="FH4983" s="36"/>
      <c r="FI4983" s="36"/>
      <c r="FJ4983" s="36"/>
      <c r="FK4983" s="36"/>
      <c r="FL4983" s="36"/>
      <c r="FM4983" s="36"/>
      <c r="FN4983" s="36"/>
      <c r="FO4983" s="36"/>
      <c r="FP4983" s="36"/>
      <c r="FQ4983" s="36"/>
      <c r="FR4983" s="36"/>
      <c r="FS4983" s="36"/>
      <c r="FT4983" s="36"/>
      <c r="FU4983" s="36"/>
      <c r="FV4983" s="36"/>
      <c r="FW4983" s="36"/>
      <c r="FX4983" s="36"/>
      <c r="FY4983" s="36"/>
      <c r="FZ4983" s="36"/>
      <c r="GA4983" s="36"/>
      <c r="GB4983" s="36"/>
      <c r="GC4983" s="36"/>
      <c r="GD4983" s="36"/>
      <c r="GE4983" s="36"/>
      <c r="GF4983" s="36"/>
      <c r="GG4983" s="36"/>
      <c r="GH4983" s="36"/>
      <c r="GI4983" s="36"/>
      <c r="GJ4983" s="36"/>
      <c r="GK4983" s="36"/>
      <c r="GL4983" s="36"/>
      <c r="GM4983" s="36"/>
      <c r="GN4983" s="36"/>
      <c r="GO4983" s="36"/>
      <c r="GP4983" s="36"/>
      <c r="GQ4983" s="36"/>
      <c r="GR4983" s="36"/>
      <c r="GS4983" s="36"/>
      <c r="GT4983" s="36"/>
      <c r="GU4983" s="36"/>
      <c r="GV4983" s="36"/>
      <c r="GW4983" s="36"/>
      <c r="GX4983" s="36"/>
      <c r="GY4983" s="36"/>
      <c r="GZ4983" s="36"/>
      <c r="HA4983" s="36"/>
      <c r="HB4983" s="36"/>
      <c r="HC4983" s="36"/>
      <c r="HD4983" s="36"/>
      <c r="HE4983" s="36"/>
      <c r="HF4983" s="36"/>
      <c r="HG4983" s="36"/>
      <c r="HH4983" s="36"/>
      <c r="HI4983" s="36"/>
      <c r="HJ4983" s="36"/>
      <c r="HK4983" s="36"/>
      <c r="HL4983" s="36"/>
      <c r="HM4983" s="36"/>
      <c r="HN4983" s="36"/>
      <c r="HO4983" s="36"/>
      <c r="HP4983" s="36"/>
      <c r="HQ4983" s="36"/>
      <c r="HR4983" s="36"/>
      <c r="HS4983" s="36"/>
      <c r="HT4983" s="36"/>
      <c r="HU4983" s="36"/>
      <c r="HV4983" s="36"/>
      <c r="HW4983" s="36"/>
      <c r="HX4983" s="36"/>
      <c r="HY4983" s="36"/>
      <c r="HZ4983" s="36"/>
      <c r="IA4983" s="36"/>
      <c r="IB4983" s="36"/>
      <c r="IC4983" s="36"/>
      <c r="ID4983" s="36"/>
      <c r="IE4983" s="36"/>
      <c r="IF4983" s="36"/>
      <c r="IG4983" s="36"/>
      <c r="IH4983" s="36"/>
      <c r="II4983" s="36"/>
      <c r="IJ4983" s="36"/>
      <c r="IK4983" s="36"/>
      <c r="IL4983" s="36"/>
      <c r="IM4983" s="36"/>
      <c r="IN4983" s="36"/>
      <c r="IO4983" s="36"/>
      <c r="IP4983" s="36"/>
      <c r="IQ4983" s="36"/>
      <c r="IR4983" s="36"/>
      <c r="IS4983" s="36"/>
      <c r="IT4983" s="36"/>
      <c r="IU4983" s="36"/>
      <c r="IV4983" s="36"/>
      <c r="IW4983" s="36"/>
    </row>
    <row r="4984" customFormat="false" ht="13.8" hidden="false" customHeight="false" outlineLevel="0" collapsed="false">
      <c r="A4984" s="18"/>
      <c r="B4984" s="18" t="s">
        <v>7048</v>
      </c>
      <c r="C4984" s="19" t="s">
        <v>7049</v>
      </c>
      <c r="D4984" s="20" t="n">
        <v>2.1</v>
      </c>
      <c r="E4984" s="21" t="s">
        <v>11</v>
      </c>
      <c r="F4984" s="22" t="s">
        <v>11</v>
      </c>
      <c r="G4984" s="23" t="n">
        <f aca="false">SUM(D4984)*0.4</f>
        <v>0.84</v>
      </c>
      <c r="H4984" s="24"/>
      <c r="I4984" s="23" t="n">
        <f aca="false">SUM(G4984*H4984)+G4984</f>
        <v>0.84</v>
      </c>
      <c r="J4984" s="18"/>
      <c r="K4984" s="74"/>
      <c r="L4984" s="74"/>
      <c r="M4984" s="36"/>
      <c r="N4984" s="36"/>
      <c r="O4984" s="36"/>
      <c r="P4984" s="36"/>
      <c r="Q4984" s="36"/>
      <c r="R4984" s="36"/>
      <c r="S4984" s="36"/>
      <c r="T4984" s="36"/>
      <c r="U4984" s="36"/>
      <c r="V4984" s="36"/>
      <c r="W4984" s="36"/>
      <c r="X4984" s="36"/>
      <c r="Y4984" s="36"/>
      <c r="Z4984" s="36"/>
      <c r="AA4984" s="36"/>
      <c r="AB4984" s="36"/>
      <c r="AC4984" s="36"/>
      <c r="AD4984" s="36"/>
      <c r="AE4984" s="36"/>
      <c r="AF4984" s="36"/>
      <c r="AG4984" s="36"/>
      <c r="AH4984" s="36"/>
      <c r="AI4984" s="36"/>
      <c r="AJ4984" s="36"/>
      <c r="AK4984" s="36"/>
      <c r="AL4984" s="36"/>
      <c r="AM4984" s="36"/>
      <c r="AN4984" s="36"/>
      <c r="AO4984" s="36"/>
      <c r="AP4984" s="36"/>
      <c r="AQ4984" s="36"/>
      <c r="AR4984" s="36"/>
      <c r="AS4984" s="36"/>
      <c r="AT4984" s="36"/>
      <c r="AU4984" s="36"/>
      <c r="AV4984" s="36"/>
      <c r="AW4984" s="36"/>
      <c r="AX4984" s="36"/>
      <c r="AY4984" s="36"/>
      <c r="AZ4984" s="36"/>
      <c r="BA4984" s="36"/>
      <c r="BB4984" s="36"/>
      <c r="BC4984" s="36"/>
      <c r="BD4984" s="36"/>
      <c r="BE4984" s="36"/>
      <c r="BF4984" s="36"/>
      <c r="BG4984" s="36"/>
      <c r="BH4984" s="36"/>
      <c r="BI4984" s="36"/>
      <c r="BJ4984" s="36"/>
      <c r="BK4984" s="36"/>
      <c r="BL4984" s="36"/>
      <c r="BM4984" s="36"/>
      <c r="BN4984" s="36"/>
      <c r="BO4984" s="36"/>
      <c r="BP4984" s="36"/>
      <c r="BQ4984" s="36"/>
      <c r="BR4984" s="36"/>
      <c r="BS4984" s="36"/>
      <c r="BT4984" s="36"/>
      <c r="BU4984" s="36"/>
      <c r="BV4984" s="36"/>
      <c r="BW4984" s="36"/>
      <c r="BX4984" s="36"/>
      <c r="BY4984" s="36"/>
      <c r="BZ4984" s="36"/>
      <c r="CA4984" s="36"/>
      <c r="CB4984" s="36"/>
      <c r="CC4984" s="36"/>
      <c r="CD4984" s="36"/>
      <c r="CE4984" s="36"/>
      <c r="CF4984" s="36"/>
      <c r="CG4984" s="36"/>
      <c r="CH4984" s="36"/>
      <c r="CI4984" s="36"/>
      <c r="CJ4984" s="36"/>
      <c r="CK4984" s="36"/>
      <c r="CL4984" s="36"/>
      <c r="CM4984" s="36"/>
      <c r="CN4984" s="36"/>
      <c r="CO4984" s="36"/>
      <c r="CP4984" s="36"/>
      <c r="CQ4984" s="36"/>
      <c r="CR4984" s="36"/>
      <c r="CS4984" s="36"/>
      <c r="CT4984" s="36"/>
      <c r="CU4984" s="36"/>
      <c r="CV4984" s="36"/>
      <c r="CW4984" s="36"/>
      <c r="CX4984" s="36"/>
      <c r="CY4984" s="36"/>
      <c r="CZ4984" s="36"/>
      <c r="DA4984" s="36"/>
      <c r="DB4984" s="36"/>
      <c r="DC4984" s="36"/>
      <c r="DD4984" s="36"/>
      <c r="DE4984" s="36"/>
      <c r="DF4984" s="36"/>
      <c r="DG4984" s="36"/>
      <c r="DH4984" s="36"/>
      <c r="DI4984" s="36"/>
      <c r="DJ4984" s="36"/>
      <c r="DK4984" s="36"/>
      <c r="DL4984" s="36"/>
      <c r="DM4984" s="36"/>
      <c r="DN4984" s="36"/>
      <c r="DO4984" s="36"/>
      <c r="DP4984" s="36"/>
      <c r="DQ4984" s="36"/>
      <c r="DR4984" s="36"/>
      <c r="DS4984" s="36"/>
      <c r="DT4984" s="36"/>
      <c r="DU4984" s="36"/>
      <c r="DV4984" s="36"/>
      <c r="DW4984" s="36"/>
      <c r="DX4984" s="36"/>
      <c r="DY4984" s="36"/>
      <c r="DZ4984" s="36"/>
      <c r="EA4984" s="36"/>
      <c r="EB4984" s="36"/>
      <c r="EC4984" s="36"/>
      <c r="ED4984" s="36"/>
      <c r="EE4984" s="36"/>
      <c r="EF4984" s="36"/>
      <c r="EG4984" s="36"/>
      <c r="EH4984" s="36"/>
      <c r="EI4984" s="36"/>
      <c r="EJ4984" s="36"/>
      <c r="EK4984" s="36"/>
      <c r="EL4984" s="36"/>
      <c r="EM4984" s="36"/>
      <c r="EN4984" s="36"/>
      <c r="EO4984" s="36"/>
      <c r="EP4984" s="36"/>
      <c r="EQ4984" s="36"/>
      <c r="ER4984" s="36"/>
      <c r="ES4984" s="36"/>
      <c r="ET4984" s="36"/>
      <c r="EU4984" s="36"/>
      <c r="EV4984" s="36"/>
      <c r="EW4984" s="36"/>
      <c r="EX4984" s="36"/>
      <c r="EY4984" s="36"/>
      <c r="EZ4984" s="36"/>
      <c r="FA4984" s="36"/>
      <c r="FB4984" s="36"/>
      <c r="FC4984" s="36"/>
      <c r="FD4984" s="36"/>
      <c r="FE4984" s="36"/>
      <c r="FF4984" s="36"/>
      <c r="FG4984" s="36"/>
      <c r="FH4984" s="36"/>
      <c r="FI4984" s="36"/>
      <c r="FJ4984" s="36"/>
      <c r="FK4984" s="36"/>
      <c r="FL4984" s="36"/>
      <c r="FM4984" s="36"/>
      <c r="FN4984" s="36"/>
      <c r="FO4984" s="36"/>
      <c r="FP4984" s="36"/>
      <c r="FQ4984" s="36"/>
      <c r="FR4984" s="36"/>
      <c r="FS4984" s="36"/>
      <c r="FT4984" s="36"/>
      <c r="FU4984" s="36"/>
      <c r="FV4984" s="36"/>
      <c r="FW4984" s="36"/>
      <c r="FX4984" s="36"/>
      <c r="FY4984" s="36"/>
      <c r="FZ4984" s="36"/>
      <c r="GA4984" s="36"/>
      <c r="GB4984" s="36"/>
      <c r="GC4984" s="36"/>
      <c r="GD4984" s="36"/>
      <c r="GE4984" s="36"/>
      <c r="GF4984" s="36"/>
      <c r="GG4984" s="36"/>
      <c r="GH4984" s="36"/>
      <c r="GI4984" s="36"/>
      <c r="GJ4984" s="36"/>
      <c r="GK4984" s="36"/>
      <c r="GL4984" s="36"/>
      <c r="GM4984" s="36"/>
      <c r="GN4984" s="36"/>
      <c r="GO4984" s="36"/>
      <c r="GP4984" s="36"/>
      <c r="GQ4984" s="36"/>
      <c r="GR4984" s="36"/>
      <c r="GS4984" s="36"/>
      <c r="GT4984" s="36"/>
      <c r="GU4984" s="36"/>
      <c r="GV4984" s="36"/>
      <c r="GW4984" s="36"/>
      <c r="GX4984" s="36"/>
      <c r="GY4984" s="36"/>
      <c r="GZ4984" s="36"/>
      <c r="HA4984" s="36"/>
      <c r="HB4984" s="36"/>
      <c r="HC4984" s="36"/>
      <c r="HD4984" s="36"/>
      <c r="HE4984" s="36"/>
      <c r="HF4984" s="36"/>
      <c r="HG4984" s="36"/>
      <c r="HH4984" s="36"/>
      <c r="HI4984" s="36"/>
      <c r="HJ4984" s="36"/>
      <c r="HK4984" s="36"/>
      <c r="HL4984" s="36"/>
      <c r="HM4984" s="36"/>
      <c r="HN4984" s="36"/>
      <c r="HO4984" s="36"/>
      <c r="HP4984" s="36"/>
      <c r="HQ4984" s="36"/>
      <c r="HR4984" s="36"/>
      <c r="HS4984" s="36"/>
      <c r="HT4984" s="36"/>
      <c r="HU4984" s="36"/>
      <c r="HV4984" s="36"/>
      <c r="HW4984" s="36"/>
      <c r="HX4984" s="36"/>
      <c r="HY4984" s="36"/>
      <c r="HZ4984" s="36"/>
      <c r="IA4984" s="36"/>
      <c r="IB4984" s="36"/>
      <c r="IC4984" s="36"/>
      <c r="ID4984" s="36"/>
      <c r="IE4984" s="36"/>
      <c r="IF4984" s="36"/>
      <c r="IG4984" s="36"/>
      <c r="IH4984" s="36"/>
      <c r="II4984" s="36"/>
      <c r="IJ4984" s="36"/>
      <c r="IK4984" s="36"/>
      <c r="IL4984" s="36"/>
      <c r="IM4984" s="36"/>
      <c r="IN4984" s="36"/>
      <c r="IO4984" s="36"/>
      <c r="IP4984" s="36"/>
      <c r="IQ4984" s="36"/>
      <c r="IR4984" s="36"/>
      <c r="IS4984" s="36"/>
      <c r="IT4984" s="36"/>
      <c r="IU4984" s="36"/>
      <c r="IV4984" s="36"/>
      <c r="IW4984" s="36"/>
    </row>
    <row r="4985" customFormat="false" ht="13.8" hidden="false" customHeight="false" outlineLevel="0" collapsed="false">
      <c r="A4985" s="26"/>
      <c r="B4985" s="94" t="n">
        <v>9891</v>
      </c>
      <c r="C4985" s="134" t="s">
        <v>7050</v>
      </c>
      <c r="D4985" s="135" t="n">
        <v>26.5</v>
      </c>
      <c r="E4985" s="21" t="s">
        <v>11</v>
      </c>
      <c r="F4985" s="30" t="s">
        <v>11</v>
      </c>
      <c r="G4985" s="23" t="n">
        <f aca="false">SUM(D4985)*0.4</f>
        <v>10.6</v>
      </c>
      <c r="H4985" s="48" t="n">
        <v>0.1</v>
      </c>
      <c r="I4985" s="23" t="n">
        <f aca="false">SUM(G4985*H4985)+G4985</f>
        <v>11.66</v>
      </c>
      <c r="J4985" s="94"/>
      <c r="K4985" s="74"/>
      <c r="L4985" s="74"/>
      <c r="M4985" s="36"/>
      <c r="N4985" s="36"/>
      <c r="O4985" s="36"/>
      <c r="P4985" s="36"/>
      <c r="Q4985" s="36"/>
      <c r="R4985" s="36"/>
      <c r="S4985" s="36"/>
      <c r="T4985" s="36"/>
      <c r="U4985" s="36"/>
      <c r="V4985" s="36"/>
      <c r="W4985" s="36"/>
      <c r="X4985" s="36"/>
      <c r="Y4985" s="36"/>
      <c r="Z4985" s="36"/>
      <c r="AA4985" s="36"/>
      <c r="AB4985" s="36"/>
      <c r="AC4985" s="36"/>
      <c r="AD4985" s="36"/>
      <c r="AE4985" s="36"/>
      <c r="AF4985" s="36"/>
      <c r="AG4985" s="36"/>
      <c r="AH4985" s="36"/>
      <c r="AI4985" s="36"/>
      <c r="AJ4985" s="36"/>
      <c r="AK4985" s="36"/>
      <c r="AL4985" s="36"/>
      <c r="AM4985" s="36"/>
      <c r="AN4985" s="36"/>
      <c r="AO4985" s="36"/>
      <c r="AP4985" s="36"/>
      <c r="AQ4985" s="36"/>
      <c r="AR4985" s="36"/>
      <c r="AS4985" s="36"/>
      <c r="AT4985" s="36"/>
      <c r="AU4985" s="36"/>
      <c r="AV4985" s="36"/>
      <c r="AW4985" s="36"/>
      <c r="AX4985" s="36"/>
      <c r="AY4985" s="36"/>
      <c r="AZ4985" s="36"/>
      <c r="BA4985" s="36"/>
      <c r="BB4985" s="36"/>
      <c r="BC4985" s="36"/>
      <c r="BD4985" s="36"/>
      <c r="BE4985" s="36"/>
      <c r="BF4985" s="36"/>
      <c r="BG4985" s="36"/>
      <c r="BH4985" s="36"/>
      <c r="BI4985" s="36"/>
      <c r="BJ4985" s="36"/>
      <c r="BK4985" s="36"/>
      <c r="BL4985" s="36"/>
      <c r="BM4985" s="36"/>
      <c r="BN4985" s="36"/>
      <c r="BO4985" s="36"/>
      <c r="BP4985" s="36"/>
      <c r="BQ4985" s="36"/>
      <c r="BR4985" s="36"/>
      <c r="BS4985" s="36"/>
      <c r="BT4985" s="36"/>
      <c r="BU4985" s="36"/>
      <c r="BV4985" s="36"/>
      <c r="BW4985" s="36"/>
      <c r="BX4985" s="36"/>
      <c r="BY4985" s="36"/>
      <c r="BZ4985" s="36"/>
      <c r="CA4985" s="36"/>
      <c r="CB4985" s="36"/>
      <c r="CC4985" s="36"/>
      <c r="CD4985" s="36"/>
      <c r="CE4985" s="36"/>
      <c r="CF4985" s="36"/>
      <c r="CG4985" s="36"/>
      <c r="CH4985" s="36"/>
      <c r="CI4985" s="36"/>
      <c r="CJ4985" s="36"/>
      <c r="CK4985" s="36"/>
      <c r="CL4985" s="36"/>
      <c r="CM4985" s="36"/>
      <c r="CN4985" s="36"/>
      <c r="CO4985" s="36"/>
      <c r="CP4985" s="36"/>
      <c r="CQ4985" s="36"/>
      <c r="CR4985" s="36"/>
      <c r="CS4985" s="36"/>
      <c r="CT4985" s="36"/>
      <c r="CU4985" s="36"/>
      <c r="CV4985" s="36"/>
      <c r="CW4985" s="36"/>
      <c r="CX4985" s="36"/>
      <c r="CY4985" s="36"/>
      <c r="CZ4985" s="36"/>
      <c r="DA4985" s="36"/>
      <c r="DB4985" s="36"/>
      <c r="DC4985" s="36"/>
      <c r="DD4985" s="36"/>
      <c r="DE4985" s="36"/>
      <c r="DF4985" s="36"/>
      <c r="DG4985" s="36"/>
      <c r="DH4985" s="36"/>
      <c r="DI4985" s="36"/>
      <c r="DJ4985" s="36"/>
      <c r="DK4985" s="36"/>
      <c r="DL4985" s="36"/>
      <c r="DM4985" s="36"/>
      <c r="DN4985" s="36"/>
      <c r="DO4985" s="36"/>
      <c r="DP4985" s="36"/>
      <c r="DQ4985" s="36"/>
      <c r="DR4985" s="36"/>
      <c r="DS4985" s="36"/>
      <c r="DT4985" s="36"/>
      <c r="DU4985" s="36"/>
      <c r="DV4985" s="36"/>
      <c r="DW4985" s="36"/>
      <c r="DX4985" s="36"/>
      <c r="DY4985" s="36"/>
      <c r="DZ4985" s="36"/>
      <c r="EA4985" s="36"/>
      <c r="EB4985" s="36"/>
      <c r="EC4985" s="36"/>
      <c r="ED4985" s="36"/>
      <c r="EE4985" s="36"/>
      <c r="EF4985" s="36"/>
      <c r="EG4985" s="36"/>
      <c r="EH4985" s="36"/>
      <c r="EI4985" s="36"/>
      <c r="EJ4985" s="36"/>
      <c r="EK4985" s="36"/>
      <c r="EL4985" s="36"/>
      <c r="EM4985" s="36"/>
      <c r="EN4985" s="36"/>
      <c r="EO4985" s="36"/>
      <c r="EP4985" s="36"/>
      <c r="EQ4985" s="36"/>
      <c r="ER4985" s="36"/>
      <c r="ES4985" s="36"/>
      <c r="ET4985" s="36"/>
      <c r="EU4985" s="36"/>
      <c r="EV4985" s="36"/>
      <c r="EW4985" s="36"/>
      <c r="EX4985" s="36"/>
      <c r="EY4985" s="36"/>
      <c r="EZ4985" s="36"/>
      <c r="FA4985" s="36"/>
      <c r="FB4985" s="36"/>
      <c r="FC4985" s="36"/>
      <c r="FD4985" s="36"/>
      <c r="FE4985" s="36"/>
      <c r="FF4985" s="36"/>
      <c r="FG4985" s="36"/>
      <c r="FH4985" s="36"/>
      <c r="FI4985" s="36"/>
      <c r="FJ4985" s="36"/>
      <c r="FK4985" s="36"/>
      <c r="FL4985" s="36"/>
      <c r="FM4985" s="36"/>
      <c r="FN4985" s="36"/>
      <c r="FO4985" s="36"/>
      <c r="FP4985" s="36"/>
      <c r="FQ4985" s="36"/>
      <c r="FR4985" s="36"/>
      <c r="FS4985" s="36"/>
      <c r="FT4985" s="36"/>
      <c r="FU4985" s="36"/>
      <c r="FV4985" s="36"/>
      <c r="FW4985" s="36"/>
      <c r="FX4985" s="36"/>
      <c r="FY4985" s="36"/>
      <c r="FZ4985" s="36"/>
      <c r="GA4985" s="36"/>
      <c r="GB4985" s="36"/>
      <c r="GC4985" s="36"/>
      <c r="GD4985" s="36"/>
      <c r="GE4985" s="36"/>
      <c r="GF4985" s="36"/>
      <c r="GG4985" s="36"/>
      <c r="GH4985" s="36"/>
      <c r="GI4985" s="36"/>
      <c r="GJ4985" s="36"/>
      <c r="GK4985" s="36"/>
      <c r="GL4985" s="36"/>
      <c r="GM4985" s="36"/>
      <c r="GN4985" s="36"/>
      <c r="GO4985" s="36"/>
      <c r="GP4985" s="36"/>
      <c r="GQ4985" s="36"/>
      <c r="GR4985" s="36"/>
      <c r="GS4985" s="36"/>
      <c r="GT4985" s="36"/>
      <c r="GU4985" s="36"/>
      <c r="GV4985" s="36"/>
      <c r="GW4985" s="36"/>
      <c r="GX4985" s="36"/>
      <c r="GY4985" s="36"/>
      <c r="GZ4985" s="36"/>
      <c r="HA4985" s="36"/>
      <c r="HB4985" s="36"/>
      <c r="HC4985" s="36"/>
      <c r="HD4985" s="36"/>
      <c r="HE4985" s="36"/>
      <c r="HF4985" s="36"/>
      <c r="HG4985" s="36"/>
      <c r="HH4985" s="36"/>
      <c r="HI4985" s="36"/>
      <c r="HJ4985" s="36"/>
      <c r="HK4985" s="36"/>
      <c r="HL4985" s="36"/>
      <c r="HM4985" s="36"/>
      <c r="HN4985" s="36"/>
      <c r="HO4985" s="36"/>
      <c r="HP4985" s="36"/>
      <c r="HQ4985" s="36"/>
      <c r="HR4985" s="36"/>
      <c r="HS4985" s="36"/>
      <c r="HT4985" s="36"/>
      <c r="HU4985" s="36"/>
      <c r="HV4985" s="36"/>
      <c r="HW4985" s="36"/>
      <c r="HX4985" s="36"/>
      <c r="HY4985" s="36"/>
      <c r="HZ4985" s="36"/>
      <c r="IA4985" s="36"/>
      <c r="IB4985" s="36"/>
      <c r="IC4985" s="36"/>
      <c r="ID4985" s="36"/>
      <c r="IE4985" s="36"/>
      <c r="IF4985" s="36"/>
      <c r="IG4985" s="36"/>
      <c r="IH4985" s="36"/>
      <c r="II4985" s="36"/>
      <c r="IJ4985" s="36"/>
      <c r="IK4985" s="36"/>
      <c r="IL4985" s="36"/>
      <c r="IM4985" s="36"/>
      <c r="IN4985" s="36"/>
      <c r="IO4985" s="36"/>
      <c r="IP4985" s="36"/>
      <c r="IQ4985" s="36"/>
      <c r="IR4985" s="36"/>
      <c r="IS4985" s="36"/>
      <c r="IT4985" s="36"/>
      <c r="IU4985" s="36"/>
      <c r="IV4985" s="36"/>
      <c r="IW4985" s="36"/>
    </row>
    <row r="4986" customFormat="false" ht="13.8" hidden="false" customHeight="false" outlineLevel="0" collapsed="false">
      <c r="A4986" s="26"/>
      <c r="B4986" s="94" t="n">
        <v>9892</v>
      </c>
      <c r="C4986" s="134" t="s">
        <v>7051</v>
      </c>
      <c r="D4986" s="135" t="n">
        <v>33</v>
      </c>
      <c r="E4986" s="21" t="s">
        <v>11</v>
      </c>
      <c r="F4986" s="30" t="s">
        <v>11</v>
      </c>
      <c r="G4986" s="23" t="n">
        <f aca="false">SUM(D4986)*0.4</f>
        <v>13.2</v>
      </c>
      <c r="H4986" s="48" t="n">
        <v>0.1</v>
      </c>
      <c r="I4986" s="23" t="n">
        <f aca="false">SUM(G4986*H4986)+G4986</f>
        <v>14.52</v>
      </c>
      <c r="J4986" s="94"/>
      <c r="K4986" s="74"/>
      <c r="L4986" s="74"/>
      <c r="M4986" s="36"/>
      <c r="N4986" s="36"/>
      <c r="O4986" s="36"/>
      <c r="P4986" s="36"/>
      <c r="Q4986" s="36"/>
      <c r="R4986" s="36"/>
      <c r="S4986" s="36"/>
      <c r="T4986" s="36"/>
      <c r="U4986" s="36"/>
      <c r="V4986" s="36"/>
      <c r="W4986" s="36"/>
      <c r="X4986" s="36"/>
      <c r="Y4986" s="36"/>
      <c r="Z4986" s="36"/>
      <c r="AA4986" s="36"/>
      <c r="AB4986" s="36"/>
      <c r="AC4986" s="36"/>
      <c r="AD4986" s="36"/>
      <c r="AE4986" s="36"/>
      <c r="AF4986" s="36"/>
      <c r="AG4986" s="36"/>
      <c r="AH4986" s="36"/>
      <c r="AI4986" s="36"/>
      <c r="AJ4986" s="36"/>
      <c r="AK4986" s="36"/>
      <c r="AL4986" s="36"/>
      <c r="AM4986" s="36"/>
      <c r="AN4986" s="36"/>
      <c r="AO4986" s="36"/>
      <c r="AP4986" s="36"/>
      <c r="AQ4986" s="36"/>
      <c r="AR4986" s="36"/>
      <c r="AS4986" s="36"/>
      <c r="AT4986" s="36"/>
      <c r="AU4986" s="36"/>
      <c r="AV4986" s="36"/>
      <c r="AW4986" s="36"/>
      <c r="AX4986" s="36"/>
      <c r="AY4986" s="36"/>
      <c r="AZ4986" s="36"/>
      <c r="BA4986" s="36"/>
      <c r="BB4986" s="36"/>
      <c r="BC4986" s="36"/>
      <c r="BD4986" s="36"/>
      <c r="BE4986" s="36"/>
      <c r="BF4986" s="36"/>
      <c r="BG4986" s="36"/>
      <c r="BH4986" s="36"/>
      <c r="BI4986" s="36"/>
      <c r="BJ4986" s="36"/>
      <c r="BK4986" s="36"/>
      <c r="BL4986" s="36"/>
      <c r="BM4986" s="36"/>
      <c r="BN4986" s="36"/>
      <c r="BO4986" s="36"/>
      <c r="BP4986" s="36"/>
      <c r="BQ4986" s="36"/>
      <c r="BR4986" s="36"/>
      <c r="BS4986" s="36"/>
      <c r="BT4986" s="36"/>
      <c r="BU4986" s="36"/>
      <c r="BV4986" s="36"/>
      <c r="BW4986" s="36"/>
      <c r="BX4986" s="36"/>
      <c r="BY4986" s="36"/>
      <c r="BZ4986" s="36"/>
      <c r="CA4986" s="36"/>
      <c r="CB4986" s="36"/>
      <c r="CC4986" s="36"/>
      <c r="CD4986" s="36"/>
      <c r="CE4986" s="36"/>
      <c r="CF4986" s="36"/>
      <c r="CG4986" s="36"/>
      <c r="CH4986" s="36"/>
      <c r="CI4986" s="36"/>
      <c r="CJ4986" s="36"/>
      <c r="CK4986" s="36"/>
      <c r="CL4986" s="36"/>
      <c r="CM4986" s="36"/>
      <c r="CN4986" s="36"/>
      <c r="CO4986" s="36"/>
      <c r="CP4986" s="36"/>
      <c r="CQ4986" s="36"/>
      <c r="CR4986" s="36"/>
      <c r="CS4986" s="36"/>
      <c r="CT4986" s="36"/>
      <c r="CU4986" s="36"/>
      <c r="CV4986" s="36"/>
      <c r="CW4986" s="36"/>
      <c r="CX4986" s="36"/>
      <c r="CY4986" s="36"/>
      <c r="CZ4986" s="36"/>
      <c r="DA4986" s="36"/>
      <c r="DB4986" s="36"/>
      <c r="DC4986" s="36"/>
      <c r="DD4986" s="36"/>
      <c r="DE4986" s="36"/>
      <c r="DF4986" s="36"/>
      <c r="DG4986" s="36"/>
      <c r="DH4986" s="36"/>
      <c r="DI4986" s="36"/>
      <c r="DJ4986" s="36"/>
      <c r="DK4986" s="36"/>
      <c r="DL4986" s="36"/>
      <c r="DM4986" s="36"/>
      <c r="DN4986" s="36"/>
      <c r="DO4986" s="36"/>
      <c r="DP4986" s="36"/>
      <c r="DQ4986" s="36"/>
      <c r="DR4986" s="36"/>
      <c r="DS4986" s="36"/>
      <c r="DT4986" s="36"/>
      <c r="DU4986" s="36"/>
      <c r="DV4986" s="36"/>
      <c r="DW4986" s="36"/>
      <c r="DX4986" s="36"/>
      <c r="DY4986" s="36"/>
      <c r="DZ4986" s="36"/>
      <c r="EA4986" s="36"/>
      <c r="EB4986" s="36"/>
      <c r="EC4986" s="36"/>
      <c r="ED4986" s="36"/>
      <c r="EE4986" s="36"/>
      <c r="EF4986" s="36"/>
      <c r="EG4986" s="36"/>
      <c r="EH4986" s="36"/>
      <c r="EI4986" s="36"/>
      <c r="EJ4986" s="36"/>
      <c r="EK4986" s="36"/>
      <c r="EL4986" s="36"/>
      <c r="EM4986" s="36"/>
      <c r="EN4986" s="36"/>
      <c r="EO4986" s="36"/>
      <c r="EP4986" s="36"/>
      <c r="EQ4986" s="36"/>
      <c r="ER4986" s="36"/>
      <c r="ES4986" s="36"/>
      <c r="ET4986" s="36"/>
      <c r="EU4986" s="36"/>
      <c r="EV4986" s="36"/>
      <c r="EW4986" s="36"/>
      <c r="EX4986" s="36"/>
      <c r="EY4986" s="36"/>
      <c r="EZ4986" s="36"/>
      <c r="FA4986" s="36"/>
      <c r="FB4986" s="36"/>
      <c r="FC4986" s="36"/>
      <c r="FD4986" s="36"/>
      <c r="FE4986" s="36"/>
      <c r="FF4986" s="36"/>
      <c r="FG4986" s="36"/>
      <c r="FH4986" s="36"/>
      <c r="FI4986" s="36"/>
      <c r="FJ4986" s="36"/>
      <c r="FK4986" s="36"/>
      <c r="FL4986" s="36"/>
      <c r="FM4986" s="36"/>
      <c r="FN4986" s="36"/>
      <c r="FO4986" s="36"/>
      <c r="FP4986" s="36"/>
      <c r="FQ4986" s="36"/>
      <c r="FR4986" s="36"/>
      <c r="FS4986" s="36"/>
      <c r="FT4986" s="36"/>
      <c r="FU4986" s="36"/>
      <c r="FV4986" s="36"/>
      <c r="FW4986" s="36"/>
      <c r="FX4986" s="36"/>
      <c r="FY4986" s="36"/>
      <c r="FZ4986" s="36"/>
      <c r="GA4986" s="36"/>
      <c r="GB4986" s="36"/>
      <c r="GC4986" s="36"/>
      <c r="GD4986" s="36"/>
      <c r="GE4986" s="36"/>
      <c r="GF4986" s="36"/>
      <c r="GG4986" s="36"/>
      <c r="GH4986" s="36"/>
      <c r="GI4986" s="36"/>
      <c r="GJ4986" s="36"/>
      <c r="GK4986" s="36"/>
      <c r="GL4986" s="36"/>
      <c r="GM4986" s="36"/>
      <c r="GN4986" s="36"/>
      <c r="GO4986" s="36"/>
      <c r="GP4986" s="36"/>
      <c r="GQ4986" s="36"/>
      <c r="GR4986" s="36"/>
      <c r="GS4986" s="36"/>
      <c r="GT4986" s="36"/>
      <c r="GU4986" s="36"/>
      <c r="GV4986" s="36"/>
      <c r="GW4986" s="36"/>
      <c r="GX4986" s="36"/>
      <c r="GY4986" s="36"/>
      <c r="GZ4986" s="36"/>
      <c r="HA4986" s="36"/>
      <c r="HB4986" s="36"/>
      <c r="HC4986" s="36"/>
      <c r="HD4986" s="36"/>
      <c r="HE4986" s="36"/>
      <c r="HF4986" s="36"/>
      <c r="HG4986" s="36"/>
      <c r="HH4986" s="36"/>
      <c r="HI4986" s="36"/>
      <c r="HJ4986" s="36"/>
      <c r="HK4986" s="36"/>
      <c r="HL4986" s="36"/>
      <c r="HM4986" s="36"/>
      <c r="HN4986" s="36"/>
      <c r="HO4986" s="36"/>
      <c r="HP4986" s="36"/>
      <c r="HQ4986" s="36"/>
      <c r="HR4986" s="36"/>
      <c r="HS4986" s="36"/>
      <c r="HT4986" s="36"/>
      <c r="HU4986" s="36"/>
      <c r="HV4986" s="36"/>
      <c r="HW4986" s="36"/>
      <c r="HX4986" s="36"/>
      <c r="HY4986" s="36"/>
      <c r="HZ4986" s="36"/>
      <c r="IA4986" s="36"/>
      <c r="IB4986" s="36"/>
      <c r="IC4986" s="36"/>
      <c r="ID4986" s="36"/>
      <c r="IE4986" s="36"/>
      <c r="IF4986" s="36"/>
      <c r="IG4986" s="36"/>
      <c r="IH4986" s="36"/>
      <c r="II4986" s="36"/>
      <c r="IJ4986" s="36"/>
      <c r="IK4986" s="36"/>
      <c r="IL4986" s="36"/>
      <c r="IM4986" s="36"/>
      <c r="IN4986" s="36"/>
      <c r="IO4986" s="36"/>
      <c r="IP4986" s="36"/>
      <c r="IQ4986" s="36"/>
      <c r="IR4986" s="36"/>
      <c r="IS4986" s="36"/>
      <c r="IT4986" s="36"/>
      <c r="IU4986" s="36"/>
      <c r="IV4986" s="36"/>
      <c r="IW4986" s="36"/>
    </row>
    <row r="4987" customFormat="false" ht="13.8" hidden="false" customHeight="false" outlineLevel="0" collapsed="false">
      <c r="A4987" s="26"/>
      <c r="B4987" s="94" t="n">
        <v>9893</v>
      </c>
      <c r="C4987" s="134" t="s">
        <v>7052</v>
      </c>
      <c r="D4987" s="135" t="n">
        <v>33</v>
      </c>
      <c r="E4987" s="21" t="s">
        <v>11</v>
      </c>
      <c r="F4987" s="30" t="s">
        <v>11</v>
      </c>
      <c r="G4987" s="23" t="n">
        <f aca="false">SUM(D4987)*0.4</f>
        <v>13.2</v>
      </c>
      <c r="H4987" s="48" t="n">
        <v>0.1</v>
      </c>
      <c r="I4987" s="23" t="n">
        <f aca="false">SUM(G4987*H4987)+G4987</f>
        <v>14.52</v>
      </c>
      <c r="J4987" s="94"/>
      <c r="K4987" s="74"/>
      <c r="L4987" s="74"/>
      <c r="M4987" s="36"/>
      <c r="N4987" s="36"/>
      <c r="O4987" s="36"/>
      <c r="P4987" s="36"/>
      <c r="Q4987" s="36"/>
      <c r="R4987" s="36"/>
      <c r="S4987" s="36"/>
      <c r="T4987" s="36"/>
      <c r="U4987" s="36"/>
      <c r="V4987" s="36"/>
      <c r="W4987" s="36"/>
      <c r="X4987" s="36"/>
      <c r="Y4987" s="36"/>
      <c r="Z4987" s="36"/>
      <c r="AA4987" s="36"/>
      <c r="AB4987" s="36"/>
      <c r="AC4987" s="36"/>
      <c r="AD4987" s="36"/>
      <c r="AE4987" s="36"/>
      <c r="AF4987" s="36"/>
      <c r="AG4987" s="36"/>
      <c r="AH4987" s="36"/>
      <c r="AI4987" s="36"/>
      <c r="AJ4987" s="36"/>
      <c r="AK4987" s="36"/>
      <c r="AL4987" s="36"/>
      <c r="AM4987" s="36"/>
      <c r="AN4987" s="36"/>
      <c r="AO4987" s="36"/>
      <c r="AP4987" s="36"/>
      <c r="AQ4987" s="36"/>
      <c r="AR4987" s="36"/>
      <c r="AS4987" s="36"/>
      <c r="AT4987" s="36"/>
      <c r="AU4987" s="36"/>
      <c r="AV4987" s="36"/>
      <c r="AW4987" s="36"/>
      <c r="AX4987" s="36"/>
      <c r="AY4987" s="36"/>
      <c r="AZ4987" s="36"/>
      <c r="BA4987" s="36"/>
      <c r="BB4987" s="36"/>
      <c r="BC4987" s="36"/>
      <c r="BD4987" s="36"/>
      <c r="BE4987" s="36"/>
      <c r="BF4987" s="36"/>
      <c r="BG4987" s="36"/>
      <c r="BH4987" s="36"/>
      <c r="BI4987" s="36"/>
      <c r="BJ4987" s="36"/>
      <c r="BK4987" s="36"/>
      <c r="BL4987" s="36"/>
      <c r="BM4987" s="36"/>
      <c r="BN4987" s="36"/>
      <c r="BO4987" s="36"/>
      <c r="BP4987" s="36"/>
      <c r="BQ4987" s="36"/>
      <c r="BR4987" s="36"/>
      <c r="BS4987" s="36"/>
      <c r="BT4987" s="36"/>
      <c r="BU4987" s="36"/>
      <c r="BV4987" s="36"/>
      <c r="BW4987" s="36"/>
      <c r="BX4987" s="36"/>
      <c r="BY4987" s="36"/>
      <c r="BZ4987" s="36"/>
      <c r="CA4987" s="36"/>
      <c r="CB4987" s="36"/>
      <c r="CC4987" s="36"/>
      <c r="CD4987" s="36"/>
      <c r="CE4987" s="36"/>
      <c r="CF4987" s="36"/>
      <c r="CG4987" s="36"/>
      <c r="CH4987" s="36"/>
      <c r="CI4987" s="36"/>
      <c r="CJ4987" s="36"/>
      <c r="CK4987" s="36"/>
      <c r="CL4987" s="36"/>
      <c r="CM4987" s="36"/>
      <c r="CN4987" s="36"/>
      <c r="CO4987" s="36"/>
      <c r="CP4987" s="36"/>
      <c r="CQ4987" s="36"/>
      <c r="CR4987" s="36"/>
      <c r="CS4987" s="36"/>
      <c r="CT4987" s="36"/>
      <c r="CU4987" s="36"/>
      <c r="CV4987" s="36"/>
      <c r="CW4987" s="36"/>
      <c r="CX4987" s="36"/>
      <c r="CY4987" s="36"/>
      <c r="CZ4987" s="36"/>
      <c r="DA4987" s="36"/>
      <c r="DB4987" s="36"/>
      <c r="DC4987" s="36"/>
      <c r="DD4987" s="36"/>
      <c r="DE4987" s="36"/>
      <c r="DF4987" s="36"/>
      <c r="DG4987" s="36"/>
      <c r="DH4987" s="36"/>
      <c r="DI4987" s="36"/>
      <c r="DJ4987" s="36"/>
      <c r="DK4987" s="36"/>
      <c r="DL4987" s="36"/>
      <c r="DM4987" s="36"/>
      <c r="DN4987" s="36"/>
      <c r="DO4987" s="36"/>
      <c r="DP4987" s="36"/>
      <c r="DQ4987" s="36"/>
      <c r="DR4987" s="36"/>
      <c r="DS4987" s="36"/>
      <c r="DT4987" s="36"/>
      <c r="DU4987" s="36"/>
      <c r="DV4987" s="36"/>
      <c r="DW4987" s="36"/>
      <c r="DX4987" s="36"/>
      <c r="DY4987" s="36"/>
      <c r="DZ4987" s="36"/>
      <c r="EA4987" s="36"/>
      <c r="EB4987" s="36"/>
      <c r="EC4987" s="36"/>
      <c r="ED4987" s="36"/>
      <c r="EE4987" s="36"/>
      <c r="EF4987" s="36"/>
      <c r="EG4987" s="36"/>
      <c r="EH4987" s="36"/>
      <c r="EI4987" s="36"/>
      <c r="EJ4987" s="36"/>
      <c r="EK4987" s="36"/>
      <c r="EL4987" s="36"/>
      <c r="EM4987" s="36"/>
      <c r="EN4987" s="36"/>
      <c r="EO4987" s="36"/>
      <c r="EP4987" s="36"/>
      <c r="EQ4987" s="36"/>
      <c r="ER4987" s="36"/>
      <c r="ES4987" s="36"/>
      <c r="ET4987" s="36"/>
      <c r="EU4987" s="36"/>
      <c r="EV4987" s="36"/>
      <c r="EW4987" s="36"/>
      <c r="EX4987" s="36"/>
      <c r="EY4987" s="36"/>
      <c r="EZ4987" s="36"/>
      <c r="FA4987" s="36"/>
      <c r="FB4987" s="36"/>
      <c r="FC4987" s="36"/>
      <c r="FD4987" s="36"/>
      <c r="FE4987" s="36"/>
      <c r="FF4987" s="36"/>
      <c r="FG4987" s="36"/>
      <c r="FH4987" s="36"/>
      <c r="FI4987" s="36"/>
      <c r="FJ4987" s="36"/>
      <c r="FK4987" s="36"/>
      <c r="FL4987" s="36"/>
      <c r="FM4987" s="36"/>
      <c r="FN4987" s="36"/>
      <c r="FO4987" s="36"/>
      <c r="FP4987" s="36"/>
      <c r="FQ4987" s="36"/>
      <c r="FR4987" s="36"/>
      <c r="FS4987" s="36"/>
      <c r="FT4987" s="36"/>
      <c r="FU4987" s="36"/>
      <c r="FV4987" s="36"/>
      <c r="FW4987" s="36"/>
      <c r="FX4987" s="36"/>
      <c r="FY4987" s="36"/>
      <c r="FZ4987" s="36"/>
      <c r="GA4987" s="36"/>
      <c r="GB4987" s="36"/>
      <c r="GC4987" s="36"/>
      <c r="GD4987" s="36"/>
      <c r="GE4987" s="36"/>
      <c r="GF4987" s="36"/>
      <c r="GG4987" s="36"/>
      <c r="GH4987" s="36"/>
      <c r="GI4987" s="36"/>
      <c r="GJ4987" s="36"/>
      <c r="GK4987" s="36"/>
      <c r="GL4987" s="36"/>
      <c r="GM4987" s="36"/>
      <c r="GN4987" s="36"/>
      <c r="GO4987" s="36"/>
      <c r="GP4987" s="36"/>
      <c r="GQ4987" s="36"/>
      <c r="GR4987" s="36"/>
      <c r="GS4987" s="36"/>
      <c r="GT4987" s="36"/>
      <c r="GU4987" s="36"/>
      <c r="GV4987" s="36"/>
      <c r="GW4987" s="36"/>
      <c r="GX4987" s="36"/>
      <c r="GY4987" s="36"/>
      <c r="GZ4987" s="36"/>
      <c r="HA4987" s="36"/>
      <c r="HB4987" s="36"/>
      <c r="HC4987" s="36"/>
      <c r="HD4987" s="36"/>
      <c r="HE4987" s="36"/>
      <c r="HF4987" s="36"/>
      <c r="HG4987" s="36"/>
      <c r="HH4987" s="36"/>
      <c r="HI4987" s="36"/>
      <c r="HJ4987" s="36"/>
      <c r="HK4987" s="36"/>
      <c r="HL4987" s="36"/>
      <c r="HM4987" s="36"/>
      <c r="HN4987" s="36"/>
      <c r="HO4987" s="36"/>
      <c r="HP4987" s="36"/>
      <c r="HQ4987" s="36"/>
      <c r="HR4987" s="36"/>
      <c r="HS4987" s="36"/>
      <c r="HT4987" s="36"/>
      <c r="HU4987" s="36"/>
      <c r="HV4987" s="36"/>
      <c r="HW4987" s="36"/>
      <c r="HX4987" s="36"/>
      <c r="HY4987" s="36"/>
      <c r="HZ4987" s="36"/>
      <c r="IA4987" s="36"/>
      <c r="IB4987" s="36"/>
      <c r="IC4987" s="36"/>
      <c r="ID4987" s="36"/>
      <c r="IE4987" s="36"/>
      <c r="IF4987" s="36"/>
      <c r="IG4987" s="36"/>
      <c r="IH4987" s="36"/>
      <c r="II4987" s="36"/>
      <c r="IJ4987" s="36"/>
      <c r="IK4987" s="36"/>
      <c r="IL4987" s="36"/>
      <c r="IM4987" s="36"/>
      <c r="IN4987" s="36"/>
      <c r="IO4987" s="36"/>
      <c r="IP4987" s="36"/>
      <c r="IQ4987" s="36"/>
      <c r="IR4987" s="36"/>
      <c r="IS4987" s="36"/>
      <c r="IT4987" s="36"/>
      <c r="IU4987" s="36"/>
      <c r="IV4987" s="36"/>
      <c r="IW4987" s="36"/>
    </row>
    <row r="4988" customFormat="false" ht="13.8" hidden="false" customHeight="false" outlineLevel="0" collapsed="false">
      <c r="A4988" s="26"/>
      <c r="B4988" s="94" t="n">
        <v>9894</v>
      </c>
      <c r="C4988" s="134" t="s">
        <v>7053</v>
      </c>
      <c r="D4988" s="135" t="n">
        <v>65</v>
      </c>
      <c r="E4988" s="21" t="s">
        <v>11</v>
      </c>
      <c r="F4988" s="41" t="s">
        <v>11</v>
      </c>
      <c r="G4988" s="23" t="n">
        <f aca="false">SUM(D4988)*0.4</f>
        <v>26</v>
      </c>
      <c r="H4988" s="48" t="n">
        <v>0.1</v>
      </c>
      <c r="I4988" s="23" t="n">
        <f aca="false">SUM(G4988*H4988)+G4988</f>
        <v>28.6</v>
      </c>
      <c r="J4988" s="94"/>
      <c r="K4988" s="74"/>
      <c r="L4988" s="74"/>
      <c r="M4988" s="36"/>
      <c r="N4988" s="36"/>
      <c r="O4988" s="36"/>
      <c r="P4988" s="36"/>
      <c r="Q4988" s="36"/>
      <c r="R4988" s="36"/>
      <c r="S4988" s="36"/>
      <c r="T4988" s="36"/>
      <c r="U4988" s="36"/>
      <c r="V4988" s="36"/>
      <c r="W4988" s="36"/>
      <c r="X4988" s="36"/>
      <c r="Y4988" s="36"/>
      <c r="Z4988" s="36"/>
      <c r="AA4988" s="36"/>
      <c r="AB4988" s="36"/>
      <c r="AC4988" s="36"/>
      <c r="AD4988" s="36"/>
      <c r="AE4988" s="36"/>
      <c r="AF4988" s="36"/>
      <c r="AG4988" s="36"/>
      <c r="AH4988" s="36"/>
      <c r="AI4988" s="36"/>
      <c r="AJ4988" s="36"/>
      <c r="AK4988" s="36"/>
      <c r="AL4988" s="36"/>
      <c r="AM4988" s="36"/>
      <c r="AN4988" s="36"/>
      <c r="AO4988" s="36"/>
      <c r="AP4988" s="36"/>
      <c r="AQ4988" s="36"/>
      <c r="AR4988" s="36"/>
      <c r="AS4988" s="36"/>
      <c r="AT4988" s="36"/>
      <c r="AU4988" s="36"/>
      <c r="AV4988" s="36"/>
      <c r="AW4988" s="36"/>
      <c r="AX4988" s="36"/>
      <c r="AY4988" s="36"/>
      <c r="AZ4988" s="36"/>
      <c r="BA4988" s="36"/>
      <c r="BB4988" s="36"/>
      <c r="BC4988" s="36"/>
      <c r="BD4988" s="36"/>
      <c r="BE4988" s="36"/>
      <c r="BF4988" s="36"/>
      <c r="BG4988" s="36"/>
      <c r="BH4988" s="36"/>
      <c r="BI4988" s="36"/>
      <c r="BJ4988" s="36"/>
      <c r="BK4988" s="36"/>
      <c r="BL4988" s="36"/>
      <c r="BM4988" s="36"/>
      <c r="BN4988" s="36"/>
      <c r="BO4988" s="36"/>
      <c r="BP4988" s="36"/>
      <c r="BQ4988" s="36"/>
      <c r="BR4988" s="36"/>
      <c r="BS4988" s="36"/>
      <c r="BT4988" s="36"/>
      <c r="BU4988" s="36"/>
      <c r="BV4988" s="36"/>
      <c r="BW4988" s="36"/>
      <c r="BX4988" s="36"/>
      <c r="BY4988" s="36"/>
      <c r="BZ4988" s="36"/>
      <c r="CA4988" s="36"/>
      <c r="CB4988" s="36"/>
      <c r="CC4988" s="36"/>
      <c r="CD4988" s="36"/>
      <c r="CE4988" s="36"/>
      <c r="CF4988" s="36"/>
      <c r="CG4988" s="36"/>
      <c r="CH4988" s="36"/>
      <c r="CI4988" s="36"/>
      <c r="CJ4988" s="36"/>
      <c r="CK4988" s="36"/>
      <c r="CL4988" s="36"/>
      <c r="CM4988" s="36"/>
      <c r="CN4988" s="36"/>
      <c r="CO4988" s="36"/>
      <c r="CP4988" s="36"/>
      <c r="CQ4988" s="36"/>
      <c r="CR4988" s="36"/>
      <c r="CS4988" s="36"/>
      <c r="CT4988" s="36"/>
      <c r="CU4988" s="36"/>
      <c r="CV4988" s="36"/>
      <c r="CW4988" s="36"/>
      <c r="CX4988" s="36"/>
      <c r="CY4988" s="36"/>
      <c r="CZ4988" s="36"/>
      <c r="DA4988" s="36"/>
      <c r="DB4988" s="36"/>
      <c r="DC4988" s="36"/>
      <c r="DD4988" s="36"/>
      <c r="DE4988" s="36"/>
      <c r="DF4988" s="36"/>
      <c r="DG4988" s="36"/>
      <c r="DH4988" s="36"/>
      <c r="DI4988" s="36"/>
      <c r="DJ4988" s="36"/>
      <c r="DK4988" s="36"/>
      <c r="DL4988" s="36"/>
      <c r="DM4988" s="36"/>
      <c r="DN4988" s="36"/>
      <c r="DO4988" s="36"/>
      <c r="DP4988" s="36"/>
      <c r="DQ4988" s="36"/>
      <c r="DR4988" s="36"/>
      <c r="DS4988" s="36"/>
      <c r="DT4988" s="36"/>
      <c r="DU4988" s="36"/>
      <c r="DV4988" s="36"/>
      <c r="DW4988" s="36"/>
      <c r="DX4988" s="36"/>
      <c r="DY4988" s="36"/>
      <c r="DZ4988" s="36"/>
      <c r="EA4988" s="36"/>
      <c r="EB4988" s="36"/>
      <c r="EC4988" s="36"/>
      <c r="ED4988" s="36"/>
      <c r="EE4988" s="36"/>
      <c r="EF4988" s="36"/>
      <c r="EG4988" s="36"/>
      <c r="EH4988" s="36"/>
      <c r="EI4988" s="36"/>
      <c r="EJ4988" s="36"/>
      <c r="EK4988" s="36"/>
      <c r="EL4988" s="36"/>
      <c r="EM4988" s="36"/>
      <c r="EN4988" s="36"/>
      <c r="EO4988" s="36"/>
      <c r="EP4988" s="36"/>
      <c r="EQ4988" s="36"/>
      <c r="ER4988" s="36"/>
      <c r="ES4988" s="36"/>
      <c r="ET4988" s="36"/>
      <c r="EU4988" s="36"/>
      <c r="EV4988" s="36"/>
      <c r="EW4988" s="36"/>
      <c r="EX4988" s="36"/>
      <c r="EY4988" s="36"/>
      <c r="EZ4988" s="36"/>
      <c r="FA4988" s="36"/>
      <c r="FB4988" s="36"/>
      <c r="FC4988" s="36"/>
      <c r="FD4988" s="36"/>
      <c r="FE4988" s="36"/>
      <c r="FF4988" s="36"/>
      <c r="FG4988" s="36"/>
      <c r="FH4988" s="36"/>
      <c r="FI4988" s="36"/>
      <c r="FJ4988" s="36"/>
      <c r="FK4988" s="36"/>
      <c r="FL4988" s="36"/>
      <c r="FM4988" s="36"/>
      <c r="FN4988" s="36"/>
      <c r="FO4988" s="36"/>
      <c r="FP4988" s="36"/>
      <c r="FQ4988" s="36"/>
      <c r="FR4988" s="36"/>
      <c r="FS4988" s="36"/>
      <c r="FT4988" s="36"/>
      <c r="FU4988" s="36"/>
      <c r="FV4988" s="36"/>
      <c r="FW4988" s="36"/>
      <c r="FX4988" s="36"/>
      <c r="FY4988" s="36"/>
      <c r="FZ4988" s="36"/>
      <c r="GA4988" s="36"/>
      <c r="GB4988" s="36"/>
      <c r="GC4988" s="36"/>
      <c r="GD4988" s="36"/>
      <c r="GE4988" s="36"/>
      <c r="GF4988" s="36"/>
      <c r="GG4988" s="36"/>
      <c r="GH4988" s="36"/>
      <c r="GI4988" s="36"/>
      <c r="GJ4988" s="36"/>
      <c r="GK4988" s="36"/>
      <c r="GL4988" s="36"/>
      <c r="GM4988" s="36"/>
      <c r="GN4988" s="36"/>
      <c r="GO4988" s="36"/>
      <c r="GP4988" s="36"/>
      <c r="GQ4988" s="36"/>
      <c r="GR4988" s="36"/>
      <c r="GS4988" s="36"/>
      <c r="GT4988" s="36"/>
      <c r="GU4988" s="36"/>
      <c r="GV4988" s="36"/>
      <c r="GW4988" s="36"/>
      <c r="GX4988" s="36"/>
      <c r="GY4988" s="36"/>
      <c r="GZ4988" s="36"/>
      <c r="HA4988" s="36"/>
      <c r="HB4988" s="36"/>
      <c r="HC4988" s="36"/>
      <c r="HD4988" s="36"/>
      <c r="HE4988" s="36"/>
      <c r="HF4988" s="36"/>
      <c r="HG4988" s="36"/>
      <c r="HH4988" s="36"/>
      <c r="HI4988" s="36"/>
      <c r="HJ4988" s="36"/>
      <c r="HK4988" s="36"/>
      <c r="HL4988" s="36"/>
      <c r="HM4988" s="36"/>
      <c r="HN4988" s="36"/>
      <c r="HO4988" s="36"/>
      <c r="HP4988" s="36"/>
      <c r="HQ4988" s="36"/>
      <c r="HR4988" s="36"/>
      <c r="HS4988" s="36"/>
      <c r="HT4988" s="36"/>
      <c r="HU4988" s="36"/>
      <c r="HV4988" s="36"/>
      <c r="HW4988" s="36"/>
      <c r="HX4988" s="36"/>
      <c r="HY4988" s="36"/>
      <c r="HZ4988" s="36"/>
      <c r="IA4988" s="36"/>
      <c r="IB4988" s="36"/>
      <c r="IC4988" s="36"/>
      <c r="ID4988" s="36"/>
      <c r="IE4988" s="36"/>
      <c r="IF4988" s="36"/>
      <c r="IG4988" s="36"/>
      <c r="IH4988" s="36"/>
      <c r="II4988" s="36"/>
      <c r="IJ4988" s="36"/>
      <c r="IK4988" s="36"/>
      <c r="IL4988" s="36"/>
      <c r="IM4988" s="36"/>
      <c r="IN4988" s="36"/>
      <c r="IO4988" s="36"/>
      <c r="IP4988" s="36"/>
      <c r="IQ4988" s="36"/>
      <c r="IR4988" s="36"/>
      <c r="IS4988" s="36"/>
      <c r="IT4988" s="36"/>
      <c r="IU4988" s="36"/>
      <c r="IV4988" s="36"/>
      <c r="IW4988" s="36"/>
    </row>
    <row r="4989" customFormat="false" ht="13.8" hidden="false" customHeight="false" outlineLevel="0" collapsed="false">
      <c r="A4989" s="26"/>
      <c r="B4989" s="94" t="n">
        <v>9895</v>
      </c>
      <c r="C4989" s="134" t="s">
        <v>7054</v>
      </c>
      <c r="D4989" s="135" t="n">
        <v>65</v>
      </c>
      <c r="E4989" s="21" t="s">
        <v>11</v>
      </c>
      <c r="F4989" s="41" t="s">
        <v>11</v>
      </c>
      <c r="G4989" s="23" t="n">
        <f aca="false">SUM(D4989)*0.4</f>
        <v>26</v>
      </c>
      <c r="H4989" s="48" t="n">
        <v>0.1</v>
      </c>
      <c r="I4989" s="23" t="n">
        <f aca="false">SUM(G4989*H4989)+G4989</f>
        <v>28.6</v>
      </c>
      <c r="J4989" s="94"/>
      <c r="K4989" s="74"/>
      <c r="L4989" s="74"/>
      <c r="M4989" s="36"/>
      <c r="N4989" s="36"/>
      <c r="O4989" s="36"/>
      <c r="P4989" s="36"/>
      <c r="Q4989" s="36"/>
      <c r="R4989" s="36"/>
      <c r="S4989" s="36"/>
      <c r="T4989" s="36"/>
      <c r="U4989" s="36"/>
      <c r="V4989" s="36"/>
      <c r="W4989" s="36"/>
      <c r="X4989" s="36"/>
      <c r="Y4989" s="36"/>
      <c r="Z4989" s="36"/>
      <c r="AA4989" s="36"/>
      <c r="AB4989" s="36"/>
      <c r="AC4989" s="36"/>
      <c r="AD4989" s="36"/>
      <c r="AE4989" s="36"/>
      <c r="AF4989" s="36"/>
      <c r="AG4989" s="36"/>
      <c r="AH4989" s="36"/>
      <c r="AI4989" s="36"/>
      <c r="AJ4989" s="36"/>
      <c r="AK4989" s="36"/>
      <c r="AL4989" s="36"/>
      <c r="AM4989" s="36"/>
      <c r="AN4989" s="36"/>
      <c r="AO4989" s="36"/>
      <c r="AP4989" s="36"/>
      <c r="AQ4989" s="36"/>
      <c r="AR4989" s="36"/>
      <c r="AS4989" s="36"/>
      <c r="AT4989" s="36"/>
      <c r="AU4989" s="36"/>
      <c r="AV4989" s="36"/>
      <c r="AW4989" s="36"/>
      <c r="AX4989" s="36"/>
      <c r="AY4989" s="36"/>
      <c r="AZ4989" s="36"/>
      <c r="BA4989" s="36"/>
      <c r="BB4989" s="36"/>
      <c r="BC4989" s="36"/>
      <c r="BD4989" s="36"/>
      <c r="BE4989" s="36"/>
      <c r="BF4989" s="36"/>
      <c r="BG4989" s="36"/>
      <c r="BH4989" s="36"/>
      <c r="BI4989" s="36"/>
      <c r="BJ4989" s="36"/>
      <c r="BK4989" s="36"/>
      <c r="BL4989" s="36"/>
      <c r="BM4989" s="36"/>
      <c r="BN4989" s="36"/>
      <c r="BO4989" s="36"/>
      <c r="BP4989" s="36"/>
      <c r="BQ4989" s="36"/>
      <c r="BR4989" s="36"/>
      <c r="BS4989" s="36"/>
      <c r="BT4989" s="36"/>
      <c r="BU4989" s="36"/>
      <c r="BV4989" s="36"/>
      <c r="BW4989" s="36"/>
      <c r="BX4989" s="36"/>
      <c r="BY4989" s="36"/>
      <c r="BZ4989" s="36"/>
      <c r="CA4989" s="36"/>
      <c r="CB4989" s="36"/>
      <c r="CC4989" s="36"/>
      <c r="CD4989" s="36"/>
      <c r="CE4989" s="36"/>
      <c r="CF4989" s="36"/>
      <c r="CG4989" s="36"/>
      <c r="CH4989" s="36"/>
      <c r="CI4989" s="36"/>
      <c r="CJ4989" s="36"/>
      <c r="CK4989" s="36"/>
      <c r="CL4989" s="36"/>
      <c r="CM4989" s="36"/>
      <c r="CN4989" s="36"/>
      <c r="CO4989" s="36"/>
      <c r="CP4989" s="36"/>
      <c r="CQ4989" s="36"/>
      <c r="CR4989" s="36"/>
      <c r="CS4989" s="36"/>
      <c r="CT4989" s="36"/>
      <c r="CU4989" s="36"/>
      <c r="CV4989" s="36"/>
      <c r="CW4989" s="36"/>
      <c r="CX4989" s="36"/>
      <c r="CY4989" s="36"/>
      <c r="CZ4989" s="36"/>
      <c r="DA4989" s="36"/>
      <c r="DB4989" s="36"/>
      <c r="DC4989" s="36"/>
      <c r="DD4989" s="36"/>
      <c r="DE4989" s="36"/>
      <c r="DF4989" s="36"/>
      <c r="DG4989" s="36"/>
      <c r="DH4989" s="36"/>
      <c r="DI4989" s="36"/>
      <c r="DJ4989" s="36"/>
      <c r="DK4989" s="36"/>
      <c r="DL4989" s="36"/>
      <c r="DM4989" s="36"/>
      <c r="DN4989" s="36"/>
      <c r="DO4989" s="36"/>
      <c r="DP4989" s="36"/>
      <c r="DQ4989" s="36"/>
      <c r="DR4989" s="36"/>
      <c r="DS4989" s="36"/>
      <c r="DT4989" s="36"/>
      <c r="DU4989" s="36"/>
      <c r="DV4989" s="36"/>
      <c r="DW4989" s="36"/>
      <c r="DX4989" s="36"/>
      <c r="DY4989" s="36"/>
      <c r="DZ4989" s="36"/>
      <c r="EA4989" s="36"/>
      <c r="EB4989" s="36"/>
      <c r="EC4989" s="36"/>
      <c r="ED4989" s="36"/>
      <c r="EE4989" s="36"/>
      <c r="EF4989" s="36"/>
      <c r="EG4989" s="36"/>
      <c r="EH4989" s="36"/>
      <c r="EI4989" s="36"/>
      <c r="EJ4989" s="36"/>
      <c r="EK4989" s="36"/>
      <c r="EL4989" s="36"/>
      <c r="EM4989" s="36"/>
      <c r="EN4989" s="36"/>
      <c r="EO4989" s="36"/>
      <c r="EP4989" s="36"/>
      <c r="EQ4989" s="36"/>
      <c r="ER4989" s="36"/>
      <c r="ES4989" s="36"/>
      <c r="ET4989" s="36"/>
      <c r="EU4989" s="36"/>
      <c r="EV4989" s="36"/>
      <c r="EW4989" s="36"/>
      <c r="EX4989" s="36"/>
      <c r="EY4989" s="36"/>
      <c r="EZ4989" s="36"/>
      <c r="FA4989" s="36"/>
      <c r="FB4989" s="36"/>
      <c r="FC4989" s="36"/>
      <c r="FD4989" s="36"/>
      <c r="FE4989" s="36"/>
      <c r="FF4989" s="36"/>
      <c r="FG4989" s="36"/>
      <c r="FH4989" s="36"/>
      <c r="FI4989" s="36"/>
      <c r="FJ4989" s="36"/>
      <c r="FK4989" s="36"/>
      <c r="FL4989" s="36"/>
      <c r="FM4989" s="36"/>
      <c r="FN4989" s="36"/>
      <c r="FO4989" s="36"/>
      <c r="FP4989" s="36"/>
      <c r="FQ4989" s="36"/>
      <c r="FR4989" s="36"/>
      <c r="FS4989" s="36"/>
      <c r="FT4989" s="36"/>
      <c r="FU4989" s="36"/>
      <c r="FV4989" s="36"/>
      <c r="FW4989" s="36"/>
      <c r="FX4989" s="36"/>
      <c r="FY4989" s="36"/>
      <c r="FZ4989" s="36"/>
      <c r="GA4989" s="36"/>
      <c r="GB4989" s="36"/>
      <c r="GC4989" s="36"/>
      <c r="GD4989" s="36"/>
      <c r="GE4989" s="36"/>
      <c r="GF4989" s="36"/>
      <c r="GG4989" s="36"/>
      <c r="GH4989" s="36"/>
      <c r="GI4989" s="36"/>
      <c r="GJ4989" s="36"/>
      <c r="GK4989" s="36"/>
      <c r="GL4989" s="36"/>
      <c r="GM4989" s="36"/>
      <c r="GN4989" s="36"/>
      <c r="GO4989" s="36"/>
      <c r="GP4989" s="36"/>
      <c r="GQ4989" s="36"/>
      <c r="GR4989" s="36"/>
      <c r="GS4989" s="36"/>
      <c r="GT4989" s="36"/>
      <c r="GU4989" s="36"/>
      <c r="GV4989" s="36"/>
      <c r="GW4989" s="36"/>
      <c r="GX4989" s="36"/>
      <c r="GY4989" s="36"/>
      <c r="GZ4989" s="36"/>
      <c r="HA4989" s="36"/>
      <c r="HB4989" s="36"/>
      <c r="HC4989" s="36"/>
      <c r="HD4989" s="36"/>
      <c r="HE4989" s="36"/>
      <c r="HF4989" s="36"/>
      <c r="HG4989" s="36"/>
      <c r="HH4989" s="36"/>
      <c r="HI4989" s="36"/>
      <c r="HJ4989" s="36"/>
      <c r="HK4989" s="36"/>
      <c r="HL4989" s="36"/>
      <c r="HM4989" s="36"/>
      <c r="HN4989" s="36"/>
      <c r="HO4989" s="36"/>
      <c r="HP4989" s="36"/>
      <c r="HQ4989" s="36"/>
      <c r="HR4989" s="36"/>
      <c r="HS4989" s="36"/>
      <c r="HT4989" s="36"/>
      <c r="HU4989" s="36"/>
      <c r="HV4989" s="36"/>
      <c r="HW4989" s="36"/>
      <c r="HX4989" s="36"/>
      <c r="HY4989" s="36"/>
      <c r="HZ4989" s="36"/>
      <c r="IA4989" s="36"/>
      <c r="IB4989" s="36"/>
      <c r="IC4989" s="36"/>
      <c r="ID4989" s="36"/>
      <c r="IE4989" s="36"/>
      <c r="IF4989" s="36"/>
      <c r="IG4989" s="36"/>
      <c r="IH4989" s="36"/>
      <c r="II4989" s="36"/>
      <c r="IJ4989" s="36"/>
      <c r="IK4989" s="36"/>
      <c r="IL4989" s="36"/>
      <c r="IM4989" s="36"/>
      <c r="IN4989" s="36"/>
      <c r="IO4989" s="36"/>
      <c r="IP4989" s="36"/>
      <c r="IQ4989" s="36"/>
      <c r="IR4989" s="36"/>
      <c r="IS4989" s="36"/>
      <c r="IT4989" s="36"/>
      <c r="IU4989" s="36"/>
      <c r="IV4989" s="36"/>
      <c r="IW4989" s="36"/>
    </row>
    <row r="4990" customFormat="false" ht="13.8" hidden="false" customHeight="false" outlineLevel="0" collapsed="false">
      <c r="A4990" s="26"/>
      <c r="B4990" s="94" t="n">
        <v>9896</v>
      </c>
      <c r="C4990" s="134" t="s">
        <v>7055</v>
      </c>
      <c r="D4990" s="135" t="n">
        <v>99</v>
      </c>
      <c r="E4990" s="21" t="s">
        <v>11</v>
      </c>
      <c r="F4990" s="41" t="s">
        <v>11</v>
      </c>
      <c r="G4990" s="23" t="n">
        <f aca="false">SUM(D4990)*0.4</f>
        <v>39.6</v>
      </c>
      <c r="H4990" s="48" t="n">
        <v>0.1</v>
      </c>
      <c r="I4990" s="23" t="n">
        <f aca="false">SUM(G4990*H4990)+G4990</f>
        <v>43.56</v>
      </c>
      <c r="J4990" s="94"/>
      <c r="K4990" s="74"/>
      <c r="L4990" s="74"/>
      <c r="M4990" s="36"/>
      <c r="N4990" s="36"/>
      <c r="O4990" s="36"/>
      <c r="P4990" s="36"/>
      <c r="Q4990" s="36"/>
      <c r="R4990" s="36"/>
      <c r="S4990" s="36"/>
      <c r="T4990" s="36"/>
      <c r="U4990" s="36"/>
      <c r="V4990" s="36"/>
      <c r="W4990" s="36"/>
      <c r="X4990" s="36"/>
      <c r="Y4990" s="36"/>
      <c r="Z4990" s="36"/>
      <c r="AA4990" s="36"/>
      <c r="AB4990" s="36"/>
      <c r="AC4990" s="36"/>
      <c r="AD4990" s="36"/>
      <c r="AE4990" s="36"/>
      <c r="AF4990" s="36"/>
      <c r="AG4990" s="36"/>
      <c r="AH4990" s="36"/>
      <c r="AI4990" s="36"/>
      <c r="AJ4990" s="36"/>
      <c r="AK4990" s="36"/>
      <c r="AL4990" s="36"/>
      <c r="AM4990" s="36"/>
      <c r="AN4990" s="36"/>
      <c r="AO4990" s="36"/>
      <c r="AP4990" s="36"/>
      <c r="AQ4990" s="36"/>
      <c r="AR4990" s="36"/>
      <c r="AS4990" s="36"/>
      <c r="AT4990" s="36"/>
      <c r="AU4990" s="36"/>
      <c r="AV4990" s="36"/>
      <c r="AW4990" s="36"/>
      <c r="AX4990" s="36"/>
      <c r="AY4990" s="36"/>
      <c r="AZ4990" s="36"/>
      <c r="BA4990" s="36"/>
      <c r="BB4990" s="36"/>
      <c r="BC4990" s="36"/>
      <c r="BD4990" s="36"/>
      <c r="BE4990" s="36"/>
      <c r="BF4990" s="36"/>
      <c r="BG4990" s="36"/>
      <c r="BH4990" s="36"/>
      <c r="BI4990" s="36"/>
      <c r="BJ4990" s="36"/>
      <c r="BK4990" s="36"/>
      <c r="BL4990" s="36"/>
      <c r="BM4990" s="36"/>
      <c r="BN4990" s="36"/>
      <c r="BO4990" s="36"/>
      <c r="BP4990" s="36"/>
      <c r="BQ4990" s="36"/>
      <c r="BR4990" s="36"/>
      <c r="BS4990" s="36"/>
      <c r="BT4990" s="36"/>
      <c r="BU4990" s="36"/>
      <c r="BV4990" s="36"/>
      <c r="BW4990" s="36"/>
      <c r="BX4990" s="36"/>
      <c r="BY4990" s="36"/>
      <c r="BZ4990" s="36"/>
      <c r="CA4990" s="36"/>
      <c r="CB4990" s="36"/>
      <c r="CC4990" s="36"/>
      <c r="CD4990" s="36"/>
      <c r="CE4990" s="36"/>
      <c r="CF4990" s="36"/>
      <c r="CG4990" s="36"/>
      <c r="CH4990" s="36"/>
      <c r="CI4990" s="36"/>
      <c r="CJ4990" s="36"/>
      <c r="CK4990" s="36"/>
      <c r="CL4990" s="36"/>
      <c r="CM4990" s="36"/>
      <c r="CN4990" s="36"/>
      <c r="CO4990" s="36"/>
      <c r="CP4990" s="36"/>
      <c r="CQ4990" s="36"/>
      <c r="CR4990" s="36"/>
      <c r="CS4990" s="36"/>
      <c r="CT4990" s="36"/>
      <c r="CU4990" s="36"/>
      <c r="CV4990" s="36"/>
      <c r="CW4990" s="36"/>
      <c r="CX4990" s="36"/>
      <c r="CY4990" s="36"/>
      <c r="CZ4990" s="36"/>
      <c r="DA4990" s="36"/>
      <c r="DB4990" s="36"/>
      <c r="DC4990" s="36"/>
      <c r="DD4990" s="36"/>
      <c r="DE4990" s="36"/>
      <c r="DF4990" s="36"/>
      <c r="DG4990" s="36"/>
      <c r="DH4990" s="36"/>
      <c r="DI4990" s="36"/>
      <c r="DJ4990" s="36"/>
      <c r="DK4990" s="36"/>
      <c r="DL4990" s="36"/>
      <c r="DM4990" s="36"/>
      <c r="DN4990" s="36"/>
      <c r="DO4990" s="36"/>
      <c r="DP4990" s="36"/>
      <c r="DQ4990" s="36"/>
      <c r="DR4990" s="36"/>
      <c r="DS4990" s="36"/>
      <c r="DT4990" s="36"/>
      <c r="DU4990" s="36"/>
      <c r="DV4990" s="36"/>
      <c r="DW4990" s="36"/>
      <c r="DX4990" s="36"/>
      <c r="DY4990" s="36"/>
      <c r="DZ4990" s="36"/>
      <c r="EA4990" s="36"/>
      <c r="EB4990" s="36"/>
      <c r="EC4990" s="36"/>
      <c r="ED4990" s="36"/>
      <c r="EE4990" s="36"/>
      <c r="EF4990" s="36"/>
      <c r="EG4990" s="36"/>
      <c r="EH4990" s="36"/>
      <c r="EI4990" s="36"/>
      <c r="EJ4990" s="36"/>
      <c r="EK4990" s="36"/>
      <c r="EL4990" s="36"/>
      <c r="EM4990" s="36"/>
      <c r="EN4990" s="36"/>
      <c r="EO4990" s="36"/>
      <c r="EP4990" s="36"/>
      <c r="EQ4990" s="36"/>
      <c r="ER4990" s="36"/>
      <c r="ES4990" s="36"/>
      <c r="ET4990" s="36"/>
      <c r="EU4990" s="36"/>
      <c r="EV4990" s="36"/>
      <c r="EW4990" s="36"/>
      <c r="EX4990" s="36"/>
      <c r="EY4990" s="36"/>
      <c r="EZ4990" s="36"/>
      <c r="FA4990" s="36"/>
      <c r="FB4990" s="36"/>
      <c r="FC4990" s="36"/>
      <c r="FD4990" s="36"/>
      <c r="FE4990" s="36"/>
      <c r="FF4990" s="36"/>
      <c r="FG4990" s="36"/>
      <c r="FH4990" s="36"/>
      <c r="FI4990" s="36"/>
      <c r="FJ4990" s="36"/>
      <c r="FK4990" s="36"/>
      <c r="FL4990" s="36"/>
      <c r="FM4990" s="36"/>
      <c r="FN4990" s="36"/>
      <c r="FO4990" s="36"/>
      <c r="FP4990" s="36"/>
      <c r="FQ4990" s="36"/>
      <c r="FR4990" s="36"/>
      <c r="FS4990" s="36"/>
      <c r="FT4990" s="36"/>
      <c r="FU4990" s="36"/>
      <c r="FV4990" s="36"/>
      <c r="FW4990" s="36"/>
      <c r="FX4990" s="36"/>
      <c r="FY4990" s="36"/>
      <c r="FZ4990" s="36"/>
      <c r="GA4990" s="36"/>
      <c r="GB4990" s="36"/>
      <c r="GC4990" s="36"/>
      <c r="GD4990" s="36"/>
      <c r="GE4990" s="36"/>
      <c r="GF4990" s="36"/>
      <c r="GG4990" s="36"/>
      <c r="GH4990" s="36"/>
      <c r="GI4990" s="36"/>
      <c r="GJ4990" s="36"/>
      <c r="GK4990" s="36"/>
      <c r="GL4990" s="36"/>
      <c r="GM4990" s="36"/>
      <c r="GN4990" s="36"/>
      <c r="GO4990" s="36"/>
      <c r="GP4990" s="36"/>
      <c r="GQ4990" s="36"/>
      <c r="GR4990" s="36"/>
      <c r="GS4990" s="36"/>
      <c r="GT4990" s="36"/>
      <c r="GU4990" s="36"/>
      <c r="GV4990" s="36"/>
      <c r="GW4990" s="36"/>
      <c r="GX4990" s="36"/>
      <c r="GY4990" s="36"/>
      <c r="GZ4990" s="36"/>
      <c r="HA4990" s="36"/>
      <c r="HB4990" s="36"/>
      <c r="HC4990" s="36"/>
      <c r="HD4990" s="36"/>
      <c r="HE4990" s="36"/>
      <c r="HF4990" s="36"/>
      <c r="HG4990" s="36"/>
      <c r="HH4990" s="36"/>
      <c r="HI4990" s="36"/>
      <c r="HJ4990" s="36"/>
      <c r="HK4990" s="36"/>
      <c r="HL4990" s="36"/>
      <c r="HM4990" s="36"/>
      <c r="HN4990" s="36"/>
      <c r="HO4990" s="36"/>
      <c r="HP4990" s="36"/>
      <c r="HQ4990" s="36"/>
      <c r="HR4990" s="36"/>
      <c r="HS4990" s="36"/>
      <c r="HT4990" s="36"/>
      <c r="HU4990" s="36"/>
      <c r="HV4990" s="36"/>
      <c r="HW4990" s="36"/>
      <c r="HX4990" s="36"/>
      <c r="HY4990" s="36"/>
      <c r="HZ4990" s="36"/>
      <c r="IA4990" s="36"/>
      <c r="IB4990" s="36"/>
      <c r="IC4990" s="36"/>
      <c r="ID4990" s="36"/>
      <c r="IE4990" s="36"/>
      <c r="IF4990" s="36"/>
      <c r="IG4990" s="36"/>
      <c r="IH4990" s="36"/>
      <c r="II4990" s="36"/>
      <c r="IJ4990" s="36"/>
      <c r="IK4990" s="36"/>
      <c r="IL4990" s="36"/>
      <c r="IM4990" s="36"/>
      <c r="IN4990" s="36"/>
      <c r="IO4990" s="36"/>
      <c r="IP4990" s="36"/>
      <c r="IQ4990" s="36"/>
      <c r="IR4990" s="36"/>
      <c r="IS4990" s="36"/>
      <c r="IT4990" s="36"/>
      <c r="IU4990" s="36"/>
      <c r="IV4990" s="36"/>
      <c r="IW4990" s="36"/>
    </row>
    <row r="4991" customFormat="false" ht="13.8" hidden="false" customHeight="false" outlineLevel="0" collapsed="false">
      <c r="A4991" s="26"/>
      <c r="B4991" s="94" t="n">
        <v>9897</v>
      </c>
      <c r="C4991" s="134" t="s">
        <v>7056</v>
      </c>
      <c r="D4991" s="135" t="n">
        <v>99</v>
      </c>
      <c r="E4991" s="21" t="s">
        <v>11</v>
      </c>
      <c r="F4991" s="41" t="s">
        <v>11</v>
      </c>
      <c r="G4991" s="23" t="n">
        <f aca="false">SUM(D4991)*0.4</f>
        <v>39.6</v>
      </c>
      <c r="H4991" s="48" t="n">
        <v>0.1</v>
      </c>
      <c r="I4991" s="23" t="n">
        <f aca="false">SUM(G4991*H4991)+G4991</f>
        <v>43.56</v>
      </c>
      <c r="J4991" s="94"/>
      <c r="K4991" s="74"/>
      <c r="L4991" s="74"/>
      <c r="M4991" s="36"/>
      <c r="N4991" s="36"/>
      <c r="O4991" s="36"/>
      <c r="P4991" s="36"/>
      <c r="Q4991" s="36"/>
      <c r="R4991" s="36"/>
      <c r="S4991" s="36"/>
      <c r="T4991" s="36"/>
      <c r="U4991" s="36"/>
      <c r="V4991" s="36"/>
      <c r="W4991" s="36"/>
      <c r="X4991" s="36"/>
      <c r="Y4991" s="36"/>
      <c r="Z4991" s="36"/>
      <c r="AA4991" s="36"/>
      <c r="AB4991" s="36"/>
      <c r="AC4991" s="36"/>
      <c r="AD4991" s="36"/>
      <c r="AE4991" s="36"/>
      <c r="AF4991" s="36"/>
      <c r="AG4991" s="36"/>
      <c r="AH4991" s="36"/>
      <c r="AI4991" s="36"/>
      <c r="AJ4991" s="36"/>
      <c r="AK4991" s="36"/>
      <c r="AL4991" s="36"/>
      <c r="AM4991" s="36"/>
      <c r="AN4991" s="36"/>
      <c r="AO4991" s="36"/>
      <c r="AP4991" s="36"/>
      <c r="AQ4991" s="36"/>
      <c r="AR4991" s="36"/>
      <c r="AS4991" s="36"/>
      <c r="AT4991" s="36"/>
      <c r="AU4991" s="36"/>
      <c r="AV4991" s="36"/>
      <c r="AW4991" s="36"/>
      <c r="AX4991" s="36"/>
      <c r="AY4991" s="36"/>
      <c r="AZ4991" s="36"/>
      <c r="BA4991" s="36"/>
      <c r="BB4991" s="36"/>
      <c r="BC4991" s="36"/>
      <c r="BD4991" s="36"/>
      <c r="BE4991" s="36"/>
      <c r="BF4991" s="36"/>
      <c r="BG4991" s="36"/>
      <c r="BH4991" s="36"/>
      <c r="BI4991" s="36"/>
      <c r="BJ4991" s="36"/>
      <c r="BK4991" s="36"/>
      <c r="BL4991" s="36"/>
      <c r="BM4991" s="36"/>
      <c r="BN4991" s="36"/>
      <c r="BO4991" s="36"/>
      <c r="BP4991" s="36"/>
      <c r="BQ4991" s="36"/>
      <c r="BR4991" s="36"/>
      <c r="BS4991" s="36"/>
      <c r="BT4991" s="36"/>
      <c r="BU4991" s="36"/>
      <c r="BV4991" s="36"/>
      <c r="BW4991" s="36"/>
      <c r="BX4991" s="36"/>
      <c r="BY4991" s="36"/>
      <c r="BZ4991" s="36"/>
      <c r="CA4991" s="36"/>
      <c r="CB4991" s="36"/>
      <c r="CC4991" s="36"/>
      <c r="CD4991" s="36"/>
      <c r="CE4991" s="36"/>
      <c r="CF4991" s="36"/>
      <c r="CG4991" s="36"/>
      <c r="CH4991" s="36"/>
      <c r="CI4991" s="36"/>
      <c r="CJ4991" s="36"/>
      <c r="CK4991" s="36"/>
      <c r="CL4991" s="36"/>
      <c r="CM4991" s="36"/>
      <c r="CN4991" s="36"/>
      <c r="CO4991" s="36"/>
      <c r="CP4991" s="36"/>
      <c r="CQ4991" s="36"/>
      <c r="CR4991" s="36"/>
      <c r="CS4991" s="36"/>
      <c r="CT4991" s="36"/>
      <c r="CU4991" s="36"/>
      <c r="CV4991" s="36"/>
      <c r="CW4991" s="36"/>
      <c r="CX4991" s="36"/>
      <c r="CY4991" s="36"/>
      <c r="CZ4991" s="36"/>
      <c r="DA4991" s="36"/>
      <c r="DB4991" s="36"/>
      <c r="DC4991" s="36"/>
      <c r="DD4991" s="36"/>
      <c r="DE4991" s="36"/>
      <c r="DF4991" s="36"/>
      <c r="DG4991" s="36"/>
      <c r="DH4991" s="36"/>
      <c r="DI4991" s="36"/>
      <c r="DJ4991" s="36"/>
      <c r="DK4991" s="36"/>
      <c r="DL4991" s="36"/>
      <c r="DM4991" s="36"/>
      <c r="DN4991" s="36"/>
      <c r="DO4991" s="36"/>
      <c r="DP4991" s="36"/>
      <c r="DQ4991" s="36"/>
      <c r="DR4991" s="36"/>
      <c r="DS4991" s="36"/>
      <c r="DT4991" s="36"/>
      <c r="DU4991" s="36"/>
      <c r="DV4991" s="36"/>
      <c r="DW4991" s="36"/>
      <c r="DX4991" s="36"/>
      <c r="DY4991" s="36"/>
      <c r="DZ4991" s="36"/>
      <c r="EA4991" s="36"/>
      <c r="EB4991" s="36"/>
      <c r="EC4991" s="36"/>
      <c r="ED4991" s="36"/>
      <c r="EE4991" s="36"/>
      <c r="EF4991" s="36"/>
      <c r="EG4991" s="36"/>
      <c r="EH4991" s="36"/>
      <c r="EI4991" s="36"/>
      <c r="EJ4991" s="36"/>
      <c r="EK4991" s="36"/>
      <c r="EL4991" s="36"/>
      <c r="EM4991" s="36"/>
      <c r="EN4991" s="36"/>
      <c r="EO4991" s="36"/>
      <c r="EP4991" s="36"/>
      <c r="EQ4991" s="36"/>
      <c r="ER4991" s="36"/>
      <c r="ES4991" s="36"/>
      <c r="ET4991" s="36"/>
      <c r="EU4991" s="36"/>
      <c r="EV4991" s="36"/>
      <c r="EW4991" s="36"/>
      <c r="EX4991" s="36"/>
      <c r="EY4991" s="36"/>
      <c r="EZ4991" s="36"/>
      <c r="FA4991" s="36"/>
      <c r="FB4991" s="36"/>
      <c r="FC4991" s="36"/>
      <c r="FD4991" s="36"/>
      <c r="FE4991" s="36"/>
      <c r="FF4991" s="36"/>
      <c r="FG4991" s="36"/>
      <c r="FH4991" s="36"/>
      <c r="FI4991" s="36"/>
      <c r="FJ4991" s="36"/>
      <c r="FK4991" s="36"/>
      <c r="FL4991" s="36"/>
      <c r="FM4991" s="36"/>
      <c r="FN4991" s="36"/>
      <c r="FO4991" s="36"/>
      <c r="FP4991" s="36"/>
      <c r="FQ4991" s="36"/>
      <c r="FR4991" s="36"/>
      <c r="FS4991" s="36"/>
      <c r="FT4991" s="36"/>
      <c r="FU4991" s="36"/>
      <c r="FV4991" s="36"/>
      <c r="FW4991" s="36"/>
      <c r="FX4991" s="36"/>
      <c r="FY4991" s="36"/>
      <c r="FZ4991" s="36"/>
      <c r="GA4991" s="36"/>
      <c r="GB4991" s="36"/>
      <c r="GC4991" s="36"/>
      <c r="GD4991" s="36"/>
      <c r="GE4991" s="36"/>
      <c r="GF4991" s="36"/>
      <c r="GG4991" s="36"/>
      <c r="GH4991" s="36"/>
      <c r="GI4991" s="36"/>
      <c r="GJ4991" s="36"/>
      <c r="GK4991" s="36"/>
      <c r="GL4991" s="36"/>
      <c r="GM4991" s="36"/>
      <c r="GN4991" s="36"/>
      <c r="GO4991" s="36"/>
      <c r="GP4991" s="36"/>
      <c r="GQ4991" s="36"/>
      <c r="GR4991" s="36"/>
      <c r="GS4991" s="36"/>
      <c r="GT4991" s="36"/>
      <c r="GU4991" s="36"/>
      <c r="GV4991" s="36"/>
      <c r="GW4991" s="36"/>
      <c r="GX4991" s="36"/>
      <c r="GY4991" s="36"/>
      <c r="GZ4991" s="36"/>
      <c r="HA4991" s="36"/>
      <c r="HB4991" s="36"/>
      <c r="HC4991" s="36"/>
      <c r="HD4991" s="36"/>
      <c r="HE4991" s="36"/>
      <c r="HF4991" s="36"/>
      <c r="HG4991" s="36"/>
      <c r="HH4991" s="36"/>
      <c r="HI4991" s="36"/>
      <c r="HJ4991" s="36"/>
      <c r="HK4991" s="36"/>
      <c r="HL4991" s="36"/>
      <c r="HM4991" s="36"/>
      <c r="HN4991" s="36"/>
      <c r="HO4991" s="36"/>
      <c r="HP4991" s="36"/>
      <c r="HQ4991" s="36"/>
      <c r="HR4991" s="36"/>
      <c r="HS4991" s="36"/>
      <c r="HT4991" s="36"/>
      <c r="HU4991" s="36"/>
      <c r="HV4991" s="36"/>
      <c r="HW4991" s="36"/>
      <c r="HX4991" s="36"/>
      <c r="HY4991" s="36"/>
      <c r="HZ4991" s="36"/>
      <c r="IA4991" s="36"/>
      <c r="IB4991" s="36"/>
      <c r="IC4991" s="36"/>
      <c r="ID4991" s="36"/>
      <c r="IE4991" s="36"/>
      <c r="IF4991" s="36"/>
      <c r="IG4991" s="36"/>
      <c r="IH4991" s="36"/>
      <c r="II4991" s="36"/>
      <c r="IJ4991" s="36"/>
      <c r="IK4991" s="36"/>
      <c r="IL4991" s="36"/>
      <c r="IM4991" s="36"/>
      <c r="IN4991" s="36"/>
      <c r="IO4991" s="36"/>
      <c r="IP4991" s="36"/>
      <c r="IQ4991" s="36"/>
      <c r="IR4991" s="36"/>
      <c r="IS4991" s="36"/>
      <c r="IT4991" s="36"/>
      <c r="IU4991" s="36"/>
      <c r="IV4991" s="36"/>
      <c r="IW4991" s="36"/>
    </row>
    <row r="4992" customFormat="false" ht="13.8" hidden="false" customHeight="false" outlineLevel="0" collapsed="false">
      <c r="A4992" s="26"/>
      <c r="B4992" s="94" t="n">
        <v>9898</v>
      </c>
      <c r="C4992" s="134" t="s">
        <v>7057</v>
      </c>
      <c r="D4992" s="135" t="n">
        <v>8.35</v>
      </c>
      <c r="E4992" s="21" t="s">
        <v>11</v>
      </c>
      <c r="F4992" s="30" t="s">
        <v>11</v>
      </c>
      <c r="G4992" s="23" t="n">
        <f aca="false">SUM(D4992)*0.4</f>
        <v>3.34</v>
      </c>
      <c r="H4992" s="48" t="n">
        <v>0.1</v>
      </c>
      <c r="I4992" s="23" t="n">
        <f aca="false">SUM(G4992*H4992)+G4992</f>
        <v>3.674</v>
      </c>
      <c r="J4992" s="94"/>
      <c r="K4992" s="74"/>
      <c r="L4992" s="74"/>
      <c r="M4992" s="36"/>
      <c r="N4992" s="36"/>
      <c r="O4992" s="36"/>
      <c r="P4992" s="36"/>
      <c r="Q4992" s="36"/>
      <c r="R4992" s="36"/>
      <c r="S4992" s="36"/>
      <c r="T4992" s="36"/>
      <c r="U4992" s="36"/>
      <c r="V4992" s="36"/>
      <c r="W4992" s="36"/>
      <c r="X4992" s="36"/>
      <c r="Y4992" s="36"/>
      <c r="Z4992" s="36"/>
      <c r="AA4992" s="36"/>
      <c r="AB4992" s="36"/>
      <c r="AC4992" s="36"/>
      <c r="AD4992" s="36"/>
      <c r="AE4992" s="36"/>
      <c r="AF4992" s="36"/>
      <c r="AG4992" s="36"/>
      <c r="AH4992" s="36"/>
      <c r="AI4992" s="36"/>
      <c r="AJ4992" s="36"/>
      <c r="AK4992" s="36"/>
      <c r="AL4992" s="36"/>
      <c r="AM4992" s="36"/>
      <c r="AN4992" s="36"/>
      <c r="AO4992" s="36"/>
      <c r="AP4992" s="36"/>
      <c r="AQ4992" s="36"/>
      <c r="AR4992" s="36"/>
      <c r="AS4992" s="36"/>
      <c r="AT4992" s="36"/>
      <c r="AU4992" s="36"/>
      <c r="AV4992" s="36"/>
      <c r="AW4992" s="36"/>
      <c r="AX4992" s="36"/>
      <c r="AY4992" s="36"/>
      <c r="AZ4992" s="36"/>
      <c r="BA4992" s="36"/>
      <c r="BB4992" s="36"/>
      <c r="BC4992" s="36"/>
      <c r="BD4992" s="36"/>
      <c r="BE4992" s="36"/>
      <c r="BF4992" s="36"/>
      <c r="BG4992" s="36"/>
      <c r="BH4992" s="36"/>
      <c r="BI4992" s="36"/>
      <c r="BJ4992" s="36"/>
      <c r="BK4992" s="36"/>
      <c r="BL4992" s="36"/>
      <c r="BM4992" s="36"/>
      <c r="BN4992" s="36"/>
      <c r="BO4992" s="36"/>
      <c r="BP4992" s="36"/>
      <c r="BQ4992" s="36"/>
      <c r="BR4992" s="36"/>
      <c r="BS4992" s="36"/>
      <c r="BT4992" s="36"/>
      <c r="BU4992" s="36"/>
      <c r="BV4992" s="36"/>
      <c r="BW4992" s="36"/>
      <c r="BX4992" s="36"/>
      <c r="BY4992" s="36"/>
      <c r="BZ4992" s="36"/>
      <c r="CA4992" s="36"/>
      <c r="CB4992" s="36"/>
      <c r="CC4992" s="36"/>
      <c r="CD4992" s="36"/>
      <c r="CE4992" s="36"/>
      <c r="CF4992" s="36"/>
      <c r="CG4992" s="36"/>
      <c r="CH4992" s="36"/>
      <c r="CI4992" s="36"/>
      <c r="CJ4992" s="36"/>
      <c r="CK4992" s="36"/>
      <c r="CL4992" s="36"/>
      <c r="CM4992" s="36"/>
      <c r="CN4992" s="36"/>
      <c r="CO4992" s="36"/>
      <c r="CP4992" s="36"/>
      <c r="CQ4992" s="36"/>
      <c r="CR4992" s="36"/>
      <c r="CS4992" s="36"/>
      <c r="CT4992" s="36"/>
      <c r="CU4992" s="36"/>
      <c r="CV4992" s="36"/>
      <c r="CW4992" s="36"/>
      <c r="CX4992" s="36"/>
      <c r="CY4992" s="36"/>
      <c r="CZ4992" s="36"/>
      <c r="DA4992" s="36"/>
      <c r="DB4992" s="36"/>
      <c r="DC4992" s="36"/>
      <c r="DD4992" s="36"/>
      <c r="DE4992" s="36"/>
      <c r="DF4992" s="36"/>
      <c r="DG4992" s="36"/>
      <c r="DH4992" s="36"/>
      <c r="DI4992" s="36"/>
      <c r="DJ4992" s="36"/>
      <c r="DK4992" s="36"/>
      <c r="DL4992" s="36"/>
      <c r="DM4992" s="36"/>
      <c r="DN4992" s="36"/>
      <c r="DO4992" s="36"/>
      <c r="DP4992" s="36"/>
      <c r="DQ4992" s="36"/>
      <c r="DR4992" s="36"/>
      <c r="DS4992" s="36"/>
      <c r="DT4992" s="36"/>
      <c r="DU4992" s="36"/>
      <c r="DV4992" s="36"/>
      <c r="DW4992" s="36"/>
      <c r="DX4992" s="36"/>
      <c r="DY4992" s="36"/>
      <c r="DZ4992" s="36"/>
      <c r="EA4992" s="36"/>
      <c r="EB4992" s="36"/>
      <c r="EC4992" s="36"/>
      <c r="ED4992" s="36"/>
      <c r="EE4992" s="36"/>
      <c r="EF4992" s="36"/>
      <c r="EG4992" s="36"/>
      <c r="EH4992" s="36"/>
      <c r="EI4992" s="36"/>
      <c r="EJ4992" s="36"/>
      <c r="EK4992" s="36"/>
      <c r="EL4992" s="36"/>
      <c r="EM4992" s="36"/>
      <c r="EN4992" s="36"/>
      <c r="EO4992" s="36"/>
      <c r="EP4992" s="36"/>
      <c r="EQ4992" s="36"/>
      <c r="ER4992" s="36"/>
      <c r="ES4992" s="36"/>
      <c r="ET4992" s="36"/>
      <c r="EU4992" s="36"/>
      <c r="EV4992" s="36"/>
      <c r="EW4992" s="36"/>
      <c r="EX4992" s="36"/>
      <c r="EY4992" s="36"/>
      <c r="EZ4992" s="36"/>
      <c r="FA4992" s="36"/>
      <c r="FB4992" s="36"/>
      <c r="FC4992" s="36"/>
      <c r="FD4992" s="36"/>
      <c r="FE4992" s="36"/>
      <c r="FF4992" s="36"/>
      <c r="FG4992" s="36"/>
      <c r="FH4992" s="36"/>
      <c r="FI4992" s="36"/>
      <c r="FJ4992" s="36"/>
      <c r="FK4992" s="36"/>
      <c r="FL4992" s="36"/>
      <c r="FM4992" s="36"/>
      <c r="FN4992" s="36"/>
      <c r="FO4992" s="36"/>
      <c r="FP4992" s="36"/>
      <c r="FQ4992" s="36"/>
      <c r="FR4992" s="36"/>
      <c r="FS4992" s="36"/>
      <c r="FT4992" s="36"/>
      <c r="FU4992" s="36"/>
      <c r="FV4992" s="36"/>
      <c r="FW4992" s="36"/>
      <c r="FX4992" s="36"/>
      <c r="FY4992" s="36"/>
      <c r="FZ4992" s="36"/>
      <c r="GA4992" s="36"/>
      <c r="GB4992" s="36"/>
      <c r="GC4992" s="36"/>
      <c r="GD4992" s="36"/>
      <c r="GE4992" s="36"/>
      <c r="GF4992" s="36"/>
      <c r="GG4992" s="36"/>
      <c r="GH4992" s="36"/>
      <c r="GI4992" s="36"/>
      <c r="GJ4992" s="36"/>
      <c r="GK4992" s="36"/>
      <c r="GL4992" s="36"/>
      <c r="GM4992" s="36"/>
      <c r="GN4992" s="36"/>
      <c r="GO4992" s="36"/>
      <c r="GP4992" s="36"/>
      <c r="GQ4992" s="36"/>
      <c r="GR4992" s="36"/>
      <c r="GS4992" s="36"/>
      <c r="GT4992" s="36"/>
      <c r="GU4992" s="36"/>
      <c r="GV4992" s="36"/>
      <c r="GW4992" s="36"/>
      <c r="GX4992" s="36"/>
      <c r="GY4992" s="36"/>
      <c r="GZ4992" s="36"/>
      <c r="HA4992" s="36"/>
      <c r="HB4992" s="36"/>
      <c r="HC4992" s="36"/>
      <c r="HD4992" s="36"/>
      <c r="HE4992" s="36"/>
      <c r="HF4992" s="36"/>
      <c r="HG4992" s="36"/>
      <c r="HH4992" s="36"/>
      <c r="HI4992" s="36"/>
      <c r="HJ4992" s="36"/>
      <c r="HK4992" s="36"/>
      <c r="HL4992" s="36"/>
      <c r="HM4992" s="36"/>
      <c r="HN4992" s="36"/>
      <c r="HO4992" s="36"/>
      <c r="HP4992" s="36"/>
      <c r="HQ4992" s="36"/>
      <c r="HR4992" s="36"/>
      <c r="HS4992" s="36"/>
      <c r="HT4992" s="36"/>
      <c r="HU4992" s="36"/>
      <c r="HV4992" s="36"/>
      <c r="HW4992" s="36"/>
      <c r="HX4992" s="36"/>
      <c r="HY4992" s="36"/>
      <c r="HZ4992" s="36"/>
      <c r="IA4992" s="36"/>
      <c r="IB4992" s="36"/>
      <c r="IC4992" s="36"/>
      <c r="ID4992" s="36"/>
      <c r="IE4992" s="36"/>
      <c r="IF4992" s="36"/>
      <c r="IG4992" s="36"/>
      <c r="IH4992" s="36"/>
      <c r="II4992" s="36"/>
      <c r="IJ4992" s="36"/>
      <c r="IK4992" s="36"/>
      <c r="IL4992" s="36"/>
      <c r="IM4992" s="36"/>
      <c r="IN4992" s="36"/>
      <c r="IO4992" s="36"/>
      <c r="IP4992" s="36"/>
      <c r="IQ4992" s="36"/>
      <c r="IR4992" s="36"/>
      <c r="IS4992" s="36"/>
      <c r="IT4992" s="36"/>
      <c r="IU4992" s="36"/>
      <c r="IV4992" s="36"/>
      <c r="IW4992" s="36"/>
    </row>
    <row r="4993" customFormat="false" ht="13.8" hidden="false" customHeight="false" outlineLevel="0" collapsed="false">
      <c r="A4993" s="26"/>
      <c r="B4993" s="94" t="n">
        <v>9899</v>
      </c>
      <c r="C4993" s="134" t="s">
        <v>7058</v>
      </c>
      <c r="D4993" s="135" t="n">
        <v>8.35</v>
      </c>
      <c r="E4993" s="21" t="s">
        <v>11</v>
      </c>
      <c r="F4993" s="30" t="s">
        <v>11</v>
      </c>
      <c r="G4993" s="23" t="n">
        <f aca="false">SUM(D4993)*0.4</f>
        <v>3.34</v>
      </c>
      <c r="H4993" s="48" t="n">
        <v>0.1</v>
      </c>
      <c r="I4993" s="23" t="n">
        <f aca="false">SUM(G4993*H4993)+G4993</f>
        <v>3.674</v>
      </c>
      <c r="J4993" s="94"/>
      <c r="K4993" s="74"/>
      <c r="L4993" s="74"/>
      <c r="M4993" s="36"/>
      <c r="N4993" s="36"/>
      <c r="O4993" s="36"/>
      <c r="P4993" s="36"/>
      <c r="Q4993" s="36"/>
      <c r="R4993" s="36"/>
      <c r="S4993" s="36"/>
      <c r="T4993" s="36"/>
      <c r="U4993" s="36"/>
      <c r="V4993" s="36"/>
      <c r="W4993" s="36"/>
      <c r="X4993" s="36"/>
      <c r="Y4993" s="36"/>
      <c r="Z4993" s="36"/>
      <c r="AA4993" s="36"/>
      <c r="AB4993" s="36"/>
      <c r="AC4993" s="36"/>
      <c r="AD4993" s="36"/>
      <c r="AE4993" s="36"/>
      <c r="AF4993" s="36"/>
      <c r="AG4993" s="36"/>
      <c r="AH4993" s="36"/>
      <c r="AI4993" s="36"/>
      <c r="AJ4993" s="36"/>
      <c r="AK4993" s="36"/>
      <c r="AL4993" s="36"/>
      <c r="AM4993" s="36"/>
      <c r="AN4993" s="36"/>
      <c r="AO4993" s="36"/>
      <c r="AP4993" s="36"/>
      <c r="AQ4993" s="36"/>
      <c r="AR4993" s="36"/>
      <c r="AS4993" s="36"/>
      <c r="AT4993" s="36"/>
      <c r="AU4993" s="36"/>
      <c r="AV4993" s="36"/>
      <c r="AW4993" s="36"/>
      <c r="AX4993" s="36"/>
      <c r="AY4993" s="36"/>
      <c r="AZ4993" s="36"/>
      <c r="BA4993" s="36"/>
      <c r="BB4993" s="36"/>
      <c r="BC4993" s="36"/>
      <c r="BD4993" s="36"/>
      <c r="BE4993" s="36"/>
      <c r="BF4993" s="36"/>
      <c r="BG4993" s="36"/>
      <c r="BH4993" s="36"/>
      <c r="BI4993" s="36"/>
      <c r="BJ4993" s="36"/>
      <c r="BK4993" s="36"/>
      <c r="BL4993" s="36"/>
      <c r="BM4993" s="36"/>
      <c r="BN4993" s="36"/>
      <c r="BO4993" s="36"/>
      <c r="BP4993" s="36"/>
      <c r="BQ4993" s="36"/>
      <c r="BR4993" s="36"/>
      <c r="BS4993" s="36"/>
      <c r="BT4993" s="36"/>
      <c r="BU4993" s="36"/>
      <c r="BV4993" s="36"/>
      <c r="BW4993" s="36"/>
      <c r="BX4993" s="36"/>
      <c r="BY4993" s="36"/>
      <c r="BZ4993" s="36"/>
      <c r="CA4993" s="36"/>
      <c r="CB4993" s="36"/>
      <c r="CC4993" s="36"/>
      <c r="CD4993" s="36"/>
      <c r="CE4993" s="36"/>
      <c r="CF4993" s="36"/>
      <c r="CG4993" s="36"/>
      <c r="CH4993" s="36"/>
      <c r="CI4993" s="36"/>
      <c r="CJ4993" s="36"/>
      <c r="CK4993" s="36"/>
      <c r="CL4993" s="36"/>
      <c r="CM4993" s="36"/>
      <c r="CN4993" s="36"/>
      <c r="CO4993" s="36"/>
      <c r="CP4993" s="36"/>
      <c r="CQ4993" s="36"/>
      <c r="CR4993" s="36"/>
      <c r="CS4993" s="36"/>
      <c r="CT4993" s="36"/>
      <c r="CU4993" s="36"/>
      <c r="CV4993" s="36"/>
      <c r="CW4993" s="36"/>
      <c r="CX4993" s="36"/>
      <c r="CY4993" s="36"/>
      <c r="CZ4993" s="36"/>
      <c r="DA4993" s="36"/>
      <c r="DB4993" s="36"/>
      <c r="DC4993" s="36"/>
      <c r="DD4993" s="36"/>
      <c r="DE4993" s="36"/>
      <c r="DF4993" s="36"/>
      <c r="DG4993" s="36"/>
      <c r="DH4993" s="36"/>
      <c r="DI4993" s="36"/>
      <c r="DJ4993" s="36"/>
      <c r="DK4993" s="36"/>
      <c r="DL4993" s="36"/>
      <c r="DM4993" s="36"/>
      <c r="DN4993" s="36"/>
      <c r="DO4993" s="36"/>
      <c r="DP4993" s="36"/>
      <c r="DQ4993" s="36"/>
      <c r="DR4993" s="36"/>
      <c r="DS4993" s="36"/>
      <c r="DT4993" s="36"/>
      <c r="DU4993" s="36"/>
      <c r="DV4993" s="36"/>
      <c r="DW4993" s="36"/>
      <c r="DX4993" s="36"/>
      <c r="DY4993" s="36"/>
      <c r="DZ4993" s="36"/>
      <c r="EA4993" s="36"/>
      <c r="EB4993" s="36"/>
      <c r="EC4993" s="36"/>
      <c r="ED4993" s="36"/>
      <c r="EE4993" s="36"/>
      <c r="EF4993" s="36"/>
      <c r="EG4993" s="36"/>
      <c r="EH4993" s="36"/>
      <c r="EI4993" s="36"/>
      <c r="EJ4993" s="36"/>
      <c r="EK4993" s="36"/>
      <c r="EL4993" s="36"/>
      <c r="EM4993" s="36"/>
      <c r="EN4993" s="36"/>
      <c r="EO4993" s="36"/>
      <c r="EP4993" s="36"/>
      <c r="EQ4993" s="36"/>
      <c r="ER4993" s="36"/>
      <c r="ES4993" s="36"/>
      <c r="ET4993" s="36"/>
      <c r="EU4993" s="36"/>
      <c r="EV4993" s="36"/>
      <c r="EW4993" s="36"/>
      <c r="EX4993" s="36"/>
      <c r="EY4993" s="36"/>
      <c r="EZ4993" s="36"/>
      <c r="FA4993" s="36"/>
      <c r="FB4993" s="36"/>
      <c r="FC4993" s="36"/>
      <c r="FD4993" s="36"/>
      <c r="FE4993" s="36"/>
      <c r="FF4993" s="36"/>
      <c r="FG4993" s="36"/>
      <c r="FH4993" s="36"/>
      <c r="FI4993" s="36"/>
      <c r="FJ4993" s="36"/>
      <c r="FK4993" s="36"/>
      <c r="FL4993" s="36"/>
      <c r="FM4993" s="36"/>
      <c r="FN4993" s="36"/>
      <c r="FO4993" s="36"/>
      <c r="FP4993" s="36"/>
      <c r="FQ4993" s="36"/>
      <c r="FR4993" s="36"/>
      <c r="FS4993" s="36"/>
      <c r="FT4993" s="36"/>
      <c r="FU4993" s="36"/>
      <c r="FV4993" s="36"/>
      <c r="FW4993" s="36"/>
      <c r="FX4993" s="36"/>
      <c r="FY4993" s="36"/>
      <c r="FZ4993" s="36"/>
      <c r="GA4993" s="36"/>
      <c r="GB4993" s="36"/>
      <c r="GC4993" s="36"/>
      <c r="GD4993" s="36"/>
      <c r="GE4993" s="36"/>
      <c r="GF4993" s="36"/>
      <c r="GG4993" s="36"/>
      <c r="GH4993" s="36"/>
      <c r="GI4993" s="36"/>
      <c r="GJ4993" s="36"/>
      <c r="GK4993" s="36"/>
      <c r="GL4993" s="36"/>
      <c r="GM4993" s="36"/>
      <c r="GN4993" s="36"/>
      <c r="GO4993" s="36"/>
      <c r="GP4993" s="36"/>
      <c r="GQ4993" s="36"/>
      <c r="GR4993" s="36"/>
      <c r="GS4993" s="36"/>
      <c r="GT4993" s="36"/>
      <c r="GU4993" s="36"/>
      <c r="GV4993" s="36"/>
      <c r="GW4993" s="36"/>
      <c r="GX4993" s="36"/>
      <c r="GY4993" s="36"/>
      <c r="GZ4993" s="36"/>
      <c r="HA4993" s="36"/>
      <c r="HB4993" s="36"/>
      <c r="HC4993" s="36"/>
      <c r="HD4993" s="36"/>
      <c r="HE4993" s="36"/>
      <c r="HF4993" s="36"/>
      <c r="HG4993" s="36"/>
      <c r="HH4993" s="36"/>
      <c r="HI4993" s="36"/>
      <c r="HJ4993" s="36"/>
      <c r="HK4993" s="36"/>
      <c r="HL4993" s="36"/>
      <c r="HM4993" s="36"/>
      <c r="HN4993" s="36"/>
      <c r="HO4993" s="36"/>
      <c r="HP4993" s="36"/>
      <c r="HQ4993" s="36"/>
      <c r="HR4993" s="36"/>
      <c r="HS4993" s="36"/>
      <c r="HT4993" s="36"/>
      <c r="HU4993" s="36"/>
      <c r="HV4993" s="36"/>
      <c r="HW4993" s="36"/>
      <c r="HX4993" s="36"/>
      <c r="HY4993" s="36"/>
      <c r="HZ4993" s="36"/>
      <c r="IA4993" s="36"/>
      <c r="IB4993" s="36"/>
      <c r="IC4993" s="36"/>
      <c r="ID4993" s="36"/>
      <c r="IE4993" s="36"/>
      <c r="IF4993" s="36"/>
      <c r="IG4993" s="36"/>
      <c r="IH4993" s="36"/>
      <c r="II4993" s="36"/>
      <c r="IJ4993" s="36"/>
      <c r="IK4993" s="36"/>
      <c r="IL4993" s="36"/>
      <c r="IM4993" s="36"/>
      <c r="IN4993" s="36"/>
      <c r="IO4993" s="36"/>
      <c r="IP4993" s="36"/>
      <c r="IQ4993" s="36"/>
      <c r="IR4993" s="36"/>
      <c r="IS4993" s="36"/>
      <c r="IT4993" s="36"/>
      <c r="IU4993" s="36"/>
      <c r="IV4993" s="36"/>
      <c r="IW4993" s="36"/>
    </row>
    <row r="4994" customFormat="false" ht="13.8" hidden="false" customHeight="false" outlineLevel="0" collapsed="false">
      <c r="A4994" s="39"/>
      <c r="B4994" s="119" t="n">
        <v>9929</v>
      </c>
      <c r="C4994" s="117" t="s">
        <v>7059</v>
      </c>
      <c r="D4994" s="118" t="n">
        <v>3.75</v>
      </c>
      <c r="E4994" s="63"/>
      <c r="F4994" s="39"/>
      <c r="G4994" s="23" t="n">
        <f aca="false">SUM(D4994)</f>
        <v>3.75</v>
      </c>
      <c r="H4994" s="24"/>
      <c r="I4994" s="23" t="n">
        <f aca="false">SUM(G4994*H4994)+G4994</f>
        <v>3.75</v>
      </c>
      <c r="J4994" s="119"/>
      <c r="M4994" s="36"/>
      <c r="N4994" s="36"/>
      <c r="O4994" s="36"/>
      <c r="P4994" s="36"/>
      <c r="Q4994" s="36"/>
      <c r="R4994" s="36"/>
      <c r="S4994" s="36"/>
      <c r="T4994" s="36"/>
      <c r="U4994" s="36"/>
      <c r="V4994" s="36"/>
      <c r="W4994" s="36"/>
      <c r="X4994" s="36"/>
      <c r="Y4994" s="36"/>
      <c r="Z4994" s="36"/>
      <c r="AA4994" s="36"/>
      <c r="AB4994" s="36"/>
      <c r="AC4994" s="36"/>
      <c r="AD4994" s="36"/>
      <c r="AE4994" s="36"/>
      <c r="AF4994" s="36"/>
      <c r="AG4994" s="36"/>
      <c r="AH4994" s="36"/>
      <c r="AI4994" s="36"/>
      <c r="AJ4994" s="36"/>
      <c r="AK4994" s="36"/>
      <c r="AL4994" s="36"/>
      <c r="AM4994" s="36"/>
      <c r="AN4994" s="36"/>
      <c r="AO4994" s="36"/>
      <c r="AP4994" s="36"/>
      <c r="AQ4994" s="36"/>
      <c r="AR4994" s="36"/>
      <c r="AS4994" s="36"/>
      <c r="AT4994" s="36"/>
      <c r="AU4994" s="36"/>
      <c r="AV4994" s="36"/>
      <c r="AW4994" s="36"/>
      <c r="AX4994" s="36"/>
      <c r="AY4994" s="36"/>
      <c r="AZ4994" s="36"/>
      <c r="BA4994" s="36"/>
      <c r="BB4994" s="36"/>
      <c r="BC4994" s="36"/>
      <c r="BD4994" s="36"/>
      <c r="BE4994" s="36"/>
      <c r="BF4994" s="36"/>
      <c r="BG4994" s="36"/>
      <c r="BH4994" s="36"/>
      <c r="BI4994" s="36"/>
      <c r="BJ4994" s="36"/>
      <c r="BK4994" s="36"/>
      <c r="BL4994" s="36"/>
      <c r="BM4994" s="36"/>
      <c r="BN4994" s="36"/>
      <c r="BO4994" s="36"/>
      <c r="BP4994" s="36"/>
      <c r="BQ4994" s="36"/>
      <c r="BR4994" s="36"/>
      <c r="BS4994" s="36"/>
      <c r="BT4994" s="36"/>
      <c r="BU4994" s="36"/>
      <c r="BV4994" s="36"/>
      <c r="BW4994" s="36"/>
      <c r="BX4994" s="36"/>
      <c r="BY4994" s="36"/>
      <c r="BZ4994" s="36"/>
      <c r="CA4994" s="36"/>
      <c r="CB4994" s="36"/>
      <c r="CC4994" s="36"/>
      <c r="CD4994" s="36"/>
      <c r="CE4994" s="36"/>
      <c r="CF4994" s="36"/>
      <c r="CG4994" s="36"/>
      <c r="CH4994" s="36"/>
      <c r="CI4994" s="36"/>
      <c r="CJ4994" s="36"/>
      <c r="CK4994" s="36"/>
      <c r="CL4994" s="36"/>
      <c r="CM4994" s="36"/>
      <c r="CN4994" s="36"/>
      <c r="CO4994" s="36"/>
      <c r="CP4994" s="36"/>
      <c r="CQ4994" s="36"/>
      <c r="CR4994" s="36"/>
      <c r="CS4994" s="36"/>
      <c r="CT4994" s="36"/>
      <c r="CU4994" s="36"/>
      <c r="CV4994" s="36"/>
      <c r="CW4994" s="36"/>
      <c r="CX4994" s="36"/>
      <c r="CY4994" s="36"/>
      <c r="CZ4994" s="36"/>
      <c r="DA4994" s="36"/>
      <c r="DB4994" s="36"/>
      <c r="DC4994" s="36"/>
      <c r="DD4994" s="36"/>
      <c r="DE4994" s="36"/>
      <c r="DF4994" s="36"/>
      <c r="DG4994" s="36"/>
      <c r="DH4994" s="36"/>
      <c r="DI4994" s="36"/>
      <c r="DJ4994" s="36"/>
      <c r="DK4994" s="36"/>
      <c r="DL4994" s="36"/>
      <c r="DM4994" s="36"/>
      <c r="DN4994" s="36"/>
      <c r="DO4994" s="36"/>
      <c r="DP4994" s="36"/>
      <c r="DQ4994" s="36"/>
      <c r="DR4994" s="36"/>
      <c r="DS4994" s="36"/>
      <c r="DT4994" s="36"/>
      <c r="DU4994" s="36"/>
      <c r="DV4994" s="36"/>
      <c r="DW4994" s="36"/>
      <c r="DX4994" s="36"/>
      <c r="DY4994" s="36"/>
      <c r="DZ4994" s="36"/>
      <c r="EA4994" s="36"/>
      <c r="EB4994" s="36"/>
      <c r="EC4994" s="36"/>
      <c r="ED4994" s="36"/>
      <c r="EE4994" s="36"/>
      <c r="EF4994" s="36"/>
      <c r="EG4994" s="36"/>
      <c r="EH4994" s="36"/>
      <c r="EI4994" s="36"/>
      <c r="EJ4994" s="36"/>
      <c r="EK4994" s="36"/>
      <c r="EL4994" s="36"/>
      <c r="EM4994" s="36"/>
      <c r="EN4994" s="36"/>
      <c r="EO4994" s="36"/>
      <c r="EP4994" s="36"/>
      <c r="EQ4994" s="36"/>
      <c r="ER4994" s="36"/>
      <c r="ES4994" s="36"/>
      <c r="ET4994" s="36"/>
      <c r="EU4994" s="36"/>
      <c r="EV4994" s="36"/>
      <c r="EW4994" s="36"/>
      <c r="EX4994" s="36"/>
      <c r="EY4994" s="36"/>
      <c r="EZ4994" s="36"/>
      <c r="FA4994" s="36"/>
      <c r="FB4994" s="36"/>
      <c r="FC4994" s="36"/>
      <c r="FD4994" s="36"/>
      <c r="FE4994" s="36"/>
      <c r="FF4994" s="36"/>
      <c r="FG4994" s="36"/>
      <c r="FH4994" s="36"/>
      <c r="FI4994" s="36"/>
      <c r="FJ4994" s="36"/>
      <c r="FK4994" s="36"/>
      <c r="FL4994" s="36"/>
      <c r="FM4994" s="36"/>
      <c r="FN4994" s="36"/>
      <c r="FO4994" s="36"/>
      <c r="FP4994" s="36"/>
      <c r="FQ4994" s="36"/>
      <c r="FR4994" s="36"/>
      <c r="FS4994" s="36"/>
      <c r="FT4994" s="36"/>
      <c r="FU4994" s="36"/>
      <c r="FV4994" s="36"/>
      <c r="FW4994" s="36"/>
      <c r="FX4994" s="36"/>
      <c r="FY4994" s="36"/>
      <c r="FZ4994" s="36"/>
      <c r="GA4994" s="36"/>
      <c r="GB4994" s="36"/>
      <c r="GC4994" s="36"/>
      <c r="GD4994" s="36"/>
      <c r="GE4994" s="36"/>
      <c r="GF4994" s="36"/>
      <c r="GG4994" s="36"/>
      <c r="GH4994" s="36"/>
      <c r="GI4994" s="36"/>
      <c r="GJ4994" s="36"/>
      <c r="GK4994" s="36"/>
      <c r="GL4994" s="36"/>
      <c r="GM4994" s="36"/>
      <c r="GN4994" s="36"/>
      <c r="GO4994" s="36"/>
      <c r="GP4994" s="36"/>
      <c r="GQ4994" s="36"/>
      <c r="GR4994" s="36"/>
      <c r="GS4994" s="36"/>
      <c r="GT4994" s="36"/>
      <c r="GU4994" s="36"/>
      <c r="GV4994" s="36"/>
      <c r="GW4994" s="36"/>
      <c r="GX4994" s="36"/>
      <c r="GY4994" s="36"/>
      <c r="GZ4994" s="36"/>
      <c r="HA4994" s="36"/>
      <c r="HB4994" s="36"/>
      <c r="HC4994" s="36"/>
      <c r="HD4994" s="36"/>
      <c r="HE4994" s="36"/>
      <c r="HF4994" s="36"/>
      <c r="HG4994" s="36"/>
      <c r="HH4994" s="36"/>
      <c r="HI4994" s="36"/>
      <c r="HJ4994" s="36"/>
      <c r="HK4994" s="36"/>
      <c r="HL4994" s="36"/>
      <c r="HM4994" s="36"/>
      <c r="HN4994" s="36"/>
      <c r="HO4994" s="36"/>
      <c r="HP4994" s="36"/>
      <c r="HQ4994" s="36"/>
      <c r="HR4994" s="36"/>
      <c r="HS4994" s="36"/>
      <c r="HT4994" s="36"/>
      <c r="HU4994" s="36"/>
      <c r="HV4994" s="36"/>
      <c r="HW4994" s="36"/>
      <c r="HX4994" s="36"/>
      <c r="HY4994" s="36"/>
      <c r="HZ4994" s="36"/>
      <c r="IA4994" s="36"/>
      <c r="IB4994" s="36"/>
      <c r="IC4994" s="36"/>
      <c r="ID4994" s="36"/>
      <c r="IE4994" s="36"/>
      <c r="IF4994" s="36"/>
      <c r="IG4994" s="36"/>
      <c r="IH4994" s="36"/>
      <c r="II4994" s="36"/>
      <c r="IJ4994" s="36"/>
      <c r="IK4994" s="36"/>
      <c r="IL4994" s="36"/>
      <c r="IM4994" s="36"/>
      <c r="IN4994" s="36"/>
      <c r="IO4994" s="36"/>
      <c r="IP4994" s="36"/>
      <c r="IQ4994" s="36"/>
      <c r="IR4994" s="36"/>
      <c r="IS4994" s="36"/>
      <c r="IT4994" s="36"/>
      <c r="IU4994" s="36"/>
      <c r="IV4994" s="36"/>
      <c r="IW4994" s="36"/>
    </row>
    <row r="4995" customFormat="false" ht="13.8" hidden="false" customHeight="false" outlineLevel="0" collapsed="false">
      <c r="A4995" s="26"/>
      <c r="B4995" s="32" t="n">
        <v>9931</v>
      </c>
      <c r="C4995" s="83" t="s">
        <v>7060</v>
      </c>
      <c r="D4995" s="20" t="n">
        <v>2.42</v>
      </c>
      <c r="E4995" s="21" t="s">
        <v>1054</v>
      </c>
      <c r="F4995" s="53" t="s">
        <v>1054</v>
      </c>
      <c r="G4995" s="23" t="n">
        <f aca="false">SUM(D4995)*0.6</f>
        <v>1.452</v>
      </c>
      <c r="H4995" s="24"/>
      <c r="I4995" s="23" t="n">
        <f aca="false">SUM(G4995*H4995)+G4995</f>
        <v>1.452</v>
      </c>
      <c r="J4995" s="32"/>
      <c r="K4995" s="74"/>
      <c r="L4995" s="74"/>
      <c r="M4995" s="36"/>
      <c r="N4995" s="36"/>
      <c r="O4995" s="36"/>
      <c r="P4995" s="36"/>
      <c r="Q4995" s="36"/>
      <c r="R4995" s="36"/>
      <c r="S4995" s="36"/>
      <c r="T4995" s="36"/>
      <c r="U4995" s="36"/>
      <c r="V4995" s="36"/>
      <c r="W4995" s="36"/>
      <c r="X4995" s="36"/>
      <c r="Y4995" s="36"/>
      <c r="Z4995" s="36"/>
      <c r="AA4995" s="36"/>
      <c r="AB4995" s="36"/>
      <c r="AC4995" s="36"/>
      <c r="AD4995" s="36"/>
      <c r="AE4995" s="36"/>
      <c r="AF4995" s="36"/>
      <c r="AG4995" s="36"/>
      <c r="AH4995" s="36"/>
      <c r="AI4995" s="36"/>
      <c r="AJ4995" s="36"/>
      <c r="AK4995" s="36"/>
      <c r="AL4995" s="36"/>
      <c r="AM4995" s="36"/>
      <c r="AN4995" s="36"/>
      <c r="AO4995" s="36"/>
      <c r="AP4995" s="36"/>
      <c r="AQ4995" s="36"/>
      <c r="AR4995" s="36"/>
      <c r="AS4995" s="36"/>
      <c r="AT4995" s="36"/>
      <c r="AU4995" s="36"/>
      <c r="AV4995" s="36"/>
      <c r="AW4995" s="36"/>
      <c r="AX4995" s="36"/>
      <c r="AY4995" s="36"/>
      <c r="AZ4995" s="36"/>
      <c r="BA4995" s="36"/>
      <c r="BB4995" s="36"/>
      <c r="BC4995" s="36"/>
      <c r="BD4995" s="36"/>
      <c r="BE4995" s="36"/>
      <c r="BF4995" s="36"/>
      <c r="BG4995" s="36"/>
      <c r="BH4995" s="36"/>
      <c r="BI4995" s="36"/>
      <c r="BJ4995" s="36"/>
      <c r="BK4995" s="36"/>
      <c r="BL4995" s="36"/>
      <c r="BM4995" s="36"/>
      <c r="BN4995" s="36"/>
      <c r="BO4995" s="36"/>
      <c r="BP4995" s="36"/>
      <c r="BQ4995" s="36"/>
      <c r="BR4995" s="36"/>
      <c r="BS4995" s="36"/>
      <c r="BT4995" s="36"/>
      <c r="BU4995" s="36"/>
      <c r="BV4995" s="36"/>
      <c r="BW4995" s="36"/>
      <c r="BX4995" s="36"/>
      <c r="BY4995" s="36"/>
      <c r="BZ4995" s="36"/>
      <c r="CA4995" s="36"/>
      <c r="CB4995" s="36"/>
      <c r="CC4995" s="36"/>
      <c r="CD4995" s="36"/>
      <c r="CE4995" s="36"/>
      <c r="CF4995" s="36"/>
      <c r="CG4995" s="36"/>
      <c r="CH4995" s="36"/>
      <c r="CI4995" s="36"/>
      <c r="CJ4995" s="36"/>
      <c r="CK4995" s="36"/>
      <c r="CL4995" s="36"/>
      <c r="CM4995" s="36"/>
      <c r="CN4995" s="36"/>
      <c r="CO4995" s="36"/>
      <c r="CP4995" s="36"/>
      <c r="CQ4995" s="36"/>
      <c r="CR4995" s="36"/>
      <c r="CS4995" s="36"/>
      <c r="CT4995" s="36"/>
      <c r="CU4995" s="36"/>
      <c r="CV4995" s="36"/>
      <c r="CW4995" s="36"/>
      <c r="CX4995" s="36"/>
      <c r="CY4995" s="36"/>
      <c r="CZ4995" s="36"/>
      <c r="DA4995" s="36"/>
      <c r="DB4995" s="36"/>
      <c r="DC4995" s="36"/>
      <c r="DD4995" s="36"/>
      <c r="DE4995" s="36"/>
      <c r="DF4995" s="36"/>
      <c r="DG4995" s="36"/>
      <c r="DH4995" s="36"/>
      <c r="DI4995" s="36"/>
      <c r="DJ4995" s="36"/>
      <c r="DK4995" s="36"/>
      <c r="DL4995" s="36"/>
      <c r="DM4995" s="36"/>
      <c r="DN4995" s="36"/>
      <c r="DO4995" s="36"/>
      <c r="DP4995" s="36"/>
      <c r="DQ4995" s="36"/>
      <c r="DR4995" s="36"/>
      <c r="DS4995" s="36"/>
      <c r="DT4995" s="36"/>
      <c r="DU4995" s="36"/>
      <c r="DV4995" s="36"/>
      <c r="DW4995" s="36"/>
      <c r="DX4995" s="36"/>
      <c r="DY4995" s="36"/>
      <c r="DZ4995" s="36"/>
      <c r="EA4995" s="36"/>
      <c r="EB4995" s="36"/>
      <c r="EC4995" s="36"/>
      <c r="ED4995" s="36"/>
      <c r="EE4995" s="36"/>
      <c r="EF4995" s="36"/>
      <c r="EG4995" s="36"/>
      <c r="EH4995" s="36"/>
      <c r="EI4995" s="36"/>
      <c r="EJ4995" s="36"/>
      <c r="EK4995" s="36"/>
      <c r="EL4995" s="36"/>
      <c r="EM4995" s="36"/>
      <c r="EN4995" s="36"/>
      <c r="EO4995" s="36"/>
      <c r="EP4995" s="36"/>
      <c r="EQ4995" s="36"/>
      <c r="ER4995" s="36"/>
      <c r="ES4995" s="36"/>
      <c r="ET4995" s="36"/>
      <c r="EU4995" s="36"/>
      <c r="EV4995" s="36"/>
      <c r="EW4995" s="36"/>
      <c r="EX4995" s="36"/>
      <c r="EY4995" s="36"/>
      <c r="EZ4995" s="36"/>
      <c r="FA4995" s="36"/>
      <c r="FB4995" s="36"/>
      <c r="FC4995" s="36"/>
      <c r="FD4995" s="36"/>
      <c r="FE4995" s="36"/>
      <c r="FF4995" s="36"/>
      <c r="FG4995" s="36"/>
      <c r="FH4995" s="36"/>
      <c r="FI4995" s="36"/>
      <c r="FJ4995" s="36"/>
      <c r="FK4995" s="36"/>
      <c r="FL4995" s="36"/>
      <c r="FM4995" s="36"/>
      <c r="FN4995" s="36"/>
      <c r="FO4995" s="36"/>
      <c r="FP4995" s="36"/>
      <c r="FQ4995" s="36"/>
      <c r="FR4995" s="36"/>
      <c r="FS4995" s="36"/>
      <c r="FT4995" s="36"/>
      <c r="FU4995" s="36"/>
      <c r="FV4995" s="36"/>
      <c r="FW4995" s="36"/>
      <c r="FX4995" s="36"/>
      <c r="FY4995" s="36"/>
      <c r="FZ4995" s="36"/>
      <c r="GA4995" s="36"/>
      <c r="GB4995" s="36"/>
      <c r="GC4995" s="36"/>
      <c r="GD4995" s="36"/>
      <c r="GE4995" s="36"/>
      <c r="GF4995" s="36"/>
      <c r="GG4995" s="36"/>
      <c r="GH4995" s="36"/>
      <c r="GI4995" s="36"/>
      <c r="GJ4995" s="36"/>
      <c r="GK4995" s="36"/>
      <c r="GL4995" s="36"/>
      <c r="GM4995" s="36"/>
      <c r="GN4995" s="36"/>
      <c r="GO4995" s="36"/>
      <c r="GP4995" s="36"/>
      <c r="GQ4995" s="36"/>
      <c r="GR4995" s="36"/>
      <c r="GS4995" s="36"/>
      <c r="GT4995" s="36"/>
      <c r="GU4995" s="36"/>
      <c r="GV4995" s="36"/>
      <c r="GW4995" s="36"/>
      <c r="GX4995" s="36"/>
      <c r="GY4995" s="36"/>
      <c r="GZ4995" s="36"/>
      <c r="HA4995" s="36"/>
      <c r="HB4995" s="36"/>
      <c r="HC4995" s="36"/>
      <c r="HD4995" s="36"/>
      <c r="HE4995" s="36"/>
      <c r="HF4995" s="36"/>
      <c r="HG4995" s="36"/>
      <c r="HH4995" s="36"/>
      <c r="HI4995" s="36"/>
      <c r="HJ4995" s="36"/>
      <c r="HK4995" s="36"/>
      <c r="HL4995" s="36"/>
      <c r="HM4995" s="36"/>
      <c r="HN4995" s="36"/>
      <c r="HO4995" s="36"/>
      <c r="HP4995" s="36"/>
      <c r="HQ4995" s="36"/>
      <c r="HR4995" s="36"/>
      <c r="HS4995" s="36"/>
      <c r="HT4995" s="36"/>
      <c r="HU4995" s="36"/>
      <c r="HV4995" s="36"/>
      <c r="HW4995" s="36"/>
      <c r="HX4995" s="36"/>
      <c r="HY4995" s="36"/>
      <c r="HZ4995" s="36"/>
      <c r="IA4995" s="36"/>
      <c r="IB4995" s="36"/>
      <c r="IC4995" s="36"/>
      <c r="ID4995" s="36"/>
      <c r="IE4995" s="36"/>
      <c r="IF4995" s="36"/>
      <c r="IG4995" s="36"/>
      <c r="IH4995" s="36"/>
      <c r="II4995" s="36"/>
      <c r="IJ4995" s="36"/>
      <c r="IK4995" s="36"/>
      <c r="IL4995" s="36"/>
      <c r="IM4995" s="36"/>
      <c r="IN4995" s="36"/>
      <c r="IO4995" s="36"/>
      <c r="IP4995" s="36"/>
      <c r="IQ4995" s="36"/>
      <c r="IR4995" s="36"/>
      <c r="IS4995" s="36"/>
      <c r="IT4995" s="36"/>
      <c r="IU4995" s="36"/>
      <c r="IV4995" s="36"/>
      <c r="IW4995" s="36"/>
    </row>
    <row r="4996" customFormat="false" ht="13.8" hidden="false" customHeight="false" outlineLevel="0" collapsed="false">
      <c r="A4996" s="26"/>
      <c r="B4996" s="42" t="n">
        <v>9944</v>
      </c>
      <c r="C4996" s="71" t="s">
        <v>7061</v>
      </c>
      <c r="D4996" s="72" t="n">
        <v>19.9</v>
      </c>
      <c r="E4996" s="21" t="s">
        <v>593</v>
      </c>
      <c r="F4996" s="53" t="s">
        <v>593</v>
      </c>
      <c r="G4996" s="23" t="n">
        <f aca="false">SUM(D4996)*0.5</f>
        <v>9.95</v>
      </c>
      <c r="H4996" s="24"/>
      <c r="I4996" s="23" t="n">
        <f aca="false">SUM(G4996*H4996)+G4996</f>
        <v>9.95</v>
      </c>
      <c r="J4996" s="42"/>
      <c r="K4996" s="74"/>
      <c r="L4996" s="74"/>
      <c r="M4996" s="36"/>
      <c r="N4996" s="36"/>
      <c r="O4996" s="36"/>
      <c r="P4996" s="36"/>
      <c r="Q4996" s="36"/>
      <c r="R4996" s="36"/>
      <c r="S4996" s="36"/>
      <c r="T4996" s="36"/>
      <c r="U4996" s="36"/>
      <c r="V4996" s="36"/>
      <c r="W4996" s="36"/>
      <c r="X4996" s="36"/>
      <c r="Y4996" s="36"/>
      <c r="Z4996" s="36"/>
      <c r="AA4996" s="36"/>
      <c r="AB4996" s="36"/>
      <c r="AC4996" s="36"/>
      <c r="AD4996" s="36"/>
      <c r="AE4996" s="36"/>
      <c r="AF4996" s="36"/>
      <c r="AG4996" s="36"/>
      <c r="AH4996" s="36"/>
      <c r="AI4996" s="36"/>
      <c r="AJ4996" s="36"/>
      <c r="AK4996" s="36"/>
      <c r="AL4996" s="36"/>
      <c r="AM4996" s="36"/>
      <c r="AN4996" s="36"/>
      <c r="AO4996" s="36"/>
      <c r="AP4996" s="36"/>
      <c r="AQ4996" s="36"/>
      <c r="AR4996" s="36"/>
      <c r="AS4996" s="36"/>
      <c r="AT4996" s="36"/>
      <c r="AU4996" s="36"/>
      <c r="AV4996" s="36"/>
      <c r="AW4996" s="36"/>
      <c r="AX4996" s="36"/>
      <c r="AY4996" s="36"/>
      <c r="AZ4996" s="36"/>
      <c r="BA4996" s="36"/>
      <c r="BB4996" s="36"/>
      <c r="BC4996" s="36"/>
      <c r="BD4996" s="36"/>
      <c r="BE4996" s="36"/>
      <c r="BF4996" s="36"/>
      <c r="BG4996" s="36"/>
      <c r="BH4996" s="36"/>
      <c r="BI4996" s="36"/>
      <c r="BJ4996" s="36"/>
      <c r="BK4996" s="36"/>
      <c r="BL4996" s="36"/>
      <c r="BM4996" s="36"/>
      <c r="BN4996" s="36"/>
      <c r="BO4996" s="36"/>
      <c r="BP4996" s="36"/>
      <c r="BQ4996" s="36"/>
      <c r="BR4996" s="36"/>
      <c r="BS4996" s="36"/>
      <c r="BT4996" s="36"/>
      <c r="BU4996" s="36"/>
      <c r="BV4996" s="36"/>
      <c r="BW4996" s="36"/>
      <c r="BX4996" s="36"/>
      <c r="BY4996" s="36"/>
      <c r="BZ4996" s="36"/>
      <c r="CA4996" s="36"/>
      <c r="CB4996" s="36"/>
      <c r="CC4996" s="36"/>
      <c r="CD4996" s="36"/>
      <c r="CE4996" s="36"/>
      <c r="CF4996" s="36"/>
      <c r="CG4996" s="36"/>
      <c r="CH4996" s="36"/>
      <c r="CI4996" s="36"/>
      <c r="CJ4996" s="36"/>
      <c r="CK4996" s="36"/>
      <c r="CL4996" s="36"/>
      <c r="CM4996" s="36"/>
      <c r="CN4996" s="36"/>
      <c r="CO4996" s="36"/>
      <c r="CP4996" s="36"/>
      <c r="CQ4996" s="36"/>
      <c r="CR4996" s="36"/>
      <c r="CS4996" s="36"/>
      <c r="CT4996" s="36"/>
      <c r="CU4996" s="36"/>
      <c r="CV4996" s="36"/>
      <c r="CW4996" s="36"/>
      <c r="CX4996" s="36"/>
      <c r="CY4996" s="36"/>
      <c r="CZ4996" s="36"/>
      <c r="DA4996" s="36"/>
      <c r="DB4996" s="36"/>
      <c r="DC4996" s="36"/>
      <c r="DD4996" s="36"/>
      <c r="DE4996" s="36"/>
      <c r="DF4996" s="36"/>
      <c r="DG4996" s="36"/>
      <c r="DH4996" s="36"/>
      <c r="DI4996" s="36"/>
      <c r="DJ4996" s="36"/>
      <c r="DK4996" s="36"/>
      <c r="DL4996" s="36"/>
      <c r="DM4996" s="36"/>
      <c r="DN4996" s="36"/>
      <c r="DO4996" s="36"/>
      <c r="DP4996" s="36"/>
      <c r="DQ4996" s="36"/>
      <c r="DR4996" s="36"/>
      <c r="DS4996" s="36"/>
      <c r="DT4996" s="36"/>
      <c r="DU4996" s="36"/>
      <c r="DV4996" s="36"/>
      <c r="DW4996" s="36"/>
      <c r="DX4996" s="36"/>
      <c r="DY4996" s="36"/>
      <c r="DZ4996" s="36"/>
      <c r="EA4996" s="36"/>
      <c r="EB4996" s="36"/>
      <c r="EC4996" s="36"/>
      <c r="ED4996" s="36"/>
      <c r="EE4996" s="36"/>
      <c r="EF4996" s="36"/>
      <c r="EG4996" s="36"/>
      <c r="EH4996" s="36"/>
      <c r="EI4996" s="36"/>
      <c r="EJ4996" s="36"/>
      <c r="EK4996" s="36"/>
      <c r="EL4996" s="36"/>
      <c r="EM4996" s="36"/>
      <c r="EN4996" s="36"/>
      <c r="EO4996" s="36"/>
      <c r="EP4996" s="36"/>
      <c r="EQ4996" s="36"/>
      <c r="ER4996" s="36"/>
      <c r="ES4996" s="36"/>
      <c r="ET4996" s="36"/>
      <c r="EU4996" s="36"/>
      <c r="EV4996" s="36"/>
      <c r="EW4996" s="36"/>
      <c r="EX4996" s="36"/>
      <c r="EY4996" s="36"/>
      <c r="EZ4996" s="36"/>
      <c r="FA4996" s="36"/>
      <c r="FB4996" s="36"/>
      <c r="FC4996" s="36"/>
      <c r="FD4996" s="36"/>
      <c r="FE4996" s="36"/>
      <c r="FF4996" s="36"/>
      <c r="FG4996" s="36"/>
      <c r="FH4996" s="36"/>
      <c r="FI4996" s="36"/>
      <c r="FJ4996" s="36"/>
      <c r="FK4996" s="36"/>
      <c r="FL4996" s="36"/>
      <c r="FM4996" s="36"/>
      <c r="FN4996" s="36"/>
      <c r="FO4996" s="36"/>
      <c r="FP4996" s="36"/>
      <c r="FQ4996" s="36"/>
      <c r="FR4996" s="36"/>
      <c r="FS4996" s="36"/>
      <c r="FT4996" s="36"/>
      <c r="FU4996" s="36"/>
      <c r="FV4996" s="36"/>
      <c r="FW4996" s="36"/>
      <c r="FX4996" s="36"/>
      <c r="FY4996" s="36"/>
      <c r="FZ4996" s="36"/>
      <c r="GA4996" s="36"/>
      <c r="GB4996" s="36"/>
      <c r="GC4996" s="36"/>
      <c r="GD4996" s="36"/>
      <c r="GE4996" s="36"/>
      <c r="GF4996" s="36"/>
      <c r="GG4996" s="36"/>
      <c r="GH4996" s="36"/>
      <c r="GI4996" s="36"/>
      <c r="GJ4996" s="36"/>
      <c r="GK4996" s="36"/>
      <c r="GL4996" s="36"/>
      <c r="GM4996" s="36"/>
      <c r="GN4996" s="36"/>
      <c r="GO4996" s="36"/>
      <c r="GP4996" s="36"/>
      <c r="GQ4996" s="36"/>
      <c r="GR4996" s="36"/>
      <c r="GS4996" s="36"/>
      <c r="GT4996" s="36"/>
      <c r="GU4996" s="36"/>
      <c r="GV4996" s="36"/>
      <c r="GW4996" s="36"/>
      <c r="GX4996" s="36"/>
      <c r="GY4996" s="36"/>
      <c r="GZ4996" s="36"/>
      <c r="HA4996" s="36"/>
      <c r="HB4996" s="36"/>
      <c r="HC4996" s="36"/>
      <c r="HD4996" s="36"/>
      <c r="HE4996" s="36"/>
      <c r="HF4996" s="36"/>
      <c r="HG4996" s="36"/>
      <c r="HH4996" s="36"/>
      <c r="HI4996" s="36"/>
      <c r="HJ4996" s="36"/>
      <c r="HK4996" s="36"/>
      <c r="HL4996" s="36"/>
      <c r="HM4996" s="36"/>
      <c r="HN4996" s="36"/>
      <c r="HO4996" s="36"/>
      <c r="HP4996" s="36"/>
      <c r="HQ4996" s="36"/>
      <c r="HR4996" s="36"/>
      <c r="HS4996" s="36"/>
      <c r="HT4996" s="36"/>
      <c r="HU4996" s="36"/>
      <c r="HV4996" s="36"/>
      <c r="HW4996" s="36"/>
      <c r="HX4996" s="36"/>
      <c r="HY4996" s="36"/>
      <c r="HZ4996" s="36"/>
      <c r="IA4996" s="36"/>
      <c r="IB4996" s="36"/>
      <c r="IC4996" s="36"/>
      <c r="ID4996" s="36"/>
      <c r="IE4996" s="36"/>
      <c r="IF4996" s="36"/>
      <c r="IG4996" s="36"/>
      <c r="IH4996" s="36"/>
      <c r="II4996" s="36"/>
      <c r="IJ4996" s="36"/>
      <c r="IK4996" s="36"/>
      <c r="IL4996" s="36"/>
      <c r="IM4996" s="36"/>
      <c r="IN4996" s="36"/>
      <c r="IO4996" s="36"/>
      <c r="IP4996" s="36"/>
      <c r="IQ4996" s="36"/>
      <c r="IR4996" s="36"/>
      <c r="IS4996" s="36"/>
      <c r="IT4996" s="36"/>
      <c r="IU4996" s="36"/>
      <c r="IV4996" s="36"/>
      <c r="IW4996" s="36"/>
    </row>
    <row r="4997" customFormat="false" ht="13.8" hidden="false" customHeight="false" outlineLevel="0" collapsed="false">
      <c r="A4997" s="26"/>
      <c r="B4997" s="42" t="n">
        <v>9945</v>
      </c>
      <c r="C4997" s="71" t="s">
        <v>7062</v>
      </c>
      <c r="D4997" s="72" t="n">
        <v>19.9</v>
      </c>
      <c r="E4997" s="21" t="s">
        <v>593</v>
      </c>
      <c r="F4997" s="53" t="s">
        <v>593</v>
      </c>
      <c r="G4997" s="23" t="n">
        <f aca="false">SUM(D4997)*0.5</f>
        <v>9.95</v>
      </c>
      <c r="H4997" s="24"/>
      <c r="I4997" s="23" t="n">
        <f aca="false">SUM(G4997*H4997)+G4997</f>
        <v>9.95</v>
      </c>
      <c r="J4997" s="42"/>
      <c r="K4997" s="74"/>
      <c r="L4997" s="74"/>
      <c r="M4997" s="36"/>
      <c r="N4997" s="36"/>
      <c r="O4997" s="36"/>
      <c r="P4997" s="36"/>
      <c r="Q4997" s="36"/>
      <c r="R4997" s="36"/>
      <c r="S4997" s="36"/>
      <c r="T4997" s="36"/>
      <c r="U4997" s="36"/>
      <c r="V4997" s="36"/>
      <c r="W4997" s="36"/>
      <c r="X4997" s="36"/>
      <c r="Y4997" s="36"/>
      <c r="Z4997" s="36"/>
      <c r="AA4997" s="36"/>
      <c r="AB4997" s="36"/>
      <c r="AC4997" s="36"/>
      <c r="AD4997" s="36"/>
      <c r="AE4997" s="36"/>
      <c r="AF4997" s="36"/>
      <c r="AG4997" s="36"/>
      <c r="AH4997" s="36"/>
      <c r="AI4997" s="36"/>
      <c r="AJ4997" s="36"/>
      <c r="AK4997" s="36"/>
      <c r="AL4997" s="36"/>
      <c r="AM4997" s="36"/>
      <c r="AN4997" s="36"/>
      <c r="AO4997" s="36"/>
      <c r="AP4997" s="36"/>
      <c r="AQ4997" s="36"/>
      <c r="AR4997" s="36"/>
      <c r="AS4997" s="36"/>
      <c r="AT4997" s="36"/>
      <c r="AU4997" s="36"/>
      <c r="AV4997" s="36"/>
      <c r="AW4997" s="36"/>
      <c r="AX4997" s="36"/>
      <c r="AY4997" s="36"/>
      <c r="AZ4997" s="36"/>
      <c r="BA4997" s="36"/>
      <c r="BB4997" s="36"/>
      <c r="BC4997" s="36"/>
      <c r="BD4997" s="36"/>
      <c r="BE4997" s="36"/>
      <c r="BF4997" s="36"/>
      <c r="BG4997" s="36"/>
      <c r="BH4997" s="36"/>
      <c r="BI4997" s="36"/>
      <c r="BJ4997" s="36"/>
      <c r="BK4997" s="36"/>
      <c r="BL4997" s="36"/>
      <c r="BM4997" s="36"/>
      <c r="BN4997" s="36"/>
      <c r="BO4997" s="36"/>
      <c r="BP4997" s="36"/>
      <c r="BQ4997" s="36"/>
      <c r="BR4997" s="36"/>
      <c r="BS4997" s="36"/>
      <c r="BT4997" s="36"/>
      <c r="BU4997" s="36"/>
      <c r="BV4997" s="36"/>
      <c r="BW4997" s="36"/>
      <c r="BX4997" s="36"/>
      <c r="BY4997" s="36"/>
      <c r="BZ4997" s="36"/>
      <c r="CA4997" s="36"/>
      <c r="CB4997" s="36"/>
      <c r="CC4997" s="36"/>
      <c r="CD4997" s="36"/>
      <c r="CE4997" s="36"/>
      <c r="CF4997" s="36"/>
      <c r="CG4997" s="36"/>
      <c r="CH4997" s="36"/>
      <c r="CI4997" s="36"/>
      <c r="CJ4997" s="36"/>
      <c r="CK4997" s="36"/>
      <c r="CL4997" s="36"/>
      <c r="CM4997" s="36"/>
      <c r="CN4997" s="36"/>
      <c r="CO4997" s="36"/>
      <c r="CP4997" s="36"/>
      <c r="CQ4997" s="36"/>
      <c r="CR4997" s="36"/>
      <c r="CS4997" s="36"/>
      <c r="CT4997" s="36"/>
      <c r="CU4997" s="36"/>
      <c r="CV4997" s="36"/>
      <c r="CW4997" s="36"/>
      <c r="CX4997" s="36"/>
      <c r="CY4997" s="36"/>
      <c r="CZ4997" s="36"/>
      <c r="DA4997" s="36"/>
      <c r="DB4997" s="36"/>
      <c r="DC4997" s="36"/>
      <c r="DD4997" s="36"/>
      <c r="DE4997" s="36"/>
      <c r="DF4997" s="36"/>
      <c r="DG4997" s="36"/>
      <c r="DH4997" s="36"/>
      <c r="DI4997" s="36"/>
      <c r="DJ4997" s="36"/>
      <c r="DK4997" s="36"/>
      <c r="DL4997" s="36"/>
      <c r="DM4997" s="36"/>
      <c r="DN4997" s="36"/>
      <c r="DO4997" s="36"/>
      <c r="DP4997" s="36"/>
      <c r="DQ4997" s="36"/>
      <c r="DR4997" s="36"/>
      <c r="DS4997" s="36"/>
      <c r="DT4997" s="36"/>
      <c r="DU4997" s="36"/>
      <c r="DV4997" s="36"/>
      <c r="DW4997" s="36"/>
      <c r="DX4997" s="36"/>
      <c r="DY4997" s="36"/>
      <c r="DZ4997" s="36"/>
      <c r="EA4997" s="36"/>
      <c r="EB4997" s="36"/>
      <c r="EC4997" s="36"/>
      <c r="ED4997" s="36"/>
      <c r="EE4997" s="36"/>
      <c r="EF4997" s="36"/>
      <c r="EG4997" s="36"/>
      <c r="EH4997" s="36"/>
      <c r="EI4997" s="36"/>
      <c r="EJ4997" s="36"/>
      <c r="EK4997" s="36"/>
      <c r="EL4997" s="36"/>
      <c r="EM4997" s="36"/>
      <c r="EN4997" s="36"/>
      <c r="EO4997" s="36"/>
      <c r="EP4997" s="36"/>
      <c r="EQ4997" s="36"/>
      <c r="ER4997" s="36"/>
      <c r="ES4997" s="36"/>
      <c r="ET4997" s="36"/>
      <c r="EU4997" s="36"/>
      <c r="EV4997" s="36"/>
      <c r="EW4997" s="36"/>
      <c r="EX4997" s="36"/>
      <c r="EY4997" s="36"/>
      <c r="EZ4997" s="36"/>
      <c r="FA4997" s="36"/>
      <c r="FB4997" s="36"/>
      <c r="FC4997" s="36"/>
      <c r="FD4997" s="36"/>
      <c r="FE4997" s="36"/>
      <c r="FF4997" s="36"/>
      <c r="FG4997" s="36"/>
      <c r="FH4997" s="36"/>
      <c r="FI4997" s="36"/>
      <c r="FJ4997" s="36"/>
      <c r="FK4997" s="36"/>
      <c r="FL4997" s="36"/>
      <c r="FM4997" s="36"/>
      <c r="FN4997" s="36"/>
      <c r="FO4997" s="36"/>
      <c r="FP4997" s="36"/>
      <c r="FQ4997" s="36"/>
      <c r="FR4997" s="36"/>
      <c r="FS4997" s="36"/>
      <c r="FT4997" s="36"/>
      <c r="FU4997" s="36"/>
      <c r="FV4997" s="36"/>
      <c r="FW4997" s="36"/>
      <c r="FX4997" s="36"/>
      <c r="FY4997" s="36"/>
      <c r="FZ4997" s="36"/>
      <c r="GA4997" s="36"/>
      <c r="GB4997" s="36"/>
      <c r="GC4997" s="36"/>
      <c r="GD4997" s="36"/>
      <c r="GE4997" s="36"/>
      <c r="GF4997" s="36"/>
      <c r="GG4997" s="36"/>
      <c r="GH4997" s="36"/>
      <c r="GI4997" s="36"/>
      <c r="GJ4997" s="36"/>
      <c r="GK4997" s="36"/>
      <c r="GL4997" s="36"/>
      <c r="GM4997" s="36"/>
      <c r="GN4997" s="36"/>
      <c r="GO4997" s="36"/>
      <c r="GP4997" s="36"/>
      <c r="GQ4997" s="36"/>
      <c r="GR4997" s="36"/>
      <c r="GS4997" s="36"/>
      <c r="GT4997" s="36"/>
      <c r="GU4997" s="36"/>
      <c r="GV4997" s="36"/>
      <c r="GW4997" s="36"/>
      <c r="GX4997" s="36"/>
      <c r="GY4997" s="36"/>
      <c r="GZ4997" s="36"/>
      <c r="HA4997" s="36"/>
      <c r="HB4997" s="36"/>
      <c r="HC4997" s="36"/>
      <c r="HD4997" s="36"/>
      <c r="HE4997" s="36"/>
      <c r="HF4997" s="36"/>
      <c r="HG4997" s="36"/>
      <c r="HH4997" s="36"/>
      <c r="HI4997" s="36"/>
      <c r="HJ4997" s="36"/>
      <c r="HK4997" s="36"/>
      <c r="HL4997" s="36"/>
      <c r="HM4997" s="36"/>
      <c r="HN4997" s="36"/>
      <c r="HO4997" s="36"/>
      <c r="HP4997" s="36"/>
      <c r="HQ4997" s="36"/>
      <c r="HR4997" s="36"/>
      <c r="HS4997" s="36"/>
      <c r="HT4997" s="36"/>
      <c r="HU4997" s="36"/>
      <c r="HV4997" s="36"/>
      <c r="HW4997" s="36"/>
      <c r="HX4997" s="36"/>
      <c r="HY4997" s="36"/>
      <c r="HZ4997" s="36"/>
      <c r="IA4997" s="36"/>
      <c r="IB4997" s="36"/>
      <c r="IC4997" s="36"/>
      <c r="ID4997" s="36"/>
      <c r="IE4997" s="36"/>
      <c r="IF4997" s="36"/>
      <c r="IG4997" s="36"/>
      <c r="IH4997" s="36"/>
      <c r="II4997" s="36"/>
      <c r="IJ4997" s="36"/>
      <c r="IK4997" s="36"/>
      <c r="IL4997" s="36"/>
      <c r="IM4997" s="36"/>
      <c r="IN4997" s="36"/>
      <c r="IO4997" s="36"/>
      <c r="IP4997" s="36"/>
      <c r="IQ4997" s="36"/>
      <c r="IR4997" s="36"/>
      <c r="IS4997" s="36"/>
      <c r="IT4997" s="36"/>
      <c r="IU4997" s="36"/>
      <c r="IV4997" s="36"/>
      <c r="IW4997" s="36"/>
    </row>
    <row r="4998" customFormat="false" ht="13.8" hidden="false" customHeight="false" outlineLevel="0" collapsed="false">
      <c r="A4998" s="26"/>
      <c r="B4998" s="42" t="n">
        <v>9952</v>
      </c>
      <c r="C4998" s="71" t="s">
        <v>7063</v>
      </c>
      <c r="D4998" s="72" t="n">
        <v>29.9</v>
      </c>
      <c r="E4998" s="21" t="s">
        <v>593</v>
      </c>
      <c r="F4998" s="53" t="s">
        <v>593</v>
      </c>
      <c r="G4998" s="23" t="n">
        <f aca="false">SUM(D4998)*0.5</f>
        <v>14.95</v>
      </c>
      <c r="H4998" s="24"/>
      <c r="I4998" s="23" t="n">
        <f aca="false">SUM(G4998*H4998)+G4998</f>
        <v>14.95</v>
      </c>
      <c r="J4998" s="42"/>
      <c r="K4998" s="74"/>
      <c r="L4998" s="74"/>
      <c r="M4998" s="36"/>
      <c r="N4998" s="36"/>
      <c r="O4998" s="36"/>
      <c r="P4998" s="36"/>
      <c r="Q4998" s="36"/>
      <c r="R4998" s="36"/>
      <c r="S4998" s="36"/>
      <c r="T4998" s="36"/>
      <c r="U4998" s="36"/>
      <c r="V4998" s="36"/>
      <c r="W4998" s="36"/>
      <c r="X4998" s="36"/>
      <c r="Y4998" s="36"/>
      <c r="Z4998" s="36"/>
      <c r="AA4998" s="36"/>
      <c r="AB4998" s="36"/>
      <c r="AC4998" s="36"/>
      <c r="AD4998" s="36"/>
      <c r="AE4998" s="36"/>
      <c r="AF4998" s="36"/>
      <c r="AG4998" s="36"/>
      <c r="AH4998" s="36"/>
      <c r="AI4998" s="36"/>
      <c r="AJ4998" s="36"/>
      <c r="AK4998" s="36"/>
      <c r="AL4998" s="36"/>
      <c r="AM4998" s="36"/>
      <c r="AN4998" s="36"/>
      <c r="AO4998" s="36"/>
      <c r="AP4998" s="36"/>
      <c r="AQ4998" s="36"/>
      <c r="AR4998" s="36"/>
      <c r="AS4998" s="36"/>
      <c r="AT4998" s="36"/>
      <c r="AU4998" s="36"/>
      <c r="AV4998" s="36"/>
      <c r="AW4998" s="36"/>
      <c r="AX4998" s="36"/>
      <c r="AY4998" s="36"/>
      <c r="AZ4998" s="36"/>
      <c r="BA4998" s="36"/>
      <c r="BB4998" s="36"/>
      <c r="BC4998" s="36"/>
      <c r="BD4998" s="36"/>
      <c r="BE4998" s="36"/>
      <c r="BF4998" s="36"/>
      <c r="BG4998" s="36"/>
      <c r="BH4998" s="36"/>
      <c r="BI4998" s="36"/>
      <c r="BJ4998" s="36"/>
      <c r="BK4998" s="36"/>
      <c r="BL4998" s="36"/>
      <c r="BM4998" s="36"/>
      <c r="BN4998" s="36"/>
      <c r="BO4998" s="36"/>
      <c r="BP4998" s="36"/>
      <c r="BQ4998" s="36"/>
      <c r="BR4998" s="36"/>
      <c r="BS4998" s="36"/>
      <c r="BT4998" s="36"/>
      <c r="BU4998" s="36"/>
      <c r="BV4998" s="36"/>
      <c r="BW4998" s="36"/>
      <c r="BX4998" s="36"/>
      <c r="BY4998" s="36"/>
      <c r="BZ4998" s="36"/>
      <c r="CA4998" s="36"/>
      <c r="CB4998" s="36"/>
      <c r="CC4998" s="36"/>
      <c r="CD4998" s="36"/>
      <c r="CE4998" s="36"/>
      <c r="CF4998" s="36"/>
      <c r="CG4998" s="36"/>
      <c r="CH4998" s="36"/>
      <c r="CI4998" s="36"/>
      <c r="CJ4998" s="36"/>
      <c r="CK4998" s="36"/>
      <c r="CL4998" s="36"/>
      <c r="CM4998" s="36"/>
      <c r="CN4998" s="36"/>
      <c r="CO4998" s="36"/>
      <c r="CP4998" s="36"/>
      <c r="CQ4998" s="36"/>
      <c r="CR4998" s="36"/>
      <c r="CS4998" s="36"/>
      <c r="CT4998" s="36"/>
      <c r="CU4998" s="36"/>
      <c r="CV4998" s="36"/>
      <c r="CW4998" s="36"/>
      <c r="CX4998" s="36"/>
      <c r="CY4998" s="36"/>
      <c r="CZ4998" s="36"/>
      <c r="DA4998" s="36"/>
      <c r="DB4998" s="36"/>
      <c r="DC4998" s="36"/>
      <c r="DD4998" s="36"/>
      <c r="DE4998" s="36"/>
      <c r="DF4998" s="36"/>
      <c r="DG4998" s="36"/>
      <c r="DH4998" s="36"/>
      <c r="DI4998" s="36"/>
      <c r="DJ4998" s="36"/>
      <c r="DK4998" s="36"/>
      <c r="DL4998" s="36"/>
      <c r="DM4998" s="36"/>
      <c r="DN4998" s="36"/>
      <c r="DO4998" s="36"/>
      <c r="DP4998" s="36"/>
      <c r="DQ4998" s="36"/>
      <c r="DR4998" s="36"/>
      <c r="DS4998" s="36"/>
      <c r="DT4998" s="36"/>
      <c r="DU4998" s="36"/>
      <c r="DV4998" s="36"/>
      <c r="DW4998" s="36"/>
      <c r="DX4998" s="36"/>
      <c r="DY4998" s="36"/>
      <c r="DZ4998" s="36"/>
      <c r="EA4998" s="36"/>
      <c r="EB4998" s="36"/>
      <c r="EC4998" s="36"/>
      <c r="ED4998" s="36"/>
      <c r="EE4998" s="36"/>
      <c r="EF4998" s="36"/>
      <c r="EG4998" s="36"/>
      <c r="EH4998" s="36"/>
      <c r="EI4998" s="36"/>
      <c r="EJ4998" s="36"/>
      <c r="EK4998" s="36"/>
      <c r="EL4998" s="36"/>
      <c r="EM4998" s="36"/>
      <c r="EN4998" s="36"/>
      <c r="EO4998" s="36"/>
      <c r="EP4998" s="36"/>
      <c r="EQ4998" s="36"/>
      <c r="ER4998" s="36"/>
      <c r="ES4998" s="36"/>
      <c r="ET4998" s="36"/>
      <c r="EU4998" s="36"/>
      <c r="EV4998" s="36"/>
      <c r="EW4998" s="36"/>
      <c r="EX4998" s="36"/>
      <c r="EY4998" s="36"/>
      <c r="EZ4998" s="36"/>
      <c r="FA4998" s="36"/>
      <c r="FB4998" s="36"/>
      <c r="FC4998" s="36"/>
      <c r="FD4998" s="36"/>
      <c r="FE4998" s="36"/>
      <c r="FF4998" s="36"/>
      <c r="FG4998" s="36"/>
      <c r="FH4998" s="36"/>
      <c r="FI4998" s="36"/>
      <c r="FJ4998" s="36"/>
      <c r="FK4998" s="36"/>
      <c r="FL4998" s="36"/>
      <c r="FM4998" s="36"/>
      <c r="FN4998" s="36"/>
      <c r="FO4998" s="36"/>
      <c r="FP4998" s="36"/>
      <c r="FQ4998" s="36"/>
      <c r="FR4998" s="36"/>
      <c r="FS4998" s="36"/>
      <c r="FT4998" s="36"/>
      <c r="FU4998" s="36"/>
      <c r="FV4998" s="36"/>
      <c r="FW4998" s="36"/>
      <c r="FX4998" s="36"/>
      <c r="FY4998" s="36"/>
      <c r="FZ4998" s="36"/>
      <c r="GA4998" s="36"/>
      <c r="GB4998" s="36"/>
      <c r="GC4998" s="36"/>
      <c r="GD4998" s="36"/>
      <c r="GE4998" s="36"/>
      <c r="GF4998" s="36"/>
      <c r="GG4998" s="36"/>
      <c r="GH4998" s="36"/>
      <c r="GI4998" s="36"/>
      <c r="GJ4998" s="36"/>
      <c r="GK4998" s="36"/>
      <c r="GL4998" s="36"/>
      <c r="GM4998" s="36"/>
      <c r="GN4998" s="36"/>
      <c r="GO4998" s="36"/>
      <c r="GP4998" s="36"/>
      <c r="GQ4998" s="36"/>
      <c r="GR4998" s="36"/>
      <c r="GS4998" s="36"/>
      <c r="GT4998" s="36"/>
      <c r="GU4998" s="36"/>
      <c r="GV4998" s="36"/>
      <c r="GW4998" s="36"/>
      <c r="GX4998" s="36"/>
      <c r="GY4998" s="36"/>
      <c r="GZ4998" s="36"/>
      <c r="HA4998" s="36"/>
      <c r="HB4998" s="36"/>
      <c r="HC4998" s="36"/>
      <c r="HD4998" s="36"/>
      <c r="HE4998" s="36"/>
      <c r="HF4998" s="36"/>
      <c r="HG4998" s="36"/>
      <c r="HH4998" s="36"/>
      <c r="HI4998" s="36"/>
      <c r="HJ4998" s="36"/>
      <c r="HK4998" s="36"/>
      <c r="HL4998" s="36"/>
      <c r="HM4998" s="36"/>
      <c r="HN4998" s="36"/>
      <c r="HO4998" s="36"/>
      <c r="HP4998" s="36"/>
      <c r="HQ4998" s="36"/>
      <c r="HR4998" s="36"/>
      <c r="HS4998" s="36"/>
      <c r="HT4998" s="36"/>
      <c r="HU4998" s="36"/>
      <c r="HV4998" s="36"/>
      <c r="HW4998" s="36"/>
      <c r="HX4998" s="36"/>
      <c r="HY4998" s="36"/>
      <c r="HZ4998" s="36"/>
      <c r="IA4998" s="36"/>
      <c r="IB4998" s="36"/>
      <c r="IC4998" s="36"/>
      <c r="ID4998" s="36"/>
      <c r="IE4998" s="36"/>
      <c r="IF4998" s="36"/>
      <c r="IG4998" s="36"/>
      <c r="IH4998" s="36"/>
      <c r="II4998" s="36"/>
      <c r="IJ4998" s="36"/>
      <c r="IK4998" s="36"/>
      <c r="IL4998" s="36"/>
      <c r="IM4998" s="36"/>
      <c r="IN4998" s="36"/>
      <c r="IO4998" s="36"/>
      <c r="IP4998" s="36"/>
      <c r="IQ4998" s="36"/>
      <c r="IR4998" s="36"/>
      <c r="IS4998" s="36"/>
      <c r="IT4998" s="36"/>
      <c r="IU4998" s="36"/>
      <c r="IV4998" s="36"/>
      <c r="IW4998" s="36"/>
    </row>
    <row r="4999" customFormat="false" ht="13.8" hidden="false" customHeight="false" outlineLevel="0" collapsed="false">
      <c r="A4999" s="26"/>
      <c r="B4999" s="42" t="n">
        <v>9953</v>
      </c>
      <c r="C4999" s="71" t="s">
        <v>7064</v>
      </c>
      <c r="D4999" s="72" t="n">
        <v>29.9</v>
      </c>
      <c r="E4999" s="21" t="s">
        <v>593</v>
      </c>
      <c r="F4999" s="53" t="s">
        <v>593</v>
      </c>
      <c r="G4999" s="23" t="n">
        <f aca="false">SUM(D4999)*0.5</f>
        <v>14.95</v>
      </c>
      <c r="H4999" s="24"/>
      <c r="I4999" s="23" t="n">
        <f aca="false">SUM(G4999*H4999)+G4999</f>
        <v>14.95</v>
      </c>
      <c r="J4999" s="42"/>
      <c r="K4999" s="74"/>
      <c r="L4999" s="74"/>
      <c r="M4999" s="36"/>
      <c r="N4999" s="36"/>
      <c r="O4999" s="36"/>
      <c r="P4999" s="36"/>
      <c r="Q4999" s="36"/>
      <c r="R4999" s="36"/>
      <c r="S4999" s="36"/>
      <c r="T4999" s="36"/>
      <c r="U4999" s="36"/>
      <c r="V4999" s="36"/>
      <c r="W4999" s="36"/>
      <c r="X4999" s="36"/>
      <c r="Y4999" s="36"/>
      <c r="Z4999" s="36"/>
      <c r="AA4999" s="36"/>
      <c r="AB4999" s="36"/>
      <c r="AC4999" s="36"/>
      <c r="AD4999" s="36"/>
      <c r="AE4999" s="36"/>
      <c r="AF4999" s="36"/>
      <c r="AG4999" s="36"/>
      <c r="AH4999" s="36"/>
      <c r="AI4999" s="36"/>
      <c r="AJ4999" s="36"/>
      <c r="AK4999" s="36"/>
      <c r="AL4999" s="36"/>
      <c r="AM4999" s="36"/>
      <c r="AN4999" s="36"/>
      <c r="AO4999" s="36"/>
      <c r="AP4999" s="36"/>
      <c r="AQ4999" s="36"/>
      <c r="AR4999" s="36"/>
      <c r="AS4999" s="36"/>
      <c r="AT4999" s="36"/>
      <c r="AU4999" s="36"/>
      <c r="AV4999" s="36"/>
      <c r="AW4999" s="36"/>
      <c r="AX4999" s="36"/>
      <c r="AY4999" s="36"/>
      <c r="AZ4999" s="36"/>
      <c r="BA4999" s="36"/>
      <c r="BB4999" s="36"/>
      <c r="BC4999" s="36"/>
      <c r="BD4999" s="36"/>
      <c r="BE4999" s="36"/>
      <c r="BF4999" s="36"/>
      <c r="BG4999" s="36"/>
      <c r="BH4999" s="36"/>
      <c r="BI4999" s="36"/>
      <c r="BJ4999" s="36"/>
      <c r="BK4999" s="36"/>
      <c r="BL4999" s="36"/>
      <c r="BM4999" s="36"/>
      <c r="BN4999" s="36"/>
      <c r="BO4999" s="36"/>
      <c r="BP4999" s="36"/>
      <c r="BQ4999" s="36"/>
      <c r="BR4999" s="36"/>
      <c r="BS4999" s="36"/>
      <c r="BT4999" s="36"/>
      <c r="BU4999" s="36"/>
      <c r="BV4999" s="36"/>
      <c r="BW4999" s="36"/>
      <c r="BX4999" s="36"/>
      <c r="BY4999" s="36"/>
      <c r="BZ4999" s="36"/>
      <c r="CA4999" s="36"/>
      <c r="CB4999" s="36"/>
      <c r="CC4999" s="36"/>
      <c r="CD4999" s="36"/>
      <c r="CE4999" s="36"/>
      <c r="CF4999" s="36"/>
      <c r="CG4999" s="36"/>
      <c r="CH4999" s="36"/>
      <c r="CI4999" s="36"/>
      <c r="CJ4999" s="36"/>
      <c r="CK4999" s="36"/>
      <c r="CL4999" s="36"/>
      <c r="CM4999" s="36"/>
      <c r="CN4999" s="36"/>
      <c r="CO4999" s="36"/>
      <c r="CP4999" s="36"/>
      <c r="CQ4999" s="36"/>
      <c r="CR4999" s="36"/>
      <c r="CS4999" s="36"/>
      <c r="CT4999" s="36"/>
      <c r="CU4999" s="36"/>
      <c r="CV4999" s="36"/>
      <c r="CW4999" s="36"/>
      <c r="CX4999" s="36"/>
      <c r="CY4999" s="36"/>
      <c r="CZ4999" s="36"/>
      <c r="DA4999" s="36"/>
      <c r="DB4999" s="36"/>
      <c r="DC4999" s="36"/>
      <c r="DD4999" s="36"/>
      <c r="DE4999" s="36"/>
      <c r="DF4999" s="36"/>
      <c r="DG4999" s="36"/>
      <c r="DH4999" s="36"/>
      <c r="DI4999" s="36"/>
      <c r="DJ4999" s="36"/>
      <c r="DK4999" s="36"/>
      <c r="DL4999" s="36"/>
      <c r="DM4999" s="36"/>
      <c r="DN4999" s="36"/>
      <c r="DO4999" s="36"/>
      <c r="DP4999" s="36"/>
      <c r="DQ4999" s="36"/>
      <c r="DR4999" s="36"/>
      <c r="DS4999" s="36"/>
      <c r="DT4999" s="36"/>
      <c r="DU4999" s="36"/>
      <c r="DV4999" s="36"/>
      <c r="DW4999" s="36"/>
      <c r="DX4999" s="36"/>
      <c r="DY4999" s="36"/>
      <c r="DZ4999" s="36"/>
      <c r="EA4999" s="36"/>
      <c r="EB4999" s="36"/>
      <c r="EC4999" s="36"/>
      <c r="ED4999" s="36"/>
      <c r="EE4999" s="36"/>
      <c r="EF4999" s="36"/>
      <c r="EG4999" s="36"/>
      <c r="EH4999" s="36"/>
      <c r="EI4999" s="36"/>
      <c r="EJ4999" s="36"/>
      <c r="EK4999" s="36"/>
      <c r="EL4999" s="36"/>
      <c r="EM4999" s="36"/>
      <c r="EN4999" s="36"/>
      <c r="EO4999" s="36"/>
      <c r="EP4999" s="36"/>
      <c r="EQ4999" s="36"/>
      <c r="ER4999" s="36"/>
      <c r="ES4999" s="36"/>
      <c r="ET4999" s="36"/>
      <c r="EU4999" s="36"/>
      <c r="EV4999" s="36"/>
      <c r="EW4999" s="36"/>
      <c r="EX4999" s="36"/>
      <c r="EY4999" s="36"/>
      <c r="EZ4999" s="36"/>
      <c r="FA4999" s="36"/>
      <c r="FB4999" s="36"/>
      <c r="FC4999" s="36"/>
      <c r="FD4999" s="36"/>
      <c r="FE4999" s="36"/>
      <c r="FF4999" s="36"/>
      <c r="FG4999" s="36"/>
      <c r="FH4999" s="36"/>
      <c r="FI4999" s="36"/>
      <c r="FJ4999" s="36"/>
      <c r="FK4999" s="36"/>
      <c r="FL4999" s="36"/>
      <c r="FM4999" s="36"/>
      <c r="FN4999" s="36"/>
      <c r="FO4999" s="36"/>
      <c r="FP4999" s="36"/>
      <c r="FQ4999" s="36"/>
      <c r="FR4999" s="36"/>
      <c r="FS4999" s="36"/>
      <c r="FT4999" s="36"/>
      <c r="FU4999" s="36"/>
      <c r="FV4999" s="36"/>
      <c r="FW4999" s="36"/>
      <c r="FX4999" s="36"/>
      <c r="FY4999" s="36"/>
      <c r="FZ4999" s="36"/>
      <c r="GA4999" s="36"/>
      <c r="GB4999" s="36"/>
      <c r="GC4999" s="36"/>
      <c r="GD4999" s="36"/>
      <c r="GE4999" s="36"/>
      <c r="GF4999" s="36"/>
      <c r="GG4999" s="36"/>
      <c r="GH4999" s="36"/>
      <c r="GI4999" s="36"/>
      <c r="GJ4999" s="36"/>
      <c r="GK4999" s="36"/>
      <c r="GL4999" s="36"/>
      <c r="GM4999" s="36"/>
      <c r="GN4999" s="36"/>
      <c r="GO4999" s="36"/>
      <c r="GP4999" s="36"/>
      <c r="GQ4999" s="36"/>
      <c r="GR4999" s="36"/>
      <c r="GS4999" s="36"/>
      <c r="GT4999" s="36"/>
      <c r="GU4999" s="36"/>
      <c r="GV4999" s="36"/>
      <c r="GW4999" s="36"/>
      <c r="GX4999" s="36"/>
      <c r="GY4999" s="36"/>
      <c r="GZ4999" s="36"/>
      <c r="HA4999" s="36"/>
      <c r="HB4999" s="36"/>
      <c r="HC4999" s="36"/>
      <c r="HD4999" s="36"/>
      <c r="HE4999" s="36"/>
      <c r="HF4999" s="36"/>
      <c r="HG4999" s="36"/>
      <c r="HH4999" s="36"/>
      <c r="HI4999" s="36"/>
      <c r="HJ4999" s="36"/>
      <c r="HK4999" s="36"/>
      <c r="HL4999" s="36"/>
      <c r="HM4999" s="36"/>
      <c r="HN4999" s="36"/>
      <c r="HO4999" s="36"/>
      <c r="HP4999" s="36"/>
      <c r="HQ4999" s="36"/>
      <c r="HR4999" s="36"/>
      <c r="HS4999" s="36"/>
      <c r="HT4999" s="36"/>
      <c r="HU4999" s="36"/>
      <c r="HV4999" s="36"/>
      <c r="HW4999" s="36"/>
      <c r="HX4999" s="36"/>
      <c r="HY4999" s="36"/>
      <c r="HZ4999" s="36"/>
      <c r="IA4999" s="36"/>
      <c r="IB4999" s="36"/>
      <c r="IC4999" s="36"/>
      <c r="ID4999" s="36"/>
      <c r="IE4999" s="36"/>
      <c r="IF4999" s="36"/>
      <c r="IG4999" s="36"/>
      <c r="IH4999" s="36"/>
      <c r="II4999" s="36"/>
      <c r="IJ4999" s="36"/>
      <c r="IK4999" s="36"/>
      <c r="IL4999" s="36"/>
      <c r="IM4999" s="36"/>
      <c r="IN4999" s="36"/>
      <c r="IO4999" s="36"/>
      <c r="IP4999" s="36"/>
      <c r="IQ4999" s="36"/>
      <c r="IR4999" s="36"/>
      <c r="IS4999" s="36"/>
      <c r="IT4999" s="36"/>
      <c r="IU4999" s="36"/>
      <c r="IV4999" s="36"/>
      <c r="IW4999" s="36"/>
    </row>
    <row r="5000" customFormat="false" ht="13.8" hidden="false" customHeight="false" outlineLevel="0" collapsed="false">
      <c r="A5000" s="26"/>
      <c r="B5000" s="42" t="n">
        <v>9954</v>
      </c>
      <c r="C5000" s="71" t="s">
        <v>7065</v>
      </c>
      <c r="D5000" s="72" t="n">
        <v>36.9</v>
      </c>
      <c r="E5000" s="21" t="s">
        <v>593</v>
      </c>
      <c r="F5000" s="53" t="s">
        <v>593</v>
      </c>
      <c r="G5000" s="23" t="n">
        <f aca="false">SUM(D5000)*0.5</f>
        <v>18.45</v>
      </c>
      <c r="H5000" s="24"/>
      <c r="I5000" s="23" t="n">
        <f aca="false">SUM(G5000*H5000)+G5000</f>
        <v>18.45</v>
      </c>
      <c r="J5000" s="42"/>
      <c r="K5000" s="74"/>
      <c r="L5000" s="74"/>
      <c r="M5000" s="36"/>
      <c r="N5000" s="36"/>
      <c r="O5000" s="36"/>
      <c r="P5000" s="36"/>
      <c r="Q5000" s="36"/>
      <c r="R5000" s="36"/>
      <c r="S5000" s="36"/>
      <c r="T5000" s="36"/>
      <c r="U5000" s="36"/>
      <c r="V5000" s="36"/>
      <c r="W5000" s="36"/>
      <c r="X5000" s="36"/>
      <c r="Y5000" s="36"/>
      <c r="Z5000" s="36"/>
      <c r="AA5000" s="36"/>
      <c r="AB5000" s="36"/>
      <c r="AC5000" s="36"/>
      <c r="AD5000" s="36"/>
      <c r="AE5000" s="36"/>
      <c r="AF5000" s="36"/>
      <c r="AG5000" s="36"/>
      <c r="AH5000" s="36"/>
      <c r="AI5000" s="36"/>
      <c r="AJ5000" s="36"/>
      <c r="AK5000" s="36"/>
      <c r="AL5000" s="36"/>
      <c r="AM5000" s="36"/>
      <c r="AN5000" s="36"/>
      <c r="AO5000" s="36"/>
      <c r="AP5000" s="36"/>
      <c r="AQ5000" s="36"/>
      <c r="AR5000" s="36"/>
      <c r="AS5000" s="36"/>
      <c r="AT5000" s="36"/>
      <c r="AU5000" s="36"/>
      <c r="AV5000" s="36"/>
      <c r="AW5000" s="36"/>
      <c r="AX5000" s="36"/>
      <c r="AY5000" s="36"/>
      <c r="AZ5000" s="36"/>
      <c r="BA5000" s="36"/>
      <c r="BB5000" s="36"/>
      <c r="BC5000" s="36"/>
      <c r="BD5000" s="36"/>
      <c r="BE5000" s="36"/>
      <c r="BF5000" s="36"/>
      <c r="BG5000" s="36"/>
      <c r="BH5000" s="36"/>
      <c r="BI5000" s="36"/>
      <c r="BJ5000" s="36"/>
      <c r="BK5000" s="36"/>
      <c r="BL5000" s="36"/>
      <c r="BM5000" s="36"/>
      <c r="BN5000" s="36"/>
      <c r="BO5000" s="36"/>
      <c r="BP5000" s="36"/>
      <c r="BQ5000" s="36"/>
      <c r="BR5000" s="36"/>
      <c r="BS5000" s="36"/>
      <c r="BT5000" s="36"/>
      <c r="BU5000" s="36"/>
      <c r="BV5000" s="36"/>
      <c r="BW5000" s="36"/>
      <c r="BX5000" s="36"/>
      <c r="BY5000" s="36"/>
      <c r="BZ5000" s="36"/>
      <c r="CA5000" s="36"/>
      <c r="CB5000" s="36"/>
      <c r="CC5000" s="36"/>
      <c r="CD5000" s="36"/>
      <c r="CE5000" s="36"/>
      <c r="CF5000" s="36"/>
      <c r="CG5000" s="36"/>
      <c r="CH5000" s="36"/>
      <c r="CI5000" s="36"/>
      <c r="CJ5000" s="36"/>
      <c r="CK5000" s="36"/>
      <c r="CL5000" s="36"/>
      <c r="CM5000" s="36"/>
      <c r="CN5000" s="36"/>
      <c r="CO5000" s="36"/>
      <c r="CP5000" s="36"/>
      <c r="CQ5000" s="36"/>
      <c r="CR5000" s="36"/>
      <c r="CS5000" s="36"/>
      <c r="CT5000" s="36"/>
      <c r="CU5000" s="36"/>
      <c r="CV5000" s="36"/>
      <c r="CW5000" s="36"/>
      <c r="CX5000" s="36"/>
      <c r="CY5000" s="36"/>
      <c r="CZ5000" s="36"/>
      <c r="DA5000" s="36"/>
      <c r="DB5000" s="36"/>
      <c r="DC5000" s="36"/>
      <c r="DD5000" s="36"/>
      <c r="DE5000" s="36"/>
      <c r="DF5000" s="36"/>
      <c r="DG5000" s="36"/>
      <c r="DH5000" s="36"/>
      <c r="DI5000" s="36"/>
      <c r="DJ5000" s="36"/>
      <c r="DK5000" s="36"/>
      <c r="DL5000" s="36"/>
      <c r="DM5000" s="36"/>
      <c r="DN5000" s="36"/>
      <c r="DO5000" s="36"/>
      <c r="DP5000" s="36"/>
      <c r="DQ5000" s="36"/>
      <c r="DR5000" s="36"/>
      <c r="DS5000" s="36"/>
      <c r="DT5000" s="36"/>
      <c r="DU5000" s="36"/>
      <c r="DV5000" s="36"/>
      <c r="DW5000" s="36"/>
      <c r="DX5000" s="36"/>
      <c r="DY5000" s="36"/>
      <c r="DZ5000" s="36"/>
      <c r="EA5000" s="36"/>
      <c r="EB5000" s="36"/>
      <c r="EC5000" s="36"/>
      <c r="ED5000" s="36"/>
      <c r="EE5000" s="36"/>
      <c r="EF5000" s="36"/>
      <c r="EG5000" s="36"/>
      <c r="EH5000" s="36"/>
      <c r="EI5000" s="36"/>
      <c r="EJ5000" s="36"/>
      <c r="EK5000" s="36"/>
      <c r="EL5000" s="36"/>
      <c r="EM5000" s="36"/>
      <c r="EN5000" s="36"/>
      <c r="EO5000" s="36"/>
      <c r="EP5000" s="36"/>
      <c r="EQ5000" s="36"/>
      <c r="ER5000" s="36"/>
      <c r="ES5000" s="36"/>
      <c r="ET5000" s="36"/>
      <c r="EU5000" s="36"/>
      <c r="EV5000" s="36"/>
      <c r="EW5000" s="36"/>
      <c r="EX5000" s="36"/>
      <c r="EY5000" s="36"/>
      <c r="EZ5000" s="36"/>
      <c r="FA5000" s="36"/>
      <c r="FB5000" s="36"/>
      <c r="FC5000" s="36"/>
      <c r="FD5000" s="36"/>
      <c r="FE5000" s="36"/>
      <c r="FF5000" s="36"/>
      <c r="FG5000" s="36"/>
      <c r="FH5000" s="36"/>
      <c r="FI5000" s="36"/>
      <c r="FJ5000" s="36"/>
      <c r="FK5000" s="36"/>
      <c r="FL5000" s="36"/>
      <c r="FM5000" s="36"/>
      <c r="FN5000" s="36"/>
      <c r="FO5000" s="36"/>
      <c r="FP5000" s="36"/>
      <c r="FQ5000" s="36"/>
      <c r="FR5000" s="36"/>
      <c r="FS5000" s="36"/>
      <c r="FT5000" s="36"/>
      <c r="FU5000" s="36"/>
      <c r="FV5000" s="36"/>
      <c r="FW5000" s="36"/>
      <c r="FX5000" s="36"/>
      <c r="FY5000" s="36"/>
      <c r="FZ5000" s="36"/>
      <c r="GA5000" s="36"/>
      <c r="GB5000" s="36"/>
      <c r="GC5000" s="36"/>
      <c r="GD5000" s="36"/>
      <c r="GE5000" s="36"/>
      <c r="GF5000" s="36"/>
      <c r="GG5000" s="36"/>
      <c r="GH5000" s="36"/>
      <c r="GI5000" s="36"/>
      <c r="GJ5000" s="36"/>
      <c r="GK5000" s="36"/>
      <c r="GL5000" s="36"/>
      <c r="GM5000" s="36"/>
      <c r="GN5000" s="36"/>
      <c r="GO5000" s="36"/>
      <c r="GP5000" s="36"/>
      <c r="GQ5000" s="36"/>
      <c r="GR5000" s="36"/>
      <c r="GS5000" s="36"/>
      <c r="GT5000" s="36"/>
      <c r="GU5000" s="36"/>
      <c r="GV5000" s="36"/>
      <c r="GW5000" s="36"/>
      <c r="GX5000" s="36"/>
      <c r="GY5000" s="36"/>
      <c r="GZ5000" s="36"/>
      <c r="HA5000" s="36"/>
      <c r="HB5000" s="36"/>
      <c r="HC5000" s="36"/>
      <c r="HD5000" s="36"/>
      <c r="HE5000" s="36"/>
      <c r="HF5000" s="36"/>
      <c r="HG5000" s="36"/>
      <c r="HH5000" s="36"/>
      <c r="HI5000" s="36"/>
      <c r="HJ5000" s="36"/>
      <c r="HK5000" s="36"/>
      <c r="HL5000" s="36"/>
      <c r="HM5000" s="36"/>
      <c r="HN5000" s="36"/>
      <c r="HO5000" s="36"/>
      <c r="HP5000" s="36"/>
      <c r="HQ5000" s="36"/>
      <c r="HR5000" s="36"/>
      <c r="HS5000" s="36"/>
      <c r="HT5000" s="36"/>
      <c r="HU5000" s="36"/>
      <c r="HV5000" s="36"/>
      <c r="HW5000" s="36"/>
      <c r="HX5000" s="36"/>
      <c r="HY5000" s="36"/>
      <c r="HZ5000" s="36"/>
      <c r="IA5000" s="36"/>
      <c r="IB5000" s="36"/>
      <c r="IC5000" s="36"/>
      <c r="ID5000" s="36"/>
      <c r="IE5000" s="36"/>
      <c r="IF5000" s="36"/>
      <c r="IG5000" s="36"/>
      <c r="IH5000" s="36"/>
      <c r="II5000" s="36"/>
      <c r="IJ5000" s="36"/>
      <c r="IK5000" s="36"/>
      <c r="IL5000" s="36"/>
      <c r="IM5000" s="36"/>
      <c r="IN5000" s="36"/>
      <c r="IO5000" s="36"/>
      <c r="IP5000" s="36"/>
      <c r="IQ5000" s="36"/>
      <c r="IR5000" s="36"/>
      <c r="IS5000" s="36"/>
      <c r="IT5000" s="36"/>
      <c r="IU5000" s="36"/>
      <c r="IV5000" s="36"/>
      <c r="IW5000" s="36"/>
    </row>
    <row r="5001" customFormat="false" ht="13.8" hidden="false" customHeight="false" outlineLevel="0" collapsed="false">
      <c r="A5001" s="26"/>
      <c r="B5001" s="42" t="n">
        <v>9955</v>
      </c>
      <c r="C5001" s="71" t="s">
        <v>7066</v>
      </c>
      <c r="D5001" s="72" t="n">
        <v>36.9</v>
      </c>
      <c r="E5001" s="21" t="s">
        <v>593</v>
      </c>
      <c r="F5001" s="53" t="s">
        <v>593</v>
      </c>
      <c r="G5001" s="23" t="n">
        <f aca="false">SUM(D5001)*0.5</f>
        <v>18.45</v>
      </c>
      <c r="H5001" s="24"/>
      <c r="I5001" s="23" t="n">
        <f aca="false">SUM(G5001*H5001)+G5001</f>
        <v>18.45</v>
      </c>
      <c r="J5001" s="42"/>
      <c r="K5001" s="74"/>
      <c r="L5001" s="74"/>
      <c r="M5001" s="36"/>
      <c r="N5001" s="36"/>
      <c r="O5001" s="36"/>
      <c r="P5001" s="36"/>
      <c r="Q5001" s="36"/>
      <c r="R5001" s="36"/>
      <c r="S5001" s="36"/>
      <c r="T5001" s="36"/>
      <c r="U5001" s="36"/>
      <c r="V5001" s="36"/>
      <c r="W5001" s="36"/>
      <c r="X5001" s="36"/>
      <c r="Y5001" s="36"/>
      <c r="Z5001" s="36"/>
      <c r="AA5001" s="36"/>
      <c r="AB5001" s="36"/>
      <c r="AC5001" s="36"/>
      <c r="AD5001" s="36"/>
      <c r="AE5001" s="36"/>
      <c r="AF5001" s="36"/>
      <c r="AG5001" s="36"/>
      <c r="AH5001" s="36"/>
      <c r="AI5001" s="36"/>
      <c r="AJ5001" s="36"/>
      <c r="AK5001" s="36"/>
      <c r="AL5001" s="36"/>
      <c r="AM5001" s="36"/>
      <c r="AN5001" s="36"/>
      <c r="AO5001" s="36"/>
      <c r="AP5001" s="36"/>
      <c r="AQ5001" s="36"/>
      <c r="AR5001" s="36"/>
      <c r="AS5001" s="36"/>
      <c r="AT5001" s="36"/>
      <c r="AU5001" s="36"/>
      <c r="AV5001" s="36"/>
      <c r="AW5001" s="36"/>
      <c r="AX5001" s="36"/>
      <c r="AY5001" s="36"/>
      <c r="AZ5001" s="36"/>
      <c r="BA5001" s="36"/>
      <c r="BB5001" s="36"/>
      <c r="BC5001" s="36"/>
      <c r="BD5001" s="36"/>
      <c r="BE5001" s="36"/>
      <c r="BF5001" s="36"/>
      <c r="BG5001" s="36"/>
      <c r="BH5001" s="36"/>
      <c r="BI5001" s="36"/>
      <c r="BJ5001" s="36"/>
      <c r="BK5001" s="36"/>
      <c r="BL5001" s="36"/>
      <c r="BM5001" s="36"/>
      <c r="BN5001" s="36"/>
      <c r="BO5001" s="36"/>
      <c r="BP5001" s="36"/>
      <c r="BQ5001" s="36"/>
      <c r="BR5001" s="36"/>
      <c r="BS5001" s="36"/>
      <c r="BT5001" s="36"/>
      <c r="BU5001" s="36"/>
      <c r="BV5001" s="36"/>
      <c r="BW5001" s="36"/>
      <c r="BX5001" s="36"/>
      <c r="BY5001" s="36"/>
      <c r="BZ5001" s="36"/>
      <c r="CA5001" s="36"/>
      <c r="CB5001" s="36"/>
      <c r="CC5001" s="36"/>
      <c r="CD5001" s="36"/>
      <c r="CE5001" s="36"/>
      <c r="CF5001" s="36"/>
      <c r="CG5001" s="36"/>
      <c r="CH5001" s="36"/>
      <c r="CI5001" s="36"/>
      <c r="CJ5001" s="36"/>
      <c r="CK5001" s="36"/>
      <c r="CL5001" s="36"/>
      <c r="CM5001" s="36"/>
      <c r="CN5001" s="36"/>
      <c r="CO5001" s="36"/>
      <c r="CP5001" s="36"/>
      <c r="CQ5001" s="36"/>
      <c r="CR5001" s="36"/>
      <c r="CS5001" s="36"/>
      <c r="CT5001" s="36"/>
      <c r="CU5001" s="36"/>
      <c r="CV5001" s="36"/>
      <c r="CW5001" s="36"/>
      <c r="CX5001" s="36"/>
      <c r="CY5001" s="36"/>
      <c r="CZ5001" s="36"/>
      <c r="DA5001" s="36"/>
      <c r="DB5001" s="36"/>
      <c r="DC5001" s="36"/>
      <c r="DD5001" s="36"/>
      <c r="DE5001" s="36"/>
      <c r="DF5001" s="36"/>
      <c r="DG5001" s="36"/>
      <c r="DH5001" s="36"/>
      <c r="DI5001" s="36"/>
      <c r="DJ5001" s="36"/>
      <c r="DK5001" s="36"/>
      <c r="DL5001" s="36"/>
      <c r="DM5001" s="36"/>
      <c r="DN5001" s="36"/>
      <c r="DO5001" s="36"/>
      <c r="DP5001" s="36"/>
      <c r="DQ5001" s="36"/>
      <c r="DR5001" s="36"/>
      <c r="DS5001" s="36"/>
      <c r="DT5001" s="36"/>
      <c r="DU5001" s="36"/>
      <c r="DV5001" s="36"/>
      <c r="DW5001" s="36"/>
      <c r="DX5001" s="36"/>
      <c r="DY5001" s="36"/>
      <c r="DZ5001" s="36"/>
      <c r="EA5001" s="36"/>
      <c r="EB5001" s="36"/>
      <c r="EC5001" s="36"/>
      <c r="ED5001" s="36"/>
      <c r="EE5001" s="36"/>
      <c r="EF5001" s="36"/>
      <c r="EG5001" s="36"/>
      <c r="EH5001" s="36"/>
      <c r="EI5001" s="36"/>
      <c r="EJ5001" s="36"/>
      <c r="EK5001" s="36"/>
      <c r="EL5001" s="36"/>
      <c r="EM5001" s="36"/>
      <c r="EN5001" s="36"/>
      <c r="EO5001" s="36"/>
      <c r="EP5001" s="36"/>
      <c r="EQ5001" s="36"/>
      <c r="ER5001" s="36"/>
      <c r="ES5001" s="36"/>
      <c r="ET5001" s="36"/>
      <c r="EU5001" s="36"/>
      <c r="EV5001" s="36"/>
      <c r="EW5001" s="36"/>
      <c r="EX5001" s="36"/>
      <c r="EY5001" s="36"/>
      <c r="EZ5001" s="36"/>
      <c r="FA5001" s="36"/>
      <c r="FB5001" s="36"/>
      <c r="FC5001" s="36"/>
      <c r="FD5001" s="36"/>
      <c r="FE5001" s="36"/>
      <c r="FF5001" s="36"/>
      <c r="FG5001" s="36"/>
      <c r="FH5001" s="36"/>
      <c r="FI5001" s="36"/>
      <c r="FJ5001" s="36"/>
      <c r="FK5001" s="36"/>
      <c r="FL5001" s="36"/>
      <c r="FM5001" s="36"/>
      <c r="FN5001" s="36"/>
      <c r="FO5001" s="36"/>
      <c r="FP5001" s="36"/>
      <c r="FQ5001" s="36"/>
      <c r="FR5001" s="36"/>
      <c r="FS5001" s="36"/>
      <c r="FT5001" s="36"/>
      <c r="FU5001" s="36"/>
      <c r="FV5001" s="36"/>
      <c r="FW5001" s="36"/>
      <c r="FX5001" s="36"/>
      <c r="FY5001" s="36"/>
      <c r="FZ5001" s="36"/>
      <c r="GA5001" s="36"/>
      <c r="GB5001" s="36"/>
      <c r="GC5001" s="36"/>
      <c r="GD5001" s="36"/>
      <c r="GE5001" s="36"/>
      <c r="GF5001" s="36"/>
      <c r="GG5001" s="36"/>
      <c r="GH5001" s="36"/>
      <c r="GI5001" s="36"/>
      <c r="GJ5001" s="36"/>
      <c r="GK5001" s="36"/>
      <c r="GL5001" s="36"/>
      <c r="GM5001" s="36"/>
      <c r="GN5001" s="36"/>
      <c r="GO5001" s="36"/>
      <c r="GP5001" s="36"/>
      <c r="GQ5001" s="36"/>
      <c r="GR5001" s="36"/>
      <c r="GS5001" s="36"/>
      <c r="GT5001" s="36"/>
      <c r="GU5001" s="36"/>
      <c r="GV5001" s="36"/>
      <c r="GW5001" s="36"/>
      <c r="GX5001" s="36"/>
      <c r="GY5001" s="36"/>
      <c r="GZ5001" s="36"/>
      <c r="HA5001" s="36"/>
      <c r="HB5001" s="36"/>
      <c r="HC5001" s="36"/>
      <c r="HD5001" s="36"/>
      <c r="HE5001" s="36"/>
      <c r="HF5001" s="36"/>
      <c r="HG5001" s="36"/>
      <c r="HH5001" s="36"/>
      <c r="HI5001" s="36"/>
      <c r="HJ5001" s="36"/>
      <c r="HK5001" s="36"/>
      <c r="HL5001" s="36"/>
      <c r="HM5001" s="36"/>
      <c r="HN5001" s="36"/>
      <c r="HO5001" s="36"/>
      <c r="HP5001" s="36"/>
      <c r="HQ5001" s="36"/>
      <c r="HR5001" s="36"/>
      <c r="HS5001" s="36"/>
      <c r="HT5001" s="36"/>
      <c r="HU5001" s="36"/>
      <c r="HV5001" s="36"/>
      <c r="HW5001" s="36"/>
      <c r="HX5001" s="36"/>
      <c r="HY5001" s="36"/>
      <c r="HZ5001" s="36"/>
      <c r="IA5001" s="36"/>
      <c r="IB5001" s="36"/>
      <c r="IC5001" s="36"/>
      <c r="ID5001" s="36"/>
      <c r="IE5001" s="36"/>
      <c r="IF5001" s="36"/>
      <c r="IG5001" s="36"/>
      <c r="IH5001" s="36"/>
      <c r="II5001" s="36"/>
      <c r="IJ5001" s="36"/>
      <c r="IK5001" s="36"/>
      <c r="IL5001" s="36"/>
      <c r="IM5001" s="36"/>
      <c r="IN5001" s="36"/>
      <c r="IO5001" s="36"/>
      <c r="IP5001" s="36"/>
      <c r="IQ5001" s="36"/>
      <c r="IR5001" s="36"/>
      <c r="IS5001" s="36"/>
      <c r="IT5001" s="36"/>
      <c r="IU5001" s="36"/>
      <c r="IV5001" s="36"/>
      <c r="IW5001" s="36"/>
    </row>
    <row r="5002" customFormat="false" ht="13.8" hidden="false" customHeight="false" outlineLevel="0" collapsed="false">
      <c r="A5002" s="33"/>
      <c r="B5002" s="18" t="s">
        <v>7067</v>
      </c>
      <c r="C5002" s="19" t="s">
        <v>7068</v>
      </c>
      <c r="D5002" s="20" t="n">
        <v>26.8</v>
      </c>
      <c r="E5002" s="21" t="s">
        <v>11</v>
      </c>
      <c r="F5002" s="39" t="s">
        <v>11</v>
      </c>
      <c r="G5002" s="23" t="n">
        <f aca="false">SUM(D5002)*0.4</f>
        <v>10.72</v>
      </c>
      <c r="H5002" s="24"/>
      <c r="I5002" s="23" t="n">
        <f aca="false">SUM(G5002*H5002)+G5002</f>
        <v>10.72</v>
      </c>
      <c r="J5002" s="18"/>
      <c r="M5002" s="36"/>
      <c r="N5002" s="36"/>
      <c r="O5002" s="36"/>
      <c r="P5002" s="36"/>
      <c r="Q5002" s="36"/>
      <c r="R5002" s="36"/>
      <c r="S5002" s="36"/>
      <c r="T5002" s="36"/>
      <c r="U5002" s="36"/>
      <c r="V5002" s="36"/>
      <c r="W5002" s="36"/>
      <c r="X5002" s="36"/>
      <c r="Y5002" s="36"/>
      <c r="Z5002" s="36"/>
      <c r="AA5002" s="36"/>
      <c r="AB5002" s="36"/>
      <c r="AC5002" s="36"/>
      <c r="AD5002" s="36"/>
      <c r="AE5002" s="36"/>
      <c r="AF5002" s="36"/>
      <c r="AG5002" s="36"/>
      <c r="AH5002" s="36"/>
      <c r="AI5002" s="36"/>
      <c r="AJ5002" s="36"/>
      <c r="AK5002" s="36"/>
      <c r="AL5002" s="36"/>
      <c r="AM5002" s="36"/>
      <c r="AN5002" s="36"/>
      <c r="AO5002" s="36"/>
      <c r="AP5002" s="36"/>
      <c r="AQ5002" s="36"/>
      <c r="AR5002" s="36"/>
      <c r="AS5002" s="36"/>
      <c r="AT5002" s="36"/>
      <c r="AU5002" s="36"/>
      <c r="AV5002" s="36"/>
      <c r="AW5002" s="36"/>
      <c r="AX5002" s="36"/>
      <c r="AY5002" s="36"/>
      <c r="AZ5002" s="36"/>
      <c r="BA5002" s="36"/>
      <c r="BB5002" s="36"/>
      <c r="BC5002" s="36"/>
      <c r="BD5002" s="36"/>
      <c r="BE5002" s="36"/>
      <c r="BF5002" s="36"/>
      <c r="BG5002" s="36"/>
      <c r="BH5002" s="36"/>
      <c r="BI5002" s="36"/>
      <c r="BJ5002" s="36"/>
      <c r="BK5002" s="36"/>
      <c r="BL5002" s="36"/>
      <c r="BM5002" s="36"/>
      <c r="BN5002" s="36"/>
      <c r="BO5002" s="36"/>
      <c r="BP5002" s="36"/>
      <c r="BQ5002" s="36"/>
      <c r="BR5002" s="36"/>
      <c r="BS5002" s="36"/>
      <c r="BT5002" s="36"/>
      <c r="BU5002" s="36"/>
      <c r="BV5002" s="36"/>
      <c r="BW5002" s="36"/>
      <c r="BX5002" s="36"/>
      <c r="BY5002" s="36"/>
      <c r="BZ5002" s="36"/>
      <c r="CA5002" s="36"/>
      <c r="CB5002" s="36"/>
      <c r="CC5002" s="36"/>
      <c r="CD5002" s="36"/>
      <c r="CE5002" s="36"/>
      <c r="CF5002" s="36"/>
      <c r="CG5002" s="36"/>
      <c r="CH5002" s="36"/>
      <c r="CI5002" s="36"/>
      <c r="CJ5002" s="36"/>
      <c r="CK5002" s="36"/>
      <c r="CL5002" s="36"/>
      <c r="CM5002" s="36"/>
      <c r="CN5002" s="36"/>
      <c r="CO5002" s="36"/>
      <c r="CP5002" s="36"/>
      <c r="CQ5002" s="36"/>
      <c r="CR5002" s="36"/>
      <c r="CS5002" s="36"/>
      <c r="CT5002" s="36"/>
      <c r="CU5002" s="36"/>
      <c r="CV5002" s="36"/>
      <c r="CW5002" s="36"/>
      <c r="CX5002" s="36"/>
      <c r="CY5002" s="36"/>
      <c r="CZ5002" s="36"/>
      <c r="DA5002" s="36"/>
      <c r="DB5002" s="36"/>
      <c r="DC5002" s="36"/>
      <c r="DD5002" s="36"/>
      <c r="DE5002" s="36"/>
      <c r="DF5002" s="36"/>
      <c r="DG5002" s="36"/>
      <c r="DH5002" s="36"/>
      <c r="DI5002" s="36"/>
      <c r="DJ5002" s="36"/>
      <c r="DK5002" s="36"/>
      <c r="DL5002" s="36"/>
      <c r="DM5002" s="36"/>
      <c r="DN5002" s="36"/>
      <c r="DO5002" s="36"/>
      <c r="DP5002" s="36"/>
      <c r="DQ5002" s="36"/>
      <c r="DR5002" s="36"/>
      <c r="DS5002" s="36"/>
      <c r="DT5002" s="36"/>
      <c r="DU5002" s="36"/>
      <c r="DV5002" s="36"/>
      <c r="DW5002" s="36"/>
      <c r="DX5002" s="36"/>
      <c r="DY5002" s="36"/>
      <c r="DZ5002" s="36"/>
      <c r="EA5002" s="36"/>
      <c r="EB5002" s="36"/>
      <c r="EC5002" s="36"/>
      <c r="ED5002" s="36"/>
      <c r="EE5002" s="36"/>
      <c r="EF5002" s="36"/>
      <c r="EG5002" s="36"/>
      <c r="EH5002" s="36"/>
      <c r="EI5002" s="36"/>
      <c r="EJ5002" s="36"/>
      <c r="EK5002" s="36"/>
      <c r="EL5002" s="36"/>
      <c r="EM5002" s="36"/>
      <c r="EN5002" s="36"/>
      <c r="EO5002" s="36"/>
      <c r="EP5002" s="36"/>
      <c r="EQ5002" s="36"/>
      <c r="ER5002" s="36"/>
      <c r="ES5002" s="36"/>
      <c r="ET5002" s="36"/>
      <c r="EU5002" s="36"/>
      <c r="EV5002" s="36"/>
      <c r="EW5002" s="36"/>
      <c r="EX5002" s="36"/>
      <c r="EY5002" s="36"/>
      <c r="EZ5002" s="36"/>
      <c r="FA5002" s="36"/>
      <c r="FB5002" s="36"/>
      <c r="FC5002" s="36"/>
      <c r="FD5002" s="36"/>
      <c r="FE5002" s="36"/>
      <c r="FF5002" s="36"/>
      <c r="FG5002" s="36"/>
      <c r="FH5002" s="36"/>
      <c r="FI5002" s="36"/>
      <c r="FJ5002" s="36"/>
      <c r="FK5002" s="36"/>
      <c r="FL5002" s="36"/>
      <c r="FM5002" s="36"/>
      <c r="FN5002" s="36"/>
      <c r="FO5002" s="36"/>
      <c r="FP5002" s="36"/>
      <c r="FQ5002" s="36"/>
      <c r="FR5002" s="36"/>
      <c r="FS5002" s="36"/>
      <c r="FT5002" s="36"/>
      <c r="FU5002" s="36"/>
      <c r="FV5002" s="36"/>
      <c r="FW5002" s="36"/>
      <c r="FX5002" s="36"/>
      <c r="FY5002" s="36"/>
      <c r="FZ5002" s="36"/>
      <c r="GA5002" s="36"/>
      <c r="GB5002" s="36"/>
      <c r="GC5002" s="36"/>
      <c r="GD5002" s="36"/>
      <c r="GE5002" s="36"/>
      <c r="GF5002" s="36"/>
      <c r="GG5002" s="36"/>
      <c r="GH5002" s="36"/>
      <c r="GI5002" s="36"/>
      <c r="GJ5002" s="36"/>
      <c r="GK5002" s="36"/>
      <c r="GL5002" s="36"/>
      <c r="GM5002" s="36"/>
      <c r="GN5002" s="36"/>
      <c r="GO5002" s="36"/>
      <c r="GP5002" s="36"/>
      <c r="GQ5002" s="36"/>
      <c r="GR5002" s="36"/>
      <c r="GS5002" s="36"/>
      <c r="GT5002" s="36"/>
      <c r="GU5002" s="36"/>
      <c r="GV5002" s="36"/>
      <c r="GW5002" s="36"/>
      <c r="GX5002" s="36"/>
      <c r="GY5002" s="36"/>
      <c r="GZ5002" s="36"/>
      <c r="HA5002" s="36"/>
      <c r="HB5002" s="36"/>
      <c r="HC5002" s="36"/>
      <c r="HD5002" s="36"/>
      <c r="HE5002" s="36"/>
      <c r="HF5002" s="36"/>
      <c r="HG5002" s="36"/>
      <c r="HH5002" s="36"/>
      <c r="HI5002" s="36"/>
      <c r="HJ5002" s="36"/>
      <c r="HK5002" s="36"/>
      <c r="HL5002" s="36"/>
      <c r="HM5002" s="36"/>
      <c r="HN5002" s="36"/>
      <c r="HO5002" s="36"/>
      <c r="HP5002" s="36"/>
      <c r="HQ5002" s="36"/>
      <c r="HR5002" s="36"/>
      <c r="HS5002" s="36"/>
      <c r="HT5002" s="36"/>
      <c r="HU5002" s="36"/>
      <c r="HV5002" s="36"/>
      <c r="HW5002" s="36"/>
      <c r="HX5002" s="36"/>
      <c r="HY5002" s="36"/>
      <c r="HZ5002" s="36"/>
      <c r="IA5002" s="36"/>
      <c r="IB5002" s="36"/>
      <c r="IC5002" s="36"/>
      <c r="ID5002" s="36"/>
      <c r="IE5002" s="36"/>
      <c r="IF5002" s="36"/>
      <c r="IG5002" s="36"/>
      <c r="IH5002" s="36"/>
      <c r="II5002" s="36"/>
      <c r="IJ5002" s="36"/>
      <c r="IK5002" s="36"/>
      <c r="IL5002" s="36"/>
      <c r="IM5002" s="36"/>
      <c r="IN5002" s="36"/>
      <c r="IO5002" s="36"/>
      <c r="IP5002" s="36"/>
      <c r="IQ5002" s="36"/>
      <c r="IR5002" s="36"/>
      <c r="IS5002" s="36"/>
      <c r="IT5002" s="36"/>
      <c r="IU5002" s="36"/>
      <c r="IV5002" s="36"/>
      <c r="IW5002" s="36"/>
    </row>
    <row r="5003" customFormat="false" ht="13.8" hidden="false" customHeight="false" outlineLevel="0" collapsed="false">
      <c r="A5003" s="26"/>
      <c r="B5003" s="32" t="n">
        <v>9968</v>
      </c>
      <c r="C5003" s="83" t="s">
        <v>7069</v>
      </c>
      <c r="D5003" s="20" t="n">
        <v>17.14</v>
      </c>
      <c r="E5003" s="21" t="s">
        <v>1054</v>
      </c>
      <c r="F5003" s="53" t="s">
        <v>1054</v>
      </c>
      <c r="G5003" s="23" t="n">
        <f aca="false">SUM(D5003)*0.6</f>
        <v>10.284</v>
      </c>
      <c r="H5003" s="24"/>
      <c r="I5003" s="23" t="n">
        <f aca="false">SUM(G5003*H5003)+G5003</f>
        <v>10.284</v>
      </c>
      <c r="J5003" s="32"/>
      <c r="K5003" s="74"/>
      <c r="L5003" s="74"/>
      <c r="M5003" s="36"/>
      <c r="N5003" s="36"/>
      <c r="O5003" s="36"/>
      <c r="P5003" s="36"/>
      <c r="Q5003" s="36"/>
      <c r="R5003" s="36"/>
      <c r="S5003" s="36"/>
      <c r="T5003" s="36"/>
      <c r="U5003" s="36"/>
      <c r="V5003" s="36"/>
      <c r="W5003" s="36"/>
      <c r="X5003" s="36"/>
      <c r="Y5003" s="36"/>
      <c r="Z5003" s="36"/>
      <c r="AA5003" s="36"/>
      <c r="AB5003" s="36"/>
      <c r="AC5003" s="36"/>
      <c r="AD5003" s="36"/>
      <c r="AE5003" s="36"/>
      <c r="AF5003" s="36"/>
      <c r="AG5003" s="36"/>
      <c r="AH5003" s="36"/>
      <c r="AI5003" s="36"/>
      <c r="AJ5003" s="36"/>
      <c r="AK5003" s="36"/>
      <c r="AL5003" s="36"/>
      <c r="AM5003" s="36"/>
      <c r="AN5003" s="36"/>
      <c r="AO5003" s="36"/>
      <c r="AP5003" s="36"/>
      <c r="AQ5003" s="36"/>
      <c r="AR5003" s="36"/>
      <c r="AS5003" s="36"/>
      <c r="AT5003" s="36"/>
      <c r="AU5003" s="36"/>
      <c r="AV5003" s="36"/>
      <c r="AW5003" s="36"/>
      <c r="AX5003" s="36"/>
      <c r="AY5003" s="36"/>
      <c r="AZ5003" s="36"/>
      <c r="BA5003" s="36"/>
      <c r="BB5003" s="36"/>
      <c r="BC5003" s="36"/>
      <c r="BD5003" s="36"/>
      <c r="BE5003" s="36"/>
      <c r="BF5003" s="36"/>
      <c r="BG5003" s="36"/>
      <c r="BH5003" s="36"/>
      <c r="BI5003" s="36"/>
      <c r="BJ5003" s="36"/>
      <c r="BK5003" s="36"/>
      <c r="BL5003" s="36"/>
      <c r="BM5003" s="36"/>
      <c r="BN5003" s="36"/>
      <c r="BO5003" s="36"/>
      <c r="BP5003" s="36"/>
      <c r="BQ5003" s="36"/>
      <c r="BR5003" s="36"/>
      <c r="BS5003" s="36"/>
      <c r="BT5003" s="36"/>
      <c r="BU5003" s="36"/>
      <c r="BV5003" s="36"/>
      <c r="BW5003" s="36"/>
      <c r="BX5003" s="36"/>
      <c r="BY5003" s="36"/>
      <c r="BZ5003" s="36"/>
      <c r="CA5003" s="36"/>
      <c r="CB5003" s="36"/>
      <c r="CC5003" s="36"/>
      <c r="CD5003" s="36"/>
      <c r="CE5003" s="36"/>
      <c r="CF5003" s="36"/>
      <c r="CG5003" s="36"/>
      <c r="CH5003" s="36"/>
      <c r="CI5003" s="36"/>
      <c r="CJ5003" s="36"/>
      <c r="CK5003" s="36"/>
      <c r="CL5003" s="36"/>
      <c r="CM5003" s="36"/>
      <c r="CN5003" s="36"/>
      <c r="CO5003" s="36"/>
      <c r="CP5003" s="36"/>
      <c r="CQ5003" s="36"/>
      <c r="CR5003" s="36"/>
      <c r="CS5003" s="36"/>
      <c r="CT5003" s="36"/>
      <c r="CU5003" s="36"/>
      <c r="CV5003" s="36"/>
      <c r="CW5003" s="36"/>
      <c r="CX5003" s="36"/>
      <c r="CY5003" s="36"/>
      <c r="CZ5003" s="36"/>
      <c r="DA5003" s="36"/>
      <c r="DB5003" s="36"/>
      <c r="DC5003" s="36"/>
      <c r="DD5003" s="36"/>
      <c r="DE5003" s="36"/>
      <c r="DF5003" s="36"/>
      <c r="DG5003" s="36"/>
      <c r="DH5003" s="36"/>
      <c r="DI5003" s="36"/>
      <c r="DJ5003" s="36"/>
      <c r="DK5003" s="36"/>
      <c r="DL5003" s="36"/>
      <c r="DM5003" s="36"/>
      <c r="DN5003" s="36"/>
      <c r="DO5003" s="36"/>
      <c r="DP5003" s="36"/>
      <c r="DQ5003" s="36"/>
      <c r="DR5003" s="36"/>
      <c r="DS5003" s="36"/>
      <c r="DT5003" s="36"/>
      <c r="DU5003" s="36"/>
      <c r="DV5003" s="36"/>
      <c r="DW5003" s="36"/>
      <c r="DX5003" s="36"/>
      <c r="DY5003" s="36"/>
      <c r="DZ5003" s="36"/>
      <c r="EA5003" s="36"/>
      <c r="EB5003" s="36"/>
      <c r="EC5003" s="36"/>
      <c r="ED5003" s="36"/>
      <c r="EE5003" s="36"/>
      <c r="EF5003" s="36"/>
      <c r="EG5003" s="36"/>
      <c r="EH5003" s="36"/>
      <c r="EI5003" s="36"/>
      <c r="EJ5003" s="36"/>
      <c r="EK5003" s="36"/>
      <c r="EL5003" s="36"/>
      <c r="EM5003" s="36"/>
      <c r="EN5003" s="36"/>
      <c r="EO5003" s="36"/>
      <c r="EP5003" s="36"/>
      <c r="EQ5003" s="36"/>
      <c r="ER5003" s="36"/>
      <c r="ES5003" s="36"/>
      <c r="ET5003" s="36"/>
      <c r="EU5003" s="36"/>
      <c r="EV5003" s="36"/>
      <c r="EW5003" s="36"/>
      <c r="EX5003" s="36"/>
      <c r="EY5003" s="36"/>
      <c r="EZ5003" s="36"/>
      <c r="FA5003" s="36"/>
      <c r="FB5003" s="36"/>
      <c r="FC5003" s="36"/>
      <c r="FD5003" s="36"/>
      <c r="FE5003" s="36"/>
      <c r="FF5003" s="36"/>
      <c r="FG5003" s="36"/>
      <c r="FH5003" s="36"/>
      <c r="FI5003" s="36"/>
      <c r="FJ5003" s="36"/>
      <c r="FK5003" s="36"/>
      <c r="FL5003" s="36"/>
      <c r="FM5003" s="36"/>
      <c r="FN5003" s="36"/>
      <c r="FO5003" s="36"/>
      <c r="FP5003" s="36"/>
      <c r="FQ5003" s="36"/>
      <c r="FR5003" s="36"/>
      <c r="FS5003" s="36"/>
      <c r="FT5003" s="36"/>
      <c r="FU5003" s="36"/>
      <c r="FV5003" s="36"/>
      <c r="FW5003" s="36"/>
      <c r="FX5003" s="36"/>
      <c r="FY5003" s="36"/>
      <c r="FZ5003" s="36"/>
      <c r="GA5003" s="36"/>
      <c r="GB5003" s="36"/>
      <c r="GC5003" s="36"/>
      <c r="GD5003" s="36"/>
      <c r="GE5003" s="36"/>
      <c r="GF5003" s="36"/>
      <c r="GG5003" s="36"/>
      <c r="GH5003" s="36"/>
      <c r="GI5003" s="36"/>
      <c r="GJ5003" s="36"/>
      <c r="GK5003" s="36"/>
      <c r="GL5003" s="36"/>
      <c r="GM5003" s="36"/>
      <c r="GN5003" s="36"/>
      <c r="GO5003" s="36"/>
      <c r="GP5003" s="36"/>
      <c r="GQ5003" s="36"/>
      <c r="GR5003" s="36"/>
      <c r="GS5003" s="36"/>
      <c r="GT5003" s="36"/>
      <c r="GU5003" s="36"/>
      <c r="GV5003" s="36"/>
      <c r="GW5003" s="36"/>
      <c r="GX5003" s="36"/>
      <c r="GY5003" s="36"/>
      <c r="GZ5003" s="36"/>
      <c r="HA5003" s="36"/>
      <c r="HB5003" s="36"/>
      <c r="HC5003" s="36"/>
      <c r="HD5003" s="36"/>
      <c r="HE5003" s="36"/>
      <c r="HF5003" s="36"/>
      <c r="HG5003" s="36"/>
      <c r="HH5003" s="36"/>
      <c r="HI5003" s="36"/>
      <c r="HJ5003" s="36"/>
      <c r="HK5003" s="36"/>
      <c r="HL5003" s="36"/>
      <c r="HM5003" s="36"/>
      <c r="HN5003" s="36"/>
      <c r="HO5003" s="36"/>
      <c r="HP5003" s="36"/>
      <c r="HQ5003" s="36"/>
      <c r="HR5003" s="36"/>
      <c r="HS5003" s="36"/>
      <c r="HT5003" s="36"/>
      <c r="HU5003" s="36"/>
      <c r="HV5003" s="36"/>
      <c r="HW5003" s="36"/>
      <c r="HX5003" s="36"/>
      <c r="HY5003" s="36"/>
      <c r="HZ5003" s="36"/>
      <c r="IA5003" s="36"/>
      <c r="IB5003" s="36"/>
      <c r="IC5003" s="36"/>
      <c r="ID5003" s="36"/>
      <c r="IE5003" s="36"/>
      <c r="IF5003" s="36"/>
      <c r="IG5003" s="36"/>
      <c r="IH5003" s="36"/>
      <c r="II5003" s="36"/>
      <c r="IJ5003" s="36"/>
      <c r="IK5003" s="36"/>
      <c r="IL5003" s="36"/>
      <c r="IM5003" s="36"/>
      <c r="IN5003" s="36"/>
      <c r="IO5003" s="36"/>
      <c r="IP5003" s="36"/>
      <c r="IQ5003" s="36"/>
      <c r="IR5003" s="36"/>
      <c r="IS5003" s="36"/>
      <c r="IT5003" s="36"/>
      <c r="IU5003" s="36"/>
      <c r="IV5003" s="36"/>
      <c r="IW5003" s="36"/>
    </row>
    <row r="5004" customFormat="false" ht="13.8" hidden="false" customHeight="false" outlineLevel="0" collapsed="false">
      <c r="A5004" s="26"/>
      <c r="B5004" s="32" t="n">
        <v>9969</v>
      </c>
      <c r="C5004" s="83" t="s">
        <v>7070</v>
      </c>
      <c r="D5004" s="20" t="n">
        <v>37</v>
      </c>
      <c r="E5004" s="21" t="s">
        <v>1054</v>
      </c>
      <c r="F5004" s="53" t="s">
        <v>1054</v>
      </c>
      <c r="G5004" s="23" t="n">
        <f aca="false">SUM(D5004)*0.6</f>
        <v>22.2</v>
      </c>
      <c r="H5004" s="24"/>
      <c r="I5004" s="23" t="n">
        <f aca="false">SUM(G5004*H5004)+G5004</f>
        <v>22.2</v>
      </c>
      <c r="J5004" s="32"/>
      <c r="K5004" s="74"/>
      <c r="L5004" s="74"/>
      <c r="M5004" s="36"/>
      <c r="N5004" s="36"/>
      <c r="O5004" s="36"/>
      <c r="P5004" s="36"/>
      <c r="Q5004" s="36"/>
      <c r="R5004" s="36"/>
      <c r="S5004" s="36"/>
      <c r="T5004" s="36"/>
      <c r="U5004" s="36"/>
      <c r="V5004" s="36"/>
      <c r="W5004" s="36"/>
      <c r="X5004" s="36"/>
      <c r="Y5004" s="36"/>
      <c r="Z5004" s="36"/>
      <c r="AA5004" s="36"/>
      <c r="AB5004" s="36"/>
      <c r="AC5004" s="36"/>
      <c r="AD5004" s="36"/>
      <c r="AE5004" s="36"/>
      <c r="AF5004" s="36"/>
      <c r="AG5004" s="36"/>
      <c r="AH5004" s="36"/>
      <c r="AI5004" s="36"/>
      <c r="AJ5004" s="36"/>
      <c r="AK5004" s="36"/>
      <c r="AL5004" s="36"/>
      <c r="AM5004" s="36"/>
      <c r="AN5004" s="36"/>
      <c r="AO5004" s="36"/>
      <c r="AP5004" s="36"/>
      <c r="AQ5004" s="36"/>
      <c r="AR5004" s="36"/>
      <c r="AS5004" s="36"/>
      <c r="AT5004" s="36"/>
      <c r="AU5004" s="36"/>
      <c r="AV5004" s="36"/>
      <c r="AW5004" s="36"/>
      <c r="AX5004" s="36"/>
      <c r="AY5004" s="36"/>
      <c r="AZ5004" s="36"/>
      <c r="BA5004" s="36"/>
      <c r="BB5004" s="36"/>
      <c r="BC5004" s="36"/>
      <c r="BD5004" s="36"/>
      <c r="BE5004" s="36"/>
      <c r="BF5004" s="36"/>
      <c r="BG5004" s="36"/>
      <c r="BH5004" s="36"/>
      <c r="BI5004" s="36"/>
      <c r="BJ5004" s="36"/>
      <c r="BK5004" s="36"/>
      <c r="BL5004" s="36"/>
      <c r="BM5004" s="36"/>
      <c r="BN5004" s="36"/>
      <c r="BO5004" s="36"/>
      <c r="BP5004" s="36"/>
      <c r="BQ5004" s="36"/>
      <c r="BR5004" s="36"/>
      <c r="BS5004" s="36"/>
      <c r="BT5004" s="36"/>
      <c r="BU5004" s="36"/>
      <c r="BV5004" s="36"/>
      <c r="BW5004" s="36"/>
      <c r="BX5004" s="36"/>
      <c r="BY5004" s="36"/>
      <c r="BZ5004" s="36"/>
      <c r="CA5004" s="36"/>
      <c r="CB5004" s="36"/>
      <c r="CC5004" s="36"/>
      <c r="CD5004" s="36"/>
      <c r="CE5004" s="36"/>
      <c r="CF5004" s="36"/>
      <c r="CG5004" s="36"/>
      <c r="CH5004" s="36"/>
      <c r="CI5004" s="36"/>
      <c r="CJ5004" s="36"/>
      <c r="CK5004" s="36"/>
      <c r="CL5004" s="36"/>
      <c r="CM5004" s="36"/>
      <c r="CN5004" s="36"/>
      <c r="CO5004" s="36"/>
      <c r="CP5004" s="36"/>
      <c r="CQ5004" s="36"/>
      <c r="CR5004" s="36"/>
      <c r="CS5004" s="36"/>
      <c r="CT5004" s="36"/>
      <c r="CU5004" s="36"/>
      <c r="CV5004" s="36"/>
      <c r="CW5004" s="36"/>
      <c r="CX5004" s="36"/>
      <c r="CY5004" s="36"/>
      <c r="CZ5004" s="36"/>
      <c r="DA5004" s="36"/>
      <c r="DB5004" s="36"/>
      <c r="DC5004" s="36"/>
      <c r="DD5004" s="36"/>
      <c r="DE5004" s="36"/>
      <c r="DF5004" s="36"/>
      <c r="DG5004" s="36"/>
      <c r="DH5004" s="36"/>
      <c r="DI5004" s="36"/>
      <c r="DJ5004" s="36"/>
      <c r="DK5004" s="36"/>
      <c r="DL5004" s="36"/>
      <c r="DM5004" s="36"/>
      <c r="DN5004" s="36"/>
      <c r="DO5004" s="36"/>
      <c r="DP5004" s="36"/>
      <c r="DQ5004" s="36"/>
      <c r="DR5004" s="36"/>
      <c r="DS5004" s="36"/>
      <c r="DT5004" s="36"/>
      <c r="DU5004" s="36"/>
      <c r="DV5004" s="36"/>
      <c r="DW5004" s="36"/>
      <c r="DX5004" s="36"/>
      <c r="DY5004" s="36"/>
      <c r="DZ5004" s="36"/>
      <c r="EA5004" s="36"/>
      <c r="EB5004" s="36"/>
      <c r="EC5004" s="36"/>
      <c r="ED5004" s="36"/>
      <c r="EE5004" s="36"/>
      <c r="EF5004" s="36"/>
      <c r="EG5004" s="36"/>
      <c r="EH5004" s="36"/>
      <c r="EI5004" s="36"/>
      <c r="EJ5004" s="36"/>
      <c r="EK5004" s="36"/>
      <c r="EL5004" s="36"/>
      <c r="EM5004" s="36"/>
      <c r="EN5004" s="36"/>
      <c r="EO5004" s="36"/>
      <c r="EP5004" s="36"/>
      <c r="EQ5004" s="36"/>
      <c r="ER5004" s="36"/>
      <c r="ES5004" s="36"/>
      <c r="ET5004" s="36"/>
      <c r="EU5004" s="36"/>
      <c r="EV5004" s="36"/>
      <c r="EW5004" s="36"/>
      <c r="EX5004" s="36"/>
      <c r="EY5004" s="36"/>
      <c r="EZ5004" s="36"/>
      <c r="FA5004" s="36"/>
      <c r="FB5004" s="36"/>
      <c r="FC5004" s="36"/>
      <c r="FD5004" s="36"/>
      <c r="FE5004" s="36"/>
      <c r="FF5004" s="36"/>
      <c r="FG5004" s="36"/>
      <c r="FH5004" s="36"/>
      <c r="FI5004" s="36"/>
      <c r="FJ5004" s="36"/>
      <c r="FK5004" s="36"/>
      <c r="FL5004" s="36"/>
      <c r="FM5004" s="36"/>
      <c r="FN5004" s="36"/>
      <c r="FO5004" s="36"/>
      <c r="FP5004" s="36"/>
      <c r="FQ5004" s="36"/>
      <c r="FR5004" s="36"/>
      <c r="FS5004" s="36"/>
      <c r="FT5004" s="36"/>
      <c r="FU5004" s="36"/>
      <c r="FV5004" s="36"/>
      <c r="FW5004" s="36"/>
      <c r="FX5004" s="36"/>
      <c r="FY5004" s="36"/>
      <c r="FZ5004" s="36"/>
      <c r="GA5004" s="36"/>
      <c r="GB5004" s="36"/>
      <c r="GC5004" s="36"/>
      <c r="GD5004" s="36"/>
      <c r="GE5004" s="36"/>
      <c r="GF5004" s="36"/>
      <c r="GG5004" s="36"/>
      <c r="GH5004" s="36"/>
      <c r="GI5004" s="36"/>
      <c r="GJ5004" s="36"/>
      <c r="GK5004" s="36"/>
      <c r="GL5004" s="36"/>
      <c r="GM5004" s="36"/>
      <c r="GN5004" s="36"/>
      <c r="GO5004" s="36"/>
      <c r="GP5004" s="36"/>
      <c r="GQ5004" s="36"/>
      <c r="GR5004" s="36"/>
      <c r="GS5004" s="36"/>
      <c r="GT5004" s="36"/>
      <c r="GU5004" s="36"/>
      <c r="GV5004" s="36"/>
      <c r="GW5004" s="36"/>
      <c r="GX5004" s="36"/>
      <c r="GY5004" s="36"/>
      <c r="GZ5004" s="36"/>
      <c r="HA5004" s="36"/>
      <c r="HB5004" s="36"/>
      <c r="HC5004" s="36"/>
      <c r="HD5004" s="36"/>
      <c r="HE5004" s="36"/>
      <c r="HF5004" s="36"/>
      <c r="HG5004" s="36"/>
      <c r="HH5004" s="36"/>
      <c r="HI5004" s="36"/>
      <c r="HJ5004" s="36"/>
      <c r="HK5004" s="36"/>
      <c r="HL5004" s="36"/>
      <c r="HM5004" s="36"/>
      <c r="HN5004" s="36"/>
      <c r="HO5004" s="36"/>
      <c r="HP5004" s="36"/>
      <c r="HQ5004" s="36"/>
      <c r="HR5004" s="36"/>
      <c r="HS5004" s="36"/>
      <c r="HT5004" s="36"/>
      <c r="HU5004" s="36"/>
      <c r="HV5004" s="36"/>
      <c r="HW5004" s="36"/>
      <c r="HX5004" s="36"/>
      <c r="HY5004" s="36"/>
      <c r="HZ5004" s="36"/>
      <c r="IA5004" s="36"/>
      <c r="IB5004" s="36"/>
      <c r="IC5004" s="36"/>
      <c r="ID5004" s="36"/>
      <c r="IE5004" s="36"/>
      <c r="IF5004" s="36"/>
      <c r="IG5004" s="36"/>
      <c r="IH5004" s="36"/>
      <c r="II5004" s="36"/>
      <c r="IJ5004" s="36"/>
      <c r="IK5004" s="36"/>
      <c r="IL5004" s="36"/>
      <c r="IM5004" s="36"/>
      <c r="IN5004" s="36"/>
      <c r="IO5004" s="36"/>
      <c r="IP5004" s="36"/>
      <c r="IQ5004" s="36"/>
      <c r="IR5004" s="36"/>
      <c r="IS5004" s="36"/>
      <c r="IT5004" s="36"/>
      <c r="IU5004" s="36"/>
      <c r="IV5004" s="36"/>
      <c r="IW5004" s="36"/>
    </row>
    <row r="5005" customFormat="false" ht="13.8" hidden="false" customHeight="false" outlineLevel="0" collapsed="false">
      <c r="A5005" s="22"/>
      <c r="B5005" s="18" t="s">
        <v>7071</v>
      </c>
      <c r="C5005" s="19" t="s">
        <v>7072</v>
      </c>
      <c r="D5005" s="20" t="n">
        <v>12.56</v>
      </c>
      <c r="E5005" s="21" t="s">
        <v>1054</v>
      </c>
      <c r="F5005" s="53" t="s">
        <v>1054</v>
      </c>
      <c r="G5005" s="23" t="n">
        <f aca="false">SUM(D5005)*0.6</f>
        <v>7.536</v>
      </c>
      <c r="H5005" s="24"/>
      <c r="I5005" s="23" t="n">
        <f aca="false">SUM(G5005*H5005)+G5005</f>
        <v>7.536</v>
      </c>
      <c r="J5005" s="18"/>
      <c r="K5005" s="36"/>
      <c r="L5005" s="36"/>
      <c r="M5005" s="36"/>
      <c r="N5005" s="36"/>
      <c r="O5005" s="36"/>
      <c r="P5005" s="36"/>
      <c r="Q5005" s="36"/>
      <c r="R5005" s="36"/>
      <c r="S5005" s="36"/>
      <c r="T5005" s="36"/>
      <c r="U5005" s="36"/>
      <c r="V5005" s="36"/>
      <c r="W5005" s="36"/>
      <c r="X5005" s="36"/>
      <c r="Y5005" s="36"/>
      <c r="Z5005" s="36"/>
      <c r="AA5005" s="36"/>
      <c r="AB5005" s="36"/>
      <c r="AC5005" s="36"/>
      <c r="AD5005" s="36"/>
      <c r="AE5005" s="36"/>
      <c r="AF5005" s="36"/>
      <c r="AG5005" s="36"/>
      <c r="AH5005" s="36"/>
      <c r="AI5005" s="36"/>
      <c r="AJ5005" s="36"/>
      <c r="AK5005" s="36"/>
      <c r="AL5005" s="36"/>
      <c r="AM5005" s="36"/>
      <c r="AN5005" s="36"/>
      <c r="AO5005" s="36"/>
      <c r="AP5005" s="36"/>
      <c r="AQ5005" s="36"/>
      <c r="AR5005" s="36"/>
      <c r="AS5005" s="36"/>
      <c r="AT5005" s="36"/>
      <c r="AU5005" s="36"/>
      <c r="AV5005" s="36"/>
      <c r="AW5005" s="36"/>
      <c r="AX5005" s="36"/>
      <c r="AY5005" s="36"/>
      <c r="AZ5005" s="36"/>
      <c r="BA5005" s="36"/>
      <c r="BB5005" s="36"/>
      <c r="BC5005" s="36"/>
      <c r="BD5005" s="36"/>
      <c r="BE5005" s="36"/>
      <c r="BF5005" s="36"/>
      <c r="BG5005" s="36"/>
      <c r="BH5005" s="36"/>
      <c r="BI5005" s="36"/>
      <c r="BJ5005" s="36"/>
      <c r="BK5005" s="36"/>
      <c r="BL5005" s="36"/>
      <c r="BM5005" s="36"/>
      <c r="BN5005" s="36"/>
      <c r="BO5005" s="36"/>
      <c r="BP5005" s="36"/>
      <c r="BQ5005" s="36"/>
      <c r="BR5005" s="36"/>
      <c r="BS5005" s="36"/>
      <c r="BT5005" s="36"/>
      <c r="BU5005" s="36"/>
      <c r="BV5005" s="36"/>
      <c r="BW5005" s="36"/>
      <c r="BX5005" s="36"/>
      <c r="BY5005" s="36"/>
      <c r="BZ5005" s="36"/>
      <c r="CA5005" s="36"/>
      <c r="CB5005" s="36"/>
      <c r="CC5005" s="36"/>
      <c r="CD5005" s="36"/>
      <c r="CE5005" s="36"/>
      <c r="CF5005" s="36"/>
      <c r="CG5005" s="36"/>
      <c r="CH5005" s="36"/>
      <c r="CI5005" s="36"/>
      <c r="CJ5005" s="36"/>
      <c r="CK5005" s="36"/>
      <c r="CL5005" s="36"/>
      <c r="CM5005" s="36"/>
      <c r="CN5005" s="36"/>
      <c r="CO5005" s="36"/>
      <c r="CP5005" s="36"/>
      <c r="CQ5005" s="36"/>
      <c r="CR5005" s="36"/>
      <c r="CS5005" s="36"/>
      <c r="CT5005" s="36"/>
      <c r="CU5005" s="36"/>
      <c r="CV5005" s="36"/>
      <c r="CW5005" s="36"/>
      <c r="CX5005" s="36"/>
      <c r="CY5005" s="36"/>
      <c r="CZ5005" s="36"/>
      <c r="DA5005" s="36"/>
      <c r="DB5005" s="36"/>
      <c r="DC5005" s="36"/>
      <c r="DD5005" s="36"/>
      <c r="DE5005" s="36"/>
      <c r="DF5005" s="36"/>
      <c r="DG5005" s="36"/>
      <c r="DH5005" s="36"/>
      <c r="DI5005" s="36"/>
      <c r="DJ5005" s="36"/>
      <c r="DK5005" s="36"/>
      <c r="DL5005" s="36"/>
      <c r="DM5005" s="36"/>
      <c r="DN5005" s="36"/>
      <c r="DO5005" s="36"/>
      <c r="DP5005" s="36"/>
      <c r="DQ5005" s="36"/>
      <c r="DR5005" s="36"/>
      <c r="DS5005" s="36"/>
      <c r="DT5005" s="36"/>
      <c r="DU5005" s="36"/>
      <c r="DV5005" s="36"/>
      <c r="DW5005" s="36"/>
      <c r="DX5005" s="36"/>
      <c r="DY5005" s="36"/>
      <c r="DZ5005" s="36"/>
      <c r="EA5005" s="36"/>
      <c r="EB5005" s="36"/>
      <c r="EC5005" s="36"/>
      <c r="ED5005" s="36"/>
      <c r="EE5005" s="36"/>
      <c r="EF5005" s="36"/>
      <c r="EG5005" s="36"/>
      <c r="EH5005" s="36"/>
      <c r="EI5005" s="36"/>
      <c r="EJ5005" s="36"/>
      <c r="EK5005" s="36"/>
      <c r="EL5005" s="36"/>
      <c r="EM5005" s="36"/>
      <c r="EN5005" s="36"/>
      <c r="EO5005" s="36"/>
      <c r="EP5005" s="36"/>
      <c r="EQ5005" s="36"/>
      <c r="ER5005" s="36"/>
      <c r="ES5005" s="36"/>
      <c r="ET5005" s="36"/>
      <c r="EU5005" s="36"/>
      <c r="EV5005" s="36"/>
      <c r="EW5005" s="36"/>
      <c r="EX5005" s="36"/>
      <c r="EY5005" s="36"/>
      <c r="EZ5005" s="36"/>
      <c r="FA5005" s="36"/>
      <c r="FB5005" s="36"/>
      <c r="FC5005" s="36"/>
      <c r="FD5005" s="36"/>
      <c r="FE5005" s="36"/>
      <c r="FF5005" s="36"/>
      <c r="FG5005" s="36"/>
      <c r="FH5005" s="36"/>
      <c r="FI5005" s="36"/>
      <c r="FJ5005" s="36"/>
      <c r="FK5005" s="36"/>
      <c r="FL5005" s="36"/>
      <c r="FM5005" s="36"/>
      <c r="FN5005" s="36"/>
      <c r="FO5005" s="36"/>
      <c r="FP5005" s="36"/>
      <c r="FQ5005" s="36"/>
      <c r="FR5005" s="36"/>
      <c r="FS5005" s="36"/>
      <c r="FT5005" s="36"/>
      <c r="FU5005" s="36"/>
      <c r="FV5005" s="36"/>
      <c r="FW5005" s="36"/>
      <c r="FX5005" s="36"/>
      <c r="FY5005" s="36"/>
      <c r="FZ5005" s="36"/>
      <c r="GA5005" s="36"/>
      <c r="GB5005" s="36"/>
      <c r="GC5005" s="36"/>
      <c r="GD5005" s="36"/>
      <c r="GE5005" s="36"/>
      <c r="GF5005" s="36"/>
      <c r="GG5005" s="36"/>
      <c r="GH5005" s="36"/>
      <c r="GI5005" s="36"/>
      <c r="GJ5005" s="36"/>
      <c r="GK5005" s="36"/>
      <c r="GL5005" s="36"/>
      <c r="GM5005" s="36"/>
      <c r="GN5005" s="36"/>
      <c r="GO5005" s="36"/>
      <c r="GP5005" s="36"/>
      <c r="GQ5005" s="36"/>
      <c r="GR5005" s="36"/>
      <c r="GS5005" s="36"/>
      <c r="GT5005" s="36"/>
      <c r="GU5005" s="36"/>
      <c r="GV5005" s="36"/>
      <c r="GW5005" s="36"/>
      <c r="GX5005" s="36"/>
      <c r="GY5005" s="36"/>
      <c r="GZ5005" s="36"/>
      <c r="HA5005" s="36"/>
      <c r="HB5005" s="36"/>
      <c r="HC5005" s="36"/>
      <c r="HD5005" s="36"/>
      <c r="HE5005" s="36"/>
      <c r="HF5005" s="36"/>
      <c r="HG5005" s="36"/>
      <c r="HH5005" s="36"/>
      <c r="HI5005" s="36"/>
      <c r="HJ5005" s="36"/>
      <c r="HK5005" s="36"/>
      <c r="HL5005" s="36"/>
      <c r="HM5005" s="36"/>
      <c r="HN5005" s="36"/>
      <c r="HO5005" s="36"/>
      <c r="HP5005" s="36"/>
      <c r="HQ5005" s="36"/>
      <c r="HR5005" s="36"/>
      <c r="HS5005" s="36"/>
      <c r="HT5005" s="36"/>
      <c r="HU5005" s="36"/>
      <c r="HV5005" s="36"/>
      <c r="HW5005" s="36"/>
      <c r="HX5005" s="36"/>
      <c r="HY5005" s="36"/>
      <c r="HZ5005" s="36"/>
      <c r="IA5005" s="36"/>
      <c r="IB5005" s="36"/>
      <c r="IC5005" s="36"/>
      <c r="ID5005" s="36"/>
      <c r="IE5005" s="36"/>
      <c r="IF5005" s="36"/>
      <c r="IG5005" s="36"/>
      <c r="IH5005" s="36"/>
      <c r="II5005" s="36"/>
      <c r="IJ5005" s="36"/>
      <c r="IK5005" s="36"/>
      <c r="IL5005" s="36"/>
      <c r="IM5005" s="36"/>
      <c r="IN5005" s="36"/>
      <c r="IO5005" s="36"/>
      <c r="IP5005" s="36"/>
      <c r="IQ5005" s="36"/>
      <c r="IR5005" s="36"/>
      <c r="IS5005" s="36"/>
      <c r="IT5005" s="36"/>
      <c r="IU5005" s="36"/>
      <c r="IV5005" s="36"/>
      <c r="IW5005" s="36"/>
    </row>
    <row r="5006" customFormat="false" ht="13.8" hidden="false" customHeight="false" outlineLevel="0" collapsed="false">
      <c r="A5006" s="33"/>
      <c r="B5006" s="18" t="s">
        <v>7073</v>
      </c>
      <c r="C5006" s="19" t="s">
        <v>7074</v>
      </c>
      <c r="D5006" s="20" t="n">
        <v>3.45</v>
      </c>
      <c r="E5006" s="21" t="s">
        <v>11</v>
      </c>
      <c r="F5006" s="39" t="s">
        <v>11</v>
      </c>
      <c r="G5006" s="23" t="n">
        <f aca="false">SUM(D5006)*0.4</f>
        <v>1.38</v>
      </c>
      <c r="H5006" s="24"/>
      <c r="I5006" s="23" t="n">
        <f aca="false">SUM(G5006*H5006)+G5006</f>
        <v>1.38</v>
      </c>
      <c r="J5006" s="18"/>
      <c r="M5006" s="36"/>
      <c r="N5006" s="36"/>
      <c r="O5006" s="36"/>
      <c r="P5006" s="36"/>
      <c r="Q5006" s="36"/>
      <c r="R5006" s="36"/>
      <c r="S5006" s="36"/>
      <c r="T5006" s="36"/>
      <c r="U5006" s="36"/>
      <c r="V5006" s="36"/>
      <c r="W5006" s="36"/>
      <c r="X5006" s="36"/>
      <c r="Y5006" s="36"/>
      <c r="Z5006" s="36"/>
      <c r="AA5006" s="36"/>
      <c r="AB5006" s="36"/>
      <c r="AC5006" s="36"/>
      <c r="AD5006" s="36"/>
      <c r="AE5006" s="36"/>
      <c r="AF5006" s="36"/>
      <c r="AG5006" s="36"/>
      <c r="AH5006" s="36"/>
      <c r="AI5006" s="36"/>
      <c r="AJ5006" s="36"/>
      <c r="AK5006" s="36"/>
      <c r="AL5006" s="36"/>
      <c r="AM5006" s="36"/>
      <c r="AN5006" s="36"/>
      <c r="AO5006" s="36"/>
      <c r="AP5006" s="36"/>
      <c r="AQ5006" s="36"/>
      <c r="AR5006" s="36"/>
      <c r="AS5006" s="36"/>
      <c r="AT5006" s="36"/>
      <c r="AU5006" s="36"/>
      <c r="AV5006" s="36"/>
      <c r="AW5006" s="36"/>
      <c r="AX5006" s="36"/>
      <c r="AY5006" s="36"/>
      <c r="AZ5006" s="36"/>
      <c r="BA5006" s="36"/>
      <c r="BB5006" s="36"/>
      <c r="BC5006" s="36"/>
      <c r="BD5006" s="36"/>
      <c r="BE5006" s="36"/>
      <c r="BF5006" s="36"/>
      <c r="BG5006" s="36"/>
      <c r="BH5006" s="36"/>
      <c r="BI5006" s="36"/>
      <c r="BJ5006" s="36"/>
      <c r="BK5006" s="36"/>
      <c r="BL5006" s="36"/>
      <c r="BM5006" s="36"/>
      <c r="BN5006" s="36"/>
      <c r="BO5006" s="36"/>
      <c r="BP5006" s="36"/>
      <c r="BQ5006" s="36"/>
      <c r="BR5006" s="36"/>
      <c r="BS5006" s="36"/>
      <c r="BT5006" s="36"/>
      <c r="BU5006" s="36"/>
      <c r="BV5006" s="36"/>
      <c r="BW5006" s="36"/>
      <c r="BX5006" s="36"/>
      <c r="BY5006" s="36"/>
      <c r="BZ5006" s="36"/>
      <c r="CA5006" s="36"/>
      <c r="CB5006" s="36"/>
      <c r="CC5006" s="36"/>
      <c r="CD5006" s="36"/>
      <c r="CE5006" s="36"/>
      <c r="CF5006" s="36"/>
      <c r="CG5006" s="36"/>
      <c r="CH5006" s="36"/>
      <c r="CI5006" s="36"/>
      <c r="CJ5006" s="36"/>
      <c r="CK5006" s="36"/>
      <c r="CL5006" s="36"/>
      <c r="CM5006" s="36"/>
      <c r="CN5006" s="36"/>
      <c r="CO5006" s="36"/>
      <c r="CP5006" s="36"/>
      <c r="CQ5006" s="36"/>
      <c r="CR5006" s="36"/>
      <c r="CS5006" s="36"/>
      <c r="CT5006" s="36"/>
      <c r="CU5006" s="36"/>
      <c r="CV5006" s="36"/>
      <c r="CW5006" s="36"/>
      <c r="CX5006" s="36"/>
      <c r="CY5006" s="36"/>
      <c r="CZ5006" s="36"/>
      <c r="DA5006" s="36"/>
      <c r="DB5006" s="36"/>
      <c r="DC5006" s="36"/>
      <c r="DD5006" s="36"/>
      <c r="DE5006" s="36"/>
      <c r="DF5006" s="36"/>
      <c r="DG5006" s="36"/>
      <c r="DH5006" s="36"/>
      <c r="DI5006" s="36"/>
      <c r="DJ5006" s="36"/>
      <c r="DK5006" s="36"/>
      <c r="DL5006" s="36"/>
      <c r="DM5006" s="36"/>
      <c r="DN5006" s="36"/>
      <c r="DO5006" s="36"/>
      <c r="DP5006" s="36"/>
      <c r="DQ5006" s="36"/>
      <c r="DR5006" s="36"/>
      <c r="DS5006" s="36"/>
      <c r="DT5006" s="36"/>
      <c r="DU5006" s="36"/>
      <c r="DV5006" s="36"/>
      <c r="DW5006" s="36"/>
      <c r="DX5006" s="36"/>
      <c r="DY5006" s="36"/>
      <c r="DZ5006" s="36"/>
      <c r="EA5006" s="36"/>
      <c r="EB5006" s="36"/>
      <c r="EC5006" s="36"/>
      <c r="ED5006" s="36"/>
      <c r="EE5006" s="36"/>
      <c r="EF5006" s="36"/>
      <c r="EG5006" s="36"/>
      <c r="EH5006" s="36"/>
      <c r="EI5006" s="36"/>
      <c r="EJ5006" s="36"/>
      <c r="EK5006" s="36"/>
      <c r="EL5006" s="36"/>
      <c r="EM5006" s="36"/>
      <c r="EN5006" s="36"/>
      <c r="EO5006" s="36"/>
      <c r="EP5006" s="36"/>
      <c r="EQ5006" s="36"/>
      <c r="ER5006" s="36"/>
      <c r="ES5006" s="36"/>
      <c r="ET5006" s="36"/>
      <c r="EU5006" s="36"/>
      <c r="EV5006" s="36"/>
      <c r="EW5006" s="36"/>
      <c r="EX5006" s="36"/>
      <c r="EY5006" s="36"/>
      <c r="EZ5006" s="36"/>
      <c r="FA5006" s="36"/>
      <c r="FB5006" s="36"/>
      <c r="FC5006" s="36"/>
      <c r="FD5006" s="36"/>
      <c r="FE5006" s="36"/>
      <c r="FF5006" s="36"/>
      <c r="FG5006" s="36"/>
      <c r="FH5006" s="36"/>
      <c r="FI5006" s="36"/>
      <c r="FJ5006" s="36"/>
      <c r="FK5006" s="36"/>
      <c r="FL5006" s="36"/>
      <c r="FM5006" s="36"/>
      <c r="FN5006" s="36"/>
      <c r="FO5006" s="36"/>
      <c r="FP5006" s="36"/>
      <c r="FQ5006" s="36"/>
      <c r="FR5006" s="36"/>
      <c r="FS5006" s="36"/>
      <c r="FT5006" s="36"/>
      <c r="FU5006" s="36"/>
      <c r="FV5006" s="36"/>
      <c r="FW5006" s="36"/>
      <c r="FX5006" s="36"/>
      <c r="FY5006" s="36"/>
      <c r="FZ5006" s="36"/>
      <c r="GA5006" s="36"/>
      <c r="GB5006" s="36"/>
      <c r="GC5006" s="36"/>
      <c r="GD5006" s="36"/>
      <c r="GE5006" s="36"/>
      <c r="GF5006" s="36"/>
      <c r="GG5006" s="36"/>
      <c r="GH5006" s="36"/>
      <c r="GI5006" s="36"/>
      <c r="GJ5006" s="36"/>
      <c r="GK5006" s="36"/>
      <c r="GL5006" s="36"/>
      <c r="GM5006" s="36"/>
      <c r="GN5006" s="36"/>
      <c r="GO5006" s="36"/>
      <c r="GP5006" s="36"/>
      <c r="GQ5006" s="36"/>
      <c r="GR5006" s="36"/>
      <c r="GS5006" s="36"/>
      <c r="GT5006" s="36"/>
      <c r="GU5006" s="36"/>
      <c r="GV5006" s="36"/>
      <c r="GW5006" s="36"/>
      <c r="GX5006" s="36"/>
      <c r="GY5006" s="36"/>
      <c r="GZ5006" s="36"/>
      <c r="HA5006" s="36"/>
      <c r="HB5006" s="36"/>
      <c r="HC5006" s="36"/>
      <c r="HD5006" s="36"/>
      <c r="HE5006" s="36"/>
      <c r="HF5006" s="36"/>
      <c r="HG5006" s="36"/>
      <c r="HH5006" s="36"/>
      <c r="HI5006" s="36"/>
      <c r="HJ5006" s="36"/>
      <c r="HK5006" s="36"/>
      <c r="HL5006" s="36"/>
      <c r="HM5006" s="36"/>
      <c r="HN5006" s="36"/>
      <c r="HO5006" s="36"/>
      <c r="HP5006" s="36"/>
      <c r="HQ5006" s="36"/>
      <c r="HR5006" s="36"/>
      <c r="HS5006" s="36"/>
      <c r="HT5006" s="36"/>
      <c r="HU5006" s="36"/>
      <c r="HV5006" s="36"/>
      <c r="HW5006" s="36"/>
      <c r="HX5006" s="36"/>
      <c r="HY5006" s="36"/>
      <c r="HZ5006" s="36"/>
      <c r="IA5006" s="36"/>
      <c r="IB5006" s="36"/>
      <c r="IC5006" s="36"/>
      <c r="ID5006" s="36"/>
      <c r="IE5006" s="36"/>
      <c r="IF5006" s="36"/>
      <c r="IG5006" s="36"/>
      <c r="IH5006" s="36"/>
      <c r="II5006" s="36"/>
      <c r="IJ5006" s="36"/>
      <c r="IK5006" s="36"/>
      <c r="IL5006" s="36"/>
      <c r="IM5006" s="36"/>
      <c r="IN5006" s="36"/>
      <c r="IO5006" s="36"/>
      <c r="IP5006" s="36"/>
      <c r="IQ5006" s="36"/>
      <c r="IR5006" s="36"/>
      <c r="IS5006" s="36"/>
      <c r="IT5006" s="36"/>
      <c r="IU5006" s="36"/>
      <c r="IV5006" s="36"/>
      <c r="IW5006" s="36"/>
    </row>
    <row r="5007" customFormat="false" ht="13.8" hidden="false" customHeight="false" outlineLevel="0" collapsed="false">
      <c r="A5007" s="33"/>
      <c r="B5007" s="18" t="s">
        <v>7075</v>
      </c>
      <c r="C5007" s="19" t="s">
        <v>7076</v>
      </c>
      <c r="D5007" s="20" t="n">
        <v>3.45</v>
      </c>
      <c r="E5007" s="21" t="s">
        <v>11</v>
      </c>
      <c r="F5007" s="39" t="s">
        <v>11</v>
      </c>
      <c r="G5007" s="23" t="n">
        <f aca="false">SUM(D5007)*0.4</f>
        <v>1.38</v>
      </c>
      <c r="H5007" s="24"/>
      <c r="I5007" s="23" t="n">
        <f aca="false">SUM(G5007*H5007)+G5007</f>
        <v>1.38</v>
      </c>
      <c r="J5007" s="18"/>
      <c r="M5007" s="36"/>
      <c r="N5007" s="36"/>
      <c r="O5007" s="36"/>
      <c r="P5007" s="36"/>
      <c r="Q5007" s="36"/>
      <c r="R5007" s="36"/>
      <c r="S5007" s="36"/>
      <c r="T5007" s="36"/>
      <c r="U5007" s="36"/>
      <c r="V5007" s="36"/>
      <c r="W5007" s="36"/>
      <c r="X5007" s="36"/>
      <c r="Y5007" s="36"/>
      <c r="Z5007" s="36"/>
      <c r="AA5007" s="36"/>
      <c r="AB5007" s="36"/>
      <c r="AC5007" s="36"/>
      <c r="AD5007" s="36"/>
      <c r="AE5007" s="36"/>
      <c r="AF5007" s="36"/>
      <c r="AG5007" s="36"/>
      <c r="AH5007" s="36"/>
      <c r="AI5007" s="36"/>
      <c r="AJ5007" s="36"/>
      <c r="AK5007" s="36"/>
      <c r="AL5007" s="36"/>
      <c r="AM5007" s="36"/>
      <c r="AN5007" s="36"/>
      <c r="AO5007" s="36"/>
      <c r="AP5007" s="36"/>
      <c r="AQ5007" s="36"/>
      <c r="AR5007" s="36"/>
      <c r="AS5007" s="36"/>
      <c r="AT5007" s="36"/>
      <c r="AU5007" s="36"/>
      <c r="AV5007" s="36"/>
      <c r="AW5007" s="36"/>
      <c r="AX5007" s="36"/>
      <c r="AY5007" s="36"/>
      <c r="AZ5007" s="36"/>
      <c r="BA5007" s="36"/>
      <c r="BB5007" s="36"/>
      <c r="BC5007" s="36"/>
      <c r="BD5007" s="36"/>
      <c r="BE5007" s="36"/>
      <c r="BF5007" s="36"/>
      <c r="BG5007" s="36"/>
      <c r="BH5007" s="36"/>
      <c r="BI5007" s="36"/>
      <c r="BJ5007" s="36"/>
      <c r="BK5007" s="36"/>
      <c r="BL5007" s="36"/>
      <c r="BM5007" s="36"/>
      <c r="BN5007" s="36"/>
      <c r="BO5007" s="36"/>
      <c r="BP5007" s="36"/>
      <c r="BQ5007" s="36"/>
      <c r="BR5007" s="36"/>
      <c r="BS5007" s="36"/>
      <c r="BT5007" s="36"/>
      <c r="BU5007" s="36"/>
      <c r="BV5007" s="36"/>
      <c r="BW5007" s="36"/>
      <c r="BX5007" s="36"/>
      <c r="BY5007" s="36"/>
      <c r="BZ5007" s="36"/>
      <c r="CA5007" s="36"/>
      <c r="CB5007" s="36"/>
      <c r="CC5007" s="36"/>
      <c r="CD5007" s="36"/>
      <c r="CE5007" s="36"/>
      <c r="CF5007" s="36"/>
      <c r="CG5007" s="36"/>
      <c r="CH5007" s="36"/>
      <c r="CI5007" s="36"/>
      <c r="CJ5007" s="36"/>
      <c r="CK5007" s="36"/>
      <c r="CL5007" s="36"/>
      <c r="CM5007" s="36"/>
      <c r="CN5007" s="36"/>
      <c r="CO5007" s="36"/>
      <c r="CP5007" s="36"/>
      <c r="CQ5007" s="36"/>
      <c r="CR5007" s="36"/>
      <c r="CS5007" s="36"/>
      <c r="CT5007" s="36"/>
      <c r="CU5007" s="36"/>
      <c r="CV5007" s="36"/>
      <c r="CW5007" s="36"/>
      <c r="CX5007" s="36"/>
      <c r="CY5007" s="36"/>
      <c r="CZ5007" s="36"/>
      <c r="DA5007" s="36"/>
      <c r="DB5007" s="36"/>
      <c r="DC5007" s="36"/>
      <c r="DD5007" s="36"/>
      <c r="DE5007" s="36"/>
      <c r="DF5007" s="36"/>
      <c r="DG5007" s="36"/>
      <c r="DH5007" s="36"/>
      <c r="DI5007" s="36"/>
      <c r="DJ5007" s="36"/>
      <c r="DK5007" s="36"/>
      <c r="DL5007" s="36"/>
      <c r="DM5007" s="36"/>
      <c r="DN5007" s="36"/>
      <c r="DO5007" s="36"/>
      <c r="DP5007" s="36"/>
      <c r="DQ5007" s="36"/>
      <c r="DR5007" s="36"/>
      <c r="DS5007" s="36"/>
      <c r="DT5007" s="36"/>
      <c r="DU5007" s="36"/>
      <c r="DV5007" s="36"/>
      <c r="DW5007" s="36"/>
      <c r="DX5007" s="36"/>
      <c r="DY5007" s="36"/>
      <c r="DZ5007" s="36"/>
      <c r="EA5007" s="36"/>
      <c r="EB5007" s="36"/>
      <c r="EC5007" s="36"/>
      <c r="ED5007" s="36"/>
      <c r="EE5007" s="36"/>
      <c r="EF5007" s="36"/>
      <c r="EG5007" s="36"/>
      <c r="EH5007" s="36"/>
      <c r="EI5007" s="36"/>
      <c r="EJ5007" s="36"/>
      <c r="EK5007" s="36"/>
      <c r="EL5007" s="36"/>
      <c r="EM5007" s="36"/>
      <c r="EN5007" s="36"/>
      <c r="EO5007" s="36"/>
      <c r="EP5007" s="36"/>
      <c r="EQ5007" s="36"/>
      <c r="ER5007" s="36"/>
      <c r="ES5007" s="36"/>
      <c r="ET5007" s="36"/>
      <c r="EU5007" s="36"/>
      <c r="EV5007" s="36"/>
      <c r="EW5007" s="36"/>
      <c r="EX5007" s="36"/>
      <c r="EY5007" s="36"/>
      <c r="EZ5007" s="36"/>
      <c r="FA5007" s="36"/>
      <c r="FB5007" s="36"/>
      <c r="FC5007" s="36"/>
      <c r="FD5007" s="36"/>
      <c r="FE5007" s="36"/>
      <c r="FF5007" s="36"/>
      <c r="FG5007" s="36"/>
      <c r="FH5007" s="36"/>
      <c r="FI5007" s="36"/>
      <c r="FJ5007" s="36"/>
      <c r="FK5007" s="36"/>
      <c r="FL5007" s="36"/>
      <c r="FM5007" s="36"/>
      <c r="FN5007" s="36"/>
      <c r="FO5007" s="36"/>
      <c r="FP5007" s="36"/>
      <c r="FQ5007" s="36"/>
      <c r="FR5007" s="36"/>
      <c r="FS5007" s="36"/>
      <c r="FT5007" s="36"/>
      <c r="FU5007" s="36"/>
      <c r="FV5007" s="36"/>
      <c r="FW5007" s="36"/>
      <c r="FX5007" s="36"/>
      <c r="FY5007" s="36"/>
      <c r="FZ5007" s="36"/>
      <c r="GA5007" s="36"/>
      <c r="GB5007" s="36"/>
      <c r="GC5007" s="36"/>
      <c r="GD5007" s="36"/>
      <c r="GE5007" s="36"/>
      <c r="GF5007" s="36"/>
      <c r="GG5007" s="36"/>
      <c r="GH5007" s="36"/>
      <c r="GI5007" s="36"/>
      <c r="GJ5007" s="36"/>
      <c r="GK5007" s="36"/>
      <c r="GL5007" s="36"/>
      <c r="GM5007" s="36"/>
      <c r="GN5007" s="36"/>
      <c r="GO5007" s="36"/>
      <c r="GP5007" s="36"/>
      <c r="GQ5007" s="36"/>
      <c r="GR5007" s="36"/>
      <c r="GS5007" s="36"/>
      <c r="GT5007" s="36"/>
      <c r="GU5007" s="36"/>
      <c r="GV5007" s="36"/>
      <c r="GW5007" s="36"/>
      <c r="GX5007" s="36"/>
      <c r="GY5007" s="36"/>
      <c r="GZ5007" s="36"/>
      <c r="HA5007" s="36"/>
      <c r="HB5007" s="36"/>
      <c r="HC5007" s="36"/>
      <c r="HD5007" s="36"/>
      <c r="HE5007" s="36"/>
      <c r="HF5007" s="36"/>
      <c r="HG5007" s="36"/>
      <c r="HH5007" s="36"/>
      <c r="HI5007" s="36"/>
      <c r="HJ5007" s="36"/>
      <c r="HK5007" s="36"/>
      <c r="HL5007" s="36"/>
      <c r="HM5007" s="36"/>
      <c r="HN5007" s="36"/>
      <c r="HO5007" s="36"/>
      <c r="HP5007" s="36"/>
      <c r="HQ5007" s="36"/>
      <c r="HR5007" s="36"/>
      <c r="HS5007" s="36"/>
      <c r="HT5007" s="36"/>
      <c r="HU5007" s="36"/>
      <c r="HV5007" s="36"/>
      <c r="HW5007" s="36"/>
      <c r="HX5007" s="36"/>
      <c r="HY5007" s="36"/>
      <c r="HZ5007" s="36"/>
      <c r="IA5007" s="36"/>
      <c r="IB5007" s="36"/>
      <c r="IC5007" s="36"/>
      <c r="ID5007" s="36"/>
      <c r="IE5007" s="36"/>
      <c r="IF5007" s="36"/>
      <c r="IG5007" s="36"/>
      <c r="IH5007" s="36"/>
      <c r="II5007" s="36"/>
      <c r="IJ5007" s="36"/>
      <c r="IK5007" s="36"/>
      <c r="IL5007" s="36"/>
      <c r="IM5007" s="36"/>
      <c r="IN5007" s="36"/>
      <c r="IO5007" s="36"/>
      <c r="IP5007" s="36"/>
      <c r="IQ5007" s="36"/>
      <c r="IR5007" s="36"/>
      <c r="IS5007" s="36"/>
      <c r="IT5007" s="36"/>
      <c r="IU5007" s="36"/>
      <c r="IV5007" s="36"/>
      <c r="IW5007" s="36"/>
    </row>
    <row r="5008" customFormat="false" ht="13.8" hidden="false" customHeight="false" outlineLevel="0" collapsed="false">
      <c r="A5008" s="33"/>
      <c r="B5008" s="18" t="s">
        <v>7077</v>
      </c>
      <c r="C5008" s="19" t="s">
        <v>7078</v>
      </c>
      <c r="D5008" s="20" t="n">
        <v>3.45</v>
      </c>
      <c r="E5008" s="21" t="s">
        <v>11</v>
      </c>
      <c r="F5008" s="39" t="s">
        <v>11</v>
      </c>
      <c r="G5008" s="23" t="n">
        <f aca="false">SUM(D5008)*0.4</f>
        <v>1.38</v>
      </c>
      <c r="H5008" s="24"/>
      <c r="I5008" s="23" t="n">
        <f aca="false">SUM(G5008*H5008)+G5008</f>
        <v>1.38</v>
      </c>
      <c r="J5008" s="18"/>
      <c r="M5008" s="36"/>
      <c r="N5008" s="36"/>
      <c r="O5008" s="36"/>
      <c r="P5008" s="36"/>
      <c r="Q5008" s="36"/>
      <c r="R5008" s="36"/>
      <c r="S5008" s="36"/>
      <c r="T5008" s="36"/>
      <c r="U5008" s="36"/>
      <c r="V5008" s="36"/>
      <c r="W5008" s="36"/>
      <c r="X5008" s="36"/>
      <c r="Y5008" s="36"/>
      <c r="Z5008" s="36"/>
      <c r="AA5008" s="36"/>
      <c r="AB5008" s="36"/>
      <c r="AC5008" s="36"/>
      <c r="AD5008" s="36"/>
      <c r="AE5008" s="36"/>
      <c r="AF5008" s="36"/>
      <c r="AG5008" s="36"/>
      <c r="AH5008" s="36"/>
      <c r="AI5008" s="36"/>
      <c r="AJ5008" s="36"/>
      <c r="AK5008" s="36"/>
      <c r="AL5008" s="36"/>
      <c r="AM5008" s="36"/>
      <c r="AN5008" s="36"/>
      <c r="AO5008" s="36"/>
      <c r="AP5008" s="36"/>
      <c r="AQ5008" s="36"/>
      <c r="AR5008" s="36"/>
      <c r="AS5008" s="36"/>
      <c r="AT5008" s="36"/>
      <c r="AU5008" s="36"/>
      <c r="AV5008" s="36"/>
      <c r="AW5008" s="36"/>
      <c r="AX5008" s="36"/>
      <c r="AY5008" s="36"/>
      <c r="AZ5008" s="36"/>
      <c r="BA5008" s="36"/>
      <c r="BB5008" s="36"/>
      <c r="BC5008" s="36"/>
      <c r="BD5008" s="36"/>
      <c r="BE5008" s="36"/>
      <c r="BF5008" s="36"/>
      <c r="BG5008" s="36"/>
      <c r="BH5008" s="36"/>
      <c r="BI5008" s="36"/>
      <c r="BJ5008" s="36"/>
      <c r="BK5008" s="36"/>
      <c r="BL5008" s="36"/>
      <c r="BM5008" s="36"/>
      <c r="BN5008" s="36"/>
      <c r="BO5008" s="36"/>
      <c r="BP5008" s="36"/>
      <c r="BQ5008" s="36"/>
      <c r="BR5008" s="36"/>
      <c r="BS5008" s="36"/>
      <c r="BT5008" s="36"/>
      <c r="BU5008" s="36"/>
      <c r="BV5008" s="36"/>
      <c r="BW5008" s="36"/>
      <c r="BX5008" s="36"/>
      <c r="BY5008" s="36"/>
      <c r="BZ5008" s="36"/>
      <c r="CA5008" s="36"/>
      <c r="CB5008" s="36"/>
      <c r="CC5008" s="36"/>
      <c r="CD5008" s="36"/>
      <c r="CE5008" s="36"/>
      <c r="CF5008" s="36"/>
      <c r="CG5008" s="36"/>
      <c r="CH5008" s="36"/>
      <c r="CI5008" s="36"/>
      <c r="CJ5008" s="36"/>
      <c r="CK5008" s="36"/>
      <c r="CL5008" s="36"/>
      <c r="CM5008" s="36"/>
      <c r="CN5008" s="36"/>
      <c r="CO5008" s="36"/>
      <c r="CP5008" s="36"/>
      <c r="CQ5008" s="36"/>
      <c r="CR5008" s="36"/>
      <c r="CS5008" s="36"/>
      <c r="CT5008" s="36"/>
      <c r="CU5008" s="36"/>
      <c r="CV5008" s="36"/>
      <c r="CW5008" s="36"/>
      <c r="CX5008" s="36"/>
      <c r="CY5008" s="36"/>
      <c r="CZ5008" s="36"/>
      <c r="DA5008" s="36"/>
      <c r="DB5008" s="36"/>
      <c r="DC5008" s="36"/>
      <c r="DD5008" s="36"/>
      <c r="DE5008" s="36"/>
      <c r="DF5008" s="36"/>
      <c r="DG5008" s="36"/>
      <c r="DH5008" s="36"/>
      <c r="DI5008" s="36"/>
      <c r="DJ5008" s="36"/>
      <c r="DK5008" s="36"/>
      <c r="DL5008" s="36"/>
      <c r="DM5008" s="36"/>
      <c r="DN5008" s="36"/>
      <c r="DO5008" s="36"/>
      <c r="DP5008" s="36"/>
      <c r="DQ5008" s="36"/>
      <c r="DR5008" s="36"/>
      <c r="DS5008" s="36"/>
      <c r="DT5008" s="36"/>
      <c r="DU5008" s="36"/>
      <c r="DV5008" s="36"/>
      <c r="DW5008" s="36"/>
      <c r="DX5008" s="36"/>
      <c r="DY5008" s="36"/>
      <c r="DZ5008" s="36"/>
      <c r="EA5008" s="36"/>
      <c r="EB5008" s="36"/>
      <c r="EC5008" s="36"/>
      <c r="ED5008" s="36"/>
      <c r="EE5008" s="36"/>
      <c r="EF5008" s="36"/>
      <c r="EG5008" s="36"/>
      <c r="EH5008" s="36"/>
      <c r="EI5008" s="36"/>
      <c r="EJ5008" s="36"/>
      <c r="EK5008" s="36"/>
      <c r="EL5008" s="36"/>
      <c r="EM5008" s="36"/>
      <c r="EN5008" s="36"/>
      <c r="EO5008" s="36"/>
      <c r="EP5008" s="36"/>
      <c r="EQ5008" s="36"/>
      <c r="ER5008" s="36"/>
      <c r="ES5008" s="36"/>
      <c r="ET5008" s="36"/>
      <c r="EU5008" s="36"/>
      <c r="EV5008" s="36"/>
      <c r="EW5008" s="36"/>
      <c r="EX5008" s="36"/>
      <c r="EY5008" s="36"/>
      <c r="EZ5008" s="36"/>
      <c r="FA5008" s="36"/>
      <c r="FB5008" s="36"/>
      <c r="FC5008" s="36"/>
      <c r="FD5008" s="36"/>
      <c r="FE5008" s="36"/>
      <c r="FF5008" s="36"/>
      <c r="FG5008" s="36"/>
      <c r="FH5008" s="36"/>
      <c r="FI5008" s="36"/>
      <c r="FJ5008" s="36"/>
      <c r="FK5008" s="36"/>
      <c r="FL5008" s="36"/>
      <c r="FM5008" s="36"/>
      <c r="FN5008" s="36"/>
      <c r="FO5008" s="36"/>
      <c r="FP5008" s="36"/>
      <c r="FQ5008" s="36"/>
      <c r="FR5008" s="36"/>
      <c r="FS5008" s="36"/>
      <c r="FT5008" s="36"/>
      <c r="FU5008" s="36"/>
      <c r="FV5008" s="36"/>
      <c r="FW5008" s="36"/>
      <c r="FX5008" s="36"/>
      <c r="FY5008" s="36"/>
      <c r="FZ5008" s="36"/>
      <c r="GA5008" s="36"/>
      <c r="GB5008" s="36"/>
      <c r="GC5008" s="36"/>
      <c r="GD5008" s="36"/>
      <c r="GE5008" s="36"/>
      <c r="GF5008" s="36"/>
      <c r="GG5008" s="36"/>
      <c r="GH5008" s="36"/>
      <c r="GI5008" s="36"/>
      <c r="GJ5008" s="36"/>
      <c r="GK5008" s="36"/>
      <c r="GL5008" s="36"/>
      <c r="GM5008" s="36"/>
      <c r="GN5008" s="36"/>
      <c r="GO5008" s="36"/>
      <c r="GP5008" s="36"/>
      <c r="GQ5008" s="36"/>
      <c r="GR5008" s="36"/>
      <c r="GS5008" s="36"/>
      <c r="GT5008" s="36"/>
      <c r="GU5008" s="36"/>
      <c r="GV5008" s="36"/>
      <c r="GW5008" s="36"/>
      <c r="GX5008" s="36"/>
      <c r="GY5008" s="36"/>
      <c r="GZ5008" s="36"/>
      <c r="HA5008" s="36"/>
      <c r="HB5008" s="36"/>
      <c r="HC5008" s="36"/>
      <c r="HD5008" s="36"/>
      <c r="HE5008" s="36"/>
      <c r="HF5008" s="36"/>
      <c r="HG5008" s="36"/>
      <c r="HH5008" s="36"/>
      <c r="HI5008" s="36"/>
      <c r="HJ5008" s="36"/>
      <c r="HK5008" s="36"/>
      <c r="HL5008" s="36"/>
      <c r="HM5008" s="36"/>
      <c r="HN5008" s="36"/>
      <c r="HO5008" s="36"/>
      <c r="HP5008" s="36"/>
      <c r="HQ5008" s="36"/>
      <c r="HR5008" s="36"/>
      <c r="HS5008" s="36"/>
      <c r="HT5008" s="36"/>
      <c r="HU5008" s="36"/>
      <c r="HV5008" s="36"/>
      <c r="HW5008" s="36"/>
      <c r="HX5008" s="36"/>
      <c r="HY5008" s="36"/>
      <c r="HZ5008" s="36"/>
      <c r="IA5008" s="36"/>
      <c r="IB5008" s="36"/>
      <c r="IC5008" s="36"/>
      <c r="ID5008" s="36"/>
      <c r="IE5008" s="36"/>
      <c r="IF5008" s="36"/>
      <c r="IG5008" s="36"/>
      <c r="IH5008" s="36"/>
      <c r="II5008" s="36"/>
      <c r="IJ5008" s="36"/>
      <c r="IK5008" s="36"/>
      <c r="IL5008" s="36"/>
      <c r="IM5008" s="36"/>
      <c r="IN5008" s="36"/>
      <c r="IO5008" s="36"/>
      <c r="IP5008" s="36"/>
      <c r="IQ5008" s="36"/>
      <c r="IR5008" s="36"/>
      <c r="IS5008" s="36"/>
      <c r="IT5008" s="36"/>
      <c r="IU5008" s="36"/>
      <c r="IV5008" s="36"/>
      <c r="IW5008" s="36"/>
    </row>
    <row r="5009" customFormat="false" ht="13.8" hidden="false" customHeight="false" outlineLevel="0" collapsed="false">
      <c r="A5009" s="33"/>
      <c r="B5009" s="18" t="s">
        <v>7079</v>
      </c>
      <c r="C5009" s="19" t="s">
        <v>7080</v>
      </c>
      <c r="D5009" s="20" t="n">
        <v>5.6</v>
      </c>
      <c r="E5009" s="21" t="s">
        <v>11</v>
      </c>
      <c r="F5009" s="39" t="s">
        <v>11</v>
      </c>
      <c r="G5009" s="23" t="n">
        <f aca="false">SUM(D5009)*0.4</f>
        <v>2.24</v>
      </c>
      <c r="H5009" s="24"/>
      <c r="I5009" s="23" t="n">
        <f aca="false">SUM(G5009*H5009)+G5009</f>
        <v>2.24</v>
      </c>
      <c r="J5009" s="18"/>
      <c r="M5009" s="36"/>
      <c r="N5009" s="36"/>
      <c r="O5009" s="36"/>
      <c r="P5009" s="36"/>
      <c r="Q5009" s="36"/>
      <c r="R5009" s="36"/>
      <c r="S5009" s="36"/>
      <c r="T5009" s="36"/>
      <c r="U5009" s="36"/>
      <c r="V5009" s="36"/>
      <c r="W5009" s="36"/>
      <c r="X5009" s="36"/>
      <c r="Y5009" s="36"/>
      <c r="Z5009" s="36"/>
      <c r="AA5009" s="36"/>
      <c r="AB5009" s="36"/>
      <c r="AC5009" s="36"/>
      <c r="AD5009" s="36"/>
      <c r="AE5009" s="36"/>
      <c r="AF5009" s="36"/>
      <c r="AG5009" s="36"/>
      <c r="AH5009" s="36"/>
      <c r="AI5009" s="36"/>
      <c r="AJ5009" s="36"/>
      <c r="AK5009" s="36"/>
      <c r="AL5009" s="36"/>
      <c r="AM5009" s="36"/>
      <c r="AN5009" s="36"/>
      <c r="AO5009" s="36"/>
      <c r="AP5009" s="36"/>
      <c r="AQ5009" s="36"/>
      <c r="AR5009" s="36"/>
      <c r="AS5009" s="36"/>
      <c r="AT5009" s="36"/>
      <c r="AU5009" s="36"/>
      <c r="AV5009" s="36"/>
      <c r="AW5009" s="36"/>
      <c r="AX5009" s="36"/>
      <c r="AY5009" s="36"/>
      <c r="AZ5009" s="36"/>
      <c r="BA5009" s="36"/>
      <c r="BB5009" s="36"/>
      <c r="BC5009" s="36"/>
      <c r="BD5009" s="36"/>
      <c r="BE5009" s="36"/>
      <c r="BF5009" s="36"/>
      <c r="BG5009" s="36"/>
      <c r="BH5009" s="36"/>
      <c r="BI5009" s="36"/>
      <c r="BJ5009" s="36"/>
      <c r="BK5009" s="36"/>
      <c r="BL5009" s="36"/>
      <c r="BM5009" s="36"/>
      <c r="BN5009" s="36"/>
      <c r="BO5009" s="36"/>
      <c r="BP5009" s="36"/>
      <c r="BQ5009" s="36"/>
      <c r="BR5009" s="36"/>
      <c r="BS5009" s="36"/>
      <c r="BT5009" s="36"/>
      <c r="BU5009" s="36"/>
      <c r="BV5009" s="36"/>
      <c r="BW5009" s="36"/>
      <c r="BX5009" s="36"/>
      <c r="BY5009" s="36"/>
      <c r="BZ5009" s="36"/>
      <c r="CA5009" s="36"/>
      <c r="CB5009" s="36"/>
      <c r="CC5009" s="36"/>
      <c r="CD5009" s="36"/>
      <c r="CE5009" s="36"/>
      <c r="CF5009" s="36"/>
      <c r="CG5009" s="36"/>
      <c r="CH5009" s="36"/>
      <c r="CI5009" s="36"/>
      <c r="CJ5009" s="36"/>
      <c r="CK5009" s="36"/>
      <c r="CL5009" s="36"/>
      <c r="CM5009" s="36"/>
      <c r="CN5009" s="36"/>
      <c r="CO5009" s="36"/>
      <c r="CP5009" s="36"/>
      <c r="CQ5009" s="36"/>
      <c r="CR5009" s="36"/>
      <c r="CS5009" s="36"/>
      <c r="CT5009" s="36"/>
      <c r="CU5009" s="36"/>
      <c r="CV5009" s="36"/>
      <c r="CW5009" s="36"/>
      <c r="CX5009" s="36"/>
      <c r="CY5009" s="36"/>
      <c r="CZ5009" s="36"/>
      <c r="DA5009" s="36"/>
      <c r="DB5009" s="36"/>
      <c r="DC5009" s="36"/>
      <c r="DD5009" s="36"/>
      <c r="DE5009" s="36"/>
      <c r="DF5009" s="36"/>
      <c r="DG5009" s="36"/>
      <c r="DH5009" s="36"/>
      <c r="DI5009" s="36"/>
      <c r="DJ5009" s="36"/>
      <c r="DK5009" s="36"/>
      <c r="DL5009" s="36"/>
      <c r="DM5009" s="36"/>
      <c r="DN5009" s="36"/>
      <c r="DO5009" s="36"/>
      <c r="DP5009" s="36"/>
      <c r="DQ5009" s="36"/>
      <c r="DR5009" s="36"/>
      <c r="DS5009" s="36"/>
      <c r="DT5009" s="36"/>
      <c r="DU5009" s="36"/>
      <c r="DV5009" s="36"/>
      <c r="DW5009" s="36"/>
      <c r="DX5009" s="36"/>
      <c r="DY5009" s="36"/>
      <c r="DZ5009" s="36"/>
      <c r="EA5009" s="36"/>
      <c r="EB5009" s="36"/>
      <c r="EC5009" s="36"/>
      <c r="ED5009" s="36"/>
      <c r="EE5009" s="36"/>
      <c r="EF5009" s="36"/>
      <c r="EG5009" s="36"/>
      <c r="EH5009" s="36"/>
      <c r="EI5009" s="36"/>
      <c r="EJ5009" s="36"/>
      <c r="EK5009" s="36"/>
      <c r="EL5009" s="36"/>
      <c r="EM5009" s="36"/>
      <c r="EN5009" s="36"/>
      <c r="EO5009" s="36"/>
      <c r="EP5009" s="36"/>
      <c r="EQ5009" s="36"/>
      <c r="ER5009" s="36"/>
      <c r="ES5009" s="36"/>
      <c r="ET5009" s="36"/>
      <c r="EU5009" s="36"/>
      <c r="EV5009" s="36"/>
      <c r="EW5009" s="36"/>
      <c r="EX5009" s="36"/>
      <c r="EY5009" s="36"/>
      <c r="EZ5009" s="36"/>
      <c r="FA5009" s="36"/>
      <c r="FB5009" s="36"/>
      <c r="FC5009" s="36"/>
      <c r="FD5009" s="36"/>
      <c r="FE5009" s="36"/>
      <c r="FF5009" s="36"/>
      <c r="FG5009" s="36"/>
      <c r="FH5009" s="36"/>
      <c r="FI5009" s="36"/>
      <c r="FJ5009" s="36"/>
      <c r="FK5009" s="36"/>
      <c r="FL5009" s="36"/>
      <c r="FM5009" s="36"/>
      <c r="FN5009" s="36"/>
      <c r="FO5009" s="36"/>
      <c r="FP5009" s="36"/>
      <c r="FQ5009" s="36"/>
      <c r="FR5009" s="36"/>
      <c r="FS5009" s="36"/>
      <c r="FT5009" s="36"/>
      <c r="FU5009" s="36"/>
      <c r="FV5009" s="36"/>
      <c r="FW5009" s="36"/>
      <c r="FX5009" s="36"/>
      <c r="FY5009" s="36"/>
      <c r="FZ5009" s="36"/>
      <c r="GA5009" s="36"/>
      <c r="GB5009" s="36"/>
      <c r="GC5009" s="36"/>
      <c r="GD5009" s="36"/>
      <c r="GE5009" s="36"/>
      <c r="GF5009" s="36"/>
      <c r="GG5009" s="36"/>
      <c r="GH5009" s="36"/>
      <c r="GI5009" s="36"/>
      <c r="GJ5009" s="36"/>
      <c r="GK5009" s="36"/>
      <c r="GL5009" s="36"/>
      <c r="GM5009" s="36"/>
      <c r="GN5009" s="36"/>
      <c r="GO5009" s="36"/>
      <c r="GP5009" s="36"/>
      <c r="GQ5009" s="36"/>
      <c r="GR5009" s="36"/>
      <c r="GS5009" s="36"/>
      <c r="GT5009" s="36"/>
      <c r="GU5009" s="36"/>
      <c r="GV5009" s="36"/>
      <c r="GW5009" s="36"/>
      <c r="GX5009" s="36"/>
      <c r="GY5009" s="36"/>
      <c r="GZ5009" s="36"/>
      <c r="HA5009" s="36"/>
      <c r="HB5009" s="36"/>
      <c r="HC5009" s="36"/>
      <c r="HD5009" s="36"/>
      <c r="HE5009" s="36"/>
      <c r="HF5009" s="36"/>
      <c r="HG5009" s="36"/>
      <c r="HH5009" s="36"/>
      <c r="HI5009" s="36"/>
      <c r="HJ5009" s="36"/>
      <c r="HK5009" s="36"/>
      <c r="HL5009" s="36"/>
      <c r="HM5009" s="36"/>
      <c r="HN5009" s="36"/>
      <c r="HO5009" s="36"/>
      <c r="HP5009" s="36"/>
      <c r="HQ5009" s="36"/>
      <c r="HR5009" s="36"/>
      <c r="HS5009" s="36"/>
      <c r="HT5009" s="36"/>
      <c r="HU5009" s="36"/>
      <c r="HV5009" s="36"/>
      <c r="HW5009" s="36"/>
      <c r="HX5009" s="36"/>
      <c r="HY5009" s="36"/>
      <c r="HZ5009" s="36"/>
      <c r="IA5009" s="36"/>
      <c r="IB5009" s="36"/>
      <c r="IC5009" s="36"/>
      <c r="ID5009" s="36"/>
      <c r="IE5009" s="36"/>
      <c r="IF5009" s="36"/>
      <c r="IG5009" s="36"/>
      <c r="IH5009" s="36"/>
      <c r="II5009" s="36"/>
      <c r="IJ5009" s="36"/>
      <c r="IK5009" s="36"/>
      <c r="IL5009" s="36"/>
      <c r="IM5009" s="36"/>
      <c r="IN5009" s="36"/>
      <c r="IO5009" s="36"/>
      <c r="IP5009" s="36"/>
      <c r="IQ5009" s="36"/>
      <c r="IR5009" s="36"/>
      <c r="IS5009" s="36"/>
      <c r="IT5009" s="36"/>
      <c r="IU5009" s="36"/>
      <c r="IV5009" s="36"/>
      <c r="IW5009" s="36"/>
    </row>
    <row r="5010" customFormat="false" ht="13.8" hidden="false" customHeight="false" outlineLevel="0" collapsed="false">
      <c r="A5010" s="26"/>
      <c r="B5010" s="32" t="n">
        <v>9989</v>
      </c>
      <c r="C5010" s="83" t="s">
        <v>7081</v>
      </c>
      <c r="D5010" s="20" t="n">
        <v>25.08</v>
      </c>
      <c r="E5010" s="21" t="s">
        <v>1054</v>
      </c>
      <c r="F5010" s="53" t="s">
        <v>1054</v>
      </c>
      <c r="G5010" s="23" t="n">
        <f aca="false">SUM(D5010)*0.6</f>
        <v>15.048</v>
      </c>
      <c r="H5010" s="24"/>
      <c r="I5010" s="23" t="n">
        <f aca="false">SUM(G5010*H5010)+G5010</f>
        <v>15.048</v>
      </c>
      <c r="J5010" s="32"/>
      <c r="K5010" s="74"/>
      <c r="L5010" s="74"/>
      <c r="M5010" s="36"/>
      <c r="N5010" s="36"/>
      <c r="O5010" s="36"/>
      <c r="P5010" s="36"/>
      <c r="Q5010" s="36"/>
      <c r="R5010" s="36"/>
      <c r="S5010" s="36"/>
      <c r="T5010" s="36"/>
      <c r="U5010" s="36"/>
      <c r="V5010" s="36"/>
      <c r="W5010" s="36"/>
      <c r="X5010" s="36"/>
      <c r="Y5010" s="36"/>
      <c r="Z5010" s="36"/>
      <c r="AA5010" s="36"/>
      <c r="AB5010" s="36"/>
      <c r="AC5010" s="36"/>
      <c r="AD5010" s="36"/>
      <c r="AE5010" s="36"/>
      <c r="AF5010" s="36"/>
      <c r="AG5010" s="36"/>
      <c r="AH5010" s="36"/>
      <c r="AI5010" s="36"/>
      <c r="AJ5010" s="36"/>
      <c r="AK5010" s="36"/>
      <c r="AL5010" s="36"/>
      <c r="AM5010" s="36"/>
      <c r="AN5010" s="36"/>
      <c r="AO5010" s="36"/>
      <c r="AP5010" s="36"/>
      <c r="AQ5010" s="36"/>
      <c r="AR5010" s="36"/>
      <c r="AS5010" s="36"/>
      <c r="AT5010" s="36"/>
      <c r="AU5010" s="36"/>
      <c r="AV5010" s="36"/>
      <c r="AW5010" s="36"/>
      <c r="AX5010" s="36"/>
      <c r="AY5010" s="36"/>
      <c r="AZ5010" s="36"/>
      <c r="BA5010" s="36"/>
      <c r="BB5010" s="36"/>
      <c r="BC5010" s="36"/>
      <c r="BD5010" s="36"/>
      <c r="BE5010" s="36"/>
      <c r="BF5010" s="36"/>
      <c r="BG5010" s="36"/>
      <c r="BH5010" s="36"/>
      <c r="BI5010" s="36"/>
      <c r="BJ5010" s="36"/>
      <c r="BK5010" s="36"/>
      <c r="BL5010" s="36"/>
      <c r="BM5010" s="36"/>
      <c r="BN5010" s="36"/>
      <c r="BO5010" s="36"/>
      <c r="BP5010" s="36"/>
      <c r="BQ5010" s="36"/>
      <c r="BR5010" s="36"/>
      <c r="BS5010" s="36"/>
      <c r="BT5010" s="36"/>
      <c r="BU5010" s="36"/>
      <c r="BV5010" s="36"/>
      <c r="BW5010" s="36"/>
      <c r="BX5010" s="36"/>
      <c r="BY5010" s="36"/>
      <c r="BZ5010" s="36"/>
      <c r="CA5010" s="36"/>
      <c r="CB5010" s="36"/>
      <c r="CC5010" s="36"/>
      <c r="CD5010" s="36"/>
      <c r="CE5010" s="36"/>
      <c r="CF5010" s="36"/>
      <c r="CG5010" s="36"/>
      <c r="CH5010" s="36"/>
      <c r="CI5010" s="36"/>
      <c r="CJ5010" s="36"/>
      <c r="CK5010" s="36"/>
      <c r="CL5010" s="36"/>
      <c r="CM5010" s="36"/>
      <c r="CN5010" s="36"/>
      <c r="CO5010" s="36"/>
      <c r="CP5010" s="36"/>
      <c r="CQ5010" s="36"/>
      <c r="CR5010" s="36"/>
      <c r="CS5010" s="36"/>
      <c r="CT5010" s="36"/>
      <c r="CU5010" s="36"/>
      <c r="CV5010" s="36"/>
      <c r="CW5010" s="36"/>
      <c r="CX5010" s="36"/>
      <c r="CY5010" s="36"/>
      <c r="CZ5010" s="36"/>
      <c r="DA5010" s="36"/>
      <c r="DB5010" s="36"/>
      <c r="DC5010" s="36"/>
      <c r="DD5010" s="36"/>
      <c r="DE5010" s="36"/>
      <c r="DF5010" s="36"/>
      <c r="DG5010" s="36"/>
      <c r="DH5010" s="36"/>
      <c r="DI5010" s="36"/>
      <c r="DJ5010" s="36"/>
      <c r="DK5010" s="36"/>
      <c r="DL5010" s="36"/>
      <c r="DM5010" s="36"/>
      <c r="DN5010" s="36"/>
      <c r="DO5010" s="36"/>
      <c r="DP5010" s="36"/>
      <c r="DQ5010" s="36"/>
      <c r="DR5010" s="36"/>
      <c r="DS5010" s="36"/>
      <c r="DT5010" s="36"/>
      <c r="DU5010" s="36"/>
      <c r="DV5010" s="36"/>
      <c r="DW5010" s="36"/>
      <c r="DX5010" s="36"/>
      <c r="DY5010" s="36"/>
      <c r="DZ5010" s="36"/>
      <c r="EA5010" s="36"/>
      <c r="EB5010" s="36"/>
      <c r="EC5010" s="36"/>
      <c r="ED5010" s="36"/>
      <c r="EE5010" s="36"/>
      <c r="EF5010" s="36"/>
      <c r="EG5010" s="36"/>
      <c r="EH5010" s="36"/>
      <c r="EI5010" s="36"/>
      <c r="EJ5010" s="36"/>
      <c r="EK5010" s="36"/>
      <c r="EL5010" s="36"/>
      <c r="EM5010" s="36"/>
      <c r="EN5010" s="36"/>
      <c r="EO5010" s="36"/>
      <c r="EP5010" s="36"/>
      <c r="EQ5010" s="36"/>
      <c r="ER5010" s="36"/>
      <c r="ES5010" s="36"/>
      <c r="ET5010" s="36"/>
      <c r="EU5010" s="36"/>
      <c r="EV5010" s="36"/>
      <c r="EW5010" s="36"/>
      <c r="EX5010" s="36"/>
      <c r="EY5010" s="36"/>
      <c r="EZ5010" s="36"/>
      <c r="FA5010" s="36"/>
      <c r="FB5010" s="36"/>
      <c r="FC5010" s="36"/>
      <c r="FD5010" s="36"/>
      <c r="FE5010" s="36"/>
      <c r="FF5010" s="36"/>
      <c r="FG5010" s="36"/>
      <c r="FH5010" s="36"/>
      <c r="FI5010" s="36"/>
      <c r="FJ5010" s="36"/>
      <c r="FK5010" s="36"/>
      <c r="FL5010" s="36"/>
      <c r="FM5010" s="36"/>
      <c r="FN5010" s="36"/>
      <c r="FO5010" s="36"/>
      <c r="FP5010" s="36"/>
      <c r="FQ5010" s="36"/>
      <c r="FR5010" s="36"/>
      <c r="FS5010" s="36"/>
      <c r="FT5010" s="36"/>
      <c r="FU5010" s="36"/>
      <c r="FV5010" s="36"/>
      <c r="FW5010" s="36"/>
      <c r="FX5010" s="36"/>
      <c r="FY5010" s="36"/>
      <c r="FZ5010" s="36"/>
      <c r="GA5010" s="36"/>
      <c r="GB5010" s="36"/>
      <c r="GC5010" s="36"/>
      <c r="GD5010" s="36"/>
      <c r="GE5010" s="36"/>
      <c r="GF5010" s="36"/>
      <c r="GG5010" s="36"/>
      <c r="GH5010" s="36"/>
      <c r="GI5010" s="36"/>
      <c r="GJ5010" s="36"/>
      <c r="GK5010" s="36"/>
      <c r="GL5010" s="36"/>
      <c r="GM5010" s="36"/>
      <c r="GN5010" s="36"/>
      <c r="GO5010" s="36"/>
      <c r="GP5010" s="36"/>
      <c r="GQ5010" s="36"/>
      <c r="GR5010" s="36"/>
      <c r="GS5010" s="36"/>
      <c r="GT5010" s="36"/>
      <c r="GU5010" s="36"/>
      <c r="GV5010" s="36"/>
      <c r="GW5010" s="36"/>
      <c r="GX5010" s="36"/>
      <c r="GY5010" s="36"/>
      <c r="GZ5010" s="36"/>
      <c r="HA5010" s="36"/>
      <c r="HB5010" s="36"/>
      <c r="HC5010" s="36"/>
      <c r="HD5010" s="36"/>
      <c r="HE5010" s="36"/>
      <c r="HF5010" s="36"/>
      <c r="HG5010" s="36"/>
      <c r="HH5010" s="36"/>
      <c r="HI5010" s="36"/>
      <c r="HJ5010" s="36"/>
      <c r="HK5010" s="36"/>
      <c r="HL5010" s="36"/>
      <c r="HM5010" s="36"/>
      <c r="HN5010" s="36"/>
      <c r="HO5010" s="36"/>
      <c r="HP5010" s="36"/>
      <c r="HQ5010" s="36"/>
      <c r="HR5010" s="36"/>
      <c r="HS5010" s="36"/>
      <c r="HT5010" s="36"/>
      <c r="HU5010" s="36"/>
      <c r="HV5010" s="36"/>
      <c r="HW5010" s="36"/>
      <c r="HX5010" s="36"/>
      <c r="HY5010" s="36"/>
      <c r="HZ5010" s="36"/>
      <c r="IA5010" s="36"/>
      <c r="IB5010" s="36"/>
      <c r="IC5010" s="36"/>
      <c r="ID5010" s="36"/>
      <c r="IE5010" s="36"/>
      <c r="IF5010" s="36"/>
      <c r="IG5010" s="36"/>
      <c r="IH5010" s="36"/>
      <c r="II5010" s="36"/>
      <c r="IJ5010" s="36"/>
      <c r="IK5010" s="36"/>
      <c r="IL5010" s="36"/>
      <c r="IM5010" s="36"/>
      <c r="IN5010" s="36"/>
      <c r="IO5010" s="36"/>
      <c r="IP5010" s="36"/>
      <c r="IQ5010" s="36"/>
      <c r="IR5010" s="36"/>
      <c r="IS5010" s="36"/>
      <c r="IT5010" s="36"/>
      <c r="IU5010" s="36"/>
      <c r="IV5010" s="36"/>
      <c r="IW5010" s="36"/>
    </row>
    <row r="5011" customFormat="false" ht="13.8" hidden="false" customHeight="false" outlineLevel="0" collapsed="false">
      <c r="A5011" s="33"/>
      <c r="B5011" s="18" t="s">
        <v>7082</v>
      </c>
      <c r="C5011" s="19" t="s">
        <v>7083</v>
      </c>
      <c r="D5011" s="20" t="n">
        <v>4.4</v>
      </c>
      <c r="E5011" s="21" t="s">
        <v>11</v>
      </c>
      <c r="F5011" s="39" t="s">
        <v>11</v>
      </c>
      <c r="G5011" s="23" t="n">
        <f aca="false">SUM(D5011)*0.4</f>
        <v>1.76</v>
      </c>
      <c r="H5011" s="24"/>
      <c r="I5011" s="23" t="n">
        <f aca="false">SUM(G5011*H5011)+G5011</f>
        <v>1.76</v>
      </c>
      <c r="J5011" s="18"/>
      <c r="M5011" s="36"/>
      <c r="N5011" s="36"/>
      <c r="O5011" s="36"/>
      <c r="P5011" s="36"/>
      <c r="Q5011" s="36"/>
      <c r="R5011" s="36"/>
      <c r="S5011" s="36"/>
      <c r="T5011" s="36"/>
      <c r="U5011" s="36"/>
      <c r="V5011" s="36"/>
      <c r="W5011" s="36"/>
      <c r="X5011" s="36"/>
      <c r="Y5011" s="36"/>
      <c r="Z5011" s="36"/>
      <c r="AA5011" s="36"/>
      <c r="AB5011" s="36"/>
      <c r="AC5011" s="36"/>
      <c r="AD5011" s="36"/>
      <c r="AE5011" s="36"/>
      <c r="AF5011" s="36"/>
      <c r="AG5011" s="36"/>
      <c r="AH5011" s="36"/>
      <c r="AI5011" s="36"/>
      <c r="AJ5011" s="36"/>
      <c r="AK5011" s="36"/>
      <c r="AL5011" s="36"/>
      <c r="AM5011" s="36"/>
      <c r="AN5011" s="36"/>
      <c r="AO5011" s="36"/>
      <c r="AP5011" s="36"/>
      <c r="AQ5011" s="36"/>
      <c r="AR5011" s="36"/>
      <c r="AS5011" s="36"/>
      <c r="AT5011" s="36"/>
      <c r="AU5011" s="36"/>
      <c r="AV5011" s="36"/>
      <c r="AW5011" s="36"/>
      <c r="AX5011" s="36"/>
      <c r="AY5011" s="36"/>
      <c r="AZ5011" s="36"/>
      <c r="BA5011" s="36"/>
      <c r="BB5011" s="36"/>
      <c r="BC5011" s="36"/>
      <c r="BD5011" s="36"/>
      <c r="BE5011" s="36"/>
      <c r="BF5011" s="36"/>
      <c r="BG5011" s="36"/>
      <c r="BH5011" s="36"/>
      <c r="BI5011" s="36"/>
      <c r="BJ5011" s="36"/>
      <c r="BK5011" s="36"/>
      <c r="BL5011" s="36"/>
      <c r="BM5011" s="36"/>
      <c r="BN5011" s="36"/>
      <c r="BO5011" s="36"/>
      <c r="BP5011" s="36"/>
      <c r="BQ5011" s="36"/>
      <c r="BR5011" s="36"/>
      <c r="BS5011" s="36"/>
      <c r="BT5011" s="36"/>
      <c r="BU5011" s="36"/>
      <c r="BV5011" s="36"/>
      <c r="BW5011" s="36"/>
      <c r="BX5011" s="36"/>
      <c r="BY5011" s="36"/>
      <c r="BZ5011" s="36"/>
      <c r="CA5011" s="36"/>
      <c r="CB5011" s="36"/>
      <c r="CC5011" s="36"/>
      <c r="CD5011" s="36"/>
      <c r="CE5011" s="36"/>
      <c r="CF5011" s="36"/>
      <c r="CG5011" s="36"/>
      <c r="CH5011" s="36"/>
      <c r="CI5011" s="36"/>
      <c r="CJ5011" s="36"/>
      <c r="CK5011" s="36"/>
      <c r="CL5011" s="36"/>
      <c r="CM5011" s="36"/>
      <c r="CN5011" s="36"/>
      <c r="CO5011" s="36"/>
      <c r="CP5011" s="36"/>
      <c r="CQ5011" s="36"/>
      <c r="CR5011" s="36"/>
      <c r="CS5011" s="36"/>
      <c r="CT5011" s="36"/>
      <c r="CU5011" s="36"/>
      <c r="CV5011" s="36"/>
      <c r="CW5011" s="36"/>
      <c r="CX5011" s="36"/>
      <c r="CY5011" s="36"/>
      <c r="CZ5011" s="36"/>
      <c r="DA5011" s="36"/>
      <c r="DB5011" s="36"/>
      <c r="DC5011" s="36"/>
      <c r="DD5011" s="36"/>
      <c r="DE5011" s="36"/>
      <c r="DF5011" s="36"/>
      <c r="DG5011" s="36"/>
      <c r="DH5011" s="36"/>
      <c r="DI5011" s="36"/>
      <c r="DJ5011" s="36"/>
      <c r="DK5011" s="36"/>
      <c r="DL5011" s="36"/>
      <c r="DM5011" s="36"/>
      <c r="DN5011" s="36"/>
      <c r="DO5011" s="36"/>
      <c r="DP5011" s="36"/>
      <c r="DQ5011" s="36"/>
      <c r="DR5011" s="36"/>
      <c r="DS5011" s="36"/>
      <c r="DT5011" s="36"/>
      <c r="DU5011" s="36"/>
      <c r="DV5011" s="36"/>
      <c r="DW5011" s="36"/>
      <c r="DX5011" s="36"/>
      <c r="DY5011" s="36"/>
      <c r="DZ5011" s="36"/>
      <c r="EA5011" s="36"/>
      <c r="EB5011" s="36"/>
      <c r="EC5011" s="36"/>
      <c r="ED5011" s="36"/>
      <c r="EE5011" s="36"/>
      <c r="EF5011" s="36"/>
      <c r="EG5011" s="36"/>
      <c r="EH5011" s="36"/>
      <c r="EI5011" s="36"/>
      <c r="EJ5011" s="36"/>
      <c r="EK5011" s="36"/>
      <c r="EL5011" s="36"/>
      <c r="EM5011" s="36"/>
      <c r="EN5011" s="36"/>
      <c r="EO5011" s="36"/>
      <c r="EP5011" s="36"/>
      <c r="EQ5011" s="36"/>
      <c r="ER5011" s="36"/>
      <c r="ES5011" s="36"/>
      <c r="ET5011" s="36"/>
      <c r="EU5011" s="36"/>
      <c r="EV5011" s="36"/>
      <c r="EW5011" s="36"/>
      <c r="EX5011" s="36"/>
      <c r="EY5011" s="36"/>
      <c r="EZ5011" s="36"/>
      <c r="FA5011" s="36"/>
      <c r="FB5011" s="36"/>
      <c r="FC5011" s="36"/>
      <c r="FD5011" s="36"/>
      <c r="FE5011" s="36"/>
      <c r="FF5011" s="36"/>
      <c r="FG5011" s="36"/>
      <c r="FH5011" s="36"/>
      <c r="FI5011" s="36"/>
      <c r="FJ5011" s="36"/>
      <c r="FK5011" s="36"/>
      <c r="FL5011" s="36"/>
      <c r="FM5011" s="36"/>
      <c r="FN5011" s="36"/>
      <c r="FO5011" s="36"/>
      <c r="FP5011" s="36"/>
      <c r="FQ5011" s="36"/>
      <c r="FR5011" s="36"/>
      <c r="FS5011" s="36"/>
      <c r="FT5011" s="36"/>
      <c r="FU5011" s="36"/>
      <c r="FV5011" s="36"/>
      <c r="FW5011" s="36"/>
      <c r="FX5011" s="36"/>
      <c r="FY5011" s="36"/>
      <c r="FZ5011" s="36"/>
      <c r="GA5011" s="36"/>
      <c r="GB5011" s="36"/>
      <c r="GC5011" s="36"/>
      <c r="GD5011" s="36"/>
      <c r="GE5011" s="36"/>
      <c r="GF5011" s="36"/>
      <c r="GG5011" s="36"/>
      <c r="GH5011" s="36"/>
      <c r="GI5011" s="36"/>
      <c r="GJ5011" s="36"/>
      <c r="GK5011" s="36"/>
      <c r="GL5011" s="36"/>
      <c r="GM5011" s="36"/>
      <c r="GN5011" s="36"/>
      <c r="GO5011" s="36"/>
      <c r="GP5011" s="36"/>
      <c r="GQ5011" s="36"/>
      <c r="GR5011" s="36"/>
      <c r="GS5011" s="36"/>
      <c r="GT5011" s="36"/>
      <c r="GU5011" s="36"/>
      <c r="GV5011" s="36"/>
      <c r="GW5011" s="36"/>
      <c r="GX5011" s="36"/>
      <c r="GY5011" s="36"/>
      <c r="GZ5011" s="36"/>
      <c r="HA5011" s="36"/>
      <c r="HB5011" s="36"/>
      <c r="HC5011" s="36"/>
      <c r="HD5011" s="36"/>
      <c r="HE5011" s="36"/>
      <c r="HF5011" s="36"/>
      <c r="HG5011" s="36"/>
      <c r="HH5011" s="36"/>
      <c r="HI5011" s="36"/>
      <c r="HJ5011" s="36"/>
      <c r="HK5011" s="36"/>
      <c r="HL5011" s="36"/>
      <c r="HM5011" s="36"/>
      <c r="HN5011" s="36"/>
      <c r="HO5011" s="36"/>
      <c r="HP5011" s="36"/>
      <c r="HQ5011" s="36"/>
      <c r="HR5011" s="36"/>
      <c r="HS5011" s="36"/>
      <c r="HT5011" s="36"/>
      <c r="HU5011" s="36"/>
      <c r="HV5011" s="36"/>
      <c r="HW5011" s="36"/>
      <c r="HX5011" s="36"/>
      <c r="HY5011" s="36"/>
      <c r="HZ5011" s="36"/>
      <c r="IA5011" s="36"/>
      <c r="IB5011" s="36"/>
      <c r="IC5011" s="36"/>
      <c r="ID5011" s="36"/>
      <c r="IE5011" s="36"/>
      <c r="IF5011" s="36"/>
      <c r="IG5011" s="36"/>
      <c r="IH5011" s="36"/>
      <c r="II5011" s="36"/>
      <c r="IJ5011" s="36"/>
      <c r="IK5011" s="36"/>
      <c r="IL5011" s="36"/>
      <c r="IM5011" s="36"/>
      <c r="IN5011" s="36"/>
      <c r="IO5011" s="36"/>
      <c r="IP5011" s="36"/>
      <c r="IQ5011" s="36"/>
      <c r="IR5011" s="36"/>
      <c r="IS5011" s="36"/>
      <c r="IT5011" s="36"/>
      <c r="IU5011" s="36"/>
      <c r="IV5011" s="36"/>
      <c r="IW5011" s="36"/>
    </row>
    <row r="5012" customFormat="false" ht="13.8" hidden="false" customHeight="false" outlineLevel="0" collapsed="false">
      <c r="A5012" s="33"/>
      <c r="B5012" s="18" t="s">
        <v>7084</v>
      </c>
      <c r="C5012" s="19" t="s">
        <v>7085</v>
      </c>
      <c r="D5012" s="20" t="n">
        <v>8.7</v>
      </c>
      <c r="E5012" s="21" t="s">
        <v>11</v>
      </c>
      <c r="F5012" s="39" t="s">
        <v>11</v>
      </c>
      <c r="G5012" s="23" t="n">
        <f aca="false">SUM(D5012)*0.4</f>
        <v>3.48</v>
      </c>
      <c r="H5012" s="24"/>
      <c r="I5012" s="23" t="n">
        <f aca="false">SUM(G5012*H5012)+G5012</f>
        <v>3.48</v>
      </c>
      <c r="J5012" s="18"/>
      <c r="M5012" s="36"/>
      <c r="N5012" s="36"/>
      <c r="O5012" s="36"/>
      <c r="P5012" s="36"/>
      <c r="Q5012" s="36"/>
      <c r="R5012" s="36"/>
      <c r="S5012" s="36"/>
      <c r="T5012" s="36"/>
      <c r="U5012" s="36"/>
      <c r="V5012" s="36"/>
      <c r="W5012" s="36"/>
      <c r="X5012" s="36"/>
      <c r="Y5012" s="36"/>
      <c r="Z5012" s="36"/>
      <c r="AA5012" s="36"/>
      <c r="AB5012" s="36"/>
      <c r="AC5012" s="36"/>
      <c r="AD5012" s="36"/>
      <c r="AE5012" s="36"/>
      <c r="AF5012" s="36"/>
      <c r="AG5012" s="36"/>
      <c r="AH5012" s="36"/>
      <c r="AI5012" s="36"/>
      <c r="AJ5012" s="36"/>
      <c r="AK5012" s="36"/>
      <c r="AL5012" s="36"/>
      <c r="AM5012" s="36"/>
      <c r="AN5012" s="36"/>
      <c r="AO5012" s="36"/>
      <c r="AP5012" s="36"/>
      <c r="AQ5012" s="36"/>
      <c r="AR5012" s="36"/>
      <c r="AS5012" s="36"/>
      <c r="AT5012" s="36"/>
      <c r="AU5012" s="36"/>
      <c r="AV5012" s="36"/>
      <c r="AW5012" s="36"/>
      <c r="AX5012" s="36"/>
      <c r="AY5012" s="36"/>
      <c r="AZ5012" s="36"/>
      <c r="BA5012" s="36"/>
      <c r="BB5012" s="36"/>
      <c r="BC5012" s="36"/>
      <c r="BD5012" s="36"/>
      <c r="BE5012" s="36"/>
      <c r="BF5012" s="36"/>
      <c r="BG5012" s="36"/>
      <c r="BH5012" s="36"/>
      <c r="BI5012" s="36"/>
      <c r="BJ5012" s="36"/>
      <c r="BK5012" s="36"/>
      <c r="BL5012" s="36"/>
      <c r="BM5012" s="36"/>
      <c r="BN5012" s="36"/>
      <c r="BO5012" s="36"/>
      <c r="BP5012" s="36"/>
      <c r="BQ5012" s="36"/>
      <c r="BR5012" s="36"/>
      <c r="BS5012" s="36"/>
      <c r="BT5012" s="36"/>
      <c r="BU5012" s="36"/>
      <c r="BV5012" s="36"/>
      <c r="BW5012" s="36"/>
      <c r="BX5012" s="36"/>
      <c r="BY5012" s="36"/>
      <c r="BZ5012" s="36"/>
      <c r="CA5012" s="36"/>
      <c r="CB5012" s="36"/>
      <c r="CC5012" s="36"/>
      <c r="CD5012" s="36"/>
      <c r="CE5012" s="36"/>
      <c r="CF5012" s="36"/>
      <c r="CG5012" s="36"/>
      <c r="CH5012" s="36"/>
      <c r="CI5012" s="36"/>
      <c r="CJ5012" s="36"/>
      <c r="CK5012" s="36"/>
      <c r="CL5012" s="36"/>
      <c r="CM5012" s="36"/>
      <c r="CN5012" s="36"/>
      <c r="CO5012" s="36"/>
      <c r="CP5012" s="36"/>
      <c r="CQ5012" s="36"/>
      <c r="CR5012" s="36"/>
      <c r="CS5012" s="36"/>
      <c r="CT5012" s="36"/>
      <c r="CU5012" s="36"/>
      <c r="CV5012" s="36"/>
      <c r="CW5012" s="36"/>
      <c r="CX5012" s="36"/>
      <c r="CY5012" s="36"/>
      <c r="CZ5012" s="36"/>
      <c r="DA5012" s="36"/>
      <c r="DB5012" s="36"/>
      <c r="DC5012" s="36"/>
      <c r="DD5012" s="36"/>
      <c r="DE5012" s="36"/>
      <c r="DF5012" s="36"/>
      <c r="DG5012" s="36"/>
      <c r="DH5012" s="36"/>
      <c r="DI5012" s="36"/>
      <c r="DJ5012" s="36"/>
      <c r="DK5012" s="36"/>
      <c r="DL5012" s="36"/>
      <c r="DM5012" s="36"/>
      <c r="DN5012" s="36"/>
      <c r="DO5012" s="36"/>
      <c r="DP5012" s="36"/>
      <c r="DQ5012" s="36"/>
      <c r="DR5012" s="36"/>
      <c r="DS5012" s="36"/>
      <c r="DT5012" s="36"/>
      <c r="DU5012" s="36"/>
      <c r="DV5012" s="36"/>
      <c r="DW5012" s="36"/>
      <c r="DX5012" s="36"/>
      <c r="DY5012" s="36"/>
      <c r="DZ5012" s="36"/>
      <c r="EA5012" s="36"/>
      <c r="EB5012" s="36"/>
      <c r="EC5012" s="36"/>
      <c r="ED5012" s="36"/>
      <c r="EE5012" s="36"/>
      <c r="EF5012" s="36"/>
      <c r="EG5012" s="36"/>
      <c r="EH5012" s="36"/>
      <c r="EI5012" s="36"/>
      <c r="EJ5012" s="36"/>
      <c r="EK5012" s="36"/>
      <c r="EL5012" s="36"/>
      <c r="EM5012" s="36"/>
      <c r="EN5012" s="36"/>
      <c r="EO5012" s="36"/>
      <c r="EP5012" s="36"/>
      <c r="EQ5012" s="36"/>
      <c r="ER5012" s="36"/>
      <c r="ES5012" s="36"/>
      <c r="ET5012" s="36"/>
      <c r="EU5012" s="36"/>
      <c r="EV5012" s="36"/>
      <c r="EW5012" s="36"/>
      <c r="EX5012" s="36"/>
      <c r="EY5012" s="36"/>
      <c r="EZ5012" s="36"/>
      <c r="FA5012" s="36"/>
      <c r="FB5012" s="36"/>
      <c r="FC5012" s="36"/>
      <c r="FD5012" s="36"/>
      <c r="FE5012" s="36"/>
      <c r="FF5012" s="36"/>
      <c r="FG5012" s="36"/>
      <c r="FH5012" s="36"/>
      <c r="FI5012" s="36"/>
      <c r="FJ5012" s="36"/>
      <c r="FK5012" s="36"/>
      <c r="FL5012" s="36"/>
      <c r="FM5012" s="36"/>
      <c r="FN5012" s="36"/>
      <c r="FO5012" s="36"/>
      <c r="FP5012" s="36"/>
      <c r="FQ5012" s="36"/>
      <c r="FR5012" s="36"/>
      <c r="FS5012" s="36"/>
      <c r="FT5012" s="36"/>
      <c r="FU5012" s="36"/>
      <c r="FV5012" s="36"/>
      <c r="FW5012" s="36"/>
      <c r="FX5012" s="36"/>
      <c r="FY5012" s="36"/>
      <c r="FZ5012" s="36"/>
      <c r="GA5012" s="36"/>
      <c r="GB5012" s="36"/>
      <c r="GC5012" s="36"/>
      <c r="GD5012" s="36"/>
      <c r="GE5012" s="36"/>
      <c r="GF5012" s="36"/>
      <c r="GG5012" s="36"/>
      <c r="GH5012" s="36"/>
      <c r="GI5012" s="36"/>
      <c r="GJ5012" s="36"/>
      <c r="GK5012" s="36"/>
      <c r="GL5012" s="36"/>
      <c r="GM5012" s="36"/>
      <c r="GN5012" s="36"/>
      <c r="GO5012" s="36"/>
      <c r="GP5012" s="36"/>
      <c r="GQ5012" s="36"/>
      <c r="GR5012" s="36"/>
      <c r="GS5012" s="36"/>
      <c r="GT5012" s="36"/>
      <c r="GU5012" s="36"/>
      <c r="GV5012" s="36"/>
      <c r="GW5012" s="36"/>
      <c r="GX5012" s="36"/>
      <c r="GY5012" s="36"/>
      <c r="GZ5012" s="36"/>
      <c r="HA5012" s="36"/>
      <c r="HB5012" s="36"/>
      <c r="HC5012" s="36"/>
      <c r="HD5012" s="36"/>
      <c r="HE5012" s="36"/>
      <c r="HF5012" s="36"/>
      <c r="HG5012" s="36"/>
      <c r="HH5012" s="36"/>
      <c r="HI5012" s="36"/>
      <c r="HJ5012" s="36"/>
      <c r="HK5012" s="36"/>
      <c r="HL5012" s="36"/>
      <c r="HM5012" s="36"/>
      <c r="HN5012" s="36"/>
      <c r="HO5012" s="36"/>
      <c r="HP5012" s="36"/>
      <c r="HQ5012" s="36"/>
      <c r="HR5012" s="36"/>
      <c r="HS5012" s="36"/>
      <c r="HT5012" s="36"/>
      <c r="HU5012" s="36"/>
      <c r="HV5012" s="36"/>
      <c r="HW5012" s="36"/>
      <c r="HX5012" s="36"/>
      <c r="HY5012" s="36"/>
      <c r="HZ5012" s="36"/>
      <c r="IA5012" s="36"/>
      <c r="IB5012" s="36"/>
      <c r="IC5012" s="36"/>
      <c r="ID5012" s="36"/>
      <c r="IE5012" s="36"/>
      <c r="IF5012" s="36"/>
      <c r="IG5012" s="36"/>
      <c r="IH5012" s="36"/>
      <c r="II5012" s="36"/>
      <c r="IJ5012" s="36"/>
      <c r="IK5012" s="36"/>
      <c r="IL5012" s="36"/>
      <c r="IM5012" s="36"/>
      <c r="IN5012" s="36"/>
      <c r="IO5012" s="36"/>
      <c r="IP5012" s="36"/>
      <c r="IQ5012" s="36"/>
      <c r="IR5012" s="36"/>
      <c r="IS5012" s="36"/>
      <c r="IT5012" s="36"/>
      <c r="IU5012" s="36"/>
      <c r="IV5012" s="36"/>
      <c r="IW5012" s="36"/>
    </row>
    <row r="5013" customFormat="false" ht="13.8" hidden="false" customHeight="false" outlineLevel="0" collapsed="false">
      <c r="A5013" s="26"/>
      <c r="B5013" s="32" t="n">
        <v>9997</v>
      </c>
      <c r="C5013" s="83" t="s">
        <v>7086</v>
      </c>
      <c r="D5013" s="20" t="n">
        <v>29.9</v>
      </c>
      <c r="E5013" s="21" t="s">
        <v>1054</v>
      </c>
      <c r="F5013" s="53" t="s">
        <v>1054</v>
      </c>
      <c r="G5013" s="23" t="n">
        <f aca="false">SUM(D5013)*0.6</f>
        <v>17.94</v>
      </c>
      <c r="H5013" s="24"/>
      <c r="I5013" s="23" t="n">
        <f aca="false">SUM(G5013*H5013)+G5013</f>
        <v>17.94</v>
      </c>
      <c r="J5013" s="32"/>
      <c r="K5013" s="74"/>
      <c r="L5013" s="74"/>
      <c r="M5013" s="36"/>
      <c r="N5013" s="36"/>
      <c r="O5013" s="36"/>
      <c r="P5013" s="36"/>
      <c r="Q5013" s="36"/>
      <c r="R5013" s="36"/>
      <c r="S5013" s="36"/>
      <c r="T5013" s="36"/>
      <c r="U5013" s="36"/>
      <c r="V5013" s="36"/>
      <c r="W5013" s="36"/>
      <c r="X5013" s="36"/>
      <c r="Y5013" s="36"/>
      <c r="Z5013" s="36"/>
      <c r="AA5013" s="36"/>
      <c r="AB5013" s="36"/>
      <c r="AC5013" s="36"/>
      <c r="AD5013" s="36"/>
      <c r="AE5013" s="36"/>
      <c r="AF5013" s="36"/>
      <c r="AG5013" s="36"/>
      <c r="AH5013" s="36"/>
      <c r="AI5013" s="36"/>
      <c r="AJ5013" s="36"/>
      <c r="AK5013" s="36"/>
      <c r="AL5013" s="36"/>
      <c r="AM5013" s="36"/>
      <c r="AN5013" s="36"/>
      <c r="AO5013" s="36"/>
      <c r="AP5013" s="36"/>
      <c r="AQ5013" s="36"/>
      <c r="AR5013" s="36"/>
      <c r="AS5013" s="36"/>
      <c r="AT5013" s="36"/>
      <c r="AU5013" s="36"/>
      <c r="AV5013" s="36"/>
      <c r="AW5013" s="36"/>
      <c r="AX5013" s="36"/>
      <c r="AY5013" s="36"/>
      <c r="AZ5013" s="36"/>
      <c r="BA5013" s="36"/>
      <c r="BB5013" s="36"/>
      <c r="BC5013" s="36"/>
      <c r="BD5013" s="36"/>
      <c r="BE5013" s="36"/>
      <c r="BF5013" s="36"/>
      <c r="BG5013" s="36"/>
      <c r="BH5013" s="36"/>
      <c r="BI5013" s="36"/>
      <c r="BJ5013" s="36"/>
      <c r="BK5013" s="36"/>
      <c r="BL5013" s="36"/>
      <c r="BM5013" s="36"/>
      <c r="BN5013" s="36"/>
      <c r="BO5013" s="36"/>
      <c r="BP5013" s="36"/>
      <c r="BQ5013" s="36"/>
      <c r="BR5013" s="36"/>
      <c r="BS5013" s="36"/>
      <c r="BT5013" s="36"/>
      <c r="BU5013" s="36"/>
      <c r="BV5013" s="36"/>
      <c r="BW5013" s="36"/>
      <c r="BX5013" s="36"/>
      <c r="BY5013" s="36"/>
      <c r="BZ5013" s="36"/>
      <c r="CA5013" s="36"/>
      <c r="CB5013" s="36"/>
      <c r="CC5013" s="36"/>
      <c r="CD5013" s="36"/>
      <c r="CE5013" s="36"/>
      <c r="CF5013" s="36"/>
      <c r="CG5013" s="36"/>
      <c r="CH5013" s="36"/>
      <c r="CI5013" s="36"/>
      <c r="CJ5013" s="36"/>
      <c r="CK5013" s="36"/>
      <c r="CL5013" s="36"/>
      <c r="CM5013" s="36"/>
      <c r="CN5013" s="36"/>
      <c r="CO5013" s="36"/>
      <c r="CP5013" s="36"/>
      <c r="CQ5013" s="36"/>
      <c r="CR5013" s="36"/>
      <c r="CS5013" s="36"/>
      <c r="CT5013" s="36"/>
      <c r="CU5013" s="36"/>
      <c r="CV5013" s="36"/>
      <c r="CW5013" s="36"/>
      <c r="CX5013" s="36"/>
      <c r="CY5013" s="36"/>
      <c r="CZ5013" s="36"/>
      <c r="DA5013" s="36"/>
      <c r="DB5013" s="36"/>
      <c r="DC5013" s="36"/>
      <c r="DD5013" s="36"/>
      <c r="DE5013" s="36"/>
      <c r="DF5013" s="36"/>
      <c r="DG5013" s="36"/>
      <c r="DH5013" s="36"/>
      <c r="DI5013" s="36"/>
      <c r="DJ5013" s="36"/>
      <c r="DK5013" s="36"/>
      <c r="DL5013" s="36"/>
      <c r="DM5013" s="36"/>
      <c r="DN5013" s="36"/>
      <c r="DO5013" s="36"/>
      <c r="DP5013" s="36"/>
      <c r="DQ5013" s="36"/>
      <c r="DR5013" s="36"/>
      <c r="DS5013" s="36"/>
      <c r="DT5013" s="36"/>
      <c r="DU5013" s="36"/>
      <c r="DV5013" s="36"/>
      <c r="DW5013" s="36"/>
      <c r="DX5013" s="36"/>
      <c r="DY5013" s="36"/>
      <c r="DZ5013" s="36"/>
      <c r="EA5013" s="36"/>
      <c r="EB5013" s="36"/>
      <c r="EC5013" s="36"/>
      <c r="ED5013" s="36"/>
      <c r="EE5013" s="36"/>
      <c r="EF5013" s="36"/>
      <c r="EG5013" s="36"/>
      <c r="EH5013" s="36"/>
      <c r="EI5013" s="36"/>
      <c r="EJ5013" s="36"/>
      <c r="EK5013" s="36"/>
      <c r="EL5013" s="36"/>
      <c r="EM5013" s="36"/>
      <c r="EN5013" s="36"/>
      <c r="EO5013" s="36"/>
      <c r="EP5013" s="36"/>
      <c r="EQ5013" s="36"/>
      <c r="ER5013" s="36"/>
      <c r="ES5013" s="36"/>
      <c r="ET5013" s="36"/>
      <c r="EU5013" s="36"/>
      <c r="EV5013" s="36"/>
      <c r="EW5013" s="36"/>
      <c r="EX5013" s="36"/>
      <c r="EY5013" s="36"/>
      <c r="EZ5013" s="36"/>
      <c r="FA5013" s="36"/>
      <c r="FB5013" s="36"/>
      <c r="FC5013" s="36"/>
      <c r="FD5013" s="36"/>
      <c r="FE5013" s="36"/>
      <c r="FF5013" s="36"/>
      <c r="FG5013" s="36"/>
      <c r="FH5013" s="36"/>
      <c r="FI5013" s="36"/>
      <c r="FJ5013" s="36"/>
      <c r="FK5013" s="36"/>
      <c r="FL5013" s="36"/>
      <c r="FM5013" s="36"/>
      <c r="FN5013" s="36"/>
      <c r="FO5013" s="36"/>
      <c r="FP5013" s="36"/>
      <c r="FQ5013" s="36"/>
      <c r="FR5013" s="36"/>
      <c r="FS5013" s="36"/>
      <c r="FT5013" s="36"/>
      <c r="FU5013" s="36"/>
      <c r="FV5013" s="36"/>
      <c r="FW5013" s="36"/>
      <c r="FX5013" s="36"/>
      <c r="FY5013" s="36"/>
      <c r="FZ5013" s="36"/>
      <c r="GA5013" s="36"/>
      <c r="GB5013" s="36"/>
      <c r="GC5013" s="36"/>
      <c r="GD5013" s="36"/>
      <c r="GE5013" s="36"/>
      <c r="GF5013" s="36"/>
      <c r="GG5013" s="36"/>
      <c r="GH5013" s="36"/>
      <c r="GI5013" s="36"/>
      <c r="GJ5013" s="36"/>
      <c r="GK5013" s="36"/>
      <c r="GL5013" s="36"/>
      <c r="GM5013" s="36"/>
      <c r="GN5013" s="36"/>
      <c r="GO5013" s="36"/>
      <c r="GP5013" s="36"/>
      <c r="GQ5013" s="36"/>
      <c r="GR5013" s="36"/>
      <c r="GS5013" s="36"/>
      <c r="GT5013" s="36"/>
      <c r="GU5013" s="36"/>
      <c r="GV5013" s="36"/>
      <c r="GW5013" s="36"/>
      <c r="GX5013" s="36"/>
      <c r="GY5013" s="36"/>
      <c r="GZ5013" s="36"/>
      <c r="HA5013" s="36"/>
      <c r="HB5013" s="36"/>
      <c r="HC5013" s="36"/>
      <c r="HD5013" s="36"/>
      <c r="HE5013" s="36"/>
      <c r="HF5013" s="36"/>
      <c r="HG5013" s="36"/>
      <c r="HH5013" s="36"/>
      <c r="HI5013" s="36"/>
      <c r="HJ5013" s="36"/>
      <c r="HK5013" s="36"/>
      <c r="HL5013" s="36"/>
      <c r="HM5013" s="36"/>
      <c r="HN5013" s="36"/>
      <c r="HO5013" s="36"/>
      <c r="HP5013" s="36"/>
      <c r="HQ5013" s="36"/>
      <c r="HR5013" s="36"/>
      <c r="HS5013" s="36"/>
      <c r="HT5013" s="36"/>
      <c r="HU5013" s="36"/>
      <c r="HV5013" s="36"/>
      <c r="HW5013" s="36"/>
      <c r="HX5013" s="36"/>
      <c r="HY5013" s="36"/>
      <c r="HZ5013" s="36"/>
      <c r="IA5013" s="36"/>
      <c r="IB5013" s="36"/>
      <c r="IC5013" s="36"/>
      <c r="ID5013" s="36"/>
      <c r="IE5013" s="36"/>
      <c r="IF5013" s="36"/>
      <c r="IG5013" s="36"/>
      <c r="IH5013" s="36"/>
      <c r="II5013" s="36"/>
      <c r="IJ5013" s="36"/>
      <c r="IK5013" s="36"/>
      <c r="IL5013" s="36"/>
      <c r="IM5013" s="36"/>
      <c r="IN5013" s="36"/>
      <c r="IO5013" s="36"/>
      <c r="IP5013" s="36"/>
      <c r="IQ5013" s="36"/>
      <c r="IR5013" s="36"/>
      <c r="IS5013" s="36"/>
      <c r="IT5013" s="36"/>
      <c r="IU5013" s="36"/>
      <c r="IV5013" s="36"/>
      <c r="IW5013" s="36"/>
    </row>
    <row r="5014" customFormat="false" ht="13.8" hidden="false" customHeight="false" outlineLevel="0" collapsed="false">
      <c r="A5014" s="26"/>
      <c r="B5014" s="32" t="n">
        <v>9999</v>
      </c>
      <c r="C5014" s="83" t="s">
        <v>7087</v>
      </c>
      <c r="D5014" s="20" t="n">
        <v>34</v>
      </c>
      <c r="E5014" s="21" t="s">
        <v>1054</v>
      </c>
      <c r="F5014" s="53" t="s">
        <v>1054</v>
      </c>
      <c r="G5014" s="23" t="n">
        <f aca="false">SUM(D5014)*0.6</f>
        <v>20.4</v>
      </c>
      <c r="H5014" s="24"/>
      <c r="I5014" s="23" t="n">
        <f aca="false">SUM(G5014*H5014)+G5014</f>
        <v>20.4</v>
      </c>
      <c r="J5014" s="32"/>
      <c r="K5014" s="74"/>
      <c r="L5014" s="74"/>
      <c r="M5014" s="36"/>
      <c r="N5014" s="36"/>
      <c r="O5014" s="36"/>
      <c r="P5014" s="36"/>
      <c r="Q5014" s="36"/>
      <c r="R5014" s="36"/>
      <c r="S5014" s="36"/>
      <c r="T5014" s="36"/>
      <c r="U5014" s="36"/>
      <c r="V5014" s="36"/>
      <c r="W5014" s="36"/>
      <c r="X5014" s="36"/>
      <c r="Y5014" s="36"/>
      <c r="Z5014" s="36"/>
      <c r="AA5014" s="36"/>
      <c r="AB5014" s="36"/>
      <c r="AC5014" s="36"/>
      <c r="AD5014" s="36"/>
      <c r="AE5014" s="36"/>
      <c r="AF5014" s="36"/>
      <c r="AG5014" s="36"/>
      <c r="AH5014" s="36"/>
      <c r="AI5014" s="36"/>
      <c r="AJ5014" s="36"/>
      <c r="AK5014" s="36"/>
      <c r="AL5014" s="36"/>
      <c r="AM5014" s="36"/>
      <c r="AN5014" s="36"/>
      <c r="AO5014" s="36"/>
      <c r="AP5014" s="36"/>
      <c r="AQ5014" s="36"/>
      <c r="AR5014" s="36"/>
      <c r="AS5014" s="36"/>
      <c r="AT5014" s="36"/>
      <c r="AU5014" s="36"/>
      <c r="AV5014" s="36"/>
      <c r="AW5014" s="36"/>
      <c r="AX5014" s="36"/>
      <c r="AY5014" s="36"/>
      <c r="AZ5014" s="36"/>
      <c r="BA5014" s="36"/>
      <c r="BB5014" s="36"/>
      <c r="BC5014" s="36"/>
      <c r="BD5014" s="36"/>
      <c r="BE5014" s="36"/>
      <c r="BF5014" s="36"/>
      <c r="BG5014" s="36"/>
      <c r="BH5014" s="36"/>
      <c r="BI5014" s="36"/>
      <c r="BJ5014" s="36"/>
      <c r="BK5014" s="36"/>
      <c r="BL5014" s="36"/>
      <c r="BM5014" s="36"/>
      <c r="BN5014" s="36"/>
      <c r="BO5014" s="36"/>
      <c r="BP5014" s="36"/>
      <c r="BQ5014" s="36"/>
      <c r="BR5014" s="36"/>
      <c r="BS5014" s="36"/>
      <c r="BT5014" s="36"/>
      <c r="BU5014" s="36"/>
      <c r="BV5014" s="36"/>
      <c r="BW5014" s="36"/>
      <c r="BX5014" s="36"/>
      <c r="BY5014" s="36"/>
      <c r="BZ5014" s="36"/>
      <c r="CA5014" s="36"/>
      <c r="CB5014" s="36"/>
      <c r="CC5014" s="36"/>
      <c r="CD5014" s="36"/>
      <c r="CE5014" s="36"/>
      <c r="CF5014" s="36"/>
      <c r="CG5014" s="36"/>
      <c r="CH5014" s="36"/>
      <c r="CI5014" s="36"/>
      <c r="CJ5014" s="36"/>
      <c r="CK5014" s="36"/>
      <c r="CL5014" s="36"/>
      <c r="CM5014" s="36"/>
      <c r="CN5014" s="36"/>
      <c r="CO5014" s="36"/>
      <c r="CP5014" s="36"/>
      <c r="CQ5014" s="36"/>
      <c r="CR5014" s="36"/>
      <c r="CS5014" s="36"/>
      <c r="CT5014" s="36"/>
      <c r="CU5014" s="36"/>
      <c r="CV5014" s="36"/>
      <c r="CW5014" s="36"/>
      <c r="CX5014" s="36"/>
      <c r="CY5014" s="36"/>
      <c r="CZ5014" s="36"/>
      <c r="DA5014" s="36"/>
      <c r="DB5014" s="36"/>
      <c r="DC5014" s="36"/>
      <c r="DD5014" s="36"/>
      <c r="DE5014" s="36"/>
      <c r="DF5014" s="36"/>
      <c r="DG5014" s="36"/>
      <c r="DH5014" s="36"/>
      <c r="DI5014" s="36"/>
      <c r="DJ5014" s="36"/>
      <c r="DK5014" s="36"/>
      <c r="DL5014" s="36"/>
      <c r="DM5014" s="36"/>
      <c r="DN5014" s="36"/>
      <c r="DO5014" s="36"/>
      <c r="DP5014" s="36"/>
      <c r="DQ5014" s="36"/>
      <c r="DR5014" s="36"/>
      <c r="DS5014" s="36"/>
      <c r="DT5014" s="36"/>
      <c r="DU5014" s="36"/>
      <c r="DV5014" s="36"/>
      <c r="DW5014" s="36"/>
      <c r="DX5014" s="36"/>
      <c r="DY5014" s="36"/>
      <c r="DZ5014" s="36"/>
      <c r="EA5014" s="36"/>
      <c r="EB5014" s="36"/>
      <c r="EC5014" s="36"/>
      <c r="ED5014" s="36"/>
      <c r="EE5014" s="36"/>
      <c r="EF5014" s="36"/>
      <c r="EG5014" s="36"/>
      <c r="EH5014" s="36"/>
      <c r="EI5014" s="36"/>
      <c r="EJ5014" s="36"/>
      <c r="EK5014" s="36"/>
      <c r="EL5014" s="36"/>
      <c r="EM5014" s="36"/>
      <c r="EN5014" s="36"/>
      <c r="EO5014" s="36"/>
      <c r="EP5014" s="36"/>
      <c r="EQ5014" s="36"/>
      <c r="ER5014" s="36"/>
      <c r="ES5014" s="36"/>
      <c r="ET5014" s="36"/>
      <c r="EU5014" s="36"/>
      <c r="EV5014" s="36"/>
      <c r="EW5014" s="36"/>
      <c r="EX5014" s="36"/>
      <c r="EY5014" s="36"/>
      <c r="EZ5014" s="36"/>
      <c r="FA5014" s="36"/>
      <c r="FB5014" s="36"/>
      <c r="FC5014" s="36"/>
      <c r="FD5014" s="36"/>
      <c r="FE5014" s="36"/>
      <c r="FF5014" s="36"/>
      <c r="FG5014" s="36"/>
      <c r="FH5014" s="36"/>
      <c r="FI5014" s="36"/>
      <c r="FJ5014" s="36"/>
      <c r="FK5014" s="36"/>
      <c r="FL5014" s="36"/>
      <c r="FM5014" s="36"/>
      <c r="FN5014" s="36"/>
      <c r="FO5014" s="36"/>
      <c r="FP5014" s="36"/>
      <c r="FQ5014" s="36"/>
      <c r="FR5014" s="36"/>
      <c r="FS5014" s="36"/>
      <c r="FT5014" s="36"/>
      <c r="FU5014" s="36"/>
      <c r="FV5014" s="36"/>
      <c r="FW5014" s="36"/>
      <c r="FX5014" s="36"/>
      <c r="FY5014" s="36"/>
      <c r="FZ5014" s="36"/>
      <c r="GA5014" s="36"/>
      <c r="GB5014" s="36"/>
      <c r="GC5014" s="36"/>
      <c r="GD5014" s="36"/>
      <c r="GE5014" s="36"/>
      <c r="GF5014" s="36"/>
      <c r="GG5014" s="36"/>
      <c r="GH5014" s="36"/>
      <c r="GI5014" s="36"/>
      <c r="GJ5014" s="36"/>
      <c r="GK5014" s="36"/>
      <c r="GL5014" s="36"/>
      <c r="GM5014" s="36"/>
      <c r="GN5014" s="36"/>
      <c r="GO5014" s="36"/>
      <c r="GP5014" s="36"/>
      <c r="GQ5014" s="36"/>
      <c r="GR5014" s="36"/>
      <c r="GS5014" s="36"/>
      <c r="GT5014" s="36"/>
      <c r="GU5014" s="36"/>
      <c r="GV5014" s="36"/>
      <c r="GW5014" s="36"/>
      <c r="GX5014" s="36"/>
      <c r="GY5014" s="36"/>
      <c r="GZ5014" s="36"/>
      <c r="HA5014" s="36"/>
      <c r="HB5014" s="36"/>
      <c r="HC5014" s="36"/>
      <c r="HD5014" s="36"/>
      <c r="HE5014" s="36"/>
      <c r="HF5014" s="36"/>
      <c r="HG5014" s="36"/>
      <c r="HH5014" s="36"/>
      <c r="HI5014" s="36"/>
      <c r="HJ5014" s="36"/>
      <c r="HK5014" s="36"/>
      <c r="HL5014" s="36"/>
      <c r="HM5014" s="36"/>
      <c r="HN5014" s="36"/>
      <c r="HO5014" s="36"/>
      <c r="HP5014" s="36"/>
      <c r="HQ5014" s="36"/>
      <c r="HR5014" s="36"/>
      <c r="HS5014" s="36"/>
      <c r="HT5014" s="36"/>
      <c r="HU5014" s="36"/>
      <c r="HV5014" s="36"/>
      <c r="HW5014" s="36"/>
      <c r="HX5014" s="36"/>
      <c r="HY5014" s="36"/>
      <c r="HZ5014" s="36"/>
      <c r="IA5014" s="36"/>
      <c r="IB5014" s="36"/>
      <c r="IC5014" s="36"/>
      <c r="ID5014" s="36"/>
      <c r="IE5014" s="36"/>
      <c r="IF5014" s="36"/>
      <c r="IG5014" s="36"/>
      <c r="IH5014" s="36"/>
      <c r="II5014" s="36"/>
      <c r="IJ5014" s="36"/>
      <c r="IK5014" s="36"/>
      <c r="IL5014" s="36"/>
      <c r="IM5014" s="36"/>
      <c r="IN5014" s="36"/>
      <c r="IO5014" s="36"/>
      <c r="IP5014" s="36"/>
      <c r="IQ5014" s="36"/>
      <c r="IR5014" s="36"/>
      <c r="IS5014" s="36"/>
      <c r="IT5014" s="36"/>
      <c r="IU5014" s="36"/>
      <c r="IV5014" s="36"/>
      <c r="IW5014" s="36"/>
    </row>
    <row r="5015" customFormat="false" ht="13.8" hidden="false" customHeight="false" outlineLevel="0" collapsed="false">
      <c r="A5015" s="26"/>
      <c r="B5015" s="94" t="n">
        <v>10010</v>
      </c>
      <c r="C5015" s="134" t="s">
        <v>7088</v>
      </c>
      <c r="D5015" s="135" t="n">
        <v>8.35</v>
      </c>
      <c r="E5015" s="21" t="s">
        <v>11</v>
      </c>
      <c r="F5015" s="30" t="s">
        <v>11</v>
      </c>
      <c r="G5015" s="23" t="n">
        <f aca="false">SUM(D5015)*0.4</f>
        <v>3.34</v>
      </c>
      <c r="H5015" s="48" t="n">
        <v>0.1</v>
      </c>
      <c r="I5015" s="23" t="n">
        <f aca="false">SUM(G5015*H5015)+G5015</f>
        <v>3.674</v>
      </c>
      <c r="J5015" s="94"/>
      <c r="K5015" s="74"/>
      <c r="L5015" s="74"/>
      <c r="M5015" s="36"/>
      <c r="N5015" s="36"/>
      <c r="O5015" s="36"/>
      <c r="P5015" s="36"/>
      <c r="Q5015" s="36"/>
      <c r="R5015" s="36"/>
      <c r="S5015" s="36"/>
      <c r="T5015" s="36"/>
      <c r="U5015" s="36"/>
      <c r="V5015" s="36"/>
      <c r="W5015" s="36"/>
      <c r="X5015" s="36"/>
      <c r="Y5015" s="36"/>
      <c r="Z5015" s="36"/>
      <c r="AA5015" s="36"/>
      <c r="AB5015" s="36"/>
      <c r="AC5015" s="36"/>
      <c r="AD5015" s="36"/>
      <c r="AE5015" s="36"/>
      <c r="AF5015" s="36"/>
      <c r="AG5015" s="36"/>
      <c r="AH5015" s="36"/>
      <c r="AI5015" s="36"/>
      <c r="AJ5015" s="36"/>
      <c r="AK5015" s="36"/>
      <c r="AL5015" s="36"/>
      <c r="AM5015" s="36"/>
      <c r="AN5015" s="36"/>
      <c r="AO5015" s="36"/>
      <c r="AP5015" s="36"/>
      <c r="AQ5015" s="36"/>
      <c r="AR5015" s="36"/>
      <c r="AS5015" s="36"/>
      <c r="AT5015" s="36"/>
      <c r="AU5015" s="36"/>
      <c r="AV5015" s="36"/>
      <c r="AW5015" s="36"/>
      <c r="AX5015" s="36"/>
      <c r="AY5015" s="36"/>
      <c r="AZ5015" s="36"/>
      <c r="BA5015" s="36"/>
      <c r="BB5015" s="36"/>
      <c r="BC5015" s="36"/>
      <c r="BD5015" s="36"/>
      <c r="BE5015" s="36"/>
      <c r="BF5015" s="36"/>
      <c r="BG5015" s="36"/>
      <c r="BH5015" s="36"/>
      <c r="BI5015" s="36"/>
      <c r="BJ5015" s="36"/>
      <c r="BK5015" s="36"/>
      <c r="BL5015" s="36"/>
      <c r="BM5015" s="36"/>
      <c r="BN5015" s="36"/>
      <c r="BO5015" s="36"/>
      <c r="BP5015" s="36"/>
      <c r="BQ5015" s="36"/>
      <c r="BR5015" s="36"/>
      <c r="BS5015" s="36"/>
      <c r="BT5015" s="36"/>
      <c r="BU5015" s="36"/>
      <c r="BV5015" s="36"/>
      <c r="BW5015" s="36"/>
      <c r="BX5015" s="36"/>
      <c r="BY5015" s="36"/>
      <c r="BZ5015" s="36"/>
      <c r="CA5015" s="36"/>
      <c r="CB5015" s="36"/>
      <c r="CC5015" s="36"/>
      <c r="CD5015" s="36"/>
      <c r="CE5015" s="36"/>
      <c r="CF5015" s="36"/>
      <c r="CG5015" s="36"/>
      <c r="CH5015" s="36"/>
      <c r="CI5015" s="36"/>
      <c r="CJ5015" s="36"/>
      <c r="CK5015" s="36"/>
      <c r="CL5015" s="36"/>
      <c r="CM5015" s="36"/>
      <c r="CN5015" s="36"/>
      <c r="CO5015" s="36"/>
      <c r="CP5015" s="36"/>
      <c r="CQ5015" s="36"/>
      <c r="CR5015" s="36"/>
      <c r="CS5015" s="36"/>
      <c r="CT5015" s="36"/>
      <c r="CU5015" s="36"/>
      <c r="CV5015" s="36"/>
      <c r="CW5015" s="36"/>
      <c r="CX5015" s="36"/>
      <c r="CY5015" s="36"/>
      <c r="CZ5015" s="36"/>
      <c r="DA5015" s="36"/>
      <c r="DB5015" s="36"/>
      <c r="DC5015" s="36"/>
      <c r="DD5015" s="36"/>
      <c r="DE5015" s="36"/>
      <c r="DF5015" s="36"/>
      <c r="DG5015" s="36"/>
      <c r="DH5015" s="36"/>
      <c r="DI5015" s="36"/>
      <c r="DJ5015" s="36"/>
      <c r="DK5015" s="36"/>
      <c r="DL5015" s="36"/>
      <c r="DM5015" s="36"/>
      <c r="DN5015" s="36"/>
      <c r="DO5015" s="36"/>
      <c r="DP5015" s="36"/>
      <c r="DQ5015" s="36"/>
      <c r="DR5015" s="36"/>
      <c r="DS5015" s="36"/>
      <c r="DT5015" s="36"/>
      <c r="DU5015" s="36"/>
      <c r="DV5015" s="36"/>
      <c r="DW5015" s="36"/>
      <c r="DX5015" s="36"/>
      <c r="DY5015" s="36"/>
      <c r="DZ5015" s="36"/>
      <c r="EA5015" s="36"/>
      <c r="EB5015" s="36"/>
      <c r="EC5015" s="36"/>
      <c r="ED5015" s="36"/>
      <c r="EE5015" s="36"/>
      <c r="EF5015" s="36"/>
      <c r="EG5015" s="36"/>
      <c r="EH5015" s="36"/>
      <c r="EI5015" s="36"/>
      <c r="EJ5015" s="36"/>
      <c r="EK5015" s="36"/>
      <c r="EL5015" s="36"/>
      <c r="EM5015" s="36"/>
      <c r="EN5015" s="36"/>
      <c r="EO5015" s="36"/>
      <c r="EP5015" s="36"/>
      <c r="EQ5015" s="36"/>
      <c r="ER5015" s="36"/>
      <c r="ES5015" s="36"/>
      <c r="ET5015" s="36"/>
      <c r="EU5015" s="36"/>
      <c r="EV5015" s="36"/>
      <c r="EW5015" s="36"/>
      <c r="EX5015" s="36"/>
      <c r="EY5015" s="36"/>
      <c r="EZ5015" s="36"/>
      <c r="FA5015" s="36"/>
      <c r="FB5015" s="36"/>
      <c r="FC5015" s="36"/>
      <c r="FD5015" s="36"/>
      <c r="FE5015" s="36"/>
      <c r="FF5015" s="36"/>
      <c r="FG5015" s="36"/>
      <c r="FH5015" s="36"/>
      <c r="FI5015" s="36"/>
      <c r="FJ5015" s="36"/>
      <c r="FK5015" s="36"/>
      <c r="FL5015" s="36"/>
      <c r="FM5015" s="36"/>
      <c r="FN5015" s="36"/>
      <c r="FO5015" s="36"/>
      <c r="FP5015" s="36"/>
      <c r="FQ5015" s="36"/>
      <c r="FR5015" s="36"/>
      <c r="FS5015" s="36"/>
      <c r="FT5015" s="36"/>
      <c r="FU5015" s="36"/>
      <c r="FV5015" s="36"/>
      <c r="FW5015" s="36"/>
      <c r="FX5015" s="36"/>
      <c r="FY5015" s="36"/>
      <c r="FZ5015" s="36"/>
      <c r="GA5015" s="36"/>
      <c r="GB5015" s="36"/>
      <c r="GC5015" s="36"/>
      <c r="GD5015" s="36"/>
      <c r="GE5015" s="36"/>
      <c r="GF5015" s="36"/>
      <c r="GG5015" s="36"/>
      <c r="GH5015" s="36"/>
      <c r="GI5015" s="36"/>
      <c r="GJ5015" s="36"/>
      <c r="GK5015" s="36"/>
      <c r="GL5015" s="36"/>
      <c r="GM5015" s="36"/>
      <c r="GN5015" s="36"/>
      <c r="GO5015" s="36"/>
      <c r="GP5015" s="36"/>
      <c r="GQ5015" s="36"/>
      <c r="GR5015" s="36"/>
      <c r="GS5015" s="36"/>
      <c r="GT5015" s="36"/>
      <c r="GU5015" s="36"/>
      <c r="GV5015" s="36"/>
      <c r="GW5015" s="36"/>
      <c r="GX5015" s="36"/>
      <c r="GY5015" s="36"/>
      <c r="GZ5015" s="36"/>
      <c r="HA5015" s="36"/>
      <c r="HB5015" s="36"/>
      <c r="HC5015" s="36"/>
      <c r="HD5015" s="36"/>
      <c r="HE5015" s="36"/>
      <c r="HF5015" s="36"/>
      <c r="HG5015" s="36"/>
      <c r="HH5015" s="36"/>
      <c r="HI5015" s="36"/>
      <c r="HJ5015" s="36"/>
      <c r="HK5015" s="36"/>
      <c r="HL5015" s="36"/>
      <c r="HM5015" s="36"/>
      <c r="HN5015" s="36"/>
      <c r="HO5015" s="36"/>
      <c r="HP5015" s="36"/>
      <c r="HQ5015" s="36"/>
      <c r="HR5015" s="36"/>
      <c r="HS5015" s="36"/>
      <c r="HT5015" s="36"/>
      <c r="HU5015" s="36"/>
      <c r="HV5015" s="36"/>
      <c r="HW5015" s="36"/>
      <c r="HX5015" s="36"/>
      <c r="HY5015" s="36"/>
      <c r="HZ5015" s="36"/>
      <c r="IA5015" s="36"/>
      <c r="IB5015" s="36"/>
      <c r="IC5015" s="36"/>
      <c r="ID5015" s="36"/>
      <c r="IE5015" s="36"/>
      <c r="IF5015" s="36"/>
      <c r="IG5015" s="36"/>
      <c r="IH5015" s="36"/>
      <c r="II5015" s="36"/>
      <c r="IJ5015" s="36"/>
      <c r="IK5015" s="36"/>
      <c r="IL5015" s="36"/>
      <c r="IM5015" s="36"/>
      <c r="IN5015" s="36"/>
      <c r="IO5015" s="36"/>
      <c r="IP5015" s="36"/>
      <c r="IQ5015" s="36"/>
      <c r="IR5015" s="36"/>
      <c r="IS5015" s="36"/>
      <c r="IT5015" s="36"/>
      <c r="IU5015" s="36"/>
      <c r="IV5015" s="36"/>
      <c r="IW5015" s="36"/>
    </row>
    <row r="5016" customFormat="false" ht="13.8" hidden="false" customHeight="false" outlineLevel="0" collapsed="false">
      <c r="A5016" s="26"/>
      <c r="B5016" s="94" t="n">
        <v>10011</v>
      </c>
      <c r="C5016" s="134" t="s">
        <v>7089</v>
      </c>
      <c r="D5016" s="135" t="n">
        <v>8.35</v>
      </c>
      <c r="E5016" s="21" t="s">
        <v>11</v>
      </c>
      <c r="F5016" s="30" t="s">
        <v>11</v>
      </c>
      <c r="G5016" s="23" t="n">
        <f aca="false">SUM(D5016)*0.4</f>
        <v>3.34</v>
      </c>
      <c r="H5016" s="48" t="n">
        <v>0.1</v>
      </c>
      <c r="I5016" s="23" t="n">
        <f aca="false">SUM(G5016*H5016)+G5016</f>
        <v>3.674</v>
      </c>
      <c r="J5016" s="94"/>
      <c r="K5016" s="74"/>
      <c r="L5016" s="74"/>
      <c r="M5016" s="36"/>
      <c r="N5016" s="36"/>
      <c r="O5016" s="36"/>
      <c r="P5016" s="36"/>
      <c r="Q5016" s="36"/>
      <c r="R5016" s="36"/>
      <c r="S5016" s="36"/>
      <c r="T5016" s="36"/>
      <c r="U5016" s="36"/>
      <c r="V5016" s="36"/>
      <c r="W5016" s="36"/>
      <c r="X5016" s="36"/>
      <c r="Y5016" s="36"/>
      <c r="Z5016" s="36"/>
      <c r="AA5016" s="36"/>
      <c r="AB5016" s="36"/>
      <c r="AC5016" s="36"/>
      <c r="AD5016" s="36"/>
      <c r="AE5016" s="36"/>
      <c r="AF5016" s="36"/>
      <c r="AG5016" s="36"/>
      <c r="AH5016" s="36"/>
      <c r="AI5016" s="36"/>
      <c r="AJ5016" s="36"/>
      <c r="AK5016" s="36"/>
      <c r="AL5016" s="36"/>
      <c r="AM5016" s="36"/>
      <c r="AN5016" s="36"/>
      <c r="AO5016" s="36"/>
      <c r="AP5016" s="36"/>
      <c r="AQ5016" s="36"/>
      <c r="AR5016" s="36"/>
      <c r="AS5016" s="36"/>
      <c r="AT5016" s="36"/>
      <c r="AU5016" s="36"/>
      <c r="AV5016" s="36"/>
      <c r="AW5016" s="36"/>
      <c r="AX5016" s="36"/>
      <c r="AY5016" s="36"/>
      <c r="AZ5016" s="36"/>
      <c r="BA5016" s="36"/>
      <c r="BB5016" s="36"/>
      <c r="BC5016" s="36"/>
      <c r="BD5016" s="36"/>
      <c r="BE5016" s="36"/>
      <c r="BF5016" s="36"/>
      <c r="BG5016" s="36"/>
      <c r="BH5016" s="36"/>
      <c r="BI5016" s="36"/>
      <c r="BJ5016" s="36"/>
      <c r="BK5016" s="36"/>
      <c r="BL5016" s="36"/>
      <c r="BM5016" s="36"/>
      <c r="BN5016" s="36"/>
      <c r="BO5016" s="36"/>
      <c r="BP5016" s="36"/>
      <c r="BQ5016" s="36"/>
      <c r="BR5016" s="36"/>
      <c r="BS5016" s="36"/>
      <c r="BT5016" s="36"/>
      <c r="BU5016" s="36"/>
      <c r="BV5016" s="36"/>
      <c r="BW5016" s="36"/>
      <c r="BX5016" s="36"/>
      <c r="BY5016" s="36"/>
      <c r="BZ5016" s="36"/>
      <c r="CA5016" s="36"/>
      <c r="CB5016" s="36"/>
      <c r="CC5016" s="36"/>
      <c r="CD5016" s="36"/>
      <c r="CE5016" s="36"/>
      <c r="CF5016" s="36"/>
      <c r="CG5016" s="36"/>
      <c r="CH5016" s="36"/>
      <c r="CI5016" s="36"/>
      <c r="CJ5016" s="36"/>
      <c r="CK5016" s="36"/>
      <c r="CL5016" s="36"/>
      <c r="CM5016" s="36"/>
      <c r="CN5016" s="36"/>
      <c r="CO5016" s="36"/>
      <c r="CP5016" s="36"/>
      <c r="CQ5016" s="36"/>
      <c r="CR5016" s="36"/>
      <c r="CS5016" s="36"/>
      <c r="CT5016" s="36"/>
      <c r="CU5016" s="36"/>
      <c r="CV5016" s="36"/>
      <c r="CW5016" s="36"/>
      <c r="CX5016" s="36"/>
      <c r="CY5016" s="36"/>
      <c r="CZ5016" s="36"/>
      <c r="DA5016" s="36"/>
      <c r="DB5016" s="36"/>
      <c r="DC5016" s="36"/>
      <c r="DD5016" s="36"/>
      <c r="DE5016" s="36"/>
      <c r="DF5016" s="36"/>
      <c r="DG5016" s="36"/>
      <c r="DH5016" s="36"/>
      <c r="DI5016" s="36"/>
      <c r="DJ5016" s="36"/>
      <c r="DK5016" s="36"/>
      <c r="DL5016" s="36"/>
      <c r="DM5016" s="36"/>
      <c r="DN5016" s="36"/>
      <c r="DO5016" s="36"/>
      <c r="DP5016" s="36"/>
      <c r="DQ5016" s="36"/>
      <c r="DR5016" s="36"/>
      <c r="DS5016" s="36"/>
      <c r="DT5016" s="36"/>
      <c r="DU5016" s="36"/>
      <c r="DV5016" s="36"/>
      <c r="DW5016" s="36"/>
      <c r="DX5016" s="36"/>
      <c r="DY5016" s="36"/>
      <c r="DZ5016" s="36"/>
      <c r="EA5016" s="36"/>
      <c r="EB5016" s="36"/>
      <c r="EC5016" s="36"/>
      <c r="ED5016" s="36"/>
      <c r="EE5016" s="36"/>
      <c r="EF5016" s="36"/>
      <c r="EG5016" s="36"/>
      <c r="EH5016" s="36"/>
      <c r="EI5016" s="36"/>
      <c r="EJ5016" s="36"/>
      <c r="EK5016" s="36"/>
      <c r="EL5016" s="36"/>
      <c r="EM5016" s="36"/>
      <c r="EN5016" s="36"/>
      <c r="EO5016" s="36"/>
      <c r="EP5016" s="36"/>
      <c r="EQ5016" s="36"/>
      <c r="ER5016" s="36"/>
      <c r="ES5016" s="36"/>
      <c r="ET5016" s="36"/>
      <c r="EU5016" s="36"/>
      <c r="EV5016" s="36"/>
      <c r="EW5016" s="36"/>
      <c r="EX5016" s="36"/>
      <c r="EY5016" s="36"/>
      <c r="EZ5016" s="36"/>
      <c r="FA5016" s="36"/>
      <c r="FB5016" s="36"/>
      <c r="FC5016" s="36"/>
      <c r="FD5016" s="36"/>
      <c r="FE5016" s="36"/>
      <c r="FF5016" s="36"/>
      <c r="FG5016" s="36"/>
      <c r="FH5016" s="36"/>
      <c r="FI5016" s="36"/>
      <c r="FJ5016" s="36"/>
      <c r="FK5016" s="36"/>
      <c r="FL5016" s="36"/>
      <c r="FM5016" s="36"/>
      <c r="FN5016" s="36"/>
      <c r="FO5016" s="36"/>
      <c r="FP5016" s="36"/>
      <c r="FQ5016" s="36"/>
      <c r="FR5016" s="36"/>
      <c r="FS5016" s="36"/>
      <c r="FT5016" s="36"/>
      <c r="FU5016" s="36"/>
      <c r="FV5016" s="36"/>
      <c r="FW5016" s="36"/>
      <c r="FX5016" s="36"/>
      <c r="FY5016" s="36"/>
      <c r="FZ5016" s="36"/>
      <c r="GA5016" s="36"/>
      <c r="GB5016" s="36"/>
      <c r="GC5016" s="36"/>
      <c r="GD5016" s="36"/>
      <c r="GE5016" s="36"/>
      <c r="GF5016" s="36"/>
      <c r="GG5016" s="36"/>
      <c r="GH5016" s="36"/>
      <c r="GI5016" s="36"/>
      <c r="GJ5016" s="36"/>
      <c r="GK5016" s="36"/>
      <c r="GL5016" s="36"/>
      <c r="GM5016" s="36"/>
      <c r="GN5016" s="36"/>
      <c r="GO5016" s="36"/>
      <c r="GP5016" s="36"/>
      <c r="GQ5016" s="36"/>
      <c r="GR5016" s="36"/>
      <c r="GS5016" s="36"/>
      <c r="GT5016" s="36"/>
      <c r="GU5016" s="36"/>
      <c r="GV5016" s="36"/>
      <c r="GW5016" s="36"/>
      <c r="GX5016" s="36"/>
      <c r="GY5016" s="36"/>
      <c r="GZ5016" s="36"/>
      <c r="HA5016" s="36"/>
      <c r="HB5016" s="36"/>
      <c r="HC5016" s="36"/>
      <c r="HD5016" s="36"/>
      <c r="HE5016" s="36"/>
      <c r="HF5016" s="36"/>
      <c r="HG5016" s="36"/>
      <c r="HH5016" s="36"/>
      <c r="HI5016" s="36"/>
      <c r="HJ5016" s="36"/>
      <c r="HK5016" s="36"/>
      <c r="HL5016" s="36"/>
      <c r="HM5016" s="36"/>
      <c r="HN5016" s="36"/>
      <c r="HO5016" s="36"/>
      <c r="HP5016" s="36"/>
      <c r="HQ5016" s="36"/>
      <c r="HR5016" s="36"/>
      <c r="HS5016" s="36"/>
      <c r="HT5016" s="36"/>
      <c r="HU5016" s="36"/>
      <c r="HV5016" s="36"/>
      <c r="HW5016" s="36"/>
      <c r="HX5016" s="36"/>
      <c r="HY5016" s="36"/>
      <c r="HZ5016" s="36"/>
      <c r="IA5016" s="36"/>
      <c r="IB5016" s="36"/>
      <c r="IC5016" s="36"/>
      <c r="ID5016" s="36"/>
      <c r="IE5016" s="36"/>
      <c r="IF5016" s="36"/>
      <c r="IG5016" s="36"/>
      <c r="IH5016" s="36"/>
      <c r="II5016" s="36"/>
      <c r="IJ5016" s="36"/>
      <c r="IK5016" s="36"/>
      <c r="IL5016" s="36"/>
      <c r="IM5016" s="36"/>
      <c r="IN5016" s="36"/>
      <c r="IO5016" s="36"/>
      <c r="IP5016" s="36"/>
      <c r="IQ5016" s="36"/>
      <c r="IR5016" s="36"/>
      <c r="IS5016" s="36"/>
      <c r="IT5016" s="36"/>
      <c r="IU5016" s="36"/>
      <c r="IV5016" s="36"/>
      <c r="IW5016" s="36"/>
    </row>
    <row r="5017" customFormat="false" ht="13.8" hidden="false" customHeight="false" outlineLevel="0" collapsed="false">
      <c r="A5017" s="26"/>
      <c r="B5017" s="94" t="n">
        <v>10012</v>
      </c>
      <c r="C5017" s="134" t="s">
        <v>7090</v>
      </c>
      <c r="D5017" s="135" t="n">
        <v>8.35</v>
      </c>
      <c r="E5017" s="21" t="s">
        <v>11</v>
      </c>
      <c r="F5017" s="30" t="s">
        <v>11</v>
      </c>
      <c r="G5017" s="23" t="n">
        <f aca="false">SUM(D5017)*0.4</f>
        <v>3.34</v>
      </c>
      <c r="H5017" s="48" t="n">
        <v>0.1</v>
      </c>
      <c r="I5017" s="23" t="n">
        <f aca="false">SUM(G5017*H5017)+G5017</f>
        <v>3.674</v>
      </c>
      <c r="J5017" s="94"/>
      <c r="K5017" s="74"/>
      <c r="L5017" s="74"/>
      <c r="M5017" s="36"/>
      <c r="N5017" s="36"/>
      <c r="O5017" s="36"/>
      <c r="P5017" s="36"/>
      <c r="Q5017" s="36"/>
      <c r="R5017" s="36"/>
      <c r="S5017" s="36"/>
      <c r="T5017" s="36"/>
      <c r="U5017" s="36"/>
      <c r="V5017" s="36"/>
      <c r="W5017" s="36"/>
      <c r="X5017" s="36"/>
      <c r="Y5017" s="36"/>
      <c r="Z5017" s="36"/>
      <c r="AA5017" s="36"/>
      <c r="AB5017" s="36"/>
      <c r="AC5017" s="36"/>
      <c r="AD5017" s="36"/>
      <c r="AE5017" s="36"/>
      <c r="AF5017" s="36"/>
      <c r="AG5017" s="36"/>
      <c r="AH5017" s="36"/>
      <c r="AI5017" s="36"/>
      <c r="AJ5017" s="36"/>
      <c r="AK5017" s="36"/>
      <c r="AL5017" s="36"/>
      <c r="AM5017" s="36"/>
      <c r="AN5017" s="36"/>
      <c r="AO5017" s="36"/>
      <c r="AP5017" s="36"/>
      <c r="AQ5017" s="36"/>
      <c r="AR5017" s="36"/>
      <c r="AS5017" s="36"/>
      <c r="AT5017" s="36"/>
      <c r="AU5017" s="36"/>
      <c r="AV5017" s="36"/>
      <c r="AW5017" s="36"/>
      <c r="AX5017" s="36"/>
      <c r="AY5017" s="36"/>
      <c r="AZ5017" s="36"/>
      <c r="BA5017" s="36"/>
      <c r="BB5017" s="36"/>
      <c r="BC5017" s="36"/>
      <c r="BD5017" s="36"/>
      <c r="BE5017" s="36"/>
      <c r="BF5017" s="36"/>
      <c r="BG5017" s="36"/>
      <c r="BH5017" s="36"/>
      <c r="BI5017" s="36"/>
      <c r="BJ5017" s="36"/>
      <c r="BK5017" s="36"/>
      <c r="BL5017" s="36"/>
      <c r="BM5017" s="36"/>
      <c r="BN5017" s="36"/>
      <c r="BO5017" s="36"/>
      <c r="BP5017" s="36"/>
      <c r="BQ5017" s="36"/>
      <c r="BR5017" s="36"/>
      <c r="BS5017" s="36"/>
      <c r="BT5017" s="36"/>
      <c r="BU5017" s="36"/>
      <c r="BV5017" s="36"/>
      <c r="BW5017" s="36"/>
      <c r="BX5017" s="36"/>
      <c r="BY5017" s="36"/>
      <c r="BZ5017" s="36"/>
      <c r="CA5017" s="36"/>
      <c r="CB5017" s="36"/>
      <c r="CC5017" s="36"/>
      <c r="CD5017" s="36"/>
      <c r="CE5017" s="36"/>
      <c r="CF5017" s="36"/>
      <c r="CG5017" s="36"/>
      <c r="CH5017" s="36"/>
      <c r="CI5017" s="36"/>
      <c r="CJ5017" s="36"/>
      <c r="CK5017" s="36"/>
      <c r="CL5017" s="36"/>
      <c r="CM5017" s="36"/>
      <c r="CN5017" s="36"/>
      <c r="CO5017" s="36"/>
      <c r="CP5017" s="36"/>
      <c r="CQ5017" s="36"/>
      <c r="CR5017" s="36"/>
      <c r="CS5017" s="36"/>
      <c r="CT5017" s="36"/>
      <c r="CU5017" s="36"/>
      <c r="CV5017" s="36"/>
      <c r="CW5017" s="36"/>
      <c r="CX5017" s="36"/>
      <c r="CY5017" s="36"/>
      <c r="CZ5017" s="36"/>
      <c r="DA5017" s="36"/>
      <c r="DB5017" s="36"/>
      <c r="DC5017" s="36"/>
      <c r="DD5017" s="36"/>
      <c r="DE5017" s="36"/>
      <c r="DF5017" s="36"/>
      <c r="DG5017" s="36"/>
      <c r="DH5017" s="36"/>
      <c r="DI5017" s="36"/>
      <c r="DJ5017" s="36"/>
      <c r="DK5017" s="36"/>
      <c r="DL5017" s="36"/>
      <c r="DM5017" s="36"/>
      <c r="DN5017" s="36"/>
      <c r="DO5017" s="36"/>
      <c r="DP5017" s="36"/>
      <c r="DQ5017" s="36"/>
      <c r="DR5017" s="36"/>
      <c r="DS5017" s="36"/>
      <c r="DT5017" s="36"/>
      <c r="DU5017" s="36"/>
      <c r="DV5017" s="36"/>
      <c r="DW5017" s="36"/>
      <c r="DX5017" s="36"/>
      <c r="DY5017" s="36"/>
      <c r="DZ5017" s="36"/>
      <c r="EA5017" s="36"/>
      <c r="EB5017" s="36"/>
      <c r="EC5017" s="36"/>
      <c r="ED5017" s="36"/>
      <c r="EE5017" s="36"/>
      <c r="EF5017" s="36"/>
      <c r="EG5017" s="36"/>
      <c r="EH5017" s="36"/>
      <c r="EI5017" s="36"/>
      <c r="EJ5017" s="36"/>
      <c r="EK5017" s="36"/>
      <c r="EL5017" s="36"/>
      <c r="EM5017" s="36"/>
      <c r="EN5017" s="36"/>
      <c r="EO5017" s="36"/>
      <c r="EP5017" s="36"/>
      <c r="EQ5017" s="36"/>
      <c r="ER5017" s="36"/>
      <c r="ES5017" s="36"/>
      <c r="ET5017" s="36"/>
      <c r="EU5017" s="36"/>
      <c r="EV5017" s="36"/>
      <c r="EW5017" s="36"/>
      <c r="EX5017" s="36"/>
      <c r="EY5017" s="36"/>
      <c r="EZ5017" s="36"/>
      <c r="FA5017" s="36"/>
      <c r="FB5017" s="36"/>
      <c r="FC5017" s="36"/>
      <c r="FD5017" s="36"/>
      <c r="FE5017" s="36"/>
      <c r="FF5017" s="36"/>
      <c r="FG5017" s="36"/>
      <c r="FH5017" s="36"/>
      <c r="FI5017" s="36"/>
      <c r="FJ5017" s="36"/>
      <c r="FK5017" s="36"/>
      <c r="FL5017" s="36"/>
      <c r="FM5017" s="36"/>
      <c r="FN5017" s="36"/>
      <c r="FO5017" s="36"/>
      <c r="FP5017" s="36"/>
      <c r="FQ5017" s="36"/>
      <c r="FR5017" s="36"/>
      <c r="FS5017" s="36"/>
      <c r="FT5017" s="36"/>
      <c r="FU5017" s="36"/>
      <c r="FV5017" s="36"/>
      <c r="FW5017" s="36"/>
      <c r="FX5017" s="36"/>
      <c r="FY5017" s="36"/>
      <c r="FZ5017" s="36"/>
      <c r="GA5017" s="36"/>
      <c r="GB5017" s="36"/>
      <c r="GC5017" s="36"/>
      <c r="GD5017" s="36"/>
      <c r="GE5017" s="36"/>
      <c r="GF5017" s="36"/>
      <c r="GG5017" s="36"/>
      <c r="GH5017" s="36"/>
      <c r="GI5017" s="36"/>
      <c r="GJ5017" s="36"/>
      <c r="GK5017" s="36"/>
      <c r="GL5017" s="36"/>
      <c r="GM5017" s="36"/>
      <c r="GN5017" s="36"/>
      <c r="GO5017" s="36"/>
      <c r="GP5017" s="36"/>
      <c r="GQ5017" s="36"/>
      <c r="GR5017" s="36"/>
      <c r="GS5017" s="36"/>
      <c r="GT5017" s="36"/>
      <c r="GU5017" s="36"/>
      <c r="GV5017" s="36"/>
      <c r="GW5017" s="36"/>
      <c r="GX5017" s="36"/>
      <c r="GY5017" s="36"/>
      <c r="GZ5017" s="36"/>
      <c r="HA5017" s="36"/>
      <c r="HB5017" s="36"/>
      <c r="HC5017" s="36"/>
      <c r="HD5017" s="36"/>
      <c r="HE5017" s="36"/>
      <c r="HF5017" s="36"/>
      <c r="HG5017" s="36"/>
      <c r="HH5017" s="36"/>
      <c r="HI5017" s="36"/>
      <c r="HJ5017" s="36"/>
      <c r="HK5017" s="36"/>
      <c r="HL5017" s="36"/>
      <c r="HM5017" s="36"/>
      <c r="HN5017" s="36"/>
      <c r="HO5017" s="36"/>
      <c r="HP5017" s="36"/>
      <c r="HQ5017" s="36"/>
      <c r="HR5017" s="36"/>
      <c r="HS5017" s="36"/>
      <c r="HT5017" s="36"/>
      <c r="HU5017" s="36"/>
      <c r="HV5017" s="36"/>
      <c r="HW5017" s="36"/>
      <c r="HX5017" s="36"/>
      <c r="HY5017" s="36"/>
      <c r="HZ5017" s="36"/>
      <c r="IA5017" s="36"/>
      <c r="IB5017" s="36"/>
      <c r="IC5017" s="36"/>
      <c r="ID5017" s="36"/>
      <c r="IE5017" s="36"/>
      <c r="IF5017" s="36"/>
      <c r="IG5017" s="36"/>
      <c r="IH5017" s="36"/>
      <c r="II5017" s="36"/>
      <c r="IJ5017" s="36"/>
      <c r="IK5017" s="36"/>
      <c r="IL5017" s="36"/>
      <c r="IM5017" s="36"/>
      <c r="IN5017" s="36"/>
      <c r="IO5017" s="36"/>
      <c r="IP5017" s="36"/>
      <c r="IQ5017" s="36"/>
      <c r="IR5017" s="36"/>
      <c r="IS5017" s="36"/>
      <c r="IT5017" s="36"/>
      <c r="IU5017" s="36"/>
      <c r="IV5017" s="36"/>
      <c r="IW5017" s="36"/>
    </row>
    <row r="5018" customFormat="false" ht="13.8" hidden="false" customHeight="false" outlineLevel="0" collapsed="false">
      <c r="A5018" s="26"/>
      <c r="B5018" s="94" t="n">
        <v>10013</v>
      </c>
      <c r="C5018" s="134" t="s">
        <v>7091</v>
      </c>
      <c r="D5018" s="135" t="n">
        <v>8.35</v>
      </c>
      <c r="E5018" s="21" t="s">
        <v>11</v>
      </c>
      <c r="F5018" s="30" t="s">
        <v>11</v>
      </c>
      <c r="G5018" s="23" t="n">
        <f aca="false">SUM(D5018)*0.4</f>
        <v>3.34</v>
      </c>
      <c r="H5018" s="48" t="n">
        <v>0.1</v>
      </c>
      <c r="I5018" s="23" t="n">
        <f aca="false">SUM(G5018*H5018)+G5018</f>
        <v>3.674</v>
      </c>
      <c r="J5018" s="94"/>
      <c r="K5018" s="74"/>
      <c r="L5018" s="74"/>
      <c r="M5018" s="36"/>
      <c r="N5018" s="36"/>
      <c r="O5018" s="36"/>
      <c r="P5018" s="36"/>
      <c r="Q5018" s="36"/>
      <c r="R5018" s="36"/>
      <c r="S5018" s="36"/>
      <c r="T5018" s="36"/>
      <c r="U5018" s="36"/>
      <c r="V5018" s="36"/>
      <c r="W5018" s="36"/>
      <c r="X5018" s="36"/>
      <c r="Y5018" s="36"/>
      <c r="Z5018" s="36"/>
      <c r="AA5018" s="36"/>
      <c r="AB5018" s="36"/>
      <c r="AC5018" s="36"/>
      <c r="AD5018" s="36"/>
      <c r="AE5018" s="36"/>
      <c r="AF5018" s="36"/>
      <c r="AG5018" s="36"/>
      <c r="AH5018" s="36"/>
      <c r="AI5018" s="36"/>
      <c r="AJ5018" s="36"/>
      <c r="AK5018" s="36"/>
      <c r="AL5018" s="36"/>
      <c r="AM5018" s="36"/>
      <c r="AN5018" s="36"/>
      <c r="AO5018" s="36"/>
      <c r="AP5018" s="36"/>
      <c r="AQ5018" s="36"/>
      <c r="AR5018" s="36"/>
      <c r="AS5018" s="36"/>
      <c r="AT5018" s="36"/>
      <c r="AU5018" s="36"/>
      <c r="AV5018" s="36"/>
      <c r="AW5018" s="36"/>
      <c r="AX5018" s="36"/>
      <c r="AY5018" s="36"/>
      <c r="AZ5018" s="36"/>
      <c r="BA5018" s="36"/>
      <c r="BB5018" s="36"/>
      <c r="BC5018" s="36"/>
      <c r="BD5018" s="36"/>
      <c r="BE5018" s="36"/>
      <c r="BF5018" s="36"/>
      <c r="BG5018" s="36"/>
      <c r="BH5018" s="36"/>
      <c r="BI5018" s="36"/>
      <c r="BJ5018" s="36"/>
      <c r="BK5018" s="36"/>
      <c r="BL5018" s="36"/>
      <c r="BM5018" s="36"/>
      <c r="BN5018" s="36"/>
      <c r="BO5018" s="36"/>
      <c r="BP5018" s="36"/>
      <c r="BQ5018" s="36"/>
      <c r="BR5018" s="36"/>
      <c r="BS5018" s="36"/>
      <c r="BT5018" s="36"/>
      <c r="BU5018" s="36"/>
      <c r="BV5018" s="36"/>
      <c r="BW5018" s="36"/>
      <c r="BX5018" s="36"/>
      <c r="BY5018" s="36"/>
      <c r="BZ5018" s="36"/>
      <c r="CA5018" s="36"/>
      <c r="CB5018" s="36"/>
      <c r="CC5018" s="36"/>
      <c r="CD5018" s="36"/>
      <c r="CE5018" s="36"/>
      <c r="CF5018" s="36"/>
      <c r="CG5018" s="36"/>
      <c r="CH5018" s="36"/>
      <c r="CI5018" s="36"/>
      <c r="CJ5018" s="36"/>
      <c r="CK5018" s="36"/>
      <c r="CL5018" s="36"/>
      <c r="CM5018" s="36"/>
      <c r="CN5018" s="36"/>
      <c r="CO5018" s="36"/>
      <c r="CP5018" s="36"/>
      <c r="CQ5018" s="36"/>
      <c r="CR5018" s="36"/>
      <c r="CS5018" s="36"/>
      <c r="CT5018" s="36"/>
      <c r="CU5018" s="36"/>
      <c r="CV5018" s="36"/>
      <c r="CW5018" s="36"/>
      <c r="CX5018" s="36"/>
      <c r="CY5018" s="36"/>
      <c r="CZ5018" s="36"/>
      <c r="DA5018" s="36"/>
      <c r="DB5018" s="36"/>
      <c r="DC5018" s="36"/>
      <c r="DD5018" s="36"/>
      <c r="DE5018" s="36"/>
      <c r="DF5018" s="36"/>
      <c r="DG5018" s="36"/>
      <c r="DH5018" s="36"/>
      <c r="DI5018" s="36"/>
      <c r="DJ5018" s="36"/>
      <c r="DK5018" s="36"/>
      <c r="DL5018" s="36"/>
      <c r="DM5018" s="36"/>
      <c r="DN5018" s="36"/>
      <c r="DO5018" s="36"/>
      <c r="DP5018" s="36"/>
      <c r="DQ5018" s="36"/>
      <c r="DR5018" s="36"/>
      <c r="DS5018" s="36"/>
      <c r="DT5018" s="36"/>
      <c r="DU5018" s="36"/>
      <c r="DV5018" s="36"/>
      <c r="DW5018" s="36"/>
      <c r="DX5018" s="36"/>
      <c r="DY5018" s="36"/>
      <c r="DZ5018" s="36"/>
      <c r="EA5018" s="36"/>
      <c r="EB5018" s="36"/>
      <c r="EC5018" s="36"/>
      <c r="ED5018" s="36"/>
      <c r="EE5018" s="36"/>
      <c r="EF5018" s="36"/>
      <c r="EG5018" s="36"/>
      <c r="EH5018" s="36"/>
      <c r="EI5018" s="36"/>
      <c r="EJ5018" s="36"/>
      <c r="EK5018" s="36"/>
      <c r="EL5018" s="36"/>
      <c r="EM5018" s="36"/>
      <c r="EN5018" s="36"/>
      <c r="EO5018" s="36"/>
      <c r="EP5018" s="36"/>
      <c r="EQ5018" s="36"/>
      <c r="ER5018" s="36"/>
      <c r="ES5018" s="36"/>
      <c r="ET5018" s="36"/>
      <c r="EU5018" s="36"/>
      <c r="EV5018" s="36"/>
      <c r="EW5018" s="36"/>
      <c r="EX5018" s="36"/>
      <c r="EY5018" s="36"/>
      <c r="EZ5018" s="36"/>
      <c r="FA5018" s="36"/>
      <c r="FB5018" s="36"/>
      <c r="FC5018" s="36"/>
      <c r="FD5018" s="36"/>
      <c r="FE5018" s="36"/>
      <c r="FF5018" s="36"/>
      <c r="FG5018" s="36"/>
      <c r="FH5018" s="36"/>
      <c r="FI5018" s="36"/>
      <c r="FJ5018" s="36"/>
      <c r="FK5018" s="36"/>
      <c r="FL5018" s="36"/>
      <c r="FM5018" s="36"/>
      <c r="FN5018" s="36"/>
      <c r="FO5018" s="36"/>
      <c r="FP5018" s="36"/>
      <c r="FQ5018" s="36"/>
      <c r="FR5018" s="36"/>
      <c r="FS5018" s="36"/>
      <c r="FT5018" s="36"/>
      <c r="FU5018" s="36"/>
      <c r="FV5018" s="36"/>
      <c r="FW5018" s="36"/>
      <c r="FX5018" s="36"/>
      <c r="FY5018" s="36"/>
      <c r="FZ5018" s="36"/>
      <c r="GA5018" s="36"/>
      <c r="GB5018" s="36"/>
      <c r="GC5018" s="36"/>
      <c r="GD5018" s="36"/>
      <c r="GE5018" s="36"/>
      <c r="GF5018" s="36"/>
      <c r="GG5018" s="36"/>
      <c r="GH5018" s="36"/>
      <c r="GI5018" s="36"/>
      <c r="GJ5018" s="36"/>
      <c r="GK5018" s="36"/>
      <c r="GL5018" s="36"/>
      <c r="GM5018" s="36"/>
      <c r="GN5018" s="36"/>
      <c r="GO5018" s="36"/>
      <c r="GP5018" s="36"/>
      <c r="GQ5018" s="36"/>
      <c r="GR5018" s="36"/>
      <c r="GS5018" s="36"/>
      <c r="GT5018" s="36"/>
      <c r="GU5018" s="36"/>
      <c r="GV5018" s="36"/>
      <c r="GW5018" s="36"/>
      <c r="GX5018" s="36"/>
      <c r="GY5018" s="36"/>
      <c r="GZ5018" s="36"/>
      <c r="HA5018" s="36"/>
      <c r="HB5018" s="36"/>
      <c r="HC5018" s="36"/>
      <c r="HD5018" s="36"/>
      <c r="HE5018" s="36"/>
      <c r="HF5018" s="36"/>
      <c r="HG5018" s="36"/>
      <c r="HH5018" s="36"/>
      <c r="HI5018" s="36"/>
      <c r="HJ5018" s="36"/>
      <c r="HK5018" s="36"/>
      <c r="HL5018" s="36"/>
      <c r="HM5018" s="36"/>
      <c r="HN5018" s="36"/>
      <c r="HO5018" s="36"/>
      <c r="HP5018" s="36"/>
      <c r="HQ5018" s="36"/>
      <c r="HR5018" s="36"/>
      <c r="HS5018" s="36"/>
      <c r="HT5018" s="36"/>
      <c r="HU5018" s="36"/>
      <c r="HV5018" s="36"/>
      <c r="HW5018" s="36"/>
      <c r="HX5018" s="36"/>
      <c r="HY5018" s="36"/>
      <c r="HZ5018" s="36"/>
      <c r="IA5018" s="36"/>
      <c r="IB5018" s="36"/>
      <c r="IC5018" s="36"/>
      <c r="ID5018" s="36"/>
      <c r="IE5018" s="36"/>
      <c r="IF5018" s="36"/>
      <c r="IG5018" s="36"/>
      <c r="IH5018" s="36"/>
      <c r="II5018" s="36"/>
      <c r="IJ5018" s="36"/>
      <c r="IK5018" s="36"/>
      <c r="IL5018" s="36"/>
      <c r="IM5018" s="36"/>
      <c r="IN5018" s="36"/>
      <c r="IO5018" s="36"/>
      <c r="IP5018" s="36"/>
      <c r="IQ5018" s="36"/>
      <c r="IR5018" s="36"/>
      <c r="IS5018" s="36"/>
      <c r="IT5018" s="36"/>
      <c r="IU5018" s="36"/>
      <c r="IV5018" s="36"/>
      <c r="IW5018" s="36"/>
    </row>
    <row r="5019" customFormat="false" ht="13.8" hidden="false" customHeight="false" outlineLevel="0" collapsed="false">
      <c r="A5019" s="26"/>
      <c r="B5019" s="94" t="n">
        <v>10014</v>
      </c>
      <c r="C5019" s="134" t="s">
        <v>7092</v>
      </c>
      <c r="D5019" s="135" t="n">
        <v>16.5</v>
      </c>
      <c r="E5019" s="21" t="s">
        <v>11</v>
      </c>
      <c r="F5019" s="37" t="s">
        <v>7093</v>
      </c>
      <c r="G5019" s="23" t="n">
        <v>5.9</v>
      </c>
      <c r="H5019" s="48" t="n">
        <v>0.1</v>
      </c>
      <c r="I5019" s="23" t="n">
        <f aca="false">SUM(G5019*H5019)+G5019</f>
        <v>6.49</v>
      </c>
      <c r="J5019" s="94"/>
      <c r="M5019" s="36"/>
      <c r="N5019" s="36"/>
      <c r="O5019" s="36"/>
      <c r="P5019" s="36"/>
      <c r="Q5019" s="36"/>
      <c r="R5019" s="36"/>
      <c r="S5019" s="36"/>
      <c r="T5019" s="36"/>
      <c r="U5019" s="36"/>
      <c r="V5019" s="36"/>
      <c r="W5019" s="36"/>
      <c r="X5019" s="36"/>
      <c r="Y5019" s="36"/>
      <c r="Z5019" s="36"/>
      <c r="AA5019" s="36"/>
      <c r="AB5019" s="36"/>
      <c r="AC5019" s="36"/>
      <c r="AD5019" s="36"/>
      <c r="AE5019" s="36"/>
      <c r="AF5019" s="36"/>
      <c r="AG5019" s="36"/>
      <c r="AH5019" s="36"/>
      <c r="AI5019" s="36"/>
      <c r="AJ5019" s="36"/>
      <c r="AK5019" s="36"/>
      <c r="AL5019" s="36"/>
      <c r="AM5019" s="36"/>
      <c r="AN5019" s="36"/>
      <c r="AO5019" s="36"/>
      <c r="AP5019" s="36"/>
      <c r="AQ5019" s="36"/>
      <c r="AR5019" s="36"/>
      <c r="AS5019" s="36"/>
      <c r="AT5019" s="36"/>
      <c r="AU5019" s="36"/>
      <c r="AV5019" s="36"/>
      <c r="AW5019" s="36"/>
      <c r="AX5019" s="36"/>
      <c r="AY5019" s="36"/>
      <c r="AZ5019" s="36"/>
      <c r="BA5019" s="36"/>
      <c r="BB5019" s="36"/>
      <c r="BC5019" s="36"/>
      <c r="BD5019" s="36"/>
      <c r="BE5019" s="36"/>
      <c r="BF5019" s="36"/>
      <c r="BG5019" s="36"/>
      <c r="BH5019" s="36"/>
      <c r="BI5019" s="36"/>
      <c r="BJ5019" s="36"/>
      <c r="BK5019" s="36"/>
      <c r="BL5019" s="36"/>
      <c r="BM5019" s="36"/>
      <c r="BN5019" s="36"/>
      <c r="BO5019" s="36"/>
      <c r="BP5019" s="36"/>
      <c r="BQ5019" s="36"/>
      <c r="BR5019" s="36"/>
      <c r="BS5019" s="36"/>
      <c r="BT5019" s="36"/>
      <c r="BU5019" s="36"/>
      <c r="BV5019" s="36"/>
      <c r="BW5019" s="36"/>
      <c r="BX5019" s="36"/>
      <c r="BY5019" s="36"/>
      <c r="BZ5019" s="36"/>
      <c r="CA5019" s="36"/>
      <c r="CB5019" s="36"/>
      <c r="CC5019" s="36"/>
      <c r="CD5019" s="36"/>
      <c r="CE5019" s="36"/>
      <c r="CF5019" s="36"/>
      <c r="CG5019" s="36"/>
      <c r="CH5019" s="36"/>
      <c r="CI5019" s="36"/>
      <c r="CJ5019" s="36"/>
      <c r="CK5019" s="36"/>
      <c r="CL5019" s="36"/>
      <c r="CM5019" s="36"/>
      <c r="CN5019" s="36"/>
      <c r="CO5019" s="36"/>
      <c r="CP5019" s="36"/>
      <c r="CQ5019" s="36"/>
      <c r="CR5019" s="36"/>
      <c r="CS5019" s="36"/>
      <c r="CT5019" s="36"/>
      <c r="CU5019" s="36"/>
      <c r="CV5019" s="36"/>
      <c r="CW5019" s="36"/>
      <c r="CX5019" s="36"/>
      <c r="CY5019" s="36"/>
      <c r="CZ5019" s="36"/>
      <c r="DA5019" s="36"/>
      <c r="DB5019" s="36"/>
      <c r="DC5019" s="36"/>
      <c r="DD5019" s="36"/>
      <c r="DE5019" s="36"/>
      <c r="DF5019" s="36"/>
      <c r="DG5019" s="36"/>
      <c r="DH5019" s="36"/>
      <c r="DI5019" s="36"/>
      <c r="DJ5019" s="36"/>
      <c r="DK5019" s="36"/>
      <c r="DL5019" s="36"/>
      <c r="DM5019" s="36"/>
      <c r="DN5019" s="36"/>
      <c r="DO5019" s="36"/>
      <c r="DP5019" s="36"/>
      <c r="DQ5019" s="36"/>
      <c r="DR5019" s="36"/>
      <c r="DS5019" s="36"/>
      <c r="DT5019" s="36"/>
      <c r="DU5019" s="36"/>
      <c r="DV5019" s="36"/>
      <c r="DW5019" s="36"/>
      <c r="DX5019" s="36"/>
      <c r="DY5019" s="36"/>
      <c r="DZ5019" s="36"/>
      <c r="EA5019" s="36"/>
      <c r="EB5019" s="36"/>
      <c r="EC5019" s="36"/>
      <c r="ED5019" s="36"/>
      <c r="EE5019" s="36"/>
      <c r="EF5019" s="36"/>
      <c r="EG5019" s="36"/>
      <c r="EH5019" s="36"/>
      <c r="EI5019" s="36"/>
      <c r="EJ5019" s="36"/>
      <c r="EK5019" s="36"/>
      <c r="EL5019" s="36"/>
      <c r="EM5019" s="36"/>
      <c r="EN5019" s="36"/>
      <c r="EO5019" s="36"/>
      <c r="EP5019" s="36"/>
      <c r="EQ5019" s="36"/>
      <c r="ER5019" s="36"/>
      <c r="ES5019" s="36"/>
      <c r="ET5019" s="36"/>
      <c r="EU5019" s="36"/>
      <c r="EV5019" s="36"/>
      <c r="EW5019" s="36"/>
      <c r="EX5019" s="36"/>
      <c r="EY5019" s="36"/>
      <c r="EZ5019" s="36"/>
      <c r="FA5019" s="36"/>
      <c r="FB5019" s="36"/>
      <c r="FC5019" s="36"/>
      <c r="FD5019" s="36"/>
      <c r="FE5019" s="36"/>
      <c r="FF5019" s="36"/>
      <c r="FG5019" s="36"/>
      <c r="FH5019" s="36"/>
      <c r="FI5019" s="36"/>
      <c r="FJ5019" s="36"/>
      <c r="FK5019" s="36"/>
      <c r="FL5019" s="36"/>
      <c r="FM5019" s="36"/>
      <c r="FN5019" s="36"/>
      <c r="FO5019" s="36"/>
      <c r="FP5019" s="36"/>
      <c r="FQ5019" s="36"/>
      <c r="FR5019" s="36"/>
      <c r="FS5019" s="36"/>
      <c r="FT5019" s="36"/>
      <c r="FU5019" s="36"/>
      <c r="FV5019" s="36"/>
      <c r="FW5019" s="36"/>
      <c r="FX5019" s="36"/>
      <c r="FY5019" s="36"/>
      <c r="FZ5019" s="36"/>
      <c r="GA5019" s="36"/>
      <c r="GB5019" s="36"/>
      <c r="GC5019" s="36"/>
      <c r="GD5019" s="36"/>
      <c r="GE5019" s="36"/>
      <c r="GF5019" s="36"/>
      <c r="GG5019" s="36"/>
      <c r="GH5019" s="36"/>
      <c r="GI5019" s="36"/>
      <c r="GJ5019" s="36"/>
      <c r="GK5019" s="36"/>
      <c r="GL5019" s="36"/>
      <c r="GM5019" s="36"/>
      <c r="GN5019" s="36"/>
      <c r="GO5019" s="36"/>
      <c r="GP5019" s="36"/>
      <c r="GQ5019" s="36"/>
      <c r="GR5019" s="36"/>
      <c r="GS5019" s="36"/>
      <c r="GT5019" s="36"/>
      <c r="GU5019" s="36"/>
      <c r="GV5019" s="36"/>
      <c r="GW5019" s="36"/>
      <c r="GX5019" s="36"/>
      <c r="GY5019" s="36"/>
      <c r="GZ5019" s="36"/>
      <c r="HA5019" s="36"/>
      <c r="HB5019" s="36"/>
      <c r="HC5019" s="36"/>
      <c r="HD5019" s="36"/>
      <c r="HE5019" s="36"/>
      <c r="HF5019" s="36"/>
      <c r="HG5019" s="36"/>
      <c r="HH5019" s="36"/>
      <c r="HI5019" s="36"/>
      <c r="HJ5019" s="36"/>
      <c r="HK5019" s="36"/>
      <c r="HL5019" s="36"/>
      <c r="HM5019" s="36"/>
      <c r="HN5019" s="36"/>
      <c r="HO5019" s="36"/>
      <c r="HP5019" s="36"/>
      <c r="HQ5019" s="36"/>
      <c r="HR5019" s="36"/>
      <c r="HS5019" s="36"/>
      <c r="HT5019" s="36"/>
      <c r="HU5019" s="36"/>
      <c r="HV5019" s="36"/>
      <c r="HW5019" s="36"/>
      <c r="HX5019" s="36"/>
      <c r="HY5019" s="36"/>
      <c r="HZ5019" s="36"/>
      <c r="IA5019" s="36"/>
      <c r="IB5019" s="36"/>
      <c r="IC5019" s="36"/>
      <c r="ID5019" s="36"/>
      <c r="IE5019" s="36"/>
      <c r="IF5019" s="36"/>
      <c r="IG5019" s="36"/>
      <c r="IH5019" s="36"/>
      <c r="II5019" s="36"/>
      <c r="IJ5019" s="36"/>
      <c r="IK5019" s="36"/>
      <c r="IL5019" s="36"/>
      <c r="IM5019" s="36"/>
      <c r="IN5019" s="36"/>
      <c r="IO5019" s="36"/>
      <c r="IP5019" s="36"/>
      <c r="IQ5019" s="36"/>
      <c r="IR5019" s="36"/>
      <c r="IS5019" s="36"/>
      <c r="IT5019" s="36"/>
      <c r="IU5019" s="36"/>
      <c r="IV5019" s="36"/>
      <c r="IW5019" s="36"/>
    </row>
    <row r="5020" customFormat="false" ht="13.8" hidden="false" customHeight="false" outlineLevel="0" collapsed="false">
      <c r="A5020" s="26"/>
      <c r="B5020" s="94" t="n">
        <v>10015</v>
      </c>
      <c r="C5020" s="134" t="s">
        <v>7094</v>
      </c>
      <c r="D5020" s="135" t="n">
        <v>16.5</v>
      </c>
      <c r="E5020" s="21" t="s">
        <v>11</v>
      </c>
      <c r="F5020" s="37" t="s">
        <v>7093</v>
      </c>
      <c r="G5020" s="23" t="n">
        <v>5.9</v>
      </c>
      <c r="H5020" s="48" t="n">
        <v>0.1</v>
      </c>
      <c r="I5020" s="23" t="n">
        <f aca="false">SUM(G5020*H5020)+G5020</f>
        <v>6.49</v>
      </c>
      <c r="J5020" s="94"/>
      <c r="M5020" s="36"/>
      <c r="N5020" s="36"/>
      <c r="O5020" s="36"/>
      <c r="P5020" s="36"/>
      <c r="Q5020" s="36"/>
      <c r="R5020" s="36"/>
      <c r="S5020" s="36"/>
      <c r="T5020" s="36"/>
      <c r="U5020" s="36"/>
      <c r="V5020" s="36"/>
      <c r="W5020" s="36"/>
      <c r="X5020" s="36"/>
      <c r="Y5020" s="36"/>
      <c r="Z5020" s="36"/>
      <c r="AA5020" s="36"/>
      <c r="AB5020" s="36"/>
      <c r="AC5020" s="36"/>
      <c r="AD5020" s="36"/>
      <c r="AE5020" s="36"/>
      <c r="AF5020" s="36"/>
      <c r="AG5020" s="36"/>
      <c r="AH5020" s="36"/>
      <c r="AI5020" s="36"/>
      <c r="AJ5020" s="36"/>
      <c r="AK5020" s="36"/>
      <c r="AL5020" s="36"/>
      <c r="AM5020" s="36"/>
      <c r="AN5020" s="36"/>
      <c r="AO5020" s="36"/>
      <c r="AP5020" s="36"/>
      <c r="AQ5020" s="36"/>
      <c r="AR5020" s="36"/>
      <c r="AS5020" s="36"/>
      <c r="AT5020" s="36"/>
      <c r="AU5020" s="36"/>
      <c r="AV5020" s="36"/>
      <c r="AW5020" s="36"/>
      <c r="AX5020" s="36"/>
      <c r="AY5020" s="36"/>
      <c r="AZ5020" s="36"/>
      <c r="BA5020" s="36"/>
      <c r="BB5020" s="36"/>
      <c r="BC5020" s="36"/>
      <c r="BD5020" s="36"/>
      <c r="BE5020" s="36"/>
      <c r="BF5020" s="36"/>
      <c r="BG5020" s="36"/>
      <c r="BH5020" s="36"/>
      <c r="BI5020" s="36"/>
      <c r="BJ5020" s="36"/>
      <c r="BK5020" s="36"/>
      <c r="BL5020" s="36"/>
      <c r="BM5020" s="36"/>
      <c r="BN5020" s="36"/>
      <c r="BO5020" s="36"/>
      <c r="BP5020" s="36"/>
      <c r="BQ5020" s="36"/>
      <c r="BR5020" s="36"/>
      <c r="BS5020" s="36"/>
      <c r="BT5020" s="36"/>
      <c r="BU5020" s="36"/>
      <c r="BV5020" s="36"/>
      <c r="BW5020" s="36"/>
      <c r="BX5020" s="36"/>
      <c r="BY5020" s="36"/>
      <c r="BZ5020" s="36"/>
      <c r="CA5020" s="36"/>
      <c r="CB5020" s="36"/>
      <c r="CC5020" s="36"/>
      <c r="CD5020" s="36"/>
      <c r="CE5020" s="36"/>
      <c r="CF5020" s="36"/>
      <c r="CG5020" s="36"/>
      <c r="CH5020" s="36"/>
      <c r="CI5020" s="36"/>
      <c r="CJ5020" s="36"/>
      <c r="CK5020" s="36"/>
      <c r="CL5020" s="36"/>
      <c r="CM5020" s="36"/>
      <c r="CN5020" s="36"/>
      <c r="CO5020" s="36"/>
      <c r="CP5020" s="36"/>
      <c r="CQ5020" s="36"/>
      <c r="CR5020" s="36"/>
      <c r="CS5020" s="36"/>
      <c r="CT5020" s="36"/>
      <c r="CU5020" s="36"/>
      <c r="CV5020" s="36"/>
      <c r="CW5020" s="36"/>
      <c r="CX5020" s="36"/>
      <c r="CY5020" s="36"/>
      <c r="CZ5020" s="36"/>
      <c r="DA5020" s="36"/>
      <c r="DB5020" s="36"/>
      <c r="DC5020" s="36"/>
      <c r="DD5020" s="36"/>
      <c r="DE5020" s="36"/>
      <c r="DF5020" s="36"/>
      <c r="DG5020" s="36"/>
      <c r="DH5020" s="36"/>
      <c r="DI5020" s="36"/>
      <c r="DJ5020" s="36"/>
      <c r="DK5020" s="36"/>
      <c r="DL5020" s="36"/>
      <c r="DM5020" s="36"/>
      <c r="DN5020" s="36"/>
      <c r="DO5020" s="36"/>
      <c r="DP5020" s="36"/>
      <c r="DQ5020" s="36"/>
      <c r="DR5020" s="36"/>
      <c r="DS5020" s="36"/>
      <c r="DT5020" s="36"/>
      <c r="DU5020" s="36"/>
      <c r="DV5020" s="36"/>
      <c r="DW5020" s="36"/>
      <c r="DX5020" s="36"/>
      <c r="DY5020" s="36"/>
      <c r="DZ5020" s="36"/>
      <c r="EA5020" s="36"/>
      <c r="EB5020" s="36"/>
      <c r="EC5020" s="36"/>
      <c r="ED5020" s="36"/>
      <c r="EE5020" s="36"/>
      <c r="EF5020" s="36"/>
      <c r="EG5020" s="36"/>
      <c r="EH5020" s="36"/>
      <c r="EI5020" s="36"/>
      <c r="EJ5020" s="36"/>
      <c r="EK5020" s="36"/>
      <c r="EL5020" s="36"/>
      <c r="EM5020" s="36"/>
      <c r="EN5020" s="36"/>
      <c r="EO5020" s="36"/>
      <c r="EP5020" s="36"/>
      <c r="EQ5020" s="36"/>
      <c r="ER5020" s="36"/>
      <c r="ES5020" s="36"/>
      <c r="ET5020" s="36"/>
      <c r="EU5020" s="36"/>
      <c r="EV5020" s="36"/>
      <c r="EW5020" s="36"/>
      <c r="EX5020" s="36"/>
      <c r="EY5020" s="36"/>
      <c r="EZ5020" s="36"/>
      <c r="FA5020" s="36"/>
      <c r="FB5020" s="36"/>
      <c r="FC5020" s="36"/>
      <c r="FD5020" s="36"/>
      <c r="FE5020" s="36"/>
      <c r="FF5020" s="36"/>
      <c r="FG5020" s="36"/>
      <c r="FH5020" s="36"/>
      <c r="FI5020" s="36"/>
      <c r="FJ5020" s="36"/>
      <c r="FK5020" s="36"/>
      <c r="FL5020" s="36"/>
      <c r="FM5020" s="36"/>
      <c r="FN5020" s="36"/>
      <c r="FO5020" s="36"/>
      <c r="FP5020" s="36"/>
      <c r="FQ5020" s="36"/>
      <c r="FR5020" s="36"/>
      <c r="FS5020" s="36"/>
      <c r="FT5020" s="36"/>
      <c r="FU5020" s="36"/>
      <c r="FV5020" s="36"/>
      <c r="FW5020" s="36"/>
      <c r="FX5020" s="36"/>
      <c r="FY5020" s="36"/>
      <c r="FZ5020" s="36"/>
      <c r="GA5020" s="36"/>
      <c r="GB5020" s="36"/>
      <c r="GC5020" s="36"/>
      <c r="GD5020" s="36"/>
      <c r="GE5020" s="36"/>
      <c r="GF5020" s="36"/>
      <c r="GG5020" s="36"/>
      <c r="GH5020" s="36"/>
      <c r="GI5020" s="36"/>
      <c r="GJ5020" s="36"/>
      <c r="GK5020" s="36"/>
      <c r="GL5020" s="36"/>
      <c r="GM5020" s="36"/>
      <c r="GN5020" s="36"/>
      <c r="GO5020" s="36"/>
      <c r="GP5020" s="36"/>
      <c r="GQ5020" s="36"/>
      <c r="GR5020" s="36"/>
      <c r="GS5020" s="36"/>
      <c r="GT5020" s="36"/>
      <c r="GU5020" s="36"/>
      <c r="GV5020" s="36"/>
      <c r="GW5020" s="36"/>
      <c r="GX5020" s="36"/>
      <c r="GY5020" s="36"/>
      <c r="GZ5020" s="36"/>
      <c r="HA5020" s="36"/>
      <c r="HB5020" s="36"/>
      <c r="HC5020" s="36"/>
      <c r="HD5020" s="36"/>
      <c r="HE5020" s="36"/>
      <c r="HF5020" s="36"/>
      <c r="HG5020" s="36"/>
      <c r="HH5020" s="36"/>
      <c r="HI5020" s="36"/>
      <c r="HJ5020" s="36"/>
      <c r="HK5020" s="36"/>
      <c r="HL5020" s="36"/>
      <c r="HM5020" s="36"/>
      <c r="HN5020" s="36"/>
      <c r="HO5020" s="36"/>
      <c r="HP5020" s="36"/>
      <c r="HQ5020" s="36"/>
      <c r="HR5020" s="36"/>
      <c r="HS5020" s="36"/>
      <c r="HT5020" s="36"/>
      <c r="HU5020" s="36"/>
      <c r="HV5020" s="36"/>
      <c r="HW5020" s="36"/>
      <c r="HX5020" s="36"/>
      <c r="HY5020" s="36"/>
      <c r="HZ5020" s="36"/>
      <c r="IA5020" s="36"/>
      <c r="IB5020" s="36"/>
      <c r="IC5020" s="36"/>
      <c r="ID5020" s="36"/>
      <c r="IE5020" s="36"/>
      <c r="IF5020" s="36"/>
      <c r="IG5020" s="36"/>
      <c r="IH5020" s="36"/>
      <c r="II5020" s="36"/>
      <c r="IJ5020" s="36"/>
      <c r="IK5020" s="36"/>
      <c r="IL5020" s="36"/>
      <c r="IM5020" s="36"/>
      <c r="IN5020" s="36"/>
      <c r="IO5020" s="36"/>
      <c r="IP5020" s="36"/>
      <c r="IQ5020" s="36"/>
      <c r="IR5020" s="36"/>
      <c r="IS5020" s="36"/>
      <c r="IT5020" s="36"/>
      <c r="IU5020" s="36"/>
      <c r="IV5020" s="36"/>
      <c r="IW5020" s="36"/>
    </row>
    <row r="5021" customFormat="false" ht="13.8" hidden="false" customHeight="false" outlineLevel="0" collapsed="false">
      <c r="A5021" s="26"/>
      <c r="B5021" s="94" t="n">
        <v>10016</v>
      </c>
      <c r="C5021" s="134" t="s">
        <v>7095</v>
      </c>
      <c r="D5021" s="135" t="n">
        <v>16.5</v>
      </c>
      <c r="E5021" s="21" t="s">
        <v>11</v>
      </c>
      <c r="F5021" s="37" t="s">
        <v>7093</v>
      </c>
      <c r="G5021" s="23" t="n">
        <v>5.9</v>
      </c>
      <c r="H5021" s="48" t="n">
        <v>0.1</v>
      </c>
      <c r="I5021" s="23" t="n">
        <f aca="false">SUM(G5021*H5021)+G5021</f>
        <v>6.49</v>
      </c>
      <c r="J5021" s="94"/>
      <c r="M5021" s="36"/>
      <c r="N5021" s="36"/>
      <c r="O5021" s="36"/>
      <c r="P5021" s="36"/>
      <c r="Q5021" s="36"/>
      <c r="R5021" s="36"/>
      <c r="S5021" s="36"/>
      <c r="T5021" s="36"/>
      <c r="U5021" s="36"/>
      <c r="V5021" s="36"/>
      <c r="W5021" s="36"/>
      <c r="X5021" s="36"/>
      <c r="Y5021" s="36"/>
      <c r="Z5021" s="36"/>
      <c r="AA5021" s="36"/>
      <c r="AB5021" s="36"/>
      <c r="AC5021" s="36"/>
      <c r="AD5021" s="36"/>
      <c r="AE5021" s="36"/>
      <c r="AF5021" s="36"/>
      <c r="AG5021" s="36"/>
      <c r="AH5021" s="36"/>
      <c r="AI5021" s="36"/>
      <c r="AJ5021" s="36"/>
      <c r="AK5021" s="36"/>
      <c r="AL5021" s="36"/>
      <c r="AM5021" s="36"/>
      <c r="AN5021" s="36"/>
      <c r="AO5021" s="36"/>
      <c r="AP5021" s="36"/>
      <c r="AQ5021" s="36"/>
      <c r="AR5021" s="36"/>
      <c r="AS5021" s="36"/>
      <c r="AT5021" s="36"/>
      <c r="AU5021" s="36"/>
      <c r="AV5021" s="36"/>
      <c r="AW5021" s="36"/>
      <c r="AX5021" s="36"/>
      <c r="AY5021" s="36"/>
      <c r="AZ5021" s="36"/>
      <c r="BA5021" s="36"/>
      <c r="BB5021" s="36"/>
      <c r="BC5021" s="36"/>
      <c r="BD5021" s="36"/>
      <c r="BE5021" s="36"/>
      <c r="BF5021" s="36"/>
      <c r="BG5021" s="36"/>
      <c r="BH5021" s="36"/>
      <c r="BI5021" s="36"/>
      <c r="BJ5021" s="36"/>
      <c r="BK5021" s="36"/>
      <c r="BL5021" s="36"/>
      <c r="BM5021" s="36"/>
      <c r="BN5021" s="36"/>
      <c r="BO5021" s="36"/>
      <c r="BP5021" s="36"/>
      <c r="BQ5021" s="36"/>
      <c r="BR5021" s="36"/>
      <c r="BS5021" s="36"/>
      <c r="BT5021" s="36"/>
      <c r="BU5021" s="36"/>
      <c r="BV5021" s="36"/>
      <c r="BW5021" s="36"/>
      <c r="BX5021" s="36"/>
      <c r="BY5021" s="36"/>
      <c r="BZ5021" s="36"/>
      <c r="CA5021" s="36"/>
      <c r="CB5021" s="36"/>
      <c r="CC5021" s="36"/>
      <c r="CD5021" s="36"/>
      <c r="CE5021" s="36"/>
      <c r="CF5021" s="36"/>
      <c r="CG5021" s="36"/>
      <c r="CH5021" s="36"/>
      <c r="CI5021" s="36"/>
      <c r="CJ5021" s="36"/>
      <c r="CK5021" s="36"/>
      <c r="CL5021" s="36"/>
      <c r="CM5021" s="36"/>
      <c r="CN5021" s="36"/>
      <c r="CO5021" s="36"/>
      <c r="CP5021" s="36"/>
      <c r="CQ5021" s="36"/>
      <c r="CR5021" s="36"/>
      <c r="CS5021" s="36"/>
      <c r="CT5021" s="36"/>
      <c r="CU5021" s="36"/>
      <c r="CV5021" s="36"/>
      <c r="CW5021" s="36"/>
      <c r="CX5021" s="36"/>
      <c r="CY5021" s="36"/>
      <c r="CZ5021" s="36"/>
      <c r="DA5021" s="36"/>
      <c r="DB5021" s="36"/>
      <c r="DC5021" s="36"/>
      <c r="DD5021" s="36"/>
      <c r="DE5021" s="36"/>
      <c r="DF5021" s="36"/>
      <c r="DG5021" s="36"/>
      <c r="DH5021" s="36"/>
      <c r="DI5021" s="36"/>
      <c r="DJ5021" s="36"/>
      <c r="DK5021" s="36"/>
      <c r="DL5021" s="36"/>
      <c r="DM5021" s="36"/>
      <c r="DN5021" s="36"/>
      <c r="DO5021" s="36"/>
      <c r="DP5021" s="36"/>
      <c r="DQ5021" s="36"/>
      <c r="DR5021" s="36"/>
      <c r="DS5021" s="36"/>
      <c r="DT5021" s="36"/>
      <c r="DU5021" s="36"/>
      <c r="DV5021" s="36"/>
      <c r="DW5021" s="36"/>
      <c r="DX5021" s="36"/>
      <c r="DY5021" s="36"/>
      <c r="DZ5021" s="36"/>
      <c r="EA5021" s="36"/>
      <c r="EB5021" s="36"/>
      <c r="EC5021" s="36"/>
      <c r="ED5021" s="36"/>
      <c r="EE5021" s="36"/>
      <c r="EF5021" s="36"/>
      <c r="EG5021" s="36"/>
      <c r="EH5021" s="36"/>
      <c r="EI5021" s="36"/>
      <c r="EJ5021" s="36"/>
      <c r="EK5021" s="36"/>
      <c r="EL5021" s="36"/>
      <c r="EM5021" s="36"/>
      <c r="EN5021" s="36"/>
      <c r="EO5021" s="36"/>
      <c r="EP5021" s="36"/>
      <c r="EQ5021" s="36"/>
      <c r="ER5021" s="36"/>
      <c r="ES5021" s="36"/>
      <c r="ET5021" s="36"/>
      <c r="EU5021" s="36"/>
      <c r="EV5021" s="36"/>
      <c r="EW5021" s="36"/>
      <c r="EX5021" s="36"/>
      <c r="EY5021" s="36"/>
      <c r="EZ5021" s="36"/>
      <c r="FA5021" s="36"/>
      <c r="FB5021" s="36"/>
      <c r="FC5021" s="36"/>
      <c r="FD5021" s="36"/>
      <c r="FE5021" s="36"/>
      <c r="FF5021" s="36"/>
      <c r="FG5021" s="36"/>
      <c r="FH5021" s="36"/>
      <c r="FI5021" s="36"/>
      <c r="FJ5021" s="36"/>
      <c r="FK5021" s="36"/>
      <c r="FL5021" s="36"/>
      <c r="FM5021" s="36"/>
      <c r="FN5021" s="36"/>
      <c r="FO5021" s="36"/>
      <c r="FP5021" s="36"/>
      <c r="FQ5021" s="36"/>
      <c r="FR5021" s="36"/>
      <c r="FS5021" s="36"/>
      <c r="FT5021" s="36"/>
      <c r="FU5021" s="36"/>
      <c r="FV5021" s="36"/>
      <c r="FW5021" s="36"/>
      <c r="FX5021" s="36"/>
      <c r="FY5021" s="36"/>
      <c r="FZ5021" s="36"/>
      <c r="GA5021" s="36"/>
      <c r="GB5021" s="36"/>
      <c r="GC5021" s="36"/>
      <c r="GD5021" s="36"/>
      <c r="GE5021" s="36"/>
      <c r="GF5021" s="36"/>
      <c r="GG5021" s="36"/>
      <c r="GH5021" s="36"/>
      <c r="GI5021" s="36"/>
      <c r="GJ5021" s="36"/>
      <c r="GK5021" s="36"/>
      <c r="GL5021" s="36"/>
      <c r="GM5021" s="36"/>
      <c r="GN5021" s="36"/>
      <c r="GO5021" s="36"/>
      <c r="GP5021" s="36"/>
      <c r="GQ5021" s="36"/>
      <c r="GR5021" s="36"/>
      <c r="GS5021" s="36"/>
      <c r="GT5021" s="36"/>
      <c r="GU5021" s="36"/>
      <c r="GV5021" s="36"/>
      <c r="GW5021" s="36"/>
      <c r="GX5021" s="36"/>
      <c r="GY5021" s="36"/>
      <c r="GZ5021" s="36"/>
      <c r="HA5021" s="36"/>
      <c r="HB5021" s="36"/>
      <c r="HC5021" s="36"/>
      <c r="HD5021" s="36"/>
      <c r="HE5021" s="36"/>
      <c r="HF5021" s="36"/>
      <c r="HG5021" s="36"/>
      <c r="HH5021" s="36"/>
      <c r="HI5021" s="36"/>
      <c r="HJ5021" s="36"/>
      <c r="HK5021" s="36"/>
      <c r="HL5021" s="36"/>
      <c r="HM5021" s="36"/>
      <c r="HN5021" s="36"/>
      <c r="HO5021" s="36"/>
      <c r="HP5021" s="36"/>
      <c r="HQ5021" s="36"/>
      <c r="HR5021" s="36"/>
      <c r="HS5021" s="36"/>
      <c r="HT5021" s="36"/>
      <c r="HU5021" s="36"/>
      <c r="HV5021" s="36"/>
      <c r="HW5021" s="36"/>
      <c r="HX5021" s="36"/>
      <c r="HY5021" s="36"/>
      <c r="HZ5021" s="36"/>
      <c r="IA5021" s="36"/>
      <c r="IB5021" s="36"/>
      <c r="IC5021" s="36"/>
      <c r="ID5021" s="36"/>
      <c r="IE5021" s="36"/>
      <c r="IF5021" s="36"/>
      <c r="IG5021" s="36"/>
      <c r="IH5021" s="36"/>
      <c r="II5021" s="36"/>
      <c r="IJ5021" s="36"/>
      <c r="IK5021" s="36"/>
      <c r="IL5021" s="36"/>
      <c r="IM5021" s="36"/>
      <c r="IN5021" s="36"/>
      <c r="IO5021" s="36"/>
      <c r="IP5021" s="36"/>
      <c r="IQ5021" s="36"/>
      <c r="IR5021" s="36"/>
      <c r="IS5021" s="36"/>
      <c r="IT5021" s="36"/>
      <c r="IU5021" s="36"/>
      <c r="IV5021" s="36"/>
      <c r="IW5021" s="36"/>
    </row>
    <row r="5022" customFormat="false" ht="13.8" hidden="false" customHeight="false" outlineLevel="0" collapsed="false">
      <c r="A5022" s="26"/>
      <c r="B5022" s="94" t="n">
        <v>10017</v>
      </c>
      <c r="C5022" s="134" t="s">
        <v>7096</v>
      </c>
      <c r="D5022" s="135" t="n">
        <v>16.5</v>
      </c>
      <c r="E5022" s="21" t="s">
        <v>11</v>
      </c>
      <c r="F5022" s="37" t="s">
        <v>7093</v>
      </c>
      <c r="G5022" s="23" t="n">
        <v>5.9</v>
      </c>
      <c r="H5022" s="48" t="n">
        <v>0.1</v>
      </c>
      <c r="I5022" s="23" t="n">
        <f aca="false">SUM(G5022*H5022)+G5022</f>
        <v>6.49</v>
      </c>
      <c r="J5022" s="94"/>
      <c r="M5022" s="36"/>
      <c r="N5022" s="36"/>
      <c r="O5022" s="36"/>
      <c r="P5022" s="36"/>
      <c r="Q5022" s="36"/>
      <c r="R5022" s="36"/>
      <c r="S5022" s="36"/>
      <c r="T5022" s="36"/>
      <c r="U5022" s="36"/>
      <c r="V5022" s="36"/>
      <c r="W5022" s="36"/>
      <c r="X5022" s="36"/>
      <c r="Y5022" s="36"/>
      <c r="Z5022" s="36"/>
      <c r="AA5022" s="36"/>
      <c r="AB5022" s="36"/>
      <c r="AC5022" s="36"/>
      <c r="AD5022" s="36"/>
      <c r="AE5022" s="36"/>
      <c r="AF5022" s="36"/>
      <c r="AG5022" s="36"/>
      <c r="AH5022" s="36"/>
      <c r="AI5022" s="36"/>
      <c r="AJ5022" s="36"/>
      <c r="AK5022" s="36"/>
      <c r="AL5022" s="36"/>
      <c r="AM5022" s="36"/>
      <c r="AN5022" s="36"/>
      <c r="AO5022" s="36"/>
      <c r="AP5022" s="36"/>
      <c r="AQ5022" s="36"/>
      <c r="AR5022" s="36"/>
      <c r="AS5022" s="36"/>
      <c r="AT5022" s="36"/>
      <c r="AU5022" s="36"/>
      <c r="AV5022" s="36"/>
      <c r="AW5022" s="36"/>
      <c r="AX5022" s="36"/>
      <c r="AY5022" s="36"/>
      <c r="AZ5022" s="36"/>
      <c r="BA5022" s="36"/>
      <c r="BB5022" s="36"/>
      <c r="BC5022" s="36"/>
      <c r="BD5022" s="36"/>
      <c r="BE5022" s="36"/>
      <c r="BF5022" s="36"/>
      <c r="BG5022" s="36"/>
      <c r="BH5022" s="36"/>
      <c r="BI5022" s="36"/>
      <c r="BJ5022" s="36"/>
      <c r="BK5022" s="36"/>
      <c r="BL5022" s="36"/>
      <c r="BM5022" s="36"/>
      <c r="BN5022" s="36"/>
      <c r="BO5022" s="36"/>
      <c r="BP5022" s="36"/>
      <c r="BQ5022" s="36"/>
      <c r="BR5022" s="36"/>
      <c r="BS5022" s="36"/>
      <c r="BT5022" s="36"/>
      <c r="BU5022" s="36"/>
      <c r="BV5022" s="36"/>
      <c r="BW5022" s="36"/>
      <c r="BX5022" s="36"/>
      <c r="BY5022" s="36"/>
      <c r="BZ5022" s="36"/>
      <c r="CA5022" s="36"/>
      <c r="CB5022" s="36"/>
      <c r="CC5022" s="36"/>
      <c r="CD5022" s="36"/>
      <c r="CE5022" s="36"/>
      <c r="CF5022" s="36"/>
      <c r="CG5022" s="36"/>
      <c r="CH5022" s="36"/>
      <c r="CI5022" s="36"/>
      <c r="CJ5022" s="36"/>
      <c r="CK5022" s="36"/>
      <c r="CL5022" s="36"/>
      <c r="CM5022" s="36"/>
      <c r="CN5022" s="36"/>
      <c r="CO5022" s="36"/>
      <c r="CP5022" s="36"/>
      <c r="CQ5022" s="36"/>
      <c r="CR5022" s="36"/>
      <c r="CS5022" s="36"/>
      <c r="CT5022" s="36"/>
      <c r="CU5022" s="36"/>
      <c r="CV5022" s="36"/>
      <c r="CW5022" s="36"/>
      <c r="CX5022" s="36"/>
      <c r="CY5022" s="36"/>
      <c r="CZ5022" s="36"/>
      <c r="DA5022" s="36"/>
      <c r="DB5022" s="36"/>
      <c r="DC5022" s="36"/>
      <c r="DD5022" s="36"/>
      <c r="DE5022" s="36"/>
      <c r="DF5022" s="36"/>
      <c r="DG5022" s="36"/>
      <c r="DH5022" s="36"/>
      <c r="DI5022" s="36"/>
      <c r="DJ5022" s="36"/>
      <c r="DK5022" s="36"/>
      <c r="DL5022" s="36"/>
      <c r="DM5022" s="36"/>
      <c r="DN5022" s="36"/>
      <c r="DO5022" s="36"/>
      <c r="DP5022" s="36"/>
      <c r="DQ5022" s="36"/>
      <c r="DR5022" s="36"/>
      <c r="DS5022" s="36"/>
      <c r="DT5022" s="36"/>
      <c r="DU5022" s="36"/>
      <c r="DV5022" s="36"/>
      <c r="DW5022" s="36"/>
      <c r="DX5022" s="36"/>
      <c r="DY5022" s="36"/>
      <c r="DZ5022" s="36"/>
      <c r="EA5022" s="36"/>
      <c r="EB5022" s="36"/>
      <c r="EC5022" s="36"/>
      <c r="ED5022" s="36"/>
      <c r="EE5022" s="36"/>
      <c r="EF5022" s="36"/>
      <c r="EG5022" s="36"/>
      <c r="EH5022" s="36"/>
      <c r="EI5022" s="36"/>
      <c r="EJ5022" s="36"/>
      <c r="EK5022" s="36"/>
      <c r="EL5022" s="36"/>
      <c r="EM5022" s="36"/>
      <c r="EN5022" s="36"/>
      <c r="EO5022" s="36"/>
      <c r="EP5022" s="36"/>
      <c r="EQ5022" s="36"/>
      <c r="ER5022" s="36"/>
      <c r="ES5022" s="36"/>
      <c r="ET5022" s="36"/>
      <c r="EU5022" s="36"/>
      <c r="EV5022" s="36"/>
      <c r="EW5022" s="36"/>
      <c r="EX5022" s="36"/>
      <c r="EY5022" s="36"/>
      <c r="EZ5022" s="36"/>
      <c r="FA5022" s="36"/>
      <c r="FB5022" s="36"/>
      <c r="FC5022" s="36"/>
      <c r="FD5022" s="36"/>
      <c r="FE5022" s="36"/>
      <c r="FF5022" s="36"/>
      <c r="FG5022" s="36"/>
      <c r="FH5022" s="36"/>
      <c r="FI5022" s="36"/>
      <c r="FJ5022" s="36"/>
      <c r="FK5022" s="36"/>
      <c r="FL5022" s="36"/>
      <c r="FM5022" s="36"/>
      <c r="FN5022" s="36"/>
      <c r="FO5022" s="36"/>
      <c r="FP5022" s="36"/>
      <c r="FQ5022" s="36"/>
      <c r="FR5022" s="36"/>
      <c r="FS5022" s="36"/>
      <c r="FT5022" s="36"/>
      <c r="FU5022" s="36"/>
      <c r="FV5022" s="36"/>
      <c r="FW5022" s="36"/>
      <c r="FX5022" s="36"/>
      <c r="FY5022" s="36"/>
      <c r="FZ5022" s="36"/>
      <c r="GA5022" s="36"/>
      <c r="GB5022" s="36"/>
      <c r="GC5022" s="36"/>
      <c r="GD5022" s="36"/>
      <c r="GE5022" s="36"/>
      <c r="GF5022" s="36"/>
      <c r="GG5022" s="36"/>
      <c r="GH5022" s="36"/>
      <c r="GI5022" s="36"/>
      <c r="GJ5022" s="36"/>
      <c r="GK5022" s="36"/>
      <c r="GL5022" s="36"/>
      <c r="GM5022" s="36"/>
      <c r="GN5022" s="36"/>
      <c r="GO5022" s="36"/>
      <c r="GP5022" s="36"/>
      <c r="GQ5022" s="36"/>
      <c r="GR5022" s="36"/>
      <c r="GS5022" s="36"/>
      <c r="GT5022" s="36"/>
      <c r="GU5022" s="36"/>
      <c r="GV5022" s="36"/>
      <c r="GW5022" s="36"/>
      <c r="GX5022" s="36"/>
      <c r="GY5022" s="36"/>
      <c r="GZ5022" s="36"/>
      <c r="HA5022" s="36"/>
      <c r="HB5022" s="36"/>
      <c r="HC5022" s="36"/>
      <c r="HD5022" s="36"/>
      <c r="HE5022" s="36"/>
      <c r="HF5022" s="36"/>
      <c r="HG5022" s="36"/>
      <c r="HH5022" s="36"/>
      <c r="HI5022" s="36"/>
      <c r="HJ5022" s="36"/>
      <c r="HK5022" s="36"/>
      <c r="HL5022" s="36"/>
      <c r="HM5022" s="36"/>
      <c r="HN5022" s="36"/>
      <c r="HO5022" s="36"/>
      <c r="HP5022" s="36"/>
      <c r="HQ5022" s="36"/>
      <c r="HR5022" s="36"/>
      <c r="HS5022" s="36"/>
      <c r="HT5022" s="36"/>
      <c r="HU5022" s="36"/>
      <c r="HV5022" s="36"/>
      <c r="HW5022" s="36"/>
      <c r="HX5022" s="36"/>
      <c r="HY5022" s="36"/>
      <c r="HZ5022" s="36"/>
      <c r="IA5022" s="36"/>
      <c r="IB5022" s="36"/>
      <c r="IC5022" s="36"/>
      <c r="ID5022" s="36"/>
      <c r="IE5022" s="36"/>
      <c r="IF5022" s="36"/>
      <c r="IG5022" s="36"/>
      <c r="IH5022" s="36"/>
      <c r="II5022" s="36"/>
      <c r="IJ5022" s="36"/>
      <c r="IK5022" s="36"/>
      <c r="IL5022" s="36"/>
      <c r="IM5022" s="36"/>
      <c r="IN5022" s="36"/>
      <c r="IO5022" s="36"/>
      <c r="IP5022" s="36"/>
      <c r="IQ5022" s="36"/>
      <c r="IR5022" s="36"/>
      <c r="IS5022" s="36"/>
      <c r="IT5022" s="36"/>
      <c r="IU5022" s="36"/>
      <c r="IV5022" s="36"/>
      <c r="IW5022" s="36"/>
    </row>
    <row r="5023" customFormat="false" ht="13.8" hidden="false" customHeight="false" outlineLevel="0" collapsed="false">
      <c r="A5023" s="26"/>
      <c r="B5023" s="94" t="n">
        <v>10018</v>
      </c>
      <c r="C5023" s="134" t="s">
        <v>7097</v>
      </c>
      <c r="D5023" s="135" t="n">
        <v>16.5</v>
      </c>
      <c r="E5023" s="21" t="s">
        <v>11</v>
      </c>
      <c r="F5023" s="37" t="s">
        <v>7093</v>
      </c>
      <c r="G5023" s="23" t="n">
        <v>5.9</v>
      </c>
      <c r="H5023" s="48" t="n">
        <v>0.1</v>
      </c>
      <c r="I5023" s="23" t="n">
        <f aca="false">SUM(G5023*H5023)+G5023</f>
        <v>6.49</v>
      </c>
      <c r="J5023" s="94"/>
      <c r="M5023" s="36"/>
      <c r="N5023" s="36"/>
      <c r="O5023" s="36"/>
      <c r="P5023" s="36"/>
      <c r="Q5023" s="36"/>
      <c r="R5023" s="36"/>
      <c r="S5023" s="36"/>
      <c r="T5023" s="36"/>
      <c r="U5023" s="36"/>
      <c r="V5023" s="36"/>
      <c r="W5023" s="36"/>
      <c r="X5023" s="36"/>
      <c r="Y5023" s="36"/>
      <c r="Z5023" s="36"/>
      <c r="AA5023" s="36"/>
      <c r="AB5023" s="36"/>
      <c r="AC5023" s="36"/>
      <c r="AD5023" s="36"/>
      <c r="AE5023" s="36"/>
      <c r="AF5023" s="36"/>
      <c r="AG5023" s="36"/>
      <c r="AH5023" s="36"/>
      <c r="AI5023" s="36"/>
      <c r="AJ5023" s="36"/>
      <c r="AK5023" s="36"/>
      <c r="AL5023" s="36"/>
      <c r="AM5023" s="36"/>
      <c r="AN5023" s="36"/>
      <c r="AO5023" s="36"/>
      <c r="AP5023" s="36"/>
      <c r="AQ5023" s="36"/>
      <c r="AR5023" s="36"/>
      <c r="AS5023" s="36"/>
      <c r="AT5023" s="36"/>
      <c r="AU5023" s="36"/>
      <c r="AV5023" s="36"/>
      <c r="AW5023" s="36"/>
      <c r="AX5023" s="36"/>
      <c r="AY5023" s="36"/>
      <c r="AZ5023" s="36"/>
      <c r="BA5023" s="36"/>
      <c r="BB5023" s="36"/>
      <c r="BC5023" s="36"/>
      <c r="BD5023" s="36"/>
      <c r="BE5023" s="36"/>
      <c r="BF5023" s="36"/>
      <c r="BG5023" s="36"/>
      <c r="BH5023" s="36"/>
      <c r="BI5023" s="36"/>
      <c r="BJ5023" s="36"/>
      <c r="BK5023" s="36"/>
      <c r="BL5023" s="36"/>
      <c r="BM5023" s="36"/>
      <c r="BN5023" s="36"/>
      <c r="BO5023" s="36"/>
      <c r="BP5023" s="36"/>
      <c r="BQ5023" s="36"/>
      <c r="BR5023" s="36"/>
      <c r="BS5023" s="36"/>
      <c r="BT5023" s="36"/>
      <c r="BU5023" s="36"/>
      <c r="BV5023" s="36"/>
      <c r="BW5023" s="36"/>
      <c r="BX5023" s="36"/>
      <c r="BY5023" s="36"/>
      <c r="BZ5023" s="36"/>
      <c r="CA5023" s="36"/>
      <c r="CB5023" s="36"/>
      <c r="CC5023" s="36"/>
      <c r="CD5023" s="36"/>
      <c r="CE5023" s="36"/>
      <c r="CF5023" s="36"/>
      <c r="CG5023" s="36"/>
      <c r="CH5023" s="36"/>
      <c r="CI5023" s="36"/>
      <c r="CJ5023" s="36"/>
      <c r="CK5023" s="36"/>
      <c r="CL5023" s="36"/>
      <c r="CM5023" s="36"/>
      <c r="CN5023" s="36"/>
      <c r="CO5023" s="36"/>
      <c r="CP5023" s="36"/>
      <c r="CQ5023" s="36"/>
      <c r="CR5023" s="36"/>
      <c r="CS5023" s="36"/>
      <c r="CT5023" s="36"/>
      <c r="CU5023" s="36"/>
      <c r="CV5023" s="36"/>
      <c r="CW5023" s="36"/>
      <c r="CX5023" s="36"/>
      <c r="CY5023" s="36"/>
      <c r="CZ5023" s="36"/>
      <c r="DA5023" s="36"/>
      <c r="DB5023" s="36"/>
      <c r="DC5023" s="36"/>
      <c r="DD5023" s="36"/>
      <c r="DE5023" s="36"/>
      <c r="DF5023" s="36"/>
      <c r="DG5023" s="36"/>
      <c r="DH5023" s="36"/>
      <c r="DI5023" s="36"/>
      <c r="DJ5023" s="36"/>
      <c r="DK5023" s="36"/>
      <c r="DL5023" s="36"/>
      <c r="DM5023" s="36"/>
      <c r="DN5023" s="36"/>
      <c r="DO5023" s="36"/>
      <c r="DP5023" s="36"/>
      <c r="DQ5023" s="36"/>
      <c r="DR5023" s="36"/>
      <c r="DS5023" s="36"/>
      <c r="DT5023" s="36"/>
      <c r="DU5023" s="36"/>
      <c r="DV5023" s="36"/>
      <c r="DW5023" s="36"/>
      <c r="DX5023" s="36"/>
      <c r="DY5023" s="36"/>
      <c r="DZ5023" s="36"/>
      <c r="EA5023" s="36"/>
      <c r="EB5023" s="36"/>
      <c r="EC5023" s="36"/>
      <c r="ED5023" s="36"/>
      <c r="EE5023" s="36"/>
      <c r="EF5023" s="36"/>
      <c r="EG5023" s="36"/>
      <c r="EH5023" s="36"/>
      <c r="EI5023" s="36"/>
      <c r="EJ5023" s="36"/>
      <c r="EK5023" s="36"/>
      <c r="EL5023" s="36"/>
      <c r="EM5023" s="36"/>
      <c r="EN5023" s="36"/>
      <c r="EO5023" s="36"/>
      <c r="EP5023" s="36"/>
      <c r="EQ5023" s="36"/>
      <c r="ER5023" s="36"/>
      <c r="ES5023" s="36"/>
      <c r="ET5023" s="36"/>
      <c r="EU5023" s="36"/>
      <c r="EV5023" s="36"/>
      <c r="EW5023" s="36"/>
      <c r="EX5023" s="36"/>
      <c r="EY5023" s="36"/>
      <c r="EZ5023" s="36"/>
      <c r="FA5023" s="36"/>
      <c r="FB5023" s="36"/>
      <c r="FC5023" s="36"/>
      <c r="FD5023" s="36"/>
      <c r="FE5023" s="36"/>
      <c r="FF5023" s="36"/>
      <c r="FG5023" s="36"/>
      <c r="FH5023" s="36"/>
      <c r="FI5023" s="36"/>
      <c r="FJ5023" s="36"/>
      <c r="FK5023" s="36"/>
      <c r="FL5023" s="36"/>
      <c r="FM5023" s="36"/>
      <c r="FN5023" s="36"/>
      <c r="FO5023" s="36"/>
      <c r="FP5023" s="36"/>
      <c r="FQ5023" s="36"/>
      <c r="FR5023" s="36"/>
      <c r="FS5023" s="36"/>
      <c r="FT5023" s="36"/>
      <c r="FU5023" s="36"/>
      <c r="FV5023" s="36"/>
      <c r="FW5023" s="36"/>
      <c r="FX5023" s="36"/>
      <c r="FY5023" s="36"/>
      <c r="FZ5023" s="36"/>
      <c r="GA5023" s="36"/>
      <c r="GB5023" s="36"/>
      <c r="GC5023" s="36"/>
      <c r="GD5023" s="36"/>
      <c r="GE5023" s="36"/>
      <c r="GF5023" s="36"/>
      <c r="GG5023" s="36"/>
      <c r="GH5023" s="36"/>
      <c r="GI5023" s="36"/>
      <c r="GJ5023" s="36"/>
      <c r="GK5023" s="36"/>
      <c r="GL5023" s="36"/>
      <c r="GM5023" s="36"/>
      <c r="GN5023" s="36"/>
      <c r="GO5023" s="36"/>
      <c r="GP5023" s="36"/>
      <c r="GQ5023" s="36"/>
      <c r="GR5023" s="36"/>
      <c r="GS5023" s="36"/>
      <c r="GT5023" s="36"/>
      <c r="GU5023" s="36"/>
      <c r="GV5023" s="36"/>
      <c r="GW5023" s="36"/>
      <c r="GX5023" s="36"/>
      <c r="GY5023" s="36"/>
      <c r="GZ5023" s="36"/>
      <c r="HA5023" s="36"/>
      <c r="HB5023" s="36"/>
      <c r="HC5023" s="36"/>
      <c r="HD5023" s="36"/>
      <c r="HE5023" s="36"/>
      <c r="HF5023" s="36"/>
      <c r="HG5023" s="36"/>
      <c r="HH5023" s="36"/>
      <c r="HI5023" s="36"/>
      <c r="HJ5023" s="36"/>
      <c r="HK5023" s="36"/>
      <c r="HL5023" s="36"/>
      <c r="HM5023" s="36"/>
      <c r="HN5023" s="36"/>
      <c r="HO5023" s="36"/>
      <c r="HP5023" s="36"/>
      <c r="HQ5023" s="36"/>
      <c r="HR5023" s="36"/>
      <c r="HS5023" s="36"/>
      <c r="HT5023" s="36"/>
      <c r="HU5023" s="36"/>
      <c r="HV5023" s="36"/>
      <c r="HW5023" s="36"/>
      <c r="HX5023" s="36"/>
      <c r="HY5023" s="36"/>
      <c r="HZ5023" s="36"/>
      <c r="IA5023" s="36"/>
      <c r="IB5023" s="36"/>
      <c r="IC5023" s="36"/>
      <c r="ID5023" s="36"/>
      <c r="IE5023" s="36"/>
      <c r="IF5023" s="36"/>
      <c r="IG5023" s="36"/>
      <c r="IH5023" s="36"/>
      <c r="II5023" s="36"/>
      <c r="IJ5023" s="36"/>
      <c r="IK5023" s="36"/>
      <c r="IL5023" s="36"/>
      <c r="IM5023" s="36"/>
      <c r="IN5023" s="36"/>
      <c r="IO5023" s="36"/>
      <c r="IP5023" s="36"/>
      <c r="IQ5023" s="36"/>
      <c r="IR5023" s="36"/>
      <c r="IS5023" s="36"/>
      <c r="IT5023" s="36"/>
      <c r="IU5023" s="36"/>
      <c r="IV5023" s="36"/>
      <c r="IW5023" s="36"/>
    </row>
    <row r="5024" customFormat="false" ht="13.8" hidden="false" customHeight="false" outlineLevel="0" collapsed="false">
      <c r="A5024" s="26"/>
      <c r="B5024" s="94" t="n">
        <v>10019</v>
      </c>
      <c r="C5024" s="134" t="s">
        <v>7098</v>
      </c>
      <c r="D5024" s="135" t="n">
        <v>16.5</v>
      </c>
      <c r="E5024" s="21" t="s">
        <v>11</v>
      </c>
      <c r="F5024" s="37" t="s">
        <v>7093</v>
      </c>
      <c r="G5024" s="23" t="n">
        <v>5.9</v>
      </c>
      <c r="H5024" s="48" t="n">
        <v>0.1</v>
      </c>
      <c r="I5024" s="23" t="n">
        <f aca="false">SUM(G5024*H5024)+G5024</f>
        <v>6.49</v>
      </c>
      <c r="J5024" s="94"/>
      <c r="K5024" s="76"/>
      <c r="L5024" s="76"/>
      <c r="M5024" s="36"/>
      <c r="N5024" s="36"/>
      <c r="O5024" s="36"/>
      <c r="P5024" s="36"/>
      <c r="Q5024" s="36"/>
      <c r="R5024" s="36"/>
      <c r="S5024" s="36"/>
      <c r="T5024" s="36"/>
      <c r="U5024" s="36"/>
      <c r="V5024" s="36"/>
      <c r="W5024" s="36"/>
      <c r="X5024" s="36"/>
      <c r="Y5024" s="36"/>
      <c r="Z5024" s="36"/>
      <c r="AA5024" s="36"/>
      <c r="AB5024" s="36"/>
      <c r="AC5024" s="36"/>
      <c r="AD5024" s="36"/>
      <c r="AE5024" s="36"/>
      <c r="AF5024" s="36"/>
      <c r="AG5024" s="36"/>
      <c r="AH5024" s="36"/>
      <c r="AI5024" s="36"/>
      <c r="AJ5024" s="36"/>
      <c r="AK5024" s="36"/>
      <c r="AL5024" s="36"/>
      <c r="AM5024" s="36"/>
      <c r="AN5024" s="36"/>
      <c r="AO5024" s="36"/>
      <c r="AP5024" s="36"/>
      <c r="AQ5024" s="36"/>
      <c r="AR5024" s="36"/>
      <c r="AS5024" s="36"/>
      <c r="AT5024" s="36"/>
      <c r="AU5024" s="36"/>
      <c r="AV5024" s="36"/>
      <c r="AW5024" s="36"/>
      <c r="AX5024" s="36"/>
      <c r="AY5024" s="36"/>
      <c r="AZ5024" s="36"/>
      <c r="BA5024" s="36"/>
      <c r="BB5024" s="36"/>
      <c r="BC5024" s="36"/>
      <c r="BD5024" s="36"/>
      <c r="BE5024" s="36"/>
      <c r="BF5024" s="36"/>
      <c r="BG5024" s="36"/>
      <c r="BH5024" s="36"/>
      <c r="BI5024" s="36"/>
      <c r="BJ5024" s="36"/>
      <c r="BK5024" s="36"/>
      <c r="BL5024" s="36"/>
      <c r="BM5024" s="36"/>
      <c r="BN5024" s="36"/>
      <c r="BO5024" s="36"/>
      <c r="BP5024" s="36"/>
      <c r="BQ5024" s="36"/>
      <c r="BR5024" s="36"/>
      <c r="BS5024" s="36"/>
      <c r="BT5024" s="36"/>
      <c r="BU5024" s="36"/>
      <c r="BV5024" s="36"/>
      <c r="BW5024" s="36"/>
      <c r="BX5024" s="36"/>
      <c r="BY5024" s="36"/>
      <c r="BZ5024" s="36"/>
      <c r="CA5024" s="36"/>
      <c r="CB5024" s="36"/>
      <c r="CC5024" s="36"/>
      <c r="CD5024" s="36"/>
      <c r="CE5024" s="36"/>
      <c r="CF5024" s="36"/>
      <c r="CG5024" s="36"/>
      <c r="CH5024" s="36"/>
      <c r="CI5024" s="36"/>
      <c r="CJ5024" s="36"/>
      <c r="CK5024" s="36"/>
      <c r="CL5024" s="36"/>
      <c r="CM5024" s="36"/>
      <c r="CN5024" s="36"/>
      <c r="CO5024" s="36"/>
      <c r="CP5024" s="36"/>
      <c r="CQ5024" s="36"/>
      <c r="CR5024" s="36"/>
      <c r="CS5024" s="36"/>
      <c r="CT5024" s="36"/>
      <c r="CU5024" s="36"/>
      <c r="CV5024" s="36"/>
      <c r="CW5024" s="36"/>
      <c r="CX5024" s="36"/>
      <c r="CY5024" s="36"/>
      <c r="CZ5024" s="36"/>
      <c r="DA5024" s="36"/>
      <c r="DB5024" s="36"/>
      <c r="DC5024" s="36"/>
      <c r="DD5024" s="36"/>
      <c r="DE5024" s="36"/>
      <c r="DF5024" s="36"/>
      <c r="DG5024" s="36"/>
      <c r="DH5024" s="36"/>
      <c r="DI5024" s="36"/>
      <c r="DJ5024" s="36"/>
      <c r="DK5024" s="36"/>
      <c r="DL5024" s="36"/>
      <c r="DM5024" s="36"/>
      <c r="DN5024" s="36"/>
      <c r="DO5024" s="36"/>
      <c r="DP5024" s="36"/>
      <c r="DQ5024" s="36"/>
      <c r="DR5024" s="36"/>
      <c r="DS5024" s="36"/>
      <c r="DT5024" s="36"/>
      <c r="DU5024" s="36"/>
      <c r="DV5024" s="36"/>
      <c r="DW5024" s="36"/>
      <c r="DX5024" s="36"/>
      <c r="DY5024" s="36"/>
      <c r="DZ5024" s="36"/>
      <c r="EA5024" s="36"/>
      <c r="EB5024" s="36"/>
      <c r="EC5024" s="36"/>
      <c r="ED5024" s="36"/>
      <c r="EE5024" s="36"/>
      <c r="EF5024" s="36"/>
      <c r="EG5024" s="36"/>
      <c r="EH5024" s="36"/>
      <c r="EI5024" s="36"/>
      <c r="EJ5024" s="36"/>
      <c r="EK5024" s="36"/>
      <c r="EL5024" s="36"/>
      <c r="EM5024" s="36"/>
      <c r="EN5024" s="36"/>
      <c r="EO5024" s="36"/>
      <c r="EP5024" s="36"/>
      <c r="EQ5024" s="36"/>
      <c r="ER5024" s="36"/>
      <c r="ES5024" s="36"/>
      <c r="ET5024" s="36"/>
      <c r="EU5024" s="36"/>
      <c r="EV5024" s="36"/>
      <c r="EW5024" s="36"/>
      <c r="EX5024" s="36"/>
      <c r="EY5024" s="36"/>
      <c r="EZ5024" s="36"/>
      <c r="FA5024" s="36"/>
      <c r="FB5024" s="36"/>
      <c r="FC5024" s="36"/>
      <c r="FD5024" s="36"/>
      <c r="FE5024" s="36"/>
      <c r="FF5024" s="36"/>
      <c r="FG5024" s="36"/>
      <c r="FH5024" s="36"/>
      <c r="FI5024" s="36"/>
      <c r="FJ5024" s="36"/>
      <c r="FK5024" s="36"/>
      <c r="FL5024" s="36"/>
      <c r="FM5024" s="36"/>
      <c r="FN5024" s="36"/>
      <c r="FO5024" s="36"/>
      <c r="FP5024" s="36"/>
      <c r="FQ5024" s="36"/>
      <c r="FR5024" s="36"/>
      <c r="FS5024" s="36"/>
      <c r="FT5024" s="36"/>
      <c r="FU5024" s="36"/>
      <c r="FV5024" s="36"/>
      <c r="FW5024" s="36"/>
      <c r="FX5024" s="36"/>
      <c r="FY5024" s="36"/>
      <c r="FZ5024" s="36"/>
      <c r="GA5024" s="36"/>
      <c r="GB5024" s="36"/>
      <c r="GC5024" s="36"/>
      <c r="GD5024" s="36"/>
      <c r="GE5024" s="36"/>
      <c r="GF5024" s="36"/>
      <c r="GG5024" s="36"/>
      <c r="GH5024" s="36"/>
      <c r="GI5024" s="36"/>
      <c r="GJ5024" s="36"/>
      <c r="GK5024" s="36"/>
      <c r="GL5024" s="36"/>
      <c r="GM5024" s="36"/>
      <c r="GN5024" s="36"/>
      <c r="GO5024" s="36"/>
      <c r="GP5024" s="36"/>
      <c r="GQ5024" s="36"/>
      <c r="GR5024" s="36"/>
      <c r="GS5024" s="36"/>
      <c r="GT5024" s="36"/>
      <c r="GU5024" s="36"/>
      <c r="GV5024" s="36"/>
      <c r="GW5024" s="36"/>
      <c r="GX5024" s="36"/>
      <c r="GY5024" s="36"/>
      <c r="GZ5024" s="36"/>
      <c r="HA5024" s="36"/>
      <c r="HB5024" s="36"/>
      <c r="HC5024" s="36"/>
      <c r="HD5024" s="36"/>
      <c r="HE5024" s="36"/>
      <c r="HF5024" s="36"/>
      <c r="HG5024" s="36"/>
      <c r="HH5024" s="36"/>
      <c r="HI5024" s="36"/>
      <c r="HJ5024" s="36"/>
      <c r="HK5024" s="36"/>
      <c r="HL5024" s="36"/>
      <c r="HM5024" s="36"/>
      <c r="HN5024" s="36"/>
      <c r="HO5024" s="36"/>
      <c r="HP5024" s="36"/>
      <c r="HQ5024" s="36"/>
      <c r="HR5024" s="36"/>
      <c r="HS5024" s="36"/>
      <c r="HT5024" s="36"/>
      <c r="HU5024" s="36"/>
      <c r="HV5024" s="36"/>
      <c r="HW5024" s="36"/>
      <c r="HX5024" s="36"/>
      <c r="HY5024" s="36"/>
      <c r="HZ5024" s="36"/>
      <c r="IA5024" s="36"/>
      <c r="IB5024" s="36"/>
      <c r="IC5024" s="36"/>
      <c r="ID5024" s="36"/>
      <c r="IE5024" s="36"/>
      <c r="IF5024" s="36"/>
      <c r="IG5024" s="36"/>
      <c r="IH5024" s="36"/>
      <c r="II5024" s="36"/>
      <c r="IJ5024" s="36"/>
      <c r="IK5024" s="36"/>
      <c r="IL5024" s="36"/>
      <c r="IM5024" s="36"/>
      <c r="IN5024" s="36"/>
      <c r="IO5024" s="36"/>
      <c r="IP5024" s="36"/>
      <c r="IQ5024" s="36"/>
      <c r="IR5024" s="36"/>
      <c r="IS5024" s="36"/>
      <c r="IT5024" s="36"/>
      <c r="IU5024" s="36"/>
      <c r="IV5024" s="36"/>
      <c r="IW5024" s="36"/>
    </row>
    <row r="5025" customFormat="false" ht="13.8" hidden="false" customHeight="false" outlineLevel="0" collapsed="false">
      <c r="A5025" s="26"/>
      <c r="B5025" s="94" t="n">
        <v>10020</v>
      </c>
      <c r="C5025" s="134" t="s">
        <v>7099</v>
      </c>
      <c r="D5025" s="135" t="n">
        <v>19.75</v>
      </c>
      <c r="E5025" s="21" t="s">
        <v>11</v>
      </c>
      <c r="F5025" s="37" t="s">
        <v>7100</v>
      </c>
      <c r="G5025" s="23" t="n">
        <v>6.9</v>
      </c>
      <c r="H5025" s="48" t="n">
        <v>0.1</v>
      </c>
      <c r="I5025" s="23" t="n">
        <f aca="false">SUM(G5025*H5025)+G5025</f>
        <v>7.59</v>
      </c>
      <c r="J5025" s="94"/>
      <c r="K5025" s="76"/>
      <c r="L5025" s="76"/>
      <c r="M5025" s="36"/>
      <c r="N5025" s="36"/>
      <c r="O5025" s="36"/>
      <c r="P5025" s="36"/>
      <c r="Q5025" s="36"/>
      <c r="R5025" s="36"/>
      <c r="S5025" s="36"/>
      <c r="T5025" s="36"/>
      <c r="U5025" s="36"/>
      <c r="V5025" s="36"/>
      <c r="W5025" s="36"/>
      <c r="X5025" s="36"/>
      <c r="Y5025" s="36"/>
      <c r="Z5025" s="36"/>
      <c r="AA5025" s="36"/>
      <c r="AB5025" s="36"/>
      <c r="AC5025" s="36"/>
      <c r="AD5025" s="36"/>
      <c r="AE5025" s="36"/>
      <c r="AF5025" s="36"/>
      <c r="AG5025" s="36"/>
      <c r="AH5025" s="36"/>
      <c r="AI5025" s="36"/>
      <c r="AJ5025" s="36"/>
      <c r="AK5025" s="36"/>
      <c r="AL5025" s="36"/>
      <c r="AM5025" s="36"/>
      <c r="AN5025" s="36"/>
      <c r="AO5025" s="36"/>
      <c r="AP5025" s="36"/>
      <c r="AQ5025" s="36"/>
      <c r="AR5025" s="36"/>
      <c r="AS5025" s="36"/>
      <c r="AT5025" s="36"/>
      <c r="AU5025" s="36"/>
      <c r="AV5025" s="36"/>
      <c r="AW5025" s="36"/>
      <c r="AX5025" s="36"/>
      <c r="AY5025" s="36"/>
      <c r="AZ5025" s="36"/>
      <c r="BA5025" s="36"/>
      <c r="BB5025" s="36"/>
      <c r="BC5025" s="36"/>
      <c r="BD5025" s="36"/>
      <c r="BE5025" s="36"/>
      <c r="BF5025" s="36"/>
      <c r="BG5025" s="36"/>
      <c r="BH5025" s="36"/>
      <c r="BI5025" s="36"/>
      <c r="BJ5025" s="36"/>
      <c r="BK5025" s="36"/>
      <c r="BL5025" s="36"/>
      <c r="BM5025" s="36"/>
      <c r="BN5025" s="36"/>
      <c r="BO5025" s="36"/>
      <c r="BP5025" s="36"/>
      <c r="BQ5025" s="36"/>
      <c r="BR5025" s="36"/>
      <c r="BS5025" s="36"/>
      <c r="BT5025" s="36"/>
      <c r="BU5025" s="36"/>
      <c r="BV5025" s="36"/>
      <c r="BW5025" s="36"/>
      <c r="BX5025" s="36"/>
      <c r="BY5025" s="36"/>
      <c r="BZ5025" s="36"/>
      <c r="CA5025" s="36"/>
      <c r="CB5025" s="36"/>
      <c r="CC5025" s="36"/>
      <c r="CD5025" s="36"/>
      <c r="CE5025" s="36"/>
      <c r="CF5025" s="36"/>
      <c r="CG5025" s="36"/>
      <c r="CH5025" s="36"/>
      <c r="CI5025" s="36"/>
      <c r="CJ5025" s="36"/>
      <c r="CK5025" s="36"/>
      <c r="CL5025" s="36"/>
      <c r="CM5025" s="36"/>
      <c r="CN5025" s="36"/>
      <c r="CO5025" s="36"/>
      <c r="CP5025" s="36"/>
      <c r="CQ5025" s="36"/>
      <c r="CR5025" s="36"/>
      <c r="CS5025" s="36"/>
      <c r="CT5025" s="36"/>
      <c r="CU5025" s="36"/>
      <c r="CV5025" s="36"/>
      <c r="CW5025" s="36"/>
      <c r="CX5025" s="36"/>
      <c r="CY5025" s="36"/>
      <c r="CZ5025" s="36"/>
      <c r="DA5025" s="36"/>
      <c r="DB5025" s="36"/>
      <c r="DC5025" s="36"/>
      <c r="DD5025" s="36"/>
      <c r="DE5025" s="36"/>
      <c r="DF5025" s="36"/>
      <c r="DG5025" s="36"/>
      <c r="DH5025" s="36"/>
      <c r="DI5025" s="36"/>
      <c r="DJ5025" s="36"/>
      <c r="DK5025" s="36"/>
      <c r="DL5025" s="36"/>
      <c r="DM5025" s="36"/>
      <c r="DN5025" s="36"/>
      <c r="DO5025" s="36"/>
      <c r="DP5025" s="36"/>
      <c r="DQ5025" s="36"/>
      <c r="DR5025" s="36"/>
      <c r="DS5025" s="36"/>
      <c r="DT5025" s="36"/>
      <c r="DU5025" s="36"/>
      <c r="DV5025" s="36"/>
      <c r="DW5025" s="36"/>
      <c r="DX5025" s="36"/>
      <c r="DY5025" s="36"/>
      <c r="DZ5025" s="36"/>
      <c r="EA5025" s="36"/>
      <c r="EB5025" s="36"/>
      <c r="EC5025" s="36"/>
      <c r="ED5025" s="36"/>
      <c r="EE5025" s="36"/>
      <c r="EF5025" s="36"/>
      <c r="EG5025" s="36"/>
      <c r="EH5025" s="36"/>
      <c r="EI5025" s="36"/>
      <c r="EJ5025" s="36"/>
      <c r="EK5025" s="36"/>
      <c r="EL5025" s="36"/>
      <c r="EM5025" s="36"/>
      <c r="EN5025" s="36"/>
      <c r="EO5025" s="36"/>
      <c r="EP5025" s="36"/>
      <c r="EQ5025" s="36"/>
      <c r="ER5025" s="36"/>
      <c r="ES5025" s="36"/>
      <c r="ET5025" s="36"/>
      <c r="EU5025" s="36"/>
      <c r="EV5025" s="36"/>
      <c r="EW5025" s="36"/>
      <c r="EX5025" s="36"/>
      <c r="EY5025" s="36"/>
      <c r="EZ5025" s="36"/>
      <c r="FA5025" s="36"/>
      <c r="FB5025" s="36"/>
      <c r="FC5025" s="36"/>
      <c r="FD5025" s="36"/>
      <c r="FE5025" s="36"/>
      <c r="FF5025" s="36"/>
      <c r="FG5025" s="36"/>
      <c r="FH5025" s="36"/>
      <c r="FI5025" s="36"/>
      <c r="FJ5025" s="36"/>
      <c r="FK5025" s="36"/>
      <c r="FL5025" s="36"/>
      <c r="FM5025" s="36"/>
      <c r="FN5025" s="36"/>
      <c r="FO5025" s="36"/>
      <c r="FP5025" s="36"/>
      <c r="FQ5025" s="36"/>
      <c r="FR5025" s="36"/>
      <c r="FS5025" s="36"/>
      <c r="FT5025" s="36"/>
      <c r="FU5025" s="36"/>
      <c r="FV5025" s="36"/>
      <c r="FW5025" s="36"/>
      <c r="FX5025" s="36"/>
      <c r="FY5025" s="36"/>
      <c r="FZ5025" s="36"/>
      <c r="GA5025" s="36"/>
      <c r="GB5025" s="36"/>
      <c r="GC5025" s="36"/>
      <c r="GD5025" s="36"/>
      <c r="GE5025" s="36"/>
      <c r="GF5025" s="36"/>
      <c r="GG5025" s="36"/>
      <c r="GH5025" s="36"/>
      <c r="GI5025" s="36"/>
      <c r="GJ5025" s="36"/>
      <c r="GK5025" s="36"/>
      <c r="GL5025" s="36"/>
      <c r="GM5025" s="36"/>
      <c r="GN5025" s="36"/>
      <c r="GO5025" s="36"/>
      <c r="GP5025" s="36"/>
      <c r="GQ5025" s="36"/>
      <c r="GR5025" s="36"/>
      <c r="GS5025" s="36"/>
      <c r="GT5025" s="36"/>
      <c r="GU5025" s="36"/>
      <c r="GV5025" s="36"/>
      <c r="GW5025" s="36"/>
      <c r="GX5025" s="36"/>
      <c r="GY5025" s="36"/>
      <c r="GZ5025" s="36"/>
      <c r="HA5025" s="36"/>
      <c r="HB5025" s="36"/>
      <c r="HC5025" s="36"/>
      <c r="HD5025" s="36"/>
      <c r="HE5025" s="36"/>
      <c r="HF5025" s="36"/>
      <c r="HG5025" s="36"/>
      <c r="HH5025" s="36"/>
      <c r="HI5025" s="36"/>
      <c r="HJ5025" s="36"/>
      <c r="HK5025" s="36"/>
      <c r="HL5025" s="36"/>
      <c r="HM5025" s="36"/>
      <c r="HN5025" s="36"/>
      <c r="HO5025" s="36"/>
      <c r="HP5025" s="36"/>
      <c r="HQ5025" s="36"/>
      <c r="HR5025" s="36"/>
      <c r="HS5025" s="36"/>
      <c r="HT5025" s="36"/>
      <c r="HU5025" s="36"/>
      <c r="HV5025" s="36"/>
      <c r="HW5025" s="36"/>
      <c r="HX5025" s="36"/>
      <c r="HY5025" s="36"/>
      <c r="HZ5025" s="36"/>
      <c r="IA5025" s="36"/>
      <c r="IB5025" s="36"/>
      <c r="IC5025" s="36"/>
      <c r="ID5025" s="36"/>
      <c r="IE5025" s="36"/>
      <c r="IF5025" s="36"/>
      <c r="IG5025" s="36"/>
      <c r="IH5025" s="36"/>
      <c r="II5025" s="36"/>
      <c r="IJ5025" s="36"/>
      <c r="IK5025" s="36"/>
      <c r="IL5025" s="36"/>
      <c r="IM5025" s="36"/>
      <c r="IN5025" s="36"/>
      <c r="IO5025" s="36"/>
      <c r="IP5025" s="36"/>
      <c r="IQ5025" s="36"/>
      <c r="IR5025" s="36"/>
      <c r="IS5025" s="36"/>
      <c r="IT5025" s="36"/>
      <c r="IU5025" s="36"/>
      <c r="IV5025" s="36"/>
      <c r="IW5025" s="36"/>
    </row>
    <row r="5026" customFormat="false" ht="13.8" hidden="false" customHeight="false" outlineLevel="0" collapsed="false">
      <c r="A5026" s="26"/>
      <c r="B5026" s="94" t="n">
        <v>10021</v>
      </c>
      <c r="C5026" s="134" t="s">
        <v>7101</v>
      </c>
      <c r="D5026" s="135" t="n">
        <v>19.75</v>
      </c>
      <c r="E5026" s="21" t="s">
        <v>11</v>
      </c>
      <c r="F5026" s="37" t="s">
        <v>7100</v>
      </c>
      <c r="G5026" s="23" t="n">
        <v>6.9</v>
      </c>
      <c r="H5026" s="48" t="n">
        <v>0.1</v>
      </c>
      <c r="I5026" s="23" t="n">
        <f aca="false">SUM(G5026*H5026)+G5026</f>
        <v>7.59</v>
      </c>
      <c r="J5026" s="94"/>
      <c r="K5026" s="76"/>
      <c r="L5026" s="76"/>
      <c r="M5026" s="36"/>
      <c r="N5026" s="36"/>
      <c r="O5026" s="36"/>
      <c r="P5026" s="36"/>
      <c r="Q5026" s="36"/>
      <c r="R5026" s="36"/>
      <c r="S5026" s="36"/>
      <c r="T5026" s="36"/>
      <c r="U5026" s="36"/>
      <c r="V5026" s="36"/>
      <c r="W5026" s="36"/>
      <c r="X5026" s="36"/>
      <c r="Y5026" s="36"/>
      <c r="Z5026" s="36"/>
      <c r="AA5026" s="36"/>
      <c r="AB5026" s="36"/>
      <c r="AC5026" s="36"/>
      <c r="AD5026" s="36"/>
      <c r="AE5026" s="36"/>
      <c r="AF5026" s="36"/>
      <c r="AG5026" s="36"/>
      <c r="AH5026" s="36"/>
      <c r="AI5026" s="36"/>
      <c r="AJ5026" s="36"/>
      <c r="AK5026" s="36"/>
      <c r="AL5026" s="36"/>
      <c r="AM5026" s="36"/>
      <c r="AN5026" s="36"/>
      <c r="AO5026" s="36"/>
      <c r="AP5026" s="36"/>
      <c r="AQ5026" s="36"/>
      <c r="AR5026" s="36"/>
      <c r="AS5026" s="36"/>
      <c r="AT5026" s="36"/>
      <c r="AU5026" s="36"/>
      <c r="AV5026" s="36"/>
      <c r="AW5026" s="36"/>
      <c r="AX5026" s="36"/>
      <c r="AY5026" s="36"/>
      <c r="AZ5026" s="36"/>
      <c r="BA5026" s="36"/>
      <c r="BB5026" s="36"/>
      <c r="BC5026" s="36"/>
      <c r="BD5026" s="36"/>
      <c r="BE5026" s="36"/>
      <c r="BF5026" s="36"/>
      <c r="BG5026" s="36"/>
      <c r="BH5026" s="36"/>
      <c r="BI5026" s="36"/>
      <c r="BJ5026" s="36"/>
      <c r="BK5026" s="36"/>
      <c r="BL5026" s="36"/>
      <c r="BM5026" s="36"/>
      <c r="BN5026" s="36"/>
      <c r="BO5026" s="36"/>
      <c r="BP5026" s="36"/>
      <c r="BQ5026" s="36"/>
      <c r="BR5026" s="36"/>
      <c r="BS5026" s="36"/>
      <c r="BT5026" s="36"/>
      <c r="BU5026" s="36"/>
      <c r="BV5026" s="36"/>
      <c r="BW5026" s="36"/>
      <c r="BX5026" s="36"/>
      <c r="BY5026" s="36"/>
      <c r="BZ5026" s="36"/>
      <c r="CA5026" s="36"/>
      <c r="CB5026" s="36"/>
      <c r="CC5026" s="36"/>
      <c r="CD5026" s="36"/>
      <c r="CE5026" s="36"/>
      <c r="CF5026" s="36"/>
      <c r="CG5026" s="36"/>
      <c r="CH5026" s="36"/>
      <c r="CI5026" s="36"/>
      <c r="CJ5026" s="36"/>
      <c r="CK5026" s="36"/>
      <c r="CL5026" s="36"/>
      <c r="CM5026" s="36"/>
      <c r="CN5026" s="36"/>
      <c r="CO5026" s="36"/>
      <c r="CP5026" s="36"/>
      <c r="CQ5026" s="36"/>
      <c r="CR5026" s="36"/>
      <c r="CS5026" s="36"/>
      <c r="CT5026" s="36"/>
      <c r="CU5026" s="36"/>
      <c r="CV5026" s="36"/>
      <c r="CW5026" s="36"/>
      <c r="CX5026" s="36"/>
      <c r="CY5026" s="36"/>
      <c r="CZ5026" s="36"/>
      <c r="DA5026" s="36"/>
      <c r="DB5026" s="36"/>
      <c r="DC5026" s="36"/>
      <c r="DD5026" s="36"/>
      <c r="DE5026" s="36"/>
      <c r="DF5026" s="36"/>
      <c r="DG5026" s="36"/>
      <c r="DH5026" s="36"/>
      <c r="DI5026" s="36"/>
      <c r="DJ5026" s="36"/>
      <c r="DK5026" s="36"/>
      <c r="DL5026" s="36"/>
      <c r="DM5026" s="36"/>
      <c r="DN5026" s="36"/>
      <c r="DO5026" s="36"/>
      <c r="DP5026" s="36"/>
      <c r="DQ5026" s="36"/>
      <c r="DR5026" s="36"/>
      <c r="DS5026" s="36"/>
      <c r="DT5026" s="36"/>
      <c r="DU5026" s="36"/>
      <c r="DV5026" s="36"/>
      <c r="DW5026" s="36"/>
      <c r="DX5026" s="36"/>
      <c r="DY5026" s="36"/>
      <c r="DZ5026" s="36"/>
      <c r="EA5026" s="36"/>
      <c r="EB5026" s="36"/>
      <c r="EC5026" s="36"/>
      <c r="ED5026" s="36"/>
      <c r="EE5026" s="36"/>
      <c r="EF5026" s="36"/>
      <c r="EG5026" s="36"/>
      <c r="EH5026" s="36"/>
      <c r="EI5026" s="36"/>
      <c r="EJ5026" s="36"/>
      <c r="EK5026" s="36"/>
      <c r="EL5026" s="36"/>
      <c r="EM5026" s="36"/>
      <c r="EN5026" s="36"/>
      <c r="EO5026" s="36"/>
      <c r="EP5026" s="36"/>
      <c r="EQ5026" s="36"/>
      <c r="ER5026" s="36"/>
      <c r="ES5026" s="36"/>
      <c r="ET5026" s="36"/>
      <c r="EU5026" s="36"/>
      <c r="EV5026" s="36"/>
      <c r="EW5026" s="36"/>
      <c r="EX5026" s="36"/>
      <c r="EY5026" s="36"/>
      <c r="EZ5026" s="36"/>
      <c r="FA5026" s="36"/>
      <c r="FB5026" s="36"/>
      <c r="FC5026" s="36"/>
      <c r="FD5026" s="36"/>
      <c r="FE5026" s="36"/>
      <c r="FF5026" s="36"/>
      <c r="FG5026" s="36"/>
      <c r="FH5026" s="36"/>
      <c r="FI5026" s="36"/>
      <c r="FJ5026" s="36"/>
      <c r="FK5026" s="36"/>
      <c r="FL5026" s="36"/>
      <c r="FM5026" s="36"/>
      <c r="FN5026" s="36"/>
      <c r="FO5026" s="36"/>
      <c r="FP5026" s="36"/>
      <c r="FQ5026" s="36"/>
      <c r="FR5026" s="36"/>
      <c r="FS5026" s="36"/>
      <c r="FT5026" s="36"/>
      <c r="FU5026" s="36"/>
      <c r="FV5026" s="36"/>
      <c r="FW5026" s="36"/>
      <c r="FX5026" s="36"/>
      <c r="FY5026" s="36"/>
      <c r="FZ5026" s="36"/>
      <c r="GA5026" s="36"/>
      <c r="GB5026" s="36"/>
      <c r="GC5026" s="36"/>
      <c r="GD5026" s="36"/>
      <c r="GE5026" s="36"/>
      <c r="GF5026" s="36"/>
      <c r="GG5026" s="36"/>
      <c r="GH5026" s="36"/>
      <c r="GI5026" s="36"/>
      <c r="GJ5026" s="36"/>
      <c r="GK5026" s="36"/>
      <c r="GL5026" s="36"/>
      <c r="GM5026" s="36"/>
      <c r="GN5026" s="36"/>
      <c r="GO5026" s="36"/>
      <c r="GP5026" s="36"/>
      <c r="GQ5026" s="36"/>
      <c r="GR5026" s="36"/>
      <c r="GS5026" s="36"/>
      <c r="GT5026" s="36"/>
      <c r="GU5026" s="36"/>
      <c r="GV5026" s="36"/>
      <c r="GW5026" s="36"/>
      <c r="GX5026" s="36"/>
      <c r="GY5026" s="36"/>
      <c r="GZ5026" s="36"/>
      <c r="HA5026" s="36"/>
      <c r="HB5026" s="36"/>
      <c r="HC5026" s="36"/>
      <c r="HD5026" s="36"/>
      <c r="HE5026" s="36"/>
      <c r="HF5026" s="36"/>
      <c r="HG5026" s="36"/>
      <c r="HH5026" s="36"/>
      <c r="HI5026" s="36"/>
      <c r="HJ5026" s="36"/>
      <c r="HK5026" s="36"/>
      <c r="HL5026" s="36"/>
      <c r="HM5026" s="36"/>
      <c r="HN5026" s="36"/>
      <c r="HO5026" s="36"/>
      <c r="HP5026" s="36"/>
      <c r="HQ5026" s="36"/>
      <c r="HR5026" s="36"/>
      <c r="HS5026" s="36"/>
      <c r="HT5026" s="36"/>
      <c r="HU5026" s="36"/>
      <c r="HV5026" s="36"/>
      <c r="HW5026" s="36"/>
      <c r="HX5026" s="36"/>
      <c r="HY5026" s="36"/>
      <c r="HZ5026" s="36"/>
      <c r="IA5026" s="36"/>
      <c r="IB5026" s="36"/>
      <c r="IC5026" s="36"/>
      <c r="ID5026" s="36"/>
      <c r="IE5026" s="36"/>
      <c r="IF5026" s="36"/>
      <c r="IG5026" s="36"/>
      <c r="IH5026" s="36"/>
      <c r="II5026" s="36"/>
      <c r="IJ5026" s="36"/>
      <c r="IK5026" s="36"/>
      <c r="IL5026" s="36"/>
      <c r="IM5026" s="36"/>
      <c r="IN5026" s="36"/>
      <c r="IO5026" s="36"/>
      <c r="IP5026" s="36"/>
      <c r="IQ5026" s="36"/>
      <c r="IR5026" s="36"/>
      <c r="IS5026" s="36"/>
      <c r="IT5026" s="36"/>
      <c r="IU5026" s="36"/>
      <c r="IV5026" s="36"/>
      <c r="IW5026" s="36"/>
    </row>
    <row r="5027" customFormat="false" ht="13.8" hidden="false" customHeight="false" outlineLevel="0" collapsed="false">
      <c r="A5027" s="26"/>
      <c r="B5027" s="94" t="n">
        <v>10022</v>
      </c>
      <c r="C5027" s="134" t="s">
        <v>7102</v>
      </c>
      <c r="D5027" s="135" t="n">
        <v>19.75</v>
      </c>
      <c r="E5027" s="21" t="s">
        <v>11</v>
      </c>
      <c r="F5027" s="37" t="s">
        <v>7100</v>
      </c>
      <c r="G5027" s="23" t="n">
        <v>6.9</v>
      </c>
      <c r="H5027" s="48" t="n">
        <v>0.1</v>
      </c>
      <c r="I5027" s="23" t="n">
        <f aca="false">SUM(G5027*H5027)+G5027</f>
        <v>7.59</v>
      </c>
      <c r="J5027" s="94"/>
      <c r="K5027" s="76"/>
      <c r="L5027" s="76"/>
      <c r="M5027" s="36"/>
      <c r="N5027" s="36"/>
      <c r="O5027" s="36"/>
      <c r="P5027" s="36"/>
      <c r="Q5027" s="36"/>
      <c r="R5027" s="36"/>
      <c r="S5027" s="36"/>
      <c r="T5027" s="36"/>
      <c r="U5027" s="36"/>
      <c r="V5027" s="36"/>
      <c r="W5027" s="36"/>
      <c r="X5027" s="36"/>
      <c r="Y5027" s="36"/>
      <c r="Z5027" s="36"/>
      <c r="AA5027" s="36"/>
      <c r="AB5027" s="36"/>
      <c r="AC5027" s="36"/>
      <c r="AD5027" s="36"/>
      <c r="AE5027" s="36"/>
      <c r="AF5027" s="36"/>
      <c r="AG5027" s="36"/>
      <c r="AH5027" s="36"/>
      <c r="AI5027" s="36"/>
      <c r="AJ5027" s="36"/>
      <c r="AK5027" s="36"/>
      <c r="AL5027" s="36"/>
      <c r="AM5027" s="36"/>
      <c r="AN5027" s="36"/>
      <c r="AO5027" s="36"/>
      <c r="AP5027" s="36"/>
      <c r="AQ5027" s="36"/>
      <c r="AR5027" s="36"/>
      <c r="AS5027" s="36"/>
      <c r="AT5027" s="36"/>
      <c r="AU5027" s="36"/>
      <c r="AV5027" s="36"/>
      <c r="AW5027" s="36"/>
      <c r="AX5027" s="36"/>
      <c r="AY5027" s="36"/>
      <c r="AZ5027" s="36"/>
      <c r="BA5027" s="36"/>
      <c r="BB5027" s="36"/>
      <c r="BC5027" s="36"/>
      <c r="BD5027" s="36"/>
      <c r="BE5027" s="36"/>
      <c r="BF5027" s="36"/>
      <c r="BG5027" s="36"/>
      <c r="BH5027" s="36"/>
      <c r="BI5027" s="36"/>
      <c r="BJ5027" s="36"/>
      <c r="BK5027" s="36"/>
      <c r="BL5027" s="36"/>
      <c r="BM5027" s="36"/>
      <c r="BN5027" s="36"/>
      <c r="BO5027" s="36"/>
      <c r="BP5027" s="36"/>
      <c r="BQ5027" s="36"/>
      <c r="BR5027" s="36"/>
      <c r="BS5027" s="36"/>
      <c r="BT5027" s="36"/>
      <c r="BU5027" s="36"/>
      <c r="BV5027" s="36"/>
      <c r="BW5027" s="36"/>
      <c r="BX5027" s="36"/>
      <c r="BY5027" s="36"/>
      <c r="BZ5027" s="36"/>
      <c r="CA5027" s="36"/>
      <c r="CB5027" s="36"/>
      <c r="CC5027" s="36"/>
      <c r="CD5027" s="36"/>
      <c r="CE5027" s="36"/>
      <c r="CF5027" s="36"/>
      <c r="CG5027" s="36"/>
      <c r="CH5027" s="36"/>
      <c r="CI5027" s="36"/>
      <c r="CJ5027" s="36"/>
      <c r="CK5027" s="36"/>
      <c r="CL5027" s="36"/>
      <c r="CM5027" s="36"/>
      <c r="CN5027" s="36"/>
      <c r="CO5027" s="36"/>
      <c r="CP5027" s="36"/>
      <c r="CQ5027" s="36"/>
      <c r="CR5027" s="36"/>
      <c r="CS5027" s="36"/>
      <c r="CT5027" s="36"/>
      <c r="CU5027" s="36"/>
      <c r="CV5027" s="36"/>
      <c r="CW5027" s="36"/>
      <c r="CX5027" s="36"/>
      <c r="CY5027" s="36"/>
      <c r="CZ5027" s="36"/>
      <c r="DA5027" s="36"/>
      <c r="DB5027" s="36"/>
      <c r="DC5027" s="36"/>
      <c r="DD5027" s="36"/>
      <c r="DE5027" s="36"/>
      <c r="DF5027" s="36"/>
      <c r="DG5027" s="36"/>
      <c r="DH5027" s="36"/>
      <c r="DI5027" s="36"/>
      <c r="DJ5027" s="36"/>
      <c r="DK5027" s="36"/>
      <c r="DL5027" s="36"/>
      <c r="DM5027" s="36"/>
      <c r="DN5027" s="36"/>
      <c r="DO5027" s="36"/>
      <c r="DP5027" s="36"/>
      <c r="DQ5027" s="36"/>
      <c r="DR5027" s="36"/>
      <c r="DS5027" s="36"/>
      <c r="DT5027" s="36"/>
      <c r="DU5027" s="36"/>
      <c r="DV5027" s="36"/>
      <c r="DW5027" s="36"/>
      <c r="DX5027" s="36"/>
      <c r="DY5027" s="36"/>
      <c r="DZ5027" s="36"/>
      <c r="EA5027" s="36"/>
      <c r="EB5027" s="36"/>
      <c r="EC5027" s="36"/>
      <c r="ED5027" s="36"/>
      <c r="EE5027" s="36"/>
      <c r="EF5027" s="36"/>
      <c r="EG5027" s="36"/>
      <c r="EH5027" s="36"/>
      <c r="EI5027" s="36"/>
      <c r="EJ5027" s="36"/>
      <c r="EK5027" s="36"/>
      <c r="EL5027" s="36"/>
      <c r="EM5027" s="36"/>
      <c r="EN5027" s="36"/>
      <c r="EO5027" s="36"/>
      <c r="EP5027" s="36"/>
      <c r="EQ5027" s="36"/>
      <c r="ER5027" s="36"/>
      <c r="ES5027" s="36"/>
      <c r="ET5027" s="36"/>
      <c r="EU5027" s="36"/>
      <c r="EV5027" s="36"/>
      <c r="EW5027" s="36"/>
      <c r="EX5027" s="36"/>
      <c r="EY5027" s="36"/>
      <c r="EZ5027" s="36"/>
      <c r="FA5027" s="36"/>
      <c r="FB5027" s="36"/>
      <c r="FC5027" s="36"/>
      <c r="FD5027" s="36"/>
      <c r="FE5027" s="36"/>
      <c r="FF5027" s="36"/>
      <c r="FG5027" s="36"/>
      <c r="FH5027" s="36"/>
      <c r="FI5027" s="36"/>
      <c r="FJ5027" s="36"/>
      <c r="FK5027" s="36"/>
      <c r="FL5027" s="36"/>
      <c r="FM5027" s="36"/>
      <c r="FN5027" s="36"/>
      <c r="FO5027" s="36"/>
      <c r="FP5027" s="36"/>
      <c r="FQ5027" s="36"/>
      <c r="FR5027" s="36"/>
      <c r="FS5027" s="36"/>
      <c r="FT5027" s="36"/>
      <c r="FU5027" s="36"/>
      <c r="FV5027" s="36"/>
      <c r="FW5027" s="36"/>
      <c r="FX5027" s="36"/>
      <c r="FY5027" s="36"/>
      <c r="FZ5027" s="36"/>
      <c r="GA5027" s="36"/>
      <c r="GB5027" s="36"/>
      <c r="GC5027" s="36"/>
      <c r="GD5027" s="36"/>
      <c r="GE5027" s="36"/>
      <c r="GF5027" s="36"/>
      <c r="GG5027" s="36"/>
      <c r="GH5027" s="36"/>
      <c r="GI5027" s="36"/>
      <c r="GJ5027" s="36"/>
      <c r="GK5027" s="36"/>
      <c r="GL5027" s="36"/>
      <c r="GM5027" s="36"/>
      <c r="GN5027" s="36"/>
      <c r="GO5027" s="36"/>
      <c r="GP5027" s="36"/>
      <c r="GQ5027" s="36"/>
      <c r="GR5027" s="36"/>
      <c r="GS5027" s="36"/>
      <c r="GT5027" s="36"/>
      <c r="GU5027" s="36"/>
      <c r="GV5027" s="36"/>
      <c r="GW5027" s="36"/>
      <c r="GX5027" s="36"/>
      <c r="GY5027" s="36"/>
      <c r="GZ5027" s="36"/>
      <c r="HA5027" s="36"/>
      <c r="HB5027" s="36"/>
      <c r="HC5027" s="36"/>
      <c r="HD5027" s="36"/>
      <c r="HE5027" s="36"/>
      <c r="HF5027" s="36"/>
      <c r="HG5027" s="36"/>
      <c r="HH5027" s="36"/>
      <c r="HI5027" s="36"/>
      <c r="HJ5027" s="36"/>
      <c r="HK5027" s="36"/>
      <c r="HL5027" s="36"/>
      <c r="HM5027" s="36"/>
      <c r="HN5027" s="36"/>
      <c r="HO5027" s="36"/>
      <c r="HP5027" s="36"/>
      <c r="HQ5027" s="36"/>
      <c r="HR5027" s="36"/>
      <c r="HS5027" s="36"/>
      <c r="HT5027" s="36"/>
      <c r="HU5027" s="36"/>
      <c r="HV5027" s="36"/>
      <c r="HW5027" s="36"/>
      <c r="HX5027" s="36"/>
      <c r="HY5027" s="36"/>
      <c r="HZ5027" s="36"/>
      <c r="IA5027" s="36"/>
      <c r="IB5027" s="36"/>
      <c r="IC5027" s="36"/>
      <c r="ID5027" s="36"/>
      <c r="IE5027" s="36"/>
      <c r="IF5027" s="36"/>
      <c r="IG5027" s="36"/>
      <c r="IH5027" s="36"/>
      <c r="II5027" s="36"/>
      <c r="IJ5027" s="36"/>
      <c r="IK5027" s="36"/>
      <c r="IL5027" s="36"/>
      <c r="IM5027" s="36"/>
      <c r="IN5027" s="36"/>
      <c r="IO5027" s="36"/>
      <c r="IP5027" s="36"/>
      <c r="IQ5027" s="36"/>
      <c r="IR5027" s="36"/>
      <c r="IS5027" s="36"/>
      <c r="IT5027" s="36"/>
      <c r="IU5027" s="36"/>
      <c r="IV5027" s="36"/>
      <c r="IW5027" s="36"/>
    </row>
    <row r="5028" customFormat="false" ht="13.8" hidden="false" customHeight="false" outlineLevel="0" collapsed="false">
      <c r="A5028" s="26"/>
      <c r="B5028" s="94" t="n">
        <v>10023</v>
      </c>
      <c r="C5028" s="134" t="s">
        <v>7103</v>
      </c>
      <c r="D5028" s="135" t="n">
        <v>19.75</v>
      </c>
      <c r="E5028" s="21" t="s">
        <v>11</v>
      </c>
      <c r="F5028" s="37" t="s">
        <v>7100</v>
      </c>
      <c r="G5028" s="23" t="n">
        <v>6.9</v>
      </c>
      <c r="H5028" s="48" t="n">
        <v>0.1</v>
      </c>
      <c r="I5028" s="23" t="n">
        <f aca="false">SUM(G5028*H5028)+G5028</f>
        <v>7.59</v>
      </c>
      <c r="J5028" s="94"/>
      <c r="K5028" s="76"/>
      <c r="L5028" s="76"/>
      <c r="M5028" s="36"/>
      <c r="N5028" s="36"/>
      <c r="O5028" s="36"/>
      <c r="P5028" s="36"/>
      <c r="Q5028" s="36"/>
      <c r="R5028" s="36"/>
      <c r="S5028" s="36"/>
      <c r="T5028" s="36"/>
      <c r="U5028" s="36"/>
      <c r="V5028" s="36"/>
      <c r="W5028" s="36"/>
      <c r="X5028" s="36"/>
      <c r="Y5028" s="36"/>
      <c r="Z5028" s="36"/>
      <c r="AA5028" s="36"/>
      <c r="AB5028" s="36"/>
      <c r="AC5028" s="36"/>
      <c r="AD5028" s="36"/>
      <c r="AE5028" s="36"/>
      <c r="AF5028" s="36"/>
      <c r="AG5028" s="36"/>
      <c r="AH5028" s="36"/>
      <c r="AI5028" s="36"/>
      <c r="AJ5028" s="36"/>
      <c r="AK5028" s="36"/>
      <c r="AL5028" s="36"/>
      <c r="AM5028" s="36"/>
      <c r="AN5028" s="36"/>
      <c r="AO5028" s="36"/>
      <c r="AP5028" s="36"/>
      <c r="AQ5028" s="36"/>
      <c r="AR5028" s="36"/>
      <c r="AS5028" s="36"/>
      <c r="AT5028" s="36"/>
      <c r="AU5028" s="36"/>
      <c r="AV5028" s="36"/>
      <c r="AW5028" s="36"/>
      <c r="AX5028" s="36"/>
      <c r="AY5028" s="36"/>
      <c r="AZ5028" s="36"/>
      <c r="BA5028" s="36"/>
      <c r="BB5028" s="36"/>
      <c r="BC5028" s="36"/>
      <c r="BD5028" s="36"/>
      <c r="BE5028" s="36"/>
      <c r="BF5028" s="36"/>
      <c r="BG5028" s="36"/>
      <c r="BH5028" s="36"/>
      <c r="BI5028" s="36"/>
      <c r="BJ5028" s="36"/>
      <c r="BK5028" s="36"/>
      <c r="BL5028" s="36"/>
      <c r="BM5028" s="36"/>
      <c r="BN5028" s="36"/>
      <c r="BO5028" s="36"/>
      <c r="BP5028" s="36"/>
      <c r="BQ5028" s="36"/>
      <c r="BR5028" s="36"/>
      <c r="BS5028" s="36"/>
      <c r="BT5028" s="36"/>
      <c r="BU5028" s="36"/>
      <c r="BV5028" s="36"/>
      <c r="BW5028" s="36"/>
      <c r="BX5028" s="36"/>
      <c r="BY5028" s="36"/>
      <c r="BZ5028" s="36"/>
      <c r="CA5028" s="36"/>
      <c r="CB5028" s="36"/>
      <c r="CC5028" s="36"/>
      <c r="CD5028" s="36"/>
      <c r="CE5028" s="36"/>
      <c r="CF5028" s="36"/>
      <c r="CG5028" s="36"/>
      <c r="CH5028" s="36"/>
      <c r="CI5028" s="36"/>
      <c r="CJ5028" s="36"/>
      <c r="CK5028" s="36"/>
      <c r="CL5028" s="36"/>
      <c r="CM5028" s="36"/>
      <c r="CN5028" s="36"/>
      <c r="CO5028" s="36"/>
      <c r="CP5028" s="36"/>
      <c r="CQ5028" s="36"/>
      <c r="CR5028" s="36"/>
      <c r="CS5028" s="36"/>
      <c r="CT5028" s="36"/>
      <c r="CU5028" s="36"/>
      <c r="CV5028" s="36"/>
      <c r="CW5028" s="36"/>
      <c r="CX5028" s="36"/>
      <c r="CY5028" s="36"/>
      <c r="CZ5028" s="36"/>
      <c r="DA5028" s="36"/>
      <c r="DB5028" s="36"/>
      <c r="DC5028" s="36"/>
      <c r="DD5028" s="36"/>
      <c r="DE5028" s="36"/>
      <c r="DF5028" s="36"/>
      <c r="DG5028" s="36"/>
      <c r="DH5028" s="36"/>
      <c r="DI5028" s="36"/>
      <c r="DJ5028" s="36"/>
      <c r="DK5028" s="36"/>
      <c r="DL5028" s="36"/>
      <c r="DM5028" s="36"/>
      <c r="DN5028" s="36"/>
      <c r="DO5028" s="36"/>
      <c r="DP5028" s="36"/>
      <c r="DQ5028" s="36"/>
      <c r="DR5028" s="36"/>
      <c r="DS5028" s="36"/>
      <c r="DT5028" s="36"/>
      <c r="DU5028" s="36"/>
      <c r="DV5028" s="36"/>
      <c r="DW5028" s="36"/>
      <c r="DX5028" s="36"/>
      <c r="DY5028" s="36"/>
      <c r="DZ5028" s="36"/>
      <c r="EA5028" s="36"/>
      <c r="EB5028" s="36"/>
      <c r="EC5028" s="36"/>
      <c r="ED5028" s="36"/>
      <c r="EE5028" s="36"/>
      <c r="EF5028" s="36"/>
      <c r="EG5028" s="36"/>
      <c r="EH5028" s="36"/>
      <c r="EI5028" s="36"/>
      <c r="EJ5028" s="36"/>
      <c r="EK5028" s="36"/>
      <c r="EL5028" s="36"/>
      <c r="EM5028" s="36"/>
      <c r="EN5028" s="36"/>
      <c r="EO5028" s="36"/>
      <c r="EP5028" s="36"/>
      <c r="EQ5028" s="36"/>
      <c r="ER5028" s="36"/>
      <c r="ES5028" s="36"/>
      <c r="ET5028" s="36"/>
      <c r="EU5028" s="36"/>
      <c r="EV5028" s="36"/>
      <c r="EW5028" s="36"/>
      <c r="EX5028" s="36"/>
      <c r="EY5028" s="36"/>
      <c r="EZ5028" s="36"/>
      <c r="FA5028" s="36"/>
      <c r="FB5028" s="36"/>
      <c r="FC5028" s="36"/>
      <c r="FD5028" s="36"/>
      <c r="FE5028" s="36"/>
      <c r="FF5028" s="36"/>
      <c r="FG5028" s="36"/>
      <c r="FH5028" s="36"/>
      <c r="FI5028" s="36"/>
      <c r="FJ5028" s="36"/>
      <c r="FK5028" s="36"/>
      <c r="FL5028" s="36"/>
      <c r="FM5028" s="36"/>
      <c r="FN5028" s="36"/>
      <c r="FO5028" s="36"/>
      <c r="FP5028" s="36"/>
      <c r="FQ5028" s="36"/>
      <c r="FR5028" s="36"/>
      <c r="FS5028" s="36"/>
      <c r="FT5028" s="36"/>
      <c r="FU5028" s="36"/>
      <c r="FV5028" s="36"/>
      <c r="FW5028" s="36"/>
      <c r="FX5028" s="36"/>
      <c r="FY5028" s="36"/>
      <c r="FZ5028" s="36"/>
      <c r="GA5028" s="36"/>
      <c r="GB5028" s="36"/>
      <c r="GC5028" s="36"/>
      <c r="GD5028" s="36"/>
      <c r="GE5028" s="36"/>
      <c r="GF5028" s="36"/>
      <c r="GG5028" s="36"/>
      <c r="GH5028" s="36"/>
      <c r="GI5028" s="36"/>
      <c r="GJ5028" s="36"/>
      <c r="GK5028" s="36"/>
      <c r="GL5028" s="36"/>
      <c r="GM5028" s="36"/>
      <c r="GN5028" s="36"/>
      <c r="GO5028" s="36"/>
      <c r="GP5028" s="36"/>
      <c r="GQ5028" s="36"/>
      <c r="GR5028" s="36"/>
      <c r="GS5028" s="36"/>
      <c r="GT5028" s="36"/>
      <c r="GU5028" s="36"/>
      <c r="GV5028" s="36"/>
      <c r="GW5028" s="36"/>
      <c r="GX5028" s="36"/>
      <c r="GY5028" s="36"/>
      <c r="GZ5028" s="36"/>
      <c r="HA5028" s="36"/>
      <c r="HB5028" s="36"/>
      <c r="HC5028" s="36"/>
      <c r="HD5028" s="36"/>
      <c r="HE5028" s="36"/>
      <c r="HF5028" s="36"/>
      <c r="HG5028" s="36"/>
      <c r="HH5028" s="36"/>
      <c r="HI5028" s="36"/>
      <c r="HJ5028" s="36"/>
      <c r="HK5028" s="36"/>
      <c r="HL5028" s="36"/>
      <c r="HM5028" s="36"/>
      <c r="HN5028" s="36"/>
      <c r="HO5028" s="36"/>
      <c r="HP5028" s="36"/>
      <c r="HQ5028" s="36"/>
      <c r="HR5028" s="36"/>
      <c r="HS5028" s="36"/>
      <c r="HT5028" s="36"/>
      <c r="HU5028" s="36"/>
      <c r="HV5028" s="36"/>
      <c r="HW5028" s="36"/>
      <c r="HX5028" s="36"/>
      <c r="HY5028" s="36"/>
      <c r="HZ5028" s="36"/>
      <c r="IA5028" s="36"/>
      <c r="IB5028" s="36"/>
      <c r="IC5028" s="36"/>
      <c r="ID5028" s="36"/>
      <c r="IE5028" s="36"/>
      <c r="IF5028" s="36"/>
      <c r="IG5028" s="36"/>
      <c r="IH5028" s="36"/>
      <c r="II5028" s="36"/>
      <c r="IJ5028" s="36"/>
      <c r="IK5028" s="36"/>
      <c r="IL5028" s="36"/>
      <c r="IM5028" s="36"/>
      <c r="IN5028" s="36"/>
      <c r="IO5028" s="36"/>
      <c r="IP5028" s="36"/>
      <c r="IQ5028" s="36"/>
      <c r="IR5028" s="36"/>
      <c r="IS5028" s="36"/>
      <c r="IT5028" s="36"/>
      <c r="IU5028" s="36"/>
      <c r="IV5028" s="36"/>
      <c r="IW5028" s="36"/>
    </row>
    <row r="5029" customFormat="false" ht="13.8" hidden="false" customHeight="false" outlineLevel="0" collapsed="false">
      <c r="A5029" s="26"/>
      <c r="B5029" s="94" t="n">
        <v>10024</v>
      </c>
      <c r="C5029" s="134" t="s">
        <v>7104</v>
      </c>
      <c r="D5029" s="135" t="n">
        <v>19.75</v>
      </c>
      <c r="E5029" s="21" t="s">
        <v>11</v>
      </c>
      <c r="F5029" s="37" t="s">
        <v>7100</v>
      </c>
      <c r="G5029" s="23" t="n">
        <v>6.9</v>
      </c>
      <c r="H5029" s="48" t="n">
        <v>0.1</v>
      </c>
      <c r="I5029" s="23" t="n">
        <f aca="false">SUM(G5029*H5029)+G5029</f>
        <v>7.59</v>
      </c>
      <c r="J5029" s="94"/>
      <c r="K5029" s="76"/>
      <c r="L5029" s="76"/>
      <c r="M5029" s="36"/>
      <c r="N5029" s="36"/>
      <c r="O5029" s="36"/>
      <c r="P5029" s="36"/>
      <c r="Q5029" s="36"/>
      <c r="R5029" s="36"/>
      <c r="S5029" s="36"/>
      <c r="T5029" s="36"/>
      <c r="U5029" s="36"/>
      <c r="V5029" s="36"/>
      <c r="W5029" s="36"/>
      <c r="X5029" s="36"/>
      <c r="Y5029" s="36"/>
      <c r="Z5029" s="36"/>
      <c r="AA5029" s="36"/>
      <c r="AB5029" s="36"/>
      <c r="AC5029" s="36"/>
      <c r="AD5029" s="36"/>
      <c r="AE5029" s="36"/>
      <c r="AF5029" s="36"/>
      <c r="AG5029" s="36"/>
      <c r="AH5029" s="36"/>
      <c r="AI5029" s="36"/>
      <c r="AJ5029" s="36"/>
      <c r="AK5029" s="36"/>
      <c r="AL5029" s="36"/>
      <c r="AM5029" s="36"/>
      <c r="AN5029" s="36"/>
      <c r="AO5029" s="36"/>
      <c r="AP5029" s="36"/>
      <c r="AQ5029" s="36"/>
      <c r="AR5029" s="36"/>
      <c r="AS5029" s="36"/>
      <c r="AT5029" s="36"/>
      <c r="AU5029" s="36"/>
      <c r="AV5029" s="36"/>
      <c r="AW5029" s="36"/>
      <c r="AX5029" s="36"/>
      <c r="AY5029" s="36"/>
      <c r="AZ5029" s="36"/>
      <c r="BA5029" s="36"/>
      <c r="BB5029" s="36"/>
      <c r="BC5029" s="36"/>
      <c r="BD5029" s="36"/>
      <c r="BE5029" s="36"/>
      <c r="BF5029" s="36"/>
      <c r="BG5029" s="36"/>
      <c r="BH5029" s="36"/>
      <c r="BI5029" s="36"/>
      <c r="BJ5029" s="36"/>
      <c r="BK5029" s="36"/>
      <c r="BL5029" s="36"/>
      <c r="BM5029" s="36"/>
      <c r="BN5029" s="36"/>
      <c r="BO5029" s="36"/>
      <c r="BP5029" s="36"/>
      <c r="BQ5029" s="36"/>
      <c r="BR5029" s="36"/>
      <c r="BS5029" s="36"/>
      <c r="BT5029" s="36"/>
      <c r="BU5029" s="36"/>
      <c r="BV5029" s="36"/>
      <c r="BW5029" s="36"/>
      <c r="BX5029" s="36"/>
      <c r="BY5029" s="36"/>
      <c r="BZ5029" s="36"/>
      <c r="CA5029" s="36"/>
      <c r="CB5029" s="36"/>
      <c r="CC5029" s="36"/>
      <c r="CD5029" s="36"/>
      <c r="CE5029" s="36"/>
      <c r="CF5029" s="36"/>
      <c r="CG5029" s="36"/>
      <c r="CH5029" s="36"/>
      <c r="CI5029" s="36"/>
      <c r="CJ5029" s="36"/>
      <c r="CK5029" s="36"/>
      <c r="CL5029" s="36"/>
      <c r="CM5029" s="36"/>
      <c r="CN5029" s="36"/>
      <c r="CO5029" s="36"/>
      <c r="CP5029" s="36"/>
      <c r="CQ5029" s="36"/>
      <c r="CR5029" s="36"/>
      <c r="CS5029" s="36"/>
      <c r="CT5029" s="36"/>
      <c r="CU5029" s="36"/>
      <c r="CV5029" s="36"/>
      <c r="CW5029" s="36"/>
      <c r="CX5029" s="36"/>
      <c r="CY5029" s="36"/>
      <c r="CZ5029" s="36"/>
      <c r="DA5029" s="36"/>
      <c r="DB5029" s="36"/>
      <c r="DC5029" s="36"/>
      <c r="DD5029" s="36"/>
      <c r="DE5029" s="36"/>
      <c r="DF5029" s="36"/>
      <c r="DG5029" s="36"/>
      <c r="DH5029" s="36"/>
      <c r="DI5029" s="36"/>
      <c r="DJ5029" s="36"/>
      <c r="DK5029" s="36"/>
      <c r="DL5029" s="36"/>
      <c r="DM5029" s="36"/>
      <c r="DN5029" s="36"/>
      <c r="DO5029" s="36"/>
      <c r="DP5029" s="36"/>
      <c r="DQ5029" s="36"/>
      <c r="DR5029" s="36"/>
      <c r="DS5029" s="36"/>
      <c r="DT5029" s="36"/>
      <c r="DU5029" s="36"/>
      <c r="DV5029" s="36"/>
      <c r="DW5029" s="36"/>
      <c r="DX5029" s="36"/>
      <c r="DY5029" s="36"/>
      <c r="DZ5029" s="36"/>
      <c r="EA5029" s="36"/>
      <c r="EB5029" s="36"/>
      <c r="EC5029" s="36"/>
      <c r="ED5029" s="36"/>
      <c r="EE5029" s="36"/>
      <c r="EF5029" s="36"/>
      <c r="EG5029" s="36"/>
      <c r="EH5029" s="36"/>
      <c r="EI5029" s="36"/>
      <c r="EJ5029" s="36"/>
      <c r="EK5029" s="36"/>
      <c r="EL5029" s="36"/>
      <c r="EM5029" s="36"/>
      <c r="EN5029" s="36"/>
      <c r="EO5029" s="36"/>
      <c r="EP5029" s="36"/>
      <c r="EQ5029" s="36"/>
      <c r="ER5029" s="36"/>
      <c r="ES5029" s="36"/>
      <c r="ET5029" s="36"/>
      <c r="EU5029" s="36"/>
      <c r="EV5029" s="36"/>
      <c r="EW5029" s="36"/>
      <c r="EX5029" s="36"/>
      <c r="EY5029" s="36"/>
      <c r="EZ5029" s="36"/>
      <c r="FA5029" s="36"/>
      <c r="FB5029" s="36"/>
      <c r="FC5029" s="36"/>
      <c r="FD5029" s="36"/>
      <c r="FE5029" s="36"/>
      <c r="FF5029" s="36"/>
      <c r="FG5029" s="36"/>
      <c r="FH5029" s="36"/>
      <c r="FI5029" s="36"/>
      <c r="FJ5029" s="36"/>
      <c r="FK5029" s="36"/>
      <c r="FL5029" s="36"/>
      <c r="FM5029" s="36"/>
      <c r="FN5029" s="36"/>
      <c r="FO5029" s="36"/>
      <c r="FP5029" s="36"/>
      <c r="FQ5029" s="36"/>
      <c r="FR5029" s="36"/>
      <c r="FS5029" s="36"/>
      <c r="FT5029" s="36"/>
      <c r="FU5029" s="36"/>
      <c r="FV5029" s="36"/>
      <c r="FW5029" s="36"/>
      <c r="FX5029" s="36"/>
      <c r="FY5029" s="36"/>
      <c r="FZ5029" s="36"/>
      <c r="GA5029" s="36"/>
      <c r="GB5029" s="36"/>
      <c r="GC5029" s="36"/>
      <c r="GD5029" s="36"/>
      <c r="GE5029" s="36"/>
      <c r="GF5029" s="36"/>
      <c r="GG5029" s="36"/>
      <c r="GH5029" s="36"/>
      <c r="GI5029" s="36"/>
      <c r="GJ5029" s="36"/>
      <c r="GK5029" s="36"/>
      <c r="GL5029" s="36"/>
      <c r="GM5029" s="36"/>
      <c r="GN5029" s="36"/>
      <c r="GO5029" s="36"/>
      <c r="GP5029" s="36"/>
      <c r="GQ5029" s="36"/>
      <c r="GR5029" s="36"/>
      <c r="GS5029" s="36"/>
      <c r="GT5029" s="36"/>
      <c r="GU5029" s="36"/>
      <c r="GV5029" s="36"/>
      <c r="GW5029" s="36"/>
      <c r="GX5029" s="36"/>
      <c r="GY5029" s="36"/>
      <c r="GZ5029" s="36"/>
      <c r="HA5029" s="36"/>
      <c r="HB5029" s="36"/>
      <c r="HC5029" s="36"/>
      <c r="HD5029" s="36"/>
      <c r="HE5029" s="36"/>
      <c r="HF5029" s="36"/>
      <c r="HG5029" s="36"/>
      <c r="HH5029" s="36"/>
      <c r="HI5029" s="36"/>
      <c r="HJ5029" s="36"/>
      <c r="HK5029" s="36"/>
      <c r="HL5029" s="36"/>
      <c r="HM5029" s="36"/>
      <c r="HN5029" s="36"/>
      <c r="HO5029" s="36"/>
      <c r="HP5029" s="36"/>
      <c r="HQ5029" s="36"/>
      <c r="HR5029" s="36"/>
      <c r="HS5029" s="36"/>
      <c r="HT5029" s="36"/>
      <c r="HU5029" s="36"/>
      <c r="HV5029" s="36"/>
      <c r="HW5029" s="36"/>
      <c r="HX5029" s="36"/>
      <c r="HY5029" s="36"/>
      <c r="HZ5029" s="36"/>
      <c r="IA5029" s="36"/>
      <c r="IB5029" s="36"/>
      <c r="IC5029" s="36"/>
      <c r="ID5029" s="36"/>
      <c r="IE5029" s="36"/>
      <c r="IF5029" s="36"/>
      <c r="IG5029" s="36"/>
      <c r="IH5029" s="36"/>
      <c r="II5029" s="36"/>
      <c r="IJ5029" s="36"/>
      <c r="IK5029" s="36"/>
      <c r="IL5029" s="36"/>
      <c r="IM5029" s="36"/>
      <c r="IN5029" s="36"/>
      <c r="IO5029" s="36"/>
      <c r="IP5029" s="36"/>
      <c r="IQ5029" s="36"/>
      <c r="IR5029" s="36"/>
      <c r="IS5029" s="36"/>
      <c r="IT5029" s="36"/>
      <c r="IU5029" s="36"/>
      <c r="IV5029" s="36"/>
      <c r="IW5029" s="36"/>
    </row>
    <row r="5030" customFormat="false" ht="13.8" hidden="false" customHeight="false" outlineLevel="0" collapsed="false">
      <c r="A5030" s="26"/>
      <c r="B5030" s="94" t="n">
        <v>10025</v>
      </c>
      <c r="C5030" s="134" t="s">
        <v>7105</v>
      </c>
      <c r="D5030" s="135" t="n">
        <v>19.75</v>
      </c>
      <c r="E5030" s="21" t="s">
        <v>11</v>
      </c>
      <c r="F5030" s="37" t="s">
        <v>7100</v>
      </c>
      <c r="G5030" s="23" t="n">
        <v>6.9</v>
      </c>
      <c r="H5030" s="48" t="n">
        <v>0.1</v>
      </c>
      <c r="I5030" s="23" t="n">
        <f aca="false">SUM(G5030*H5030)+G5030</f>
        <v>7.59</v>
      </c>
      <c r="J5030" s="94"/>
      <c r="K5030" s="76"/>
      <c r="L5030" s="76"/>
      <c r="M5030" s="36"/>
      <c r="N5030" s="36"/>
      <c r="O5030" s="36"/>
      <c r="P5030" s="36"/>
      <c r="Q5030" s="36"/>
      <c r="R5030" s="36"/>
      <c r="S5030" s="36"/>
      <c r="T5030" s="36"/>
      <c r="U5030" s="36"/>
      <c r="V5030" s="36"/>
      <c r="W5030" s="36"/>
      <c r="X5030" s="36"/>
      <c r="Y5030" s="36"/>
      <c r="Z5030" s="36"/>
      <c r="AA5030" s="36"/>
      <c r="AB5030" s="36"/>
      <c r="AC5030" s="36"/>
      <c r="AD5030" s="36"/>
      <c r="AE5030" s="36"/>
      <c r="AF5030" s="36"/>
      <c r="AG5030" s="36"/>
      <c r="AH5030" s="36"/>
      <c r="AI5030" s="36"/>
      <c r="AJ5030" s="36"/>
      <c r="AK5030" s="36"/>
      <c r="AL5030" s="36"/>
      <c r="AM5030" s="36"/>
      <c r="AN5030" s="36"/>
      <c r="AO5030" s="36"/>
      <c r="AP5030" s="36"/>
      <c r="AQ5030" s="36"/>
      <c r="AR5030" s="36"/>
      <c r="AS5030" s="36"/>
      <c r="AT5030" s="36"/>
      <c r="AU5030" s="36"/>
      <c r="AV5030" s="36"/>
      <c r="AW5030" s="36"/>
      <c r="AX5030" s="36"/>
      <c r="AY5030" s="36"/>
      <c r="AZ5030" s="36"/>
      <c r="BA5030" s="36"/>
      <c r="BB5030" s="36"/>
      <c r="BC5030" s="36"/>
      <c r="BD5030" s="36"/>
      <c r="BE5030" s="36"/>
      <c r="BF5030" s="36"/>
      <c r="BG5030" s="36"/>
      <c r="BH5030" s="36"/>
      <c r="BI5030" s="36"/>
      <c r="BJ5030" s="36"/>
      <c r="BK5030" s="36"/>
      <c r="BL5030" s="36"/>
      <c r="BM5030" s="36"/>
      <c r="BN5030" s="36"/>
      <c r="BO5030" s="36"/>
      <c r="BP5030" s="36"/>
      <c r="BQ5030" s="36"/>
      <c r="BR5030" s="36"/>
      <c r="BS5030" s="36"/>
      <c r="BT5030" s="36"/>
      <c r="BU5030" s="36"/>
      <c r="BV5030" s="36"/>
      <c r="BW5030" s="36"/>
      <c r="BX5030" s="36"/>
      <c r="BY5030" s="36"/>
      <c r="BZ5030" s="36"/>
      <c r="CA5030" s="36"/>
      <c r="CB5030" s="36"/>
      <c r="CC5030" s="36"/>
      <c r="CD5030" s="36"/>
      <c r="CE5030" s="36"/>
      <c r="CF5030" s="36"/>
      <c r="CG5030" s="36"/>
      <c r="CH5030" s="36"/>
      <c r="CI5030" s="36"/>
      <c r="CJ5030" s="36"/>
      <c r="CK5030" s="36"/>
      <c r="CL5030" s="36"/>
      <c r="CM5030" s="36"/>
      <c r="CN5030" s="36"/>
      <c r="CO5030" s="36"/>
      <c r="CP5030" s="36"/>
      <c r="CQ5030" s="36"/>
      <c r="CR5030" s="36"/>
      <c r="CS5030" s="36"/>
      <c r="CT5030" s="36"/>
      <c r="CU5030" s="36"/>
      <c r="CV5030" s="36"/>
      <c r="CW5030" s="36"/>
      <c r="CX5030" s="36"/>
      <c r="CY5030" s="36"/>
      <c r="CZ5030" s="36"/>
      <c r="DA5030" s="36"/>
      <c r="DB5030" s="36"/>
      <c r="DC5030" s="36"/>
      <c r="DD5030" s="36"/>
      <c r="DE5030" s="36"/>
      <c r="DF5030" s="36"/>
      <c r="DG5030" s="36"/>
      <c r="DH5030" s="36"/>
      <c r="DI5030" s="36"/>
      <c r="DJ5030" s="36"/>
      <c r="DK5030" s="36"/>
      <c r="DL5030" s="36"/>
      <c r="DM5030" s="36"/>
      <c r="DN5030" s="36"/>
      <c r="DO5030" s="36"/>
      <c r="DP5030" s="36"/>
      <c r="DQ5030" s="36"/>
      <c r="DR5030" s="36"/>
      <c r="DS5030" s="36"/>
      <c r="DT5030" s="36"/>
      <c r="DU5030" s="36"/>
      <c r="DV5030" s="36"/>
      <c r="DW5030" s="36"/>
      <c r="DX5030" s="36"/>
      <c r="DY5030" s="36"/>
      <c r="DZ5030" s="36"/>
      <c r="EA5030" s="36"/>
      <c r="EB5030" s="36"/>
      <c r="EC5030" s="36"/>
      <c r="ED5030" s="36"/>
      <c r="EE5030" s="36"/>
      <c r="EF5030" s="36"/>
      <c r="EG5030" s="36"/>
      <c r="EH5030" s="36"/>
      <c r="EI5030" s="36"/>
      <c r="EJ5030" s="36"/>
      <c r="EK5030" s="36"/>
      <c r="EL5030" s="36"/>
      <c r="EM5030" s="36"/>
      <c r="EN5030" s="36"/>
      <c r="EO5030" s="36"/>
      <c r="EP5030" s="36"/>
      <c r="EQ5030" s="36"/>
      <c r="ER5030" s="36"/>
      <c r="ES5030" s="36"/>
      <c r="ET5030" s="36"/>
      <c r="EU5030" s="36"/>
      <c r="EV5030" s="36"/>
      <c r="EW5030" s="36"/>
      <c r="EX5030" s="36"/>
      <c r="EY5030" s="36"/>
      <c r="EZ5030" s="36"/>
      <c r="FA5030" s="36"/>
      <c r="FB5030" s="36"/>
      <c r="FC5030" s="36"/>
      <c r="FD5030" s="36"/>
      <c r="FE5030" s="36"/>
      <c r="FF5030" s="36"/>
      <c r="FG5030" s="36"/>
      <c r="FH5030" s="36"/>
      <c r="FI5030" s="36"/>
      <c r="FJ5030" s="36"/>
      <c r="FK5030" s="36"/>
      <c r="FL5030" s="36"/>
      <c r="FM5030" s="36"/>
      <c r="FN5030" s="36"/>
      <c r="FO5030" s="36"/>
      <c r="FP5030" s="36"/>
      <c r="FQ5030" s="36"/>
      <c r="FR5030" s="36"/>
      <c r="FS5030" s="36"/>
      <c r="FT5030" s="36"/>
      <c r="FU5030" s="36"/>
      <c r="FV5030" s="36"/>
      <c r="FW5030" s="36"/>
      <c r="FX5030" s="36"/>
      <c r="FY5030" s="36"/>
      <c r="FZ5030" s="36"/>
      <c r="GA5030" s="36"/>
      <c r="GB5030" s="36"/>
      <c r="GC5030" s="36"/>
      <c r="GD5030" s="36"/>
      <c r="GE5030" s="36"/>
      <c r="GF5030" s="36"/>
      <c r="GG5030" s="36"/>
      <c r="GH5030" s="36"/>
      <c r="GI5030" s="36"/>
      <c r="GJ5030" s="36"/>
      <c r="GK5030" s="36"/>
      <c r="GL5030" s="36"/>
      <c r="GM5030" s="36"/>
      <c r="GN5030" s="36"/>
      <c r="GO5030" s="36"/>
      <c r="GP5030" s="36"/>
      <c r="GQ5030" s="36"/>
      <c r="GR5030" s="36"/>
      <c r="GS5030" s="36"/>
      <c r="GT5030" s="36"/>
      <c r="GU5030" s="36"/>
      <c r="GV5030" s="36"/>
      <c r="GW5030" s="36"/>
      <c r="GX5030" s="36"/>
      <c r="GY5030" s="36"/>
      <c r="GZ5030" s="36"/>
      <c r="HA5030" s="36"/>
      <c r="HB5030" s="36"/>
      <c r="HC5030" s="36"/>
      <c r="HD5030" s="36"/>
      <c r="HE5030" s="36"/>
      <c r="HF5030" s="36"/>
      <c r="HG5030" s="36"/>
      <c r="HH5030" s="36"/>
      <c r="HI5030" s="36"/>
      <c r="HJ5030" s="36"/>
      <c r="HK5030" s="36"/>
      <c r="HL5030" s="36"/>
      <c r="HM5030" s="36"/>
      <c r="HN5030" s="36"/>
      <c r="HO5030" s="36"/>
      <c r="HP5030" s="36"/>
      <c r="HQ5030" s="36"/>
      <c r="HR5030" s="36"/>
      <c r="HS5030" s="36"/>
      <c r="HT5030" s="36"/>
      <c r="HU5030" s="36"/>
      <c r="HV5030" s="36"/>
      <c r="HW5030" s="36"/>
      <c r="HX5030" s="36"/>
      <c r="HY5030" s="36"/>
      <c r="HZ5030" s="36"/>
      <c r="IA5030" s="36"/>
      <c r="IB5030" s="36"/>
      <c r="IC5030" s="36"/>
      <c r="ID5030" s="36"/>
      <c r="IE5030" s="36"/>
      <c r="IF5030" s="36"/>
      <c r="IG5030" s="36"/>
      <c r="IH5030" s="36"/>
      <c r="II5030" s="36"/>
      <c r="IJ5030" s="36"/>
      <c r="IK5030" s="36"/>
      <c r="IL5030" s="36"/>
      <c r="IM5030" s="36"/>
      <c r="IN5030" s="36"/>
      <c r="IO5030" s="36"/>
      <c r="IP5030" s="36"/>
      <c r="IQ5030" s="36"/>
      <c r="IR5030" s="36"/>
      <c r="IS5030" s="36"/>
      <c r="IT5030" s="36"/>
      <c r="IU5030" s="36"/>
      <c r="IV5030" s="36"/>
      <c r="IW5030" s="36"/>
    </row>
    <row r="5031" customFormat="false" ht="13.8" hidden="false" customHeight="false" outlineLevel="0" collapsed="false">
      <c r="A5031" s="26"/>
      <c r="B5031" s="94" t="n">
        <v>10026</v>
      </c>
      <c r="C5031" s="134" t="s">
        <v>7106</v>
      </c>
      <c r="D5031" s="135" t="n">
        <v>29.9</v>
      </c>
      <c r="E5031" s="21" t="s">
        <v>11</v>
      </c>
      <c r="F5031" s="37" t="s">
        <v>7107</v>
      </c>
      <c r="G5031" s="23" t="n">
        <v>8.9</v>
      </c>
      <c r="H5031" s="48" t="n">
        <v>0.1</v>
      </c>
      <c r="I5031" s="23" t="n">
        <f aca="false">SUM(G5031*H5031)+G5031</f>
        <v>9.79</v>
      </c>
      <c r="J5031" s="94"/>
      <c r="K5031" s="76"/>
      <c r="L5031" s="76"/>
      <c r="M5031" s="36"/>
      <c r="N5031" s="36"/>
      <c r="O5031" s="36"/>
      <c r="P5031" s="36"/>
      <c r="Q5031" s="36"/>
      <c r="R5031" s="36"/>
      <c r="S5031" s="36"/>
      <c r="T5031" s="36"/>
      <c r="U5031" s="36"/>
      <c r="V5031" s="36"/>
      <c r="W5031" s="36"/>
      <c r="X5031" s="36"/>
      <c r="Y5031" s="36"/>
      <c r="Z5031" s="36"/>
      <c r="AA5031" s="36"/>
      <c r="AB5031" s="36"/>
      <c r="AC5031" s="36"/>
      <c r="AD5031" s="36"/>
      <c r="AE5031" s="36"/>
      <c r="AF5031" s="36"/>
      <c r="AG5031" s="36"/>
      <c r="AH5031" s="36"/>
      <c r="AI5031" s="36"/>
      <c r="AJ5031" s="36"/>
      <c r="AK5031" s="36"/>
      <c r="AL5031" s="36"/>
      <c r="AM5031" s="36"/>
      <c r="AN5031" s="36"/>
      <c r="AO5031" s="36"/>
      <c r="AP5031" s="36"/>
      <c r="AQ5031" s="36"/>
      <c r="AR5031" s="36"/>
      <c r="AS5031" s="36"/>
      <c r="AT5031" s="36"/>
      <c r="AU5031" s="36"/>
      <c r="AV5031" s="36"/>
      <c r="AW5031" s="36"/>
      <c r="AX5031" s="36"/>
      <c r="AY5031" s="36"/>
      <c r="AZ5031" s="36"/>
      <c r="BA5031" s="36"/>
      <c r="BB5031" s="36"/>
      <c r="BC5031" s="36"/>
      <c r="BD5031" s="36"/>
      <c r="BE5031" s="36"/>
      <c r="BF5031" s="36"/>
      <c r="BG5031" s="36"/>
      <c r="BH5031" s="36"/>
      <c r="BI5031" s="36"/>
      <c r="BJ5031" s="36"/>
      <c r="BK5031" s="36"/>
      <c r="BL5031" s="36"/>
      <c r="BM5031" s="36"/>
      <c r="BN5031" s="36"/>
      <c r="BO5031" s="36"/>
      <c r="BP5031" s="36"/>
      <c r="BQ5031" s="36"/>
      <c r="BR5031" s="36"/>
      <c r="BS5031" s="36"/>
      <c r="BT5031" s="36"/>
      <c r="BU5031" s="36"/>
      <c r="BV5031" s="36"/>
      <c r="BW5031" s="36"/>
      <c r="BX5031" s="36"/>
      <c r="BY5031" s="36"/>
      <c r="BZ5031" s="36"/>
      <c r="CA5031" s="36"/>
      <c r="CB5031" s="36"/>
      <c r="CC5031" s="36"/>
      <c r="CD5031" s="36"/>
      <c r="CE5031" s="36"/>
      <c r="CF5031" s="36"/>
      <c r="CG5031" s="36"/>
      <c r="CH5031" s="36"/>
      <c r="CI5031" s="36"/>
      <c r="CJ5031" s="36"/>
      <c r="CK5031" s="36"/>
      <c r="CL5031" s="36"/>
      <c r="CM5031" s="36"/>
      <c r="CN5031" s="36"/>
      <c r="CO5031" s="36"/>
      <c r="CP5031" s="36"/>
      <c r="CQ5031" s="36"/>
      <c r="CR5031" s="36"/>
      <c r="CS5031" s="36"/>
      <c r="CT5031" s="36"/>
      <c r="CU5031" s="36"/>
      <c r="CV5031" s="36"/>
      <c r="CW5031" s="36"/>
      <c r="CX5031" s="36"/>
      <c r="CY5031" s="36"/>
      <c r="CZ5031" s="36"/>
      <c r="DA5031" s="36"/>
      <c r="DB5031" s="36"/>
      <c r="DC5031" s="36"/>
      <c r="DD5031" s="36"/>
      <c r="DE5031" s="36"/>
      <c r="DF5031" s="36"/>
      <c r="DG5031" s="36"/>
      <c r="DH5031" s="36"/>
      <c r="DI5031" s="36"/>
      <c r="DJ5031" s="36"/>
      <c r="DK5031" s="36"/>
      <c r="DL5031" s="36"/>
      <c r="DM5031" s="36"/>
      <c r="DN5031" s="36"/>
      <c r="DO5031" s="36"/>
      <c r="DP5031" s="36"/>
      <c r="DQ5031" s="36"/>
      <c r="DR5031" s="36"/>
      <c r="DS5031" s="36"/>
      <c r="DT5031" s="36"/>
      <c r="DU5031" s="36"/>
      <c r="DV5031" s="36"/>
      <c r="DW5031" s="36"/>
      <c r="DX5031" s="36"/>
      <c r="DY5031" s="36"/>
      <c r="DZ5031" s="36"/>
      <c r="EA5031" s="36"/>
      <c r="EB5031" s="36"/>
      <c r="EC5031" s="36"/>
      <c r="ED5031" s="36"/>
      <c r="EE5031" s="36"/>
      <c r="EF5031" s="36"/>
      <c r="EG5031" s="36"/>
      <c r="EH5031" s="36"/>
      <c r="EI5031" s="36"/>
      <c r="EJ5031" s="36"/>
      <c r="EK5031" s="36"/>
      <c r="EL5031" s="36"/>
      <c r="EM5031" s="36"/>
      <c r="EN5031" s="36"/>
      <c r="EO5031" s="36"/>
      <c r="EP5031" s="36"/>
      <c r="EQ5031" s="36"/>
      <c r="ER5031" s="36"/>
      <c r="ES5031" s="36"/>
      <c r="ET5031" s="36"/>
      <c r="EU5031" s="36"/>
      <c r="EV5031" s="36"/>
      <c r="EW5031" s="36"/>
      <c r="EX5031" s="36"/>
      <c r="EY5031" s="36"/>
      <c r="EZ5031" s="36"/>
      <c r="FA5031" s="36"/>
      <c r="FB5031" s="36"/>
      <c r="FC5031" s="36"/>
      <c r="FD5031" s="36"/>
      <c r="FE5031" s="36"/>
      <c r="FF5031" s="36"/>
      <c r="FG5031" s="36"/>
      <c r="FH5031" s="36"/>
      <c r="FI5031" s="36"/>
      <c r="FJ5031" s="36"/>
      <c r="FK5031" s="36"/>
      <c r="FL5031" s="36"/>
      <c r="FM5031" s="36"/>
      <c r="FN5031" s="36"/>
      <c r="FO5031" s="36"/>
      <c r="FP5031" s="36"/>
      <c r="FQ5031" s="36"/>
      <c r="FR5031" s="36"/>
      <c r="FS5031" s="36"/>
      <c r="FT5031" s="36"/>
      <c r="FU5031" s="36"/>
      <c r="FV5031" s="36"/>
      <c r="FW5031" s="36"/>
      <c r="FX5031" s="36"/>
      <c r="FY5031" s="36"/>
      <c r="FZ5031" s="36"/>
      <c r="GA5031" s="36"/>
      <c r="GB5031" s="36"/>
      <c r="GC5031" s="36"/>
      <c r="GD5031" s="36"/>
      <c r="GE5031" s="36"/>
      <c r="GF5031" s="36"/>
      <c r="GG5031" s="36"/>
      <c r="GH5031" s="36"/>
      <c r="GI5031" s="36"/>
      <c r="GJ5031" s="36"/>
      <c r="GK5031" s="36"/>
      <c r="GL5031" s="36"/>
      <c r="GM5031" s="36"/>
      <c r="GN5031" s="36"/>
      <c r="GO5031" s="36"/>
      <c r="GP5031" s="36"/>
      <c r="GQ5031" s="36"/>
      <c r="GR5031" s="36"/>
      <c r="GS5031" s="36"/>
      <c r="GT5031" s="36"/>
      <c r="GU5031" s="36"/>
      <c r="GV5031" s="36"/>
      <c r="GW5031" s="36"/>
      <c r="GX5031" s="36"/>
      <c r="GY5031" s="36"/>
      <c r="GZ5031" s="36"/>
      <c r="HA5031" s="36"/>
      <c r="HB5031" s="36"/>
      <c r="HC5031" s="36"/>
      <c r="HD5031" s="36"/>
      <c r="HE5031" s="36"/>
      <c r="HF5031" s="36"/>
      <c r="HG5031" s="36"/>
      <c r="HH5031" s="36"/>
      <c r="HI5031" s="36"/>
      <c r="HJ5031" s="36"/>
      <c r="HK5031" s="36"/>
      <c r="HL5031" s="36"/>
      <c r="HM5031" s="36"/>
      <c r="HN5031" s="36"/>
      <c r="HO5031" s="36"/>
      <c r="HP5031" s="36"/>
      <c r="HQ5031" s="36"/>
      <c r="HR5031" s="36"/>
      <c r="HS5031" s="36"/>
      <c r="HT5031" s="36"/>
      <c r="HU5031" s="36"/>
      <c r="HV5031" s="36"/>
      <c r="HW5031" s="36"/>
      <c r="HX5031" s="36"/>
      <c r="HY5031" s="36"/>
      <c r="HZ5031" s="36"/>
      <c r="IA5031" s="36"/>
      <c r="IB5031" s="36"/>
      <c r="IC5031" s="36"/>
      <c r="ID5031" s="36"/>
      <c r="IE5031" s="36"/>
      <c r="IF5031" s="36"/>
      <c r="IG5031" s="36"/>
      <c r="IH5031" s="36"/>
      <c r="II5031" s="36"/>
      <c r="IJ5031" s="36"/>
      <c r="IK5031" s="36"/>
      <c r="IL5031" s="36"/>
      <c r="IM5031" s="36"/>
      <c r="IN5031" s="36"/>
      <c r="IO5031" s="36"/>
      <c r="IP5031" s="36"/>
      <c r="IQ5031" s="36"/>
      <c r="IR5031" s="36"/>
      <c r="IS5031" s="36"/>
      <c r="IT5031" s="36"/>
      <c r="IU5031" s="36"/>
      <c r="IV5031" s="36"/>
      <c r="IW5031" s="36"/>
    </row>
    <row r="5032" customFormat="false" ht="13.8" hidden="false" customHeight="false" outlineLevel="0" collapsed="false">
      <c r="A5032" s="26"/>
      <c r="B5032" s="94" t="n">
        <v>10027</v>
      </c>
      <c r="C5032" s="134" t="s">
        <v>7108</v>
      </c>
      <c r="D5032" s="135" t="n">
        <v>66.5</v>
      </c>
      <c r="E5032" s="21" t="s">
        <v>11</v>
      </c>
      <c r="F5032" s="41" t="s">
        <v>11</v>
      </c>
      <c r="G5032" s="23" t="n">
        <f aca="false">SUM(D5032)*0.4</f>
        <v>26.6</v>
      </c>
      <c r="H5032" s="48" t="n">
        <v>0.1</v>
      </c>
      <c r="I5032" s="23" t="n">
        <f aca="false">SUM(G5032*H5032)+G5032</f>
        <v>29.26</v>
      </c>
      <c r="J5032" s="94"/>
      <c r="K5032" s="76"/>
      <c r="L5032" s="76"/>
      <c r="M5032" s="36"/>
      <c r="N5032" s="36"/>
      <c r="O5032" s="36"/>
      <c r="P5032" s="36"/>
      <c r="Q5032" s="36"/>
      <c r="R5032" s="36"/>
      <c r="S5032" s="36"/>
      <c r="T5032" s="36"/>
      <c r="U5032" s="36"/>
      <c r="V5032" s="36"/>
      <c r="W5032" s="36"/>
      <c r="X5032" s="36"/>
      <c r="Y5032" s="36"/>
      <c r="Z5032" s="36"/>
      <c r="AA5032" s="36"/>
      <c r="AB5032" s="36"/>
      <c r="AC5032" s="36"/>
      <c r="AD5032" s="36"/>
      <c r="AE5032" s="36"/>
      <c r="AF5032" s="36"/>
      <c r="AG5032" s="36"/>
      <c r="AH5032" s="36"/>
      <c r="AI5032" s="36"/>
      <c r="AJ5032" s="36"/>
      <c r="AK5032" s="36"/>
      <c r="AL5032" s="36"/>
      <c r="AM5032" s="36"/>
      <c r="AN5032" s="36"/>
      <c r="AO5032" s="36"/>
      <c r="AP5032" s="36"/>
      <c r="AQ5032" s="36"/>
      <c r="AR5032" s="36"/>
      <c r="AS5032" s="36"/>
      <c r="AT5032" s="36"/>
      <c r="AU5032" s="36"/>
      <c r="AV5032" s="36"/>
      <c r="AW5032" s="36"/>
      <c r="AX5032" s="36"/>
      <c r="AY5032" s="36"/>
      <c r="AZ5032" s="36"/>
      <c r="BA5032" s="36"/>
      <c r="BB5032" s="36"/>
      <c r="BC5032" s="36"/>
      <c r="BD5032" s="36"/>
      <c r="BE5032" s="36"/>
      <c r="BF5032" s="36"/>
      <c r="BG5032" s="36"/>
      <c r="BH5032" s="36"/>
      <c r="BI5032" s="36"/>
      <c r="BJ5032" s="36"/>
      <c r="BK5032" s="36"/>
      <c r="BL5032" s="36"/>
      <c r="BM5032" s="36"/>
      <c r="BN5032" s="36"/>
      <c r="BO5032" s="36"/>
      <c r="BP5032" s="36"/>
      <c r="BQ5032" s="36"/>
      <c r="BR5032" s="36"/>
      <c r="BS5032" s="36"/>
      <c r="BT5032" s="36"/>
      <c r="BU5032" s="36"/>
      <c r="BV5032" s="36"/>
      <c r="BW5032" s="36"/>
      <c r="BX5032" s="36"/>
      <c r="BY5032" s="36"/>
      <c r="BZ5032" s="36"/>
      <c r="CA5032" s="36"/>
      <c r="CB5032" s="36"/>
      <c r="CC5032" s="36"/>
      <c r="CD5032" s="36"/>
      <c r="CE5032" s="36"/>
      <c r="CF5032" s="36"/>
      <c r="CG5032" s="36"/>
      <c r="CH5032" s="36"/>
      <c r="CI5032" s="36"/>
      <c r="CJ5032" s="36"/>
      <c r="CK5032" s="36"/>
      <c r="CL5032" s="36"/>
      <c r="CM5032" s="36"/>
      <c r="CN5032" s="36"/>
      <c r="CO5032" s="36"/>
      <c r="CP5032" s="36"/>
      <c r="CQ5032" s="36"/>
      <c r="CR5032" s="36"/>
      <c r="CS5032" s="36"/>
      <c r="CT5032" s="36"/>
      <c r="CU5032" s="36"/>
      <c r="CV5032" s="36"/>
      <c r="CW5032" s="36"/>
      <c r="CX5032" s="36"/>
      <c r="CY5032" s="36"/>
      <c r="CZ5032" s="36"/>
      <c r="DA5032" s="36"/>
      <c r="DB5032" s="36"/>
      <c r="DC5032" s="36"/>
      <c r="DD5032" s="36"/>
      <c r="DE5032" s="36"/>
      <c r="DF5032" s="36"/>
      <c r="DG5032" s="36"/>
      <c r="DH5032" s="36"/>
      <c r="DI5032" s="36"/>
      <c r="DJ5032" s="36"/>
      <c r="DK5032" s="36"/>
      <c r="DL5032" s="36"/>
      <c r="DM5032" s="36"/>
      <c r="DN5032" s="36"/>
      <c r="DO5032" s="36"/>
      <c r="DP5032" s="36"/>
      <c r="DQ5032" s="36"/>
      <c r="DR5032" s="36"/>
      <c r="DS5032" s="36"/>
      <c r="DT5032" s="36"/>
      <c r="DU5032" s="36"/>
      <c r="DV5032" s="36"/>
      <c r="DW5032" s="36"/>
      <c r="DX5032" s="36"/>
      <c r="DY5032" s="36"/>
      <c r="DZ5032" s="36"/>
      <c r="EA5032" s="36"/>
      <c r="EB5032" s="36"/>
      <c r="EC5032" s="36"/>
      <c r="ED5032" s="36"/>
      <c r="EE5032" s="36"/>
      <c r="EF5032" s="36"/>
      <c r="EG5032" s="36"/>
      <c r="EH5032" s="36"/>
      <c r="EI5032" s="36"/>
      <c r="EJ5032" s="36"/>
      <c r="EK5032" s="36"/>
      <c r="EL5032" s="36"/>
      <c r="EM5032" s="36"/>
      <c r="EN5032" s="36"/>
      <c r="EO5032" s="36"/>
      <c r="EP5032" s="36"/>
      <c r="EQ5032" s="36"/>
      <c r="ER5032" s="36"/>
      <c r="ES5032" s="36"/>
      <c r="ET5032" s="36"/>
      <c r="EU5032" s="36"/>
      <c r="EV5032" s="36"/>
      <c r="EW5032" s="36"/>
      <c r="EX5032" s="36"/>
      <c r="EY5032" s="36"/>
      <c r="EZ5032" s="36"/>
      <c r="FA5032" s="36"/>
      <c r="FB5032" s="36"/>
      <c r="FC5032" s="36"/>
      <c r="FD5032" s="36"/>
      <c r="FE5032" s="36"/>
      <c r="FF5032" s="36"/>
      <c r="FG5032" s="36"/>
      <c r="FH5032" s="36"/>
      <c r="FI5032" s="36"/>
      <c r="FJ5032" s="36"/>
      <c r="FK5032" s="36"/>
      <c r="FL5032" s="36"/>
      <c r="FM5032" s="36"/>
      <c r="FN5032" s="36"/>
      <c r="FO5032" s="36"/>
      <c r="FP5032" s="36"/>
      <c r="FQ5032" s="36"/>
      <c r="FR5032" s="36"/>
      <c r="FS5032" s="36"/>
      <c r="FT5032" s="36"/>
      <c r="FU5032" s="36"/>
      <c r="FV5032" s="36"/>
      <c r="FW5032" s="36"/>
      <c r="FX5032" s="36"/>
      <c r="FY5032" s="36"/>
      <c r="FZ5032" s="36"/>
      <c r="GA5032" s="36"/>
      <c r="GB5032" s="36"/>
      <c r="GC5032" s="36"/>
      <c r="GD5032" s="36"/>
      <c r="GE5032" s="36"/>
      <c r="GF5032" s="36"/>
      <c r="GG5032" s="36"/>
      <c r="GH5032" s="36"/>
      <c r="GI5032" s="36"/>
      <c r="GJ5032" s="36"/>
      <c r="GK5032" s="36"/>
      <c r="GL5032" s="36"/>
      <c r="GM5032" s="36"/>
      <c r="GN5032" s="36"/>
      <c r="GO5032" s="36"/>
      <c r="GP5032" s="36"/>
      <c r="GQ5032" s="36"/>
      <c r="GR5032" s="36"/>
      <c r="GS5032" s="36"/>
      <c r="GT5032" s="36"/>
      <c r="GU5032" s="36"/>
      <c r="GV5032" s="36"/>
      <c r="GW5032" s="36"/>
      <c r="GX5032" s="36"/>
      <c r="GY5032" s="36"/>
      <c r="GZ5032" s="36"/>
      <c r="HA5032" s="36"/>
      <c r="HB5032" s="36"/>
      <c r="HC5032" s="36"/>
      <c r="HD5032" s="36"/>
      <c r="HE5032" s="36"/>
      <c r="HF5032" s="36"/>
      <c r="HG5032" s="36"/>
      <c r="HH5032" s="36"/>
      <c r="HI5032" s="36"/>
      <c r="HJ5032" s="36"/>
      <c r="HK5032" s="36"/>
      <c r="HL5032" s="36"/>
      <c r="HM5032" s="36"/>
      <c r="HN5032" s="36"/>
      <c r="HO5032" s="36"/>
      <c r="HP5032" s="36"/>
      <c r="HQ5032" s="36"/>
      <c r="HR5032" s="36"/>
      <c r="HS5032" s="36"/>
      <c r="HT5032" s="36"/>
      <c r="HU5032" s="36"/>
      <c r="HV5032" s="36"/>
      <c r="HW5032" s="36"/>
      <c r="HX5032" s="36"/>
      <c r="HY5032" s="36"/>
      <c r="HZ5032" s="36"/>
      <c r="IA5032" s="36"/>
      <c r="IB5032" s="36"/>
      <c r="IC5032" s="36"/>
      <c r="ID5032" s="36"/>
      <c r="IE5032" s="36"/>
      <c r="IF5032" s="36"/>
      <c r="IG5032" s="36"/>
      <c r="IH5032" s="36"/>
      <c r="II5032" s="36"/>
      <c r="IJ5032" s="36"/>
      <c r="IK5032" s="36"/>
      <c r="IL5032" s="36"/>
      <c r="IM5032" s="36"/>
      <c r="IN5032" s="36"/>
      <c r="IO5032" s="36"/>
      <c r="IP5032" s="36"/>
      <c r="IQ5032" s="36"/>
      <c r="IR5032" s="36"/>
      <c r="IS5032" s="36"/>
      <c r="IT5032" s="36"/>
      <c r="IU5032" s="36"/>
      <c r="IV5032" s="36"/>
      <c r="IW5032" s="36"/>
    </row>
    <row r="5033" customFormat="false" ht="13.8" hidden="false" customHeight="false" outlineLevel="0" collapsed="false">
      <c r="A5033" s="26"/>
      <c r="B5033" s="94" t="n">
        <v>10028</v>
      </c>
      <c r="C5033" s="134" t="s">
        <v>7109</v>
      </c>
      <c r="D5033" s="135" t="n">
        <v>66.5</v>
      </c>
      <c r="E5033" s="21" t="s">
        <v>11</v>
      </c>
      <c r="F5033" s="41" t="s">
        <v>11</v>
      </c>
      <c r="G5033" s="23" t="n">
        <f aca="false">SUM(D5033)*0.4</f>
        <v>26.6</v>
      </c>
      <c r="H5033" s="48" t="n">
        <v>0.1</v>
      </c>
      <c r="I5033" s="23" t="n">
        <f aca="false">SUM(G5033*H5033)+G5033</f>
        <v>29.26</v>
      </c>
      <c r="J5033" s="94"/>
      <c r="K5033" s="76"/>
      <c r="L5033" s="76"/>
      <c r="M5033" s="36"/>
      <c r="N5033" s="36"/>
      <c r="O5033" s="36"/>
      <c r="P5033" s="36"/>
      <c r="Q5033" s="36"/>
      <c r="R5033" s="36"/>
      <c r="S5033" s="36"/>
      <c r="T5033" s="36"/>
      <c r="U5033" s="36"/>
      <c r="V5033" s="36"/>
      <c r="W5033" s="36"/>
      <c r="X5033" s="36"/>
      <c r="Y5033" s="36"/>
      <c r="Z5033" s="36"/>
      <c r="AA5033" s="36"/>
      <c r="AB5033" s="36"/>
      <c r="AC5033" s="36"/>
      <c r="AD5033" s="36"/>
      <c r="AE5033" s="36"/>
      <c r="AF5033" s="36"/>
      <c r="AG5033" s="36"/>
      <c r="AH5033" s="36"/>
      <c r="AI5033" s="36"/>
      <c r="AJ5033" s="36"/>
      <c r="AK5033" s="36"/>
      <c r="AL5033" s="36"/>
      <c r="AM5033" s="36"/>
      <c r="AN5033" s="36"/>
      <c r="AO5033" s="36"/>
      <c r="AP5033" s="36"/>
      <c r="AQ5033" s="36"/>
      <c r="AR5033" s="36"/>
      <c r="AS5033" s="36"/>
      <c r="AT5033" s="36"/>
      <c r="AU5033" s="36"/>
      <c r="AV5033" s="36"/>
      <c r="AW5033" s="36"/>
      <c r="AX5033" s="36"/>
      <c r="AY5033" s="36"/>
      <c r="AZ5033" s="36"/>
      <c r="BA5033" s="36"/>
      <c r="BB5033" s="36"/>
      <c r="BC5033" s="36"/>
      <c r="BD5033" s="36"/>
      <c r="BE5033" s="36"/>
      <c r="BF5033" s="36"/>
      <c r="BG5033" s="36"/>
      <c r="BH5033" s="36"/>
      <c r="BI5033" s="36"/>
      <c r="BJ5033" s="36"/>
      <c r="BK5033" s="36"/>
      <c r="BL5033" s="36"/>
      <c r="BM5033" s="36"/>
      <c r="BN5033" s="36"/>
      <c r="BO5033" s="36"/>
      <c r="BP5033" s="36"/>
      <c r="BQ5033" s="36"/>
      <c r="BR5033" s="36"/>
      <c r="BS5033" s="36"/>
      <c r="BT5033" s="36"/>
      <c r="BU5033" s="36"/>
      <c r="BV5033" s="36"/>
      <c r="BW5033" s="36"/>
      <c r="BX5033" s="36"/>
      <c r="BY5033" s="36"/>
      <c r="BZ5033" s="36"/>
      <c r="CA5033" s="36"/>
      <c r="CB5033" s="36"/>
      <c r="CC5033" s="36"/>
      <c r="CD5033" s="36"/>
      <c r="CE5033" s="36"/>
      <c r="CF5033" s="36"/>
      <c r="CG5033" s="36"/>
      <c r="CH5033" s="36"/>
      <c r="CI5033" s="36"/>
      <c r="CJ5033" s="36"/>
      <c r="CK5033" s="36"/>
      <c r="CL5033" s="36"/>
      <c r="CM5033" s="36"/>
      <c r="CN5033" s="36"/>
      <c r="CO5033" s="36"/>
      <c r="CP5033" s="36"/>
      <c r="CQ5033" s="36"/>
      <c r="CR5033" s="36"/>
      <c r="CS5033" s="36"/>
      <c r="CT5033" s="36"/>
      <c r="CU5033" s="36"/>
      <c r="CV5033" s="36"/>
      <c r="CW5033" s="36"/>
      <c r="CX5033" s="36"/>
      <c r="CY5033" s="36"/>
      <c r="CZ5033" s="36"/>
      <c r="DA5033" s="36"/>
      <c r="DB5033" s="36"/>
      <c r="DC5033" s="36"/>
      <c r="DD5033" s="36"/>
      <c r="DE5033" s="36"/>
      <c r="DF5033" s="36"/>
      <c r="DG5033" s="36"/>
      <c r="DH5033" s="36"/>
      <c r="DI5033" s="36"/>
      <c r="DJ5033" s="36"/>
      <c r="DK5033" s="36"/>
      <c r="DL5033" s="36"/>
      <c r="DM5033" s="36"/>
      <c r="DN5033" s="36"/>
      <c r="DO5033" s="36"/>
      <c r="DP5033" s="36"/>
      <c r="DQ5033" s="36"/>
      <c r="DR5033" s="36"/>
      <c r="DS5033" s="36"/>
      <c r="DT5033" s="36"/>
      <c r="DU5033" s="36"/>
      <c r="DV5033" s="36"/>
      <c r="DW5033" s="36"/>
      <c r="DX5033" s="36"/>
      <c r="DY5033" s="36"/>
      <c r="DZ5033" s="36"/>
      <c r="EA5033" s="36"/>
      <c r="EB5033" s="36"/>
      <c r="EC5033" s="36"/>
      <c r="ED5033" s="36"/>
      <c r="EE5033" s="36"/>
      <c r="EF5033" s="36"/>
      <c r="EG5033" s="36"/>
      <c r="EH5033" s="36"/>
      <c r="EI5033" s="36"/>
      <c r="EJ5033" s="36"/>
      <c r="EK5033" s="36"/>
      <c r="EL5033" s="36"/>
      <c r="EM5033" s="36"/>
      <c r="EN5033" s="36"/>
      <c r="EO5033" s="36"/>
      <c r="EP5033" s="36"/>
      <c r="EQ5033" s="36"/>
      <c r="ER5033" s="36"/>
      <c r="ES5033" s="36"/>
      <c r="ET5033" s="36"/>
      <c r="EU5033" s="36"/>
      <c r="EV5033" s="36"/>
      <c r="EW5033" s="36"/>
      <c r="EX5033" s="36"/>
      <c r="EY5033" s="36"/>
      <c r="EZ5033" s="36"/>
      <c r="FA5033" s="36"/>
      <c r="FB5033" s="36"/>
      <c r="FC5033" s="36"/>
      <c r="FD5033" s="36"/>
      <c r="FE5033" s="36"/>
      <c r="FF5033" s="36"/>
      <c r="FG5033" s="36"/>
      <c r="FH5033" s="36"/>
      <c r="FI5033" s="36"/>
      <c r="FJ5033" s="36"/>
      <c r="FK5033" s="36"/>
      <c r="FL5033" s="36"/>
      <c r="FM5033" s="36"/>
      <c r="FN5033" s="36"/>
      <c r="FO5033" s="36"/>
      <c r="FP5033" s="36"/>
      <c r="FQ5033" s="36"/>
      <c r="FR5033" s="36"/>
      <c r="FS5033" s="36"/>
      <c r="FT5033" s="36"/>
      <c r="FU5033" s="36"/>
      <c r="FV5033" s="36"/>
      <c r="FW5033" s="36"/>
      <c r="FX5033" s="36"/>
      <c r="FY5033" s="36"/>
      <c r="FZ5033" s="36"/>
      <c r="GA5033" s="36"/>
      <c r="GB5033" s="36"/>
      <c r="GC5033" s="36"/>
      <c r="GD5033" s="36"/>
      <c r="GE5033" s="36"/>
      <c r="GF5033" s="36"/>
      <c r="GG5033" s="36"/>
      <c r="GH5033" s="36"/>
      <c r="GI5033" s="36"/>
      <c r="GJ5033" s="36"/>
      <c r="GK5033" s="36"/>
      <c r="GL5033" s="36"/>
      <c r="GM5033" s="36"/>
      <c r="GN5033" s="36"/>
      <c r="GO5033" s="36"/>
      <c r="GP5033" s="36"/>
      <c r="GQ5033" s="36"/>
      <c r="GR5033" s="36"/>
      <c r="GS5033" s="36"/>
      <c r="GT5033" s="36"/>
      <c r="GU5033" s="36"/>
      <c r="GV5033" s="36"/>
      <c r="GW5033" s="36"/>
      <c r="GX5033" s="36"/>
      <c r="GY5033" s="36"/>
      <c r="GZ5033" s="36"/>
      <c r="HA5033" s="36"/>
      <c r="HB5033" s="36"/>
      <c r="HC5033" s="36"/>
      <c r="HD5033" s="36"/>
      <c r="HE5033" s="36"/>
      <c r="HF5033" s="36"/>
      <c r="HG5033" s="36"/>
      <c r="HH5033" s="36"/>
      <c r="HI5033" s="36"/>
      <c r="HJ5033" s="36"/>
      <c r="HK5033" s="36"/>
      <c r="HL5033" s="36"/>
      <c r="HM5033" s="36"/>
      <c r="HN5033" s="36"/>
      <c r="HO5033" s="36"/>
      <c r="HP5033" s="36"/>
      <c r="HQ5033" s="36"/>
      <c r="HR5033" s="36"/>
      <c r="HS5033" s="36"/>
      <c r="HT5033" s="36"/>
      <c r="HU5033" s="36"/>
      <c r="HV5033" s="36"/>
      <c r="HW5033" s="36"/>
      <c r="HX5033" s="36"/>
      <c r="HY5033" s="36"/>
      <c r="HZ5033" s="36"/>
      <c r="IA5033" s="36"/>
      <c r="IB5033" s="36"/>
      <c r="IC5033" s="36"/>
      <c r="ID5033" s="36"/>
      <c r="IE5033" s="36"/>
      <c r="IF5033" s="36"/>
      <c r="IG5033" s="36"/>
      <c r="IH5033" s="36"/>
      <c r="II5033" s="36"/>
      <c r="IJ5033" s="36"/>
      <c r="IK5033" s="36"/>
      <c r="IL5033" s="36"/>
      <c r="IM5033" s="36"/>
      <c r="IN5033" s="36"/>
      <c r="IO5033" s="36"/>
      <c r="IP5033" s="36"/>
      <c r="IQ5033" s="36"/>
      <c r="IR5033" s="36"/>
      <c r="IS5033" s="36"/>
      <c r="IT5033" s="36"/>
      <c r="IU5033" s="36"/>
      <c r="IV5033" s="36"/>
      <c r="IW5033" s="36"/>
    </row>
    <row r="5034" customFormat="false" ht="13.8" hidden="false" customHeight="false" outlineLevel="0" collapsed="false">
      <c r="A5034" s="26"/>
      <c r="B5034" s="94" t="n">
        <v>10029</v>
      </c>
      <c r="C5034" s="134" t="s">
        <v>7110</v>
      </c>
      <c r="D5034" s="135" t="n">
        <v>66.5</v>
      </c>
      <c r="E5034" s="21" t="s">
        <v>11</v>
      </c>
      <c r="F5034" s="41" t="s">
        <v>11</v>
      </c>
      <c r="G5034" s="23" t="n">
        <f aca="false">SUM(D5034)*0.4</f>
        <v>26.6</v>
      </c>
      <c r="H5034" s="48" t="n">
        <v>0.1</v>
      </c>
      <c r="I5034" s="23" t="n">
        <f aca="false">SUM(G5034*H5034)+G5034</f>
        <v>29.26</v>
      </c>
      <c r="J5034" s="94"/>
      <c r="K5034" s="76"/>
      <c r="L5034" s="76"/>
      <c r="M5034" s="36"/>
      <c r="N5034" s="36"/>
      <c r="O5034" s="36"/>
      <c r="P5034" s="36"/>
      <c r="Q5034" s="36"/>
      <c r="R5034" s="36"/>
      <c r="S5034" s="36"/>
      <c r="T5034" s="36"/>
      <c r="U5034" s="36"/>
      <c r="V5034" s="36"/>
      <c r="W5034" s="36"/>
      <c r="X5034" s="36"/>
      <c r="Y5034" s="36"/>
      <c r="Z5034" s="36"/>
      <c r="AA5034" s="36"/>
      <c r="AB5034" s="36"/>
      <c r="AC5034" s="36"/>
      <c r="AD5034" s="36"/>
      <c r="AE5034" s="36"/>
      <c r="AF5034" s="36"/>
      <c r="AG5034" s="36"/>
      <c r="AH5034" s="36"/>
      <c r="AI5034" s="36"/>
      <c r="AJ5034" s="36"/>
      <c r="AK5034" s="36"/>
      <c r="AL5034" s="36"/>
      <c r="AM5034" s="36"/>
      <c r="AN5034" s="36"/>
      <c r="AO5034" s="36"/>
      <c r="AP5034" s="36"/>
      <c r="AQ5034" s="36"/>
      <c r="AR5034" s="36"/>
      <c r="AS5034" s="36"/>
      <c r="AT5034" s="36"/>
      <c r="AU5034" s="36"/>
      <c r="AV5034" s="36"/>
      <c r="AW5034" s="36"/>
      <c r="AX5034" s="36"/>
      <c r="AY5034" s="36"/>
      <c r="AZ5034" s="36"/>
      <c r="BA5034" s="36"/>
      <c r="BB5034" s="36"/>
      <c r="BC5034" s="36"/>
      <c r="BD5034" s="36"/>
      <c r="BE5034" s="36"/>
      <c r="BF5034" s="36"/>
      <c r="BG5034" s="36"/>
      <c r="BH5034" s="36"/>
      <c r="BI5034" s="36"/>
      <c r="BJ5034" s="36"/>
      <c r="BK5034" s="36"/>
      <c r="BL5034" s="36"/>
      <c r="BM5034" s="36"/>
      <c r="BN5034" s="36"/>
      <c r="BO5034" s="36"/>
      <c r="BP5034" s="36"/>
      <c r="BQ5034" s="36"/>
      <c r="BR5034" s="36"/>
      <c r="BS5034" s="36"/>
      <c r="BT5034" s="36"/>
      <c r="BU5034" s="36"/>
      <c r="BV5034" s="36"/>
      <c r="BW5034" s="36"/>
      <c r="BX5034" s="36"/>
      <c r="BY5034" s="36"/>
      <c r="BZ5034" s="36"/>
      <c r="CA5034" s="36"/>
      <c r="CB5034" s="36"/>
      <c r="CC5034" s="36"/>
      <c r="CD5034" s="36"/>
      <c r="CE5034" s="36"/>
      <c r="CF5034" s="36"/>
      <c r="CG5034" s="36"/>
      <c r="CH5034" s="36"/>
      <c r="CI5034" s="36"/>
      <c r="CJ5034" s="36"/>
      <c r="CK5034" s="36"/>
      <c r="CL5034" s="36"/>
      <c r="CM5034" s="36"/>
      <c r="CN5034" s="36"/>
      <c r="CO5034" s="36"/>
      <c r="CP5034" s="36"/>
      <c r="CQ5034" s="36"/>
      <c r="CR5034" s="36"/>
      <c r="CS5034" s="36"/>
      <c r="CT5034" s="36"/>
      <c r="CU5034" s="36"/>
      <c r="CV5034" s="36"/>
      <c r="CW5034" s="36"/>
      <c r="CX5034" s="36"/>
      <c r="CY5034" s="36"/>
      <c r="CZ5034" s="36"/>
      <c r="DA5034" s="36"/>
      <c r="DB5034" s="36"/>
      <c r="DC5034" s="36"/>
      <c r="DD5034" s="36"/>
      <c r="DE5034" s="36"/>
      <c r="DF5034" s="36"/>
      <c r="DG5034" s="36"/>
      <c r="DH5034" s="36"/>
      <c r="DI5034" s="36"/>
      <c r="DJ5034" s="36"/>
      <c r="DK5034" s="36"/>
      <c r="DL5034" s="36"/>
      <c r="DM5034" s="36"/>
      <c r="DN5034" s="36"/>
      <c r="DO5034" s="36"/>
      <c r="DP5034" s="36"/>
      <c r="DQ5034" s="36"/>
      <c r="DR5034" s="36"/>
      <c r="DS5034" s="36"/>
      <c r="DT5034" s="36"/>
      <c r="DU5034" s="36"/>
      <c r="DV5034" s="36"/>
      <c r="DW5034" s="36"/>
      <c r="DX5034" s="36"/>
      <c r="DY5034" s="36"/>
      <c r="DZ5034" s="36"/>
      <c r="EA5034" s="36"/>
      <c r="EB5034" s="36"/>
      <c r="EC5034" s="36"/>
      <c r="ED5034" s="36"/>
      <c r="EE5034" s="36"/>
      <c r="EF5034" s="36"/>
      <c r="EG5034" s="36"/>
      <c r="EH5034" s="36"/>
      <c r="EI5034" s="36"/>
      <c r="EJ5034" s="36"/>
      <c r="EK5034" s="36"/>
      <c r="EL5034" s="36"/>
      <c r="EM5034" s="36"/>
      <c r="EN5034" s="36"/>
      <c r="EO5034" s="36"/>
      <c r="EP5034" s="36"/>
      <c r="EQ5034" s="36"/>
      <c r="ER5034" s="36"/>
      <c r="ES5034" s="36"/>
      <c r="ET5034" s="36"/>
      <c r="EU5034" s="36"/>
      <c r="EV5034" s="36"/>
      <c r="EW5034" s="36"/>
      <c r="EX5034" s="36"/>
      <c r="EY5034" s="36"/>
      <c r="EZ5034" s="36"/>
      <c r="FA5034" s="36"/>
      <c r="FB5034" s="36"/>
      <c r="FC5034" s="36"/>
      <c r="FD5034" s="36"/>
      <c r="FE5034" s="36"/>
      <c r="FF5034" s="36"/>
      <c r="FG5034" s="36"/>
      <c r="FH5034" s="36"/>
      <c r="FI5034" s="36"/>
      <c r="FJ5034" s="36"/>
      <c r="FK5034" s="36"/>
      <c r="FL5034" s="36"/>
      <c r="FM5034" s="36"/>
      <c r="FN5034" s="36"/>
      <c r="FO5034" s="36"/>
      <c r="FP5034" s="36"/>
      <c r="FQ5034" s="36"/>
      <c r="FR5034" s="36"/>
      <c r="FS5034" s="36"/>
      <c r="FT5034" s="36"/>
      <c r="FU5034" s="36"/>
      <c r="FV5034" s="36"/>
      <c r="FW5034" s="36"/>
      <c r="FX5034" s="36"/>
      <c r="FY5034" s="36"/>
      <c r="FZ5034" s="36"/>
      <c r="GA5034" s="36"/>
      <c r="GB5034" s="36"/>
      <c r="GC5034" s="36"/>
      <c r="GD5034" s="36"/>
      <c r="GE5034" s="36"/>
      <c r="GF5034" s="36"/>
      <c r="GG5034" s="36"/>
      <c r="GH5034" s="36"/>
      <c r="GI5034" s="36"/>
      <c r="GJ5034" s="36"/>
      <c r="GK5034" s="36"/>
      <c r="GL5034" s="36"/>
      <c r="GM5034" s="36"/>
      <c r="GN5034" s="36"/>
      <c r="GO5034" s="36"/>
      <c r="GP5034" s="36"/>
      <c r="GQ5034" s="36"/>
      <c r="GR5034" s="36"/>
      <c r="GS5034" s="36"/>
      <c r="GT5034" s="36"/>
      <c r="GU5034" s="36"/>
      <c r="GV5034" s="36"/>
      <c r="GW5034" s="36"/>
      <c r="GX5034" s="36"/>
      <c r="GY5034" s="36"/>
      <c r="GZ5034" s="36"/>
      <c r="HA5034" s="36"/>
      <c r="HB5034" s="36"/>
      <c r="HC5034" s="36"/>
      <c r="HD5034" s="36"/>
      <c r="HE5034" s="36"/>
      <c r="HF5034" s="36"/>
      <c r="HG5034" s="36"/>
      <c r="HH5034" s="36"/>
      <c r="HI5034" s="36"/>
      <c r="HJ5034" s="36"/>
      <c r="HK5034" s="36"/>
      <c r="HL5034" s="36"/>
      <c r="HM5034" s="36"/>
      <c r="HN5034" s="36"/>
      <c r="HO5034" s="36"/>
      <c r="HP5034" s="36"/>
      <c r="HQ5034" s="36"/>
      <c r="HR5034" s="36"/>
      <c r="HS5034" s="36"/>
      <c r="HT5034" s="36"/>
      <c r="HU5034" s="36"/>
      <c r="HV5034" s="36"/>
      <c r="HW5034" s="36"/>
      <c r="HX5034" s="36"/>
      <c r="HY5034" s="36"/>
      <c r="HZ5034" s="36"/>
      <c r="IA5034" s="36"/>
      <c r="IB5034" s="36"/>
      <c r="IC5034" s="36"/>
      <c r="ID5034" s="36"/>
      <c r="IE5034" s="36"/>
      <c r="IF5034" s="36"/>
      <c r="IG5034" s="36"/>
      <c r="IH5034" s="36"/>
      <c r="II5034" s="36"/>
      <c r="IJ5034" s="36"/>
      <c r="IK5034" s="36"/>
      <c r="IL5034" s="36"/>
      <c r="IM5034" s="36"/>
      <c r="IN5034" s="36"/>
      <c r="IO5034" s="36"/>
      <c r="IP5034" s="36"/>
      <c r="IQ5034" s="36"/>
      <c r="IR5034" s="36"/>
      <c r="IS5034" s="36"/>
      <c r="IT5034" s="36"/>
      <c r="IU5034" s="36"/>
      <c r="IV5034" s="36"/>
      <c r="IW5034" s="36"/>
    </row>
    <row r="5035" customFormat="false" ht="13.8" hidden="false" customHeight="false" outlineLevel="0" collapsed="false">
      <c r="A5035" s="26"/>
      <c r="B5035" s="94" t="n">
        <v>10030</v>
      </c>
      <c r="C5035" s="134" t="s">
        <v>7111</v>
      </c>
      <c r="D5035" s="135" t="n">
        <v>66.5</v>
      </c>
      <c r="E5035" s="21" t="s">
        <v>11</v>
      </c>
      <c r="F5035" s="41" t="s">
        <v>11</v>
      </c>
      <c r="G5035" s="23" t="n">
        <f aca="false">SUM(D5035)*0.4</f>
        <v>26.6</v>
      </c>
      <c r="H5035" s="48" t="n">
        <v>0.1</v>
      </c>
      <c r="I5035" s="23" t="n">
        <f aca="false">SUM(G5035*H5035)+G5035</f>
        <v>29.26</v>
      </c>
      <c r="J5035" s="94"/>
      <c r="K5035" s="76"/>
      <c r="L5035" s="76"/>
      <c r="M5035" s="36"/>
      <c r="N5035" s="36"/>
      <c r="O5035" s="36"/>
      <c r="P5035" s="36"/>
      <c r="Q5035" s="36"/>
      <c r="R5035" s="36"/>
      <c r="S5035" s="36"/>
      <c r="T5035" s="36"/>
      <c r="U5035" s="36"/>
      <c r="V5035" s="36"/>
      <c r="W5035" s="36"/>
      <c r="X5035" s="36"/>
      <c r="Y5035" s="36"/>
      <c r="Z5035" s="36"/>
      <c r="AA5035" s="36"/>
      <c r="AB5035" s="36"/>
      <c r="AC5035" s="36"/>
      <c r="AD5035" s="36"/>
      <c r="AE5035" s="36"/>
      <c r="AF5035" s="36"/>
      <c r="AG5035" s="36"/>
      <c r="AH5035" s="36"/>
      <c r="AI5035" s="36"/>
      <c r="AJ5035" s="36"/>
      <c r="AK5035" s="36"/>
      <c r="AL5035" s="36"/>
      <c r="AM5035" s="36"/>
      <c r="AN5035" s="36"/>
      <c r="AO5035" s="36"/>
      <c r="AP5035" s="36"/>
      <c r="AQ5035" s="36"/>
      <c r="AR5035" s="36"/>
      <c r="AS5035" s="36"/>
      <c r="AT5035" s="36"/>
      <c r="AU5035" s="36"/>
      <c r="AV5035" s="36"/>
      <c r="AW5035" s="36"/>
      <c r="AX5035" s="36"/>
      <c r="AY5035" s="36"/>
      <c r="AZ5035" s="36"/>
      <c r="BA5035" s="36"/>
      <c r="BB5035" s="36"/>
      <c r="BC5035" s="36"/>
      <c r="BD5035" s="36"/>
      <c r="BE5035" s="36"/>
      <c r="BF5035" s="36"/>
      <c r="BG5035" s="36"/>
      <c r="BH5035" s="36"/>
      <c r="BI5035" s="36"/>
      <c r="BJ5035" s="36"/>
      <c r="BK5035" s="36"/>
      <c r="BL5035" s="36"/>
      <c r="BM5035" s="36"/>
      <c r="BN5035" s="36"/>
      <c r="BO5035" s="36"/>
      <c r="BP5035" s="36"/>
      <c r="BQ5035" s="36"/>
      <c r="BR5035" s="36"/>
      <c r="BS5035" s="36"/>
      <c r="BT5035" s="36"/>
      <c r="BU5035" s="36"/>
      <c r="BV5035" s="36"/>
      <c r="BW5035" s="36"/>
      <c r="BX5035" s="36"/>
      <c r="BY5035" s="36"/>
      <c r="BZ5035" s="36"/>
      <c r="CA5035" s="36"/>
      <c r="CB5035" s="36"/>
      <c r="CC5035" s="36"/>
      <c r="CD5035" s="36"/>
      <c r="CE5035" s="36"/>
      <c r="CF5035" s="36"/>
      <c r="CG5035" s="36"/>
      <c r="CH5035" s="36"/>
      <c r="CI5035" s="36"/>
      <c r="CJ5035" s="36"/>
      <c r="CK5035" s="36"/>
      <c r="CL5035" s="36"/>
      <c r="CM5035" s="36"/>
      <c r="CN5035" s="36"/>
      <c r="CO5035" s="36"/>
      <c r="CP5035" s="36"/>
      <c r="CQ5035" s="36"/>
      <c r="CR5035" s="36"/>
      <c r="CS5035" s="36"/>
      <c r="CT5035" s="36"/>
      <c r="CU5035" s="36"/>
      <c r="CV5035" s="36"/>
      <c r="CW5035" s="36"/>
      <c r="CX5035" s="36"/>
      <c r="CY5035" s="36"/>
      <c r="CZ5035" s="36"/>
      <c r="DA5035" s="36"/>
      <c r="DB5035" s="36"/>
      <c r="DC5035" s="36"/>
      <c r="DD5035" s="36"/>
      <c r="DE5035" s="36"/>
      <c r="DF5035" s="36"/>
      <c r="DG5035" s="36"/>
      <c r="DH5035" s="36"/>
      <c r="DI5035" s="36"/>
      <c r="DJ5035" s="36"/>
      <c r="DK5035" s="36"/>
      <c r="DL5035" s="36"/>
      <c r="DM5035" s="36"/>
      <c r="DN5035" s="36"/>
      <c r="DO5035" s="36"/>
      <c r="DP5035" s="36"/>
      <c r="DQ5035" s="36"/>
      <c r="DR5035" s="36"/>
      <c r="DS5035" s="36"/>
      <c r="DT5035" s="36"/>
      <c r="DU5035" s="36"/>
      <c r="DV5035" s="36"/>
      <c r="DW5035" s="36"/>
      <c r="DX5035" s="36"/>
      <c r="DY5035" s="36"/>
      <c r="DZ5035" s="36"/>
      <c r="EA5035" s="36"/>
      <c r="EB5035" s="36"/>
      <c r="EC5035" s="36"/>
      <c r="ED5035" s="36"/>
      <c r="EE5035" s="36"/>
      <c r="EF5035" s="36"/>
      <c r="EG5035" s="36"/>
      <c r="EH5035" s="36"/>
      <c r="EI5035" s="36"/>
      <c r="EJ5035" s="36"/>
      <c r="EK5035" s="36"/>
      <c r="EL5035" s="36"/>
      <c r="EM5035" s="36"/>
      <c r="EN5035" s="36"/>
      <c r="EO5035" s="36"/>
      <c r="EP5035" s="36"/>
      <c r="EQ5035" s="36"/>
      <c r="ER5035" s="36"/>
      <c r="ES5035" s="36"/>
      <c r="ET5035" s="36"/>
      <c r="EU5035" s="36"/>
      <c r="EV5035" s="36"/>
      <c r="EW5035" s="36"/>
      <c r="EX5035" s="36"/>
      <c r="EY5035" s="36"/>
      <c r="EZ5035" s="36"/>
      <c r="FA5035" s="36"/>
      <c r="FB5035" s="36"/>
      <c r="FC5035" s="36"/>
      <c r="FD5035" s="36"/>
      <c r="FE5035" s="36"/>
      <c r="FF5035" s="36"/>
      <c r="FG5035" s="36"/>
      <c r="FH5035" s="36"/>
      <c r="FI5035" s="36"/>
      <c r="FJ5035" s="36"/>
      <c r="FK5035" s="36"/>
      <c r="FL5035" s="36"/>
      <c r="FM5035" s="36"/>
      <c r="FN5035" s="36"/>
      <c r="FO5035" s="36"/>
      <c r="FP5035" s="36"/>
      <c r="FQ5035" s="36"/>
      <c r="FR5035" s="36"/>
      <c r="FS5035" s="36"/>
      <c r="FT5035" s="36"/>
      <c r="FU5035" s="36"/>
      <c r="FV5035" s="36"/>
      <c r="FW5035" s="36"/>
      <c r="FX5035" s="36"/>
      <c r="FY5035" s="36"/>
      <c r="FZ5035" s="36"/>
      <c r="GA5035" s="36"/>
      <c r="GB5035" s="36"/>
      <c r="GC5035" s="36"/>
      <c r="GD5035" s="36"/>
      <c r="GE5035" s="36"/>
      <c r="GF5035" s="36"/>
      <c r="GG5035" s="36"/>
      <c r="GH5035" s="36"/>
      <c r="GI5035" s="36"/>
      <c r="GJ5035" s="36"/>
      <c r="GK5035" s="36"/>
      <c r="GL5035" s="36"/>
      <c r="GM5035" s="36"/>
      <c r="GN5035" s="36"/>
      <c r="GO5035" s="36"/>
      <c r="GP5035" s="36"/>
      <c r="GQ5035" s="36"/>
      <c r="GR5035" s="36"/>
      <c r="GS5035" s="36"/>
      <c r="GT5035" s="36"/>
      <c r="GU5035" s="36"/>
      <c r="GV5035" s="36"/>
      <c r="GW5035" s="36"/>
      <c r="GX5035" s="36"/>
      <c r="GY5035" s="36"/>
      <c r="GZ5035" s="36"/>
      <c r="HA5035" s="36"/>
      <c r="HB5035" s="36"/>
      <c r="HC5035" s="36"/>
      <c r="HD5035" s="36"/>
      <c r="HE5035" s="36"/>
      <c r="HF5035" s="36"/>
      <c r="HG5035" s="36"/>
      <c r="HH5035" s="36"/>
      <c r="HI5035" s="36"/>
      <c r="HJ5035" s="36"/>
      <c r="HK5035" s="36"/>
      <c r="HL5035" s="36"/>
      <c r="HM5035" s="36"/>
      <c r="HN5035" s="36"/>
      <c r="HO5035" s="36"/>
      <c r="HP5035" s="36"/>
      <c r="HQ5035" s="36"/>
      <c r="HR5035" s="36"/>
      <c r="HS5035" s="36"/>
      <c r="HT5035" s="36"/>
      <c r="HU5035" s="36"/>
      <c r="HV5035" s="36"/>
      <c r="HW5035" s="36"/>
      <c r="HX5035" s="36"/>
      <c r="HY5035" s="36"/>
      <c r="HZ5035" s="36"/>
      <c r="IA5035" s="36"/>
      <c r="IB5035" s="36"/>
      <c r="IC5035" s="36"/>
      <c r="ID5035" s="36"/>
      <c r="IE5035" s="36"/>
      <c r="IF5035" s="36"/>
      <c r="IG5035" s="36"/>
      <c r="IH5035" s="36"/>
      <c r="II5035" s="36"/>
      <c r="IJ5035" s="36"/>
      <c r="IK5035" s="36"/>
      <c r="IL5035" s="36"/>
      <c r="IM5035" s="36"/>
      <c r="IN5035" s="36"/>
      <c r="IO5035" s="36"/>
      <c r="IP5035" s="36"/>
      <c r="IQ5035" s="36"/>
      <c r="IR5035" s="36"/>
      <c r="IS5035" s="36"/>
      <c r="IT5035" s="36"/>
      <c r="IU5035" s="36"/>
      <c r="IV5035" s="36"/>
      <c r="IW5035" s="36"/>
    </row>
    <row r="5036" customFormat="false" ht="13.8" hidden="false" customHeight="false" outlineLevel="0" collapsed="false">
      <c r="A5036" s="26"/>
      <c r="B5036" s="94" t="n">
        <v>10031</v>
      </c>
      <c r="C5036" s="134" t="s">
        <v>7112</v>
      </c>
      <c r="D5036" s="135" t="n">
        <v>163</v>
      </c>
      <c r="E5036" s="21" t="s">
        <v>11</v>
      </c>
      <c r="F5036" s="30" t="s">
        <v>11</v>
      </c>
      <c r="G5036" s="23" t="n">
        <f aca="false">SUM(D5036)*0.4</f>
        <v>65.2</v>
      </c>
      <c r="H5036" s="48" t="n">
        <v>0.1</v>
      </c>
      <c r="I5036" s="23" t="n">
        <f aca="false">SUM(G5036*H5036)+G5036</f>
        <v>71.72</v>
      </c>
      <c r="J5036" s="94"/>
      <c r="K5036" s="76"/>
      <c r="L5036" s="76"/>
      <c r="M5036" s="36"/>
      <c r="N5036" s="36"/>
      <c r="O5036" s="36"/>
      <c r="P5036" s="36"/>
      <c r="Q5036" s="36"/>
      <c r="R5036" s="36"/>
      <c r="S5036" s="36"/>
      <c r="T5036" s="36"/>
      <c r="U5036" s="36"/>
      <c r="V5036" s="36"/>
      <c r="W5036" s="36"/>
      <c r="X5036" s="36"/>
      <c r="Y5036" s="36"/>
      <c r="Z5036" s="36"/>
      <c r="AA5036" s="36"/>
      <c r="AB5036" s="36"/>
      <c r="AC5036" s="36"/>
      <c r="AD5036" s="36"/>
      <c r="AE5036" s="36"/>
      <c r="AF5036" s="36"/>
      <c r="AG5036" s="36"/>
      <c r="AH5036" s="36"/>
      <c r="AI5036" s="36"/>
      <c r="AJ5036" s="36"/>
      <c r="AK5036" s="36"/>
      <c r="AL5036" s="36"/>
      <c r="AM5036" s="36"/>
      <c r="AN5036" s="36"/>
      <c r="AO5036" s="36"/>
      <c r="AP5036" s="36"/>
      <c r="AQ5036" s="36"/>
      <c r="AR5036" s="36"/>
      <c r="AS5036" s="36"/>
      <c r="AT5036" s="36"/>
      <c r="AU5036" s="36"/>
      <c r="AV5036" s="36"/>
      <c r="AW5036" s="36"/>
      <c r="AX5036" s="36"/>
      <c r="AY5036" s="36"/>
      <c r="AZ5036" s="36"/>
      <c r="BA5036" s="36"/>
      <c r="BB5036" s="36"/>
      <c r="BC5036" s="36"/>
      <c r="BD5036" s="36"/>
      <c r="BE5036" s="36"/>
      <c r="BF5036" s="36"/>
      <c r="BG5036" s="36"/>
      <c r="BH5036" s="36"/>
      <c r="BI5036" s="36"/>
      <c r="BJ5036" s="36"/>
      <c r="BK5036" s="36"/>
      <c r="BL5036" s="36"/>
      <c r="BM5036" s="36"/>
      <c r="BN5036" s="36"/>
      <c r="BO5036" s="36"/>
      <c r="BP5036" s="36"/>
      <c r="BQ5036" s="36"/>
      <c r="BR5036" s="36"/>
      <c r="BS5036" s="36"/>
      <c r="BT5036" s="36"/>
      <c r="BU5036" s="36"/>
      <c r="BV5036" s="36"/>
      <c r="BW5036" s="36"/>
      <c r="BX5036" s="36"/>
      <c r="BY5036" s="36"/>
      <c r="BZ5036" s="36"/>
      <c r="CA5036" s="36"/>
      <c r="CB5036" s="36"/>
      <c r="CC5036" s="36"/>
      <c r="CD5036" s="36"/>
      <c r="CE5036" s="36"/>
      <c r="CF5036" s="36"/>
      <c r="CG5036" s="36"/>
      <c r="CH5036" s="36"/>
      <c r="CI5036" s="36"/>
      <c r="CJ5036" s="36"/>
      <c r="CK5036" s="36"/>
      <c r="CL5036" s="36"/>
      <c r="CM5036" s="36"/>
      <c r="CN5036" s="36"/>
      <c r="CO5036" s="36"/>
      <c r="CP5036" s="36"/>
      <c r="CQ5036" s="36"/>
      <c r="CR5036" s="36"/>
      <c r="CS5036" s="36"/>
      <c r="CT5036" s="36"/>
      <c r="CU5036" s="36"/>
      <c r="CV5036" s="36"/>
      <c r="CW5036" s="36"/>
      <c r="CX5036" s="36"/>
      <c r="CY5036" s="36"/>
      <c r="CZ5036" s="36"/>
      <c r="DA5036" s="36"/>
      <c r="DB5036" s="36"/>
      <c r="DC5036" s="36"/>
      <c r="DD5036" s="36"/>
      <c r="DE5036" s="36"/>
      <c r="DF5036" s="36"/>
      <c r="DG5036" s="36"/>
      <c r="DH5036" s="36"/>
      <c r="DI5036" s="36"/>
      <c r="DJ5036" s="36"/>
      <c r="DK5036" s="36"/>
      <c r="DL5036" s="36"/>
      <c r="DM5036" s="36"/>
      <c r="DN5036" s="36"/>
      <c r="DO5036" s="36"/>
      <c r="DP5036" s="36"/>
      <c r="DQ5036" s="36"/>
      <c r="DR5036" s="36"/>
      <c r="DS5036" s="36"/>
      <c r="DT5036" s="36"/>
      <c r="DU5036" s="36"/>
      <c r="DV5036" s="36"/>
      <c r="DW5036" s="36"/>
      <c r="DX5036" s="36"/>
      <c r="DY5036" s="36"/>
      <c r="DZ5036" s="36"/>
      <c r="EA5036" s="36"/>
      <c r="EB5036" s="36"/>
      <c r="EC5036" s="36"/>
      <c r="ED5036" s="36"/>
      <c r="EE5036" s="36"/>
      <c r="EF5036" s="36"/>
      <c r="EG5036" s="36"/>
      <c r="EH5036" s="36"/>
      <c r="EI5036" s="36"/>
      <c r="EJ5036" s="36"/>
      <c r="EK5036" s="36"/>
      <c r="EL5036" s="36"/>
      <c r="EM5036" s="36"/>
      <c r="EN5036" s="36"/>
      <c r="EO5036" s="36"/>
      <c r="EP5036" s="36"/>
      <c r="EQ5036" s="36"/>
      <c r="ER5036" s="36"/>
      <c r="ES5036" s="36"/>
      <c r="ET5036" s="36"/>
      <c r="EU5036" s="36"/>
      <c r="EV5036" s="36"/>
      <c r="EW5036" s="36"/>
      <c r="EX5036" s="36"/>
      <c r="EY5036" s="36"/>
      <c r="EZ5036" s="36"/>
      <c r="FA5036" s="36"/>
      <c r="FB5036" s="36"/>
      <c r="FC5036" s="36"/>
      <c r="FD5036" s="36"/>
      <c r="FE5036" s="36"/>
      <c r="FF5036" s="36"/>
      <c r="FG5036" s="36"/>
      <c r="FH5036" s="36"/>
      <c r="FI5036" s="36"/>
      <c r="FJ5036" s="36"/>
      <c r="FK5036" s="36"/>
      <c r="FL5036" s="36"/>
      <c r="FM5036" s="36"/>
      <c r="FN5036" s="36"/>
      <c r="FO5036" s="36"/>
      <c r="FP5036" s="36"/>
      <c r="FQ5036" s="36"/>
      <c r="FR5036" s="36"/>
      <c r="FS5036" s="36"/>
      <c r="FT5036" s="36"/>
      <c r="FU5036" s="36"/>
      <c r="FV5036" s="36"/>
      <c r="FW5036" s="36"/>
      <c r="FX5036" s="36"/>
      <c r="FY5036" s="36"/>
      <c r="FZ5036" s="36"/>
      <c r="GA5036" s="36"/>
      <c r="GB5036" s="36"/>
      <c r="GC5036" s="36"/>
      <c r="GD5036" s="36"/>
      <c r="GE5036" s="36"/>
      <c r="GF5036" s="36"/>
      <c r="GG5036" s="36"/>
      <c r="GH5036" s="36"/>
      <c r="GI5036" s="36"/>
      <c r="GJ5036" s="36"/>
      <c r="GK5036" s="36"/>
      <c r="GL5036" s="36"/>
      <c r="GM5036" s="36"/>
      <c r="GN5036" s="36"/>
      <c r="GO5036" s="36"/>
      <c r="GP5036" s="36"/>
      <c r="GQ5036" s="36"/>
      <c r="GR5036" s="36"/>
      <c r="GS5036" s="36"/>
      <c r="GT5036" s="36"/>
      <c r="GU5036" s="36"/>
      <c r="GV5036" s="36"/>
      <c r="GW5036" s="36"/>
      <c r="GX5036" s="36"/>
      <c r="GY5036" s="36"/>
      <c r="GZ5036" s="36"/>
      <c r="HA5036" s="36"/>
      <c r="HB5036" s="36"/>
      <c r="HC5036" s="36"/>
      <c r="HD5036" s="36"/>
      <c r="HE5036" s="36"/>
      <c r="HF5036" s="36"/>
      <c r="HG5036" s="36"/>
      <c r="HH5036" s="36"/>
      <c r="HI5036" s="36"/>
      <c r="HJ5036" s="36"/>
      <c r="HK5036" s="36"/>
      <c r="HL5036" s="36"/>
      <c r="HM5036" s="36"/>
      <c r="HN5036" s="36"/>
      <c r="HO5036" s="36"/>
      <c r="HP5036" s="36"/>
      <c r="HQ5036" s="36"/>
      <c r="HR5036" s="36"/>
      <c r="HS5036" s="36"/>
      <c r="HT5036" s="36"/>
      <c r="HU5036" s="36"/>
      <c r="HV5036" s="36"/>
      <c r="HW5036" s="36"/>
      <c r="HX5036" s="36"/>
      <c r="HY5036" s="36"/>
      <c r="HZ5036" s="36"/>
      <c r="IA5036" s="36"/>
      <c r="IB5036" s="36"/>
      <c r="IC5036" s="36"/>
      <c r="ID5036" s="36"/>
      <c r="IE5036" s="36"/>
      <c r="IF5036" s="36"/>
      <c r="IG5036" s="36"/>
      <c r="IH5036" s="36"/>
      <c r="II5036" s="36"/>
      <c r="IJ5036" s="36"/>
      <c r="IK5036" s="36"/>
      <c r="IL5036" s="36"/>
      <c r="IM5036" s="36"/>
      <c r="IN5036" s="36"/>
      <c r="IO5036" s="36"/>
      <c r="IP5036" s="36"/>
      <c r="IQ5036" s="36"/>
      <c r="IR5036" s="36"/>
      <c r="IS5036" s="36"/>
      <c r="IT5036" s="36"/>
      <c r="IU5036" s="36"/>
      <c r="IV5036" s="36"/>
      <c r="IW5036" s="36"/>
    </row>
    <row r="5037" customFormat="false" ht="13.8" hidden="false" customHeight="false" outlineLevel="0" collapsed="false">
      <c r="A5037" s="26"/>
      <c r="B5037" s="94" t="n">
        <v>10032</v>
      </c>
      <c r="C5037" s="134" t="s">
        <v>7113</v>
      </c>
      <c r="D5037" s="135" t="n">
        <v>163</v>
      </c>
      <c r="E5037" s="21" t="s">
        <v>11</v>
      </c>
      <c r="F5037" s="30" t="s">
        <v>11</v>
      </c>
      <c r="G5037" s="23" t="n">
        <f aca="false">SUM(D5037)*0.4</f>
        <v>65.2</v>
      </c>
      <c r="H5037" s="48" t="n">
        <v>0.1</v>
      </c>
      <c r="I5037" s="23" t="n">
        <f aca="false">SUM(G5037*H5037)+G5037</f>
        <v>71.72</v>
      </c>
      <c r="J5037" s="94"/>
      <c r="K5037" s="76"/>
      <c r="L5037" s="76"/>
      <c r="M5037" s="36"/>
      <c r="N5037" s="36"/>
      <c r="O5037" s="36"/>
      <c r="P5037" s="36"/>
      <c r="Q5037" s="36"/>
      <c r="R5037" s="36"/>
      <c r="S5037" s="36"/>
      <c r="T5037" s="36"/>
      <c r="U5037" s="36"/>
      <c r="V5037" s="36"/>
      <c r="W5037" s="36"/>
      <c r="X5037" s="36"/>
      <c r="Y5037" s="36"/>
      <c r="Z5037" s="36"/>
      <c r="AA5037" s="36"/>
      <c r="AB5037" s="36"/>
      <c r="AC5037" s="36"/>
      <c r="AD5037" s="36"/>
      <c r="AE5037" s="36"/>
      <c r="AF5037" s="36"/>
      <c r="AG5037" s="36"/>
      <c r="AH5037" s="36"/>
      <c r="AI5037" s="36"/>
      <c r="AJ5037" s="36"/>
      <c r="AK5037" s="36"/>
      <c r="AL5037" s="36"/>
      <c r="AM5037" s="36"/>
      <c r="AN5037" s="36"/>
      <c r="AO5037" s="36"/>
      <c r="AP5037" s="36"/>
      <c r="AQ5037" s="36"/>
      <c r="AR5037" s="36"/>
      <c r="AS5037" s="36"/>
      <c r="AT5037" s="36"/>
      <c r="AU5037" s="36"/>
      <c r="AV5037" s="36"/>
      <c r="AW5037" s="36"/>
      <c r="AX5037" s="36"/>
      <c r="AY5037" s="36"/>
      <c r="AZ5037" s="36"/>
      <c r="BA5037" s="36"/>
      <c r="BB5037" s="36"/>
      <c r="BC5037" s="36"/>
      <c r="BD5037" s="36"/>
      <c r="BE5037" s="36"/>
      <c r="BF5037" s="36"/>
      <c r="BG5037" s="36"/>
      <c r="BH5037" s="36"/>
      <c r="BI5037" s="36"/>
      <c r="BJ5037" s="36"/>
      <c r="BK5037" s="36"/>
      <c r="BL5037" s="36"/>
      <c r="BM5037" s="36"/>
      <c r="BN5037" s="36"/>
      <c r="BO5037" s="36"/>
      <c r="BP5037" s="36"/>
      <c r="BQ5037" s="36"/>
      <c r="BR5037" s="36"/>
      <c r="BS5037" s="36"/>
      <c r="BT5037" s="36"/>
      <c r="BU5037" s="36"/>
      <c r="BV5037" s="36"/>
      <c r="BW5037" s="36"/>
      <c r="BX5037" s="36"/>
      <c r="BY5037" s="36"/>
      <c r="BZ5037" s="36"/>
      <c r="CA5037" s="36"/>
      <c r="CB5037" s="36"/>
      <c r="CC5037" s="36"/>
      <c r="CD5037" s="36"/>
      <c r="CE5037" s="36"/>
      <c r="CF5037" s="36"/>
      <c r="CG5037" s="36"/>
      <c r="CH5037" s="36"/>
      <c r="CI5037" s="36"/>
      <c r="CJ5037" s="36"/>
      <c r="CK5037" s="36"/>
      <c r="CL5037" s="36"/>
      <c r="CM5037" s="36"/>
      <c r="CN5037" s="36"/>
      <c r="CO5037" s="36"/>
      <c r="CP5037" s="36"/>
      <c r="CQ5037" s="36"/>
      <c r="CR5037" s="36"/>
      <c r="CS5037" s="36"/>
      <c r="CT5037" s="36"/>
      <c r="CU5037" s="36"/>
      <c r="CV5037" s="36"/>
      <c r="CW5037" s="36"/>
      <c r="CX5037" s="36"/>
      <c r="CY5037" s="36"/>
      <c r="CZ5037" s="36"/>
      <c r="DA5037" s="36"/>
      <c r="DB5037" s="36"/>
      <c r="DC5037" s="36"/>
      <c r="DD5037" s="36"/>
      <c r="DE5037" s="36"/>
      <c r="DF5037" s="36"/>
      <c r="DG5037" s="36"/>
      <c r="DH5037" s="36"/>
      <c r="DI5037" s="36"/>
      <c r="DJ5037" s="36"/>
      <c r="DK5037" s="36"/>
      <c r="DL5037" s="36"/>
      <c r="DM5037" s="36"/>
      <c r="DN5037" s="36"/>
      <c r="DO5037" s="36"/>
      <c r="DP5037" s="36"/>
      <c r="DQ5037" s="36"/>
      <c r="DR5037" s="36"/>
      <c r="DS5037" s="36"/>
      <c r="DT5037" s="36"/>
      <c r="DU5037" s="36"/>
      <c r="DV5037" s="36"/>
      <c r="DW5037" s="36"/>
      <c r="DX5037" s="36"/>
      <c r="DY5037" s="36"/>
      <c r="DZ5037" s="36"/>
      <c r="EA5037" s="36"/>
      <c r="EB5037" s="36"/>
      <c r="EC5037" s="36"/>
      <c r="ED5037" s="36"/>
      <c r="EE5037" s="36"/>
      <c r="EF5037" s="36"/>
      <c r="EG5037" s="36"/>
      <c r="EH5037" s="36"/>
      <c r="EI5037" s="36"/>
      <c r="EJ5037" s="36"/>
      <c r="EK5037" s="36"/>
      <c r="EL5037" s="36"/>
      <c r="EM5037" s="36"/>
      <c r="EN5037" s="36"/>
      <c r="EO5037" s="36"/>
      <c r="EP5037" s="36"/>
      <c r="EQ5037" s="36"/>
      <c r="ER5037" s="36"/>
      <c r="ES5037" s="36"/>
      <c r="ET5037" s="36"/>
      <c r="EU5037" s="36"/>
      <c r="EV5037" s="36"/>
      <c r="EW5037" s="36"/>
      <c r="EX5037" s="36"/>
      <c r="EY5037" s="36"/>
      <c r="EZ5037" s="36"/>
      <c r="FA5037" s="36"/>
      <c r="FB5037" s="36"/>
      <c r="FC5037" s="36"/>
      <c r="FD5037" s="36"/>
      <c r="FE5037" s="36"/>
      <c r="FF5037" s="36"/>
      <c r="FG5037" s="36"/>
      <c r="FH5037" s="36"/>
      <c r="FI5037" s="36"/>
      <c r="FJ5037" s="36"/>
      <c r="FK5037" s="36"/>
      <c r="FL5037" s="36"/>
      <c r="FM5037" s="36"/>
      <c r="FN5037" s="36"/>
      <c r="FO5037" s="36"/>
      <c r="FP5037" s="36"/>
      <c r="FQ5037" s="36"/>
      <c r="FR5037" s="36"/>
      <c r="FS5037" s="36"/>
      <c r="FT5037" s="36"/>
      <c r="FU5037" s="36"/>
      <c r="FV5037" s="36"/>
      <c r="FW5037" s="36"/>
      <c r="FX5037" s="36"/>
      <c r="FY5037" s="36"/>
      <c r="FZ5037" s="36"/>
      <c r="GA5037" s="36"/>
      <c r="GB5037" s="36"/>
      <c r="GC5037" s="36"/>
      <c r="GD5037" s="36"/>
      <c r="GE5037" s="36"/>
      <c r="GF5037" s="36"/>
      <c r="GG5037" s="36"/>
      <c r="GH5037" s="36"/>
      <c r="GI5037" s="36"/>
      <c r="GJ5037" s="36"/>
      <c r="GK5037" s="36"/>
      <c r="GL5037" s="36"/>
      <c r="GM5037" s="36"/>
      <c r="GN5037" s="36"/>
      <c r="GO5037" s="36"/>
      <c r="GP5037" s="36"/>
      <c r="GQ5037" s="36"/>
      <c r="GR5037" s="36"/>
      <c r="GS5037" s="36"/>
      <c r="GT5037" s="36"/>
      <c r="GU5037" s="36"/>
      <c r="GV5037" s="36"/>
      <c r="GW5037" s="36"/>
      <c r="GX5037" s="36"/>
      <c r="GY5037" s="36"/>
      <c r="GZ5037" s="36"/>
      <c r="HA5037" s="36"/>
      <c r="HB5037" s="36"/>
      <c r="HC5037" s="36"/>
      <c r="HD5037" s="36"/>
      <c r="HE5037" s="36"/>
      <c r="HF5037" s="36"/>
      <c r="HG5037" s="36"/>
      <c r="HH5037" s="36"/>
      <c r="HI5037" s="36"/>
      <c r="HJ5037" s="36"/>
      <c r="HK5037" s="36"/>
      <c r="HL5037" s="36"/>
      <c r="HM5037" s="36"/>
      <c r="HN5037" s="36"/>
      <c r="HO5037" s="36"/>
      <c r="HP5037" s="36"/>
      <c r="HQ5037" s="36"/>
      <c r="HR5037" s="36"/>
      <c r="HS5037" s="36"/>
      <c r="HT5037" s="36"/>
      <c r="HU5037" s="36"/>
      <c r="HV5037" s="36"/>
      <c r="HW5037" s="36"/>
      <c r="HX5037" s="36"/>
      <c r="HY5037" s="36"/>
      <c r="HZ5037" s="36"/>
      <c r="IA5037" s="36"/>
      <c r="IB5037" s="36"/>
      <c r="IC5037" s="36"/>
      <c r="ID5037" s="36"/>
      <c r="IE5037" s="36"/>
      <c r="IF5037" s="36"/>
      <c r="IG5037" s="36"/>
      <c r="IH5037" s="36"/>
      <c r="II5037" s="36"/>
      <c r="IJ5037" s="36"/>
      <c r="IK5037" s="36"/>
      <c r="IL5037" s="36"/>
      <c r="IM5037" s="36"/>
      <c r="IN5037" s="36"/>
      <c r="IO5037" s="36"/>
      <c r="IP5037" s="36"/>
      <c r="IQ5037" s="36"/>
      <c r="IR5037" s="36"/>
      <c r="IS5037" s="36"/>
      <c r="IT5037" s="36"/>
      <c r="IU5037" s="36"/>
      <c r="IV5037" s="36"/>
      <c r="IW5037" s="36"/>
    </row>
    <row r="5038" customFormat="false" ht="13.8" hidden="false" customHeight="false" outlineLevel="0" collapsed="false">
      <c r="A5038" s="26"/>
      <c r="B5038" s="94" t="n">
        <v>10033</v>
      </c>
      <c r="C5038" s="134" t="s">
        <v>7114</v>
      </c>
      <c r="D5038" s="135" t="n">
        <v>163</v>
      </c>
      <c r="E5038" s="21" t="s">
        <v>11</v>
      </c>
      <c r="F5038" s="30" t="s">
        <v>11</v>
      </c>
      <c r="G5038" s="23" t="n">
        <f aca="false">SUM(D5038)*0.4</f>
        <v>65.2</v>
      </c>
      <c r="H5038" s="48" t="n">
        <v>0.1</v>
      </c>
      <c r="I5038" s="23" t="n">
        <f aca="false">SUM(G5038*H5038)+G5038</f>
        <v>71.72</v>
      </c>
      <c r="J5038" s="94"/>
      <c r="K5038" s="76"/>
      <c r="L5038" s="76"/>
      <c r="M5038" s="36"/>
      <c r="N5038" s="36"/>
      <c r="O5038" s="36"/>
      <c r="P5038" s="36"/>
      <c r="Q5038" s="36"/>
      <c r="R5038" s="36"/>
      <c r="S5038" s="36"/>
      <c r="T5038" s="36"/>
      <c r="U5038" s="36"/>
      <c r="V5038" s="36"/>
      <c r="W5038" s="36"/>
      <c r="X5038" s="36"/>
      <c r="Y5038" s="36"/>
      <c r="Z5038" s="36"/>
      <c r="AA5038" s="36"/>
      <c r="AB5038" s="36"/>
      <c r="AC5038" s="36"/>
      <c r="AD5038" s="36"/>
      <c r="AE5038" s="36"/>
      <c r="AF5038" s="36"/>
      <c r="AG5038" s="36"/>
      <c r="AH5038" s="36"/>
      <c r="AI5038" s="36"/>
      <c r="AJ5038" s="36"/>
      <c r="AK5038" s="36"/>
      <c r="AL5038" s="36"/>
      <c r="AM5038" s="36"/>
      <c r="AN5038" s="36"/>
      <c r="AO5038" s="36"/>
      <c r="AP5038" s="36"/>
      <c r="AQ5038" s="36"/>
      <c r="AR5038" s="36"/>
      <c r="AS5038" s="36"/>
      <c r="AT5038" s="36"/>
      <c r="AU5038" s="36"/>
      <c r="AV5038" s="36"/>
      <c r="AW5038" s="36"/>
      <c r="AX5038" s="36"/>
      <c r="AY5038" s="36"/>
      <c r="AZ5038" s="36"/>
      <c r="BA5038" s="36"/>
      <c r="BB5038" s="36"/>
      <c r="BC5038" s="36"/>
      <c r="BD5038" s="36"/>
      <c r="BE5038" s="36"/>
      <c r="BF5038" s="36"/>
      <c r="BG5038" s="36"/>
      <c r="BH5038" s="36"/>
      <c r="BI5038" s="36"/>
      <c r="BJ5038" s="36"/>
      <c r="BK5038" s="36"/>
      <c r="BL5038" s="36"/>
      <c r="BM5038" s="36"/>
      <c r="BN5038" s="36"/>
      <c r="BO5038" s="36"/>
      <c r="BP5038" s="36"/>
      <c r="BQ5038" s="36"/>
      <c r="BR5038" s="36"/>
      <c r="BS5038" s="36"/>
      <c r="BT5038" s="36"/>
      <c r="BU5038" s="36"/>
      <c r="BV5038" s="36"/>
      <c r="BW5038" s="36"/>
      <c r="BX5038" s="36"/>
      <c r="BY5038" s="36"/>
      <c r="BZ5038" s="36"/>
      <c r="CA5038" s="36"/>
      <c r="CB5038" s="36"/>
      <c r="CC5038" s="36"/>
      <c r="CD5038" s="36"/>
      <c r="CE5038" s="36"/>
      <c r="CF5038" s="36"/>
      <c r="CG5038" s="36"/>
      <c r="CH5038" s="36"/>
      <c r="CI5038" s="36"/>
      <c r="CJ5038" s="36"/>
      <c r="CK5038" s="36"/>
      <c r="CL5038" s="36"/>
      <c r="CM5038" s="36"/>
      <c r="CN5038" s="36"/>
      <c r="CO5038" s="36"/>
      <c r="CP5038" s="36"/>
      <c r="CQ5038" s="36"/>
      <c r="CR5038" s="36"/>
      <c r="CS5038" s="36"/>
      <c r="CT5038" s="36"/>
      <c r="CU5038" s="36"/>
      <c r="CV5038" s="36"/>
      <c r="CW5038" s="36"/>
      <c r="CX5038" s="36"/>
      <c r="CY5038" s="36"/>
      <c r="CZ5038" s="36"/>
      <c r="DA5038" s="36"/>
      <c r="DB5038" s="36"/>
      <c r="DC5038" s="36"/>
      <c r="DD5038" s="36"/>
      <c r="DE5038" s="36"/>
      <c r="DF5038" s="36"/>
      <c r="DG5038" s="36"/>
      <c r="DH5038" s="36"/>
      <c r="DI5038" s="36"/>
      <c r="DJ5038" s="36"/>
      <c r="DK5038" s="36"/>
      <c r="DL5038" s="36"/>
      <c r="DM5038" s="36"/>
      <c r="DN5038" s="36"/>
      <c r="DO5038" s="36"/>
      <c r="DP5038" s="36"/>
      <c r="DQ5038" s="36"/>
      <c r="DR5038" s="36"/>
      <c r="DS5038" s="36"/>
      <c r="DT5038" s="36"/>
      <c r="DU5038" s="36"/>
      <c r="DV5038" s="36"/>
      <c r="DW5038" s="36"/>
      <c r="DX5038" s="36"/>
      <c r="DY5038" s="36"/>
      <c r="DZ5038" s="36"/>
      <c r="EA5038" s="36"/>
      <c r="EB5038" s="36"/>
      <c r="EC5038" s="36"/>
      <c r="ED5038" s="36"/>
      <c r="EE5038" s="36"/>
      <c r="EF5038" s="36"/>
      <c r="EG5038" s="36"/>
      <c r="EH5038" s="36"/>
      <c r="EI5038" s="36"/>
      <c r="EJ5038" s="36"/>
      <c r="EK5038" s="36"/>
      <c r="EL5038" s="36"/>
      <c r="EM5038" s="36"/>
      <c r="EN5038" s="36"/>
      <c r="EO5038" s="36"/>
      <c r="EP5038" s="36"/>
      <c r="EQ5038" s="36"/>
      <c r="ER5038" s="36"/>
      <c r="ES5038" s="36"/>
      <c r="ET5038" s="36"/>
      <c r="EU5038" s="36"/>
      <c r="EV5038" s="36"/>
      <c r="EW5038" s="36"/>
      <c r="EX5038" s="36"/>
      <c r="EY5038" s="36"/>
      <c r="EZ5038" s="36"/>
      <c r="FA5038" s="36"/>
      <c r="FB5038" s="36"/>
      <c r="FC5038" s="36"/>
      <c r="FD5038" s="36"/>
      <c r="FE5038" s="36"/>
      <c r="FF5038" s="36"/>
      <c r="FG5038" s="36"/>
      <c r="FH5038" s="36"/>
      <c r="FI5038" s="36"/>
      <c r="FJ5038" s="36"/>
      <c r="FK5038" s="36"/>
      <c r="FL5038" s="36"/>
      <c r="FM5038" s="36"/>
      <c r="FN5038" s="36"/>
      <c r="FO5038" s="36"/>
      <c r="FP5038" s="36"/>
      <c r="FQ5038" s="36"/>
      <c r="FR5038" s="36"/>
      <c r="FS5038" s="36"/>
      <c r="FT5038" s="36"/>
      <c r="FU5038" s="36"/>
      <c r="FV5038" s="36"/>
      <c r="FW5038" s="36"/>
      <c r="FX5038" s="36"/>
      <c r="FY5038" s="36"/>
      <c r="FZ5038" s="36"/>
      <c r="GA5038" s="36"/>
      <c r="GB5038" s="36"/>
      <c r="GC5038" s="36"/>
      <c r="GD5038" s="36"/>
      <c r="GE5038" s="36"/>
      <c r="GF5038" s="36"/>
      <c r="GG5038" s="36"/>
      <c r="GH5038" s="36"/>
      <c r="GI5038" s="36"/>
      <c r="GJ5038" s="36"/>
      <c r="GK5038" s="36"/>
      <c r="GL5038" s="36"/>
      <c r="GM5038" s="36"/>
      <c r="GN5038" s="36"/>
      <c r="GO5038" s="36"/>
      <c r="GP5038" s="36"/>
      <c r="GQ5038" s="36"/>
      <c r="GR5038" s="36"/>
      <c r="GS5038" s="36"/>
      <c r="GT5038" s="36"/>
      <c r="GU5038" s="36"/>
      <c r="GV5038" s="36"/>
      <c r="GW5038" s="36"/>
      <c r="GX5038" s="36"/>
      <c r="GY5038" s="36"/>
      <c r="GZ5038" s="36"/>
      <c r="HA5038" s="36"/>
      <c r="HB5038" s="36"/>
      <c r="HC5038" s="36"/>
      <c r="HD5038" s="36"/>
      <c r="HE5038" s="36"/>
      <c r="HF5038" s="36"/>
      <c r="HG5038" s="36"/>
      <c r="HH5038" s="36"/>
      <c r="HI5038" s="36"/>
      <c r="HJ5038" s="36"/>
      <c r="HK5038" s="36"/>
      <c r="HL5038" s="36"/>
      <c r="HM5038" s="36"/>
      <c r="HN5038" s="36"/>
      <c r="HO5038" s="36"/>
      <c r="HP5038" s="36"/>
      <c r="HQ5038" s="36"/>
      <c r="HR5038" s="36"/>
      <c r="HS5038" s="36"/>
      <c r="HT5038" s="36"/>
      <c r="HU5038" s="36"/>
      <c r="HV5038" s="36"/>
      <c r="HW5038" s="36"/>
      <c r="HX5038" s="36"/>
      <c r="HY5038" s="36"/>
      <c r="HZ5038" s="36"/>
      <c r="IA5038" s="36"/>
      <c r="IB5038" s="36"/>
      <c r="IC5038" s="36"/>
      <c r="ID5038" s="36"/>
      <c r="IE5038" s="36"/>
      <c r="IF5038" s="36"/>
      <c r="IG5038" s="36"/>
      <c r="IH5038" s="36"/>
      <c r="II5038" s="36"/>
      <c r="IJ5038" s="36"/>
      <c r="IK5038" s="36"/>
      <c r="IL5038" s="36"/>
      <c r="IM5038" s="36"/>
      <c r="IN5038" s="36"/>
      <c r="IO5038" s="36"/>
      <c r="IP5038" s="36"/>
      <c r="IQ5038" s="36"/>
      <c r="IR5038" s="36"/>
      <c r="IS5038" s="36"/>
      <c r="IT5038" s="36"/>
      <c r="IU5038" s="36"/>
      <c r="IV5038" s="36"/>
      <c r="IW5038" s="36"/>
    </row>
    <row r="5039" customFormat="false" ht="13.8" hidden="false" customHeight="false" outlineLevel="0" collapsed="false">
      <c r="A5039" s="26"/>
      <c r="B5039" s="94" t="n">
        <v>10034</v>
      </c>
      <c r="C5039" s="134" t="s">
        <v>7115</v>
      </c>
      <c r="D5039" s="135" t="n">
        <v>163</v>
      </c>
      <c r="E5039" s="21" t="s">
        <v>11</v>
      </c>
      <c r="F5039" s="30" t="s">
        <v>11</v>
      </c>
      <c r="G5039" s="23" t="n">
        <f aca="false">SUM(D5039)*0.4</f>
        <v>65.2</v>
      </c>
      <c r="H5039" s="48" t="n">
        <v>0.1</v>
      </c>
      <c r="I5039" s="23" t="n">
        <f aca="false">SUM(G5039*H5039)+G5039</f>
        <v>71.72</v>
      </c>
      <c r="J5039" s="94"/>
      <c r="K5039" s="76"/>
      <c r="L5039" s="76"/>
      <c r="M5039" s="36"/>
      <c r="N5039" s="36"/>
      <c r="O5039" s="36"/>
      <c r="P5039" s="36"/>
      <c r="Q5039" s="36"/>
      <c r="R5039" s="36"/>
      <c r="S5039" s="36"/>
      <c r="T5039" s="36"/>
      <c r="U5039" s="36"/>
      <c r="V5039" s="36"/>
      <c r="W5039" s="36"/>
      <c r="X5039" s="36"/>
      <c r="Y5039" s="36"/>
      <c r="Z5039" s="36"/>
      <c r="AA5039" s="36"/>
      <c r="AB5039" s="36"/>
      <c r="AC5039" s="36"/>
      <c r="AD5039" s="36"/>
      <c r="AE5039" s="36"/>
      <c r="AF5039" s="36"/>
      <c r="AG5039" s="36"/>
      <c r="AH5039" s="36"/>
      <c r="AI5039" s="36"/>
      <c r="AJ5039" s="36"/>
      <c r="AK5039" s="36"/>
      <c r="AL5039" s="36"/>
      <c r="AM5039" s="36"/>
      <c r="AN5039" s="36"/>
      <c r="AO5039" s="36"/>
      <c r="AP5039" s="36"/>
      <c r="AQ5039" s="36"/>
      <c r="AR5039" s="36"/>
      <c r="AS5039" s="36"/>
      <c r="AT5039" s="36"/>
      <c r="AU5039" s="36"/>
      <c r="AV5039" s="36"/>
      <c r="AW5039" s="36"/>
      <c r="AX5039" s="36"/>
      <c r="AY5039" s="36"/>
      <c r="AZ5039" s="36"/>
      <c r="BA5039" s="36"/>
      <c r="BB5039" s="36"/>
      <c r="BC5039" s="36"/>
      <c r="BD5039" s="36"/>
      <c r="BE5039" s="36"/>
      <c r="BF5039" s="36"/>
      <c r="BG5039" s="36"/>
      <c r="BH5039" s="36"/>
      <c r="BI5039" s="36"/>
      <c r="BJ5039" s="36"/>
      <c r="BK5039" s="36"/>
      <c r="BL5039" s="36"/>
      <c r="BM5039" s="36"/>
      <c r="BN5039" s="36"/>
      <c r="BO5039" s="36"/>
      <c r="BP5039" s="36"/>
      <c r="BQ5039" s="36"/>
      <c r="BR5039" s="36"/>
      <c r="BS5039" s="36"/>
      <c r="BT5039" s="36"/>
      <c r="BU5039" s="36"/>
      <c r="BV5039" s="36"/>
      <c r="BW5039" s="36"/>
      <c r="BX5039" s="36"/>
      <c r="BY5039" s="36"/>
      <c r="BZ5039" s="36"/>
      <c r="CA5039" s="36"/>
      <c r="CB5039" s="36"/>
      <c r="CC5039" s="36"/>
      <c r="CD5039" s="36"/>
      <c r="CE5039" s="36"/>
      <c r="CF5039" s="36"/>
      <c r="CG5039" s="36"/>
      <c r="CH5039" s="36"/>
      <c r="CI5039" s="36"/>
      <c r="CJ5039" s="36"/>
      <c r="CK5039" s="36"/>
      <c r="CL5039" s="36"/>
      <c r="CM5039" s="36"/>
      <c r="CN5039" s="36"/>
      <c r="CO5039" s="36"/>
      <c r="CP5039" s="36"/>
      <c r="CQ5039" s="36"/>
      <c r="CR5039" s="36"/>
      <c r="CS5039" s="36"/>
      <c r="CT5039" s="36"/>
      <c r="CU5039" s="36"/>
      <c r="CV5039" s="36"/>
      <c r="CW5039" s="36"/>
      <c r="CX5039" s="36"/>
      <c r="CY5039" s="36"/>
      <c r="CZ5039" s="36"/>
      <c r="DA5039" s="36"/>
      <c r="DB5039" s="36"/>
      <c r="DC5039" s="36"/>
      <c r="DD5039" s="36"/>
      <c r="DE5039" s="36"/>
      <c r="DF5039" s="36"/>
      <c r="DG5039" s="36"/>
      <c r="DH5039" s="36"/>
      <c r="DI5039" s="36"/>
      <c r="DJ5039" s="36"/>
      <c r="DK5039" s="36"/>
      <c r="DL5039" s="36"/>
      <c r="DM5039" s="36"/>
      <c r="DN5039" s="36"/>
      <c r="DO5039" s="36"/>
      <c r="DP5039" s="36"/>
      <c r="DQ5039" s="36"/>
      <c r="DR5039" s="36"/>
      <c r="DS5039" s="36"/>
      <c r="DT5039" s="36"/>
      <c r="DU5039" s="36"/>
      <c r="DV5039" s="36"/>
      <c r="DW5039" s="36"/>
      <c r="DX5039" s="36"/>
      <c r="DY5039" s="36"/>
      <c r="DZ5039" s="36"/>
      <c r="EA5039" s="36"/>
      <c r="EB5039" s="36"/>
      <c r="EC5039" s="36"/>
      <c r="ED5039" s="36"/>
      <c r="EE5039" s="36"/>
      <c r="EF5039" s="36"/>
      <c r="EG5039" s="36"/>
      <c r="EH5039" s="36"/>
      <c r="EI5039" s="36"/>
      <c r="EJ5039" s="36"/>
      <c r="EK5039" s="36"/>
      <c r="EL5039" s="36"/>
      <c r="EM5039" s="36"/>
      <c r="EN5039" s="36"/>
      <c r="EO5039" s="36"/>
      <c r="EP5039" s="36"/>
      <c r="EQ5039" s="36"/>
      <c r="ER5039" s="36"/>
      <c r="ES5039" s="36"/>
      <c r="ET5039" s="36"/>
      <c r="EU5039" s="36"/>
      <c r="EV5039" s="36"/>
      <c r="EW5039" s="36"/>
      <c r="EX5039" s="36"/>
      <c r="EY5039" s="36"/>
      <c r="EZ5039" s="36"/>
      <c r="FA5039" s="36"/>
      <c r="FB5039" s="36"/>
      <c r="FC5039" s="36"/>
      <c r="FD5039" s="36"/>
      <c r="FE5039" s="36"/>
      <c r="FF5039" s="36"/>
      <c r="FG5039" s="36"/>
      <c r="FH5039" s="36"/>
      <c r="FI5039" s="36"/>
      <c r="FJ5039" s="36"/>
      <c r="FK5039" s="36"/>
      <c r="FL5039" s="36"/>
      <c r="FM5039" s="36"/>
      <c r="FN5039" s="36"/>
      <c r="FO5039" s="36"/>
      <c r="FP5039" s="36"/>
      <c r="FQ5039" s="36"/>
      <c r="FR5039" s="36"/>
      <c r="FS5039" s="36"/>
      <c r="FT5039" s="36"/>
      <c r="FU5039" s="36"/>
      <c r="FV5039" s="36"/>
      <c r="FW5039" s="36"/>
      <c r="FX5039" s="36"/>
      <c r="FY5039" s="36"/>
      <c r="FZ5039" s="36"/>
      <c r="GA5039" s="36"/>
      <c r="GB5039" s="36"/>
      <c r="GC5039" s="36"/>
      <c r="GD5039" s="36"/>
      <c r="GE5039" s="36"/>
      <c r="GF5039" s="36"/>
      <c r="GG5039" s="36"/>
      <c r="GH5039" s="36"/>
      <c r="GI5039" s="36"/>
      <c r="GJ5039" s="36"/>
      <c r="GK5039" s="36"/>
      <c r="GL5039" s="36"/>
      <c r="GM5039" s="36"/>
      <c r="GN5039" s="36"/>
      <c r="GO5039" s="36"/>
      <c r="GP5039" s="36"/>
      <c r="GQ5039" s="36"/>
      <c r="GR5039" s="36"/>
      <c r="GS5039" s="36"/>
      <c r="GT5039" s="36"/>
      <c r="GU5039" s="36"/>
      <c r="GV5039" s="36"/>
      <c r="GW5039" s="36"/>
      <c r="GX5039" s="36"/>
      <c r="GY5039" s="36"/>
      <c r="GZ5039" s="36"/>
      <c r="HA5039" s="36"/>
      <c r="HB5039" s="36"/>
      <c r="HC5039" s="36"/>
      <c r="HD5039" s="36"/>
      <c r="HE5039" s="36"/>
      <c r="HF5039" s="36"/>
      <c r="HG5039" s="36"/>
      <c r="HH5039" s="36"/>
      <c r="HI5039" s="36"/>
      <c r="HJ5039" s="36"/>
      <c r="HK5039" s="36"/>
      <c r="HL5039" s="36"/>
      <c r="HM5039" s="36"/>
      <c r="HN5039" s="36"/>
      <c r="HO5039" s="36"/>
      <c r="HP5039" s="36"/>
      <c r="HQ5039" s="36"/>
      <c r="HR5039" s="36"/>
      <c r="HS5039" s="36"/>
      <c r="HT5039" s="36"/>
      <c r="HU5039" s="36"/>
      <c r="HV5039" s="36"/>
      <c r="HW5039" s="36"/>
      <c r="HX5039" s="36"/>
      <c r="HY5039" s="36"/>
      <c r="HZ5039" s="36"/>
      <c r="IA5039" s="36"/>
      <c r="IB5039" s="36"/>
      <c r="IC5039" s="36"/>
      <c r="ID5039" s="36"/>
      <c r="IE5039" s="36"/>
      <c r="IF5039" s="36"/>
      <c r="IG5039" s="36"/>
      <c r="IH5039" s="36"/>
      <c r="II5039" s="36"/>
      <c r="IJ5039" s="36"/>
      <c r="IK5039" s="36"/>
      <c r="IL5039" s="36"/>
      <c r="IM5039" s="36"/>
      <c r="IN5039" s="36"/>
      <c r="IO5039" s="36"/>
      <c r="IP5039" s="36"/>
      <c r="IQ5039" s="36"/>
      <c r="IR5039" s="36"/>
      <c r="IS5039" s="36"/>
      <c r="IT5039" s="36"/>
      <c r="IU5039" s="36"/>
      <c r="IV5039" s="36"/>
      <c r="IW5039" s="36"/>
    </row>
    <row r="5040" customFormat="false" ht="13.8" hidden="false" customHeight="false" outlineLevel="0" collapsed="false">
      <c r="A5040" s="26"/>
      <c r="B5040" s="94" t="n">
        <v>10035</v>
      </c>
      <c r="C5040" s="134" t="s">
        <v>7116</v>
      </c>
      <c r="D5040" s="135" t="n">
        <v>36</v>
      </c>
      <c r="E5040" s="21" t="s">
        <v>11</v>
      </c>
      <c r="F5040" s="30" t="s">
        <v>11</v>
      </c>
      <c r="G5040" s="23" t="n">
        <f aca="false">SUM(D5040)*0.4</f>
        <v>14.4</v>
      </c>
      <c r="H5040" s="24"/>
      <c r="I5040" s="23" t="n">
        <f aca="false">SUM(G5040*H5040)+G5040</f>
        <v>14.4</v>
      </c>
      <c r="J5040" s="94"/>
      <c r="K5040" s="76"/>
      <c r="L5040" s="76"/>
      <c r="M5040" s="36"/>
      <c r="N5040" s="36"/>
      <c r="O5040" s="36"/>
      <c r="P5040" s="36"/>
      <c r="Q5040" s="36"/>
      <c r="R5040" s="36"/>
      <c r="S5040" s="36"/>
      <c r="T5040" s="36"/>
      <c r="U5040" s="36"/>
      <c r="V5040" s="36"/>
      <c r="W5040" s="36"/>
      <c r="X5040" s="36"/>
      <c r="Y5040" s="36"/>
      <c r="Z5040" s="36"/>
      <c r="AA5040" s="36"/>
      <c r="AB5040" s="36"/>
      <c r="AC5040" s="36"/>
      <c r="AD5040" s="36"/>
      <c r="AE5040" s="36"/>
      <c r="AF5040" s="36"/>
      <c r="AG5040" s="36"/>
      <c r="AH5040" s="36"/>
      <c r="AI5040" s="36"/>
      <c r="AJ5040" s="36"/>
      <c r="AK5040" s="36"/>
      <c r="AL5040" s="36"/>
      <c r="AM5040" s="36"/>
      <c r="AN5040" s="36"/>
      <c r="AO5040" s="36"/>
      <c r="AP5040" s="36"/>
      <c r="AQ5040" s="36"/>
      <c r="AR5040" s="36"/>
      <c r="AS5040" s="36"/>
      <c r="AT5040" s="36"/>
      <c r="AU5040" s="36"/>
      <c r="AV5040" s="36"/>
      <c r="AW5040" s="36"/>
      <c r="AX5040" s="36"/>
      <c r="AY5040" s="36"/>
      <c r="AZ5040" s="36"/>
      <c r="BA5040" s="36"/>
      <c r="BB5040" s="36"/>
      <c r="BC5040" s="36"/>
      <c r="BD5040" s="36"/>
      <c r="BE5040" s="36"/>
      <c r="BF5040" s="36"/>
      <c r="BG5040" s="36"/>
      <c r="BH5040" s="36"/>
      <c r="BI5040" s="36"/>
      <c r="BJ5040" s="36"/>
      <c r="BK5040" s="36"/>
      <c r="BL5040" s="36"/>
      <c r="BM5040" s="36"/>
      <c r="BN5040" s="36"/>
      <c r="BO5040" s="36"/>
      <c r="BP5040" s="36"/>
      <c r="BQ5040" s="36"/>
      <c r="BR5040" s="36"/>
      <c r="BS5040" s="36"/>
      <c r="BT5040" s="36"/>
      <c r="BU5040" s="36"/>
      <c r="BV5040" s="36"/>
      <c r="BW5040" s="36"/>
      <c r="BX5040" s="36"/>
      <c r="BY5040" s="36"/>
      <c r="BZ5040" s="36"/>
      <c r="CA5040" s="36"/>
      <c r="CB5040" s="36"/>
      <c r="CC5040" s="36"/>
      <c r="CD5040" s="36"/>
      <c r="CE5040" s="36"/>
      <c r="CF5040" s="36"/>
      <c r="CG5040" s="36"/>
      <c r="CH5040" s="36"/>
      <c r="CI5040" s="36"/>
      <c r="CJ5040" s="36"/>
      <c r="CK5040" s="36"/>
      <c r="CL5040" s="36"/>
      <c r="CM5040" s="36"/>
      <c r="CN5040" s="36"/>
      <c r="CO5040" s="36"/>
      <c r="CP5040" s="36"/>
      <c r="CQ5040" s="36"/>
      <c r="CR5040" s="36"/>
      <c r="CS5040" s="36"/>
      <c r="CT5040" s="36"/>
      <c r="CU5040" s="36"/>
      <c r="CV5040" s="36"/>
      <c r="CW5040" s="36"/>
      <c r="CX5040" s="36"/>
      <c r="CY5040" s="36"/>
      <c r="CZ5040" s="36"/>
      <c r="DA5040" s="36"/>
      <c r="DB5040" s="36"/>
      <c r="DC5040" s="36"/>
      <c r="DD5040" s="36"/>
      <c r="DE5040" s="36"/>
      <c r="DF5040" s="36"/>
      <c r="DG5040" s="36"/>
      <c r="DH5040" s="36"/>
      <c r="DI5040" s="36"/>
      <c r="DJ5040" s="36"/>
      <c r="DK5040" s="36"/>
      <c r="DL5040" s="36"/>
      <c r="DM5040" s="36"/>
      <c r="DN5040" s="36"/>
      <c r="DO5040" s="36"/>
      <c r="DP5040" s="36"/>
      <c r="DQ5040" s="36"/>
      <c r="DR5040" s="36"/>
      <c r="DS5040" s="36"/>
      <c r="DT5040" s="36"/>
      <c r="DU5040" s="36"/>
      <c r="DV5040" s="36"/>
      <c r="DW5040" s="36"/>
      <c r="DX5040" s="36"/>
      <c r="DY5040" s="36"/>
      <c r="DZ5040" s="36"/>
      <c r="EA5040" s="36"/>
      <c r="EB5040" s="36"/>
      <c r="EC5040" s="36"/>
      <c r="ED5040" s="36"/>
      <c r="EE5040" s="36"/>
      <c r="EF5040" s="36"/>
      <c r="EG5040" s="36"/>
      <c r="EH5040" s="36"/>
      <c r="EI5040" s="36"/>
      <c r="EJ5040" s="36"/>
      <c r="EK5040" s="36"/>
      <c r="EL5040" s="36"/>
      <c r="EM5040" s="36"/>
      <c r="EN5040" s="36"/>
      <c r="EO5040" s="36"/>
      <c r="EP5040" s="36"/>
      <c r="EQ5040" s="36"/>
      <c r="ER5040" s="36"/>
      <c r="ES5040" s="36"/>
      <c r="ET5040" s="36"/>
      <c r="EU5040" s="36"/>
      <c r="EV5040" s="36"/>
      <c r="EW5040" s="36"/>
      <c r="EX5040" s="36"/>
      <c r="EY5040" s="36"/>
      <c r="EZ5040" s="36"/>
      <c r="FA5040" s="36"/>
      <c r="FB5040" s="36"/>
      <c r="FC5040" s="36"/>
      <c r="FD5040" s="36"/>
      <c r="FE5040" s="36"/>
      <c r="FF5040" s="36"/>
      <c r="FG5040" s="36"/>
      <c r="FH5040" s="36"/>
      <c r="FI5040" s="36"/>
      <c r="FJ5040" s="36"/>
      <c r="FK5040" s="36"/>
      <c r="FL5040" s="36"/>
      <c r="FM5040" s="36"/>
      <c r="FN5040" s="36"/>
      <c r="FO5040" s="36"/>
      <c r="FP5040" s="36"/>
      <c r="FQ5040" s="36"/>
      <c r="FR5040" s="36"/>
      <c r="FS5040" s="36"/>
      <c r="FT5040" s="36"/>
      <c r="FU5040" s="36"/>
      <c r="FV5040" s="36"/>
      <c r="FW5040" s="36"/>
      <c r="FX5040" s="36"/>
      <c r="FY5040" s="36"/>
      <c r="FZ5040" s="36"/>
      <c r="GA5040" s="36"/>
      <c r="GB5040" s="36"/>
      <c r="GC5040" s="36"/>
      <c r="GD5040" s="36"/>
      <c r="GE5040" s="36"/>
      <c r="GF5040" s="36"/>
      <c r="GG5040" s="36"/>
      <c r="GH5040" s="36"/>
      <c r="GI5040" s="36"/>
      <c r="GJ5040" s="36"/>
      <c r="GK5040" s="36"/>
      <c r="GL5040" s="36"/>
      <c r="GM5040" s="36"/>
      <c r="GN5040" s="36"/>
      <c r="GO5040" s="36"/>
      <c r="GP5040" s="36"/>
      <c r="GQ5040" s="36"/>
      <c r="GR5040" s="36"/>
      <c r="GS5040" s="36"/>
      <c r="GT5040" s="36"/>
      <c r="GU5040" s="36"/>
      <c r="GV5040" s="36"/>
      <c r="GW5040" s="36"/>
      <c r="GX5040" s="36"/>
      <c r="GY5040" s="36"/>
      <c r="GZ5040" s="36"/>
      <c r="HA5040" s="36"/>
      <c r="HB5040" s="36"/>
      <c r="HC5040" s="36"/>
      <c r="HD5040" s="36"/>
      <c r="HE5040" s="36"/>
      <c r="HF5040" s="36"/>
      <c r="HG5040" s="36"/>
      <c r="HH5040" s="36"/>
      <c r="HI5040" s="36"/>
      <c r="HJ5040" s="36"/>
      <c r="HK5040" s="36"/>
      <c r="HL5040" s="36"/>
      <c r="HM5040" s="36"/>
      <c r="HN5040" s="36"/>
      <c r="HO5040" s="36"/>
      <c r="HP5040" s="36"/>
      <c r="HQ5040" s="36"/>
      <c r="HR5040" s="36"/>
      <c r="HS5040" s="36"/>
      <c r="HT5040" s="36"/>
      <c r="HU5040" s="36"/>
      <c r="HV5040" s="36"/>
      <c r="HW5040" s="36"/>
      <c r="HX5040" s="36"/>
      <c r="HY5040" s="36"/>
      <c r="HZ5040" s="36"/>
      <c r="IA5040" s="36"/>
      <c r="IB5040" s="36"/>
      <c r="IC5040" s="36"/>
      <c r="ID5040" s="36"/>
      <c r="IE5040" s="36"/>
      <c r="IF5040" s="36"/>
      <c r="IG5040" s="36"/>
      <c r="IH5040" s="36"/>
      <c r="II5040" s="36"/>
      <c r="IJ5040" s="36"/>
      <c r="IK5040" s="36"/>
      <c r="IL5040" s="36"/>
      <c r="IM5040" s="36"/>
      <c r="IN5040" s="36"/>
      <c r="IO5040" s="36"/>
      <c r="IP5040" s="36"/>
      <c r="IQ5040" s="36"/>
      <c r="IR5040" s="36"/>
      <c r="IS5040" s="36"/>
      <c r="IT5040" s="36"/>
      <c r="IU5040" s="36"/>
      <c r="IV5040" s="36"/>
      <c r="IW5040" s="36"/>
    </row>
    <row r="5041" customFormat="false" ht="13.8" hidden="false" customHeight="false" outlineLevel="0" collapsed="false">
      <c r="A5041" s="26"/>
      <c r="B5041" s="94" t="n">
        <v>10040</v>
      </c>
      <c r="C5041" s="134" t="s">
        <v>7117</v>
      </c>
      <c r="D5041" s="135" t="n">
        <v>36</v>
      </c>
      <c r="E5041" s="21" t="s">
        <v>11</v>
      </c>
      <c r="F5041" s="30" t="s">
        <v>11</v>
      </c>
      <c r="G5041" s="23" t="n">
        <f aca="false">SUM(D5041)*0.4</f>
        <v>14.4</v>
      </c>
      <c r="H5041" s="24"/>
      <c r="I5041" s="23" t="n">
        <f aca="false">SUM(G5041*H5041)+G5041</f>
        <v>14.4</v>
      </c>
      <c r="J5041" s="94"/>
      <c r="K5041" s="76"/>
      <c r="L5041" s="76"/>
      <c r="M5041" s="36"/>
      <c r="N5041" s="36"/>
      <c r="O5041" s="36"/>
      <c r="P5041" s="36"/>
      <c r="Q5041" s="36"/>
      <c r="R5041" s="36"/>
      <c r="S5041" s="36"/>
      <c r="T5041" s="36"/>
      <c r="U5041" s="36"/>
      <c r="V5041" s="36"/>
      <c r="W5041" s="36"/>
      <c r="X5041" s="36"/>
      <c r="Y5041" s="36"/>
      <c r="Z5041" s="36"/>
      <c r="AA5041" s="36"/>
      <c r="AB5041" s="36"/>
      <c r="AC5041" s="36"/>
      <c r="AD5041" s="36"/>
      <c r="AE5041" s="36"/>
      <c r="AF5041" s="36"/>
      <c r="AG5041" s="36"/>
      <c r="AH5041" s="36"/>
      <c r="AI5041" s="36"/>
      <c r="AJ5041" s="36"/>
      <c r="AK5041" s="36"/>
      <c r="AL5041" s="36"/>
      <c r="AM5041" s="36"/>
      <c r="AN5041" s="36"/>
      <c r="AO5041" s="36"/>
      <c r="AP5041" s="36"/>
      <c r="AQ5041" s="36"/>
      <c r="AR5041" s="36"/>
      <c r="AS5041" s="36"/>
      <c r="AT5041" s="36"/>
      <c r="AU5041" s="36"/>
      <c r="AV5041" s="36"/>
      <c r="AW5041" s="36"/>
      <c r="AX5041" s="36"/>
      <c r="AY5041" s="36"/>
      <c r="AZ5041" s="36"/>
      <c r="BA5041" s="36"/>
      <c r="BB5041" s="36"/>
      <c r="BC5041" s="36"/>
      <c r="BD5041" s="36"/>
      <c r="BE5041" s="36"/>
      <c r="BF5041" s="36"/>
      <c r="BG5041" s="36"/>
      <c r="BH5041" s="36"/>
      <c r="BI5041" s="36"/>
      <c r="BJ5041" s="36"/>
      <c r="BK5041" s="36"/>
      <c r="BL5041" s="36"/>
      <c r="BM5041" s="36"/>
      <c r="BN5041" s="36"/>
      <c r="BO5041" s="36"/>
      <c r="BP5041" s="36"/>
      <c r="BQ5041" s="36"/>
      <c r="BR5041" s="36"/>
      <c r="BS5041" s="36"/>
      <c r="BT5041" s="36"/>
      <c r="BU5041" s="36"/>
      <c r="BV5041" s="36"/>
      <c r="BW5041" s="36"/>
      <c r="BX5041" s="36"/>
      <c r="BY5041" s="36"/>
      <c r="BZ5041" s="36"/>
      <c r="CA5041" s="36"/>
      <c r="CB5041" s="36"/>
      <c r="CC5041" s="36"/>
      <c r="CD5041" s="36"/>
      <c r="CE5041" s="36"/>
      <c r="CF5041" s="36"/>
      <c r="CG5041" s="36"/>
      <c r="CH5041" s="36"/>
      <c r="CI5041" s="36"/>
      <c r="CJ5041" s="36"/>
      <c r="CK5041" s="36"/>
      <c r="CL5041" s="36"/>
      <c r="CM5041" s="36"/>
      <c r="CN5041" s="36"/>
      <c r="CO5041" s="36"/>
      <c r="CP5041" s="36"/>
      <c r="CQ5041" s="36"/>
      <c r="CR5041" s="36"/>
      <c r="CS5041" s="36"/>
      <c r="CT5041" s="36"/>
      <c r="CU5041" s="36"/>
      <c r="CV5041" s="36"/>
      <c r="CW5041" s="36"/>
      <c r="CX5041" s="36"/>
      <c r="CY5041" s="36"/>
      <c r="CZ5041" s="36"/>
      <c r="DA5041" s="36"/>
      <c r="DB5041" s="36"/>
      <c r="DC5041" s="36"/>
      <c r="DD5041" s="36"/>
      <c r="DE5041" s="36"/>
      <c r="DF5041" s="36"/>
      <c r="DG5041" s="36"/>
      <c r="DH5041" s="36"/>
      <c r="DI5041" s="36"/>
      <c r="DJ5041" s="36"/>
      <c r="DK5041" s="36"/>
      <c r="DL5041" s="36"/>
      <c r="DM5041" s="36"/>
      <c r="DN5041" s="36"/>
      <c r="DO5041" s="36"/>
      <c r="DP5041" s="36"/>
      <c r="DQ5041" s="36"/>
      <c r="DR5041" s="36"/>
      <c r="DS5041" s="36"/>
      <c r="DT5041" s="36"/>
      <c r="DU5041" s="36"/>
      <c r="DV5041" s="36"/>
      <c r="DW5041" s="36"/>
      <c r="DX5041" s="36"/>
      <c r="DY5041" s="36"/>
      <c r="DZ5041" s="36"/>
      <c r="EA5041" s="36"/>
      <c r="EB5041" s="36"/>
      <c r="EC5041" s="36"/>
      <c r="ED5041" s="36"/>
      <c r="EE5041" s="36"/>
      <c r="EF5041" s="36"/>
      <c r="EG5041" s="36"/>
      <c r="EH5041" s="36"/>
      <c r="EI5041" s="36"/>
      <c r="EJ5041" s="36"/>
      <c r="EK5041" s="36"/>
      <c r="EL5041" s="36"/>
      <c r="EM5041" s="36"/>
      <c r="EN5041" s="36"/>
      <c r="EO5041" s="36"/>
      <c r="EP5041" s="36"/>
      <c r="EQ5041" s="36"/>
      <c r="ER5041" s="36"/>
      <c r="ES5041" s="36"/>
      <c r="ET5041" s="36"/>
      <c r="EU5041" s="36"/>
      <c r="EV5041" s="36"/>
      <c r="EW5041" s="36"/>
      <c r="EX5041" s="36"/>
      <c r="EY5041" s="36"/>
      <c r="EZ5041" s="36"/>
      <c r="FA5041" s="36"/>
      <c r="FB5041" s="36"/>
      <c r="FC5041" s="36"/>
      <c r="FD5041" s="36"/>
      <c r="FE5041" s="36"/>
      <c r="FF5041" s="36"/>
      <c r="FG5041" s="36"/>
      <c r="FH5041" s="36"/>
      <c r="FI5041" s="36"/>
      <c r="FJ5041" s="36"/>
      <c r="FK5041" s="36"/>
      <c r="FL5041" s="36"/>
      <c r="FM5041" s="36"/>
      <c r="FN5041" s="36"/>
      <c r="FO5041" s="36"/>
      <c r="FP5041" s="36"/>
      <c r="FQ5041" s="36"/>
      <c r="FR5041" s="36"/>
      <c r="FS5041" s="36"/>
      <c r="FT5041" s="36"/>
      <c r="FU5041" s="36"/>
      <c r="FV5041" s="36"/>
      <c r="FW5041" s="36"/>
      <c r="FX5041" s="36"/>
      <c r="FY5041" s="36"/>
      <c r="FZ5041" s="36"/>
      <c r="GA5041" s="36"/>
      <c r="GB5041" s="36"/>
      <c r="GC5041" s="36"/>
      <c r="GD5041" s="36"/>
      <c r="GE5041" s="36"/>
      <c r="GF5041" s="36"/>
      <c r="GG5041" s="36"/>
      <c r="GH5041" s="36"/>
      <c r="GI5041" s="36"/>
      <c r="GJ5041" s="36"/>
      <c r="GK5041" s="36"/>
      <c r="GL5041" s="36"/>
      <c r="GM5041" s="36"/>
      <c r="GN5041" s="36"/>
      <c r="GO5041" s="36"/>
      <c r="GP5041" s="36"/>
      <c r="GQ5041" s="36"/>
      <c r="GR5041" s="36"/>
      <c r="GS5041" s="36"/>
      <c r="GT5041" s="36"/>
      <c r="GU5041" s="36"/>
      <c r="GV5041" s="36"/>
      <c r="GW5041" s="36"/>
      <c r="GX5041" s="36"/>
      <c r="GY5041" s="36"/>
      <c r="GZ5041" s="36"/>
      <c r="HA5041" s="36"/>
      <c r="HB5041" s="36"/>
      <c r="HC5041" s="36"/>
      <c r="HD5041" s="36"/>
      <c r="HE5041" s="36"/>
      <c r="HF5041" s="36"/>
      <c r="HG5041" s="36"/>
      <c r="HH5041" s="36"/>
      <c r="HI5041" s="36"/>
      <c r="HJ5041" s="36"/>
      <c r="HK5041" s="36"/>
      <c r="HL5041" s="36"/>
      <c r="HM5041" s="36"/>
      <c r="HN5041" s="36"/>
      <c r="HO5041" s="36"/>
      <c r="HP5041" s="36"/>
      <c r="HQ5041" s="36"/>
      <c r="HR5041" s="36"/>
      <c r="HS5041" s="36"/>
      <c r="HT5041" s="36"/>
      <c r="HU5041" s="36"/>
      <c r="HV5041" s="36"/>
      <c r="HW5041" s="36"/>
      <c r="HX5041" s="36"/>
      <c r="HY5041" s="36"/>
      <c r="HZ5041" s="36"/>
      <c r="IA5041" s="36"/>
      <c r="IB5041" s="36"/>
      <c r="IC5041" s="36"/>
      <c r="ID5041" s="36"/>
      <c r="IE5041" s="36"/>
      <c r="IF5041" s="36"/>
      <c r="IG5041" s="36"/>
      <c r="IH5041" s="36"/>
      <c r="II5041" s="36"/>
      <c r="IJ5041" s="36"/>
      <c r="IK5041" s="36"/>
      <c r="IL5041" s="36"/>
      <c r="IM5041" s="36"/>
      <c r="IN5041" s="36"/>
      <c r="IO5041" s="36"/>
      <c r="IP5041" s="36"/>
      <c r="IQ5041" s="36"/>
      <c r="IR5041" s="36"/>
      <c r="IS5041" s="36"/>
      <c r="IT5041" s="36"/>
      <c r="IU5041" s="36"/>
      <c r="IV5041" s="36"/>
      <c r="IW5041" s="36"/>
    </row>
    <row r="5042" customFormat="false" ht="13.8" hidden="false" customHeight="false" outlineLevel="0" collapsed="false">
      <c r="A5042" s="26"/>
      <c r="B5042" s="94" t="n">
        <v>10041</v>
      </c>
      <c r="C5042" s="134" t="s">
        <v>7118</v>
      </c>
      <c r="D5042" s="135" t="n">
        <v>59</v>
      </c>
      <c r="E5042" s="21" t="s">
        <v>11</v>
      </c>
      <c r="F5042" s="30" t="s">
        <v>11</v>
      </c>
      <c r="G5042" s="23" t="n">
        <f aca="false">SUM(D5042)*0.4</f>
        <v>23.6</v>
      </c>
      <c r="H5042" s="24"/>
      <c r="I5042" s="23" t="n">
        <f aca="false">SUM(G5042*H5042)+G5042</f>
        <v>23.6</v>
      </c>
      <c r="J5042" s="94"/>
      <c r="K5042" s="76"/>
      <c r="L5042" s="76"/>
      <c r="M5042" s="36"/>
      <c r="N5042" s="36"/>
      <c r="O5042" s="36"/>
      <c r="P5042" s="36"/>
      <c r="Q5042" s="36"/>
      <c r="R5042" s="36"/>
      <c r="S5042" s="36"/>
      <c r="T5042" s="36"/>
      <c r="U5042" s="36"/>
      <c r="V5042" s="36"/>
      <c r="W5042" s="36"/>
      <c r="X5042" s="36"/>
      <c r="Y5042" s="36"/>
      <c r="Z5042" s="36"/>
      <c r="AA5042" s="36"/>
      <c r="AB5042" s="36"/>
      <c r="AC5042" s="36"/>
      <c r="AD5042" s="36"/>
      <c r="AE5042" s="36"/>
      <c r="AF5042" s="36"/>
      <c r="AG5042" s="36"/>
      <c r="AH5042" s="36"/>
      <c r="AI5042" s="36"/>
      <c r="AJ5042" s="36"/>
      <c r="AK5042" s="36"/>
      <c r="AL5042" s="36"/>
      <c r="AM5042" s="36"/>
      <c r="AN5042" s="36"/>
      <c r="AO5042" s="36"/>
      <c r="AP5042" s="36"/>
      <c r="AQ5042" s="36"/>
      <c r="AR5042" s="36"/>
      <c r="AS5042" s="36"/>
      <c r="AT5042" s="36"/>
      <c r="AU5042" s="36"/>
      <c r="AV5042" s="36"/>
      <c r="AW5042" s="36"/>
      <c r="AX5042" s="36"/>
      <c r="AY5042" s="36"/>
      <c r="AZ5042" s="36"/>
      <c r="BA5042" s="36"/>
      <c r="BB5042" s="36"/>
      <c r="BC5042" s="36"/>
      <c r="BD5042" s="36"/>
      <c r="BE5042" s="36"/>
      <c r="BF5042" s="36"/>
      <c r="BG5042" s="36"/>
      <c r="BH5042" s="36"/>
      <c r="BI5042" s="36"/>
      <c r="BJ5042" s="36"/>
      <c r="BK5042" s="36"/>
      <c r="BL5042" s="36"/>
      <c r="BM5042" s="36"/>
      <c r="BN5042" s="36"/>
      <c r="BO5042" s="36"/>
      <c r="BP5042" s="36"/>
      <c r="BQ5042" s="36"/>
      <c r="BR5042" s="36"/>
      <c r="BS5042" s="36"/>
      <c r="BT5042" s="36"/>
      <c r="BU5042" s="36"/>
      <c r="BV5042" s="36"/>
      <c r="BW5042" s="36"/>
      <c r="BX5042" s="36"/>
      <c r="BY5042" s="36"/>
      <c r="BZ5042" s="36"/>
      <c r="CA5042" s="36"/>
      <c r="CB5042" s="36"/>
      <c r="CC5042" s="36"/>
      <c r="CD5042" s="36"/>
      <c r="CE5042" s="36"/>
      <c r="CF5042" s="36"/>
      <c r="CG5042" s="36"/>
      <c r="CH5042" s="36"/>
      <c r="CI5042" s="36"/>
      <c r="CJ5042" s="36"/>
      <c r="CK5042" s="36"/>
      <c r="CL5042" s="36"/>
      <c r="CM5042" s="36"/>
      <c r="CN5042" s="36"/>
      <c r="CO5042" s="36"/>
      <c r="CP5042" s="36"/>
      <c r="CQ5042" s="36"/>
      <c r="CR5042" s="36"/>
      <c r="CS5042" s="36"/>
      <c r="CT5042" s="36"/>
      <c r="CU5042" s="36"/>
      <c r="CV5042" s="36"/>
      <c r="CW5042" s="36"/>
      <c r="CX5042" s="36"/>
      <c r="CY5042" s="36"/>
      <c r="CZ5042" s="36"/>
      <c r="DA5042" s="36"/>
      <c r="DB5042" s="36"/>
      <c r="DC5042" s="36"/>
      <c r="DD5042" s="36"/>
      <c r="DE5042" s="36"/>
      <c r="DF5042" s="36"/>
      <c r="DG5042" s="36"/>
      <c r="DH5042" s="36"/>
      <c r="DI5042" s="36"/>
      <c r="DJ5042" s="36"/>
      <c r="DK5042" s="36"/>
      <c r="DL5042" s="36"/>
      <c r="DM5042" s="36"/>
      <c r="DN5042" s="36"/>
      <c r="DO5042" s="36"/>
      <c r="DP5042" s="36"/>
      <c r="DQ5042" s="36"/>
      <c r="DR5042" s="36"/>
      <c r="DS5042" s="36"/>
      <c r="DT5042" s="36"/>
      <c r="DU5042" s="36"/>
      <c r="DV5042" s="36"/>
      <c r="DW5042" s="36"/>
      <c r="DX5042" s="36"/>
      <c r="DY5042" s="36"/>
      <c r="DZ5042" s="36"/>
      <c r="EA5042" s="36"/>
      <c r="EB5042" s="36"/>
      <c r="EC5042" s="36"/>
      <c r="ED5042" s="36"/>
      <c r="EE5042" s="36"/>
      <c r="EF5042" s="36"/>
      <c r="EG5042" s="36"/>
      <c r="EH5042" s="36"/>
      <c r="EI5042" s="36"/>
      <c r="EJ5042" s="36"/>
      <c r="EK5042" s="36"/>
      <c r="EL5042" s="36"/>
      <c r="EM5042" s="36"/>
      <c r="EN5042" s="36"/>
      <c r="EO5042" s="36"/>
      <c r="EP5042" s="36"/>
      <c r="EQ5042" s="36"/>
      <c r="ER5042" s="36"/>
      <c r="ES5042" s="36"/>
      <c r="ET5042" s="36"/>
      <c r="EU5042" s="36"/>
      <c r="EV5042" s="36"/>
      <c r="EW5042" s="36"/>
      <c r="EX5042" s="36"/>
      <c r="EY5042" s="36"/>
      <c r="EZ5042" s="36"/>
      <c r="FA5042" s="36"/>
      <c r="FB5042" s="36"/>
      <c r="FC5042" s="36"/>
      <c r="FD5042" s="36"/>
      <c r="FE5042" s="36"/>
      <c r="FF5042" s="36"/>
      <c r="FG5042" s="36"/>
      <c r="FH5042" s="36"/>
      <c r="FI5042" s="36"/>
      <c r="FJ5042" s="36"/>
      <c r="FK5042" s="36"/>
      <c r="FL5042" s="36"/>
      <c r="FM5042" s="36"/>
      <c r="FN5042" s="36"/>
      <c r="FO5042" s="36"/>
      <c r="FP5042" s="36"/>
      <c r="FQ5042" s="36"/>
      <c r="FR5042" s="36"/>
      <c r="FS5042" s="36"/>
      <c r="FT5042" s="36"/>
      <c r="FU5042" s="36"/>
      <c r="FV5042" s="36"/>
      <c r="FW5042" s="36"/>
      <c r="FX5042" s="36"/>
      <c r="FY5042" s="36"/>
      <c r="FZ5042" s="36"/>
      <c r="GA5042" s="36"/>
      <c r="GB5042" s="36"/>
      <c r="GC5042" s="36"/>
      <c r="GD5042" s="36"/>
      <c r="GE5042" s="36"/>
      <c r="GF5042" s="36"/>
      <c r="GG5042" s="36"/>
      <c r="GH5042" s="36"/>
      <c r="GI5042" s="36"/>
      <c r="GJ5042" s="36"/>
      <c r="GK5042" s="36"/>
      <c r="GL5042" s="36"/>
      <c r="GM5042" s="36"/>
      <c r="GN5042" s="36"/>
      <c r="GO5042" s="36"/>
      <c r="GP5042" s="36"/>
      <c r="GQ5042" s="36"/>
      <c r="GR5042" s="36"/>
      <c r="GS5042" s="36"/>
      <c r="GT5042" s="36"/>
      <c r="GU5042" s="36"/>
      <c r="GV5042" s="36"/>
      <c r="GW5042" s="36"/>
      <c r="GX5042" s="36"/>
      <c r="GY5042" s="36"/>
      <c r="GZ5042" s="36"/>
      <c r="HA5042" s="36"/>
      <c r="HB5042" s="36"/>
      <c r="HC5042" s="36"/>
      <c r="HD5042" s="36"/>
      <c r="HE5042" s="36"/>
      <c r="HF5042" s="36"/>
      <c r="HG5042" s="36"/>
      <c r="HH5042" s="36"/>
      <c r="HI5042" s="36"/>
      <c r="HJ5042" s="36"/>
      <c r="HK5042" s="36"/>
      <c r="HL5042" s="36"/>
      <c r="HM5042" s="36"/>
      <c r="HN5042" s="36"/>
      <c r="HO5042" s="36"/>
      <c r="HP5042" s="36"/>
      <c r="HQ5042" s="36"/>
      <c r="HR5042" s="36"/>
      <c r="HS5042" s="36"/>
      <c r="HT5042" s="36"/>
      <c r="HU5042" s="36"/>
      <c r="HV5042" s="36"/>
      <c r="HW5042" s="36"/>
      <c r="HX5042" s="36"/>
      <c r="HY5042" s="36"/>
      <c r="HZ5042" s="36"/>
      <c r="IA5042" s="36"/>
      <c r="IB5042" s="36"/>
      <c r="IC5042" s="36"/>
      <c r="ID5042" s="36"/>
      <c r="IE5042" s="36"/>
      <c r="IF5042" s="36"/>
      <c r="IG5042" s="36"/>
      <c r="IH5042" s="36"/>
      <c r="II5042" s="36"/>
      <c r="IJ5042" s="36"/>
      <c r="IK5042" s="36"/>
      <c r="IL5042" s="36"/>
      <c r="IM5042" s="36"/>
      <c r="IN5042" s="36"/>
      <c r="IO5042" s="36"/>
      <c r="IP5042" s="36"/>
      <c r="IQ5042" s="36"/>
      <c r="IR5042" s="36"/>
      <c r="IS5042" s="36"/>
      <c r="IT5042" s="36"/>
      <c r="IU5042" s="36"/>
      <c r="IV5042" s="36"/>
      <c r="IW5042" s="36"/>
    </row>
    <row r="5043" customFormat="false" ht="13.8" hidden="false" customHeight="false" outlineLevel="0" collapsed="false">
      <c r="A5043" s="26"/>
      <c r="B5043" s="94" t="n">
        <v>10042</v>
      </c>
      <c r="C5043" s="134" t="s">
        <v>7119</v>
      </c>
      <c r="D5043" s="135" t="n">
        <v>59</v>
      </c>
      <c r="E5043" s="21" t="s">
        <v>11</v>
      </c>
      <c r="F5043" s="30" t="s">
        <v>11</v>
      </c>
      <c r="G5043" s="23" t="n">
        <f aca="false">SUM(D5043)*0.4</f>
        <v>23.6</v>
      </c>
      <c r="H5043" s="24"/>
      <c r="I5043" s="23" t="n">
        <f aca="false">SUM(G5043*H5043)+G5043</f>
        <v>23.6</v>
      </c>
      <c r="J5043" s="94"/>
      <c r="K5043" s="76"/>
      <c r="L5043" s="76"/>
      <c r="M5043" s="36"/>
      <c r="N5043" s="36"/>
      <c r="O5043" s="36"/>
      <c r="P5043" s="36"/>
      <c r="Q5043" s="36"/>
      <c r="R5043" s="36"/>
      <c r="S5043" s="36"/>
      <c r="T5043" s="36"/>
      <c r="U5043" s="36"/>
      <c r="V5043" s="36"/>
      <c r="W5043" s="36"/>
      <c r="X5043" s="36"/>
      <c r="Y5043" s="36"/>
      <c r="Z5043" s="36"/>
      <c r="AA5043" s="36"/>
      <c r="AB5043" s="36"/>
      <c r="AC5043" s="36"/>
      <c r="AD5043" s="36"/>
      <c r="AE5043" s="36"/>
      <c r="AF5043" s="36"/>
      <c r="AG5043" s="36"/>
      <c r="AH5043" s="36"/>
      <c r="AI5043" s="36"/>
      <c r="AJ5043" s="36"/>
      <c r="AK5043" s="36"/>
      <c r="AL5043" s="36"/>
      <c r="AM5043" s="36"/>
      <c r="AN5043" s="36"/>
      <c r="AO5043" s="36"/>
      <c r="AP5043" s="36"/>
      <c r="AQ5043" s="36"/>
      <c r="AR5043" s="36"/>
      <c r="AS5043" s="36"/>
      <c r="AT5043" s="36"/>
      <c r="AU5043" s="36"/>
      <c r="AV5043" s="36"/>
      <c r="AW5043" s="36"/>
      <c r="AX5043" s="36"/>
      <c r="AY5043" s="36"/>
      <c r="AZ5043" s="36"/>
      <c r="BA5043" s="36"/>
      <c r="BB5043" s="36"/>
      <c r="BC5043" s="36"/>
      <c r="BD5043" s="36"/>
      <c r="BE5043" s="36"/>
      <c r="BF5043" s="36"/>
      <c r="BG5043" s="36"/>
      <c r="BH5043" s="36"/>
      <c r="BI5043" s="36"/>
      <c r="BJ5043" s="36"/>
      <c r="BK5043" s="36"/>
      <c r="BL5043" s="36"/>
      <c r="BM5043" s="36"/>
      <c r="BN5043" s="36"/>
      <c r="BO5043" s="36"/>
      <c r="BP5043" s="36"/>
      <c r="BQ5043" s="36"/>
      <c r="BR5043" s="36"/>
      <c r="BS5043" s="36"/>
      <c r="BT5043" s="36"/>
      <c r="BU5043" s="36"/>
      <c r="BV5043" s="36"/>
      <c r="BW5043" s="36"/>
      <c r="BX5043" s="36"/>
      <c r="BY5043" s="36"/>
      <c r="BZ5043" s="36"/>
      <c r="CA5043" s="36"/>
      <c r="CB5043" s="36"/>
      <c r="CC5043" s="36"/>
      <c r="CD5043" s="36"/>
      <c r="CE5043" s="36"/>
      <c r="CF5043" s="36"/>
      <c r="CG5043" s="36"/>
      <c r="CH5043" s="36"/>
      <c r="CI5043" s="36"/>
      <c r="CJ5043" s="36"/>
      <c r="CK5043" s="36"/>
      <c r="CL5043" s="36"/>
      <c r="CM5043" s="36"/>
      <c r="CN5043" s="36"/>
      <c r="CO5043" s="36"/>
      <c r="CP5043" s="36"/>
      <c r="CQ5043" s="36"/>
      <c r="CR5043" s="36"/>
      <c r="CS5043" s="36"/>
      <c r="CT5043" s="36"/>
      <c r="CU5043" s="36"/>
      <c r="CV5043" s="36"/>
      <c r="CW5043" s="36"/>
      <c r="CX5043" s="36"/>
      <c r="CY5043" s="36"/>
      <c r="CZ5043" s="36"/>
      <c r="DA5043" s="36"/>
      <c r="DB5043" s="36"/>
      <c r="DC5043" s="36"/>
      <c r="DD5043" s="36"/>
      <c r="DE5043" s="36"/>
      <c r="DF5043" s="36"/>
      <c r="DG5043" s="36"/>
      <c r="DH5043" s="36"/>
      <c r="DI5043" s="36"/>
      <c r="DJ5043" s="36"/>
      <c r="DK5043" s="36"/>
      <c r="DL5043" s="36"/>
      <c r="DM5043" s="36"/>
      <c r="DN5043" s="36"/>
      <c r="DO5043" s="36"/>
      <c r="DP5043" s="36"/>
      <c r="DQ5043" s="36"/>
      <c r="DR5043" s="36"/>
      <c r="DS5043" s="36"/>
      <c r="DT5043" s="36"/>
      <c r="DU5043" s="36"/>
      <c r="DV5043" s="36"/>
      <c r="DW5043" s="36"/>
      <c r="DX5043" s="36"/>
      <c r="DY5043" s="36"/>
      <c r="DZ5043" s="36"/>
      <c r="EA5043" s="36"/>
      <c r="EB5043" s="36"/>
      <c r="EC5043" s="36"/>
      <c r="ED5043" s="36"/>
      <c r="EE5043" s="36"/>
      <c r="EF5043" s="36"/>
      <c r="EG5043" s="36"/>
      <c r="EH5043" s="36"/>
      <c r="EI5043" s="36"/>
      <c r="EJ5043" s="36"/>
      <c r="EK5043" s="36"/>
      <c r="EL5043" s="36"/>
      <c r="EM5043" s="36"/>
      <c r="EN5043" s="36"/>
      <c r="EO5043" s="36"/>
      <c r="EP5043" s="36"/>
      <c r="EQ5043" s="36"/>
      <c r="ER5043" s="36"/>
      <c r="ES5043" s="36"/>
      <c r="ET5043" s="36"/>
      <c r="EU5043" s="36"/>
      <c r="EV5043" s="36"/>
      <c r="EW5043" s="36"/>
      <c r="EX5043" s="36"/>
      <c r="EY5043" s="36"/>
      <c r="EZ5043" s="36"/>
      <c r="FA5043" s="36"/>
      <c r="FB5043" s="36"/>
      <c r="FC5043" s="36"/>
      <c r="FD5043" s="36"/>
      <c r="FE5043" s="36"/>
      <c r="FF5043" s="36"/>
      <c r="FG5043" s="36"/>
      <c r="FH5043" s="36"/>
      <c r="FI5043" s="36"/>
      <c r="FJ5043" s="36"/>
      <c r="FK5043" s="36"/>
      <c r="FL5043" s="36"/>
      <c r="FM5043" s="36"/>
      <c r="FN5043" s="36"/>
      <c r="FO5043" s="36"/>
      <c r="FP5043" s="36"/>
      <c r="FQ5043" s="36"/>
      <c r="FR5043" s="36"/>
      <c r="FS5043" s="36"/>
      <c r="FT5043" s="36"/>
      <c r="FU5043" s="36"/>
      <c r="FV5043" s="36"/>
      <c r="FW5043" s="36"/>
      <c r="FX5043" s="36"/>
      <c r="FY5043" s="36"/>
      <c r="FZ5043" s="36"/>
      <c r="GA5043" s="36"/>
      <c r="GB5043" s="36"/>
      <c r="GC5043" s="36"/>
      <c r="GD5043" s="36"/>
      <c r="GE5043" s="36"/>
      <c r="GF5043" s="36"/>
      <c r="GG5043" s="36"/>
      <c r="GH5043" s="36"/>
      <c r="GI5043" s="36"/>
      <c r="GJ5043" s="36"/>
      <c r="GK5043" s="36"/>
      <c r="GL5043" s="36"/>
      <c r="GM5043" s="36"/>
      <c r="GN5043" s="36"/>
      <c r="GO5043" s="36"/>
      <c r="GP5043" s="36"/>
      <c r="GQ5043" s="36"/>
      <c r="GR5043" s="36"/>
      <c r="GS5043" s="36"/>
      <c r="GT5043" s="36"/>
      <c r="GU5043" s="36"/>
      <c r="GV5043" s="36"/>
      <c r="GW5043" s="36"/>
      <c r="GX5043" s="36"/>
      <c r="GY5043" s="36"/>
      <c r="GZ5043" s="36"/>
      <c r="HA5043" s="36"/>
      <c r="HB5043" s="36"/>
      <c r="HC5043" s="36"/>
      <c r="HD5043" s="36"/>
      <c r="HE5043" s="36"/>
      <c r="HF5043" s="36"/>
      <c r="HG5043" s="36"/>
      <c r="HH5043" s="36"/>
      <c r="HI5043" s="36"/>
      <c r="HJ5043" s="36"/>
      <c r="HK5043" s="36"/>
      <c r="HL5043" s="36"/>
      <c r="HM5043" s="36"/>
      <c r="HN5043" s="36"/>
      <c r="HO5043" s="36"/>
      <c r="HP5043" s="36"/>
      <c r="HQ5043" s="36"/>
      <c r="HR5043" s="36"/>
      <c r="HS5043" s="36"/>
      <c r="HT5043" s="36"/>
      <c r="HU5043" s="36"/>
      <c r="HV5043" s="36"/>
      <c r="HW5043" s="36"/>
      <c r="HX5043" s="36"/>
      <c r="HY5043" s="36"/>
      <c r="HZ5043" s="36"/>
      <c r="IA5043" s="36"/>
      <c r="IB5043" s="36"/>
      <c r="IC5043" s="36"/>
      <c r="ID5043" s="36"/>
      <c r="IE5043" s="36"/>
      <c r="IF5043" s="36"/>
      <c r="IG5043" s="36"/>
      <c r="IH5043" s="36"/>
      <c r="II5043" s="36"/>
      <c r="IJ5043" s="36"/>
      <c r="IK5043" s="36"/>
      <c r="IL5043" s="36"/>
      <c r="IM5043" s="36"/>
      <c r="IN5043" s="36"/>
      <c r="IO5043" s="36"/>
      <c r="IP5043" s="36"/>
      <c r="IQ5043" s="36"/>
      <c r="IR5043" s="36"/>
      <c r="IS5043" s="36"/>
      <c r="IT5043" s="36"/>
      <c r="IU5043" s="36"/>
      <c r="IV5043" s="36"/>
      <c r="IW5043" s="36"/>
    </row>
    <row r="5044" customFormat="false" ht="13.8" hidden="false" customHeight="false" outlineLevel="0" collapsed="false">
      <c r="A5044" s="26"/>
      <c r="B5044" s="95" t="n">
        <v>10043</v>
      </c>
      <c r="C5044" s="101" t="s">
        <v>7120</v>
      </c>
      <c r="D5044" s="89" t="n">
        <v>105</v>
      </c>
      <c r="E5044" s="21" t="s">
        <v>11</v>
      </c>
      <c r="F5044" s="30" t="s">
        <v>11</v>
      </c>
      <c r="G5044" s="23" t="n">
        <f aca="false">SUM(D5044)*0.4</f>
        <v>42</v>
      </c>
      <c r="H5044" s="24"/>
      <c r="I5044" s="23" t="n">
        <f aca="false">SUM(G5044*H5044)+G5044</f>
        <v>42</v>
      </c>
      <c r="J5044" s="95"/>
      <c r="K5044" s="76"/>
      <c r="L5044" s="76"/>
      <c r="M5044" s="36"/>
      <c r="N5044" s="36"/>
      <c r="O5044" s="36"/>
      <c r="P5044" s="36"/>
      <c r="Q5044" s="36"/>
      <c r="R5044" s="36"/>
      <c r="S5044" s="36"/>
      <c r="T5044" s="36"/>
      <c r="U5044" s="36"/>
      <c r="V5044" s="36"/>
      <c r="W5044" s="36"/>
      <c r="X5044" s="36"/>
      <c r="Y5044" s="36"/>
      <c r="Z5044" s="36"/>
      <c r="AA5044" s="36"/>
      <c r="AB5044" s="36"/>
      <c r="AC5044" s="36"/>
      <c r="AD5044" s="36"/>
      <c r="AE5044" s="36"/>
      <c r="AF5044" s="36"/>
      <c r="AG5044" s="36"/>
      <c r="AH5044" s="36"/>
      <c r="AI5044" s="36"/>
      <c r="AJ5044" s="36"/>
      <c r="AK5044" s="36"/>
      <c r="AL5044" s="36"/>
      <c r="AM5044" s="36"/>
      <c r="AN5044" s="36"/>
      <c r="AO5044" s="36"/>
      <c r="AP5044" s="36"/>
      <c r="AQ5044" s="36"/>
      <c r="AR5044" s="36"/>
      <c r="AS5044" s="36"/>
      <c r="AT5044" s="36"/>
      <c r="AU5044" s="36"/>
      <c r="AV5044" s="36"/>
      <c r="AW5044" s="36"/>
      <c r="AX5044" s="36"/>
      <c r="AY5044" s="36"/>
      <c r="AZ5044" s="36"/>
      <c r="BA5044" s="36"/>
      <c r="BB5044" s="36"/>
      <c r="BC5044" s="36"/>
      <c r="BD5044" s="36"/>
      <c r="BE5044" s="36"/>
      <c r="BF5044" s="36"/>
      <c r="BG5044" s="36"/>
      <c r="BH5044" s="36"/>
      <c r="BI5044" s="36"/>
      <c r="BJ5044" s="36"/>
      <c r="BK5044" s="36"/>
      <c r="BL5044" s="36"/>
      <c r="BM5044" s="36"/>
      <c r="BN5044" s="36"/>
      <c r="BO5044" s="36"/>
      <c r="BP5044" s="36"/>
      <c r="BQ5044" s="36"/>
      <c r="BR5044" s="36"/>
      <c r="BS5044" s="36"/>
      <c r="BT5044" s="36"/>
      <c r="BU5044" s="36"/>
      <c r="BV5044" s="36"/>
      <c r="BW5044" s="36"/>
      <c r="BX5044" s="36"/>
      <c r="BY5044" s="36"/>
      <c r="BZ5044" s="36"/>
      <c r="CA5044" s="36"/>
      <c r="CB5044" s="36"/>
      <c r="CC5044" s="36"/>
      <c r="CD5044" s="36"/>
      <c r="CE5044" s="36"/>
      <c r="CF5044" s="36"/>
      <c r="CG5044" s="36"/>
      <c r="CH5044" s="36"/>
      <c r="CI5044" s="36"/>
      <c r="CJ5044" s="36"/>
      <c r="CK5044" s="36"/>
      <c r="CL5044" s="36"/>
      <c r="CM5044" s="36"/>
      <c r="CN5044" s="36"/>
      <c r="CO5044" s="36"/>
      <c r="CP5044" s="36"/>
      <c r="CQ5044" s="36"/>
      <c r="CR5044" s="36"/>
      <c r="CS5044" s="36"/>
      <c r="CT5044" s="36"/>
      <c r="CU5044" s="36"/>
      <c r="CV5044" s="36"/>
      <c r="CW5044" s="36"/>
      <c r="CX5044" s="36"/>
      <c r="CY5044" s="36"/>
      <c r="CZ5044" s="36"/>
      <c r="DA5044" s="36"/>
      <c r="DB5044" s="36"/>
      <c r="DC5044" s="36"/>
      <c r="DD5044" s="36"/>
      <c r="DE5044" s="36"/>
      <c r="DF5044" s="36"/>
      <c r="DG5044" s="36"/>
      <c r="DH5044" s="36"/>
      <c r="DI5044" s="36"/>
      <c r="DJ5044" s="36"/>
      <c r="DK5044" s="36"/>
      <c r="DL5044" s="36"/>
      <c r="DM5044" s="36"/>
      <c r="DN5044" s="36"/>
      <c r="DO5044" s="36"/>
      <c r="DP5044" s="36"/>
      <c r="DQ5044" s="36"/>
      <c r="DR5044" s="36"/>
      <c r="DS5044" s="36"/>
      <c r="DT5044" s="36"/>
      <c r="DU5044" s="36"/>
      <c r="DV5044" s="36"/>
      <c r="DW5044" s="36"/>
      <c r="DX5044" s="36"/>
      <c r="DY5044" s="36"/>
      <c r="DZ5044" s="36"/>
      <c r="EA5044" s="36"/>
      <c r="EB5044" s="36"/>
      <c r="EC5044" s="36"/>
      <c r="ED5044" s="36"/>
      <c r="EE5044" s="36"/>
      <c r="EF5044" s="36"/>
      <c r="EG5044" s="36"/>
      <c r="EH5044" s="36"/>
      <c r="EI5044" s="36"/>
      <c r="EJ5044" s="36"/>
      <c r="EK5044" s="36"/>
      <c r="EL5044" s="36"/>
      <c r="EM5044" s="36"/>
      <c r="EN5044" s="36"/>
      <c r="EO5044" s="36"/>
      <c r="EP5044" s="36"/>
      <c r="EQ5044" s="36"/>
      <c r="ER5044" s="36"/>
      <c r="ES5044" s="36"/>
      <c r="ET5044" s="36"/>
      <c r="EU5044" s="36"/>
      <c r="EV5044" s="36"/>
      <c r="EW5044" s="36"/>
      <c r="EX5044" s="36"/>
      <c r="EY5044" s="36"/>
      <c r="EZ5044" s="36"/>
      <c r="FA5044" s="36"/>
      <c r="FB5044" s="36"/>
      <c r="FC5044" s="36"/>
      <c r="FD5044" s="36"/>
      <c r="FE5044" s="36"/>
      <c r="FF5044" s="36"/>
      <c r="FG5044" s="36"/>
      <c r="FH5044" s="36"/>
      <c r="FI5044" s="36"/>
      <c r="FJ5044" s="36"/>
      <c r="FK5044" s="36"/>
      <c r="FL5044" s="36"/>
      <c r="FM5044" s="36"/>
      <c r="FN5044" s="36"/>
      <c r="FO5044" s="36"/>
      <c r="FP5044" s="36"/>
      <c r="FQ5044" s="36"/>
      <c r="FR5044" s="36"/>
      <c r="FS5044" s="36"/>
      <c r="FT5044" s="36"/>
      <c r="FU5044" s="36"/>
      <c r="FV5044" s="36"/>
      <c r="FW5044" s="36"/>
      <c r="FX5044" s="36"/>
      <c r="FY5044" s="36"/>
      <c r="FZ5044" s="36"/>
      <c r="GA5044" s="36"/>
      <c r="GB5044" s="36"/>
      <c r="GC5044" s="36"/>
      <c r="GD5044" s="36"/>
      <c r="GE5044" s="36"/>
      <c r="GF5044" s="36"/>
      <c r="GG5044" s="36"/>
      <c r="GH5044" s="36"/>
      <c r="GI5044" s="36"/>
      <c r="GJ5044" s="36"/>
      <c r="GK5044" s="36"/>
      <c r="GL5044" s="36"/>
      <c r="GM5044" s="36"/>
      <c r="GN5044" s="36"/>
      <c r="GO5044" s="36"/>
      <c r="GP5044" s="36"/>
      <c r="GQ5044" s="36"/>
      <c r="GR5044" s="36"/>
      <c r="GS5044" s="36"/>
      <c r="GT5044" s="36"/>
      <c r="GU5044" s="36"/>
      <c r="GV5044" s="36"/>
      <c r="GW5044" s="36"/>
      <c r="GX5044" s="36"/>
      <c r="GY5044" s="36"/>
      <c r="GZ5044" s="36"/>
      <c r="HA5044" s="36"/>
      <c r="HB5044" s="36"/>
      <c r="HC5044" s="36"/>
      <c r="HD5044" s="36"/>
      <c r="HE5044" s="36"/>
      <c r="HF5044" s="36"/>
      <c r="HG5044" s="36"/>
      <c r="HH5044" s="36"/>
      <c r="HI5044" s="36"/>
      <c r="HJ5044" s="36"/>
      <c r="HK5044" s="36"/>
      <c r="HL5044" s="36"/>
      <c r="HM5044" s="36"/>
      <c r="HN5044" s="36"/>
      <c r="HO5044" s="36"/>
      <c r="HP5044" s="36"/>
      <c r="HQ5044" s="36"/>
      <c r="HR5044" s="36"/>
      <c r="HS5044" s="36"/>
      <c r="HT5044" s="36"/>
      <c r="HU5044" s="36"/>
      <c r="HV5044" s="36"/>
      <c r="HW5044" s="36"/>
      <c r="HX5044" s="36"/>
      <c r="HY5044" s="36"/>
      <c r="HZ5044" s="36"/>
      <c r="IA5044" s="36"/>
      <c r="IB5044" s="36"/>
      <c r="IC5044" s="36"/>
      <c r="ID5044" s="36"/>
      <c r="IE5044" s="36"/>
      <c r="IF5044" s="36"/>
      <c r="IG5044" s="36"/>
      <c r="IH5044" s="36"/>
      <c r="II5044" s="36"/>
      <c r="IJ5044" s="36"/>
      <c r="IK5044" s="36"/>
      <c r="IL5044" s="36"/>
      <c r="IM5044" s="36"/>
      <c r="IN5044" s="36"/>
      <c r="IO5044" s="36"/>
      <c r="IP5044" s="36"/>
      <c r="IQ5044" s="36"/>
      <c r="IR5044" s="36"/>
      <c r="IS5044" s="36"/>
      <c r="IT5044" s="36"/>
      <c r="IU5044" s="36"/>
      <c r="IV5044" s="36"/>
      <c r="IW5044" s="36"/>
    </row>
    <row r="5045" customFormat="false" ht="13.8" hidden="false" customHeight="false" outlineLevel="0" collapsed="false">
      <c r="A5045" s="26"/>
      <c r="B5045" s="95" t="n">
        <v>10044</v>
      </c>
      <c r="C5045" s="101" t="s">
        <v>7121</v>
      </c>
      <c r="D5045" s="89" t="n">
        <v>105</v>
      </c>
      <c r="E5045" s="21" t="s">
        <v>11</v>
      </c>
      <c r="F5045" s="30" t="s">
        <v>11</v>
      </c>
      <c r="G5045" s="23" t="n">
        <f aca="false">SUM(D5045)*0.4</f>
        <v>42</v>
      </c>
      <c r="H5045" s="24"/>
      <c r="I5045" s="23" t="n">
        <f aca="false">SUM(G5045*H5045)+G5045</f>
        <v>42</v>
      </c>
      <c r="J5045" s="95"/>
      <c r="K5045" s="76"/>
      <c r="L5045" s="76"/>
      <c r="M5045" s="36"/>
      <c r="N5045" s="36"/>
      <c r="O5045" s="36"/>
      <c r="P5045" s="36"/>
      <c r="Q5045" s="36"/>
      <c r="R5045" s="36"/>
      <c r="S5045" s="36"/>
      <c r="T5045" s="36"/>
      <c r="U5045" s="36"/>
      <c r="V5045" s="36"/>
      <c r="W5045" s="36"/>
      <c r="X5045" s="36"/>
      <c r="Y5045" s="36"/>
      <c r="Z5045" s="36"/>
      <c r="AA5045" s="36"/>
      <c r="AB5045" s="36"/>
      <c r="AC5045" s="36"/>
      <c r="AD5045" s="36"/>
      <c r="AE5045" s="36"/>
      <c r="AF5045" s="36"/>
      <c r="AG5045" s="36"/>
      <c r="AH5045" s="36"/>
      <c r="AI5045" s="36"/>
      <c r="AJ5045" s="36"/>
      <c r="AK5045" s="36"/>
      <c r="AL5045" s="36"/>
      <c r="AM5045" s="36"/>
      <c r="AN5045" s="36"/>
      <c r="AO5045" s="36"/>
      <c r="AP5045" s="36"/>
      <c r="AQ5045" s="36"/>
      <c r="AR5045" s="36"/>
      <c r="AS5045" s="36"/>
      <c r="AT5045" s="36"/>
      <c r="AU5045" s="36"/>
      <c r="AV5045" s="36"/>
      <c r="AW5045" s="36"/>
      <c r="AX5045" s="36"/>
      <c r="AY5045" s="36"/>
      <c r="AZ5045" s="36"/>
      <c r="BA5045" s="36"/>
      <c r="BB5045" s="36"/>
      <c r="BC5045" s="36"/>
      <c r="BD5045" s="36"/>
      <c r="BE5045" s="36"/>
      <c r="BF5045" s="36"/>
      <c r="BG5045" s="36"/>
      <c r="BH5045" s="36"/>
      <c r="BI5045" s="36"/>
      <c r="BJ5045" s="36"/>
      <c r="BK5045" s="36"/>
      <c r="BL5045" s="36"/>
      <c r="BM5045" s="36"/>
      <c r="BN5045" s="36"/>
      <c r="BO5045" s="36"/>
      <c r="BP5045" s="36"/>
      <c r="BQ5045" s="36"/>
      <c r="BR5045" s="36"/>
      <c r="BS5045" s="36"/>
      <c r="BT5045" s="36"/>
      <c r="BU5045" s="36"/>
      <c r="BV5045" s="36"/>
      <c r="BW5045" s="36"/>
      <c r="BX5045" s="36"/>
      <c r="BY5045" s="36"/>
      <c r="BZ5045" s="36"/>
      <c r="CA5045" s="36"/>
      <c r="CB5045" s="36"/>
      <c r="CC5045" s="36"/>
      <c r="CD5045" s="36"/>
      <c r="CE5045" s="36"/>
      <c r="CF5045" s="36"/>
      <c r="CG5045" s="36"/>
      <c r="CH5045" s="36"/>
      <c r="CI5045" s="36"/>
      <c r="CJ5045" s="36"/>
      <c r="CK5045" s="36"/>
      <c r="CL5045" s="36"/>
      <c r="CM5045" s="36"/>
      <c r="CN5045" s="36"/>
      <c r="CO5045" s="36"/>
      <c r="CP5045" s="36"/>
      <c r="CQ5045" s="36"/>
      <c r="CR5045" s="36"/>
      <c r="CS5045" s="36"/>
      <c r="CT5045" s="36"/>
      <c r="CU5045" s="36"/>
      <c r="CV5045" s="36"/>
      <c r="CW5045" s="36"/>
      <c r="CX5045" s="36"/>
      <c r="CY5045" s="36"/>
      <c r="CZ5045" s="36"/>
      <c r="DA5045" s="36"/>
      <c r="DB5045" s="36"/>
      <c r="DC5045" s="36"/>
      <c r="DD5045" s="36"/>
      <c r="DE5045" s="36"/>
      <c r="DF5045" s="36"/>
      <c r="DG5045" s="36"/>
      <c r="DH5045" s="36"/>
      <c r="DI5045" s="36"/>
      <c r="DJ5045" s="36"/>
      <c r="DK5045" s="36"/>
      <c r="DL5045" s="36"/>
      <c r="DM5045" s="36"/>
      <c r="DN5045" s="36"/>
      <c r="DO5045" s="36"/>
      <c r="DP5045" s="36"/>
      <c r="DQ5045" s="36"/>
      <c r="DR5045" s="36"/>
      <c r="DS5045" s="36"/>
      <c r="DT5045" s="36"/>
      <c r="DU5045" s="36"/>
      <c r="DV5045" s="36"/>
      <c r="DW5045" s="36"/>
      <c r="DX5045" s="36"/>
      <c r="DY5045" s="36"/>
      <c r="DZ5045" s="36"/>
      <c r="EA5045" s="36"/>
      <c r="EB5045" s="36"/>
      <c r="EC5045" s="36"/>
      <c r="ED5045" s="36"/>
      <c r="EE5045" s="36"/>
      <c r="EF5045" s="36"/>
      <c r="EG5045" s="36"/>
      <c r="EH5045" s="36"/>
      <c r="EI5045" s="36"/>
      <c r="EJ5045" s="36"/>
      <c r="EK5045" s="36"/>
      <c r="EL5045" s="36"/>
      <c r="EM5045" s="36"/>
      <c r="EN5045" s="36"/>
      <c r="EO5045" s="36"/>
      <c r="EP5045" s="36"/>
      <c r="EQ5045" s="36"/>
      <c r="ER5045" s="36"/>
      <c r="ES5045" s="36"/>
      <c r="ET5045" s="36"/>
      <c r="EU5045" s="36"/>
      <c r="EV5045" s="36"/>
      <c r="EW5045" s="36"/>
      <c r="EX5045" s="36"/>
      <c r="EY5045" s="36"/>
      <c r="EZ5045" s="36"/>
      <c r="FA5045" s="36"/>
      <c r="FB5045" s="36"/>
      <c r="FC5045" s="36"/>
      <c r="FD5045" s="36"/>
      <c r="FE5045" s="36"/>
      <c r="FF5045" s="36"/>
      <c r="FG5045" s="36"/>
      <c r="FH5045" s="36"/>
      <c r="FI5045" s="36"/>
      <c r="FJ5045" s="36"/>
      <c r="FK5045" s="36"/>
      <c r="FL5045" s="36"/>
      <c r="FM5045" s="36"/>
      <c r="FN5045" s="36"/>
      <c r="FO5045" s="36"/>
      <c r="FP5045" s="36"/>
      <c r="FQ5045" s="36"/>
      <c r="FR5045" s="36"/>
      <c r="FS5045" s="36"/>
      <c r="FT5045" s="36"/>
      <c r="FU5045" s="36"/>
      <c r="FV5045" s="36"/>
      <c r="FW5045" s="36"/>
      <c r="FX5045" s="36"/>
      <c r="FY5045" s="36"/>
      <c r="FZ5045" s="36"/>
      <c r="GA5045" s="36"/>
      <c r="GB5045" s="36"/>
      <c r="GC5045" s="36"/>
      <c r="GD5045" s="36"/>
      <c r="GE5045" s="36"/>
      <c r="GF5045" s="36"/>
      <c r="GG5045" s="36"/>
      <c r="GH5045" s="36"/>
      <c r="GI5045" s="36"/>
      <c r="GJ5045" s="36"/>
      <c r="GK5045" s="36"/>
      <c r="GL5045" s="36"/>
      <c r="GM5045" s="36"/>
      <c r="GN5045" s="36"/>
      <c r="GO5045" s="36"/>
      <c r="GP5045" s="36"/>
      <c r="GQ5045" s="36"/>
      <c r="GR5045" s="36"/>
      <c r="GS5045" s="36"/>
      <c r="GT5045" s="36"/>
      <c r="GU5045" s="36"/>
      <c r="GV5045" s="36"/>
      <c r="GW5045" s="36"/>
      <c r="GX5045" s="36"/>
      <c r="GY5045" s="36"/>
      <c r="GZ5045" s="36"/>
      <c r="HA5045" s="36"/>
      <c r="HB5045" s="36"/>
      <c r="HC5045" s="36"/>
      <c r="HD5045" s="36"/>
      <c r="HE5045" s="36"/>
      <c r="HF5045" s="36"/>
      <c r="HG5045" s="36"/>
      <c r="HH5045" s="36"/>
      <c r="HI5045" s="36"/>
      <c r="HJ5045" s="36"/>
      <c r="HK5045" s="36"/>
      <c r="HL5045" s="36"/>
      <c r="HM5045" s="36"/>
      <c r="HN5045" s="36"/>
      <c r="HO5045" s="36"/>
      <c r="HP5045" s="36"/>
      <c r="HQ5045" s="36"/>
      <c r="HR5045" s="36"/>
      <c r="HS5045" s="36"/>
      <c r="HT5045" s="36"/>
      <c r="HU5045" s="36"/>
      <c r="HV5045" s="36"/>
      <c r="HW5045" s="36"/>
      <c r="HX5045" s="36"/>
      <c r="HY5045" s="36"/>
      <c r="HZ5045" s="36"/>
      <c r="IA5045" s="36"/>
      <c r="IB5045" s="36"/>
      <c r="IC5045" s="36"/>
      <c r="ID5045" s="36"/>
      <c r="IE5045" s="36"/>
      <c r="IF5045" s="36"/>
      <c r="IG5045" s="36"/>
      <c r="IH5045" s="36"/>
      <c r="II5045" s="36"/>
      <c r="IJ5045" s="36"/>
      <c r="IK5045" s="36"/>
      <c r="IL5045" s="36"/>
      <c r="IM5045" s="36"/>
      <c r="IN5045" s="36"/>
      <c r="IO5045" s="36"/>
      <c r="IP5045" s="36"/>
      <c r="IQ5045" s="36"/>
      <c r="IR5045" s="36"/>
      <c r="IS5045" s="36"/>
      <c r="IT5045" s="36"/>
      <c r="IU5045" s="36"/>
      <c r="IV5045" s="36"/>
      <c r="IW5045" s="36"/>
    </row>
    <row r="5046" customFormat="false" ht="13.8" hidden="false" customHeight="false" outlineLevel="0" collapsed="false">
      <c r="A5046" s="26"/>
      <c r="B5046" s="95" t="n">
        <v>10045</v>
      </c>
      <c r="C5046" s="101" t="s">
        <v>7122</v>
      </c>
      <c r="D5046" s="89" t="n">
        <v>99</v>
      </c>
      <c r="E5046" s="21" t="s">
        <v>11</v>
      </c>
      <c r="F5046" s="30" t="s">
        <v>11</v>
      </c>
      <c r="G5046" s="23" t="n">
        <f aca="false">SUM(D5046)*0.4</f>
        <v>39.6</v>
      </c>
      <c r="H5046" s="24"/>
      <c r="I5046" s="23" t="n">
        <f aca="false">SUM(G5046*H5046)+G5046</f>
        <v>39.6</v>
      </c>
      <c r="J5046" s="95"/>
      <c r="K5046" s="76"/>
      <c r="L5046" s="76"/>
      <c r="M5046" s="36"/>
      <c r="N5046" s="36"/>
      <c r="O5046" s="36"/>
      <c r="P5046" s="36"/>
      <c r="Q5046" s="36"/>
      <c r="R5046" s="36"/>
      <c r="S5046" s="36"/>
      <c r="T5046" s="36"/>
      <c r="U5046" s="36"/>
      <c r="V5046" s="36"/>
      <c r="W5046" s="36"/>
      <c r="X5046" s="36"/>
      <c r="Y5046" s="36"/>
      <c r="Z5046" s="36"/>
      <c r="AA5046" s="36"/>
      <c r="AB5046" s="36"/>
      <c r="AC5046" s="36"/>
      <c r="AD5046" s="36"/>
      <c r="AE5046" s="36"/>
      <c r="AF5046" s="36"/>
      <c r="AG5046" s="36"/>
      <c r="AH5046" s="36"/>
      <c r="AI5046" s="36"/>
      <c r="AJ5046" s="36"/>
      <c r="AK5046" s="36"/>
      <c r="AL5046" s="36"/>
      <c r="AM5046" s="36"/>
      <c r="AN5046" s="36"/>
      <c r="AO5046" s="36"/>
      <c r="AP5046" s="36"/>
      <c r="AQ5046" s="36"/>
      <c r="AR5046" s="36"/>
      <c r="AS5046" s="36"/>
      <c r="AT5046" s="36"/>
      <c r="AU5046" s="36"/>
      <c r="AV5046" s="36"/>
      <c r="AW5046" s="36"/>
      <c r="AX5046" s="36"/>
      <c r="AY5046" s="36"/>
      <c r="AZ5046" s="36"/>
      <c r="BA5046" s="36"/>
      <c r="BB5046" s="36"/>
      <c r="BC5046" s="36"/>
      <c r="BD5046" s="36"/>
      <c r="BE5046" s="36"/>
      <c r="BF5046" s="36"/>
      <c r="BG5046" s="36"/>
      <c r="BH5046" s="36"/>
      <c r="BI5046" s="36"/>
      <c r="BJ5046" s="36"/>
      <c r="BK5046" s="36"/>
      <c r="BL5046" s="36"/>
      <c r="BM5046" s="36"/>
      <c r="BN5046" s="36"/>
      <c r="BO5046" s="36"/>
      <c r="BP5046" s="36"/>
      <c r="BQ5046" s="36"/>
      <c r="BR5046" s="36"/>
      <c r="BS5046" s="36"/>
      <c r="BT5046" s="36"/>
      <c r="BU5046" s="36"/>
      <c r="BV5046" s="36"/>
      <c r="BW5046" s="36"/>
      <c r="BX5046" s="36"/>
      <c r="BY5046" s="36"/>
      <c r="BZ5046" s="36"/>
      <c r="CA5046" s="36"/>
      <c r="CB5046" s="36"/>
      <c r="CC5046" s="36"/>
      <c r="CD5046" s="36"/>
      <c r="CE5046" s="36"/>
      <c r="CF5046" s="36"/>
      <c r="CG5046" s="36"/>
      <c r="CH5046" s="36"/>
      <c r="CI5046" s="36"/>
      <c r="CJ5046" s="36"/>
      <c r="CK5046" s="36"/>
      <c r="CL5046" s="36"/>
      <c r="CM5046" s="36"/>
      <c r="CN5046" s="36"/>
      <c r="CO5046" s="36"/>
      <c r="CP5046" s="36"/>
      <c r="CQ5046" s="36"/>
      <c r="CR5046" s="36"/>
      <c r="CS5046" s="36"/>
      <c r="CT5046" s="36"/>
      <c r="CU5046" s="36"/>
      <c r="CV5046" s="36"/>
      <c r="CW5046" s="36"/>
      <c r="CX5046" s="36"/>
      <c r="CY5046" s="36"/>
      <c r="CZ5046" s="36"/>
      <c r="DA5046" s="36"/>
      <c r="DB5046" s="36"/>
      <c r="DC5046" s="36"/>
      <c r="DD5046" s="36"/>
      <c r="DE5046" s="36"/>
      <c r="DF5046" s="36"/>
      <c r="DG5046" s="36"/>
      <c r="DH5046" s="36"/>
      <c r="DI5046" s="36"/>
      <c r="DJ5046" s="36"/>
      <c r="DK5046" s="36"/>
      <c r="DL5046" s="36"/>
      <c r="DM5046" s="36"/>
      <c r="DN5046" s="36"/>
      <c r="DO5046" s="36"/>
      <c r="DP5046" s="36"/>
      <c r="DQ5046" s="36"/>
      <c r="DR5046" s="36"/>
      <c r="DS5046" s="36"/>
      <c r="DT5046" s="36"/>
      <c r="DU5046" s="36"/>
      <c r="DV5046" s="36"/>
      <c r="DW5046" s="36"/>
      <c r="DX5046" s="36"/>
      <c r="DY5046" s="36"/>
      <c r="DZ5046" s="36"/>
      <c r="EA5046" s="36"/>
      <c r="EB5046" s="36"/>
      <c r="EC5046" s="36"/>
      <c r="ED5046" s="36"/>
      <c r="EE5046" s="36"/>
      <c r="EF5046" s="36"/>
      <c r="EG5046" s="36"/>
      <c r="EH5046" s="36"/>
      <c r="EI5046" s="36"/>
      <c r="EJ5046" s="36"/>
      <c r="EK5046" s="36"/>
      <c r="EL5046" s="36"/>
      <c r="EM5046" s="36"/>
      <c r="EN5046" s="36"/>
      <c r="EO5046" s="36"/>
      <c r="EP5046" s="36"/>
      <c r="EQ5046" s="36"/>
      <c r="ER5046" s="36"/>
      <c r="ES5046" s="36"/>
      <c r="ET5046" s="36"/>
      <c r="EU5046" s="36"/>
      <c r="EV5046" s="36"/>
      <c r="EW5046" s="36"/>
      <c r="EX5046" s="36"/>
      <c r="EY5046" s="36"/>
      <c r="EZ5046" s="36"/>
      <c r="FA5046" s="36"/>
      <c r="FB5046" s="36"/>
      <c r="FC5046" s="36"/>
      <c r="FD5046" s="36"/>
      <c r="FE5046" s="36"/>
      <c r="FF5046" s="36"/>
      <c r="FG5046" s="36"/>
      <c r="FH5046" s="36"/>
      <c r="FI5046" s="36"/>
      <c r="FJ5046" s="36"/>
      <c r="FK5046" s="36"/>
      <c r="FL5046" s="36"/>
      <c r="FM5046" s="36"/>
      <c r="FN5046" s="36"/>
      <c r="FO5046" s="36"/>
      <c r="FP5046" s="36"/>
      <c r="FQ5046" s="36"/>
      <c r="FR5046" s="36"/>
      <c r="FS5046" s="36"/>
      <c r="FT5046" s="36"/>
      <c r="FU5046" s="36"/>
      <c r="FV5046" s="36"/>
      <c r="FW5046" s="36"/>
      <c r="FX5046" s="36"/>
      <c r="FY5046" s="36"/>
      <c r="FZ5046" s="36"/>
      <c r="GA5046" s="36"/>
      <c r="GB5046" s="36"/>
      <c r="GC5046" s="36"/>
      <c r="GD5046" s="36"/>
      <c r="GE5046" s="36"/>
      <c r="GF5046" s="36"/>
      <c r="GG5046" s="36"/>
      <c r="GH5046" s="36"/>
      <c r="GI5046" s="36"/>
      <c r="GJ5046" s="36"/>
      <c r="GK5046" s="36"/>
      <c r="GL5046" s="36"/>
      <c r="GM5046" s="36"/>
      <c r="GN5046" s="36"/>
      <c r="GO5046" s="36"/>
      <c r="GP5046" s="36"/>
      <c r="GQ5046" s="36"/>
      <c r="GR5046" s="36"/>
      <c r="GS5046" s="36"/>
      <c r="GT5046" s="36"/>
      <c r="GU5046" s="36"/>
      <c r="GV5046" s="36"/>
      <c r="GW5046" s="36"/>
      <c r="GX5046" s="36"/>
      <c r="GY5046" s="36"/>
      <c r="GZ5046" s="36"/>
      <c r="HA5046" s="36"/>
      <c r="HB5046" s="36"/>
      <c r="HC5046" s="36"/>
      <c r="HD5046" s="36"/>
      <c r="HE5046" s="36"/>
      <c r="HF5046" s="36"/>
      <c r="HG5046" s="36"/>
      <c r="HH5046" s="36"/>
      <c r="HI5046" s="36"/>
      <c r="HJ5046" s="36"/>
      <c r="HK5046" s="36"/>
      <c r="HL5046" s="36"/>
      <c r="HM5046" s="36"/>
      <c r="HN5046" s="36"/>
      <c r="HO5046" s="36"/>
      <c r="HP5046" s="36"/>
      <c r="HQ5046" s="36"/>
      <c r="HR5046" s="36"/>
      <c r="HS5046" s="36"/>
      <c r="HT5046" s="36"/>
      <c r="HU5046" s="36"/>
      <c r="HV5046" s="36"/>
      <c r="HW5046" s="36"/>
      <c r="HX5046" s="36"/>
      <c r="HY5046" s="36"/>
      <c r="HZ5046" s="36"/>
      <c r="IA5046" s="36"/>
      <c r="IB5046" s="36"/>
      <c r="IC5046" s="36"/>
      <c r="ID5046" s="36"/>
      <c r="IE5046" s="36"/>
      <c r="IF5046" s="36"/>
      <c r="IG5046" s="36"/>
      <c r="IH5046" s="36"/>
      <c r="II5046" s="36"/>
      <c r="IJ5046" s="36"/>
      <c r="IK5046" s="36"/>
      <c r="IL5046" s="36"/>
      <c r="IM5046" s="36"/>
      <c r="IN5046" s="36"/>
      <c r="IO5046" s="36"/>
      <c r="IP5046" s="36"/>
      <c r="IQ5046" s="36"/>
      <c r="IR5046" s="36"/>
      <c r="IS5046" s="36"/>
      <c r="IT5046" s="36"/>
      <c r="IU5046" s="36"/>
      <c r="IV5046" s="36"/>
      <c r="IW5046" s="36"/>
    </row>
    <row r="5047" customFormat="false" ht="13.8" hidden="false" customHeight="false" outlineLevel="0" collapsed="false">
      <c r="A5047" s="26"/>
      <c r="B5047" s="95" t="n">
        <v>10046</v>
      </c>
      <c r="C5047" s="101" t="s">
        <v>7123</v>
      </c>
      <c r="D5047" s="89" t="n">
        <v>99</v>
      </c>
      <c r="E5047" s="21" t="s">
        <v>11</v>
      </c>
      <c r="F5047" s="30" t="s">
        <v>11</v>
      </c>
      <c r="G5047" s="23" t="n">
        <f aca="false">SUM(D5047)*0.4</f>
        <v>39.6</v>
      </c>
      <c r="H5047" s="24"/>
      <c r="I5047" s="23" t="n">
        <f aca="false">SUM(G5047*H5047)+G5047</f>
        <v>39.6</v>
      </c>
      <c r="J5047" s="95"/>
      <c r="K5047" s="76"/>
      <c r="L5047" s="76"/>
      <c r="M5047" s="36"/>
      <c r="N5047" s="36"/>
      <c r="O5047" s="36"/>
      <c r="P5047" s="36"/>
      <c r="Q5047" s="36"/>
      <c r="R5047" s="36"/>
      <c r="S5047" s="36"/>
      <c r="T5047" s="36"/>
      <c r="U5047" s="36"/>
      <c r="V5047" s="36"/>
      <c r="W5047" s="36"/>
      <c r="X5047" s="36"/>
      <c r="Y5047" s="36"/>
      <c r="Z5047" s="36"/>
      <c r="AA5047" s="36"/>
      <c r="AB5047" s="36"/>
      <c r="AC5047" s="36"/>
      <c r="AD5047" s="36"/>
      <c r="AE5047" s="36"/>
      <c r="AF5047" s="36"/>
      <c r="AG5047" s="36"/>
      <c r="AH5047" s="36"/>
      <c r="AI5047" s="36"/>
      <c r="AJ5047" s="36"/>
      <c r="AK5047" s="36"/>
      <c r="AL5047" s="36"/>
      <c r="AM5047" s="36"/>
      <c r="AN5047" s="36"/>
      <c r="AO5047" s="36"/>
      <c r="AP5047" s="36"/>
      <c r="AQ5047" s="36"/>
      <c r="AR5047" s="36"/>
      <c r="AS5047" s="36"/>
      <c r="AT5047" s="36"/>
      <c r="AU5047" s="36"/>
      <c r="AV5047" s="36"/>
      <c r="AW5047" s="36"/>
      <c r="AX5047" s="36"/>
      <c r="AY5047" s="36"/>
      <c r="AZ5047" s="36"/>
      <c r="BA5047" s="36"/>
      <c r="BB5047" s="36"/>
      <c r="BC5047" s="36"/>
      <c r="BD5047" s="36"/>
      <c r="BE5047" s="36"/>
      <c r="BF5047" s="36"/>
      <c r="BG5047" s="36"/>
      <c r="BH5047" s="36"/>
      <c r="BI5047" s="36"/>
      <c r="BJ5047" s="36"/>
      <c r="BK5047" s="36"/>
      <c r="BL5047" s="36"/>
      <c r="BM5047" s="36"/>
      <c r="BN5047" s="36"/>
      <c r="BO5047" s="36"/>
      <c r="BP5047" s="36"/>
      <c r="BQ5047" s="36"/>
      <c r="BR5047" s="36"/>
      <c r="BS5047" s="36"/>
      <c r="BT5047" s="36"/>
      <c r="BU5047" s="36"/>
      <c r="BV5047" s="36"/>
      <c r="BW5047" s="36"/>
      <c r="BX5047" s="36"/>
      <c r="BY5047" s="36"/>
      <c r="BZ5047" s="36"/>
      <c r="CA5047" s="36"/>
      <c r="CB5047" s="36"/>
      <c r="CC5047" s="36"/>
      <c r="CD5047" s="36"/>
      <c r="CE5047" s="36"/>
      <c r="CF5047" s="36"/>
      <c r="CG5047" s="36"/>
      <c r="CH5047" s="36"/>
      <c r="CI5047" s="36"/>
      <c r="CJ5047" s="36"/>
      <c r="CK5047" s="36"/>
      <c r="CL5047" s="36"/>
      <c r="CM5047" s="36"/>
      <c r="CN5047" s="36"/>
      <c r="CO5047" s="36"/>
      <c r="CP5047" s="36"/>
      <c r="CQ5047" s="36"/>
      <c r="CR5047" s="36"/>
      <c r="CS5047" s="36"/>
      <c r="CT5047" s="36"/>
      <c r="CU5047" s="36"/>
      <c r="CV5047" s="36"/>
      <c r="CW5047" s="36"/>
      <c r="CX5047" s="36"/>
      <c r="CY5047" s="36"/>
      <c r="CZ5047" s="36"/>
      <c r="DA5047" s="36"/>
      <c r="DB5047" s="36"/>
      <c r="DC5047" s="36"/>
      <c r="DD5047" s="36"/>
      <c r="DE5047" s="36"/>
      <c r="DF5047" s="36"/>
      <c r="DG5047" s="36"/>
      <c r="DH5047" s="36"/>
      <c r="DI5047" s="36"/>
      <c r="DJ5047" s="36"/>
      <c r="DK5047" s="36"/>
      <c r="DL5047" s="36"/>
      <c r="DM5047" s="36"/>
      <c r="DN5047" s="36"/>
      <c r="DO5047" s="36"/>
      <c r="DP5047" s="36"/>
      <c r="DQ5047" s="36"/>
      <c r="DR5047" s="36"/>
      <c r="DS5047" s="36"/>
      <c r="DT5047" s="36"/>
      <c r="DU5047" s="36"/>
      <c r="DV5047" s="36"/>
      <c r="DW5047" s="36"/>
      <c r="DX5047" s="36"/>
      <c r="DY5047" s="36"/>
      <c r="DZ5047" s="36"/>
      <c r="EA5047" s="36"/>
      <c r="EB5047" s="36"/>
      <c r="EC5047" s="36"/>
      <c r="ED5047" s="36"/>
      <c r="EE5047" s="36"/>
      <c r="EF5047" s="36"/>
      <c r="EG5047" s="36"/>
      <c r="EH5047" s="36"/>
      <c r="EI5047" s="36"/>
      <c r="EJ5047" s="36"/>
      <c r="EK5047" s="36"/>
      <c r="EL5047" s="36"/>
      <c r="EM5047" s="36"/>
      <c r="EN5047" s="36"/>
      <c r="EO5047" s="36"/>
      <c r="EP5047" s="36"/>
      <c r="EQ5047" s="36"/>
      <c r="ER5047" s="36"/>
      <c r="ES5047" s="36"/>
      <c r="ET5047" s="36"/>
      <c r="EU5047" s="36"/>
      <c r="EV5047" s="36"/>
      <c r="EW5047" s="36"/>
      <c r="EX5047" s="36"/>
      <c r="EY5047" s="36"/>
      <c r="EZ5047" s="36"/>
      <c r="FA5047" s="36"/>
      <c r="FB5047" s="36"/>
      <c r="FC5047" s="36"/>
      <c r="FD5047" s="36"/>
      <c r="FE5047" s="36"/>
      <c r="FF5047" s="36"/>
      <c r="FG5047" s="36"/>
      <c r="FH5047" s="36"/>
      <c r="FI5047" s="36"/>
      <c r="FJ5047" s="36"/>
      <c r="FK5047" s="36"/>
      <c r="FL5047" s="36"/>
      <c r="FM5047" s="36"/>
      <c r="FN5047" s="36"/>
      <c r="FO5047" s="36"/>
      <c r="FP5047" s="36"/>
      <c r="FQ5047" s="36"/>
      <c r="FR5047" s="36"/>
      <c r="FS5047" s="36"/>
      <c r="FT5047" s="36"/>
      <c r="FU5047" s="36"/>
      <c r="FV5047" s="36"/>
      <c r="FW5047" s="36"/>
      <c r="FX5047" s="36"/>
      <c r="FY5047" s="36"/>
      <c r="FZ5047" s="36"/>
      <c r="GA5047" s="36"/>
      <c r="GB5047" s="36"/>
      <c r="GC5047" s="36"/>
      <c r="GD5047" s="36"/>
      <c r="GE5047" s="36"/>
      <c r="GF5047" s="36"/>
      <c r="GG5047" s="36"/>
      <c r="GH5047" s="36"/>
      <c r="GI5047" s="36"/>
      <c r="GJ5047" s="36"/>
      <c r="GK5047" s="36"/>
      <c r="GL5047" s="36"/>
      <c r="GM5047" s="36"/>
      <c r="GN5047" s="36"/>
      <c r="GO5047" s="36"/>
      <c r="GP5047" s="36"/>
      <c r="GQ5047" s="36"/>
      <c r="GR5047" s="36"/>
      <c r="GS5047" s="36"/>
      <c r="GT5047" s="36"/>
      <c r="GU5047" s="36"/>
      <c r="GV5047" s="36"/>
      <c r="GW5047" s="36"/>
      <c r="GX5047" s="36"/>
      <c r="GY5047" s="36"/>
      <c r="GZ5047" s="36"/>
      <c r="HA5047" s="36"/>
      <c r="HB5047" s="36"/>
      <c r="HC5047" s="36"/>
      <c r="HD5047" s="36"/>
      <c r="HE5047" s="36"/>
      <c r="HF5047" s="36"/>
      <c r="HG5047" s="36"/>
      <c r="HH5047" s="36"/>
      <c r="HI5047" s="36"/>
      <c r="HJ5047" s="36"/>
      <c r="HK5047" s="36"/>
      <c r="HL5047" s="36"/>
      <c r="HM5047" s="36"/>
      <c r="HN5047" s="36"/>
      <c r="HO5047" s="36"/>
      <c r="HP5047" s="36"/>
      <c r="HQ5047" s="36"/>
      <c r="HR5047" s="36"/>
      <c r="HS5047" s="36"/>
      <c r="HT5047" s="36"/>
      <c r="HU5047" s="36"/>
      <c r="HV5047" s="36"/>
      <c r="HW5047" s="36"/>
      <c r="HX5047" s="36"/>
      <c r="HY5047" s="36"/>
      <c r="HZ5047" s="36"/>
      <c r="IA5047" s="36"/>
      <c r="IB5047" s="36"/>
      <c r="IC5047" s="36"/>
      <c r="ID5047" s="36"/>
      <c r="IE5047" s="36"/>
      <c r="IF5047" s="36"/>
      <c r="IG5047" s="36"/>
      <c r="IH5047" s="36"/>
      <c r="II5047" s="36"/>
      <c r="IJ5047" s="36"/>
      <c r="IK5047" s="36"/>
      <c r="IL5047" s="36"/>
      <c r="IM5047" s="36"/>
      <c r="IN5047" s="36"/>
      <c r="IO5047" s="36"/>
      <c r="IP5047" s="36"/>
      <c r="IQ5047" s="36"/>
      <c r="IR5047" s="36"/>
      <c r="IS5047" s="36"/>
      <c r="IT5047" s="36"/>
      <c r="IU5047" s="36"/>
      <c r="IV5047" s="36"/>
      <c r="IW5047" s="36"/>
    </row>
    <row r="5048" customFormat="false" ht="13.8" hidden="false" customHeight="false" outlineLevel="0" collapsed="false">
      <c r="A5048" s="26"/>
      <c r="B5048" s="95" t="n">
        <v>10047</v>
      </c>
      <c r="C5048" s="101" t="s">
        <v>7124</v>
      </c>
      <c r="D5048" s="89" t="n">
        <v>99</v>
      </c>
      <c r="E5048" s="21" t="s">
        <v>11</v>
      </c>
      <c r="F5048" s="30" t="s">
        <v>11</v>
      </c>
      <c r="G5048" s="23" t="n">
        <f aca="false">SUM(D5048)*0.4</f>
        <v>39.6</v>
      </c>
      <c r="H5048" s="24"/>
      <c r="I5048" s="23" t="n">
        <f aca="false">SUM(G5048*H5048)+G5048</f>
        <v>39.6</v>
      </c>
      <c r="J5048" s="95"/>
      <c r="K5048" s="76"/>
      <c r="L5048" s="76"/>
      <c r="M5048" s="36"/>
      <c r="N5048" s="36"/>
      <c r="O5048" s="36"/>
      <c r="P5048" s="36"/>
      <c r="Q5048" s="36"/>
      <c r="R5048" s="36"/>
      <c r="S5048" s="36"/>
      <c r="T5048" s="36"/>
      <c r="U5048" s="36"/>
      <c r="V5048" s="36"/>
      <c r="W5048" s="36"/>
      <c r="X5048" s="36"/>
      <c r="Y5048" s="36"/>
      <c r="Z5048" s="36"/>
      <c r="AA5048" s="36"/>
      <c r="AB5048" s="36"/>
      <c r="AC5048" s="36"/>
      <c r="AD5048" s="36"/>
      <c r="AE5048" s="36"/>
      <c r="AF5048" s="36"/>
      <c r="AG5048" s="36"/>
      <c r="AH5048" s="36"/>
      <c r="AI5048" s="36"/>
      <c r="AJ5048" s="36"/>
      <c r="AK5048" s="36"/>
      <c r="AL5048" s="36"/>
      <c r="AM5048" s="36"/>
      <c r="AN5048" s="36"/>
      <c r="AO5048" s="36"/>
      <c r="AP5048" s="36"/>
      <c r="AQ5048" s="36"/>
      <c r="AR5048" s="36"/>
      <c r="AS5048" s="36"/>
      <c r="AT5048" s="36"/>
      <c r="AU5048" s="36"/>
      <c r="AV5048" s="36"/>
      <c r="AW5048" s="36"/>
      <c r="AX5048" s="36"/>
      <c r="AY5048" s="36"/>
      <c r="AZ5048" s="36"/>
      <c r="BA5048" s="36"/>
      <c r="BB5048" s="36"/>
      <c r="BC5048" s="36"/>
      <c r="BD5048" s="36"/>
      <c r="BE5048" s="36"/>
      <c r="BF5048" s="36"/>
      <c r="BG5048" s="36"/>
      <c r="BH5048" s="36"/>
      <c r="BI5048" s="36"/>
      <c r="BJ5048" s="36"/>
      <c r="BK5048" s="36"/>
      <c r="BL5048" s="36"/>
      <c r="BM5048" s="36"/>
      <c r="BN5048" s="36"/>
      <c r="BO5048" s="36"/>
      <c r="BP5048" s="36"/>
      <c r="BQ5048" s="36"/>
      <c r="BR5048" s="36"/>
      <c r="BS5048" s="36"/>
      <c r="BT5048" s="36"/>
      <c r="BU5048" s="36"/>
      <c r="BV5048" s="36"/>
      <c r="BW5048" s="36"/>
      <c r="BX5048" s="36"/>
      <c r="BY5048" s="36"/>
      <c r="BZ5048" s="36"/>
      <c r="CA5048" s="36"/>
      <c r="CB5048" s="36"/>
      <c r="CC5048" s="36"/>
      <c r="CD5048" s="36"/>
      <c r="CE5048" s="36"/>
      <c r="CF5048" s="36"/>
      <c r="CG5048" s="36"/>
      <c r="CH5048" s="36"/>
      <c r="CI5048" s="36"/>
      <c r="CJ5048" s="36"/>
      <c r="CK5048" s="36"/>
      <c r="CL5048" s="36"/>
      <c r="CM5048" s="36"/>
      <c r="CN5048" s="36"/>
      <c r="CO5048" s="36"/>
      <c r="CP5048" s="36"/>
      <c r="CQ5048" s="36"/>
      <c r="CR5048" s="36"/>
      <c r="CS5048" s="36"/>
      <c r="CT5048" s="36"/>
      <c r="CU5048" s="36"/>
      <c r="CV5048" s="36"/>
      <c r="CW5048" s="36"/>
      <c r="CX5048" s="36"/>
      <c r="CY5048" s="36"/>
      <c r="CZ5048" s="36"/>
      <c r="DA5048" s="36"/>
      <c r="DB5048" s="36"/>
      <c r="DC5048" s="36"/>
      <c r="DD5048" s="36"/>
      <c r="DE5048" s="36"/>
      <c r="DF5048" s="36"/>
      <c r="DG5048" s="36"/>
      <c r="DH5048" s="36"/>
      <c r="DI5048" s="36"/>
      <c r="DJ5048" s="36"/>
      <c r="DK5048" s="36"/>
      <c r="DL5048" s="36"/>
      <c r="DM5048" s="36"/>
      <c r="DN5048" s="36"/>
      <c r="DO5048" s="36"/>
      <c r="DP5048" s="36"/>
      <c r="DQ5048" s="36"/>
      <c r="DR5048" s="36"/>
      <c r="DS5048" s="36"/>
      <c r="DT5048" s="36"/>
      <c r="DU5048" s="36"/>
      <c r="DV5048" s="36"/>
      <c r="DW5048" s="36"/>
      <c r="DX5048" s="36"/>
      <c r="DY5048" s="36"/>
      <c r="DZ5048" s="36"/>
      <c r="EA5048" s="36"/>
      <c r="EB5048" s="36"/>
      <c r="EC5048" s="36"/>
      <c r="ED5048" s="36"/>
      <c r="EE5048" s="36"/>
      <c r="EF5048" s="36"/>
      <c r="EG5048" s="36"/>
      <c r="EH5048" s="36"/>
      <c r="EI5048" s="36"/>
      <c r="EJ5048" s="36"/>
      <c r="EK5048" s="36"/>
      <c r="EL5048" s="36"/>
      <c r="EM5048" s="36"/>
      <c r="EN5048" s="36"/>
      <c r="EO5048" s="36"/>
      <c r="EP5048" s="36"/>
      <c r="EQ5048" s="36"/>
      <c r="ER5048" s="36"/>
      <c r="ES5048" s="36"/>
      <c r="ET5048" s="36"/>
      <c r="EU5048" s="36"/>
      <c r="EV5048" s="36"/>
      <c r="EW5048" s="36"/>
      <c r="EX5048" s="36"/>
      <c r="EY5048" s="36"/>
      <c r="EZ5048" s="36"/>
      <c r="FA5048" s="36"/>
      <c r="FB5048" s="36"/>
      <c r="FC5048" s="36"/>
      <c r="FD5048" s="36"/>
      <c r="FE5048" s="36"/>
      <c r="FF5048" s="36"/>
      <c r="FG5048" s="36"/>
      <c r="FH5048" s="36"/>
      <c r="FI5048" s="36"/>
      <c r="FJ5048" s="36"/>
      <c r="FK5048" s="36"/>
      <c r="FL5048" s="36"/>
      <c r="FM5048" s="36"/>
      <c r="FN5048" s="36"/>
      <c r="FO5048" s="36"/>
      <c r="FP5048" s="36"/>
      <c r="FQ5048" s="36"/>
      <c r="FR5048" s="36"/>
      <c r="FS5048" s="36"/>
      <c r="FT5048" s="36"/>
      <c r="FU5048" s="36"/>
      <c r="FV5048" s="36"/>
      <c r="FW5048" s="36"/>
      <c r="FX5048" s="36"/>
      <c r="FY5048" s="36"/>
      <c r="FZ5048" s="36"/>
      <c r="GA5048" s="36"/>
      <c r="GB5048" s="36"/>
      <c r="GC5048" s="36"/>
      <c r="GD5048" s="36"/>
      <c r="GE5048" s="36"/>
      <c r="GF5048" s="36"/>
      <c r="GG5048" s="36"/>
      <c r="GH5048" s="36"/>
      <c r="GI5048" s="36"/>
      <c r="GJ5048" s="36"/>
      <c r="GK5048" s="36"/>
      <c r="GL5048" s="36"/>
      <c r="GM5048" s="36"/>
      <c r="GN5048" s="36"/>
      <c r="GO5048" s="36"/>
      <c r="GP5048" s="36"/>
      <c r="GQ5048" s="36"/>
      <c r="GR5048" s="36"/>
      <c r="GS5048" s="36"/>
      <c r="GT5048" s="36"/>
      <c r="GU5048" s="36"/>
      <c r="GV5048" s="36"/>
      <c r="GW5048" s="36"/>
      <c r="GX5048" s="36"/>
      <c r="GY5048" s="36"/>
      <c r="GZ5048" s="36"/>
      <c r="HA5048" s="36"/>
      <c r="HB5048" s="36"/>
      <c r="HC5048" s="36"/>
      <c r="HD5048" s="36"/>
      <c r="HE5048" s="36"/>
      <c r="HF5048" s="36"/>
      <c r="HG5048" s="36"/>
      <c r="HH5048" s="36"/>
      <c r="HI5048" s="36"/>
      <c r="HJ5048" s="36"/>
      <c r="HK5048" s="36"/>
      <c r="HL5048" s="36"/>
      <c r="HM5048" s="36"/>
      <c r="HN5048" s="36"/>
      <c r="HO5048" s="36"/>
      <c r="HP5048" s="36"/>
      <c r="HQ5048" s="36"/>
      <c r="HR5048" s="36"/>
      <c r="HS5048" s="36"/>
      <c r="HT5048" s="36"/>
      <c r="HU5048" s="36"/>
      <c r="HV5048" s="36"/>
      <c r="HW5048" s="36"/>
      <c r="HX5048" s="36"/>
      <c r="HY5048" s="36"/>
      <c r="HZ5048" s="36"/>
      <c r="IA5048" s="36"/>
      <c r="IB5048" s="36"/>
      <c r="IC5048" s="36"/>
      <c r="ID5048" s="36"/>
      <c r="IE5048" s="36"/>
      <c r="IF5048" s="36"/>
      <c r="IG5048" s="36"/>
      <c r="IH5048" s="36"/>
      <c r="II5048" s="36"/>
      <c r="IJ5048" s="36"/>
      <c r="IK5048" s="36"/>
      <c r="IL5048" s="36"/>
      <c r="IM5048" s="36"/>
      <c r="IN5048" s="36"/>
      <c r="IO5048" s="36"/>
      <c r="IP5048" s="36"/>
      <c r="IQ5048" s="36"/>
      <c r="IR5048" s="36"/>
      <c r="IS5048" s="36"/>
      <c r="IT5048" s="36"/>
      <c r="IU5048" s="36"/>
      <c r="IV5048" s="36"/>
      <c r="IW5048" s="36"/>
    </row>
    <row r="5049" customFormat="false" ht="13.8" hidden="false" customHeight="false" outlineLevel="0" collapsed="false">
      <c r="A5049" s="39"/>
      <c r="B5049" s="146" t="n">
        <v>10048</v>
      </c>
      <c r="C5049" s="147" t="s">
        <v>7125</v>
      </c>
      <c r="D5049" s="148" t="n">
        <v>99</v>
      </c>
      <c r="E5049" s="26" t="s">
        <v>11</v>
      </c>
      <c r="F5049" s="26" t="s">
        <v>11</v>
      </c>
      <c r="G5049" s="23" t="n">
        <f aca="false">SUM(D5049)*0.4</f>
        <v>39.6</v>
      </c>
      <c r="H5049" s="24"/>
      <c r="I5049" s="23" t="n">
        <f aca="false">SUM(G5049*H5049)+G5049</f>
        <v>39.6</v>
      </c>
      <c r="J5049" s="146"/>
      <c r="M5049" s="36"/>
      <c r="N5049" s="36"/>
      <c r="O5049" s="36"/>
      <c r="P5049" s="36"/>
      <c r="Q5049" s="36"/>
      <c r="R5049" s="36"/>
      <c r="S5049" s="36"/>
      <c r="T5049" s="36"/>
      <c r="U5049" s="36"/>
      <c r="V5049" s="36"/>
      <c r="W5049" s="36"/>
      <c r="X5049" s="36"/>
      <c r="Y5049" s="36"/>
      <c r="Z5049" s="36"/>
      <c r="AA5049" s="36"/>
      <c r="AB5049" s="36"/>
      <c r="AC5049" s="36"/>
      <c r="AD5049" s="36"/>
      <c r="AE5049" s="36"/>
      <c r="AF5049" s="36"/>
      <c r="AG5049" s="36"/>
      <c r="AH5049" s="36"/>
      <c r="AI5049" s="36"/>
      <c r="AJ5049" s="36"/>
      <c r="AK5049" s="36"/>
      <c r="AL5049" s="36"/>
      <c r="AM5049" s="36"/>
      <c r="AN5049" s="36"/>
      <c r="AO5049" s="36"/>
      <c r="AP5049" s="36"/>
      <c r="AQ5049" s="36"/>
      <c r="AR5049" s="36"/>
      <c r="AS5049" s="36"/>
      <c r="AT5049" s="36"/>
      <c r="AU5049" s="36"/>
      <c r="AV5049" s="36"/>
      <c r="AW5049" s="36"/>
      <c r="AX5049" s="36"/>
      <c r="AY5049" s="36"/>
      <c r="AZ5049" s="36"/>
      <c r="BA5049" s="36"/>
      <c r="BB5049" s="36"/>
      <c r="BC5049" s="36"/>
      <c r="BD5049" s="36"/>
      <c r="BE5049" s="36"/>
      <c r="BF5049" s="36"/>
      <c r="BG5049" s="36"/>
      <c r="BH5049" s="36"/>
      <c r="BI5049" s="36"/>
      <c r="BJ5049" s="36"/>
      <c r="BK5049" s="36"/>
      <c r="BL5049" s="36"/>
      <c r="BM5049" s="36"/>
      <c r="BN5049" s="36"/>
      <c r="BO5049" s="36"/>
      <c r="BP5049" s="36"/>
      <c r="BQ5049" s="36"/>
      <c r="BR5049" s="36"/>
      <c r="BS5049" s="36"/>
      <c r="BT5049" s="36"/>
      <c r="BU5049" s="36"/>
      <c r="BV5049" s="36"/>
      <c r="BW5049" s="36"/>
      <c r="BX5049" s="36"/>
      <c r="BY5049" s="36"/>
      <c r="BZ5049" s="36"/>
      <c r="CA5049" s="36"/>
      <c r="CB5049" s="36"/>
      <c r="CC5049" s="36"/>
      <c r="CD5049" s="36"/>
      <c r="CE5049" s="36"/>
      <c r="CF5049" s="36"/>
      <c r="CG5049" s="36"/>
      <c r="CH5049" s="36"/>
      <c r="CI5049" s="36"/>
      <c r="CJ5049" s="36"/>
      <c r="CK5049" s="36"/>
      <c r="CL5049" s="36"/>
      <c r="CM5049" s="36"/>
      <c r="CN5049" s="36"/>
      <c r="CO5049" s="36"/>
      <c r="CP5049" s="36"/>
      <c r="CQ5049" s="36"/>
      <c r="CR5049" s="36"/>
      <c r="CS5049" s="36"/>
      <c r="CT5049" s="36"/>
      <c r="CU5049" s="36"/>
      <c r="CV5049" s="36"/>
      <c r="CW5049" s="36"/>
      <c r="CX5049" s="36"/>
      <c r="CY5049" s="36"/>
      <c r="CZ5049" s="36"/>
      <c r="DA5049" s="36"/>
      <c r="DB5049" s="36"/>
      <c r="DC5049" s="36"/>
      <c r="DD5049" s="36"/>
      <c r="DE5049" s="36"/>
      <c r="DF5049" s="36"/>
      <c r="DG5049" s="36"/>
      <c r="DH5049" s="36"/>
      <c r="DI5049" s="36"/>
      <c r="DJ5049" s="36"/>
      <c r="DK5049" s="36"/>
      <c r="DL5049" s="36"/>
      <c r="DM5049" s="36"/>
      <c r="DN5049" s="36"/>
      <c r="DO5049" s="36"/>
      <c r="DP5049" s="36"/>
      <c r="DQ5049" s="36"/>
      <c r="DR5049" s="36"/>
      <c r="DS5049" s="36"/>
      <c r="DT5049" s="36"/>
      <c r="DU5049" s="36"/>
      <c r="DV5049" s="36"/>
      <c r="DW5049" s="36"/>
      <c r="DX5049" s="36"/>
      <c r="DY5049" s="36"/>
      <c r="DZ5049" s="36"/>
      <c r="EA5049" s="36"/>
      <c r="EB5049" s="36"/>
      <c r="EC5049" s="36"/>
      <c r="ED5049" s="36"/>
      <c r="EE5049" s="36"/>
      <c r="EF5049" s="36"/>
      <c r="EG5049" s="36"/>
      <c r="EH5049" s="36"/>
      <c r="EI5049" s="36"/>
      <c r="EJ5049" s="36"/>
      <c r="EK5049" s="36"/>
      <c r="EL5049" s="36"/>
      <c r="EM5049" s="36"/>
      <c r="EN5049" s="36"/>
      <c r="EO5049" s="36"/>
      <c r="EP5049" s="36"/>
      <c r="EQ5049" s="36"/>
      <c r="ER5049" s="36"/>
      <c r="ES5049" s="36"/>
      <c r="ET5049" s="36"/>
      <c r="EU5049" s="36"/>
      <c r="EV5049" s="36"/>
      <c r="EW5049" s="36"/>
      <c r="EX5049" s="36"/>
      <c r="EY5049" s="36"/>
      <c r="EZ5049" s="36"/>
      <c r="FA5049" s="36"/>
      <c r="FB5049" s="36"/>
      <c r="FC5049" s="36"/>
      <c r="FD5049" s="36"/>
      <c r="FE5049" s="36"/>
      <c r="FF5049" s="36"/>
      <c r="FG5049" s="36"/>
      <c r="FH5049" s="36"/>
      <c r="FI5049" s="36"/>
      <c r="FJ5049" s="36"/>
      <c r="FK5049" s="36"/>
      <c r="FL5049" s="36"/>
      <c r="FM5049" s="36"/>
      <c r="FN5049" s="36"/>
      <c r="FO5049" s="36"/>
      <c r="FP5049" s="36"/>
      <c r="FQ5049" s="36"/>
      <c r="FR5049" s="36"/>
      <c r="FS5049" s="36"/>
      <c r="FT5049" s="36"/>
      <c r="FU5049" s="36"/>
      <c r="FV5049" s="36"/>
      <c r="FW5049" s="36"/>
      <c r="FX5049" s="36"/>
      <c r="FY5049" s="36"/>
      <c r="FZ5049" s="36"/>
      <c r="GA5049" s="36"/>
      <c r="GB5049" s="36"/>
      <c r="GC5049" s="36"/>
      <c r="GD5049" s="36"/>
      <c r="GE5049" s="36"/>
      <c r="GF5049" s="36"/>
      <c r="GG5049" s="36"/>
      <c r="GH5049" s="36"/>
      <c r="GI5049" s="36"/>
      <c r="GJ5049" s="36"/>
      <c r="GK5049" s="36"/>
      <c r="GL5049" s="36"/>
      <c r="GM5049" s="36"/>
      <c r="GN5049" s="36"/>
      <c r="GO5049" s="36"/>
      <c r="GP5049" s="36"/>
      <c r="GQ5049" s="36"/>
      <c r="GR5049" s="36"/>
      <c r="GS5049" s="36"/>
      <c r="GT5049" s="36"/>
      <c r="GU5049" s="36"/>
      <c r="GV5049" s="36"/>
      <c r="GW5049" s="36"/>
      <c r="GX5049" s="36"/>
      <c r="GY5049" s="36"/>
      <c r="GZ5049" s="36"/>
      <c r="HA5049" s="36"/>
      <c r="HB5049" s="36"/>
      <c r="HC5049" s="36"/>
      <c r="HD5049" s="36"/>
      <c r="HE5049" s="36"/>
      <c r="HF5049" s="36"/>
      <c r="HG5049" s="36"/>
      <c r="HH5049" s="36"/>
      <c r="HI5049" s="36"/>
      <c r="HJ5049" s="36"/>
      <c r="HK5049" s="36"/>
      <c r="HL5049" s="36"/>
      <c r="HM5049" s="36"/>
      <c r="HN5049" s="36"/>
      <c r="HO5049" s="36"/>
      <c r="HP5049" s="36"/>
      <c r="HQ5049" s="36"/>
      <c r="HR5049" s="36"/>
      <c r="HS5049" s="36"/>
      <c r="HT5049" s="36"/>
      <c r="HU5049" s="36"/>
      <c r="HV5049" s="36"/>
      <c r="HW5049" s="36"/>
      <c r="HX5049" s="36"/>
      <c r="HY5049" s="36"/>
      <c r="HZ5049" s="36"/>
      <c r="IA5049" s="36"/>
      <c r="IB5049" s="36"/>
      <c r="IC5049" s="36"/>
      <c r="ID5049" s="36"/>
      <c r="IE5049" s="36"/>
      <c r="IF5049" s="36"/>
      <c r="IG5049" s="36"/>
      <c r="IH5049" s="36"/>
      <c r="II5049" s="36"/>
      <c r="IJ5049" s="36"/>
      <c r="IK5049" s="36"/>
      <c r="IL5049" s="36"/>
      <c r="IM5049" s="36"/>
      <c r="IN5049" s="36"/>
      <c r="IO5049" s="36"/>
      <c r="IP5049" s="36"/>
      <c r="IQ5049" s="36"/>
      <c r="IR5049" s="36"/>
      <c r="IS5049" s="36"/>
      <c r="IT5049" s="36"/>
      <c r="IU5049" s="36"/>
      <c r="IV5049" s="36"/>
      <c r="IW5049" s="36"/>
    </row>
    <row r="5050" customFormat="false" ht="13.8" hidden="false" customHeight="false" outlineLevel="0" collapsed="false">
      <c r="A5050" s="26"/>
      <c r="B5050" s="95" t="n">
        <v>10049</v>
      </c>
      <c r="C5050" s="101" t="s">
        <v>7126</v>
      </c>
      <c r="D5050" s="89" t="n">
        <v>125</v>
      </c>
      <c r="E5050" s="21" t="s">
        <v>11</v>
      </c>
      <c r="F5050" s="30" t="s">
        <v>11</v>
      </c>
      <c r="G5050" s="23" t="n">
        <f aca="false">SUM(D5050)*0.4</f>
        <v>50</v>
      </c>
      <c r="H5050" s="24"/>
      <c r="I5050" s="23" t="n">
        <f aca="false">SUM(G5050*H5050)+G5050</f>
        <v>50</v>
      </c>
      <c r="J5050" s="95"/>
      <c r="K5050" s="76"/>
      <c r="L5050" s="76"/>
      <c r="M5050" s="36"/>
      <c r="N5050" s="36"/>
      <c r="O5050" s="36"/>
      <c r="P5050" s="36"/>
      <c r="Q5050" s="36"/>
      <c r="R5050" s="36"/>
      <c r="S5050" s="36"/>
      <c r="T5050" s="36"/>
      <c r="U5050" s="36"/>
      <c r="V5050" s="36"/>
      <c r="W5050" s="36"/>
      <c r="X5050" s="36"/>
      <c r="Y5050" s="36"/>
      <c r="Z5050" s="36"/>
      <c r="AA5050" s="36"/>
      <c r="AB5050" s="36"/>
      <c r="AC5050" s="36"/>
      <c r="AD5050" s="36"/>
      <c r="AE5050" s="36"/>
      <c r="AF5050" s="36"/>
      <c r="AG5050" s="36"/>
      <c r="AH5050" s="36"/>
      <c r="AI5050" s="36"/>
      <c r="AJ5050" s="36"/>
      <c r="AK5050" s="36"/>
      <c r="AL5050" s="36"/>
      <c r="AM5050" s="36"/>
      <c r="AN5050" s="36"/>
      <c r="AO5050" s="36"/>
      <c r="AP5050" s="36"/>
      <c r="AQ5050" s="36"/>
      <c r="AR5050" s="36"/>
      <c r="AS5050" s="36"/>
      <c r="AT5050" s="36"/>
      <c r="AU5050" s="36"/>
      <c r="AV5050" s="36"/>
      <c r="AW5050" s="36"/>
      <c r="AX5050" s="36"/>
      <c r="AY5050" s="36"/>
      <c r="AZ5050" s="36"/>
      <c r="BA5050" s="36"/>
      <c r="BB5050" s="36"/>
      <c r="BC5050" s="36"/>
      <c r="BD5050" s="36"/>
      <c r="BE5050" s="36"/>
      <c r="BF5050" s="36"/>
      <c r="BG5050" s="36"/>
      <c r="BH5050" s="36"/>
      <c r="BI5050" s="36"/>
      <c r="BJ5050" s="36"/>
      <c r="BK5050" s="36"/>
      <c r="BL5050" s="36"/>
      <c r="BM5050" s="36"/>
      <c r="BN5050" s="36"/>
      <c r="BO5050" s="36"/>
      <c r="BP5050" s="36"/>
      <c r="BQ5050" s="36"/>
      <c r="BR5050" s="36"/>
      <c r="BS5050" s="36"/>
      <c r="BT5050" s="36"/>
      <c r="BU5050" s="36"/>
      <c r="BV5050" s="36"/>
      <c r="BW5050" s="36"/>
      <c r="BX5050" s="36"/>
      <c r="BY5050" s="36"/>
      <c r="BZ5050" s="36"/>
      <c r="CA5050" s="36"/>
      <c r="CB5050" s="36"/>
      <c r="CC5050" s="36"/>
      <c r="CD5050" s="36"/>
      <c r="CE5050" s="36"/>
      <c r="CF5050" s="36"/>
      <c r="CG5050" s="36"/>
      <c r="CH5050" s="36"/>
      <c r="CI5050" s="36"/>
      <c r="CJ5050" s="36"/>
      <c r="CK5050" s="36"/>
      <c r="CL5050" s="36"/>
      <c r="CM5050" s="36"/>
      <c r="CN5050" s="36"/>
      <c r="CO5050" s="36"/>
      <c r="CP5050" s="36"/>
      <c r="CQ5050" s="36"/>
      <c r="CR5050" s="36"/>
      <c r="CS5050" s="36"/>
      <c r="CT5050" s="36"/>
      <c r="CU5050" s="36"/>
      <c r="CV5050" s="36"/>
      <c r="CW5050" s="36"/>
      <c r="CX5050" s="36"/>
      <c r="CY5050" s="36"/>
      <c r="CZ5050" s="36"/>
      <c r="DA5050" s="36"/>
      <c r="DB5050" s="36"/>
      <c r="DC5050" s="36"/>
      <c r="DD5050" s="36"/>
      <c r="DE5050" s="36"/>
      <c r="DF5050" s="36"/>
      <c r="DG5050" s="36"/>
      <c r="DH5050" s="36"/>
      <c r="DI5050" s="36"/>
      <c r="DJ5050" s="36"/>
      <c r="DK5050" s="36"/>
      <c r="DL5050" s="36"/>
      <c r="DM5050" s="36"/>
      <c r="DN5050" s="36"/>
      <c r="DO5050" s="36"/>
      <c r="DP5050" s="36"/>
      <c r="DQ5050" s="36"/>
      <c r="DR5050" s="36"/>
      <c r="DS5050" s="36"/>
      <c r="DT5050" s="36"/>
      <c r="DU5050" s="36"/>
      <c r="DV5050" s="36"/>
      <c r="DW5050" s="36"/>
      <c r="DX5050" s="36"/>
      <c r="DY5050" s="36"/>
      <c r="DZ5050" s="36"/>
      <c r="EA5050" s="36"/>
      <c r="EB5050" s="36"/>
      <c r="EC5050" s="36"/>
      <c r="ED5050" s="36"/>
      <c r="EE5050" s="36"/>
      <c r="EF5050" s="36"/>
      <c r="EG5050" s="36"/>
      <c r="EH5050" s="36"/>
      <c r="EI5050" s="36"/>
      <c r="EJ5050" s="36"/>
      <c r="EK5050" s="36"/>
      <c r="EL5050" s="36"/>
      <c r="EM5050" s="36"/>
      <c r="EN5050" s="36"/>
      <c r="EO5050" s="36"/>
      <c r="EP5050" s="36"/>
      <c r="EQ5050" s="36"/>
      <c r="ER5050" s="36"/>
      <c r="ES5050" s="36"/>
      <c r="ET5050" s="36"/>
      <c r="EU5050" s="36"/>
      <c r="EV5050" s="36"/>
      <c r="EW5050" s="36"/>
      <c r="EX5050" s="36"/>
      <c r="EY5050" s="36"/>
      <c r="EZ5050" s="36"/>
      <c r="FA5050" s="36"/>
      <c r="FB5050" s="36"/>
      <c r="FC5050" s="36"/>
      <c r="FD5050" s="36"/>
      <c r="FE5050" s="36"/>
      <c r="FF5050" s="36"/>
      <c r="FG5050" s="36"/>
      <c r="FH5050" s="36"/>
      <c r="FI5050" s="36"/>
      <c r="FJ5050" s="36"/>
      <c r="FK5050" s="36"/>
      <c r="FL5050" s="36"/>
      <c r="FM5050" s="36"/>
      <c r="FN5050" s="36"/>
      <c r="FO5050" s="36"/>
      <c r="FP5050" s="36"/>
      <c r="FQ5050" s="36"/>
      <c r="FR5050" s="36"/>
      <c r="FS5050" s="36"/>
      <c r="FT5050" s="36"/>
      <c r="FU5050" s="36"/>
      <c r="FV5050" s="36"/>
      <c r="FW5050" s="36"/>
      <c r="FX5050" s="36"/>
      <c r="FY5050" s="36"/>
      <c r="FZ5050" s="36"/>
      <c r="GA5050" s="36"/>
      <c r="GB5050" s="36"/>
      <c r="GC5050" s="36"/>
      <c r="GD5050" s="36"/>
      <c r="GE5050" s="36"/>
      <c r="GF5050" s="36"/>
      <c r="GG5050" s="36"/>
      <c r="GH5050" s="36"/>
      <c r="GI5050" s="36"/>
      <c r="GJ5050" s="36"/>
      <c r="GK5050" s="36"/>
      <c r="GL5050" s="36"/>
      <c r="GM5050" s="36"/>
      <c r="GN5050" s="36"/>
      <c r="GO5050" s="36"/>
      <c r="GP5050" s="36"/>
      <c r="GQ5050" s="36"/>
      <c r="GR5050" s="36"/>
      <c r="GS5050" s="36"/>
      <c r="GT5050" s="36"/>
      <c r="GU5050" s="36"/>
      <c r="GV5050" s="36"/>
      <c r="GW5050" s="36"/>
      <c r="GX5050" s="36"/>
      <c r="GY5050" s="36"/>
      <c r="GZ5050" s="36"/>
      <c r="HA5050" s="36"/>
      <c r="HB5050" s="36"/>
      <c r="HC5050" s="36"/>
      <c r="HD5050" s="36"/>
      <c r="HE5050" s="36"/>
      <c r="HF5050" s="36"/>
      <c r="HG5050" s="36"/>
      <c r="HH5050" s="36"/>
      <c r="HI5050" s="36"/>
      <c r="HJ5050" s="36"/>
      <c r="HK5050" s="36"/>
      <c r="HL5050" s="36"/>
      <c r="HM5050" s="36"/>
      <c r="HN5050" s="36"/>
      <c r="HO5050" s="36"/>
      <c r="HP5050" s="36"/>
      <c r="HQ5050" s="36"/>
      <c r="HR5050" s="36"/>
      <c r="HS5050" s="36"/>
      <c r="HT5050" s="36"/>
      <c r="HU5050" s="36"/>
      <c r="HV5050" s="36"/>
      <c r="HW5050" s="36"/>
      <c r="HX5050" s="36"/>
      <c r="HY5050" s="36"/>
      <c r="HZ5050" s="36"/>
      <c r="IA5050" s="36"/>
      <c r="IB5050" s="36"/>
      <c r="IC5050" s="36"/>
      <c r="ID5050" s="36"/>
      <c r="IE5050" s="36"/>
      <c r="IF5050" s="36"/>
      <c r="IG5050" s="36"/>
      <c r="IH5050" s="36"/>
      <c r="II5050" s="36"/>
      <c r="IJ5050" s="36"/>
      <c r="IK5050" s="36"/>
      <c r="IL5050" s="36"/>
      <c r="IM5050" s="36"/>
      <c r="IN5050" s="36"/>
      <c r="IO5050" s="36"/>
      <c r="IP5050" s="36"/>
      <c r="IQ5050" s="36"/>
      <c r="IR5050" s="36"/>
      <c r="IS5050" s="36"/>
      <c r="IT5050" s="36"/>
      <c r="IU5050" s="36"/>
      <c r="IV5050" s="36"/>
      <c r="IW5050" s="36"/>
    </row>
    <row r="5051" customFormat="false" ht="13.8" hidden="false" customHeight="false" outlineLevel="0" collapsed="false">
      <c r="A5051" s="26"/>
      <c r="B5051" s="95" t="n">
        <v>10050</v>
      </c>
      <c r="C5051" s="101" t="s">
        <v>7127</v>
      </c>
      <c r="D5051" s="89" t="n">
        <v>125</v>
      </c>
      <c r="E5051" s="21" t="s">
        <v>11</v>
      </c>
      <c r="F5051" s="30" t="s">
        <v>11</v>
      </c>
      <c r="G5051" s="23" t="n">
        <f aca="false">SUM(D5051)*0.4</f>
        <v>50</v>
      </c>
      <c r="H5051" s="24"/>
      <c r="I5051" s="23" t="n">
        <f aca="false">SUM(G5051*H5051)+G5051</f>
        <v>50</v>
      </c>
      <c r="J5051" s="95"/>
      <c r="K5051" s="76"/>
      <c r="L5051" s="76"/>
      <c r="M5051" s="36"/>
      <c r="N5051" s="36"/>
      <c r="O5051" s="36"/>
      <c r="P5051" s="36"/>
      <c r="Q5051" s="36"/>
      <c r="R5051" s="36"/>
      <c r="S5051" s="36"/>
      <c r="T5051" s="36"/>
      <c r="U5051" s="36"/>
      <c r="V5051" s="36"/>
      <c r="W5051" s="36"/>
      <c r="X5051" s="36"/>
      <c r="Y5051" s="36"/>
      <c r="Z5051" s="36"/>
      <c r="AA5051" s="36"/>
      <c r="AB5051" s="36"/>
      <c r="AC5051" s="36"/>
      <c r="AD5051" s="36"/>
      <c r="AE5051" s="36"/>
      <c r="AF5051" s="36"/>
      <c r="AG5051" s="36"/>
      <c r="AH5051" s="36"/>
      <c r="AI5051" s="36"/>
      <c r="AJ5051" s="36"/>
      <c r="AK5051" s="36"/>
      <c r="AL5051" s="36"/>
      <c r="AM5051" s="36"/>
      <c r="AN5051" s="36"/>
      <c r="AO5051" s="36"/>
      <c r="AP5051" s="36"/>
      <c r="AQ5051" s="36"/>
      <c r="AR5051" s="36"/>
      <c r="AS5051" s="36"/>
      <c r="AT5051" s="36"/>
      <c r="AU5051" s="36"/>
      <c r="AV5051" s="36"/>
      <c r="AW5051" s="36"/>
      <c r="AX5051" s="36"/>
      <c r="AY5051" s="36"/>
      <c r="AZ5051" s="36"/>
      <c r="BA5051" s="36"/>
      <c r="BB5051" s="36"/>
      <c r="BC5051" s="36"/>
      <c r="BD5051" s="36"/>
      <c r="BE5051" s="36"/>
      <c r="BF5051" s="36"/>
      <c r="BG5051" s="36"/>
      <c r="BH5051" s="36"/>
      <c r="BI5051" s="36"/>
      <c r="BJ5051" s="36"/>
      <c r="BK5051" s="36"/>
      <c r="BL5051" s="36"/>
      <c r="BM5051" s="36"/>
      <c r="BN5051" s="36"/>
      <c r="BO5051" s="36"/>
      <c r="BP5051" s="36"/>
      <c r="BQ5051" s="36"/>
      <c r="BR5051" s="36"/>
      <c r="BS5051" s="36"/>
      <c r="BT5051" s="36"/>
      <c r="BU5051" s="36"/>
      <c r="BV5051" s="36"/>
      <c r="BW5051" s="36"/>
      <c r="BX5051" s="36"/>
      <c r="BY5051" s="36"/>
      <c r="BZ5051" s="36"/>
      <c r="CA5051" s="36"/>
      <c r="CB5051" s="36"/>
      <c r="CC5051" s="36"/>
      <c r="CD5051" s="36"/>
      <c r="CE5051" s="36"/>
      <c r="CF5051" s="36"/>
      <c r="CG5051" s="36"/>
      <c r="CH5051" s="36"/>
      <c r="CI5051" s="36"/>
      <c r="CJ5051" s="36"/>
      <c r="CK5051" s="36"/>
      <c r="CL5051" s="36"/>
      <c r="CM5051" s="36"/>
      <c r="CN5051" s="36"/>
      <c r="CO5051" s="36"/>
      <c r="CP5051" s="36"/>
      <c r="CQ5051" s="36"/>
      <c r="CR5051" s="36"/>
      <c r="CS5051" s="36"/>
      <c r="CT5051" s="36"/>
      <c r="CU5051" s="36"/>
      <c r="CV5051" s="36"/>
      <c r="CW5051" s="36"/>
      <c r="CX5051" s="36"/>
      <c r="CY5051" s="36"/>
      <c r="CZ5051" s="36"/>
      <c r="DA5051" s="36"/>
      <c r="DB5051" s="36"/>
      <c r="DC5051" s="36"/>
      <c r="DD5051" s="36"/>
      <c r="DE5051" s="36"/>
      <c r="DF5051" s="36"/>
      <c r="DG5051" s="36"/>
      <c r="DH5051" s="36"/>
      <c r="DI5051" s="36"/>
      <c r="DJ5051" s="36"/>
      <c r="DK5051" s="36"/>
      <c r="DL5051" s="36"/>
      <c r="DM5051" s="36"/>
      <c r="DN5051" s="36"/>
      <c r="DO5051" s="36"/>
      <c r="DP5051" s="36"/>
      <c r="DQ5051" s="36"/>
      <c r="DR5051" s="36"/>
      <c r="DS5051" s="36"/>
      <c r="DT5051" s="36"/>
      <c r="DU5051" s="36"/>
      <c r="DV5051" s="36"/>
      <c r="DW5051" s="36"/>
      <c r="DX5051" s="36"/>
      <c r="DY5051" s="36"/>
      <c r="DZ5051" s="36"/>
      <c r="EA5051" s="36"/>
      <c r="EB5051" s="36"/>
      <c r="EC5051" s="36"/>
      <c r="ED5051" s="36"/>
      <c r="EE5051" s="36"/>
      <c r="EF5051" s="36"/>
      <c r="EG5051" s="36"/>
      <c r="EH5051" s="36"/>
      <c r="EI5051" s="36"/>
      <c r="EJ5051" s="36"/>
      <c r="EK5051" s="36"/>
      <c r="EL5051" s="36"/>
      <c r="EM5051" s="36"/>
      <c r="EN5051" s="36"/>
      <c r="EO5051" s="36"/>
      <c r="EP5051" s="36"/>
      <c r="EQ5051" s="36"/>
      <c r="ER5051" s="36"/>
      <c r="ES5051" s="36"/>
      <c r="ET5051" s="36"/>
      <c r="EU5051" s="36"/>
      <c r="EV5051" s="36"/>
      <c r="EW5051" s="36"/>
      <c r="EX5051" s="36"/>
      <c r="EY5051" s="36"/>
      <c r="EZ5051" s="36"/>
      <c r="FA5051" s="36"/>
      <c r="FB5051" s="36"/>
      <c r="FC5051" s="36"/>
      <c r="FD5051" s="36"/>
      <c r="FE5051" s="36"/>
      <c r="FF5051" s="36"/>
      <c r="FG5051" s="36"/>
      <c r="FH5051" s="36"/>
      <c r="FI5051" s="36"/>
      <c r="FJ5051" s="36"/>
      <c r="FK5051" s="36"/>
      <c r="FL5051" s="36"/>
      <c r="FM5051" s="36"/>
      <c r="FN5051" s="36"/>
      <c r="FO5051" s="36"/>
      <c r="FP5051" s="36"/>
      <c r="FQ5051" s="36"/>
      <c r="FR5051" s="36"/>
      <c r="FS5051" s="36"/>
      <c r="FT5051" s="36"/>
      <c r="FU5051" s="36"/>
      <c r="FV5051" s="36"/>
      <c r="FW5051" s="36"/>
      <c r="FX5051" s="36"/>
      <c r="FY5051" s="36"/>
      <c r="FZ5051" s="36"/>
      <c r="GA5051" s="36"/>
      <c r="GB5051" s="36"/>
      <c r="GC5051" s="36"/>
      <c r="GD5051" s="36"/>
      <c r="GE5051" s="36"/>
      <c r="GF5051" s="36"/>
      <c r="GG5051" s="36"/>
      <c r="GH5051" s="36"/>
      <c r="GI5051" s="36"/>
      <c r="GJ5051" s="36"/>
      <c r="GK5051" s="36"/>
      <c r="GL5051" s="36"/>
      <c r="GM5051" s="36"/>
      <c r="GN5051" s="36"/>
      <c r="GO5051" s="36"/>
      <c r="GP5051" s="36"/>
      <c r="GQ5051" s="36"/>
      <c r="GR5051" s="36"/>
      <c r="GS5051" s="36"/>
      <c r="GT5051" s="36"/>
      <c r="GU5051" s="36"/>
      <c r="GV5051" s="36"/>
      <c r="GW5051" s="36"/>
      <c r="GX5051" s="36"/>
      <c r="GY5051" s="36"/>
      <c r="GZ5051" s="36"/>
      <c r="HA5051" s="36"/>
      <c r="HB5051" s="36"/>
      <c r="HC5051" s="36"/>
      <c r="HD5051" s="36"/>
      <c r="HE5051" s="36"/>
      <c r="HF5051" s="36"/>
      <c r="HG5051" s="36"/>
      <c r="HH5051" s="36"/>
      <c r="HI5051" s="36"/>
      <c r="HJ5051" s="36"/>
      <c r="HK5051" s="36"/>
      <c r="HL5051" s="36"/>
      <c r="HM5051" s="36"/>
      <c r="HN5051" s="36"/>
      <c r="HO5051" s="36"/>
      <c r="HP5051" s="36"/>
      <c r="HQ5051" s="36"/>
      <c r="HR5051" s="36"/>
      <c r="HS5051" s="36"/>
      <c r="HT5051" s="36"/>
      <c r="HU5051" s="36"/>
      <c r="HV5051" s="36"/>
      <c r="HW5051" s="36"/>
      <c r="HX5051" s="36"/>
      <c r="HY5051" s="36"/>
      <c r="HZ5051" s="36"/>
      <c r="IA5051" s="36"/>
      <c r="IB5051" s="36"/>
      <c r="IC5051" s="36"/>
      <c r="ID5051" s="36"/>
      <c r="IE5051" s="36"/>
      <c r="IF5051" s="36"/>
      <c r="IG5051" s="36"/>
      <c r="IH5051" s="36"/>
      <c r="II5051" s="36"/>
      <c r="IJ5051" s="36"/>
      <c r="IK5051" s="36"/>
      <c r="IL5051" s="36"/>
      <c r="IM5051" s="36"/>
      <c r="IN5051" s="36"/>
      <c r="IO5051" s="36"/>
      <c r="IP5051" s="36"/>
      <c r="IQ5051" s="36"/>
      <c r="IR5051" s="36"/>
      <c r="IS5051" s="36"/>
      <c r="IT5051" s="36"/>
      <c r="IU5051" s="36"/>
      <c r="IV5051" s="36"/>
      <c r="IW5051" s="36"/>
    </row>
    <row r="5052" customFormat="false" ht="13.8" hidden="false" customHeight="false" outlineLevel="0" collapsed="false">
      <c r="A5052" s="26"/>
      <c r="B5052" s="95" t="n">
        <v>10051</v>
      </c>
      <c r="C5052" s="101" t="s">
        <v>7128</v>
      </c>
      <c r="D5052" s="89" t="n">
        <v>125</v>
      </c>
      <c r="E5052" s="21" t="s">
        <v>11</v>
      </c>
      <c r="F5052" s="30" t="s">
        <v>11</v>
      </c>
      <c r="G5052" s="23" t="n">
        <f aca="false">SUM(D5052)*0.4</f>
        <v>50</v>
      </c>
      <c r="H5052" s="24"/>
      <c r="I5052" s="23" t="n">
        <f aca="false">SUM(G5052*H5052)+G5052</f>
        <v>50</v>
      </c>
      <c r="J5052" s="95"/>
      <c r="K5052" s="76"/>
      <c r="L5052" s="76"/>
      <c r="M5052" s="36"/>
      <c r="N5052" s="36"/>
      <c r="O5052" s="36"/>
      <c r="P5052" s="36"/>
      <c r="Q5052" s="36"/>
      <c r="R5052" s="36"/>
      <c r="S5052" s="36"/>
      <c r="T5052" s="36"/>
      <c r="U5052" s="36"/>
      <c r="V5052" s="36"/>
      <c r="W5052" s="36"/>
      <c r="X5052" s="36"/>
      <c r="Y5052" s="36"/>
      <c r="Z5052" s="36"/>
      <c r="AA5052" s="36"/>
      <c r="AB5052" s="36"/>
      <c r="AC5052" s="36"/>
      <c r="AD5052" s="36"/>
      <c r="AE5052" s="36"/>
      <c r="AF5052" s="36"/>
      <c r="AG5052" s="36"/>
      <c r="AH5052" s="36"/>
      <c r="AI5052" s="36"/>
      <c r="AJ5052" s="36"/>
      <c r="AK5052" s="36"/>
      <c r="AL5052" s="36"/>
      <c r="AM5052" s="36"/>
      <c r="AN5052" s="36"/>
      <c r="AO5052" s="36"/>
      <c r="AP5052" s="36"/>
      <c r="AQ5052" s="36"/>
      <c r="AR5052" s="36"/>
      <c r="AS5052" s="36"/>
      <c r="AT5052" s="36"/>
      <c r="AU5052" s="36"/>
      <c r="AV5052" s="36"/>
      <c r="AW5052" s="36"/>
      <c r="AX5052" s="36"/>
      <c r="AY5052" s="36"/>
      <c r="AZ5052" s="36"/>
      <c r="BA5052" s="36"/>
      <c r="BB5052" s="36"/>
      <c r="BC5052" s="36"/>
      <c r="BD5052" s="36"/>
      <c r="BE5052" s="36"/>
      <c r="BF5052" s="36"/>
      <c r="BG5052" s="36"/>
      <c r="BH5052" s="36"/>
      <c r="BI5052" s="36"/>
      <c r="BJ5052" s="36"/>
      <c r="BK5052" s="36"/>
      <c r="BL5052" s="36"/>
      <c r="BM5052" s="36"/>
      <c r="BN5052" s="36"/>
      <c r="BO5052" s="36"/>
      <c r="BP5052" s="36"/>
      <c r="BQ5052" s="36"/>
      <c r="BR5052" s="36"/>
      <c r="BS5052" s="36"/>
      <c r="BT5052" s="36"/>
      <c r="BU5052" s="36"/>
      <c r="BV5052" s="36"/>
      <c r="BW5052" s="36"/>
      <c r="BX5052" s="36"/>
      <c r="BY5052" s="36"/>
      <c r="BZ5052" s="36"/>
      <c r="CA5052" s="36"/>
      <c r="CB5052" s="36"/>
      <c r="CC5052" s="36"/>
      <c r="CD5052" s="36"/>
      <c r="CE5052" s="36"/>
      <c r="CF5052" s="36"/>
      <c r="CG5052" s="36"/>
      <c r="CH5052" s="36"/>
      <c r="CI5052" s="36"/>
      <c r="CJ5052" s="36"/>
      <c r="CK5052" s="36"/>
      <c r="CL5052" s="36"/>
      <c r="CM5052" s="36"/>
      <c r="CN5052" s="36"/>
      <c r="CO5052" s="36"/>
      <c r="CP5052" s="36"/>
      <c r="CQ5052" s="36"/>
      <c r="CR5052" s="36"/>
      <c r="CS5052" s="36"/>
      <c r="CT5052" s="36"/>
      <c r="CU5052" s="36"/>
      <c r="CV5052" s="36"/>
      <c r="CW5052" s="36"/>
      <c r="CX5052" s="36"/>
      <c r="CY5052" s="36"/>
      <c r="CZ5052" s="36"/>
      <c r="DA5052" s="36"/>
      <c r="DB5052" s="36"/>
      <c r="DC5052" s="36"/>
      <c r="DD5052" s="36"/>
      <c r="DE5052" s="36"/>
      <c r="DF5052" s="36"/>
      <c r="DG5052" s="36"/>
      <c r="DH5052" s="36"/>
      <c r="DI5052" s="36"/>
      <c r="DJ5052" s="36"/>
      <c r="DK5052" s="36"/>
      <c r="DL5052" s="36"/>
      <c r="DM5052" s="36"/>
      <c r="DN5052" s="36"/>
      <c r="DO5052" s="36"/>
      <c r="DP5052" s="36"/>
      <c r="DQ5052" s="36"/>
      <c r="DR5052" s="36"/>
      <c r="DS5052" s="36"/>
      <c r="DT5052" s="36"/>
      <c r="DU5052" s="36"/>
      <c r="DV5052" s="36"/>
      <c r="DW5052" s="36"/>
      <c r="DX5052" s="36"/>
      <c r="DY5052" s="36"/>
      <c r="DZ5052" s="36"/>
      <c r="EA5052" s="36"/>
      <c r="EB5052" s="36"/>
      <c r="EC5052" s="36"/>
      <c r="ED5052" s="36"/>
      <c r="EE5052" s="36"/>
      <c r="EF5052" s="36"/>
      <c r="EG5052" s="36"/>
      <c r="EH5052" s="36"/>
      <c r="EI5052" s="36"/>
      <c r="EJ5052" s="36"/>
      <c r="EK5052" s="36"/>
      <c r="EL5052" s="36"/>
      <c r="EM5052" s="36"/>
      <c r="EN5052" s="36"/>
      <c r="EO5052" s="36"/>
      <c r="EP5052" s="36"/>
      <c r="EQ5052" s="36"/>
      <c r="ER5052" s="36"/>
      <c r="ES5052" s="36"/>
      <c r="ET5052" s="36"/>
      <c r="EU5052" s="36"/>
      <c r="EV5052" s="36"/>
      <c r="EW5052" s="36"/>
      <c r="EX5052" s="36"/>
      <c r="EY5052" s="36"/>
      <c r="EZ5052" s="36"/>
      <c r="FA5052" s="36"/>
      <c r="FB5052" s="36"/>
      <c r="FC5052" s="36"/>
      <c r="FD5052" s="36"/>
      <c r="FE5052" s="36"/>
      <c r="FF5052" s="36"/>
      <c r="FG5052" s="36"/>
      <c r="FH5052" s="36"/>
      <c r="FI5052" s="36"/>
      <c r="FJ5052" s="36"/>
      <c r="FK5052" s="36"/>
      <c r="FL5052" s="36"/>
      <c r="FM5052" s="36"/>
      <c r="FN5052" s="36"/>
      <c r="FO5052" s="36"/>
      <c r="FP5052" s="36"/>
      <c r="FQ5052" s="36"/>
      <c r="FR5052" s="36"/>
      <c r="FS5052" s="36"/>
      <c r="FT5052" s="36"/>
      <c r="FU5052" s="36"/>
      <c r="FV5052" s="36"/>
      <c r="FW5052" s="36"/>
      <c r="FX5052" s="36"/>
      <c r="FY5052" s="36"/>
      <c r="FZ5052" s="36"/>
      <c r="GA5052" s="36"/>
      <c r="GB5052" s="36"/>
      <c r="GC5052" s="36"/>
      <c r="GD5052" s="36"/>
      <c r="GE5052" s="36"/>
      <c r="GF5052" s="36"/>
      <c r="GG5052" s="36"/>
      <c r="GH5052" s="36"/>
      <c r="GI5052" s="36"/>
      <c r="GJ5052" s="36"/>
      <c r="GK5052" s="36"/>
      <c r="GL5052" s="36"/>
      <c r="GM5052" s="36"/>
      <c r="GN5052" s="36"/>
      <c r="GO5052" s="36"/>
      <c r="GP5052" s="36"/>
      <c r="GQ5052" s="36"/>
      <c r="GR5052" s="36"/>
      <c r="GS5052" s="36"/>
      <c r="GT5052" s="36"/>
      <c r="GU5052" s="36"/>
      <c r="GV5052" s="36"/>
      <c r="GW5052" s="36"/>
      <c r="GX5052" s="36"/>
      <c r="GY5052" s="36"/>
      <c r="GZ5052" s="36"/>
      <c r="HA5052" s="36"/>
      <c r="HB5052" s="36"/>
      <c r="HC5052" s="36"/>
      <c r="HD5052" s="36"/>
      <c r="HE5052" s="36"/>
      <c r="HF5052" s="36"/>
      <c r="HG5052" s="36"/>
      <c r="HH5052" s="36"/>
      <c r="HI5052" s="36"/>
      <c r="HJ5052" s="36"/>
      <c r="HK5052" s="36"/>
      <c r="HL5052" s="36"/>
      <c r="HM5052" s="36"/>
      <c r="HN5052" s="36"/>
      <c r="HO5052" s="36"/>
      <c r="HP5052" s="36"/>
      <c r="HQ5052" s="36"/>
      <c r="HR5052" s="36"/>
      <c r="HS5052" s="36"/>
      <c r="HT5052" s="36"/>
      <c r="HU5052" s="36"/>
      <c r="HV5052" s="36"/>
      <c r="HW5052" s="36"/>
      <c r="HX5052" s="36"/>
      <c r="HY5052" s="36"/>
      <c r="HZ5052" s="36"/>
      <c r="IA5052" s="36"/>
      <c r="IB5052" s="36"/>
      <c r="IC5052" s="36"/>
      <c r="ID5052" s="36"/>
      <c r="IE5052" s="36"/>
      <c r="IF5052" s="36"/>
      <c r="IG5052" s="36"/>
      <c r="IH5052" s="36"/>
      <c r="II5052" s="36"/>
      <c r="IJ5052" s="36"/>
      <c r="IK5052" s="36"/>
      <c r="IL5052" s="36"/>
      <c r="IM5052" s="36"/>
      <c r="IN5052" s="36"/>
      <c r="IO5052" s="36"/>
      <c r="IP5052" s="36"/>
      <c r="IQ5052" s="36"/>
      <c r="IR5052" s="36"/>
      <c r="IS5052" s="36"/>
      <c r="IT5052" s="36"/>
      <c r="IU5052" s="36"/>
      <c r="IV5052" s="36"/>
      <c r="IW5052" s="36"/>
    </row>
    <row r="5053" customFormat="false" ht="13.8" hidden="false" customHeight="false" outlineLevel="0" collapsed="false">
      <c r="A5053" s="26"/>
      <c r="B5053" s="95" t="n">
        <v>10052</v>
      </c>
      <c r="C5053" s="101" t="s">
        <v>7129</v>
      </c>
      <c r="D5053" s="89" t="n">
        <v>125</v>
      </c>
      <c r="E5053" s="21" t="s">
        <v>11</v>
      </c>
      <c r="F5053" s="30" t="s">
        <v>11</v>
      </c>
      <c r="G5053" s="23" t="n">
        <f aca="false">SUM(D5053)*0.4</f>
        <v>50</v>
      </c>
      <c r="H5053" s="24"/>
      <c r="I5053" s="23" t="n">
        <f aca="false">SUM(G5053*H5053)+G5053</f>
        <v>50</v>
      </c>
      <c r="J5053" s="95"/>
      <c r="K5053" s="76"/>
      <c r="L5053" s="76"/>
      <c r="M5053" s="36"/>
      <c r="N5053" s="36"/>
      <c r="O5053" s="36"/>
      <c r="P5053" s="36"/>
      <c r="Q5053" s="36"/>
      <c r="R5053" s="36"/>
      <c r="S5053" s="36"/>
      <c r="T5053" s="36"/>
      <c r="U5053" s="36"/>
      <c r="V5053" s="36"/>
      <c r="W5053" s="36"/>
      <c r="X5053" s="36"/>
      <c r="Y5053" s="36"/>
      <c r="Z5053" s="36"/>
      <c r="AA5053" s="36"/>
      <c r="AB5053" s="36"/>
      <c r="AC5053" s="36"/>
      <c r="AD5053" s="36"/>
      <c r="AE5053" s="36"/>
      <c r="AF5053" s="36"/>
      <c r="AG5053" s="36"/>
      <c r="AH5053" s="36"/>
      <c r="AI5053" s="36"/>
      <c r="AJ5053" s="36"/>
      <c r="AK5053" s="36"/>
      <c r="AL5053" s="36"/>
      <c r="AM5053" s="36"/>
      <c r="AN5053" s="36"/>
      <c r="AO5053" s="36"/>
      <c r="AP5053" s="36"/>
      <c r="AQ5053" s="36"/>
      <c r="AR5053" s="36"/>
      <c r="AS5053" s="36"/>
      <c r="AT5053" s="36"/>
      <c r="AU5053" s="36"/>
      <c r="AV5053" s="36"/>
      <c r="AW5053" s="36"/>
      <c r="AX5053" s="36"/>
      <c r="AY5053" s="36"/>
      <c r="AZ5053" s="36"/>
      <c r="BA5053" s="36"/>
      <c r="BB5053" s="36"/>
      <c r="BC5053" s="36"/>
      <c r="BD5053" s="36"/>
      <c r="BE5053" s="36"/>
      <c r="BF5053" s="36"/>
      <c r="BG5053" s="36"/>
      <c r="BH5053" s="36"/>
      <c r="BI5053" s="36"/>
      <c r="BJ5053" s="36"/>
      <c r="BK5053" s="36"/>
      <c r="BL5053" s="36"/>
      <c r="BM5053" s="36"/>
      <c r="BN5053" s="36"/>
      <c r="BO5053" s="36"/>
      <c r="BP5053" s="36"/>
      <c r="BQ5053" s="36"/>
      <c r="BR5053" s="36"/>
      <c r="BS5053" s="36"/>
      <c r="BT5053" s="36"/>
      <c r="BU5053" s="36"/>
      <c r="BV5053" s="36"/>
      <c r="BW5053" s="36"/>
      <c r="BX5053" s="36"/>
      <c r="BY5053" s="36"/>
      <c r="BZ5053" s="36"/>
      <c r="CA5053" s="36"/>
      <c r="CB5053" s="36"/>
      <c r="CC5053" s="36"/>
      <c r="CD5053" s="36"/>
      <c r="CE5053" s="36"/>
      <c r="CF5053" s="36"/>
      <c r="CG5053" s="36"/>
      <c r="CH5053" s="36"/>
      <c r="CI5053" s="36"/>
      <c r="CJ5053" s="36"/>
      <c r="CK5053" s="36"/>
      <c r="CL5053" s="36"/>
      <c r="CM5053" s="36"/>
      <c r="CN5053" s="36"/>
      <c r="CO5053" s="36"/>
      <c r="CP5053" s="36"/>
      <c r="CQ5053" s="36"/>
      <c r="CR5053" s="36"/>
      <c r="CS5053" s="36"/>
      <c r="CT5053" s="36"/>
      <c r="CU5053" s="36"/>
      <c r="CV5053" s="36"/>
      <c r="CW5053" s="36"/>
      <c r="CX5053" s="36"/>
      <c r="CY5053" s="36"/>
      <c r="CZ5053" s="36"/>
      <c r="DA5053" s="36"/>
      <c r="DB5053" s="36"/>
      <c r="DC5053" s="36"/>
      <c r="DD5053" s="36"/>
      <c r="DE5053" s="36"/>
      <c r="DF5053" s="36"/>
      <c r="DG5053" s="36"/>
      <c r="DH5053" s="36"/>
      <c r="DI5053" s="36"/>
      <c r="DJ5053" s="36"/>
      <c r="DK5053" s="36"/>
      <c r="DL5053" s="36"/>
      <c r="DM5053" s="36"/>
      <c r="DN5053" s="36"/>
      <c r="DO5053" s="36"/>
      <c r="DP5053" s="36"/>
      <c r="DQ5053" s="36"/>
      <c r="DR5053" s="36"/>
      <c r="DS5053" s="36"/>
      <c r="DT5053" s="36"/>
      <c r="DU5053" s="36"/>
      <c r="DV5053" s="36"/>
      <c r="DW5053" s="36"/>
      <c r="DX5053" s="36"/>
      <c r="DY5053" s="36"/>
      <c r="DZ5053" s="36"/>
      <c r="EA5053" s="36"/>
      <c r="EB5053" s="36"/>
      <c r="EC5053" s="36"/>
      <c r="ED5053" s="36"/>
      <c r="EE5053" s="36"/>
      <c r="EF5053" s="36"/>
      <c r="EG5053" s="36"/>
      <c r="EH5053" s="36"/>
      <c r="EI5053" s="36"/>
      <c r="EJ5053" s="36"/>
      <c r="EK5053" s="36"/>
      <c r="EL5053" s="36"/>
      <c r="EM5053" s="36"/>
      <c r="EN5053" s="36"/>
      <c r="EO5053" s="36"/>
      <c r="EP5053" s="36"/>
      <c r="EQ5053" s="36"/>
      <c r="ER5053" s="36"/>
      <c r="ES5053" s="36"/>
      <c r="ET5053" s="36"/>
      <c r="EU5053" s="36"/>
      <c r="EV5053" s="36"/>
      <c r="EW5053" s="36"/>
      <c r="EX5053" s="36"/>
      <c r="EY5053" s="36"/>
      <c r="EZ5053" s="36"/>
      <c r="FA5053" s="36"/>
      <c r="FB5053" s="36"/>
      <c r="FC5053" s="36"/>
      <c r="FD5053" s="36"/>
      <c r="FE5053" s="36"/>
      <c r="FF5053" s="36"/>
      <c r="FG5053" s="36"/>
      <c r="FH5053" s="36"/>
      <c r="FI5053" s="36"/>
      <c r="FJ5053" s="36"/>
      <c r="FK5053" s="36"/>
      <c r="FL5053" s="36"/>
      <c r="FM5053" s="36"/>
      <c r="FN5053" s="36"/>
      <c r="FO5053" s="36"/>
      <c r="FP5053" s="36"/>
      <c r="FQ5053" s="36"/>
      <c r="FR5053" s="36"/>
      <c r="FS5053" s="36"/>
      <c r="FT5053" s="36"/>
      <c r="FU5053" s="36"/>
      <c r="FV5053" s="36"/>
      <c r="FW5053" s="36"/>
      <c r="FX5053" s="36"/>
      <c r="FY5053" s="36"/>
      <c r="FZ5053" s="36"/>
      <c r="GA5053" s="36"/>
      <c r="GB5053" s="36"/>
      <c r="GC5053" s="36"/>
      <c r="GD5053" s="36"/>
      <c r="GE5053" s="36"/>
      <c r="GF5053" s="36"/>
      <c r="GG5053" s="36"/>
      <c r="GH5053" s="36"/>
      <c r="GI5053" s="36"/>
      <c r="GJ5053" s="36"/>
      <c r="GK5053" s="36"/>
      <c r="GL5053" s="36"/>
      <c r="GM5053" s="36"/>
      <c r="GN5053" s="36"/>
      <c r="GO5053" s="36"/>
      <c r="GP5053" s="36"/>
      <c r="GQ5053" s="36"/>
      <c r="GR5053" s="36"/>
      <c r="GS5053" s="36"/>
      <c r="GT5053" s="36"/>
      <c r="GU5053" s="36"/>
      <c r="GV5053" s="36"/>
      <c r="GW5053" s="36"/>
      <c r="GX5053" s="36"/>
      <c r="GY5053" s="36"/>
      <c r="GZ5053" s="36"/>
      <c r="HA5053" s="36"/>
      <c r="HB5053" s="36"/>
      <c r="HC5053" s="36"/>
      <c r="HD5053" s="36"/>
      <c r="HE5053" s="36"/>
      <c r="HF5053" s="36"/>
      <c r="HG5053" s="36"/>
      <c r="HH5053" s="36"/>
      <c r="HI5053" s="36"/>
      <c r="HJ5053" s="36"/>
      <c r="HK5053" s="36"/>
      <c r="HL5053" s="36"/>
      <c r="HM5053" s="36"/>
      <c r="HN5053" s="36"/>
      <c r="HO5053" s="36"/>
      <c r="HP5053" s="36"/>
      <c r="HQ5053" s="36"/>
      <c r="HR5053" s="36"/>
      <c r="HS5053" s="36"/>
      <c r="HT5053" s="36"/>
      <c r="HU5053" s="36"/>
      <c r="HV5053" s="36"/>
      <c r="HW5053" s="36"/>
      <c r="HX5053" s="36"/>
      <c r="HY5053" s="36"/>
      <c r="HZ5053" s="36"/>
      <c r="IA5053" s="36"/>
      <c r="IB5053" s="36"/>
      <c r="IC5053" s="36"/>
      <c r="ID5053" s="36"/>
      <c r="IE5053" s="36"/>
      <c r="IF5053" s="36"/>
      <c r="IG5053" s="36"/>
      <c r="IH5053" s="36"/>
      <c r="II5053" s="36"/>
      <c r="IJ5053" s="36"/>
      <c r="IK5053" s="36"/>
      <c r="IL5053" s="36"/>
      <c r="IM5053" s="36"/>
      <c r="IN5053" s="36"/>
      <c r="IO5053" s="36"/>
      <c r="IP5053" s="36"/>
      <c r="IQ5053" s="36"/>
      <c r="IR5053" s="36"/>
      <c r="IS5053" s="36"/>
      <c r="IT5053" s="36"/>
      <c r="IU5053" s="36"/>
      <c r="IV5053" s="36"/>
      <c r="IW5053" s="36"/>
    </row>
    <row r="5054" customFormat="false" ht="13.8" hidden="false" customHeight="false" outlineLevel="0" collapsed="false">
      <c r="A5054" s="26"/>
      <c r="B5054" s="95" t="n">
        <v>10053</v>
      </c>
      <c r="C5054" s="101" t="s">
        <v>7130</v>
      </c>
      <c r="D5054" s="89" t="n">
        <v>485</v>
      </c>
      <c r="E5054" s="21" t="s">
        <v>11</v>
      </c>
      <c r="F5054" s="30" t="s">
        <v>11</v>
      </c>
      <c r="G5054" s="23" t="n">
        <f aca="false">SUM(D5054)*0.4</f>
        <v>194</v>
      </c>
      <c r="H5054" s="24"/>
      <c r="I5054" s="23" t="n">
        <f aca="false">SUM(G5054*H5054)+G5054</f>
        <v>194</v>
      </c>
      <c r="J5054" s="95"/>
      <c r="K5054" s="76"/>
      <c r="L5054" s="76"/>
      <c r="M5054" s="36"/>
      <c r="N5054" s="36"/>
      <c r="O5054" s="36"/>
      <c r="P5054" s="36"/>
      <c r="Q5054" s="36"/>
      <c r="R5054" s="36"/>
      <c r="S5054" s="36"/>
      <c r="T5054" s="36"/>
      <c r="U5054" s="36"/>
      <c r="V5054" s="36"/>
      <c r="W5054" s="36"/>
      <c r="X5054" s="36"/>
      <c r="Y5054" s="36"/>
      <c r="Z5054" s="36"/>
      <c r="AA5054" s="36"/>
      <c r="AB5054" s="36"/>
      <c r="AC5054" s="36"/>
      <c r="AD5054" s="36"/>
      <c r="AE5054" s="36"/>
      <c r="AF5054" s="36"/>
      <c r="AG5054" s="36"/>
      <c r="AH5054" s="36"/>
      <c r="AI5054" s="36"/>
      <c r="AJ5054" s="36"/>
      <c r="AK5054" s="36"/>
      <c r="AL5054" s="36"/>
      <c r="AM5054" s="36"/>
      <c r="AN5054" s="36"/>
      <c r="AO5054" s="36"/>
      <c r="AP5054" s="36"/>
      <c r="AQ5054" s="36"/>
      <c r="AR5054" s="36"/>
      <c r="AS5054" s="36"/>
      <c r="AT5054" s="36"/>
      <c r="AU5054" s="36"/>
      <c r="AV5054" s="36"/>
      <c r="AW5054" s="36"/>
      <c r="AX5054" s="36"/>
      <c r="AY5054" s="36"/>
      <c r="AZ5054" s="36"/>
      <c r="BA5054" s="36"/>
      <c r="BB5054" s="36"/>
      <c r="BC5054" s="36"/>
      <c r="BD5054" s="36"/>
      <c r="BE5054" s="36"/>
      <c r="BF5054" s="36"/>
      <c r="BG5054" s="36"/>
      <c r="BH5054" s="36"/>
      <c r="BI5054" s="36"/>
      <c r="BJ5054" s="36"/>
      <c r="BK5054" s="36"/>
      <c r="BL5054" s="36"/>
      <c r="BM5054" s="36"/>
      <c r="BN5054" s="36"/>
      <c r="BO5054" s="36"/>
      <c r="BP5054" s="36"/>
      <c r="BQ5054" s="36"/>
      <c r="BR5054" s="36"/>
      <c r="BS5054" s="36"/>
      <c r="BT5054" s="36"/>
      <c r="BU5054" s="36"/>
      <c r="BV5054" s="36"/>
      <c r="BW5054" s="36"/>
      <c r="BX5054" s="36"/>
      <c r="BY5054" s="36"/>
      <c r="BZ5054" s="36"/>
      <c r="CA5054" s="36"/>
      <c r="CB5054" s="36"/>
      <c r="CC5054" s="36"/>
      <c r="CD5054" s="36"/>
      <c r="CE5054" s="36"/>
      <c r="CF5054" s="36"/>
      <c r="CG5054" s="36"/>
      <c r="CH5054" s="36"/>
      <c r="CI5054" s="36"/>
      <c r="CJ5054" s="36"/>
      <c r="CK5054" s="36"/>
      <c r="CL5054" s="36"/>
      <c r="CM5054" s="36"/>
      <c r="CN5054" s="36"/>
      <c r="CO5054" s="36"/>
      <c r="CP5054" s="36"/>
      <c r="CQ5054" s="36"/>
      <c r="CR5054" s="36"/>
      <c r="CS5054" s="36"/>
      <c r="CT5054" s="36"/>
      <c r="CU5054" s="36"/>
      <c r="CV5054" s="36"/>
      <c r="CW5054" s="36"/>
      <c r="CX5054" s="36"/>
      <c r="CY5054" s="36"/>
      <c r="CZ5054" s="36"/>
      <c r="DA5054" s="36"/>
      <c r="DB5054" s="36"/>
      <c r="DC5054" s="36"/>
      <c r="DD5054" s="36"/>
      <c r="DE5054" s="36"/>
      <c r="DF5054" s="36"/>
      <c r="DG5054" s="36"/>
      <c r="DH5054" s="36"/>
      <c r="DI5054" s="36"/>
      <c r="DJ5054" s="36"/>
      <c r="DK5054" s="36"/>
      <c r="DL5054" s="36"/>
      <c r="DM5054" s="36"/>
      <c r="DN5054" s="36"/>
      <c r="DO5054" s="36"/>
      <c r="DP5054" s="36"/>
      <c r="DQ5054" s="36"/>
      <c r="DR5054" s="36"/>
      <c r="DS5054" s="36"/>
      <c r="DT5054" s="36"/>
      <c r="DU5054" s="36"/>
      <c r="DV5054" s="36"/>
      <c r="DW5054" s="36"/>
      <c r="DX5054" s="36"/>
      <c r="DY5054" s="36"/>
      <c r="DZ5054" s="36"/>
      <c r="EA5054" s="36"/>
      <c r="EB5054" s="36"/>
      <c r="EC5054" s="36"/>
      <c r="ED5054" s="36"/>
      <c r="EE5054" s="36"/>
      <c r="EF5054" s="36"/>
      <c r="EG5054" s="36"/>
      <c r="EH5054" s="36"/>
      <c r="EI5054" s="36"/>
      <c r="EJ5054" s="36"/>
      <c r="EK5054" s="36"/>
      <c r="EL5054" s="36"/>
      <c r="EM5054" s="36"/>
      <c r="EN5054" s="36"/>
      <c r="EO5054" s="36"/>
      <c r="EP5054" s="36"/>
      <c r="EQ5054" s="36"/>
      <c r="ER5054" s="36"/>
      <c r="ES5054" s="36"/>
      <c r="ET5054" s="36"/>
      <c r="EU5054" s="36"/>
      <c r="EV5054" s="36"/>
      <c r="EW5054" s="36"/>
      <c r="EX5054" s="36"/>
      <c r="EY5054" s="36"/>
      <c r="EZ5054" s="36"/>
      <c r="FA5054" s="36"/>
      <c r="FB5054" s="36"/>
      <c r="FC5054" s="36"/>
      <c r="FD5054" s="36"/>
      <c r="FE5054" s="36"/>
      <c r="FF5054" s="36"/>
      <c r="FG5054" s="36"/>
      <c r="FH5054" s="36"/>
      <c r="FI5054" s="36"/>
      <c r="FJ5054" s="36"/>
      <c r="FK5054" s="36"/>
      <c r="FL5054" s="36"/>
      <c r="FM5054" s="36"/>
      <c r="FN5054" s="36"/>
      <c r="FO5054" s="36"/>
      <c r="FP5054" s="36"/>
      <c r="FQ5054" s="36"/>
      <c r="FR5054" s="36"/>
      <c r="FS5054" s="36"/>
      <c r="FT5054" s="36"/>
      <c r="FU5054" s="36"/>
      <c r="FV5054" s="36"/>
      <c r="FW5054" s="36"/>
      <c r="FX5054" s="36"/>
      <c r="FY5054" s="36"/>
      <c r="FZ5054" s="36"/>
      <c r="GA5054" s="36"/>
      <c r="GB5054" s="36"/>
      <c r="GC5054" s="36"/>
      <c r="GD5054" s="36"/>
      <c r="GE5054" s="36"/>
      <c r="GF5054" s="36"/>
      <c r="GG5054" s="36"/>
      <c r="GH5054" s="36"/>
      <c r="GI5054" s="36"/>
      <c r="GJ5054" s="36"/>
      <c r="GK5054" s="36"/>
      <c r="GL5054" s="36"/>
      <c r="GM5054" s="36"/>
      <c r="GN5054" s="36"/>
      <c r="GO5054" s="36"/>
      <c r="GP5054" s="36"/>
      <c r="GQ5054" s="36"/>
      <c r="GR5054" s="36"/>
      <c r="GS5054" s="36"/>
      <c r="GT5054" s="36"/>
      <c r="GU5054" s="36"/>
      <c r="GV5054" s="36"/>
      <c r="GW5054" s="36"/>
      <c r="GX5054" s="36"/>
      <c r="GY5054" s="36"/>
      <c r="GZ5054" s="36"/>
      <c r="HA5054" s="36"/>
      <c r="HB5054" s="36"/>
      <c r="HC5054" s="36"/>
      <c r="HD5054" s="36"/>
      <c r="HE5054" s="36"/>
      <c r="HF5054" s="36"/>
      <c r="HG5054" s="36"/>
      <c r="HH5054" s="36"/>
      <c r="HI5054" s="36"/>
      <c r="HJ5054" s="36"/>
      <c r="HK5054" s="36"/>
      <c r="HL5054" s="36"/>
      <c r="HM5054" s="36"/>
      <c r="HN5054" s="36"/>
      <c r="HO5054" s="36"/>
      <c r="HP5054" s="36"/>
      <c r="HQ5054" s="36"/>
      <c r="HR5054" s="36"/>
      <c r="HS5054" s="36"/>
      <c r="HT5054" s="36"/>
      <c r="HU5054" s="36"/>
      <c r="HV5054" s="36"/>
      <c r="HW5054" s="36"/>
      <c r="HX5054" s="36"/>
      <c r="HY5054" s="36"/>
      <c r="HZ5054" s="36"/>
      <c r="IA5054" s="36"/>
      <c r="IB5054" s="36"/>
      <c r="IC5054" s="36"/>
      <c r="ID5054" s="36"/>
      <c r="IE5054" s="36"/>
      <c r="IF5054" s="36"/>
      <c r="IG5054" s="36"/>
      <c r="IH5054" s="36"/>
      <c r="II5054" s="36"/>
      <c r="IJ5054" s="36"/>
      <c r="IK5054" s="36"/>
      <c r="IL5054" s="36"/>
      <c r="IM5054" s="36"/>
      <c r="IN5054" s="36"/>
      <c r="IO5054" s="36"/>
      <c r="IP5054" s="36"/>
      <c r="IQ5054" s="36"/>
      <c r="IR5054" s="36"/>
      <c r="IS5054" s="36"/>
      <c r="IT5054" s="36"/>
      <c r="IU5054" s="36"/>
      <c r="IV5054" s="36"/>
      <c r="IW5054" s="36"/>
    </row>
    <row r="5055" customFormat="false" ht="13.8" hidden="false" customHeight="false" outlineLevel="0" collapsed="false">
      <c r="A5055" s="26"/>
      <c r="B5055" s="95" t="n">
        <v>10054</v>
      </c>
      <c r="C5055" s="101" t="s">
        <v>7131</v>
      </c>
      <c r="D5055" s="89" t="n">
        <v>485</v>
      </c>
      <c r="E5055" s="21" t="s">
        <v>11</v>
      </c>
      <c r="F5055" s="30" t="s">
        <v>11</v>
      </c>
      <c r="G5055" s="23" t="n">
        <f aca="false">SUM(D5055)*0.4</f>
        <v>194</v>
      </c>
      <c r="H5055" s="24"/>
      <c r="I5055" s="23" t="n">
        <f aca="false">SUM(G5055*H5055)+G5055</f>
        <v>194</v>
      </c>
      <c r="J5055" s="95"/>
      <c r="K5055" s="76"/>
      <c r="L5055" s="76"/>
      <c r="M5055" s="36"/>
      <c r="N5055" s="36"/>
      <c r="O5055" s="36"/>
      <c r="P5055" s="36"/>
      <c r="Q5055" s="36"/>
      <c r="R5055" s="36"/>
      <c r="S5055" s="36"/>
      <c r="T5055" s="36"/>
      <c r="U5055" s="36"/>
      <c r="V5055" s="36"/>
      <c r="W5055" s="36"/>
      <c r="X5055" s="36"/>
      <c r="Y5055" s="36"/>
      <c r="Z5055" s="36"/>
      <c r="AA5055" s="36"/>
      <c r="AB5055" s="36"/>
      <c r="AC5055" s="36"/>
      <c r="AD5055" s="36"/>
      <c r="AE5055" s="36"/>
      <c r="AF5055" s="36"/>
      <c r="AG5055" s="36"/>
      <c r="AH5055" s="36"/>
      <c r="AI5055" s="36"/>
      <c r="AJ5055" s="36"/>
      <c r="AK5055" s="36"/>
      <c r="AL5055" s="36"/>
      <c r="AM5055" s="36"/>
      <c r="AN5055" s="36"/>
      <c r="AO5055" s="36"/>
      <c r="AP5055" s="36"/>
      <c r="AQ5055" s="36"/>
      <c r="AR5055" s="36"/>
      <c r="AS5055" s="36"/>
      <c r="AT5055" s="36"/>
      <c r="AU5055" s="36"/>
      <c r="AV5055" s="36"/>
      <c r="AW5055" s="36"/>
      <c r="AX5055" s="36"/>
      <c r="AY5055" s="36"/>
      <c r="AZ5055" s="36"/>
      <c r="BA5055" s="36"/>
      <c r="BB5055" s="36"/>
      <c r="BC5055" s="36"/>
      <c r="BD5055" s="36"/>
      <c r="BE5055" s="36"/>
      <c r="BF5055" s="36"/>
      <c r="BG5055" s="36"/>
      <c r="BH5055" s="36"/>
      <c r="BI5055" s="36"/>
      <c r="BJ5055" s="36"/>
      <c r="BK5055" s="36"/>
      <c r="BL5055" s="36"/>
      <c r="BM5055" s="36"/>
      <c r="BN5055" s="36"/>
      <c r="BO5055" s="36"/>
      <c r="BP5055" s="36"/>
      <c r="BQ5055" s="36"/>
      <c r="BR5055" s="36"/>
      <c r="BS5055" s="36"/>
      <c r="BT5055" s="36"/>
      <c r="BU5055" s="36"/>
      <c r="BV5055" s="36"/>
      <c r="BW5055" s="36"/>
      <c r="BX5055" s="36"/>
      <c r="BY5055" s="36"/>
      <c r="BZ5055" s="36"/>
      <c r="CA5055" s="36"/>
      <c r="CB5055" s="36"/>
      <c r="CC5055" s="36"/>
      <c r="CD5055" s="36"/>
      <c r="CE5055" s="36"/>
      <c r="CF5055" s="36"/>
      <c r="CG5055" s="36"/>
      <c r="CH5055" s="36"/>
      <c r="CI5055" s="36"/>
      <c r="CJ5055" s="36"/>
      <c r="CK5055" s="36"/>
      <c r="CL5055" s="36"/>
      <c r="CM5055" s="36"/>
      <c r="CN5055" s="36"/>
      <c r="CO5055" s="36"/>
      <c r="CP5055" s="36"/>
      <c r="CQ5055" s="36"/>
      <c r="CR5055" s="36"/>
      <c r="CS5055" s="36"/>
      <c r="CT5055" s="36"/>
      <c r="CU5055" s="36"/>
      <c r="CV5055" s="36"/>
      <c r="CW5055" s="36"/>
      <c r="CX5055" s="36"/>
      <c r="CY5055" s="36"/>
      <c r="CZ5055" s="36"/>
      <c r="DA5055" s="36"/>
      <c r="DB5055" s="36"/>
      <c r="DC5055" s="36"/>
      <c r="DD5055" s="36"/>
      <c r="DE5055" s="36"/>
      <c r="DF5055" s="36"/>
      <c r="DG5055" s="36"/>
      <c r="DH5055" s="36"/>
      <c r="DI5055" s="36"/>
      <c r="DJ5055" s="36"/>
      <c r="DK5055" s="36"/>
      <c r="DL5055" s="36"/>
      <c r="DM5055" s="36"/>
      <c r="DN5055" s="36"/>
      <c r="DO5055" s="36"/>
      <c r="DP5055" s="36"/>
      <c r="DQ5055" s="36"/>
      <c r="DR5055" s="36"/>
      <c r="DS5055" s="36"/>
      <c r="DT5055" s="36"/>
      <c r="DU5055" s="36"/>
      <c r="DV5055" s="36"/>
      <c r="DW5055" s="36"/>
      <c r="DX5055" s="36"/>
      <c r="DY5055" s="36"/>
      <c r="DZ5055" s="36"/>
      <c r="EA5055" s="36"/>
      <c r="EB5055" s="36"/>
      <c r="EC5055" s="36"/>
      <c r="ED5055" s="36"/>
      <c r="EE5055" s="36"/>
      <c r="EF5055" s="36"/>
      <c r="EG5055" s="36"/>
      <c r="EH5055" s="36"/>
      <c r="EI5055" s="36"/>
      <c r="EJ5055" s="36"/>
      <c r="EK5055" s="36"/>
      <c r="EL5055" s="36"/>
      <c r="EM5055" s="36"/>
      <c r="EN5055" s="36"/>
      <c r="EO5055" s="36"/>
      <c r="EP5055" s="36"/>
      <c r="EQ5055" s="36"/>
      <c r="ER5055" s="36"/>
      <c r="ES5055" s="36"/>
      <c r="ET5055" s="36"/>
      <c r="EU5055" s="36"/>
      <c r="EV5055" s="36"/>
      <c r="EW5055" s="36"/>
      <c r="EX5055" s="36"/>
      <c r="EY5055" s="36"/>
      <c r="EZ5055" s="36"/>
      <c r="FA5055" s="36"/>
      <c r="FB5055" s="36"/>
      <c r="FC5055" s="36"/>
      <c r="FD5055" s="36"/>
      <c r="FE5055" s="36"/>
      <c r="FF5055" s="36"/>
      <c r="FG5055" s="36"/>
      <c r="FH5055" s="36"/>
      <c r="FI5055" s="36"/>
      <c r="FJ5055" s="36"/>
      <c r="FK5055" s="36"/>
      <c r="FL5055" s="36"/>
      <c r="FM5055" s="36"/>
      <c r="FN5055" s="36"/>
      <c r="FO5055" s="36"/>
      <c r="FP5055" s="36"/>
      <c r="FQ5055" s="36"/>
      <c r="FR5055" s="36"/>
      <c r="FS5055" s="36"/>
      <c r="FT5055" s="36"/>
      <c r="FU5055" s="36"/>
      <c r="FV5055" s="36"/>
      <c r="FW5055" s="36"/>
      <c r="FX5055" s="36"/>
      <c r="FY5055" s="36"/>
      <c r="FZ5055" s="36"/>
      <c r="GA5055" s="36"/>
      <c r="GB5055" s="36"/>
      <c r="GC5055" s="36"/>
      <c r="GD5055" s="36"/>
      <c r="GE5055" s="36"/>
      <c r="GF5055" s="36"/>
      <c r="GG5055" s="36"/>
      <c r="GH5055" s="36"/>
      <c r="GI5055" s="36"/>
      <c r="GJ5055" s="36"/>
      <c r="GK5055" s="36"/>
      <c r="GL5055" s="36"/>
      <c r="GM5055" s="36"/>
      <c r="GN5055" s="36"/>
      <c r="GO5055" s="36"/>
      <c r="GP5055" s="36"/>
      <c r="GQ5055" s="36"/>
      <c r="GR5055" s="36"/>
      <c r="GS5055" s="36"/>
      <c r="GT5055" s="36"/>
      <c r="GU5055" s="36"/>
      <c r="GV5055" s="36"/>
      <c r="GW5055" s="36"/>
      <c r="GX5055" s="36"/>
      <c r="GY5055" s="36"/>
      <c r="GZ5055" s="36"/>
      <c r="HA5055" s="36"/>
      <c r="HB5055" s="36"/>
      <c r="HC5055" s="36"/>
      <c r="HD5055" s="36"/>
      <c r="HE5055" s="36"/>
      <c r="HF5055" s="36"/>
      <c r="HG5055" s="36"/>
      <c r="HH5055" s="36"/>
      <c r="HI5055" s="36"/>
      <c r="HJ5055" s="36"/>
      <c r="HK5055" s="36"/>
      <c r="HL5055" s="36"/>
      <c r="HM5055" s="36"/>
      <c r="HN5055" s="36"/>
      <c r="HO5055" s="36"/>
      <c r="HP5055" s="36"/>
      <c r="HQ5055" s="36"/>
      <c r="HR5055" s="36"/>
      <c r="HS5055" s="36"/>
      <c r="HT5055" s="36"/>
      <c r="HU5055" s="36"/>
      <c r="HV5055" s="36"/>
      <c r="HW5055" s="36"/>
      <c r="HX5055" s="36"/>
      <c r="HY5055" s="36"/>
      <c r="HZ5055" s="36"/>
      <c r="IA5055" s="36"/>
      <c r="IB5055" s="36"/>
      <c r="IC5055" s="36"/>
      <c r="ID5055" s="36"/>
      <c r="IE5055" s="36"/>
      <c r="IF5055" s="36"/>
      <c r="IG5055" s="36"/>
      <c r="IH5055" s="36"/>
      <c r="II5055" s="36"/>
      <c r="IJ5055" s="36"/>
      <c r="IK5055" s="36"/>
      <c r="IL5055" s="36"/>
      <c r="IM5055" s="36"/>
      <c r="IN5055" s="36"/>
      <c r="IO5055" s="36"/>
      <c r="IP5055" s="36"/>
      <c r="IQ5055" s="36"/>
      <c r="IR5055" s="36"/>
      <c r="IS5055" s="36"/>
      <c r="IT5055" s="36"/>
      <c r="IU5055" s="36"/>
      <c r="IV5055" s="36"/>
      <c r="IW5055" s="36"/>
    </row>
    <row r="5056" customFormat="false" ht="13.8" hidden="false" customHeight="false" outlineLevel="0" collapsed="false">
      <c r="A5056" s="26"/>
      <c r="B5056" s="95" t="n">
        <v>10055</v>
      </c>
      <c r="C5056" s="101" t="s">
        <v>7132</v>
      </c>
      <c r="D5056" s="89" t="n">
        <v>95</v>
      </c>
      <c r="E5056" s="21" t="s">
        <v>11</v>
      </c>
      <c r="F5056" s="30" t="s">
        <v>11</v>
      </c>
      <c r="G5056" s="23" t="n">
        <f aca="false">SUM(D5056)*0.4</f>
        <v>38</v>
      </c>
      <c r="H5056" s="24"/>
      <c r="I5056" s="23" t="n">
        <f aca="false">SUM(G5056*H5056)+G5056</f>
        <v>38</v>
      </c>
      <c r="J5056" s="95"/>
      <c r="K5056" s="76"/>
      <c r="L5056" s="76"/>
      <c r="M5056" s="36"/>
      <c r="N5056" s="36"/>
      <c r="O5056" s="36"/>
      <c r="P5056" s="36"/>
      <c r="Q5056" s="36"/>
      <c r="R5056" s="36"/>
      <c r="S5056" s="36"/>
      <c r="T5056" s="36"/>
      <c r="U5056" s="36"/>
      <c r="V5056" s="36"/>
      <c r="W5056" s="36"/>
      <c r="X5056" s="36"/>
      <c r="Y5056" s="36"/>
      <c r="Z5056" s="36"/>
      <c r="AA5056" s="36"/>
      <c r="AB5056" s="36"/>
      <c r="AC5056" s="36"/>
      <c r="AD5056" s="36"/>
      <c r="AE5056" s="36"/>
      <c r="AF5056" s="36"/>
      <c r="AG5056" s="36"/>
      <c r="AH5056" s="36"/>
      <c r="AI5056" s="36"/>
      <c r="AJ5056" s="36"/>
      <c r="AK5056" s="36"/>
      <c r="AL5056" s="36"/>
      <c r="AM5056" s="36"/>
      <c r="AN5056" s="36"/>
      <c r="AO5056" s="36"/>
      <c r="AP5056" s="36"/>
      <c r="AQ5056" s="36"/>
      <c r="AR5056" s="36"/>
      <c r="AS5056" s="36"/>
      <c r="AT5056" s="36"/>
      <c r="AU5056" s="36"/>
      <c r="AV5056" s="36"/>
      <c r="AW5056" s="36"/>
      <c r="AX5056" s="36"/>
      <c r="AY5056" s="36"/>
      <c r="AZ5056" s="36"/>
      <c r="BA5056" s="36"/>
      <c r="BB5056" s="36"/>
      <c r="BC5056" s="36"/>
      <c r="BD5056" s="36"/>
      <c r="BE5056" s="36"/>
      <c r="BF5056" s="36"/>
      <c r="BG5056" s="36"/>
      <c r="BH5056" s="36"/>
      <c r="BI5056" s="36"/>
      <c r="BJ5056" s="36"/>
      <c r="BK5056" s="36"/>
      <c r="BL5056" s="36"/>
      <c r="BM5056" s="36"/>
      <c r="BN5056" s="36"/>
      <c r="BO5056" s="36"/>
      <c r="BP5056" s="36"/>
      <c r="BQ5056" s="36"/>
      <c r="BR5056" s="36"/>
      <c r="BS5056" s="36"/>
      <c r="BT5056" s="36"/>
      <c r="BU5056" s="36"/>
      <c r="BV5056" s="36"/>
      <c r="BW5056" s="36"/>
      <c r="BX5056" s="36"/>
      <c r="BY5056" s="36"/>
      <c r="BZ5056" s="36"/>
      <c r="CA5056" s="36"/>
      <c r="CB5056" s="36"/>
      <c r="CC5056" s="36"/>
      <c r="CD5056" s="36"/>
      <c r="CE5056" s="36"/>
      <c r="CF5056" s="36"/>
      <c r="CG5056" s="36"/>
      <c r="CH5056" s="36"/>
      <c r="CI5056" s="36"/>
      <c r="CJ5056" s="36"/>
      <c r="CK5056" s="36"/>
      <c r="CL5056" s="36"/>
      <c r="CM5056" s="36"/>
      <c r="CN5056" s="36"/>
      <c r="CO5056" s="36"/>
      <c r="CP5056" s="36"/>
      <c r="CQ5056" s="36"/>
      <c r="CR5056" s="36"/>
      <c r="CS5056" s="36"/>
      <c r="CT5056" s="36"/>
      <c r="CU5056" s="36"/>
      <c r="CV5056" s="36"/>
      <c r="CW5056" s="36"/>
      <c r="CX5056" s="36"/>
      <c r="CY5056" s="36"/>
      <c r="CZ5056" s="36"/>
      <c r="DA5056" s="36"/>
      <c r="DB5056" s="36"/>
      <c r="DC5056" s="36"/>
      <c r="DD5056" s="36"/>
      <c r="DE5056" s="36"/>
      <c r="DF5056" s="36"/>
      <c r="DG5056" s="36"/>
      <c r="DH5056" s="36"/>
      <c r="DI5056" s="36"/>
      <c r="DJ5056" s="36"/>
      <c r="DK5056" s="36"/>
      <c r="DL5056" s="36"/>
      <c r="DM5056" s="36"/>
      <c r="DN5056" s="36"/>
      <c r="DO5056" s="36"/>
      <c r="DP5056" s="36"/>
      <c r="DQ5056" s="36"/>
      <c r="DR5056" s="36"/>
      <c r="DS5056" s="36"/>
      <c r="DT5056" s="36"/>
      <c r="DU5056" s="36"/>
      <c r="DV5056" s="36"/>
      <c r="DW5056" s="36"/>
      <c r="DX5056" s="36"/>
      <c r="DY5056" s="36"/>
      <c r="DZ5056" s="36"/>
      <c r="EA5056" s="36"/>
      <c r="EB5056" s="36"/>
      <c r="EC5056" s="36"/>
      <c r="ED5056" s="36"/>
      <c r="EE5056" s="36"/>
      <c r="EF5056" s="36"/>
      <c r="EG5056" s="36"/>
      <c r="EH5056" s="36"/>
      <c r="EI5056" s="36"/>
      <c r="EJ5056" s="36"/>
      <c r="EK5056" s="36"/>
      <c r="EL5056" s="36"/>
      <c r="EM5056" s="36"/>
      <c r="EN5056" s="36"/>
      <c r="EO5056" s="36"/>
      <c r="EP5056" s="36"/>
      <c r="EQ5056" s="36"/>
      <c r="ER5056" s="36"/>
      <c r="ES5056" s="36"/>
      <c r="ET5056" s="36"/>
      <c r="EU5056" s="36"/>
      <c r="EV5056" s="36"/>
      <c r="EW5056" s="36"/>
      <c r="EX5056" s="36"/>
      <c r="EY5056" s="36"/>
      <c r="EZ5056" s="36"/>
      <c r="FA5056" s="36"/>
      <c r="FB5056" s="36"/>
      <c r="FC5056" s="36"/>
      <c r="FD5056" s="36"/>
      <c r="FE5056" s="36"/>
      <c r="FF5056" s="36"/>
      <c r="FG5056" s="36"/>
      <c r="FH5056" s="36"/>
      <c r="FI5056" s="36"/>
      <c r="FJ5056" s="36"/>
      <c r="FK5056" s="36"/>
      <c r="FL5056" s="36"/>
      <c r="FM5056" s="36"/>
      <c r="FN5056" s="36"/>
      <c r="FO5056" s="36"/>
      <c r="FP5056" s="36"/>
      <c r="FQ5056" s="36"/>
      <c r="FR5056" s="36"/>
      <c r="FS5056" s="36"/>
      <c r="FT5056" s="36"/>
      <c r="FU5056" s="36"/>
      <c r="FV5056" s="36"/>
      <c r="FW5056" s="36"/>
      <c r="FX5056" s="36"/>
      <c r="FY5056" s="36"/>
      <c r="FZ5056" s="36"/>
      <c r="GA5056" s="36"/>
      <c r="GB5056" s="36"/>
      <c r="GC5056" s="36"/>
      <c r="GD5056" s="36"/>
      <c r="GE5056" s="36"/>
      <c r="GF5056" s="36"/>
      <c r="GG5056" s="36"/>
      <c r="GH5056" s="36"/>
      <c r="GI5056" s="36"/>
      <c r="GJ5056" s="36"/>
      <c r="GK5056" s="36"/>
      <c r="GL5056" s="36"/>
      <c r="GM5056" s="36"/>
      <c r="GN5056" s="36"/>
      <c r="GO5056" s="36"/>
      <c r="GP5056" s="36"/>
      <c r="GQ5056" s="36"/>
      <c r="GR5056" s="36"/>
      <c r="GS5056" s="36"/>
      <c r="GT5056" s="36"/>
      <c r="GU5056" s="36"/>
      <c r="GV5056" s="36"/>
      <c r="GW5056" s="36"/>
      <c r="GX5056" s="36"/>
      <c r="GY5056" s="36"/>
      <c r="GZ5056" s="36"/>
      <c r="HA5056" s="36"/>
      <c r="HB5056" s="36"/>
      <c r="HC5056" s="36"/>
      <c r="HD5056" s="36"/>
      <c r="HE5056" s="36"/>
      <c r="HF5056" s="36"/>
      <c r="HG5056" s="36"/>
      <c r="HH5056" s="36"/>
      <c r="HI5056" s="36"/>
      <c r="HJ5056" s="36"/>
      <c r="HK5056" s="36"/>
      <c r="HL5056" s="36"/>
      <c r="HM5056" s="36"/>
      <c r="HN5056" s="36"/>
      <c r="HO5056" s="36"/>
      <c r="HP5056" s="36"/>
      <c r="HQ5056" s="36"/>
      <c r="HR5056" s="36"/>
      <c r="HS5056" s="36"/>
      <c r="HT5056" s="36"/>
      <c r="HU5056" s="36"/>
      <c r="HV5056" s="36"/>
      <c r="HW5056" s="36"/>
      <c r="HX5056" s="36"/>
      <c r="HY5056" s="36"/>
      <c r="HZ5056" s="36"/>
      <c r="IA5056" s="36"/>
      <c r="IB5056" s="36"/>
      <c r="IC5056" s="36"/>
      <c r="ID5056" s="36"/>
      <c r="IE5056" s="36"/>
      <c r="IF5056" s="36"/>
      <c r="IG5056" s="36"/>
      <c r="IH5056" s="36"/>
      <c r="II5056" s="36"/>
      <c r="IJ5056" s="36"/>
      <c r="IK5056" s="36"/>
      <c r="IL5056" s="36"/>
      <c r="IM5056" s="36"/>
      <c r="IN5056" s="36"/>
      <c r="IO5056" s="36"/>
      <c r="IP5056" s="36"/>
      <c r="IQ5056" s="36"/>
      <c r="IR5056" s="36"/>
      <c r="IS5056" s="36"/>
      <c r="IT5056" s="36"/>
      <c r="IU5056" s="36"/>
      <c r="IV5056" s="36"/>
      <c r="IW5056" s="36"/>
    </row>
    <row r="5057" customFormat="false" ht="13.8" hidden="false" customHeight="false" outlineLevel="0" collapsed="false">
      <c r="A5057" s="26"/>
      <c r="B5057" s="95" t="n">
        <v>10056</v>
      </c>
      <c r="C5057" s="101" t="s">
        <v>7133</v>
      </c>
      <c r="D5057" s="89" t="n">
        <v>95</v>
      </c>
      <c r="E5057" s="21" t="s">
        <v>11</v>
      </c>
      <c r="F5057" s="30" t="s">
        <v>11</v>
      </c>
      <c r="G5057" s="23" t="n">
        <f aca="false">SUM(D5057)*0.4</f>
        <v>38</v>
      </c>
      <c r="H5057" s="24"/>
      <c r="I5057" s="23" t="n">
        <f aca="false">SUM(G5057*H5057)+G5057</f>
        <v>38</v>
      </c>
      <c r="J5057" s="95"/>
      <c r="K5057" s="76"/>
      <c r="L5057" s="76"/>
      <c r="M5057" s="36"/>
      <c r="N5057" s="36"/>
      <c r="O5057" s="36"/>
      <c r="P5057" s="36"/>
      <c r="Q5057" s="36"/>
      <c r="R5057" s="36"/>
      <c r="S5057" s="36"/>
      <c r="T5057" s="36"/>
      <c r="U5057" s="36"/>
      <c r="V5057" s="36"/>
      <c r="W5057" s="36"/>
      <c r="X5057" s="36"/>
      <c r="Y5057" s="36"/>
      <c r="Z5057" s="36"/>
      <c r="AA5057" s="36"/>
      <c r="AB5057" s="36"/>
      <c r="AC5057" s="36"/>
      <c r="AD5057" s="36"/>
      <c r="AE5057" s="36"/>
      <c r="AF5057" s="36"/>
      <c r="AG5057" s="36"/>
      <c r="AH5057" s="36"/>
      <c r="AI5057" s="36"/>
      <c r="AJ5057" s="36"/>
      <c r="AK5057" s="36"/>
      <c r="AL5057" s="36"/>
      <c r="AM5057" s="36"/>
      <c r="AN5057" s="36"/>
      <c r="AO5057" s="36"/>
      <c r="AP5057" s="36"/>
      <c r="AQ5057" s="36"/>
      <c r="AR5057" s="36"/>
      <c r="AS5057" s="36"/>
      <c r="AT5057" s="36"/>
      <c r="AU5057" s="36"/>
      <c r="AV5057" s="36"/>
      <c r="AW5057" s="36"/>
      <c r="AX5057" s="36"/>
      <c r="AY5057" s="36"/>
      <c r="AZ5057" s="36"/>
      <c r="BA5057" s="36"/>
      <c r="BB5057" s="36"/>
      <c r="BC5057" s="36"/>
      <c r="BD5057" s="36"/>
      <c r="BE5057" s="36"/>
      <c r="BF5057" s="36"/>
      <c r="BG5057" s="36"/>
      <c r="BH5057" s="36"/>
      <c r="BI5057" s="36"/>
      <c r="BJ5057" s="36"/>
      <c r="BK5057" s="36"/>
      <c r="BL5057" s="36"/>
      <c r="BM5057" s="36"/>
      <c r="BN5057" s="36"/>
      <c r="BO5057" s="36"/>
      <c r="BP5057" s="36"/>
      <c r="BQ5057" s="36"/>
      <c r="BR5057" s="36"/>
      <c r="BS5057" s="36"/>
      <c r="BT5057" s="36"/>
      <c r="BU5057" s="36"/>
      <c r="BV5057" s="36"/>
      <c r="BW5057" s="36"/>
      <c r="BX5057" s="36"/>
      <c r="BY5057" s="36"/>
      <c r="BZ5057" s="36"/>
      <c r="CA5057" s="36"/>
      <c r="CB5057" s="36"/>
      <c r="CC5057" s="36"/>
      <c r="CD5057" s="36"/>
      <c r="CE5057" s="36"/>
      <c r="CF5057" s="36"/>
      <c r="CG5057" s="36"/>
      <c r="CH5057" s="36"/>
      <c r="CI5057" s="36"/>
      <c r="CJ5057" s="36"/>
      <c r="CK5057" s="36"/>
      <c r="CL5057" s="36"/>
      <c r="CM5057" s="36"/>
      <c r="CN5057" s="36"/>
      <c r="CO5057" s="36"/>
      <c r="CP5057" s="36"/>
      <c r="CQ5057" s="36"/>
      <c r="CR5057" s="36"/>
      <c r="CS5057" s="36"/>
      <c r="CT5057" s="36"/>
      <c r="CU5057" s="36"/>
      <c r="CV5057" s="36"/>
      <c r="CW5057" s="36"/>
      <c r="CX5057" s="36"/>
      <c r="CY5057" s="36"/>
      <c r="CZ5057" s="36"/>
      <c r="DA5057" s="36"/>
      <c r="DB5057" s="36"/>
      <c r="DC5057" s="36"/>
      <c r="DD5057" s="36"/>
      <c r="DE5057" s="36"/>
      <c r="DF5057" s="36"/>
      <c r="DG5057" s="36"/>
      <c r="DH5057" s="36"/>
      <c r="DI5057" s="36"/>
      <c r="DJ5057" s="36"/>
      <c r="DK5057" s="36"/>
      <c r="DL5057" s="36"/>
      <c r="DM5057" s="36"/>
      <c r="DN5057" s="36"/>
      <c r="DO5057" s="36"/>
      <c r="DP5057" s="36"/>
      <c r="DQ5057" s="36"/>
      <c r="DR5057" s="36"/>
      <c r="DS5057" s="36"/>
      <c r="DT5057" s="36"/>
      <c r="DU5057" s="36"/>
      <c r="DV5057" s="36"/>
      <c r="DW5057" s="36"/>
      <c r="DX5057" s="36"/>
      <c r="DY5057" s="36"/>
      <c r="DZ5057" s="36"/>
      <c r="EA5057" s="36"/>
      <c r="EB5057" s="36"/>
      <c r="EC5057" s="36"/>
      <c r="ED5057" s="36"/>
      <c r="EE5057" s="36"/>
      <c r="EF5057" s="36"/>
      <c r="EG5057" s="36"/>
      <c r="EH5057" s="36"/>
      <c r="EI5057" s="36"/>
      <c r="EJ5057" s="36"/>
      <c r="EK5057" s="36"/>
      <c r="EL5057" s="36"/>
      <c r="EM5057" s="36"/>
      <c r="EN5057" s="36"/>
      <c r="EO5057" s="36"/>
      <c r="EP5057" s="36"/>
      <c r="EQ5057" s="36"/>
      <c r="ER5057" s="36"/>
      <c r="ES5057" s="36"/>
      <c r="ET5057" s="36"/>
      <c r="EU5057" s="36"/>
      <c r="EV5057" s="36"/>
      <c r="EW5057" s="36"/>
      <c r="EX5057" s="36"/>
      <c r="EY5057" s="36"/>
      <c r="EZ5057" s="36"/>
      <c r="FA5057" s="36"/>
      <c r="FB5057" s="36"/>
      <c r="FC5057" s="36"/>
      <c r="FD5057" s="36"/>
      <c r="FE5057" s="36"/>
      <c r="FF5057" s="36"/>
      <c r="FG5057" s="36"/>
      <c r="FH5057" s="36"/>
      <c r="FI5057" s="36"/>
      <c r="FJ5057" s="36"/>
      <c r="FK5057" s="36"/>
      <c r="FL5057" s="36"/>
      <c r="FM5057" s="36"/>
      <c r="FN5057" s="36"/>
      <c r="FO5057" s="36"/>
      <c r="FP5057" s="36"/>
      <c r="FQ5057" s="36"/>
      <c r="FR5057" s="36"/>
      <c r="FS5057" s="36"/>
      <c r="FT5057" s="36"/>
      <c r="FU5057" s="36"/>
      <c r="FV5057" s="36"/>
      <c r="FW5057" s="36"/>
      <c r="FX5057" s="36"/>
      <c r="FY5057" s="36"/>
      <c r="FZ5057" s="36"/>
      <c r="GA5057" s="36"/>
      <c r="GB5057" s="36"/>
      <c r="GC5057" s="36"/>
      <c r="GD5057" s="36"/>
      <c r="GE5057" s="36"/>
      <c r="GF5057" s="36"/>
      <c r="GG5057" s="36"/>
      <c r="GH5057" s="36"/>
      <c r="GI5057" s="36"/>
      <c r="GJ5057" s="36"/>
      <c r="GK5057" s="36"/>
      <c r="GL5057" s="36"/>
      <c r="GM5057" s="36"/>
      <c r="GN5057" s="36"/>
      <c r="GO5057" s="36"/>
      <c r="GP5057" s="36"/>
      <c r="GQ5057" s="36"/>
      <c r="GR5057" s="36"/>
      <c r="GS5057" s="36"/>
      <c r="GT5057" s="36"/>
      <c r="GU5057" s="36"/>
      <c r="GV5057" s="36"/>
      <c r="GW5057" s="36"/>
      <c r="GX5057" s="36"/>
      <c r="GY5057" s="36"/>
      <c r="GZ5057" s="36"/>
      <c r="HA5057" s="36"/>
      <c r="HB5057" s="36"/>
      <c r="HC5057" s="36"/>
      <c r="HD5057" s="36"/>
      <c r="HE5057" s="36"/>
      <c r="HF5057" s="36"/>
      <c r="HG5057" s="36"/>
      <c r="HH5057" s="36"/>
      <c r="HI5057" s="36"/>
      <c r="HJ5057" s="36"/>
      <c r="HK5057" s="36"/>
      <c r="HL5057" s="36"/>
      <c r="HM5057" s="36"/>
      <c r="HN5057" s="36"/>
      <c r="HO5057" s="36"/>
      <c r="HP5057" s="36"/>
      <c r="HQ5057" s="36"/>
      <c r="HR5057" s="36"/>
      <c r="HS5057" s="36"/>
      <c r="HT5057" s="36"/>
      <c r="HU5057" s="36"/>
      <c r="HV5057" s="36"/>
      <c r="HW5057" s="36"/>
      <c r="HX5057" s="36"/>
      <c r="HY5057" s="36"/>
      <c r="HZ5057" s="36"/>
      <c r="IA5057" s="36"/>
      <c r="IB5057" s="36"/>
      <c r="IC5057" s="36"/>
      <c r="ID5057" s="36"/>
      <c r="IE5057" s="36"/>
      <c r="IF5057" s="36"/>
      <c r="IG5057" s="36"/>
      <c r="IH5057" s="36"/>
      <c r="II5057" s="36"/>
      <c r="IJ5057" s="36"/>
      <c r="IK5057" s="36"/>
      <c r="IL5057" s="36"/>
      <c r="IM5057" s="36"/>
      <c r="IN5057" s="36"/>
      <c r="IO5057" s="36"/>
      <c r="IP5057" s="36"/>
      <c r="IQ5057" s="36"/>
      <c r="IR5057" s="36"/>
      <c r="IS5057" s="36"/>
      <c r="IT5057" s="36"/>
      <c r="IU5057" s="36"/>
      <c r="IV5057" s="36"/>
      <c r="IW5057" s="36"/>
    </row>
    <row r="5058" customFormat="false" ht="13.8" hidden="false" customHeight="false" outlineLevel="0" collapsed="false">
      <c r="A5058" s="26"/>
      <c r="B5058" s="95" t="n">
        <v>10057</v>
      </c>
      <c r="C5058" s="101" t="s">
        <v>7134</v>
      </c>
      <c r="D5058" s="89" t="n">
        <v>199.9</v>
      </c>
      <c r="E5058" s="21" t="s">
        <v>11</v>
      </c>
      <c r="F5058" s="30" t="s">
        <v>11</v>
      </c>
      <c r="G5058" s="23" t="n">
        <f aca="false">SUM(D5058)*0.4</f>
        <v>79.96</v>
      </c>
      <c r="H5058" s="24"/>
      <c r="I5058" s="23" t="n">
        <f aca="false">SUM(G5058*H5058)+G5058</f>
        <v>79.96</v>
      </c>
      <c r="J5058" s="95"/>
      <c r="K5058" s="76"/>
      <c r="L5058" s="76"/>
      <c r="M5058" s="36"/>
      <c r="N5058" s="36"/>
      <c r="O5058" s="36"/>
      <c r="P5058" s="36"/>
      <c r="Q5058" s="36"/>
      <c r="R5058" s="36"/>
      <c r="S5058" s="36"/>
      <c r="T5058" s="36"/>
      <c r="U5058" s="36"/>
      <c r="V5058" s="36"/>
      <c r="W5058" s="36"/>
      <c r="X5058" s="36"/>
      <c r="Y5058" s="36"/>
      <c r="Z5058" s="36"/>
      <c r="AA5058" s="36"/>
      <c r="AB5058" s="36"/>
      <c r="AC5058" s="36"/>
      <c r="AD5058" s="36"/>
      <c r="AE5058" s="36"/>
      <c r="AF5058" s="36"/>
      <c r="AG5058" s="36"/>
      <c r="AH5058" s="36"/>
      <c r="AI5058" s="36"/>
      <c r="AJ5058" s="36"/>
      <c r="AK5058" s="36"/>
      <c r="AL5058" s="36"/>
      <c r="AM5058" s="36"/>
      <c r="AN5058" s="36"/>
      <c r="AO5058" s="36"/>
      <c r="AP5058" s="36"/>
      <c r="AQ5058" s="36"/>
      <c r="AR5058" s="36"/>
      <c r="AS5058" s="36"/>
      <c r="AT5058" s="36"/>
      <c r="AU5058" s="36"/>
      <c r="AV5058" s="36"/>
      <c r="AW5058" s="36"/>
      <c r="AX5058" s="36"/>
      <c r="AY5058" s="36"/>
      <c r="AZ5058" s="36"/>
      <c r="BA5058" s="36"/>
      <c r="BB5058" s="36"/>
      <c r="BC5058" s="36"/>
      <c r="BD5058" s="36"/>
      <c r="BE5058" s="36"/>
      <c r="BF5058" s="36"/>
      <c r="BG5058" s="36"/>
      <c r="BH5058" s="36"/>
      <c r="BI5058" s="36"/>
      <c r="BJ5058" s="36"/>
      <c r="BK5058" s="36"/>
      <c r="BL5058" s="36"/>
      <c r="BM5058" s="36"/>
      <c r="BN5058" s="36"/>
      <c r="BO5058" s="36"/>
      <c r="BP5058" s="36"/>
      <c r="BQ5058" s="36"/>
      <c r="BR5058" s="36"/>
      <c r="BS5058" s="36"/>
      <c r="BT5058" s="36"/>
      <c r="BU5058" s="36"/>
      <c r="BV5058" s="36"/>
      <c r="BW5058" s="36"/>
      <c r="BX5058" s="36"/>
      <c r="BY5058" s="36"/>
      <c r="BZ5058" s="36"/>
      <c r="CA5058" s="36"/>
      <c r="CB5058" s="36"/>
      <c r="CC5058" s="36"/>
      <c r="CD5058" s="36"/>
      <c r="CE5058" s="36"/>
      <c r="CF5058" s="36"/>
      <c r="CG5058" s="36"/>
      <c r="CH5058" s="36"/>
      <c r="CI5058" s="36"/>
      <c r="CJ5058" s="36"/>
      <c r="CK5058" s="36"/>
      <c r="CL5058" s="36"/>
      <c r="CM5058" s="36"/>
      <c r="CN5058" s="36"/>
      <c r="CO5058" s="36"/>
      <c r="CP5058" s="36"/>
      <c r="CQ5058" s="36"/>
      <c r="CR5058" s="36"/>
      <c r="CS5058" s="36"/>
      <c r="CT5058" s="36"/>
      <c r="CU5058" s="36"/>
      <c r="CV5058" s="36"/>
      <c r="CW5058" s="36"/>
      <c r="CX5058" s="36"/>
      <c r="CY5058" s="36"/>
      <c r="CZ5058" s="36"/>
      <c r="DA5058" s="36"/>
      <c r="DB5058" s="36"/>
      <c r="DC5058" s="36"/>
      <c r="DD5058" s="36"/>
      <c r="DE5058" s="36"/>
      <c r="DF5058" s="36"/>
      <c r="DG5058" s="36"/>
      <c r="DH5058" s="36"/>
      <c r="DI5058" s="36"/>
      <c r="DJ5058" s="36"/>
      <c r="DK5058" s="36"/>
      <c r="DL5058" s="36"/>
      <c r="DM5058" s="36"/>
      <c r="DN5058" s="36"/>
      <c r="DO5058" s="36"/>
      <c r="DP5058" s="36"/>
      <c r="DQ5058" s="36"/>
      <c r="DR5058" s="36"/>
      <c r="DS5058" s="36"/>
      <c r="DT5058" s="36"/>
      <c r="DU5058" s="36"/>
      <c r="DV5058" s="36"/>
      <c r="DW5058" s="36"/>
      <c r="DX5058" s="36"/>
      <c r="DY5058" s="36"/>
      <c r="DZ5058" s="36"/>
      <c r="EA5058" s="36"/>
      <c r="EB5058" s="36"/>
      <c r="EC5058" s="36"/>
      <c r="ED5058" s="36"/>
      <c r="EE5058" s="36"/>
      <c r="EF5058" s="36"/>
      <c r="EG5058" s="36"/>
      <c r="EH5058" s="36"/>
      <c r="EI5058" s="36"/>
      <c r="EJ5058" s="36"/>
      <c r="EK5058" s="36"/>
      <c r="EL5058" s="36"/>
      <c r="EM5058" s="36"/>
      <c r="EN5058" s="36"/>
      <c r="EO5058" s="36"/>
      <c r="EP5058" s="36"/>
      <c r="EQ5058" s="36"/>
      <c r="ER5058" s="36"/>
      <c r="ES5058" s="36"/>
      <c r="ET5058" s="36"/>
      <c r="EU5058" s="36"/>
      <c r="EV5058" s="36"/>
      <c r="EW5058" s="36"/>
      <c r="EX5058" s="36"/>
      <c r="EY5058" s="36"/>
      <c r="EZ5058" s="36"/>
      <c r="FA5058" s="36"/>
      <c r="FB5058" s="36"/>
      <c r="FC5058" s="36"/>
      <c r="FD5058" s="36"/>
      <c r="FE5058" s="36"/>
      <c r="FF5058" s="36"/>
      <c r="FG5058" s="36"/>
      <c r="FH5058" s="36"/>
      <c r="FI5058" s="36"/>
      <c r="FJ5058" s="36"/>
      <c r="FK5058" s="36"/>
      <c r="FL5058" s="36"/>
      <c r="FM5058" s="36"/>
      <c r="FN5058" s="36"/>
      <c r="FO5058" s="36"/>
      <c r="FP5058" s="36"/>
      <c r="FQ5058" s="36"/>
      <c r="FR5058" s="36"/>
      <c r="FS5058" s="36"/>
      <c r="FT5058" s="36"/>
      <c r="FU5058" s="36"/>
      <c r="FV5058" s="36"/>
      <c r="FW5058" s="36"/>
      <c r="FX5058" s="36"/>
      <c r="FY5058" s="36"/>
      <c r="FZ5058" s="36"/>
      <c r="GA5058" s="36"/>
      <c r="GB5058" s="36"/>
      <c r="GC5058" s="36"/>
      <c r="GD5058" s="36"/>
      <c r="GE5058" s="36"/>
      <c r="GF5058" s="36"/>
      <c r="GG5058" s="36"/>
      <c r="GH5058" s="36"/>
      <c r="GI5058" s="36"/>
      <c r="GJ5058" s="36"/>
      <c r="GK5058" s="36"/>
      <c r="GL5058" s="36"/>
      <c r="GM5058" s="36"/>
      <c r="GN5058" s="36"/>
      <c r="GO5058" s="36"/>
      <c r="GP5058" s="36"/>
      <c r="GQ5058" s="36"/>
      <c r="GR5058" s="36"/>
      <c r="GS5058" s="36"/>
      <c r="GT5058" s="36"/>
      <c r="GU5058" s="36"/>
      <c r="GV5058" s="36"/>
      <c r="GW5058" s="36"/>
      <c r="GX5058" s="36"/>
      <c r="GY5058" s="36"/>
      <c r="GZ5058" s="36"/>
      <c r="HA5058" s="36"/>
      <c r="HB5058" s="36"/>
      <c r="HC5058" s="36"/>
      <c r="HD5058" s="36"/>
      <c r="HE5058" s="36"/>
      <c r="HF5058" s="36"/>
      <c r="HG5058" s="36"/>
      <c r="HH5058" s="36"/>
      <c r="HI5058" s="36"/>
      <c r="HJ5058" s="36"/>
      <c r="HK5058" s="36"/>
      <c r="HL5058" s="36"/>
      <c r="HM5058" s="36"/>
      <c r="HN5058" s="36"/>
      <c r="HO5058" s="36"/>
      <c r="HP5058" s="36"/>
      <c r="HQ5058" s="36"/>
      <c r="HR5058" s="36"/>
      <c r="HS5058" s="36"/>
      <c r="HT5058" s="36"/>
      <c r="HU5058" s="36"/>
      <c r="HV5058" s="36"/>
      <c r="HW5058" s="36"/>
      <c r="HX5058" s="36"/>
      <c r="HY5058" s="36"/>
      <c r="HZ5058" s="36"/>
      <c r="IA5058" s="36"/>
      <c r="IB5058" s="36"/>
      <c r="IC5058" s="36"/>
      <c r="ID5058" s="36"/>
      <c r="IE5058" s="36"/>
      <c r="IF5058" s="36"/>
      <c r="IG5058" s="36"/>
      <c r="IH5058" s="36"/>
      <c r="II5058" s="36"/>
      <c r="IJ5058" s="36"/>
      <c r="IK5058" s="36"/>
      <c r="IL5058" s="36"/>
      <c r="IM5058" s="36"/>
      <c r="IN5058" s="36"/>
      <c r="IO5058" s="36"/>
      <c r="IP5058" s="36"/>
      <c r="IQ5058" s="36"/>
      <c r="IR5058" s="36"/>
      <c r="IS5058" s="36"/>
      <c r="IT5058" s="36"/>
      <c r="IU5058" s="36"/>
      <c r="IV5058" s="36"/>
      <c r="IW5058" s="36"/>
    </row>
    <row r="5059" customFormat="false" ht="13.8" hidden="false" customHeight="false" outlineLevel="0" collapsed="false">
      <c r="A5059" s="26"/>
      <c r="B5059" s="95" t="n">
        <v>10060</v>
      </c>
      <c r="C5059" s="101" t="s">
        <v>7129</v>
      </c>
      <c r="D5059" s="89" t="n">
        <v>99.9</v>
      </c>
      <c r="E5059" s="21" t="s">
        <v>11</v>
      </c>
      <c r="F5059" s="30" t="s">
        <v>11</v>
      </c>
      <c r="G5059" s="23" t="n">
        <f aca="false">SUM(D5059)*0.4</f>
        <v>39.96</v>
      </c>
      <c r="H5059" s="24"/>
      <c r="I5059" s="23" t="n">
        <f aca="false">SUM(G5059*H5059)+G5059</f>
        <v>39.96</v>
      </c>
      <c r="J5059" s="95"/>
      <c r="K5059" s="76"/>
      <c r="L5059" s="76"/>
      <c r="M5059" s="36"/>
      <c r="N5059" s="36"/>
      <c r="O5059" s="36"/>
      <c r="P5059" s="36"/>
      <c r="Q5059" s="36"/>
      <c r="R5059" s="36"/>
      <c r="S5059" s="36"/>
      <c r="T5059" s="36"/>
      <c r="U5059" s="36"/>
      <c r="V5059" s="36"/>
      <c r="W5059" s="36"/>
      <c r="X5059" s="36"/>
      <c r="Y5059" s="36"/>
      <c r="Z5059" s="36"/>
      <c r="AA5059" s="36"/>
      <c r="AB5059" s="36"/>
      <c r="AC5059" s="36"/>
      <c r="AD5059" s="36"/>
      <c r="AE5059" s="36"/>
      <c r="AF5059" s="36"/>
      <c r="AG5059" s="36"/>
      <c r="AH5059" s="36"/>
      <c r="AI5059" s="36"/>
      <c r="AJ5059" s="36"/>
      <c r="AK5059" s="36"/>
      <c r="AL5059" s="36"/>
      <c r="AM5059" s="36"/>
      <c r="AN5059" s="36"/>
      <c r="AO5059" s="36"/>
      <c r="AP5059" s="36"/>
      <c r="AQ5059" s="36"/>
      <c r="AR5059" s="36"/>
      <c r="AS5059" s="36"/>
      <c r="AT5059" s="36"/>
      <c r="AU5059" s="36"/>
      <c r="AV5059" s="36"/>
      <c r="AW5059" s="36"/>
      <c r="AX5059" s="36"/>
      <c r="AY5059" s="36"/>
      <c r="AZ5059" s="36"/>
      <c r="BA5059" s="36"/>
      <c r="BB5059" s="36"/>
      <c r="BC5059" s="36"/>
      <c r="BD5059" s="36"/>
      <c r="BE5059" s="36"/>
      <c r="BF5059" s="36"/>
      <c r="BG5059" s="36"/>
      <c r="BH5059" s="36"/>
      <c r="BI5059" s="36"/>
      <c r="BJ5059" s="36"/>
      <c r="BK5059" s="36"/>
      <c r="BL5059" s="36"/>
      <c r="BM5059" s="36"/>
      <c r="BN5059" s="36"/>
      <c r="BO5059" s="36"/>
      <c r="BP5059" s="36"/>
      <c r="BQ5059" s="36"/>
      <c r="BR5059" s="36"/>
      <c r="BS5059" s="36"/>
      <c r="BT5059" s="36"/>
      <c r="BU5059" s="36"/>
      <c r="BV5059" s="36"/>
      <c r="BW5059" s="36"/>
      <c r="BX5059" s="36"/>
      <c r="BY5059" s="36"/>
      <c r="BZ5059" s="36"/>
      <c r="CA5059" s="36"/>
      <c r="CB5059" s="36"/>
      <c r="CC5059" s="36"/>
      <c r="CD5059" s="36"/>
      <c r="CE5059" s="36"/>
      <c r="CF5059" s="36"/>
      <c r="CG5059" s="36"/>
      <c r="CH5059" s="36"/>
      <c r="CI5059" s="36"/>
      <c r="CJ5059" s="36"/>
      <c r="CK5059" s="36"/>
      <c r="CL5059" s="36"/>
      <c r="CM5059" s="36"/>
      <c r="CN5059" s="36"/>
      <c r="CO5059" s="36"/>
      <c r="CP5059" s="36"/>
      <c r="CQ5059" s="36"/>
      <c r="CR5059" s="36"/>
      <c r="CS5059" s="36"/>
      <c r="CT5059" s="36"/>
      <c r="CU5059" s="36"/>
      <c r="CV5059" s="36"/>
      <c r="CW5059" s="36"/>
      <c r="CX5059" s="36"/>
      <c r="CY5059" s="36"/>
      <c r="CZ5059" s="36"/>
      <c r="DA5059" s="36"/>
      <c r="DB5059" s="36"/>
      <c r="DC5059" s="36"/>
      <c r="DD5059" s="36"/>
      <c r="DE5059" s="36"/>
      <c r="DF5059" s="36"/>
      <c r="DG5059" s="36"/>
      <c r="DH5059" s="36"/>
      <c r="DI5059" s="36"/>
      <c r="DJ5059" s="36"/>
      <c r="DK5059" s="36"/>
      <c r="DL5059" s="36"/>
      <c r="DM5059" s="36"/>
      <c r="DN5059" s="36"/>
      <c r="DO5059" s="36"/>
      <c r="DP5059" s="36"/>
      <c r="DQ5059" s="36"/>
      <c r="DR5059" s="36"/>
      <c r="DS5059" s="36"/>
      <c r="DT5059" s="36"/>
      <c r="DU5059" s="36"/>
      <c r="DV5059" s="36"/>
      <c r="DW5059" s="36"/>
      <c r="DX5059" s="36"/>
      <c r="DY5059" s="36"/>
      <c r="DZ5059" s="36"/>
      <c r="EA5059" s="36"/>
      <c r="EB5059" s="36"/>
      <c r="EC5059" s="36"/>
      <c r="ED5059" s="36"/>
      <c r="EE5059" s="36"/>
      <c r="EF5059" s="36"/>
      <c r="EG5059" s="36"/>
      <c r="EH5059" s="36"/>
      <c r="EI5059" s="36"/>
      <c r="EJ5059" s="36"/>
      <c r="EK5059" s="36"/>
      <c r="EL5059" s="36"/>
      <c r="EM5059" s="36"/>
      <c r="EN5059" s="36"/>
      <c r="EO5059" s="36"/>
      <c r="EP5059" s="36"/>
      <c r="EQ5059" s="36"/>
      <c r="ER5059" s="36"/>
      <c r="ES5059" s="36"/>
      <c r="ET5059" s="36"/>
      <c r="EU5059" s="36"/>
      <c r="EV5059" s="36"/>
      <c r="EW5059" s="36"/>
      <c r="EX5059" s="36"/>
      <c r="EY5059" s="36"/>
      <c r="EZ5059" s="36"/>
      <c r="FA5059" s="36"/>
      <c r="FB5059" s="36"/>
      <c r="FC5059" s="36"/>
      <c r="FD5059" s="36"/>
      <c r="FE5059" s="36"/>
      <c r="FF5059" s="36"/>
      <c r="FG5059" s="36"/>
      <c r="FH5059" s="36"/>
      <c r="FI5059" s="36"/>
      <c r="FJ5059" s="36"/>
      <c r="FK5059" s="36"/>
      <c r="FL5059" s="36"/>
      <c r="FM5059" s="36"/>
      <c r="FN5059" s="36"/>
      <c r="FO5059" s="36"/>
      <c r="FP5059" s="36"/>
      <c r="FQ5059" s="36"/>
      <c r="FR5059" s="36"/>
      <c r="FS5059" s="36"/>
      <c r="FT5059" s="36"/>
      <c r="FU5059" s="36"/>
      <c r="FV5059" s="36"/>
      <c r="FW5059" s="36"/>
      <c r="FX5059" s="36"/>
      <c r="FY5059" s="36"/>
      <c r="FZ5059" s="36"/>
      <c r="GA5059" s="36"/>
      <c r="GB5059" s="36"/>
      <c r="GC5059" s="36"/>
      <c r="GD5059" s="36"/>
      <c r="GE5059" s="36"/>
      <c r="GF5059" s="36"/>
      <c r="GG5059" s="36"/>
      <c r="GH5059" s="36"/>
      <c r="GI5059" s="36"/>
      <c r="GJ5059" s="36"/>
      <c r="GK5059" s="36"/>
      <c r="GL5059" s="36"/>
      <c r="GM5059" s="36"/>
      <c r="GN5059" s="36"/>
      <c r="GO5059" s="36"/>
      <c r="GP5059" s="36"/>
      <c r="GQ5059" s="36"/>
      <c r="GR5059" s="36"/>
      <c r="GS5059" s="36"/>
      <c r="GT5059" s="36"/>
      <c r="GU5059" s="36"/>
      <c r="GV5059" s="36"/>
      <c r="GW5059" s="36"/>
      <c r="GX5059" s="36"/>
      <c r="GY5059" s="36"/>
      <c r="GZ5059" s="36"/>
      <c r="HA5059" s="36"/>
      <c r="HB5059" s="36"/>
      <c r="HC5059" s="36"/>
      <c r="HD5059" s="36"/>
      <c r="HE5059" s="36"/>
      <c r="HF5059" s="36"/>
      <c r="HG5059" s="36"/>
      <c r="HH5059" s="36"/>
      <c r="HI5059" s="36"/>
      <c r="HJ5059" s="36"/>
      <c r="HK5059" s="36"/>
      <c r="HL5059" s="36"/>
      <c r="HM5059" s="36"/>
      <c r="HN5059" s="36"/>
      <c r="HO5059" s="36"/>
      <c r="HP5059" s="36"/>
      <c r="HQ5059" s="36"/>
      <c r="HR5059" s="36"/>
      <c r="HS5059" s="36"/>
      <c r="HT5059" s="36"/>
      <c r="HU5059" s="36"/>
      <c r="HV5059" s="36"/>
      <c r="HW5059" s="36"/>
      <c r="HX5059" s="36"/>
      <c r="HY5059" s="36"/>
      <c r="HZ5059" s="36"/>
      <c r="IA5059" s="36"/>
      <c r="IB5059" s="36"/>
      <c r="IC5059" s="36"/>
      <c r="ID5059" s="36"/>
      <c r="IE5059" s="36"/>
      <c r="IF5059" s="36"/>
      <c r="IG5059" s="36"/>
      <c r="IH5059" s="36"/>
      <c r="II5059" s="36"/>
      <c r="IJ5059" s="36"/>
      <c r="IK5059" s="36"/>
      <c r="IL5059" s="36"/>
      <c r="IM5059" s="36"/>
      <c r="IN5059" s="36"/>
      <c r="IO5059" s="36"/>
      <c r="IP5059" s="36"/>
      <c r="IQ5059" s="36"/>
      <c r="IR5059" s="36"/>
      <c r="IS5059" s="36"/>
      <c r="IT5059" s="36"/>
      <c r="IU5059" s="36"/>
      <c r="IV5059" s="36"/>
      <c r="IW5059" s="36"/>
    </row>
    <row r="5060" customFormat="false" ht="13.8" hidden="false" customHeight="false" outlineLevel="0" collapsed="false">
      <c r="A5060" s="26"/>
      <c r="B5060" s="95" t="n">
        <v>10074</v>
      </c>
      <c r="C5060" s="101" t="s">
        <v>7135</v>
      </c>
      <c r="D5060" s="89" t="n">
        <v>35</v>
      </c>
      <c r="E5060" s="21" t="s">
        <v>11</v>
      </c>
      <c r="F5060" s="30" t="s">
        <v>11</v>
      </c>
      <c r="G5060" s="23" t="n">
        <f aca="false">SUM(D5060)*0.4</f>
        <v>14</v>
      </c>
      <c r="H5060" s="24"/>
      <c r="I5060" s="23" t="n">
        <f aca="false">SUM(G5060*H5060)+G5060</f>
        <v>14</v>
      </c>
      <c r="J5060" s="95"/>
      <c r="K5060" s="76"/>
      <c r="L5060" s="76"/>
      <c r="M5060" s="36"/>
      <c r="N5060" s="36"/>
      <c r="O5060" s="36"/>
      <c r="P5060" s="36"/>
      <c r="Q5060" s="36"/>
      <c r="R5060" s="36"/>
      <c r="S5060" s="36"/>
      <c r="T5060" s="36"/>
      <c r="U5060" s="36"/>
      <c r="V5060" s="36"/>
      <c r="W5060" s="36"/>
      <c r="X5060" s="36"/>
      <c r="Y5060" s="36"/>
      <c r="Z5060" s="36"/>
      <c r="AA5060" s="36"/>
      <c r="AB5060" s="36"/>
      <c r="AC5060" s="36"/>
      <c r="AD5060" s="36"/>
      <c r="AE5060" s="36"/>
      <c r="AF5060" s="36"/>
      <c r="AG5060" s="36"/>
      <c r="AH5060" s="36"/>
      <c r="AI5060" s="36"/>
      <c r="AJ5060" s="36"/>
      <c r="AK5060" s="36"/>
      <c r="AL5060" s="36"/>
      <c r="AM5060" s="36"/>
      <c r="AN5060" s="36"/>
      <c r="AO5060" s="36"/>
      <c r="AP5060" s="36"/>
      <c r="AQ5060" s="36"/>
      <c r="AR5060" s="36"/>
      <c r="AS5060" s="36"/>
      <c r="AT5060" s="36"/>
      <c r="AU5060" s="36"/>
      <c r="AV5060" s="36"/>
      <c r="AW5060" s="36"/>
      <c r="AX5060" s="36"/>
      <c r="AY5060" s="36"/>
      <c r="AZ5060" s="36"/>
      <c r="BA5060" s="36"/>
      <c r="BB5060" s="36"/>
      <c r="BC5060" s="36"/>
      <c r="BD5060" s="36"/>
      <c r="BE5060" s="36"/>
      <c r="BF5060" s="36"/>
      <c r="BG5060" s="36"/>
      <c r="BH5060" s="36"/>
      <c r="BI5060" s="36"/>
      <c r="BJ5060" s="36"/>
      <c r="BK5060" s="36"/>
      <c r="BL5060" s="36"/>
      <c r="BM5060" s="36"/>
      <c r="BN5060" s="36"/>
      <c r="BO5060" s="36"/>
      <c r="BP5060" s="36"/>
      <c r="BQ5060" s="36"/>
      <c r="BR5060" s="36"/>
      <c r="BS5060" s="36"/>
      <c r="BT5060" s="36"/>
      <c r="BU5060" s="36"/>
      <c r="BV5060" s="36"/>
      <c r="BW5060" s="36"/>
      <c r="BX5060" s="36"/>
      <c r="BY5060" s="36"/>
      <c r="BZ5060" s="36"/>
      <c r="CA5060" s="36"/>
      <c r="CB5060" s="36"/>
      <c r="CC5060" s="36"/>
      <c r="CD5060" s="36"/>
      <c r="CE5060" s="36"/>
      <c r="CF5060" s="36"/>
      <c r="CG5060" s="36"/>
      <c r="CH5060" s="36"/>
      <c r="CI5060" s="36"/>
      <c r="CJ5060" s="36"/>
      <c r="CK5060" s="36"/>
      <c r="CL5060" s="36"/>
      <c r="CM5060" s="36"/>
      <c r="CN5060" s="36"/>
      <c r="CO5060" s="36"/>
      <c r="CP5060" s="36"/>
      <c r="CQ5060" s="36"/>
      <c r="CR5060" s="36"/>
      <c r="CS5060" s="36"/>
      <c r="CT5060" s="36"/>
      <c r="CU5060" s="36"/>
      <c r="CV5060" s="36"/>
      <c r="CW5060" s="36"/>
      <c r="CX5060" s="36"/>
      <c r="CY5060" s="36"/>
      <c r="CZ5060" s="36"/>
      <c r="DA5060" s="36"/>
      <c r="DB5060" s="36"/>
      <c r="DC5060" s="36"/>
      <c r="DD5060" s="36"/>
      <c r="DE5060" s="36"/>
      <c r="DF5060" s="36"/>
      <c r="DG5060" s="36"/>
      <c r="DH5060" s="36"/>
      <c r="DI5060" s="36"/>
      <c r="DJ5060" s="36"/>
      <c r="DK5060" s="36"/>
      <c r="DL5060" s="36"/>
      <c r="DM5060" s="36"/>
      <c r="DN5060" s="36"/>
      <c r="DO5060" s="36"/>
      <c r="DP5060" s="36"/>
      <c r="DQ5060" s="36"/>
      <c r="DR5060" s="36"/>
      <c r="DS5060" s="36"/>
      <c r="DT5060" s="36"/>
      <c r="DU5060" s="36"/>
      <c r="DV5060" s="36"/>
      <c r="DW5060" s="36"/>
      <c r="DX5060" s="36"/>
      <c r="DY5060" s="36"/>
      <c r="DZ5060" s="36"/>
      <c r="EA5060" s="36"/>
      <c r="EB5060" s="36"/>
      <c r="EC5060" s="36"/>
      <c r="ED5060" s="36"/>
      <c r="EE5060" s="36"/>
      <c r="EF5060" s="36"/>
      <c r="EG5060" s="36"/>
      <c r="EH5060" s="36"/>
      <c r="EI5060" s="36"/>
      <c r="EJ5060" s="36"/>
      <c r="EK5060" s="36"/>
      <c r="EL5060" s="36"/>
      <c r="EM5060" s="36"/>
      <c r="EN5060" s="36"/>
      <c r="EO5060" s="36"/>
      <c r="EP5060" s="36"/>
      <c r="EQ5060" s="36"/>
      <c r="ER5060" s="36"/>
      <c r="ES5060" s="36"/>
      <c r="ET5060" s="36"/>
      <c r="EU5060" s="36"/>
      <c r="EV5060" s="36"/>
      <c r="EW5060" s="36"/>
      <c r="EX5060" s="36"/>
      <c r="EY5060" s="36"/>
      <c r="EZ5060" s="36"/>
      <c r="FA5060" s="36"/>
      <c r="FB5060" s="36"/>
      <c r="FC5060" s="36"/>
      <c r="FD5060" s="36"/>
      <c r="FE5060" s="36"/>
      <c r="FF5060" s="36"/>
      <c r="FG5060" s="36"/>
      <c r="FH5060" s="36"/>
      <c r="FI5060" s="36"/>
      <c r="FJ5060" s="36"/>
      <c r="FK5060" s="36"/>
      <c r="FL5060" s="36"/>
      <c r="FM5060" s="36"/>
      <c r="FN5060" s="36"/>
      <c r="FO5060" s="36"/>
      <c r="FP5060" s="36"/>
      <c r="FQ5060" s="36"/>
      <c r="FR5060" s="36"/>
      <c r="FS5060" s="36"/>
      <c r="FT5060" s="36"/>
      <c r="FU5060" s="36"/>
      <c r="FV5060" s="36"/>
      <c r="FW5060" s="36"/>
      <c r="FX5060" s="36"/>
      <c r="FY5060" s="36"/>
      <c r="FZ5060" s="36"/>
      <c r="GA5060" s="36"/>
      <c r="GB5060" s="36"/>
      <c r="GC5060" s="36"/>
      <c r="GD5060" s="36"/>
      <c r="GE5060" s="36"/>
      <c r="GF5060" s="36"/>
      <c r="GG5060" s="36"/>
      <c r="GH5060" s="36"/>
      <c r="GI5060" s="36"/>
      <c r="GJ5060" s="36"/>
      <c r="GK5060" s="36"/>
      <c r="GL5060" s="36"/>
      <c r="GM5060" s="36"/>
      <c r="GN5060" s="36"/>
      <c r="GO5060" s="36"/>
      <c r="GP5060" s="36"/>
      <c r="GQ5060" s="36"/>
      <c r="GR5060" s="36"/>
      <c r="GS5060" s="36"/>
      <c r="GT5060" s="36"/>
      <c r="GU5060" s="36"/>
      <c r="GV5060" s="36"/>
      <c r="GW5060" s="36"/>
      <c r="GX5060" s="36"/>
      <c r="GY5060" s="36"/>
      <c r="GZ5060" s="36"/>
      <c r="HA5060" s="36"/>
      <c r="HB5060" s="36"/>
      <c r="HC5060" s="36"/>
      <c r="HD5060" s="36"/>
      <c r="HE5060" s="36"/>
      <c r="HF5060" s="36"/>
      <c r="HG5060" s="36"/>
      <c r="HH5060" s="36"/>
      <c r="HI5060" s="36"/>
      <c r="HJ5060" s="36"/>
      <c r="HK5060" s="36"/>
      <c r="HL5060" s="36"/>
      <c r="HM5060" s="36"/>
      <c r="HN5060" s="36"/>
      <c r="HO5060" s="36"/>
      <c r="HP5060" s="36"/>
      <c r="HQ5060" s="36"/>
      <c r="HR5060" s="36"/>
      <c r="HS5060" s="36"/>
      <c r="HT5060" s="36"/>
      <c r="HU5060" s="36"/>
      <c r="HV5060" s="36"/>
      <c r="HW5060" s="36"/>
      <c r="HX5060" s="36"/>
      <c r="HY5060" s="36"/>
      <c r="HZ5060" s="36"/>
      <c r="IA5060" s="36"/>
      <c r="IB5060" s="36"/>
      <c r="IC5060" s="36"/>
      <c r="ID5060" s="36"/>
      <c r="IE5060" s="36"/>
      <c r="IF5060" s="36"/>
      <c r="IG5060" s="36"/>
      <c r="IH5060" s="36"/>
      <c r="II5060" s="36"/>
      <c r="IJ5060" s="36"/>
      <c r="IK5060" s="36"/>
      <c r="IL5060" s="36"/>
      <c r="IM5060" s="36"/>
      <c r="IN5060" s="36"/>
      <c r="IO5060" s="36"/>
      <c r="IP5060" s="36"/>
      <c r="IQ5060" s="36"/>
      <c r="IR5060" s="36"/>
      <c r="IS5060" s="36"/>
      <c r="IT5060" s="36"/>
      <c r="IU5060" s="36"/>
      <c r="IV5060" s="36"/>
      <c r="IW5060" s="36"/>
    </row>
    <row r="5061" customFormat="false" ht="13.8" hidden="false" customHeight="false" outlineLevel="0" collapsed="false">
      <c r="A5061" s="26"/>
      <c r="B5061" s="95" t="n">
        <v>10075</v>
      </c>
      <c r="C5061" s="101" t="s">
        <v>7136</v>
      </c>
      <c r="D5061" s="89" t="n">
        <v>35</v>
      </c>
      <c r="E5061" s="21" t="s">
        <v>11</v>
      </c>
      <c r="F5061" s="30" t="s">
        <v>11</v>
      </c>
      <c r="G5061" s="23" t="n">
        <f aca="false">SUM(D5061)*0.4</f>
        <v>14</v>
      </c>
      <c r="H5061" s="24"/>
      <c r="I5061" s="23" t="n">
        <f aca="false">SUM(G5061*H5061)+G5061</f>
        <v>14</v>
      </c>
      <c r="J5061" s="95"/>
      <c r="K5061" s="76"/>
      <c r="L5061" s="76"/>
      <c r="M5061" s="36"/>
      <c r="N5061" s="36"/>
      <c r="O5061" s="36"/>
      <c r="P5061" s="36"/>
      <c r="Q5061" s="36"/>
      <c r="R5061" s="36"/>
      <c r="S5061" s="36"/>
      <c r="T5061" s="36"/>
      <c r="U5061" s="36"/>
      <c r="V5061" s="36"/>
      <c r="W5061" s="36"/>
      <c r="X5061" s="36"/>
      <c r="Y5061" s="36"/>
      <c r="Z5061" s="36"/>
      <c r="AA5061" s="36"/>
      <c r="AB5061" s="36"/>
      <c r="AC5061" s="36"/>
      <c r="AD5061" s="36"/>
      <c r="AE5061" s="36"/>
      <c r="AF5061" s="36"/>
      <c r="AG5061" s="36"/>
      <c r="AH5061" s="36"/>
      <c r="AI5061" s="36"/>
      <c r="AJ5061" s="36"/>
      <c r="AK5061" s="36"/>
      <c r="AL5061" s="36"/>
      <c r="AM5061" s="36"/>
      <c r="AN5061" s="36"/>
      <c r="AO5061" s="36"/>
      <c r="AP5061" s="36"/>
      <c r="AQ5061" s="36"/>
      <c r="AR5061" s="36"/>
      <c r="AS5061" s="36"/>
      <c r="AT5061" s="36"/>
      <c r="AU5061" s="36"/>
      <c r="AV5061" s="36"/>
      <c r="AW5061" s="36"/>
      <c r="AX5061" s="36"/>
      <c r="AY5061" s="36"/>
      <c r="AZ5061" s="36"/>
      <c r="BA5061" s="36"/>
      <c r="BB5061" s="36"/>
      <c r="BC5061" s="36"/>
      <c r="BD5061" s="36"/>
      <c r="BE5061" s="36"/>
      <c r="BF5061" s="36"/>
      <c r="BG5061" s="36"/>
      <c r="BH5061" s="36"/>
      <c r="BI5061" s="36"/>
      <c r="BJ5061" s="36"/>
      <c r="BK5061" s="36"/>
      <c r="BL5061" s="36"/>
      <c r="BM5061" s="36"/>
      <c r="BN5061" s="36"/>
      <c r="BO5061" s="36"/>
      <c r="BP5061" s="36"/>
      <c r="BQ5061" s="36"/>
      <c r="BR5061" s="36"/>
      <c r="BS5061" s="36"/>
      <c r="BT5061" s="36"/>
      <c r="BU5061" s="36"/>
      <c r="BV5061" s="36"/>
      <c r="BW5061" s="36"/>
      <c r="BX5061" s="36"/>
      <c r="BY5061" s="36"/>
      <c r="BZ5061" s="36"/>
      <c r="CA5061" s="36"/>
      <c r="CB5061" s="36"/>
      <c r="CC5061" s="36"/>
      <c r="CD5061" s="36"/>
      <c r="CE5061" s="36"/>
      <c r="CF5061" s="36"/>
      <c r="CG5061" s="36"/>
      <c r="CH5061" s="36"/>
      <c r="CI5061" s="36"/>
      <c r="CJ5061" s="36"/>
      <c r="CK5061" s="36"/>
      <c r="CL5061" s="36"/>
      <c r="CM5061" s="36"/>
      <c r="CN5061" s="36"/>
      <c r="CO5061" s="36"/>
      <c r="CP5061" s="36"/>
      <c r="CQ5061" s="36"/>
      <c r="CR5061" s="36"/>
      <c r="CS5061" s="36"/>
      <c r="CT5061" s="36"/>
      <c r="CU5061" s="36"/>
      <c r="CV5061" s="36"/>
      <c r="CW5061" s="36"/>
      <c r="CX5061" s="36"/>
      <c r="CY5061" s="36"/>
      <c r="CZ5061" s="36"/>
      <c r="DA5061" s="36"/>
      <c r="DB5061" s="36"/>
      <c r="DC5061" s="36"/>
      <c r="DD5061" s="36"/>
      <c r="DE5061" s="36"/>
      <c r="DF5061" s="36"/>
      <c r="DG5061" s="36"/>
      <c r="DH5061" s="36"/>
      <c r="DI5061" s="36"/>
      <c r="DJ5061" s="36"/>
      <c r="DK5061" s="36"/>
      <c r="DL5061" s="36"/>
      <c r="DM5061" s="36"/>
      <c r="DN5061" s="36"/>
      <c r="DO5061" s="36"/>
      <c r="DP5061" s="36"/>
      <c r="DQ5061" s="36"/>
      <c r="DR5061" s="36"/>
      <c r="DS5061" s="36"/>
      <c r="DT5061" s="36"/>
      <c r="DU5061" s="36"/>
      <c r="DV5061" s="36"/>
      <c r="DW5061" s="36"/>
      <c r="DX5061" s="36"/>
      <c r="DY5061" s="36"/>
      <c r="DZ5061" s="36"/>
      <c r="EA5061" s="36"/>
      <c r="EB5061" s="36"/>
      <c r="EC5061" s="36"/>
      <c r="ED5061" s="36"/>
      <c r="EE5061" s="36"/>
      <c r="EF5061" s="36"/>
      <c r="EG5061" s="36"/>
      <c r="EH5061" s="36"/>
      <c r="EI5061" s="36"/>
      <c r="EJ5061" s="36"/>
      <c r="EK5061" s="36"/>
      <c r="EL5061" s="36"/>
      <c r="EM5061" s="36"/>
      <c r="EN5061" s="36"/>
      <c r="EO5061" s="36"/>
      <c r="EP5061" s="36"/>
      <c r="EQ5061" s="36"/>
      <c r="ER5061" s="36"/>
      <c r="ES5061" s="36"/>
      <c r="ET5061" s="36"/>
      <c r="EU5061" s="36"/>
      <c r="EV5061" s="36"/>
      <c r="EW5061" s="36"/>
      <c r="EX5061" s="36"/>
      <c r="EY5061" s="36"/>
      <c r="EZ5061" s="36"/>
      <c r="FA5061" s="36"/>
      <c r="FB5061" s="36"/>
      <c r="FC5061" s="36"/>
      <c r="FD5061" s="36"/>
      <c r="FE5061" s="36"/>
      <c r="FF5061" s="36"/>
      <c r="FG5061" s="36"/>
      <c r="FH5061" s="36"/>
      <c r="FI5061" s="36"/>
      <c r="FJ5061" s="36"/>
      <c r="FK5061" s="36"/>
      <c r="FL5061" s="36"/>
      <c r="FM5061" s="36"/>
      <c r="FN5061" s="36"/>
      <c r="FO5061" s="36"/>
      <c r="FP5061" s="36"/>
      <c r="FQ5061" s="36"/>
      <c r="FR5061" s="36"/>
      <c r="FS5061" s="36"/>
      <c r="FT5061" s="36"/>
      <c r="FU5061" s="36"/>
      <c r="FV5061" s="36"/>
      <c r="FW5061" s="36"/>
      <c r="FX5061" s="36"/>
      <c r="FY5061" s="36"/>
      <c r="FZ5061" s="36"/>
      <c r="GA5061" s="36"/>
      <c r="GB5061" s="36"/>
      <c r="GC5061" s="36"/>
      <c r="GD5061" s="36"/>
      <c r="GE5061" s="36"/>
      <c r="GF5061" s="36"/>
      <c r="GG5061" s="36"/>
      <c r="GH5061" s="36"/>
      <c r="GI5061" s="36"/>
      <c r="GJ5061" s="36"/>
      <c r="GK5061" s="36"/>
      <c r="GL5061" s="36"/>
      <c r="GM5061" s="36"/>
      <c r="GN5061" s="36"/>
      <c r="GO5061" s="36"/>
      <c r="GP5061" s="36"/>
      <c r="GQ5061" s="36"/>
      <c r="GR5061" s="36"/>
      <c r="GS5061" s="36"/>
      <c r="GT5061" s="36"/>
      <c r="GU5061" s="36"/>
      <c r="GV5061" s="36"/>
      <c r="GW5061" s="36"/>
      <c r="GX5061" s="36"/>
      <c r="GY5061" s="36"/>
      <c r="GZ5061" s="36"/>
      <c r="HA5061" s="36"/>
      <c r="HB5061" s="36"/>
      <c r="HC5061" s="36"/>
      <c r="HD5061" s="36"/>
      <c r="HE5061" s="36"/>
      <c r="HF5061" s="36"/>
      <c r="HG5061" s="36"/>
      <c r="HH5061" s="36"/>
      <c r="HI5061" s="36"/>
      <c r="HJ5061" s="36"/>
      <c r="HK5061" s="36"/>
      <c r="HL5061" s="36"/>
      <c r="HM5061" s="36"/>
      <c r="HN5061" s="36"/>
      <c r="HO5061" s="36"/>
      <c r="HP5061" s="36"/>
      <c r="HQ5061" s="36"/>
      <c r="HR5061" s="36"/>
      <c r="HS5061" s="36"/>
      <c r="HT5061" s="36"/>
      <c r="HU5061" s="36"/>
      <c r="HV5061" s="36"/>
      <c r="HW5061" s="36"/>
      <c r="HX5061" s="36"/>
      <c r="HY5061" s="36"/>
      <c r="HZ5061" s="36"/>
      <c r="IA5061" s="36"/>
      <c r="IB5061" s="36"/>
      <c r="IC5061" s="36"/>
      <c r="ID5061" s="36"/>
      <c r="IE5061" s="36"/>
      <c r="IF5061" s="36"/>
      <c r="IG5061" s="36"/>
      <c r="IH5061" s="36"/>
      <c r="II5061" s="36"/>
      <c r="IJ5061" s="36"/>
      <c r="IK5061" s="36"/>
      <c r="IL5061" s="36"/>
      <c r="IM5061" s="36"/>
      <c r="IN5061" s="36"/>
      <c r="IO5061" s="36"/>
      <c r="IP5061" s="36"/>
      <c r="IQ5061" s="36"/>
      <c r="IR5061" s="36"/>
      <c r="IS5061" s="36"/>
      <c r="IT5061" s="36"/>
      <c r="IU5061" s="36"/>
      <c r="IV5061" s="36"/>
      <c r="IW5061" s="36"/>
    </row>
    <row r="5062" customFormat="false" ht="13.8" hidden="false" customHeight="false" outlineLevel="0" collapsed="false">
      <c r="A5062" s="26"/>
      <c r="B5062" s="95" t="n">
        <v>10076</v>
      </c>
      <c r="C5062" s="101" t="s">
        <v>7137</v>
      </c>
      <c r="D5062" s="89" t="n">
        <v>35</v>
      </c>
      <c r="E5062" s="21" t="s">
        <v>11</v>
      </c>
      <c r="F5062" s="30" t="s">
        <v>11</v>
      </c>
      <c r="G5062" s="23" t="n">
        <f aca="false">SUM(D5062)*0.4</f>
        <v>14</v>
      </c>
      <c r="H5062" s="24"/>
      <c r="I5062" s="23" t="n">
        <f aca="false">SUM(G5062*H5062)+G5062</f>
        <v>14</v>
      </c>
      <c r="J5062" s="95"/>
      <c r="K5062" s="76"/>
      <c r="L5062" s="76"/>
      <c r="M5062" s="36"/>
      <c r="N5062" s="36"/>
      <c r="O5062" s="36"/>
      <c r="P5062" s="36"/>
      <c r="Q5062" s="36"/>
      <c r="R5062" s="36"/>
      <c r="S5062" s="36"/>
      <c r="T5062" s="36"/>
      <c r="U5062" s="36"/>
      <c r="V5062" s="36"/>
      <c r="W5062" s="36"/>
      <c r="X5062" s="36"/>
      <c r="Y5062" s="36"/>
      <c r="Z5062" s="36"/>
      <c r="AA5062" s="36"/>
      <c r="AB5062" s="36"/>
      <c r="AC5062" s="36"/>
      <c r="AD5062" s="36"/>
      <c r="AE5062" s="36"/>
      <c r="AF5062" s="36"/>
      <c r="AG5062" s="36"/>
      <c r="AH5062" s="36"/>
      <c r="AI5062" s="36"/>
      <c r="AJ5062" s="36"/>
      <c r="AK5062" s="36"/>
      <c r="AL5062" s="36"/>
      <c r="AM5062" s="36"/>
      <c r="AN5062" s="36"/>
      <c r="AO5062" s="36"/>
      <c r="AP5062" s="36"/>
      <c r="AQ5062" s="36"/>
      <c r="AR5062" s="36"/>
      <c r="AS5062" s="36"/>
      <c r="AT5062" s="36"/>
      <c r="AU5062" s="36"/>
      <c r="AV5062" s="36"/>
      <c r="AW5062" s="36"/>
      <c r="AX5062" s="36"/>
      <c r="AY5062" s="36"/>
      <c r="AZ5062" s="36"/>
      <c r="BA5062" s="36"/>
      <c r="BB5062" s="36"/>
      <c r="BC5062" s="36"/>
      <c r="BD5062" s="36"/>
      <c r="BE5062" s="36"/>
      <c r="BF5062" s="36"/>
      <c r="BG5062" s="36"/>
      <c r="BH5062" s="36"/>
      <c r="BI5062" s="36"/>
      <c r="BJ5062" s="36"/>
      <c r="BK5062" s="36"/>
      <c r="BL5062" s="36"/>
      <c r="BM5062" s="36"/>
      <c r="BN5062" s="36"/>
      <c r="BO5062" s="36"/>
      <c r="BP5062" s="36"/>
      <c r="BQ5062" s="36"/>
      <c r="BR5062" s="36"/>
      <c r="BS5062" s="36"/>
      <c r="BT5062" s="36"/>
      <c r="BU5062" s="36"/>
      <c r="BV5062" s="36"/>
      <c r="BW5062" s="36"/>
      <c r="BX5062" s="36"/>
      <c r="BY5062" s="36"/>
      <c r="BZ5062" s="36"/>
      <c r="CA5062" s="36"/>
      <c r="CB5062" s="36"/>
      <c r="CC5062" s="36"/>
      <c r="CD5062" s="36"/>
      <c r="CE5062" s="36"/>
      <c r="CF5062" s="36"/>
      <c r="CG5062" s="36"/>
      <c r="CH5062" s="36"/>
      <c r="CI5062" s="36"/>
      <c r="CJ5062" s="36"/>
      <c r="CK5062" s="36"/>
      <c r="CL5062" s="36"/>
      <c r="CM5062" s="36"/>
      <c r="CN5062" s="36"/>
      <c r="CO5062" s="36"/>
      <c r="CP5062" s="36"/>
      <c r="CQ5062" s="36"/>
      <c r="CR5062" s="36"/>
      <c r="CS5062" s="36"/>
      <c r="CT5062" s="36"/>
      <c r="CU5062" s="36"/>
      <c r="CV5062" s="36"/>
      <c r="CW5062" s="36"/>
      <c r="CX5062" s="36"/>
      <c r="CY5062" s="36"/>
      <c r="CZ5062" s="36"/>
      <c r="DA5062" s="36"/>
      <c r="DB5062" s="36"/>
      <c r="DC5062" s="36"/>
      <c r="DD5062" s="36"/>
      <c r="DE5062" s="36"/>
      <c r="DF5062" s="36"/>
      <c r="DG5062" s="36"/>
      <c r="DH5062" s="36"/>
      <c r="DI5062" s="36"/>
      <c r="DJ5062" s="36"/>
      <c r="DK5062" s="36"/>
      <c r="DL5062" s="36"/>
      <c r="DM5062" s="36"/>
      <c r="DN5062" s="36"/>
      <c r="DO5062" s="36"/>
      <c r="DP5062" s="36"/>
      <c r="DQ5062" s="36"/>
      <c r="DR5062" s="36"/>
      <c r="DS5062" s="36"/>
      <c r="DT5062" s="36"/>
      <c r="DU5062" s="36"/>
      <c r="DV5062" s="36"/>
      <c r="DW5062" s="36"/>
      <c r="DX5062" s="36"/>
      <c r="DY5062" s="36"/>
      <c r="DZ5062" s="36"/>
      <c r="EA5062" s="36"/>
      <c r="EB5062" s="36"/>
      <c r="EC5062" s="36"/>
      <c r="ED5062" s="36"/>
      <c r="EE5062" s="36"/>
      <c r="EF5062" s="36"/>
      <c r="EG5062" s="36"/>
      <c r="EH5062" s="36"/>
      <c r="EI5062" s="36"/>
      <c r="EJ5062" s="36"/>
      <c r="EK5062" s="36"/>
      <c r="EL5062" s="36"/>
      <c r="EM5062" s="36"/>
      <c r="EN5062" s="36"/>
      <c r="EO5062" s="36"/>
      <c r="EP5062" s="36"/>
      <c r="EQ5062" s="36"/>
      <c r="ER5062" s="36"/>
      <c r="ES5062" s="36"/>
      <c r="ET5062" s="36"/>
      <c r="EU5062" s="36"/>
      <c r="EV5062" s="36"/>
      <c r="EW5062" s="36"/>
      <c r="EX5062" s="36"/>
      <c r="EY5062" s="36"/>
      <c r="EZ5062" s="36"/>
      <c r="FA5062" s="36"/>
      <c r="FB5062" s="36"/>
      <c r="FC5062" s="36"/>
      <c r="FD5062" s="36"/>
      <c r="FE5062" s="36"/>
      <c r="FF5062" s="36"/>
      <c r="FG5062" s="36"/>
      <c r="FH5062" s="36"/>
      <c r="FI5062" s="36"/>
      <c r="FJ5062" s="36"/>
      <c r="FK5062" s="36"/>
      <c r="FL5062" s="36"/>
      <c r="FM5062" s="36"/>
      <c r="FN5062" s="36"/>
      <c r="FO5062" s="36"/>
      <c r="FP5062" s="36"/>
      <c r="FQ5062" s="36"/>
      <c r="FR5062" s="36"/>
      <c r="FS5062" s="36"/>
      <c r="FT5062" s="36"/>
      <c r="FU5062" s="36"/>
      <c r="FV5062" s="36"/>
      <c r="FW5062" s="36"/>
      <c r="FX5062" s="36"/>
      <c r="FY5062" s="36"/>
      <c r="FZ5062" s="36"/>
      <c r="GA5062" s="36"/>
      <c r="GB5062" s="36"/>
      <c r="GC5062" s="36"/>
      <c r="GD5062" s="36"/>
      <c r="GE5062" s="36"/>
      <c r="GF5062" s="36"/>
      <c r="GG5062" s="36"/>
      <c r="GH5062" s="36"/>
      <c r="GI5062" s="36"/>
      <c r="GJ5062" s="36"/>
      <c r="GK5062" s="36"/>
      <c r="GL5062" s="36"/>
      <c r="GM5062" s="36"/>
      <c r="GN5062" s="36"/>
      <c r="GO5062" s="36"/>
      <c r="GP5062" s="36"/>
      <c r="GQ5062" s="36"/>
      <c r="GR5062" s="36"/>
      <c r="GS5062" s="36"/>
      <c r="GT5062" s="36"/>
      <c r="GU5062" s="36"/>
      <c r="GV5062" s="36"/>
      <c r="GW5062" s="36"/>
      <c r="GX5062" s="36"/>
      <c r="GY5062" s="36"/>
      <c r="GZ5062" s="36"/>
      <c r="HA5062" s="36"/>
      <c r="HB5062" s="36"/>
      <c r="HC5062" s="36"/>
      <c r="HD5062" s="36"/>
      <c r="HE5062" s="36"/>
      <c r="HF5062" s="36"/>
      <c r="HG5062" s="36"/>
      <c r="HH5062" s="36"/>
      <c r="HI5062" s="36"/>
      <c r="HJ5062" s="36"/>
      <c r="HK5062" s="36"/>
      <c r="HL5062" s="36"/>
      <c r="HM5062" s="36"/>
      <c r="HN5062" s="36"/>
      <c r="HO5062" s="36"/>
      <c r="HP5062" s="36"/>
      <c r="HQ5062" s="36"/>
      <c r="HR5062" s="36"/>
      <c r="HS5062" s="36"/>
      <c r="HT5062" s="36"/>
      <c r="HU5062" s="36"/>
      <c r="HV5062" s="36"/>
      <c r="HW5062" s="36"/>
      <c r="HX5062" s="36"/>
      <c r="HY5062" s="36"/>
      <c r="HZ5062" s="36"/>
      <c r="IA5062" s="36"/>
      <c r="IB5062" s="36"/>
      <c r="IC5062" s="36"/>
      <c r="ID5062" s="36"/>
      <c r="IE5062" s="36"/>
      <c r="IF5062" s="36"/>
      <c r="IG5062" s="36"/>
      <c r="IH5062" s="36"/>
      <c r="II5062" s="36"/>
      <c r="IJ5062" s="36"/>
      <c r="IK5062" s="36"/>
      <c r="IL5062" s="36"/>
      <c r="IM5062" s="36"/>
      <c r="IN5062" s="36"/>
      <c r="IO5062" s="36"/>
      <c r="IP5062" s="36"/>
      <c r="IQ5062" s="36"/>
      <c r="IR5062" s="36"/>
      <c r="IS5062" s="36"/>
      <c r="IT5062" s="36"/>
      <c r="IU5062" s="36"/>
      <c r="IV5062" s="36"/>
      <c r="IW5062" s="36"/>
    </row>
    <row r="5063" customFormat="false" ht="13.8" hidden="false" customHeight="false" outlineLevel="0" collapsed="false">
      <c r="A5063" s="26"/>
      <c r="B5063" s="95" t="n">
        <v>10077</v>
      </c>
      <c r="C5063" s="101" t="s">
        <v>7138</v>
      </c>
      <c r="D5063" s="89" t="n">
        <v>44</v>
      </c>
      <c r="E5063" s="21" t="s">
        <v>11</v>
      </c>
      <c r="F5063" s="30" t="s">
        <v>11</v>
      </c>
      <c r="G5063" s="23" t="n">
        <f aca="false">SUM(D5063)*0.4</f>
        <v>17.6</v>
      </c>
      <c r="H5063" s="24"/>
      <c r="I5063" s="23" t="n">
        <f aca="false">SUM(G5063*H5063)+G5063</f>
        <v>17.6</v>
      </c>
      <c r="J5063" s="95"/>
      <c r="K5063" s="76"/>
      <c r="L5063" s="76"/>
      <c r="M5063" s="36"/>
      <c r="N5063" s="36"/>
      <c r="O5063" s="36"/>
      <c r="P5063" s="36"/>
      <c r="Q5063" s="36"/>
      <c r="R5063" s="36"/>
      <c r="S5063" s="36"/>
      <c r="T5063" s="36"/>
      <c r="U5063" s="36"/>
      <c r="V5063" s="36"/>
      <c r="W5063" s="36"/>
      <c r="X5063" s="36"/>
      <c r="Y5063" s="36"/>
      <c r="Z5063" s="36"/>
      <c r="AA5063" s="36"/>
      <c r="AB5063" s="36"/>
      <c r="AC5063" s="36"/>
      <c r="AD5063" s="36"/>
      <c r="AE5063" s="36"/>
      <c r="AF5063" s="36"/>
      <c r="AG5063" s="36"/>
      <c r="AH5063" s="36"/>
      <c r="AI5063" s="36"/>
      <c r="AJ5063" s="36"/>
      <c r="AK5063" s="36"/>
      <c r="AL5063" s="36"/>
      <c r="AM5063" s="36"/>
      <c r="AN5063" s="36"/>
      <c r="AO5063" s="36"/>
      <c r="AP5063" s="36"/>
      <c r="AQ5063" s="36"/>
      <c r="AR5063" s="36"/>
      <c r="AS5063" s="36"/>
      <c r="AT5063" s="36"/>
      <c r="AU5063" s="36"/>
      <c r="AV5063" s="36"/>
      <c r="AW5063" s="36"/>
      <c r="AX5063" s="36"/>
      <c r="AY5063" s="36"/>
      <c r="AZ5063" s="36"/>
      <c r="BA5063" s="36"/>
      <c r="BB5063" s="36"/>
      <c r="BC5063" s="36"/>
      <c r="BD5063" s="36"/>
      <c r="BE5063" s="36"/>
      <c r="BF5063" s="36"/>
      <c r="BG5063" s="36"/>
      <c r="BH5063" s="36"/>
      <c r="BI5063" s="36"/>
      <c r="BJ5063" s="36"/>
      <c r="BK5063" s="36"/>
      <c r="BL5063" s="36"/>
      <c r="BM5063" s="36"/>
      <c r="BN5063" s="36"/>
      <c r="BO5063" s="36"/>
      <c r="BP5063" s="36"/>
      <c r="BQ5063" s="36"/>
      <c r="BR5063" s="36"/>
      <c r="BS5063" s="36"/>
      <c r="BT5063" s="36"/>
      <c r="BU5063" s="36"/>
      <c r="BV5063" s="36"/>
      <c r="BW5063" s="36"/>
      <c r="BX5063" s="36"/>
      <c r="BY5063" s="36"/>
      <c r="BZ5063" s="36"/>
      <c r="CA5063" s="36"/>
      <c r="CB5063" s="36"/>
      <c r="CC5063" s="36"/>
      <c r="CD5063" s="36"/>
      <c r="CE5063" s="36"/>
      <c r="CF5063" s="36"/>
      <c r="CG5063" s="36"/>
      <c r="CH5063" s="36"/>
      <c r="CI5063" s="36"/>
      <c r="CJ5063" s="36"/>
      <c r="CK5063" s="36"/>
      <c r="CL5063" s="36"/>
      <c r="CM5063" s="36"/>
      <c r="CN5063" s="36"/>
      <c r="CO5063" s="36"/>
      <c r="CP5063" s="36"/>
      <c r="CQ5063" s="36"/>
      <c r="CR5063" s="36"/>
      <c r="CS5063" s="36"/>
      <c r="CT5063" s="36"/>
      <c r="CU5063" s="36"/>
      <c r="CV5063" s="36"/>
      <c r="CW5063" s="36"/>
      <c r="CX5063" s="36"/>
      <c r="CY5063" s="36"/>
      <c r="CZ5063" s="36"/>
      <c r="DA5063" s="36"/>
      <c r="DB5063" s="36"/>
      <c r="DC5063" s="36"/>
      <c r="DD5063" s="36"/>
      <c r="DE5063" s="36"/>
      <c r="DF5063" s="36"/>
      <c r="DG5063" s="36"/>
      <c r="DH5063" s="36"/>
      <c r="DI5063" s="36"/>
      <c r="DJ5063" s="36"/>
      <c r="DK5063" s="36"/>
      <c r="DL5063" s="36"/>
      <c r="DM5063" s="36"/>
      <c r="DN5063" s="36"/>
      <c r="DO5063" s="36"/>
      <c r="DP5063" s="36"/>
      <c r="DQ5063" s="36"/>
      <c r="DR5063" s="36"/>
      <c r="DS5063" s="36"/>
      <c r="DT5063" s="36"/>
      <c r="DU5063" s="36"/>
      <c r="DV5063" s="36"/>
      <c r="DW5063" s="36"/>
      <c r="DX5063" s="36"/>
      <c r="DY5063" s="36"/>
      <c r="DZ5063" s="36"/>
      <c r="EA5063" s="36"/>
      <c r="EB5063" s="36"/>
      <c r="EC5063" s="36"/>
      <c r="ED5063" s="36"/>
      <c r="EE5063" s="36"/>
      <c r="EF5063" s="36"/>
      <c r="EG5063" s="36"/>
      <c r="EH5063" s="36"/>
      <c r="EI5063" s="36"/>
      <c r="EJ5063" s="36"/>
      <c r="EK5063" s="36"/>
      <c r="EL5063" s="36"/>
      <c r="EM5063" s="36"/>
      <c r="EN5063" s="36"/>
      <c r="EO5063" s="36"/>
      <c r="EP5063" s="36"/>
      <c r="EQ5063" s="36"/>
      <c r="ER5063" s="36"/>
      <c r="ES5063" s="36"/>
      <c r="ET5063" s="36"/>
      <c r="EU5063" s="36"/>
      <c r="EV5063" s="36"/>
      <c r="EW5063" s="36"/>
      <c r="EX5063" s="36"/>
      <c r="EY5063" s="36"/>
      <c r="EZ5063" s="36"/>
      <c r="FA5063" s="36"/>
      <c r="FB5063" s="36"/>
      <c r="FC5063" s="36"/>
      <c r="FD5063" s="36"/>
      <c r="FE5063" s="36"/>
      <c r="FF5063" s="36"/>
      <c r="FG5063" s="36"/>
      <c r="FH5063" s="36"/>
      <c r="FI5063" s="36"/>
      <c r="FJ5063" s="36"/>
      <c r="FK5063" s="36"/>
      <c r="FL5063" s="36"/>
      <c r="FM5063" s="36"/>
      <c r="FN5063" s="36"/>
      <c r="FO5063" s="36"/>
      <c r="FP5063" s="36"/>
      <c r="FQ5063" s="36"/>
      <c r="FR5063" s="36"/>
      <c r="FS5063" s="36"/>
      <c r="FT5063" s="36"/>
      <c r="FU5063" s="36"/>
      <c r="FV5063" s="36"/>
      <c r="FW5063" s="36"/>
      <c r="FX5063" s="36"/>
      <c r="FY5063" s="36"/>
      <c r="FZ5063" s="36"/>
      <c r="GA5063" s="36"/>
      <c r="GB5063" s="36"/>
      <c r="GC5063" s="36"/>
      <c r="GD5063" s="36"/>
      <c r="GE5063" s="36"/>
      <c r="GF5063" s="36"/>
      <c r="GG5063" s="36"/>
      <c r="GH5063" s="36"/>
      <c r="GI5063" s="36"/>
      <c r="GJ5063" s="36"/>
      <c r="GK5063" s="36"/>
      <c r="GL5063" s="36"/>
      <c r="GM5063" s="36"/>
      <c r="GN5063" s="36"/>
      <c r="GO5063" s="36"/>
      <c r="GP5063" s="36"/>
      <c r="GQ5063" s="36"/>
      <c r="GR5063" s="36"/>
      <c r="GS5063" s="36"/>
      <c r="GT5063" s="36"/>
      <c r="GU5063" s="36"/>
      <c r="GV5063" s="36"/>
      <c r="GW5063" s="36"/>
      <c r="GX5063" s="36"/>
      <c r="GY5063" s="36"/>
      <c r="GZ5063" s="36"/>
      <c r="HA5063" s="36"/>
      <c r="HB5063" s="36"/>
      <c r="HC5063" s="36"/>
      <c r="HD5063" s="36"/>
      <c r="HE5063" s="36"/>
      <c r="HF5063" s="36"/>
      <c r="HG5063" s="36"/>
      <c r="HH5063" s="36"/>
      <c r="HI5063" s="36"/>
      <c r="HJ5063" s="36"/>
      <c r="HK5063" s="36"/>
      <c r="HL5063" s="36"/>
      <c r="HM5063" s="36"/>
      <c r="HN5063" s="36"/>
      <c r="HO5063" s="36"/>
      <c r="HP5063" s="36"/>
      <c r="HQ5063" s="36"/>
      <c r="HR5063" s="36"/>
      <c r="HS5063" s="36"/>
      <c r="HT5063" s="36"/>
      <c r="HU5063" s="36"/>
      <c r="HV5063" s="36"/>
      <c r="HW5063" s="36"/>
      <c r="HX5063" s="36"/>
      <c r="HY5063" s="36"/>
      <c r="HZ5063" s="36"/>
      <c r="IA5063" s="36"/>
      <c r="IB5063" s="36"/>
      <c r="IC5063" s="36"/>
      <c r="ID5063" s="36"/>
      <c r="IE5063" s="36"/>
      <c r="IF5063" s="36"/>
      <c r="IG5063" s="36"/>
      <c r="IH5063" s="36"/>
      <c r="II5063" s="36"/>
      <c r="IJ5063" s="36"/>
      <c r="IK5063" s="36"/>
      <c r="IL5063" s="36"/>
      <c r="IM5063" s="36"/>
      <c r="IN5063" s="36"/>
      <c r="IO5063" s="36"/>
      <c r="IP5063" s="36"/>
      <c r="IQ5063" s="36"/>
      <c r="IR5063" s="36"/>
      <c r="IS5063" s="36"/>
      <c r="IT5063" s="36"/>
      <c r="IU5063" s="36"/>
      <c r="IV5063" s="36"/>
      <c r="IW5063" s="36"/>
    </row>
    <row r="5064" customFormat="false" ht="13.8" hidden="false" customHeight="false" outlineLevel="0" collapsed="false">
      <c r="A5064" s="26"/>
      <c r="B5064" s="95" t="n">
        <v>10078</v>
      </c>
      <c r="C5064" s="101" t="s">
        <v>7139</v>
      </c>
      <c r="D5064" s="89" t="n">
        <v>44</v>
      </c>
      <c r="E5064" s="21" t="s">
        <v>11</v>
      </c>
      <c r="F5064" s="30" t="s">
        <v>11</v>
      </c>
      <c r="G5064" s="23" t="n">
        <f aca="false">SUM(D5064)*0.4</f>
        <v>17.6</v>
      </c>
      <c r="H5064" s="24"/>
      <c r="I5064" s="23" t="n">
        <f aca="false">SUM(G5064*H5064)+G5064</f>
        <v>17.6</v>
      </c>
      <c r="J5064" s="95"/>
      <c r="K5064" s="76"/>
      <c r="L5064" s="76"/>
      <c r="M5064" s="36"/>
      <c r="N5064" s="36"/>
      <c r="O5064" s="36"/>
      <c r="P5064" s="36"/>
      <c r="Q5064" s="36"/>
      <c r="R5064" s="36"/>
      <c r="S5064" s="36"/>
      <c r="T5064" s="36"/>
      <c r="U5064" s="36"/>
      <c r="V5064" s="36"/>
      <c r="W5064" s="36"/>
      <c r="X5064" s="36"/>
      <c r="Y5064" s="36"/>
      <c r="Z5064" s="36"/>
      <c r="AA5064" s="36"/>
      <c r="AB5064" s="36"/>
      <c r="AC5064" s="36"/>
      <c r="AD5064" s="36"/>
      <c r="AE5064" s="36"/>
      <c r="AF5064" s="36"/>
      <c r="AG5064" s="36"/>
      <c r="AH5064" s="36"/>
      <c r="AI5064" s="36"/>
      <c r="AJ5064" s="36"/>
      <c r="AK5064" s="36"/>
      <c r="AL5064" s="36"/>
      <c r="AM5064" s="36"/>
      <c r="AN5064" s="36"/>
      <c r="AO5064" s="36"/>
      <c r="AP5064" s="36"/>
      <c r="AQ5064" s="36"/>
      <c r="AR5064" s="36"/>
      <c r="AS5064" s="36"/>
      <c r="AT5064" s="36"/>
      <c r="AU5064" s="36"/>
      <c r="AV5064" s="36"/>
      <c r="AW5064" s="36"/>
      <c r="AX5064" s="36"/>
      <c r="AY5064" s="36"/>
      <c r="AZ5064" s="36"/>
      <c r="BA5064" s="36"/>
      <c r="BB5064" s="36"/>
      <c r="BC5064" s="36"/>
      <c r="BD5064" s="36"/>
      <c r="BE5064" s="36"/>
      <c r="BF5064" s="36"/>
      <c r="BG5064" s="36"/>
      <c r="BH5064" s="36"/>
      <c r="BI5064" s="36"/>
      <c r="BJ5064" s="36"/>
      <c r="BK5064" s="36"/>
      <c r="BL5064" s="36"/>
      <c r="BM5064" s="36"/>
      <c r="BN5064" s="36"/>
      <c r="BO5064" s="36"/>
      <c r="BP5064" s="36"/>
      <c r="BQ5064" s="36"/>
      <c r="BR5064" s="36"/>
      <c r="BS5064" s="36"/>
      <c r="BT5064" s="36"/>
      <c r="BU5064" s="36"/>
      <c r="BV5064" s="36"/>
      <c r="BW5064" s="36"/>
      <c r="BX5064" s="36"/>
      <c r="BY5064" s="36"/>
      <c r="BZ5064" s="36"/>
      <c r="CA5064" s="36"/>
      <c r="CB5064" s="36"/>
      <c r="CC5064" s="36"/>
      <c r="CD5064" s="36"/>
      <c r="CE5064" s="36"/>
      <c r="CF5064" s="36"/>
      <c r="CG5064" s="36"/>
      <c r="CH5064" s="36"/>
      <c r="CI5064" s="36"/>
      <c r="CJ5064" s="36"/>
      <c r="CK5064" s="36"/>
      <c r="CL5064" s="36"/>
      <c r="CM5064" s="36"/>
      <c r="CN5064" s="36"/>
      <c r="CO5064" s="36"/>
      <c r="CP5064" s="36"/>
      <c r="CQ5064" s="36"/>
      <c r="CR5064" s="36"/>
      <c r="CS5064" s="36"/>
      <c r="CT5064" s="36"/>
      <c r="CU5064" s="36"/>
      <c r="CV5064" s="36"/>
      <c r="CW5064" s="36"/>
      <c r="CX5064" s="36"/>
      <c r="CY5064" s="36"/>
      <c r="CZ5064" s="36"/>
      <c r="DA5064" s="36"/>
      <c r="DB5064" s="36"/>
      <c r="DC5064" s="36"/>
      <c r="DD5064" s="36"/>
      <c r="DE5064" s="36"/>
      <c r="DF5064" s="36"/>
      <c r="DG5064" s="36"/>
      <c r="DH5064" s="36"/>
      <c r="DI5064" s="36"/>
      <c r="DJ5064" s="36"/>
      <c r="DK5064" s="36"/>
      <c r="DL5064" s="36"/>
      <c r="DM5064" s="36"/>
      <c r="DN5064" s="36"/>
      <c r="DO5064" s="36"/>
      <c r="DP5064" s="36"/>
      <c r="DQ5064" s="36"/>
      <c r="DR5064" s="36"/>
      <c r="DS5064" s="36"/>
      <c r="DT5064" s="36"/>
      <c r="DU5064" s="36"/>
      <c r="DV5064" s="36"/>
      <c r="DW5064" s="36"/>
      <c r="DX5064" s="36"/>
      <c r="DY5064" s="36"/>
      <c r="DZ5064" s="36"/>
      <c r="EA5064" s="36"/>
      <c r="EB5064" s="36"/>
      <c r="EC5064" s="36"/>
      <c r="ED5064" s="36"/>
      <c r="EE5064" s="36"/>
      <c r="EF5064" s="36"/>
      <c r="EG5064" s="36"/>
      <c r="EH5064" s="36"/>
      <c r="EI5064" s="36"/>
      <c r="EJ5064" s="36"/>
      <c r="EK5064" s="36"/>
      <c r="EL5064" s="36"/>
      <c r="EM5064" s="36"/>
      <c r="EN5064" s="36"/>
      <c r="EO5064" s="36"/>
      <c r="EP5064" s="36"/>
      <c r="EQ5064" s="36"/>
      <c r="ER5064" s="36"/>
      <c r="ES5064" s="36"/>
      <c r="ET5064" s="36"/>
      <c r="EU5064" s="36"/>
      <c r="EV5064" s="36"/>
      <c r="EW5064" s="36"/>
      <c r="EX5064" s="36"/>
      <c r="EY5064" s="36"/>
      <c r="EZ5064" s="36"/>
      <c r="FA5064" s="36"/>
      <c r="FB5064" s="36"/>
      <c r="FC5064" s="36"/>
      <c r="FD5064" s="36"/>
      <c r="FE5064" s="36"/>
      <c r="FF5064" s="36"/>
      <c r="FG5064" s="36"/>
      <c r="FH5064" s="36"/>
      <c r="FI5064" s="36"/>
      <c r="FJ5064" s="36"/>
      <c r="FK5064" s="36"/>
      <c r="FL5064" s="36"/>
      <c r="FM5064" s="36"/>
      <c r="FN5064" s="36"/>
      <c r="FO5064" s="36"/>
      <c r="FP5064" s="36"/>
      <c r="FQ5064" s="36"/>
      <c r="FR5064" s="36"/>
      <c r="FS5064" s="36"/>
      <c r="FT5064" s="36"/>
      <c r="FU5064" s="36"/>
      <c r="FV5064" s="36"/>
      <c r="FW5064" s="36"/>
      <c r="FX5064" s="36"/>
      <c r="FY5064" s="36"/>
      <c r="FZ5064" s="36"/>
      <c r="GA5064" s="36"/>
      <c r="GB5064" s="36"/>
      <c r="GC5064" s="36"/>
      <c r="GD5064" s="36"/>
      <c r="GE5064" s="36"/>
      <c r="GF5064" s="36"/>
      <c r="GG5064" s="36"/>
      <c r="GH5064" s="36"/>
      <c r="GI5064" s="36"/>
      <c r="GJ5064" s="36"/>
      <c r="GK5064" s="36"/>
      <c r="GL5064" s="36"/>
      <c r="GM5064" s="36"/>
      <c r="GN5064" s="36"/>
      <c r="GO5064" s="36"/>
      <c r="GP5064" s="36"/>
      <c r="GQ5064" s="36"/>
      <c r="GR5064" s="36"/>
      <c r="GS5064" s="36"/>
      <c r="GT5064" s="36"/>
      <c r="GU5064" s="36"/>
      <c r="GV5064" s="36"/>
      <c r="GW5064" s="36"/>
      <c r="GX5064" s="36"/>
      <c r="GY5064" s="36"/>
      <c r="GZ5064" s="36"/>
      <c r="HA5064" s="36"/>
      <c r="HB5064" s="36"/>
      <c r="HC5064" s="36"/>
      <c r="HD5064" s="36"/>
      <c r="HE5064" s="36"/>
      <c r="HF5064" s="36"/>
      <c r="HG5064" s="36"/>
      <c r="HH5064" s="36"/>
      <c r="HI5064" s="36"/>
      <c r="HJ5064" s="36"/>
      <c r="HK5064" s="36"/>
      <c r="HL5064" s="36"/>
      <c r="HM5064" s="36"/>
      <c r="HN5064" s="36"/>
      <c r="HO5064" s="36"/>
      <c r="HP5064" s="36"/>
      <c r="HQ5064" s="36"/>
      <c r="HR5064" s="36"/>
      <c r="HS5064" s="36"/>
      <c r="HT5064" s="36"/>
      <c r="HU5064" s="36"/>
      <c r="HV5064" s="36"/>
      <c r="HW5064" s="36"/>
      <c r="HX5064" s="36"/>
      <c r="HY5064" s="36"/>
      <c r="HZ5064" s="36"/>
      <c r="IA5064" s="36"/>
      <c r="IB5064" s="36"/>
      <c r="IC5064" s="36"/>
      <c r="ID5064" s="36"/>
      <c r="IE5064" s="36"/>
      <c r="IF5064" s="36"/>
      <c r="IG5064" s="36"/>
      <c r="IH5064" s="36"/>
      <c r="II5064" s="36"/>
      <c r="IJ5064" s="36"/>
      <c r="IK5064" s="36"/>
      <c r="IL5064" s="36"/>
      <c r="IM5064" s="36"/>
      <c r="IN5064" s="36"/>
      <c r="IO5064" s="36"/>
      <c r="IP5064" s="36"/>
      <c r="IQ5064" s="36"/>
      <c r="IR5064" s="36"/>
      <c r="IS5064" s="36"/>
      <c r="IT5064" s="36"/>
      <c r="IU5064" s="36"/>
      <c r="IV5064" s="36"/>
      <c r="IW5064" s="36"/>
    </row>
    <row r="5065" customFormat="false" ht="13.8" hidden="false" customHeight="false" outlineLevel="0" collapsed="false">
      <c r="A5065" s="26"/>
      <c r="B5065" s="95" t="n">
        <v>10079</v>
      </c>
      <c r="C5065" s="101" t="s">
        <v>7140</v>
      </c>
      <c r="D5065" s="89" t="n">
        <v>44</v>
      </c>
      <c r="E5065" s="21" t="s">
        <v>11</v>
      </c>
      <c r="F5065" s="30" t="s">
        <v>11</v>
      </c>
      <c r="G5065" s="23" t="n">
        <f aca="false">SUM(D5065)*0.4</f>
        <v>17.6</v>
      </c>
      <c r="H5065" s="24"/>
      <c r="I5065" s="23" t="n">
        <f aca="false">SUM(G5065*H5065)+G5065</f>
        <v>17.6</v>
      </c>
      <c r="J5065" s="95"/>
      <c r="K5065" s="76"/>
      <c r="L5065" s="76"/>
      <c r="M5065" s="36"/>
      <c r="N5065" s="36"/>
      <c r="O5065" s="36"/>
      <c r="P5065" s="36"/>
      <c r="Q5065" s="36"/>
      <c r="R5065" s="36"/>
      <c r="S5065" s="36"/>
      <c r="T5065" s="36"/>
      <c r="U5065" s="36"/>
      <c r="V5065" s="36"/>
      <c r="W5065" s="36"/>
      <c r="X5065" s="36"/>
      <c r="Y5065" s="36"/>
      <c r="Z5065" s="36"/>
      <c r="AA5065" s="36"/>
      <c r="AB5065" s="36"/>
      <c r="AC5065" s="36"/>
      <c r="AD5065" s="36"/>
      <c r="AE5065" s="36"/>
      <c r="AF5065" s="36"/>
      <c r="AG5065" s="36"/>
      <c r="AH5065" s="36"/>
      <c r="AI5065" s="36"/>
      <c r="AJ5065" s="36"/>
      <c r="AK5065" s="36"/>
      <c r="AL5065" s="36"/>
      <c r="AM5065" s="36"/>
      <c r="AN5065" s="36"/>
      <c r="AO5065" s="36"/>
      <c r="AP5065" s="36"/>
      <c r="AQ5065" s="36"/>
      <c r="AR5065" s="36"/>
      <c r="AS5065" s="36"/>
      <c r="AT5065" s="36"/>
      <c r="AU5065" s="36"/>
      <c r="AV5065" s="36"/>
      <c r="AW5065" s="36"/>
      <c r="AX5065" s="36"/>
      <c r="AY5065" s="36"/>
      <c r="AZ5065" s="36"/>
      <c r="BA5065" s="36"/>
      <c r="BB5065" s="36"/>
      <c r="BC5065" s="36"/>
      <c r="BD5065" s="36"/>
      <c r="BE5065" s="36"/>
      <c r="BF5065" s="36"/>
      <c r="BG5065" s="36"/>
      <c r="BH5065" s="36"/>
      <c r="BI5065" s="36"/>
      <c r="BJ5065" s="36"/>
      <c r="BK5065" s="36"/>
      <c r="BL5065" s="36"/>
      <c r="BM5065" s="36"/>
      <c r="BN5065" s="36"/>
      <c r="BO5065" s="36"/>
      <c r="BP5065" s="36"/>
      <c r="BQ5065" s="36"/>
      <c r="BR5065" s="36"/>
      <c r="BS5065" s="36"/>
      <c r="BT5065" s="36"/>
      <c r="BU5065" s="36"/>
      <c r="BV5065" s="36"/>
      <c r="BW5065" s="36"/>
      <c r="BX5065" s="36"/>
      <c r="BY5065" s="36"/>
      <c r="BZ5065" s="36"/>
      <c r="CA5065" s="36"/>
      <c r="CB5065" s="36"/>
      <c r="CC5065" s="36"/>
      <c r="CD5065" s="36"/>
      <c r="CE5065" s="36"/>
      <c r="CF5065" s="36"/>
      <c r="CG5065" s="36"/>
      <c r="CH5065" s="36"/>
      <c r="CI5065" s="36"/>
      <c r="CJ5065" s="36"/>
      <c r="CK5065" s="36"/>
      <c r="CL5065" s="36"/>
      <c r="CM5065" s="36"/>
      <c r="CN5065" s="36"/>
      <c r="CO5065" s="36"/>
      <c r="CP5065" s="36"/>
      <c r="CQ5065" s="36"/>
      <c r="CR5065" s="36"/>
      <c r="CS5065" s="36"/>
      <c r="CT5065" s="36"/>
      <c r="CU5065" s="36"/>
      <c r="CV5065" s="36"/>
      <c r="CW5065" s="36"/>
      <c r="CX5065" s="36"/>
      <c r="CY5065" s="36"/>
      <c r="CZ5065" s="36"/>
      <c r="DA5065" s="36"/>
      <c r="DB5065" s="36"/>
      <c r="DC5065" s="36"/>
      <c r="DD5065" s="36"/>
      <c r="DE5065" s="36"/>
      <c r="DF5065" s="36"/>
      <c r="DG5065" s="36"/>
      <c r="DH5065" s="36"/>
      <c r="DI5065" s="36"/>
      <c r="DJ5065" s="36"/>
      <c r="DK5065" s="36"/>
      <c r="DL5065" s="36"/>
      <c r="DM5065" s="36"/>
      <c r="DN5065" s="36"/>
      <c r="DO5065" s="36"/>
      <c r="DP5065" s="36"/>
      <c r="DQ5065" s="36"/>
      <c r="DR5065" s="36"/>
      <c r="DS5065" s="36"/>
      <c r="DT5065" s="36"/>
      <c r="DU5065" s="36"/>
      <c r="DV5065" s="36"/>
      <c r="DW5065" s="36"/>
      <c r="DX5065" s="36"/>
      <c r="DY5065" s="36"/>
      <c r="DZ5065" s="36"/>
      <c r="EA5065" s="36"/>
      <c r="EB5065" s="36"/>
      <c r="EC5065" s="36"/>
      <c r="ED5065" s="36"/>
      <c r="EE5065" s="36"/>
      <c r="EF5065" s="36"/>
      <c r="EG5065" s="36"/>
      <c r="EH5065" s="36"/>
      <c r="EI5065" s="36"/>
      <c r="EJ5065" s="36"/>
      <c r="EK5065" s="36"/>
      <c r="EL5065" s="36"/>
      <c r="EM5065" s="36"/>
      <c r="EN5065" s="36"/>
      <c r="EO5065" s="36"/>
      <c r="EP5065" s="36"/>
      <c r="EQ5065" s="36"/>
      <c r="ER5065" s="36"/>
      <c r="ES5065" s="36"/>
      <c r="ET5065" s="36"/>
      <c r="EU5065" s="36"/>
      <c r="EV5065" s="36"/>
      <c r="EW5065" s="36"/>
      <c r="EX5065" s="36"/>
      <c r="EY5065" s="36"/>
      <c r="EZ5065" s="36"/>
      <c r="FA5065" s="36"/>
      <c r="FB5065" s="36"/>
      <c r="FC5065" s="36"/>
      <c r="FD5065" s="36"/>
      <c r="FE5065" s="36"/>
      <c r="FF5065" s="36"/>
      <c r="FG5065" s="36"/>
      <c r="FH5065" s="36"/>
      <c r="FI5065" s="36"/>
      <c r="FJ5065" s="36"/>
      <c r="FK5065" s="36"/>
      <c r="FL5065" s="36"/>
      <c r="FM5065" s="36"/>
      <c r="FN5065" s="36"/>
      <c r="FO5065" s="36"/>
      <c r="FP5065" s="36"/>
      <c r="FQ5065" s="36"/>
      <c r="FR5065" s="36"/>
      <c r="FS5065" s="36"/>
      <c r="FT5065" s="36"/>
      <c r="FU5065" s="36"/>
      <c r="FV5065" s="36"/>
      <c r="FW5065" s="36"/>
      <c r="FX5065" s="36"/>
      <c r="FY5065" s="36"/>
      <c r="FZ5065" s="36"/>
      <c r="GA5065" s="36"/>
      <c r="GB5065" s="36"/>
      <c r="GC5065" s="36"/>
      <c r="GD5065" s="36"/>
      <c r="GE5065" s="36"/>
      <c r="GF5065" s="36"/>
      <c r="GG5065" s="36"/>
      <c r="GH5065" s="36"/>
      <c r="GI5065" s="36"/>
      <c r="GJ5065" s="36"/>
      <c r="GK5065" s="36"/>
      <c r="GL5065" s="36"/>
      <c r="GM5065" s="36"/>
      <c r="GN5065" s="36"/>
      <c r="GO5065" s="36"/>
      <c r="GP5065" s="36"/>
      <c r="GQ5065" s="36"/>
      <c r="GR5065" s="36"/>
      <c r="GS5065" s="36"/>
      <c r="GT5065" s="36"/>
      <c r="GU5065" s="36"/>
      <c r="GV5065" s="36"/>
      <c r="GW5065" s="36"/>
      <c r="GX5065" s="36"/>
      <c r="GY5065" s="36"/>
      <c r="GZ5065" s="36"/>
      <c r="HA5065" s="36"/>
      <c r="HB5065" s="36"/>
      <c r="HC5065" s="36"/>
      <c r="HD5065" s="36"/>
      <c r="HE5065" s="36"/>
      <c r="HF5065" s="36"/>
      <c r="HG5065" s="36"/>
      <c r="HH5065" s="36"/>
      <c r="HI5065" s="36"/>
      <c r="HJ5065" s="36"/>
      <c r="HK5065" s="36"/>
      <c r="HL5065" s="36"/>
      <c r="HM5065" s="36"/>
      <c r="HN5065" s="36"/>
      <c r="HO5065" s="36"/>
      <c r="HP5065" s="36"/>
      <c r="HQ5065" s="36"/>
      <c r="HR5065" s="36"/>
      <c r="HS5065" s="36"/>
      <c r="HT5065" s="36"/>
      <c r="HU5065" s="36"/>
      <c r="HV5065" s="36"/>
      <c r="HW5065" s="36"/>
      <c r="HX5065" s="36"/>
      <c r="HY5065" s="36"/>
      <c r="HZ5065" s="36"/>
      <c r="IA5065" s="36"/>
      <c r="IB5065" s="36"/>
      <c r="IC5065" s="36"/>
      <c r="ID5065" s="36"/>
      <c r="IE5065" s="36"/>
      <c r="IF5065" s="36"/>
      <c r="IG5065" s="36"/>
      <c r="IH5065" s="36"/>
      <c r="II5065" s="36"/>
      <c r="IJ5065" s="36"/>
      <c r="IK5065" s="36"/>
      <c r="IL5065" s="36"/>
      <c r="IM5065" s="36"/>
      <c r="IN5065" s="36"/>
      <c r="IO5065" s="36"/>
      <c r="IP5065" s="36"/>
      <c r="IQ5065" s="36"/>
      <c r="IR5065" s="36"/>
      <c r="IS5065" s="36"/>
      <c r="IT5065" s="36"/>
      <c r="IU5065" s="36"/>
      <c r="IV5065" s="36"/>
      <c r="IW5065" s="36"/>
    </row>
    <row r="5066" customFormat="false" ht="13.8" hidden="false" customHeight="false" outlineLevel="0" collapsed="false">
      <c r="A5066" s="26"/>
      <c r="B5066" s="95" t="n">
        <v>10080</v>
      </c>
      <c r="C5066" s="101" t="s">
        <v>7141</v>
      </c>
      <c r="D5066" s="89" t="n">
        <v>44</v>
      </c>
      <c r="E5066" s="21" t="s">
        <v>11</v>
      </c>
      <c r="F5066" s="30" t="s">
        <v>11</v>
      </c>
      <c r="G5066" s="23" t="n">
        <f aca="false">SUM(D5066)*0.4</f>
        <v>17.6</v>
      </c>
      <c r="H5066" s="24"/>
      <c r="I5066" s="23" t="n">
        <f aca="false">SUM(G5066*H5066)+G5066</f>
        <v>17.6</v>
      </c>
      <c r="J5066" s="95"/>
      <c r="K5066" s="76"/>
      <c r="L5066" s="76"/>
      <c r="M5066" s="36"/>
      <c r="N5066" s="36"/>
      <c r="O5066" s="36"/>
      <c r="P5066" s="36"/>
      <c r="Q5066" s="36"/>
      <c r="R5066" s="36"/>
      <c r="S5066" s="36"/>
      <c r="T5066" s="36"/>
      <c r="U5066" s="36"/>
      <c r="V5066" s="36"/>
      <c r="W5066" s="36"/>
      <c r="X5066" s="36"/>
      <c r="Y5066" s="36"/>
      <c r="Z5066" s="36"/>
      <c r="AA5066" s="36"/>
      <c r="AB5066" s="36"/>
      <c r="AC5066" s="36"/>
      <c r="AD5066" s="36"/>
      <c r="AE5066" s="36"/>
      <c r="AF5066" s="36"/>
      <c r="AG5066" s="36"/>
      <c r="AH5066" s="36"/>
      <c r="AI5066" s="36"/>
      <c r="AJ5066" s="36"/>
      <c r="AK5066" s="36"/>
      <c r="AL5066" s="36"/>
      <c r="AM5066" s="36"/>
      <c r="AN5066" s="36"/>
      <c r="AO5066" s="36"/>
      <c r="AP5066" s="36"/>
      <c r="AQ5066" s="36"/>
      <c r="AR5066" s="36"/>
      <c r="AS5066" s="36"/>
      <c r="AT5066" s="36"/>
      <c r="AU5066" s="36"/>
      <c r="AV5066" s="36"/>
      <c r="AW5066" s="36"/>
      <c r="AX5066" s="36"/>
      <c r="AY5066" s="36"/>
      <c r="AZ5066" s="36"/>
      <c r="BA5066" s="36"/>
      <c r="BB5066" s="36"/>
      <c r="BC5066" s="36"/>
      <c r="BD5066" s="36"/>
      <c r="BE5066" s="36"/>
      <c r="BF5066" s="36"/>
      <c r="BG5066" s="36"/>
      <c r="BH5066" s="36"/>
      <c r="BI5066" s="36"/>
      <c r="BJ5066" s="36"/>
      <c r="BK5066" s="36"/>
      <c r="BL5066" s="36"/>
      <c r="BM5066" s="36"/>
      <c r="BN5066" s="36"/>
      <c r="BO5066" s="36"/>
      <c r="BP5066" s="36"/>
      <c r="BQ5066" s="36"/>
      <c r="BR5066" s="36"/>
      <c r="BS5066" s="36"/>
      <c r="BT5066" s="36"/>
      <c r="BU5066" s="36"/>
      <c r="BV5066" s="36"/>
      <c r="BW5066" s="36"/>
      <c r="BX5066" s="36"/>
      <c r="BY5066" s="36"/>
      <c r="BZ5066" s="36"/>
      <c r="CA5066" s="36"/>
      <c r="CB5066" s="36"/>
      <c r="CC5066" s="36"/>
      <c r="CD5066" s="36"/>
      <c r="CE5066" s="36"/>
      <c r="CF5066" s="36"/>
      <c r="CG5066" s="36"/>
      <c r="CH5066" s="36"/>
      <c r="CI5066" s="36"/>
      <c r="CJ5066" s="36"/>
      <c r="CK5066" s="36"/>
      <c r="CL5066" s="36"/>
      <c r="CM5066" s="36"/>
      <c r="CN5066" s="36"/>
      <c r="CO5066" s="36"/>
      <c r="CP5066" s="36"/>
      <c r="CQ5066" s="36"/>
      <c r="CR5066" s="36"/>
      <c r="CS5066" s="36"/>
      <c r="CT5066" s="36"/>
      <c r="CU5066" s="36"/>
      <c r="CV5066" s="36"/>
      <c r="CW5066" s="36"/>
      <c r="CX5066" s="36"/>
      <c r="CY5066" s="36"/>
      <c r="CZ5066" s="36"/>
      <c r="DA5066" s="36"/>
      <c r="DB5066" s="36"/>
      <c r="DC5066" s="36"/>
      <c r="DD5066" s="36"/>
      <c r="DE5066" s="36"/>
      <c r="DF5066" s="36"/>
      <c r="DG5066" s="36"/>
      <c r="DH5066" s="36"/>
      <c r="DI5066" s="36"/>
      <c r="DJ5066" s="36"/>
      <c r="DK5066" s="36"/>
      <c r="DL5066" s="36"/>
      <c r="DM5066" s="36"/>
      <c r="DN5066" s="36"/>
      <c r="DO5066" s="36"/>
      <c r="DP5066" s="36"/>
      <c r="DQ5066" s="36"/>
      <c r="DR5066" s="36"/>
      <c r="DS5066" s="36"/>
      <c r="DT5066" s="36"/>
      <c r="DU5066" s="36"/>
      <c r="DV5066" s="36"/>
      <c r="DW5066" s="36"/>
      <c r="DX5066" s="36"/>
      <c r="DY5066" s="36"/>
      <c r="DZ5066" s="36"/>
      <c r="EA5066" s="36"/>
      <c r="EB5066" s="36"/>
      <c r="EC5066" s="36"/>
      <c r="ED5066" s="36"/>
      <c r="EE5066" s="36"/>
      <c r="EF5066" s="36"/>
      <c r="EG5066" s="36"/>
      <c r="EH5066" s="36"/>
      <c r="EI5066" s="36"/>
      <c r="EJ5066" s="36"/>
      <c r="EK5066" s="36"/>
      <c r="EL5066" s="36"/>
      <c r="EM5066" s="36"/>
      <c r="EN5066" s="36"/>
      <c r="EO5066" s="36"/>
      <c r="EP5066" s="36"/>
      <c r="EQ5066" s="36"/>
      <c r="ER5066" s="36"/>
      <c r="ES5066" s="36"/>
      <c r="ET5066" s="36"/>
      <c r="EU5066" s="36"/>
      <c r="EV5066" s="36"/>
      <c r="EW5066" s="36"/>
      <c r="EX5066" s="36"/>
      <c r="EY5066" s="36"/>
      <c r="EZ5066" s="36"/>
      <c r="FA5066" s="36"/>
      <c r="FB5066" s="36"/>
      <c r="FC5066" s="36"/>
      <c r="FD5066" s="36"/>
      <c r="FE5066" s="36"/>
      <c r="FF5066" s="36"/>
      <c r="FG5066" s="36"/>
      <c r="FH5066" s="36"/>
      <c r="FI5066" s="36"/>
      <c r="FJ5066" s="36"/>
      <c r="FK5066" s="36"/>
      <c r="FL5066" s="36"/>
      <c r="FM5066" s="36"/>
      <c r="FN5066" s="36"/>
      <c r="FO5066" s="36"/>
      <c r="FP5066" s="36"/>
      <c r="FQ5066" s="36"/>
      <c r="FR5066" s="36"/>
      <c r="FS5066" s="36"/>
      <c r="FT5066" s="36"/>
      <c r="FU5066" s="36"/>
      <c r="FV5066" s="36"/>
      <c r="FW5066" s="36"/>
      <c r="FX5066" s="36"/>
      <c r="FY5066" s="36"/>
      <c r="FZ5066" s="36"/>
      <c r="GA5066" s="36"/>
      <c r="GB5066" s="36"/>
      <c r="GC5066" s="36"/>
      <c r="GD5066" s="36"/>
      <c r="GE5066" s="36"/>
      <c r="GF5066" s="36"/>
      <c r="GG5066" s="36"/>
      <c r="GH5066" s="36"/>
      <c r="GI5066" s="36"/>
      <c r="GJ5066" s="36"/>
      <c r="GK5066" s="36"/>
      <c r="GL5066" s="36"/>
      <c r="GM5066" s="36"/>
      <c r="GN5066" s="36"/>
      <c r="GO5066" s="36"/>
      <c r="GP5066" s="36"/>
      <c r="GQ5066" s="36"/>
      <c r="GR5066" s="36"/>
      <c r="GS5066" s="36"/>
      <c r="GT5066" s="36"/>
      <c r="GU5066" s="36"/>
      <c r="GV5066" s="36"/>
      <c r="GW5066" s="36"/>
      <c r="GX5066" s="36"/>
      <c r="GY5066" s="36"/>
      <c r="GZ5066" s="36"/>
      <c r="HA5066" s="36"/>
      <c r="HB5066" s="36"/>
      <c r="HC5066" s="36"/>
      <c r="HD5066" s="36"/>
      <c r="HE5066" s="36"/>
      <c r="HF5066" s="36"/>
      <c r="HG5066" s="36"/>
      <c r="HH5066" s="36"/>
      <c r="HI5066" s="36"/>
      <c r="HJ5066" s="36"/>
      <c r="HK5066" s="36"/>
      <c r="HL5066" s="36"/>
      <c r="HM5066" s="36"/>
      <c r="HN5066" s="36"/>
      <c r="HO5066" s="36"/>
      <c r="HP5066" s="36"/>
      <c r="HQ5066" s="36"/>
      <c r="HR5066" s="36"/>
      <c r="HS5066" s="36"/>
      <c r="HT5066" s="36"/>
      <c r="HU5066" s="36"/>
      <c r="HV5066" s="36"/>
      <c r="HW5066" s="36"/>
      <c r="HX5066" s="36"/>
      <c r="HY5066" s="36"/>
      <c r="HZ5066" s="36"/>
      <c r="IA5066" s="36"/>
      <c r="IB5066" s="36"/>
      <c r="IC5066" s="36"/>
      <c r="ID5066" s="36"/>
      <c r="IE5066" s="36"/>
      <c r="IF5066" s="36"/>
      <c r="IG5066" s="36"/>
      <c r="IH5066" s="36"/>
      <c r="II5066" s="36"/>
      <c r="IJ5066" s="36"/>
      <c r="IK5066" s="36"/>
      <c r="IL5066" s="36"/>
      <c r="IM5066" s="36"/>
      <c r="IN5066" s="36"/>
      <c r="IO5066" s="36"/>
      <c r="IP5066" s="36"/>
      <c r="IQ5066" s="36"/>
      <c r="IR5066" s="36"/>
      <c r="IS5066" s="36"/>
      <c r="IT5066" s="36"/>
      <c r="IU5066" s="36"/>
      <c r="IV5066" s="36"/>
      <c r="IW5066" s="36"/>
    </row>
    <row r="5067" customFormat="false" ht="13.8" hidden="false" customHeight="false" outlineLevel="0" collapsed="false">
      <c r="A5067" s="26"/>
      <c r="B5067" s="95" t="n">
        <v>10081</v>
      </c>
      <c r="C5067" s="101" t="s">
        <v>7142</v>
      </c>
      <c r="D5067" s="89" t="n">
        <v>44</v>
      </c>
      <c r="E5067" s="21" t="s">
        <v>11</v>
      </c>
      <c r="F5067" s="30" t="s">
        <v>11</v>
      </c>
      <c r="G5067" s="23" t="n">
        <f aca="false">SUM(D5067)*0.4</f>
        <v>17.6</v>
      </c>
      <c r="H5067" s="24"/>
      <c r="I5067" s="23" t="n">
        <f aca="false">SUM(G5067*H5067)+G5067</f>
        <v>17.6</v>
      </c>
      <c r="J5067" s="95"/>
      <c r="K5067" s="76"/>
      <c r="L5067" s="76"/>
      <c r="M5067" s="36"/>
      <c r="N5067" s="36"/>
      <c r="O5067" s="36"/>
      <c r="P5067" s="36"/>
      <c r="Q5067" s="36"/>
      <c r="R5067" s="36"/>
      <c r="S5067" s="36"/>
      <c r="T5067" s="36"/>
      <c r="U5067" s="36"/>
      <c r="V5067" s="36"/>
      <c r="W5067" s="36"/>
      <c r="X5067" s="36"/>
      <c r="Y5067" s="36"/>
      <c r="Z5067" s="36"/>
      <c r="AA5067" s="36"/>
      <c r="AB5067" s="36"/>
      <c r="AC5067" s="36"/>
      <c r="AD5067" s="36"/>
      <c r="AE5067" s="36"/>
      <c r="AF5067" s="36"/>
      <c r="AG5067" s="36"/>
      <c r="AH5067" s="36"/>
      <c r="AI5067" s="36"/>
      <c r="AJ5067" s="36"/>
      <c r="AK5067" s="36"/>
      <c r="AL5067" s="36"/>
      <c r="AM5067" s="36"/>
      <c r="AN5067" s="36"/>
      <c r="AO5067" s="36"/>
      <c r="AP5067" s="36"/>
      <c r="AQ5067" s="36"/>
      <c r="AR5067" s="36"/>
      <c r="AS5067" s="36"/>
      <c r="AT5067" s="36"/>
      <c r="AU5067" s="36"/>
      <c r="AV5067" s="36"/>
      <c r="AW5067" s="36"/>
      <c r="AX5067" s="36"/>
      <c r="AY5067" s="36"/>
      <c r="AZ5067" s="36"/>
      <c r="BA5067" s="36"/>
      <c r="BB5067" s="36"/>
      <c r="BC5067" s="36"/>
      <c r="BD5067" s="36"/>
      <c r="BE5067" s="36"/>
      <c r="BF5067" s="36"/>
      <c r="BG5067" s="36"/>
      <c r="BH5067" s="36"/>
      <c r="BI5067" s="36"/>
      <c r="BJ5067" s="36"/>
      <c r="BK5067" s="36"/>
      <c r="BL5067" s="36"/>
      <c r="BM5067" s="36"/>
      <c r="BN5067" s="36"/>
      <c r="BO5067" s="36"/>
      <c r="BP5067" s="36"/>
      <c r="BQ5067" s="36"/>
      <c r="BR5067" s="36"/>
      <c r="BS5067" s="36"/>
      <c r="BT5067" s="36"/>
      <c r="BU5067" s="36"/>
      <c r="BV5067" s="36"/>
      <c r="BW5067" s="36"/>
      <c r="BX5067" s="36"/>
      <c r="BY5067" s="36"/>
      <c r="BZ5067" s="36"/>
      <c r="CA5067" s="36"/>
      <c r="CB5067" s="36"/>
      <c r="CC5067" s="36"/>
      <c r="CD5067" s="36"/>
      <c r="CE5067" s="36"/>
      <c r="CF5067" s="36"/>
      <c r="CG5067" s="36"/>
      <c r="CH5067" s="36"/>
      <c r="CI5067" s="36"/>
      <c r="CJ5067" s="36"/>
      <c r="CK5067" s="36"/>
      <c r="CL5067" s="36"/>
      <c r="CM5067" s="36"/>
      <c r="CN5067" s="36"/>
      <c r="CO5067" s="36"/>
      <c r="CP5067" s="36"/>
      <c r="CQ5067" s="36"/>
      <c r="CR5067" s="36"/>
      <c r="CS5067" s="36"/>
      <c r="CT5067" s="36"/>
      <c r="CU5067" s="36"/>
      <c r="CV5067" s="36"/>
      <c r="CW5067" s="36"/>
      <c r="CX5067" s="36"/>
      <c r="CY5067" s="36"/>
      <c r="CZ5067" s="36"/>
      <c r="DA5067" s="36"/>
      <c r="DB5067" s="36"/>
      <c r="DC5067" s="36"/>
      <c r="DD5067" s="36"/>
      <c r="DE5067" s="36"/>
      <c r="DF5067" s="36"/>
      <c r="DG5067" s="36"/>
      <c r="DH5067" s="36"/>
      <c r="DI5067" s="36"/>
      <c r="DJ5067" s="36"/>
      <c r="DK5067" s="36"/>
      <c r="DL5067" s="36"/>
      <c r="DM5067" s="36"/>
      <c r="DN5067" s="36"/>
      <c r="DO5067" s="36"/>
      <c r="DP5067" s="36"/>
      <c r="DQ5067" s="36"/>
      <c r="DR5067" s="36"/>
      <c r="DS5067" s="36"/>
      <c r="DT5067" s="36"/>
      <c r="DU5067" s="36"/>
      <c r="DV5067" s="36"/>
      <c r="DW5067" s="36"/>
      <c r="DX5067" s="36"/>
      <c r="DY5067" s="36"/>
      <c r="DZ5067" s="36"/>
      <c r="EA5067" s="36"/>
      <c r="EB5067" s="36"/>
      <c r="EC5067" s="36"/>
      <c r="ED5067" s="36"/>
      <c r="EE5067" s="36"/>
      <c r="EF5067" s="36"/>
      <c r="EG5067" s="36"/>
      <c r="EH5067" s="36"/>
      <c r="EI5067" s="36"/>
      <c r="EJ5067" s="36"/>
      <c r="EK5067" s="36"/>
      <c r="EL5067" s="36"/>
      <c r="EM5067" s="36"/>
      <c r="EN5067" s="36"/>
      <c r="EO5067" s="36"/>
      <c r="EP5067" s="36"/>
      <c r="EQ5067" s="36"/>
      <c r="ER5067" s="36"/>
      <c r="ES5067" s="36"/>
      <c r="ET5067" s="36"/>
      <c r="EU5067" s="36"/>
      <c r="EV5067" s="36"/>
      <c r="EW5067" s="36"/>
      <c r="EX5067" s="36"/>
      <c r="EY5067" s="36"/>
      <c r="EZ5067" s="36"/>
      <c r="FA5067" s="36"/>
      <c r="FB5067" s="36"/>
      <c r="FC5067" s="36"/>
      <c r="FD5067" s="36"/>
      <c r="FE5067" s="36"/>
      <c r="FF5067" s="36"/>
      <c r="FG5067" s="36"/>
      <c r="FH5067" s="36"/>
      <c r="FI5067" s="36"/>
      <c r="FJ5067" s="36"/>
      <c r="FK5067" s="36"/>
      <c r="FL5067" s="36"/>
      <c r="FM5067" s="36"/>
      <c r="FN5067" s="36"/>
      <c r="FO5067" s="36"/>
      <c r="FP5067" s="36"/>
      <c r="FQ5067" s="36"/>
      <c r="FR5067" s="36"/>
      <c r="FS5067" s="36"/>
      <c r="FT5067" s="36"/>
      <c r="FU5067" s="36"/>
      <c r="FV5067" s="36"/>
      <c r="FW5067" s="36"/>
      <c r="FX5067" s="36"/>
      <c r="FY5067" s="36"/>
      <c r="FZ5067" s="36"/>
      <c r="GA5067" s="36"/>
      <c r="GB5067" s="36"/>
      <c r="GC5067" s="36"/>
      <c r="GD5067" s="36"/>
      <c r="GE5067" s="36"/>
      <c r="GF5067" s="36"/>
      <c r="GG5067" s="36"/>
      <c r="GH5067" s="36"/>
      <c r="GI5067" s="36"/>
      <c r="GJ5067" s="36"/>
      <c r="GK5067" s="36"/>
      <c r="GL5067" s="36"/>
      <c r="GM5067" s="36"/>
      <c r="GN5067" s="36"/>
      <c r="GO5067" s="36"/>
      <c r="GP5067" s="36"/>
      <c r="GQ5067" s="36"/>
      <c r="GR5067" s="36"/>
      <c r="GS5067" s="36"/>
      <c r="GT5067" s="36"/>
      <c r="GU5067" s="36"/>
      <c r="GV5067" s="36"/>
      <c r="GW5067" s="36"/>
      <c r="GX5067" s="36"/>
      <c r="GY5067" s="36"/>
      <c r="GZ5067" s="36"/>
      <c r="HA5067" s="36"/>
      <c r="HB5067" s="36"/>
      <c r="HC5067" s="36"/>
      <c r="HD5067" s="36"/>
      <c r="HE5067" s="36"/>
      <c r="HF5067" s="36"/>
      <c r="HG5067" s="36"/>
      <c r="HH5067" s="36"/>
      <c r="HI5067" s="36"/>
      <c r="HJ5067" s="36"/>
      <c r="HK5067" s="36"/>
      <c r="HL5067" s="36"/>
      <c r="HM5067" s="36"/>
      <c r="HN5067" s="36"/>
      <c r="HO5067" s="36"/>
      <c r="HP5067" s="36"/>
      <c r="HQ5067" s="36"/>
      <c r="HR5067" s="36"/>
      <c r="HS5067" s="36"/>
      <c r="HT5067" s="36"/>
      <c r="HU5067" s="36"/>
      <c r="HV5067" s="36"/>
      <c r="HW5067" s="36"/>
      <c r="HX5067" s="36"/>
      <c r="HY5067" s="36"/>
      <c r="HZ5067" s="36"/>
      <c r="IA5067" s="36"/>
      <c r="IB5067" s="36"/>
      <c r="IC5067" s="36"/>
      <c r="ID5067" s="36"/>
      <c r="IE5067" s="36"/>
      <c r="IF5067" s="36"/>
      <c r="IG5067" s="36"/>
      <c r="IH5067" s="36"/>
      <c r="II5067" s="36"/>
      <c r="IJ5067" s="36"/>
      <c r="IK5067" s="36"/>
      <c r="IL5067" s="36"/>
      <c r="IM5067" s="36"/>
      <c r="IN5067" s="36"/>
      <c r="IO5067" s="36"/>
      <c r="IP5067" s="36"/>
      <c r="IQ5067" s="36"/>
      <c r="IR5067" s="36"/>
      <c r="IS5067" s="36"/>
      <c r="IT5067" s="36"/>
      <c r="IU5067" s="36"/>
      <c r="IV5067" s="36"/>
      <c r="IW5067" s="36"/>
    </row>
    <row r="5068" customFormat="false" ht="13.8" hidden="false" customHeight="false" outlineLevel="0" collapsed="false">
      <c r="A5068" s="26"/>
      <c r="B5068" s="95" t="n">
        <v>10082</v>
      </c>
      <c r="C5068" s="101" t="s">
        <v>7143</v>
      </c>
      <c r="D5068" s="89" t="n">
        <v>44</v>
      </c>
      <c r="E5068" s="21" t="s">
        <v>11</v>
      </c>
      <c r="F5068" s="30" t="s">
        <v>11</v>
      </c>
      <c r="G5068" s="23" t="n">
        <f aca="false">SUM(D5068)*0.4</f>
        <v>17.6</v>
      </c>
      <c r="H5068" s="24"/>
      <c r="I5068" s="23" t="n">
        <f aca="false">SUM(G5068*H5068)+G5068</f>
        <v>17.6</v>
      </c>
      <c r="J5068" s="95"/>
      <c r="K5068" s="76"/>
      <c r="L5068" s="76"/>
      <c r="M5068" s="36"/>
      <c r="N5068" s="36"/>
      <c r="O5068" s="36"/>
      <c r="P5068" s="36"/>
      <c r="Q5068" s="36"/>
      <c r="R5068" s="36"/>
      <c r="S5068" s="36"/>
      <c r="T5068" s="36"/>
      <c r="U5068" s="36"/>
      <c r="V5068" s="36"/>
      <c r="W5068" s="36"/>
      <c r="X5068" s="36"/>
      <c r="Y5068" s="36"/>
      <c r="Z5068" s="36"/>
      <c r="AA5068" s="36"/>
      <c r="AB5068" s="36"/>
      <c r="AC5068" s="36"/>
      <c r="AD5068" s="36"/>
      <c r="AE5068" s="36"/>
      <c r="AF5068" s="36"/>
      <c r="AG5068" s="36"/>
      <c r="AH5068" s="36"/>
      <c r="AI5068" s="36"/>
      <c r="AJ5068" s="36"/>
      <c r="AK5068" s="36"/>
      <c r="AL5068" s="36"/>
      <c r="AM5068" s="36"/>
      <c r="AN5068" s="36"/>
      <c r="AO5068" s="36"/>
      <c r="AP5068" s="36"/>
      <c r="AQ5068" s="36"/>
      <c r="AR5068" s="36"/>
      <c r="AS5068" s="36"/>
      <c r="AT5068" s="36"/>
      <c r="AU5068" s="36"/>
      <c r="AV5068" s="36"/>
      <c r="AW5068" s="36"/>
      <c r="AX5068" s="36"/>
      <c r="AY5068" s="36"/>
      <c r="AZ5068" s="36"/>
      <c r="BA5068" s="36"/>
      <c r="BB5068" s="36"/>
      <c r="BC5068" s="36"/>
      <c r="BD5068" s="36"/>
      <c r="BE5068" s="36"/>
      <c r="BF5068" s="36"/>
      <c r="BG5068" s="36"/>
      <c r="BH5068" s="36"/>
      <c r="BI5068" s="36"/>
      <c r="BJ5068" s="36"/>
      <c r="BK5068" s="36"/>
      <c r="BL5068" s="36"/>
      <c r="BM5068" s="36"/>
      <c r="BN5068" s="36"/>
      <c r="BO5068" s="36"/>
      <c r="BP5068" s="36"/>
      <c r="BQ5068" s="36"/>
      <c r="BR5068" s="36"/>
      <c r="BS5068" s="36"/>
      <c r="BT5068" s="36"/>
      <c r="BU5068" s="36"/>
      <c r="BV5068" s="36"/>
      <c r="BW5068" s="36"/>
      <c r="BX5068" s="36"/>
      <c r="BY5068" s="36"/>
      <c r="BZ5068" s="36"/>
      <c r="CA5068" s="36"/>
      <c r="CB5068" s="36"/>
      <c r="CC5068" s="36"/>
      <c r="CD5068" s="36"/>
      <c r="CE5068" s="36"/>
      <c r="CF5068" s="36"/>
      <c r="CG5068" s="36"/>
      <c r="CH5068" s="36"/>
      <c r="CI5068" s="36"/>
      <c r="CJ5068" s="36"/>
      <c r="CK5068" s="36"/>
      <c r="CL5068" s="36"/>
      <c r="CM5068" s="36"/>
      <c r="CN5068" s="36"/>
      <c r="CO5068" s="36"/>
      <c r="CP5068" s="36"/>
      <c r="CQ5068" s="36"/>
      <c r="CR5068" s="36"/>
      <c r="CS5068" s="36"/>
      <c r="CT5068" s="36"/>
      <c r="CU5068" s="36"/>
      <c r="CV5068" s="36"/>
      <c r="CW5068" s="36"/>
      <c r="CX5068" s="36"/>
      <c r="CY5068" s="36"/>
      <c r="CZ5068" s="36"/>
      <c r="DA5068" s="36"/>
      <c r="DB5068" s="36"/>
      <c r="DC5068" s="36"/>
      <c r="DD5068" s="36"/>
      <c r="DE5068" s="36"/>
      <c r="DF5068" s="36"/>
      <c r="DG5068" s="36"/>
      <c r="DH5068" s="36"/>
      <c r="DI5068" s="36"/>
      <c r="DJ5068" s="36"/>
      <c r="DK5068" s="36"/>
      <c r="DL5068" s="36"/>
      <c r="DM5068" s="36"/>
      <c r="DN5068" s="36"/>
      <c r="DO5068" s="36"/>
      <c r="DP5068" s="36"/>
      <c r="DQ5068" s="36"/>
      <c r="DR5068" s="36"/>
      <c r="DS5068" s="36"/>
      <c r="DT5068" s="36"/>
      <c r="DU5068" s="36"/>
      <c r="DV5068" s="36"/>
      <c r="DW5068" s="36"/>
      <c r="DX5068" s="36"/>
      <c r="DY5068" s="36"/>
      <c r="DZ5068" s="36"/>
      <c r="EA5068" s="36"/>
      <c r="EB5068" s="36"/>
      <c r="EC5068" s="36"/>
      <c r="ED5068" s="36"/>
      <c r="EE5068" s="36"/>
      <c r="EF5068" s="36"/>
      <c r="EG5068" s="36"/>
      <c r="EH5068" s="36"/>
      <c r="EI5068" s="36"/>
      <c r="EJ5068" s="36"/>
      <c r="EK5068" s="36"/>
      <c r="EL5068" s="36"/>
      <c r="EM5068" s="36"/>
      <c r="EN5068" s="36"/>
      <c r="EO5068" s="36"/>
      <c r="EP5068" s="36"/>
      <c r="EQ5068" s="36"/>
      <c r="ER5068" s="36"/>
      <c r="ES5068" s="36"/>
      <c r="ET5068" s="36"/>
      <c r="EU5068" s="36"/>
      <c r="EV5068" s="36"/>
      <c r="EW5068" s="36"/>
      <c r="EX5068" s="36"/>
      <c r="EY5068" s="36"/>
      <c r="EZ5068" s="36"/>
      <c r="FA5068" s="36"/>
      <c r="FB5068" s="36"/>
      <c r="FC5068" s="36"/>
      <c r="FD5068" s="36"/>
      <c r="FE5068" s="36"/>
      <c r="FF5068" s="36"/>
      <c r="FG5068" s="36"/>
      <c r="FH5068" s="36"/>
      <c r="FI5068" s="36"/>
      <c r="FJ5068" s="36"/>
      <c r="FK5068" s="36"/>
      <c r="FL5068" s="36"/>
      <c r="FM5068" s="36"/>
      <c r="FN5068" s="36"/>
      <c r="FO5068" s="36"/>
      <c r="FP5068" s="36"/>
      <c r="FQ5068" s="36"/>
      <c r="FR5068" s="36"/>
      <c r="FS5068" s="36"/>
      <c r="FT5068" s="36"/>
      <c r="FU5068" s="36"/>
      <c r="FV5068" s="36"/>
      <c r="FW5068" s="36"/>
      <c r="FX5068" s="36"/>
      <c r="FY5068" s="36"/>
      <c r="FZ5068" s="36"/>
      <c r="GA5068" s="36"/>
      <c r="GB5068" s="36"/>
      <c r="GC5068" s="36"/>
      <c r="GD5068" s="36"/>
      <c r="GE5068" s="36"/>
      <c r="GF5068" s="36"/>
      <c r="GG5068" s="36"/>
      <c r="GH5068" s="36"/>
      <c r="GI5068" s="36"/>
      <c r="GJ5068" s="36"/>
      <c r="GK5068" s="36"/>
      <c r="GL5068" s="36"/>
      <c r="GM5068" s="36"/>
      <c r="GN5068" s="36"/>
      <c r="GO5068" s="36"/>
      <c r="GP5068" s="36"/>
      <c r="GQ5068" s="36"/>
      <c r="GR5068" s="36"/>
      <c r="GS5068" s="36"/>
      <c r="GT5068" s="36"/>
      <c r="GU5068" s="36"/>
      <c r="GV5068" s="36"/>
      <c r="GW5068" s="36"/>
      <c r="GX5068" s="36"/>
      <c r="GY5068" s="36"/>
      <c r="GZ5068" s="36"/>
      <c r="HA5068" s="36"/>
      <c r="HB5068" s="36"/>
      <c r="HC5068" s="36"/>
      <c r="HD5068" s="36"/>
      <c r="HE5068" s="36"/>
      <c r="HF5068" s="36"/>
      <c r="HG5068" s="36"/>
      <c r="HH5068" s="36"/>
      <c r="HI5068" s="36"/>
      <c r="HJ5068" s="36"/>
      <c r="HK5068" s="36"/>
      <c r="HL5068" s="36"/>
      <c r="HM5068" s="36"/>
      <c r="HN5068" s="36"/>
      <c r="HO5068" s="36"/>
      <c r="HP5068" s="36"/>
      <c r="HQ5068" s="36"/>
      <c r="HR5068" s="36"/>
      <c r="HS5068" s="36"/>
      <c r="HT5068" s="36"/>
      <c r="HU5068" s="36"/>
      <c r="HV5068" s="36"/>
      <c r="HW5068" s="36"/>
      <c r="HX5068" s="36"/>
      <c r="HY5068" s="36"/>
      <c r="HZ5068" s="36"/>
      <c r="IA5068" s="36"/>
      <c r="IB5068" s="36"/>
      <c r="IC5068" s="36"/>
      <c r="ID5068" s="36"/>
      <c r="IE5068" s="36"/>
      <c r="IF5068" s="36"/>
      <c r="IG5068" s="36"/>
      <c r="IH5068" s="36"/>
      <c r="II5068" s="36"/>
      <c r="IJ5068" s="36"/>
      <c r="IK5068" s="36"/>
      <c r="IL5068" s="36"/>
      <c r="IM5068" s="36"/>
      <c r="IN5068" s="36"/>
      <c r="IO5068" s="36"/>
      <c r="IP5068" s="36"/>
      <c r="IQ5068" s="36"/>
      <c r="IR5068" s="36"/>
      <c r="IS5068" s="36"/>
      <c r="IT5068" s="36"/>
      <c r="IU5068" s="36"/>
      <c r="IV5068" s="36"/>
      <c r="IW5068" s="36"/>
    </row>
    <row r="5069" customFormat="false" ht="13.8" hidden="false" customHeight="false" outlineLevel="0" collapsed="false">
      <c r="A5069" s="26"/>
      <c r="B5069" s="95" t="n">
        <v>10083</v>
      </c>
      <c r="C5069" s="101" t="s">
        <v>7144</v>
      </c>
      <c r="D5069" s="89" t="n">
        <v>49</v>
      </c>
      <c r="E5069" s="21" t="s">
        <v>11</v>
      </c>
      <c r="F5069" s="30" t="s">
        <v>11</v>
      </c>
      <c r="G5069" s="23" t="n">
        <f aca="false">SUM(D5069)*0.4</f>
        <v>19.6</v>
      </c>
      <c r="H5069" s="24"/>
      <c r="I5069" s="23" t="n">
        <f aca="false">SUM(G5069*H5069)+G5069</f>
        <v>19.6</v>
      </c>
      <c r="J5069" s="95"/>
      <c r="K5069" s="76"/>
      <c r="L5069" s="76"/>
      <c r="M5069" s="36"/>
      <c r="N5069" s="36"/>
      <c r="O5069" s="36"/>
      <c r="P5069" s="36"/>
      <c r="Q5069" s="36"/>
      <c r="R5069" s="36"/>
      <c r="S5069" s="36"/>
      <c r="T5069" s="36"/>
      <c r="U5069" s="36"/>
      <c r="V5069" s="36"/>
      <c r="W5069" s="36"/>
      <c r="X5069" s="36"/>
      <c r="Y5069" s="36"/>
      <c r="Z5069" s="36"/>
      <c r="AA5069" s="36"/>
      <c r="AB5069" s="36"/>
      <c r="AC5069" s="36"/>
      <c r="AD5069" s="36"/>
      <c r="AE5069" s="36"/>
      <c r="AF5069" s="36"/>
      <c r="AG5069" s="36"/>
      <c r="AH5069" s="36"/>
      <c r="AI5069" s="36"/>
      <c r="AJ5069" s="36"/>
      <c r="AK5069" s="36"/>
      <c r="AL5069" s="36"/>
      <c r="AM5069" s="36"/>
      <c r="AN5069" s="36"/>
      <c r="AO5069" s="36"/>
      <c r="AP5069" s="36"/>
      <c r="AQ5069" s="36"/>
      <c r="AR5069" s="36"/>
      <c r="AS5069" s="36"/>
      <c r="AT5069" s="36"/>
      <c r="AU5069" s="36"/>
      <c r="AV5069" s="36"/>
      <c r="AW5069" s="36"/>
      <c r="AX5069" s="36"/>
      <c r="AY5069" s="36"/>
      <c r="AZ5069" s="36"/>
      <c r="BA5069" s="36"/>
      <c r="BB5069" s="36"/>
      <c r="BC5069" s="36"/>
      <c r="BD5069" s="36"/>
      <c r="BE5069" s="36"/>
      <c r="BF5069" s="36"/>
      <c r="BG5069" s="36"/>
      <c r="BH5069" s="36"/>
      <c r="BI5069" s="36"/>
      <c r="BJ5069" s="36"/>
      <c r="BK5069" s="36"/>
      <c r="BL5069" s="36"/>
      <c r="BM5069" s="36"/>
      <c r="BN5069" s="36"/>
      <c r="BO5069" s="36"/>
      <c r="BP5069" s="36"/>
      <c r="BQ5069" s="36"/>
      <c r="BR5069" s="36"/>
      <c r="BS5069" s="36"/>
      <c r="BT5069" s="36"/>
      <c r="BU5069" s="36"/>
      <c r="BV5069" s="36"/>
      <c r="BW5069" s="36"/>
      <c r="BX5069" s="36"/>
      <c r="BY5069" s="36"/>
      <c r="BZ5069" s="36"/>
      <c r="CA5069" s="36"/>
      <c r="CB5069" s="36"/>
      <c r="CC5069" s="36"/>
      <c r="CD5069" s="36"/>
      <c r="CE5069" s="36"/>
      <c r="CF5069" s="36"/>
      <c r="CG5069" s="36"/>
      <c r="CH5069" s="36"/>
      <c r="CI5069" s="36"/>
      <c r="CJ5069" s="36"/>
      <c r="CK5069" s="36"/>
      <c r="CL5069" s="36"/>
      <c r="CM5069" s="36"/>
      <c r="CN5069" s="36"/>
      <c r="CO5069" s="36"/>
      <c r="CP5069" s="36"/>
      <c r="CQ5069" s="36"/>
      <c r="CR5069" s="36"/>
      <c r="CS5069" s="36"/>
      <c r="CT5069" s="36"/>
      <c r="CU5069" s="36"/>
      <c r="CV5069" s="36"/>
      <c r="CW5069" s="36"/>
      <c r="CX5069" s="36"/>
      <c r="CY5069" s="36"/>
      <c r="CZ5069" s="36"/>
      <c r="DA5069" s="36"/>
      <c r="DB5069" s="36"/>
      <c r="DC5069" s="36"/>
      <c r="DD5069" s="36"/>
      <c r="DE5069" s="36"/>
      <c r="DF5069" s="36"/>
      <c r="DG5069" s="36"/>
      <c r="DH5069" s="36"/>
      <c r="DI5069" s="36"/>
      <c r="DJ5069" s="36"/>
      <c r="DK5069" s="36"/>
      <c r="DL5069" s="36"/>
      <c r="DM5069" s="36"/>
      <c r="DN5069" s="36"/>
      <c r="DO5069" s="36"/>
      <c r="DP5069" s="36"/>
      <c r="DQ5069" s="36"/>
      <c r="DR5069" s="36"/>
      <c r="DS5069" s="36"/>
      <c r="DT5069" s="36"/>
      <c r="DU5069" s="36"/>
      <c r="DV5069" s="36"/>
      <c r="DW5069" s="36"/>
      <c r="DX5069" s="36"/>
      <c r="DY5069" s="36"/>
      <c r="DZ5069" s="36"/>
      <c r="EA5069" s="36"/>
      <c r="EB5069" s="36"/>
      <c r="EC5069" s="36"/>
      <c r="ED5069" s="36"/>
      <c r="EE5069" s="36"/>
      <c r="EF5069" s="36"/>
      <c r="EG5069" s="36"/>
      <c r="EH5069" s="36"/>
      <c r="EI5069" s="36"/>
      <c r="EJ5069" s="36"/>
      <c r="EK5069" s="36"/>
      <c r="EL5069" s="36"/>
      <c r="EM5069" s="36"/>
      <c r="EN5069" s="36"/>
      <c r="EO5069" s="36"/>
      <c r="EP5069" s="36"/>
      <c r="EQ5069" s="36"/>
      <c r="ER5069" s="36"/>
      <c r="ES5069" s="36"/>
      <c r="ET5069" s="36"/>
      <c r="EU5069" s="36"/>
      <c r="EV5069" s="36"/>
      <c r="EW5069" s="36"/>
      <c r="EX5069" s="36"/>
      <c r="EY5069" s="36"/>
      <c r="EZ5069" s="36"/>
      <c r="FA5069" s="36"/>
      <c r="FB5069" s="36"/>
      <c r="FC5069" s="36"/>
      <c r="FD5069" s="36"/>
      <c r="FE5069" s="36"/>
      <c r="FF5069" s="36"/>
      <c r="FG5069" s="36"/>
      <c r="FH5069" s="36"/>
      <c r="FI5069" s="36"/>
      <c r="FJ5069" s="36"/>
      <c r="FK5069" s="36"/>
      <c r="FL5069" s="36"/>
      <c r="FM5069" s="36"/>
      <c r="FN5069" s="36"/>
      <c r="FO5069" s="36"/>
      <c r="FP5069" s="36"/>
      <c r="FQ5069" s="36"/>
      <c r="FR5069" s="36"/>
      <c r="FS5069" s="36"/>
      <c r="FT5069" s="36"/>
      <c r="FU5069" s="36"/>
      <c r="FV5069" s="36"/>
      <c r="FW5069" s="36"/>
      <c r="FX5069" s="36"/>
      <c r="FY5069" s="36"/>
      <c r="FZ5069" s="36"/>
      <c r="GA5069" s="36"/>
      <c r="GB5069" s="36"/>
      <c r="GC5069" s="36"/>
      <c r="GD5069" s="36"/>
      <c r="GE5069" s="36"/>
      <c r="GF5069" s="36"/>
      <c r="GG5069" s="36"/>
      <c r="GH5069" s="36"/>
      <c r="GI5069" s="36"/>
      <c r="GJ5069" s="36"/>
      <c r="GK5069" s="36"/>
      <c r="GL5069" s="36"/>
      <c r="GM5069" s="36"/>
      <c r="GN5069" s="36"/>
      <c r="GO5069" s="36"/>
      <c r="GP5069" s="36"/>
      <c r="GQ5069" s="36"/>
      <c r="GR5069" s="36"/>
      <c r="GS5069" s="36"/>
      <c r="GT5069" s="36"/>
      <c r="GU5069" s="36"/>
      <c r="GV5069" s="36"/>
      <c r="GW5069" s="36"/>
      <c r="GX5069" s="36"/>
      <c r="GY5069" s="36"/>
      <c r="GZ5069" s="36"/>
      <c r="HA5069" s="36"/>
      <c r="HB5069" s="36"/>
      <c r="HC5069" s="36"/>
      <c r="HD5069" s="36"/>
      <c r="HE5069" s="36"/>
      <c r="HF5069" s="36"/>
      <c r="HG5069" s="36"/>
      <c r="HH5069" s="36"/>
      <c r="HI5069" s="36"/>
      <c r="HJ5069" s="36"/>
      <c r="HK5069" s="36"/>
      <c r="HL5069" s="36"/>
      <c r="HM5069" s="36"/>
      <c r="HN5069" s="36"/>
      <c r="HO5069" s="36"/>
      <c r="HP5069" s="36"/>
      <c r="HQ5069" s="36"/>
      <c r="HR5069" s="36"/>
      <c r="HS5069" s="36"/>
      <c r="HT5069" s="36"/>
      <c r="HU5069" s="36"/>
      <c r="HV5069" s="36"/>
      <c r="HW5069" s="36"/>
      <c r="HX5069" s="36"/>
      <c r="HY5069" s="36"/>
      <c r="HZ5069" s="36"/>
      <c r="IA5069" s="36"/>
      <c r="IB5069" s="36"/>
      <c r="IC5069" s="36"/>
      <c r="ID5069" s="36"/>
      <c r="IE5069" s="36"/>
      <c r="IF5069" s="36"/>
      <c r="IG5069" s="36"/>
      <c r="IH5069" s="36"/>
      <c r="II5069" s="36"/>
      <c r="IJ5069" s="36"/>
      <c r="IK5069" s="36"/>
      <c r="IL5069" s="36"/>
      <c r="IM5069" s="36"/>
      <c r="IN5069" s="36"/>
      <c r="IO5069" s="36"/>
      <c r="IP5069" s="36"/>
      <c r="IQ5069" s="36"/>
      <c r="IR5069" s="36"/>
      <c r="IS5069" s="36"/>
      <c r="IT5069" s="36"/>
      <c r="IU5069" s="36"/>
      <c r="IV5069" s="36"/>
      <c r="IW5069" s="36"/>
    </row>
    <row r="5070" customFormat="false" ht="13.8" hidden="false" customHeight="false" outlineLevel="0" collapsed="false">
      <c r="A5070" s="26"/>
      <c r="B5070" s="95" t="n">
        <v>10084</v>
      </c>
      <c r="C5070" s="101" t="s">
        <v>7145</v>
      </c>
      <c r="D5070" s="89" t="n">
        <v>49</v>
      </c>
      <c r="E5070" s="21" t="s">
        <v>11</v>
      </c>
      <c r="F5070" s="30" t="s">
        <v>11</v>
      </c>
      <c r="G5070" s="23" t="n">
        <f aca="false">SUM(D5070)*0.4</f>
        <v>19.6</v>
      </c>
      <c r="H5070" s="24"/>
      <c r="I5070" s="23" t="n">
        <f aca="false">SUM(G5070*H5070)+G5070</f>
        <v>19.6</v>
      </c>
      <c r="J5070" s="95"/>
      <c r="K5070" s="76"/>
      <c r="L5070" s="76"/>
      <c r="M5070" s="36"/>
      <c r="N5070" s="36"/>
      <c r="O5070" s="36"/>
      <c r="P5070" s="36"/>
      <c r="Q5070" s="36"/>
      <c r="R5070" s="36"/>
      <c r="S5070" s="36"/>
      <c r="T5070" s="36"/>
      <c r="U5070" s="36"/>
      <c r="V5070" s="36"/>
      <c r="W5070" s="36"/>
      <c r="X5070" s="36"/>
      <c r="Y5070" s="36"/>
      <c r="Z5070" s="36"/>
      <c r="AA5070" s="36"/>
      <c r="AB5070" s="36"/>
      <c r="AC5070" s="36"/>
      <c r="AD5070" s="36"/>
      <c r="AE5070" s="36"/>
      <c r="AF5070" s="36"/>
      <c r="AG5070" s="36"/>
      <c r="AH5070" s="36"/>
      <c r="AI5070" s="36"/>
      <c r="AJ5070" s="36"/>
      <c r="AK5070" s="36"/>
      <c r="AL5070" s="36"/>
      <c r="AM5070" s="36"/>
      <c r="AN5070" s="36"/>
      <c r="AO5070" s="36"/>
      <c r="AP5070" s="36"/>
      <c r="AQ5070" s="36"/>
      <c r="AR5070" s="36"/>
      <c r="AS5070" s="36"/>
      <c r="AT5070" s="36"/>
      <c r="AU5070" s="36"/>
      <c r="AV5070" s="36"/>
      <c r="AW5070" s="36"/>
      <c r="AX5070" s="36"/>
      <c r="AY5070" s="36"/>
      <c r="AZ5070" s="36"/>
      <c r="BA5070" s="36"/>
      <c r="BB5070" s="36"/>
      <c r="BC5070" s="36"/>
      <c r="BD5070" s="36"/>
      <c r="BE5070" s="36"/>
      <c r="BF5070" s="36"/>
      <c r="BG5070" s="36"/>
      <c r="BH5070" s="36"/>
      <c r="BI5070" s="36"/>
      <c r="BJ5070" s="36"/>
      <c r="BK5070" s="36"/>
      <c r="BL5070" s="36"/>
      <c r="BM5070" s="36"/>
      <c r="BN5070" s="36"/>
      <c r="BO5070" s="36"/>
      <c r="BP5070" s="36"/>
      <c r="BQ5070" s="36"/>
      <c r="BR5070" s="36"/>
      <c r="BS5070" s="36"/>
      <c r="BT5070" s="36"/>
      <c r="BU5070" s="36"/>
      <c r="BV5070" s="36"/>
      <c r="BW5070" s="36"/>
      <c r="BX5070" s="36"/>
      <c r="BY5070" s="36"/>
      <c r="BZ5070" s="36"/>
      <c r="CA5070" s="36"/>
      <c r="CB5070" s="36"/>
      <c r="CC5070" s="36"/>
      <c r="CD5070" s="36"/>
      <c r="CE5070" s="36"/>
      <c r="CF5070" s="36"/>
      <c r="CG5070" s="36"/>
      <c r="CH5070" s="36"/>
      <c r="CI5070" s="36"/>
      <c r="CJ5070" s="36"/>
      <c r="CK5070" s="36"/>
      <c r="CL5070" s="36"/>
      <c r="CM5070" s="36"/>
      <c r="CN5070" s="36"/>
      <c r="CO5070" s="36"/>
      <c r="CP5070" s="36"/>
      <c r="CQ5070" s="36"/>
      <c r="CR5070" s="36"/>
      <c r="CS5070" s="36"/>
      <c r="CT5070" s="36"/>
      <c r="CU5070" s="36"/>
      <c r="CV5070" s="36"/>
      <c r="CW5070" s="36"/>
      <c r="CX5070" s="36"/>
      <c r="CY5070" s="36"/>
      <c r="CZ5070" s="36"/>
      <c r="DA5070" s="36"/>
      <c r="DB5070" s="36"/>
      <c r="DC5070" s="36"/>
      <c r="DD5070" s="36"/>
      <c r="DE5070" s="36"/>
      <c r="DF5070" s="36"/>
      <c r="DG5070" s="36"/>
      <c r="DH5070" s="36"/>
      <c r="DI5070" s="36"/>
      <c r="DJ5070" s="36"/>
      <c r="DK5070" s="36"/>
      <c r="DL5070" s="36"/>
      <c r="DM5070" s="36"/>
      <c r="DN5070" s="36"/>
      <c r="DO5070" s="36"/>
      <c r="DP5070" s="36"/>
      <c r="DQ5070" s="36"/>
      <c r="DR5070" s="36"/>
      <c r="DS5070" s="36"/>
      <c r="DT5070" s="36"/>
      <c r="DU5070" s="36"/>
      <c r="DV5070" s="36"/>
      <c r="DW5070" s="36"/>
      <c r="DX5070" s="36"/>
      <c r="DY5070" s="36"/>
      <c r="DZ5070" s="36"/>
      <c r="EA5070" s="36"/>
      <c r="EB5070" s="36"/>
      <c r="EC5070" s="36"/>
      <c r="ED5070" s="36"/>
      <c r="EE5070" s="36"/>
      <c r="EF5070" s="36"/>
      <c r="EG5070" s="36"/>
      <c r="EH5070" s="36"/>
      <c r="EI5070" s="36"/>
      <c r="EJ5070" s="36"/>
      <c r="EK5070" s="36"/>
      <c r="EL5070" s="36"/>
      <c r="EM5070" s="36"/>
      <c r="EN5070" s="36"/>
      <c r="EO5070" s="36"/>
      <c r="EP5070" s="36"/>
      <c r="EQ5070" s="36"/>
      <c r="ER5070" s="36"/>
      <c r="ES5070" s="36"/>
      <c r="ET5070" s="36"/>
      <c r="EU5070" s="36"/>
      <c r="EV5070" s="36"/>
      <c r="EW5070" s="36"/>
      <c r="EX5070" s="36"/>
      <c r="EY5070" s="36"/>
      <c r="EZ5070" s="36"/>
      <c r="FA5070" s="36"/>
      <c r="FB5070" s="36"/>
      <c r="FC5070" s="36"/>
      <c r="FD5070" s="36"/>
      <c r="FE5070" s="36"/>
      <c r="FF5070" s="36"/>
      <c r="FG5070" s="36"/>
      <c r="FH5070" s="36"/>
      <c r="FI5070" s="36"/>
      <c r="FJ5070" s="36"/>
      <c r="FK5070" s="36"/>
      <c r="FL5070" s="36"/>
      <c r="FM5070" s="36"/>
      <c r="FN5070" s="36"/>
      <c r="FO5070" s="36"/>
      <c r="FP5070" s="36"/>
      <c r="FQ5070" s="36"/>
      <c r="FR5070" s="36"/>
      <c r="FS5070" s="36"/>
      <c r="FT5070" s="36"/>
      <c r="FU5070" s="36"/>
      <c r="FV5070" s="36"/>
      <c r="FW5070" s="36"/>
      <c r="FX5070" s="36"/>
      <c r="FY5070" s="36"/>
      <c r="FZ5070" s="36"/>
      <c r="GA5070" s="36"/>
      <c r="GB5070" s="36"/>
      <c r="GC5070" s="36"/>
      <c r="GD5070" s="36"/>
      <c r="GE5070" s="36"/>
      <c r="GF5070" s="36"/>
      <c r="GG5070" s="36"/>
      <c r="GH5070" s="36"/>
      <c r="GI5070" s="36"/>
      <c r="GJ5070" s="36"/>
      <c r="GK5070" s="36"/>
      <c r="GL5070" s="36"/>
      <c r="GM5070" s="36"/>
      <c r="GN5070" s="36"/>
      <c r="GO5070" s="36"/>
      <c r="GP5070" s="36"/>
      <c r="GQ5070" s="36"/>
      <c r="GR5070" s="36"/>
      <c r="GS5070" s="36"/>
      <c r="GT5070" s="36"/>
      <c r="GU5070" s="36"/>
      <c r="GV5070" s="36"/>
      <c r="GW5070" s="36"/>
      <c r="GX5070" s="36"/>
      <c r="GY5070" s="36"/>
      <c r="GZ5070" s="36"/>
      <c r="HA5070" s="36"/>
      <c r="HB5070" s="36"/>
      <c r="HC5070" s="36"/>
      <c r="HD5070" s="36"/>
      <c r="HE5070" s="36"/>
      <c r="HF5070" s="36"/>
      <c r="HG5070" s="36"/>
      <c r="HH5070" s="36"/>
      <c r="HI5070" s="36"/>
      <c r="HJ5070" s="36"/>
      <c r="HK5070" s="36"/>
      <c r="HL5070" s="36"/>
      <c r="HM5070" s="36"/>
      <c r="HN5070" s="36"/>
      <c r="HO5070" s="36"/>
      <c r="HP5070" s="36"/>
      <c r="HQ5070" s="36"/>
      <c r="HR5070" s="36"/>
      <c r="HS5070" s="36"/>
      <c r="HT5070" s="36"/>
      <c r="HU5070" s="36"/>
      <c r="HV5070" s="36"/>
      <c r="HW5070" s="36"/>
      <c r="HX5070" s="36"/>
      <c r="HY5070" s="36"/>
      <c r="HZ5070" s="36"/>
      <c r="IA5070" s="36"/>
      <c r="IB5070" s="36"/>
      <c r="IC5070" s="36"/>
      <c r="ID5070" s="36"/>
      <c r="IE5070" s="36"/>
      <c r="IF5070" s="36"/>
      <c r="IG5070" s="36"/>
      <c r="IH5070" s="36"/>
      <c r="II5070" s="36"/>
      <c r="IJ5070" s="36"/>
      <c r="IK5070" s="36"/>
      <c r="IL5070" s="36"/>
      <c r="IM5070" s="36"/>
      <c r="IN5070" s="36"/>
      <c r="IO5070" s="36"/>
      <c r="IP5070" s="36"/>
      <c r="IQ5070" s="36"/>
      <c r="IR5070" s="36"/>
      <c r="IS5070" s="36"/>
      <c r="IT5070" s="36"/>
      <c r="IU5070" s="36"/>
      <c r="IV5070" s="36"/>
      <c r="IW5070" s="36"/>
    </row>
    <row r="5071" customFormat="false" ht="13.8" hidden="false" customHeight="false" outlineLevel="0" collapsed="false">
      <c r="A5071" s="26"/>
      <c r="B5071" s="95" t="n">
        <v>10085</v>
      </c>
      <c r="C5071" s="101" t="s">
        <v>7146</v>
      </c>
      <c r="D5071" s="89" t="n">
        <v>49</v>
      </c>
      <c r="E5071" s="21" t="s">
        <v>11</v>
      </c>
      <c r="F5071" s="30" t="s">
        <v>11</v>
      </c>
      <c r="G5071" s="23" t="n">
        <f aca="false">SUM(D5071)*0.4</f>
        <v>19.6</v>
      </c>
      <c r="H5071" s="24"/>
      <c r="I5071" s="23" t="n">
        <f aca="false">SUM(G5071*H5071)+G5071</f>
        <v>19.6</v>
      </c>
      <c r="J5071" s="95"/>
      <c r="K5071" s="76"/>
      <c r="L5071" s="76"/>
      <c r="M5071" s="36"/>
      <c r="N5071" s="36"/>
      <c r="O5071" s="36"/>
      <c r="P5071" s="36"/>
      <c r="Q5071" s="36"/>
      <c r="R5071" s="36"/>
      <c r="S5071" s="36"/>
      <c r="T5071" s="36"/>
      <c r="U5071" s="36"/>
      <c r="V5071" s="36"/>
      <c r="W5071" s="36"/>
      <c r="X5071" s="36"/>
      <c r="Y5071" s="36"/>
      <c r="Z5071" s="36"/>
      <c r="AA5071" s="36"/>
      <c r="AB5071" s="36"/>
      <c r="AC5071" s="36"/>
      <c r="AD5071" s="36"/>
      <c r="AE5071" s="36"/>
      <c r="AF5071" s="36"/>
      <c r="AG5071" s="36"/>
      <c r="AH5071" s="36"/>
      <c r="AI5071" s="36"/>
      <c r="AJ5071" s="36"/>
      <c r="AK5071" s="36"/>
      <c r="AL5071" s="36"/>
      <c r="AM5071" s="36"/>
      <c r="AN5071" s="36"/>
      <c r="AO5071" s="36"/>
      <c r="AP5071" s="36"/>
      <c r="AQ5071" s="36"/>
      <c r="AR5071" s="36"/>
      <c r="AS5071" s="36"/>
      <c r="AT5071" s="36"/>
      <c r="AU5071" s="36"/>
      <c r="AV5071" s="36"/>
      <c r="AW5071" s="36"/>
      <c r="AX5071" s="36"/>
      <c r="AY5071" s="36"/>
      <c r="AZ5071" s="36"/>
      <c r="BA5071" s="36"/>
      <c r="BB5071" s="36"/>
      <c r="BC5071" s="36"/>
      <c r="BD5071" s="36"/>
      <c r="BE5071" s="36"/>
      <c r="BF5071" s="36"/>
      <c r="BG5071" s="36"/>
      <c r="BH5071" s="36"/>
      <c r="BI5071" s="36"/>
      <c r="BJ5071" s="36"/>
      <c r="BK5071" s="36"/>
      <c r="BL5071" s="36"/>
      <c r="BM5071" s="36"/>
      <c r="BN5071" s="36"/>
      <c r="BO5071" s="36"/>
      <c r="BP5071" s="36"/>
      <c r="BQ5071" s="36"/>
      <c r="BR5071" s="36"/>
      <c r="BS5071" s="36"/>
      <c r="BT5071" s="36"/>
      <c r="BU5071" s="36"/>
      <c r="BV5071" s="36"/>
      <c r="BW5071" s="36"/>
      <c r="BX5071" s="36"/>
      <c r="BY5071" s="36"/>
      <c r="BZ5071" s="36"/>
      <c r="CA5071" s="36"/>
      <c r="CB5071" s="36"/>
      <c r="CC5071" s="36"/>
      <c r="CD5071" s="36"/>
      <c r="CE5071" s="36"/>
      <c r="CF5071" s="36"/>
      <c r="CG5071" s="36"/>
      <c r="CH5071" s="36"/>
      <c r="CI5071" s="36"/>
      <c r="CJ5071" s="36"/>
      <c r="CK5071" s="36"/>
      <c r="CL5071" s="36"/>
      <c r="CM5071" s="36"/>
      <c r="CN5071" s="36"/>
      <c r="CO5071" s="36"/>
      <c r="CP5071" s="36"/>
      <c r="CQ5071" s="36"/>
      <c r="CR5071" s="36"/>
      <c r="CS5071" s="36"/>
      <c r="CT5071" s="36"/>
      <c r="CU5071" s="36"/>
      <c r="CV5071" s="36"/>
      <c r="CW5071" s="36"/>
      <c r="CX5071" s="36"/>
      <c r="CY5071" s="36"/>
      <c r="CZ5071" s="36"/>
      <c r="DA5071" s="36"/>
      <c r="DB5071" s="36"/>
      <c r="DC5071" s="36"/>
      <c r="DD5071" s="36"/>
      <c r="DE5071" s="36"/>
      <c r="DF5071" s="36"/>
      <c r="DG5071" s="36"/>
      <c r="DH5071" s="36"/>
      <c r="DI5071" s="36"/>
      <c r="DJ5071" s="36"/>
      <c r="DK5071" s="36"/>
      <c r="DL5071" s="36"/>
      <c r="DM5071" s="36"/>
      <c r="DN5071" s="36"/>
      <c r="DO5071" s="36"/>
      <c r="DP5071" s="36"/>
      <c r="DQ5071" s="36"/>
      <c r="DR5071" s="36"/>
      <c r="DS5071" s="36"/>
      <c r="DT5071" s="36"/>
      <c r="DU5071" s="36"/>
      <c r="DV5071" s="36"/>
      <c r="DW5071" s="36"/>
      <c r="DX5071" s="36"/>
      <c r="DY5071" s="36"/>
      <c r="DZ5071" s="36"/>
      <c r="EA5071" s="36"/>
      <c r="EB5071" s="36"/>
      <c r="EC5071" s="36"/>
      <c r="ED5071" s="36"/>
      <c r="EE5071" s="36"/>
      <c r="EF5071" s="36"/>
      <c r="EG5071" s="36"/>
      <c r="EH5071" s="36"/>
      <c r="EI5071" s="36"/>
      <c r="EJ5071" s="36"/>
      <c r="EK5071" s="36"/>
      <c r="EL5071" s="36"/>
      <c r="EM5071" s="36"/>
      <c r="EN5071" s="36"/>
      <c r="EO5071" s="36"/>
      <c r="EP5071" s="36"/>
      <c r="EQ5071" s="36"/>
      <c r="ER5071" s="36"/>
      <c r="ES5071" s="36"/>
      <c r="ET5071" s="36"/>
      <c r="EU5071" s="36"/>
      <c r="EV5071" s="36"/>
      <c r="EW5071" s="36"/>
      <c r="EX5071" s="36"/>
      <c r="EY5071" s="36"/>
      <c r="EZ5071" s="36"/>
      <c r="FA5071" s="36"/>
      <c r="FB5071" s="36"/>
      <c r="FC5071" s="36"/>
      <c r="FD5071" s="36"/>
      <c r="FE5071" s="36"/>
      <c r="FF5071" s="36"/>
      <c r="FG5071" s="36"/>
      <c r="FH5071" s="36"/>
      <c r="FI5071" s="36"/>
      <c r="FJ5071" s="36"/>
      <c r="FK5071" s="36"/>
      <c r="FL5071" s="36"/>
      <c r="FM5071" s="36"/>
      <c r="FN5071" s="36"/>
      <c r="FO5071" s="36"/>
      <c r="FP5071" s="36"/>
      <c r="FQ5071" s="36"/>
      <c r="FR5071" s="36"/>
      <c r="FS5071" s="36"/>
      <c r="FT5071" s="36"/>
      <c r="FU5071" s="36"/>
      <c r="FV5071" s="36"/>
      <c r="FW5071" s="36"/>
      <c r="FX5071" s="36"/>
      <c r="FY5071" s="36"/>
      <c r="FZ5071" s="36"/>
      <c r="GA5071" s="36"/>
      <c r="GB5071" s="36"/>
      <c r="GC5071" s="36"/>
      <c r="GD5071" s="36"/>
      <c r="GE5071" s="36"/>
      <c r="GF5071" s="36"/>
      <c r="GG5071" s="36"/>
      <c r="GH5071" s="36"/>
      <c r="GI5071" s="36"/>
      <c r="GJ5071" s="36"/>
      <c r="GK5071" s="36"/>
      <c r="GL5071" s="36"/>
      <c r="GM5071" s="36"/>
      <c r="GN5071" s="36"/>
      <c r="GO5071" s="36"/>
      <c r="GP5071" s="36"/>
      <c r="GQ5071" s="36"/>
      <c r="GR5071" s="36"/>
      <c r="GS5071" s="36"/>
      <c r="GT5071" s="36"/>
      <c r="GU5071" s="36"/>
      <c r="GV5071" s="36"/>
      <c r="GW5071" s="36"/>
      <c r="GX5071" s="36"/>
      <c r="GY5071" s="36"/>
      <c r="GZ5071" s="36"/>
      <c r="HA5071" s="36"/>
      <c r="HB5071" s="36"/>
      <c r="HC5071" s="36"/>
      <c r="HD5071" s="36"/>
      <c r="HE5071" s="36"/>
      <c r="HF5071" s="36"/>
      <c r="HG5071" s="36"/>
      <c r="HH5071" s="36"/>
      <c r="HI5071" s="36"/>
      <c r="HJ5071" s="36"/>
      <c r="HK5071" s="36"/>
      <c r="HL5071" s="36"/>
      <c r="HM5071" s="36"/>
      <c r="HN5071" s="36"/>
      <c r="HO5071" s="36"/>
      <c r="HP5071" s="36"/>
      <c r="HQ5071" s="36"/>
      <c r="HR5071" s="36"/>
      <c r="HS5071" s="36"/>
      <c r="HT5071" s="36"/>
      <c r="HU5071" s="36"/>
      <c r="HV5071" s="36"/>
      <c r="HW5071" s="36"/>
      <c r="HX5071" s="36"/>
      <c r="HY5071" s="36"/>
      <c r="HZ5071" s="36"/>
      <c r="IA5071" s="36"/>
      <c r="IB5071" s="36"/>
      <c r="IC5071" s="36"/>
      <c r="ID5071" s="36"/>
      <c r="IE5071" s="36"/>
      <c r="IF5071" s="36"/>
      <c r="IG5071" s="36"/>
      <c r="IH5071" s="36"/>
      <c r="II5071" s="36"/>
      <c r="IJ5071" s="36"/>
      <c r="IK5071" s="36"/>
      <c r="IL5071" s="36"/>
      <c r="IM5071" s="36"/>
      <c r="IN5071" s="36"/>
      <c r="IO5071" s="36"/>
      <c r="IP5071" s="36"/>
      <c r="IQ5071" s="36"/>
      <c r="IR5071" s="36"/>
      <c r="IS5071" s="36"/>
      <c r="IT5071" s="36"/>
      <c r="IU5071" s="36"/>
      <c r="IV5071" s="36"/>
      <c r="IW5071" s="36"/>
    </row>
    <row r="5072" customFormat="false" ht="13.8" hidden="false" customHeight="false" outlineLevel="0" collapsed="false">
      <c r="A5072" s="26"/>
      <c r="B5072" s="95" t="n">
        <v>10086</v>
      </c>
      <c r="C5072" s="101" t="s">
        <v>7147</v>
      </c>
      <c r="D5072" s="89" t="n">
        <v>49</v>
      </c>
      <c r="E5072" s="21" t="s">
        <v>11</v>
      </c>
      <c r="F5072" s="30" t="s">
        <v>11</v>
      </c>
      <c r="G5072" s="23" t="n">
        <f aca="false">SUM(D5072)*0.4</f>
        <v>19.6</v>
      </c>
      <c r="H5072" s="24"/>
      <c r="I5072" s="23" t="n">
        <f aca="false">SUM(G5072*H5072)+G5072</f>
        <v>19.6</v>
      </c>
      <c r="J5072" s="95"/>
      <c r="K5072" s="76"/>
      <c r="L5072" s="76"/>
      <c r="M5072" s="36"/>
      <c r="N5072" s="36"/>
      <c r="O5072" s="36"/>
      <c r="P5072" s="36"/>
      <c r="Q5072" s="36"/>
      <c r="R5072" s="36"/>
      <c r="S5072" s="36"/>
      <c r="T5072" s="36"/>
      <c r="U5072" s="36"/>
      <c r="V5072" s="36"/>
      <c r="W5072" s="36"/>
      <c r="X5072" s="36"/>
      <c r="Y5072" s="36"/>
      <c r="Z5072" s="36"/>
      <c r="AA5072" s="36"/>
      <c r="AB5072" s="36"/>
      <c r="AC5072" s="36"/>
      <c r="AD5072" s="36"/>
      <c r="AE5072" s="36"/>
      <c r="AF5072" s="36"/>
      <c r="AG5072" s="36"/>
      <c r="AH5072" s="36"/>
      <c r="AI5072" s="36"/>
      <c r="AJ5072" s="36"/>
      <c r="AK5072" s="36"/>
      <c r="AL5072" s="36"/>
      <c r="AM5072" s="36"/>
      <c r="AN5072" s="36"/>
      <c r="AO5072" s="36"/>
      <c r="AP5072" s="36"/>
      <c r="AQ5072" s="36"/>
      <c r="AR5072" s="36"/>
      <c r="AS5072" s="36"/>
      <c r="AT5072" s="36"/>
      <c r="AU5072" s="36"/>
      <c r="AV5072" s="36"/>
      <c r="AW5072" s="36"/>
      <c r="AX5072" s="36"/>
      <c r="AY5072" s="36"/>
      <c r="AZ5072" s="36"/>
      <c r="BA5072" s="36"/>
      <c r="BB5072" s="36"/>
      <c r="BC5072" s="36"/>
      <c r="BD5072" s="36"/>
      <c r="BE5072" s="36"/>
      <c r="BF5072" s="36"/>
      <c r="BG5072" s="36"/>
      <c r="BH5072" s="36"/>
      <c r="BI5072" s="36"/>
      <c r="BJ5072" s="36"/>
      <c r="BK5072" s="36"/>
      <c r="BL5072" s="36"/>
      <c r="BM5072" s="36"/>
      <c r="BN5072" s="36"/>
      <c r="BO5072" s="36"/>
      <c r="BP5072" s="36"/>
      <c r="BQ5072" s="36"/>
      <c r="BR5072" s="36"/>
      <c r="BS5072" s="36"/>
      <c r="BT5072" s="36"/>
      <c r="BU5072" s="36"/>
      <c r="BV5072" s="36"/>
      <c r="BW5072" s="36"/>
      <c r="BX5072" s="36"/>
      <c r="BY5072" s="36"/>
      <c r="BZ5072" s="36"/>
      <c r="CA5072" s="36"/>
      <c r="CB5072" s="36"/>
      <c r="CC5072" s="36"/>
      <c r="CD5072" s="36"/>
      <c r="CE5072" s="36"/>
      <c r="CF5072" s="36"/>
      <c r="CG5072" s="36"/>
      <c r="CH5072" s="36"/>
      <c r="CI5072" s="36"/>
      <c r="CJ5072" s="36"/>
      <c r="CK5072" s="36"/>
      <c r="CL5072" s="36"/>
      <c r="CM5072" s="36"/>
      <c r="CN5072" s="36"/>
      <c r="CO5072" s="36"/>
      <c r="CP5072" s="36"/>
      <c r="CQ5072" s="36"/>
      <c r="CR5072" s="36"/>
      <c r="CS5072" s="36"/>
      <c r="CT5072" s="36"/>
      <c r="CU5072" s="36"/>
      <c r="CV5072" s="36"/>
      <c r="CW5072" s="36"/>
      <c r="CX5072" s="36"/>
      <c r="CY5072" s="36"/>
      <c r="CZ5072" s="36"/>
      <c r="DA5072" s="36"/>
      <c r="DB5072" s="36"/>
      <c r="DC5072" s="36"/>
      <c r="DD5072" s="36"/>
      <c r="DE5072" s="36"/>
      <c r="DF5072" s="36"/>
      <c r="DG5072" s="36"/>
      <c r="DH5072" s="36"/>
      <c r="DI5072" s="36"/>
      <c r="DJ5072" s="36"/>
      <c r="DK5072" s="36"/>
      <c r="DL5072" s="36"/>
      <c r="DM5072" s="36"/>
      <c r="DN5072" s="36"/>
      <c r="DO5072" s="36"/>
      <c r="DP5072" s="36"/>
      <c r="DQ5072" s="36"/>
      <c r="DR5072" s="36"/>
      <c r="DS5072" s="36"/>
      <c r="DT5072" s="36"/>
      <c r="DU5072" s="36"/>
      <c r="DV5072" s="36"/>
      <c r="DW5072" s="36"/>
      <c r="DX5072" s="36"/>
      <c r="DY5072" s="36"/>
      <c r="DZ5072" s="36"/>
      <c r="EA5072" s="36"/>
      <c r="EB5072" s="36"/>
      <c r="EC5072" s="36"/>
      <c r="ED5072" s="36"/>
      <c r="EE5072" s="36"/>
      <c r="EF5072" s="36"/>
      <c r="EG5072" s="36"/>
      <c r="EH5072" s="36"/>
      <c r="EI5072" s="36"/>
      <c r="EJ5072" s="36"/>
      <c r="EK5072" s="36"/>
      <c r="EL5072" s="36"/>
      <c r="EM5072" s="36"/>
      <c r="EN5072" s="36"/>
      <c r="EO5072" s="36"/>
      <c r="EP5072" s="36"/>
      <c r="EQ5072" s="36"/>
      <c r="ER5072" s="36"/>
      <c r="ES5072" s="36"/>
      <c r="ET5072" s="36"/>
      <c r="EU5072" s="36"/>
      <c r="EV5072" s="36"/>
      <c r="EW5072" s="36"/>
      <c r="EX5072" s="36"/>
      <c r="EY5072" s="36"/>
      <c r="EZ5072" s="36"/>
      <c r="FA5072" s="36"/>
      <c r="FB5072" s="36"/>
      <c r="FC5072" s="36"/>
      <c r="FD5072" s="36"/>
      <c r="FE5072" s="36"/>
      <c r="FF5072" s="36"/>
      <c r="FG5072" s="36"/>
      <c r="FH5072" s="36"/>
      <c r="FI5072" s="36"/>
      <c r="FJ5072" s="36"/>
      <c r="FK5072" s="36"/>
      <c r="FL5072" s="36"/>
      <c r="FM5072" s="36"/>
      <c r="FN5072" s="36"/>
      <c r="FO5072" s="36"/>
      <c r="FP5072" s="36"/>
      <c r="FQ5072" s="36"/>
      <c r="FR5072" s="36"/>
      <c r="FS5072" s="36"/>
      <c r="FT5072" s="36"/>
      <c r="FU5072" s="36"/>
      <c r="FV5072" s="36"/>
      <c r="FW5072" s="36"/>
      <c r="FX5072" s="36"/>
      <c r="FY5072" s="36"/>
      <c r="FZ5072" s="36"/>
      <c r="GA5072" s="36"/>
      <c r="GB5072" s="36"/>
      <c r="GC5072" s="36"/>
      <c r="GD5072" s="36"/>
      <c r="GE5072" s="36"/>
      <c r="GF5072" s="36"/>
      <c r="GG5072" s="36"/>
      <c r="GH5072" s="36"/>
      <c r="GI5072" s="36"/>
      <c r="GJ5072" s="36"/>
      <c r="GK5072" s="36"/>
      <c r="GL5072" s="36"/>
      <c r="GM5072" s="36"/>
      <c r="GN5072" s="36"/>
      <c r="GO5072" s="36"/>
      <c r="GP5072" s="36"/>
      <c r="GQ5072" s="36"/>
      <c r="GR5072" s="36"/>
      <c r="GS5072" s="36"/>
      <c r="GT5072" s="36"/>
      <c r="GU5072" s="36"/>
      <c r="GV5072" s="36"/>
      <c r="GW5072" s="36"/>
      <c r="GX5072" s="36"/>
      <c r="GY5072" s="36"/>
      <c r="GZ5072" s="36"/>
      <c r="HA5072" s="36"/>
      <c r="HB5072" s="36"/>
      <c r="HC5072" s="36"/>
      <c r="HD5072" s="36"/>
      <c r="HE5072" s="36"/>
      <c r="HF5072" s="36"/>
      <c r="HG5072" s="36"/>
      <c r="HH5072" s="36"/>
      <c r="HI5072" s="36"/>
      <c r="HJ5072" s="36"/>
      <c r="HK5072" s="36"/>
      <c r="HL5072" s="36"/>
      <c r="HM5072" s="36"/>
      <c r="HN5072" s="36"/>
      <c r="HO5072" s="36"/>
      <c r="HP5072" s="36"/>
      <c r="HQ5072" s="36"/>
      <c r="HR5072" s="36"/>
      <c r="HS5072" s="36"/>
      <c r="HT5072" s="36"/>
      <c r="HU5072" s="36"/>
      <c r="HV5072" s="36"/>
      <c r="HW5072" s="36"/>
      <c r="HX5072" s="36"/>
      <c r="HY5072" s="36"/>
      <c r="HZ5072" s="36"/>
      <c r="IA5072" s="36"/>
      <c r="IB5072" s="36"/>
      <c r="IC5072" s="36"/>
      <c r="ID5072" s="36"/>
      <c r="IE5072" s="36"/>
      <c r="IF5072" s="36"/>
      <c r="IG5072" s="36"/>
      <c r="IH5072" s="36"/>
      <c r="II5072" s="36"/>
      <c r="IJ5072" s="36"/>
      <c r="IK5072" s="36"/>
      <c r="IL5072" s="36"/>
      <c r="IM5072" s="36"/>
      <c r="IN5072" s="36"/>
      <c r="IO5072" s="36"/>
      <c r="IP5072" s="36"/>
      <c r="IQ5072" s="36"/>
      <c r="IR5072" s="36"/>
      <c r="IS5072" s="36"/>
      <c r="IT5072" s="36"/>
      <c r="IU5072" s="36"/>
      <c r="IV5072" s="36"/>
      <c r="IW5072" s="36"/>
    </row>
    <row r="5073" customFormat="false" ht="13.8" hidden="false" customHeight="false" outlineLevel="0" collapsed="false">
      <c r="A5073" s="26"/>
      <c r="B5073" s="95" t="n">
        <v>10087</v>
      </c>
      <c r="C5073" s="101" t="s">
        <v>7148</v>
      </c>
      <c r="D5073" s="89" t="n">
        <v>199.9</v>
      </c>
      <c r="E5073" s="21" t="s">
        <v>11</v>
      </c>
      <c r="F5073" s="30" t="s">
        <v>11</v>
      </c>
      <c r="G5073" s="23" t="n">
        <f aca="false">SUM(D5073)*0.4</f>
        <v>79.96</v>
      </c>
      <c r="H5073" s="24"/>
      <c r="I5073" s="23" t="n">
        <f aca="false">SUM(G5073*H5073)+G5073</f>
        <v>79.96</v>
      </c>
      <c r="J5073" s="95"/>
      <c r="K5073" s="76"/>
      <c r="L5073" s="76"/>
      <c r="M5073" s="36"/>
      <c r="N5073" s="36"/>
      <c r="O5073" s="36"/>
      <c r="P5073" s="36"/>
      <c r="Q5073" s="36"/>
      <c r="R5073" s="36"/>
      <c r="S5073" s="36"/>
      <c r="T5073" s="36"/>
      <c r="U5073" s="36"/>
      <c r="V5073" s="36"/>
      <c r="W5073" s="36"/>
      <c r="X5073" s="36"/>
      <c r="Y5073" s="36"/>
      <c r="Z5073" s="36"/>
      <c r="AA5073" s="36"/>
      <c r="AB5073" s="36"/>
      <c r="AC5073" s="36"/>
      <c r="AD5073" s="36"/>
      <c r="AE5073" s="36"/>
      <c r="AF5073" s="36"/>
      <c r="AG5073" s="36"/>
      <c r="AH5073" s="36"/>
      <c r="AI5073" s="36"/>
      <c r="AJ5073" s="36"/>
      <c r="AK5073" s="36"/>
      <c r="AL5073" s="36"/>
      <c r="AM5073" s="36"/>
      <c r="AN5073" s="36"/>
      <c r="AO5073" s="36"/>
      <c r="AP5073" s="36"/>
      <c r="AQ5073" s="36"/>
      <c r="AR5073" s="36"/>
      <c r="AS5073" s="36"/>
      <c r="AT5073" s="36"/>
      <c r="AU5073" s="36"/>
      <c r="AV5073" s="36"/>
      <c r="AW5073" s="36"/>
      <c r="AX5073" s="36"/>
      <c r="AY5073" s="36"/>
      <c r="AZ5073" s="36"/>
      <c r="BA5073" s="36"/>
      <c r="BB5073" s="36"/>
      <c r="BC5073" s="36"/>
      <c r="BD5073" s="36"/>
      <c r="BE5073" s="36"/>
      <c r="BF5073" s="36"/>
      <c r="BG5073" s="36"/>
      <c r="BH5073" s="36"/>
      <c r="BI5073" s="36"/>
      <c r="BJ5073" s="36"/>
      <c r="BK5073" s="36"/>
      <c r="BL5073" s="36"/>
      <c r="BM5073" s="36"/>
      <c r="BN5073" s="36"/>
      <c r="BO5073" s="36"/>
      <c r="BP5073" s="36"/>
      <c r="BQ5073" s="36"/>
      <c r="BR5073" s="36"/>
      <c r="BS5073" s="36"/>
      <c r="BT5073" s="36"/>
      <c r="BU5073" s="36"/>
      <c r="BV5073" s="36"/>
      <c r="BW5073" s="36"/>
      <c r="BX5073" s="36"/>
      <c r="BY5073" s="36"/>
      <c r="BZ5073" s="36"/>
      <c r="CA5073" s="36"/>
      <c r="CB5073" s="36"/>
      <c r="CC5073" s="36"/>
      <c r="CD5073" s="36"/>
      <c r="CE5073" s="36"/>
      <c r="CF5073" s="36"/>
      <c r="CG5073" s="36"/>
      <c r="CH5073" s="36"/>
      <c r="CI5073" s="36"/>
      <c r="CJ5073" s="36"/>
      <c r="CK5073" s="36"/>
      <c r="CL5073" s="36"/>
      <c r="CM5073" s="36"/>
      <c r="CN5073" s="36"/>
      <c r="CO5073" s="36"/>
      <c r="CP5073" s="36"/>
      <c r="CQ5073" s="36"/>
      <c r="CR5073" s="36"/>
      <c r="CS5073" s="36"/>
      <c r="CT5073" s="36"/>
      <c r="CU5073" s="36"/>
      <c r="CV5073" s="36"/>
      <c r="CW5073" s="36"/>
      <c r="CX5073" s="36"/>
      <c r="CY5073" s="36"/>
      <c r="CZ5073" s="36"/>
      <c r="DA5073" s="36"/>
      <c r="DB5073" s="36"/>
      <c r="DC5073" s="36"/>
      <c r="DD5073" s="36"/>
      <c r="DE5073" s="36"/>
      <c r="DF5073" s="36"/>
      <c r="DG5073" s="36"/>
      <c r="DH5073" s="36"/>
      <c r="DI5073" s="36"/>
      <c r="DJ5073" s="36"/>
      <c r="DK5073" s="36"/>
      <c r="DL5073" s="36"/>
      <c r="DM5073" s="36"/>
      <c r="DN5073" s="36"/>
      <c r="DO5073" s="36"/>
      <c r="DP5073" s="36"/>
      <c r="DQ5073" s="36"/>
      <c r="DR5073" s="36"/>
      <c r="DS5073" s="36"/>
      <c r="DT5073" s="36"/>
      <c r="DU5073" s="36"/>
      <c r="DV5073" s="36"/>
      <c r="DW5073" s="36"/>
      <c r="DX5073" s="36"/>
      <c r="DY5073" s="36"/>
      <c r="DZ5073" s="36"/>
      <c r="EA5073" s="36"/>
      <c r="EB5073" s="36"/>
      <c r="EC5073" s="36"/>
      <c r="ED5073" s="36"/>
      <c r="EE5073" s="36"/>
      <c r="EF5073" s="36"/>
      <c r="EG5073" s="36"/>
      <c r="EH5073" s="36"/>
      <c r="EI5073" s="36"/>
      <c r="EJ5073" s="36"/>
      <c r="EK5073" s="36"/>
      <c r="EL5073" s="36"/>
      <c r="EM5073" s="36"/>
      <c r="EN5073" s="36"/>
      <c r="EO5073" s="36"/>
      <c r="EP5073" s="36"/>
      <c r="EQ5073" s="36"/>
      <c r="ER5073" s="36"/>
      <c r="ES5073" s="36"/>
      <c r="ET5073" s="36"/>
      <c r="EU5073" s="36"/>
      <c r="EV5073" s="36"/>
      <c r="EW5073" s="36"/>
      <c r="EX5073" s="36"/>
      <c r="EY5073" s="36"/>
      <c r="EZ5073" s="36"/>
      <c r="FA5073" s="36"/>
      <c r="FB5073" s="36"/>
      <c r="FC5073" s="36"/>
      <c r="FD5073" s="36"/>
      <c r="FE5073" s="36"/>
      <c r="FF5073" s="36"/>
      <c r="FG5073" s="36"/>
      <c r="FH5073" s="36"/>
      <c r="FI5073" s="36"/>
      <c r="FJ5073" s="36"/>
      <c r="FK5073" s="36"/>
      <c r="FL5073" s="36"/>
      <c r="FM5073" s="36"/>
      <c r="FN5073" s="36"/>
      <c r="FO5073" s="36"/>
      <c r="FP5073" s="36"/>
      <c r="FQ5073" s="36"/>
      <c r="FR5073" s="36"/>
      <c r="FS5073" s="36"/>
      <c r="FT5073" s="36"/>
      <c r="FU5073" s="36"/>
      <c r="FV5073" s="36"/>
      <c r="FW5073" s="36"/>
      <c r="FX5073" s="36"/>
      <c r="FY5073" s="36"/>
      <c r="FZ5073" s="36"/>
      <c r="GA5073" s="36"/>
      <c r="GB5073" s="36"/>
      <c r="GC5073" s="36"/>
      <c r="GD5073" s="36"/>
      <c r="GE5073" s="36"/>
      <c r="GF5073" s="36"/>
      <c r="GG5073" s="36"/>
      <c r="GH5073" s="36"/>
      <c r="GI5073" s="36"/>
      <c r="GJ5073" s="36"/>
      <c r="GK5073" s="36"/>
      <c r="GL5073" s="36"/>
      <c r="GM5073" s="36"/>
      <c r="GN5073" s="36"/>
      <c r="GO5073" s="36"/>
      <c r="GP5073" s="36"/>
      <c r="GQ5073" s="36"/>
      <c r="GR5073" s="36"/>
      <c r="GS5073" s="36"/>
      <c r="GT5073" s="36"/>
      <c r="GU5073" s="36"/>
      <c r="GV5073" s="36"/>
      <c r="GW5073" s="36"/>
      <c r="GX5073" s="36"/>
      <c r="GY5073" s="36"/>
      <c r="GZ5073" s="36"/>
      <c r="HA5073" s="36"/>
      <c r="HB5073" s="36"/>
      <c r="HC5073" s="36"/>
      <c r="HD5073" s="36"/>
      <c r="HE5073" s="36"/>
      <c r="HF5073" s="36"/>
      <c r="HG5073" s="36"/>
      <c r="HH5073" s="36"/>
      <c r="HI5073" s="36"/>
      <c r="HJ5073" s="36"/>
      <c r="HK5073" s="36"/>
      <c r="HL5073" s="36"/>
      <c r="HM5073" s="36"/>
      <c r="HN5073" s="36"/>
      <c r="HO5073" s="36"/>
      <c r="HP5073" s="36"/>
      <c r="HQ5073" s="36"/>
      <c r="HR5073" s="36"/>
      <c r="HS5073" s="36"/>
      <c r="HT5073" s="36"/>
      <c r="HU5073" s="36"/>
      <c r="HV5073" s="36"/>
      <c r="HW5073" s="36"/>
      <c r="HX5073" s="36"/>
      <c r="HY5073" s="36"/>
      <c r="HZ5073" s="36"/>
      <c r="IA5073" s="36"/>
      <c r="IB5073" s="36"/>
      <c r="IC5073" s="36"/>
      <c r="ID5073" s="36"/>
      <c r="IE5073" s="36"/>
      <c r="IF5073" s="36"/>
      <c r="IG5073" s="36"/>
      <c r="IH5073" s="36"/>
      <c r="II5073" s="36"/>
      <c r="IJ5073" s="36"/>
      <c r="IK5073" s="36"/>
      <c r="IL5073" s="36"/>
      <c r="IM5073" s="36"/>
      <c r="IN5073" s="36"/>
      <c r="IO5073" s="36"/>
      <c r="IP5073" s="36"/>
      <c r="IQ5073" s="36"/>
      <c r="IR5073" s="36"/>
      <c r="IS5073" s="36"/>
      <c r="IT5073" s="36"/>
      <c r="IU5073" s="36"/>
      <c r="IV5073" s="36"/>
      <c r="IW5073" s="36"/>
    </row>
    <row r="5074" customFormat="false" ht="13.8" hidden="false" customHeight="false" outlineLevel="0" collapsed="false">
      <c r="A5074" s="26"/>
      <c r="B5074" s="95" t="n">
        <v>10088</v>
      </c>
      <c r="C5074" s="101" t="s">
        <v>7128</v>
      </c>
      <c r="D5074" s="89" t="n">
        <v>99.9</v>
      </c>
      <c r="E5074" s="21" t="s">
        <v>11</v>
      </c>
      <c r="F5074" s="30" t="s">
        <v>11</v>
      </c>
      <c r="G5074" s="23" t="n">
        <f aca="false">SUM(D5074)*0.4</f>
        <v>39.96</v>
      </c>
      <c r="H5074" s="24"/>
      <c r="I5074" s="23" t="n">
        <f aca="false">SUM(G5074*H5074)+G5074</f>
        <v>39.96</v>
      </c>
      <c r="J5074" s="95"/>
      <c r="K5074" s="76"/>
      <c r="L5074" s="76"/>
      <c r="M5074" s="36"/>
      <c r="N5074" s="36"/>
      <c r="O5074" s="36"/>
      <c r="P5074" s="36"/>
      <c r="Q5074" s="36"/>
      <c r="R5074" s="36"/>
      <c r="S5074" s="36"/>
      <c r="T5074" s="36"/>
      <c r="U5074" s="36"/>
      <c r="V5074" s="36"/>
      <c r="W5074" s="36"/>
      <c r="X5074" s="36"/>
      <c r="Y5074" s="36"/>
      <c r="Z5074" s="36"/>
      <c r="AA5074" s="36"/>
      <c r="AB5074" s="36"/>
      <c r="AC5074" s="36"/>
      <c r="AD5074" s="36"/>
      <c r="AE5074" s="36"/>
      <c r="AF5074" s="36"/>
      <c r="AG5074" s="36"/>
      <c r="AH5074" s="36"/>
      <c r="AI5074" s="36"/>
      <c r="AJ5074" s="36"/>
      <c r="AK5074" s="36"/>
      <c r="AL5074" s="36"/>
      <c r="AM5074" s="36"/>
      <c r="AN5074" s="36"/>
      <c r="AO5074" s="36"/>
      <c r="AP5074" s="36"/>
      <c r="AQ5074" s="36"/>
      <c r="AR5074" s="36"/>
      <c r="AS5074" s="36"/>
      <c r="AT5074" s="36"/>
      <c r="AU5074" s="36"/>
      <c r="AV5074" s="36"/>
      <c r="AW5074" s="36"/>
      <c r="AX5074" s="36"/>
      <c r="AY5074" s="36"/>
      <c r="AZ5074" s="36"/>
      <c r="BA5074" s="36"/>
      <c r="BB5074" s="36"/>
      <c r="BC5074" s="36"/>
      <c r="BD5074" s="36"/>
      <c r="BE5074" s="36"/>
      <c r="BF5074" s="36"/>
      <c r="BG5074" s="36"/>
      <c r="BH5074" s="36"/>
      <c r="BI5074" s="36"/>
      <c r="BJ5074" s="36"/>
      <c r="BK5074" s="36"/>
      <c r="BL5074" s="36"/>
      <c r="BM5074" s="36"/>
      <c r="BN5074" s="36"/>
      <c r="BO5074" s="36"/>
      <c r="BP5074" s="36"/>
      <c r="BQ5074" s="36"/>
      <c r="BR5074" s="36"/>
      <c r="BS5074" s="36"/>
      <c r="BT5074" s="36"/>
      <c r="BU5074" s="36"/>
      <c r="BV5074" s="36"/>
      <c r="BW5074" s="36"/>
      <c r="BX5074" s="36"/>
      <c r="BY5074" s="36"/>
      <c r="BZ5074" s="36"/>
      <c r="CA5074" s="36"/>
      <c r="CB5074" s="36"/>
      <c r="CC5074" s="36"/>
      <c r="CD5074" s="36"/>
      <c r="CE5074" s="36"/>
      <c r="CF5074" s="36"/>
      <c r="CG5074" s="36"/>
      <c r="CH5074" s="36"/>
      <c r="CI5074" s="36"/>
      <c r="CJ5074" s="36"/>
      <c r="CK5074" s="36"/>
      <c r="CL5074" s="36"/>
      <c r="CM5074" s="36"/>
      <c r="CN5074" s="36"/>
      <c r="CO5074" s="36"/>
      <c r="CP5074" s="36"/>
      <c r="CQ5074" s="36"/>
      <c r="CR5074" s="36"/>
      <c r="CS5074" s="36"/>
      <c r="CT5074" s="36"/>
      <c r="CU5074" s="36"/>
      <c r="CV5074" s="36"/>
      <c r="CW5074" s="36"/>
      <c r="CX5074" s="36"/>
      <c r="CY5074" s="36"/>
      <c r="CZ5074" s="36"/>
      <c r="DA5074" s="36"/>
      <c r="DB5074" s="36"/>
      <c r="DC5074" s="36"/>
      <c r="DD5074" s="36"/>
      <c r="DE5074" s="36"/>
      <c r="DF5074" s="36"/>
      <c r="DG5074" s="36"/>
      <c r="DH5074" s="36"/>
      <c r="DI5074" s="36"/>
      <c r="DJ5074" s="36"/>
      <c r="DK5074" s="36"/>
      <c r="DL5074" s="36"/>
      <c r="DM5074" s="36"/>
      <c r="DN5074" s="36"/>
      <c r="DO5074" s="36"/>
      <c r="DP5074" s="36"/>
      <c r="DQ5074" s="36"/>
      <c r="DR5074" s="36"/>
      <c r="DS5074" s="36"/>
      <c r="DT5074" s="36"/>
      <c r="DU5074" s="36"/>
      <c r="DV5074" s="36"/>
      <c r="DW5074" s="36"/>
      <c r="DX5074" s="36"/>
      <c r="DY5074" s="36"/>
      <c r="DZ5074" s="36"/>
      <c r="EA5074" s="36"/>
      <c r="EB5074" s="36"/>
      <c r="EC5074" s="36"/>
      <c r="ED5074" s="36"/>
      <c r="EE5074" s="36"/>
      <c r="EF5074" s="36"/>
      <c r="EG5074" s="36"/>
      <c r="EH5074" s="36"/>
      <c r="EI5074" s="36"/>
      <c r="EJ5074" s="36"/>
      <c r="EK5074" s="36"/>
      <c r="EL5074" s="36"/>
      <c r="EM5074" s="36"/>
      <c r="EN5074" s="36"/>
      <c r="EO5074" s="36"/>
      <c r="EP5074" s="36"/>
      <c r="EQ5074" s="36"/>
      <c r="ER5074" s="36"/>
      <c r="ES5074" s="36"/>
      <c r="ET5074" s="36"/>
      <c r="EU5074" s="36"/>
      <c r="EV5074" s="36"/>
      <c r="EW5074" s="36"/>
      <c r="EX5074" s="36"/>
      <c r="EY5074" s="36"/>
      <c r="EZ5074" s="36"/>
      <c r="FA5074" s="36"/>
      <c r="FB5074" s="36"/>
      <c r="FC5074" s="36"/>
      <c r="FD5074" s="36"/>
      <c r="FE5074" s="36"/>
      <c r="FF5074" s="36"/>
      <c r="FG5074" s="36"/>
      <c r="FH5074" s="36"/>
      <c r="FI5074" s="36"/>
      <c r="FJ5074" s="36"/>
      <c r="FK5074" s="36"/>
      <c r="FL5074" s="36"/>
      <c r="FM5074" s="36"/>
      <c r="FN5074" s="36"/>
      <c r="FO5074" s="36"/>
      <c r="FP5074" s="36"/>
      <c r="FQ5074" s="36"/>
      <c r="FR5074" s="36"/>
      <c r="FS5074" s="36"/>
      <c r="FT5074" s="36"/>
      <c r="FU5074" s="36"/>
      <c r="FV5074" s="36"/>
      <c r="FW5074" s="36"/>
      <c r="FX5074" s="36"/>
      <c r="FY5074" s="36"/>
      <c r="FZ5074" s="36"/>
      <c r="GA5074" s="36"/>
      <c r="GB5074" s="36"/>
      <c r="GC5074" s="36"/>
      <c r="GD5074" s="36"/>
      <c r="GE5074" s="36"/>
      <c r="GF5074" s="36"/>
      <c r="GG5074" s="36"/>
      <c r="GH5074" s="36"/>
      <c r="GI5074" s="36"/>
      <c r="GJ5074" s="36"/>
      <c r="GK5074" s="36"/>
      <c r="GL5074" s="36"/>
      <c r="GM5074" s="36"/>
      <c r="GN5074" s="36"/>
      <c r="GO5074" s="36"/>
      <c r="GP5074" s="36"/>
      <c r="GQ5074" s="36"/>
      <c r="GR5074" s="36"/>
      <c r="GS5074" s="36"/>
      <c r="GT5074" s="36"/>
      <c r="GU5074" s="36"/>
      <c r="GV5074" s="36"/>
      <c r="GW5074" s="36"/>
      <c r="GX5074" s="36"/>
      <c r="GY5074" s="36"/>
      <c r="GZ5074" s="36"/>
      <c r="HA5074" s="36"/>
      <c r="HB5074" s="36"/>
      <c r="HC5074" s="36"/>
      <c r="HD5074" s="36"/>
      <c r="HE5074" s="36"/>
      <c r="HF5074" s="36"/>
      <c r="HG5074" s="36"/>
      <c r="HH5074" s="36"/>
      <c r="HI5074" s="36"/>
      <c r="HJ5074" s="36"/>
      <c r="HK5074" s="36"/>
      <c r="HL5074" s="36"/>
      <c r="HM5074" s="36"/>
      <c r="HN5074" s="36"/>
      <c r="HO5074" s="36"/>
      <c r="HP5074" s="36"/>
      <c r="HQ5074" s="36"/>
      <c r="HR5074" s="36"/>
      <c r="HS5074" s="36"/>
      <c r="HT5074" s="36"/>
      <c r="HU5074" s="36"/>
      <c r="HV5074" s="36"/>
      <c r="HW5074" s="36"/>
      <c r="HX5074" s="36"/>
      <c r="HY5074" s="36"/>
      <c r="HZ5074" s="36"/>
      <c r="IA5074" s="36"/>
      <c r="IB5074" s="36"/>
      <c r="IC5074" s="36"/>
      <c r="ID5074" s="36"/>
      <c r="IE5074" s="36"/>
      <c r="IF5074" s="36"/>
      <c r="IG5074" s="36"/>
      <c r="IH5074" s="36"/>
      <c r="II5074" s="36"/>
      <c r="IJ5074" s="36"/>
      <c r="IK5074" s="36"/>
      <c r="IL5074" s="36"/>
      <c r="IM5074" s="36"/>
      <c r="IN5074" s="36"/>
      <c r="IO5074" s="36"/>
      <c r="IP5074" s="36"/>
      <c r="IQ5074" s="36"/>
      <c r="IR5074" s="36"/>
      <c r="IS5074" s="36"/>
      <c r="IT5074" s="36"/>
      <c r="IU5074" s="36"/>
      <c r="IV5074" s="36"/>
      <c r="IW5074" s="36"/>
    </row>
    <row r="5075" customFormat="false" ht="13.8" hidden="false" customHeight="false" outlineLevel="0" collapsed="false">
      <c r="A5075" s="26"/>
      <c r="B5075" s="95" t="n">
        <v>10089</v>
      </c>
      <c r="C5075" s="101" t="s">
        <v>7149</v>
      </c>
      <c r="D5075" s="89" t="n">
        <v>195</v>
      </c>
      <c r="E5075" s="21" t="s">
        <v>11</v>
      </c>
      <c r="F5075" s="30" t="s">
        <v>11</v>
      </c>
      <c r="G5075" s="23" t="n">
        <f aca="false">SUM(D5075)*0.4</f>
        <v>78</v>
      </c>
      <c r="H5075" s="24"/>
      <c r="I5075" s="23" t="n">
        <f aca="false">SUM(G5075*H5075)+G5075</f>
        <v>78</v>
      </c>
      <c r="J5075" s="95"/>
      <c r="K5075" s="76"/>
      <c r="L5075" s="76"/>
      <c r="M5075" s="36"/>
      <c r="N5075" s="36"/>
      <c r="O5075" s="36"/>
      <c r="P5075" s="36"/>
      <c r="Q5075" s="36"/>
      <c r="R5075" s="36"/>
      <c r="S5075" s="36"/>
      <c r="T5075" s="36"/>
      <c r="U5075" s="36"/>
      <c r="V5075" s="36"/>
      <c r="W5075" s="36"/>
      <c r="X5075" s="36"/>
      <c r="Y5075" s="36"/>
      <c r="Z5075" s="36"/>
      <c r="AA5075" s="36"/>
      <c r="AB5075" s="36"/>
      <c r="AC5075" s="36"/>
      <c r="AD5075" s="36"/>
      <c r="AE5075" s="36"/>
      <c r="AF5075" s="36"/>
      <c r="AG5075" s="36"/>
      <c r="AH5075" s="36"/>
      <c r="AI5075" s="36"/>
      <c r="AJ5075" s="36"/>
      <c r="AK5075" s="36"/>
      <c r="AL5075" s="36"/>
      <c r="AM5075" s="36"/>
      <c r="AN5075" s="36"/>
      <c r="AO5075" s="36"/>
      <c r="AP5075" s="36"/>
      <c r="AQ5075" s="36"/>
      <c r="AR5075" s="36"/>
      <c r="AS5075" s="36"/>
      <c r="AT5075" s="36"/>
      <c r="AU5075" s="36"/>
      <c r="AV5075" s="36"/>
      <c r="AW5075" s="36"/>
      <c r="AX5075" s="36"/>
      <c r="AY5075" s="36"/>
      <c r="AZ5075" s="36"/>
      <c r="BA5075" s="36"/>
      <c r="BB5075" s="36"/>
      <c r="BC5075" s="36"/>
      <c r="BD5075" s="36"/>
      <c r="BE5075" s="36"/>
      <c r="BF5075" s="36"/>
      <c r="BG5075" s="36"/>
      <c r="BH5075" s="36"/>
      <c r="BI5075" s="36"/>
      <c r="BJ5075" s="36"/>
      <c r="BK5075" s="36"/>
      <c r="BL5075" s="36"/>
      <c r="BM5075" s="36"/>
      <c r="BN5075" s="36"/>
      <c r="BO5075" s="36"/>
      <c r="BP5075" s="36"/>
      <c r="BQ5075" s="36"/>
      <c r="BR5075" s="36"/>
      <c r="BS5075" s="36"/>
      <c r="BT5075" s="36"/>
      <c r="BU5075" s="36"/>
      <c r="BV5075" s="36"/>
      <c r="BW5075" s="36"/>
      <c r="BX5075" s="36"/>
      <c r="BY5075" s="36"/>
      <c r="BZ5075" s="36"/>
      <c r="CA5075" s="36"/>
      <c r="CB5075" s="36"/>
      <c r="CC5075" s="36"/>
      <c r="CD5075" s="36"/>
      <c r="CE5075" s="36"/>
      <c r="CF5075" s="36"/>
      <c r="CG5075" s="36"/>
      <c r="CH5075" s="36"/>
      <c r="CI5075" s="36"/>
      <c r="CJ5075" s="36"/>
      <c r="CK5075" s="36"/>
      <c r="CL5075" s="36"/>
      <c r="CM5075" s="36"/>
      <c r="CN5075" s="36"/>
      <c r="CO5075" s="36"/>
      <c r="CP5075" s="36"/>
      <c r="CQ5075" s="36"/>
      <c r="CR5075" s="36"/>
      <c r="CS5075" s="36"/>
      <c r="CT5075" s="36"/>
      <c r="CU5075" s="36"/>
      <c r="CV5075" s="36"/>
      <c r="CW5075" s="36"/>
      <c r="CX5075" s="36"/>
      <c r="CY5075" s="36"/>
      <c r="CZ5075" s="36"/>
      <c r="DA5075" s="36"/>
      <c r="DB5075" s="36"/>
      <c r="DC5075" s="36"/>
      <c r="DD5075" s="36"/>
      <c r="DE5075" s="36"/>
      <c r="DF5075" s="36"/>
      <c r="DG5075" s="36"/>
      <c r="DH5075" s="36"/>
      <c r="DI5075" s="36"/>
      <c r="DJ5075" s="36"/>
      <c r="DK5075" s="36"/>
      <c r="DL5075" s="36"/>
      <c r="DM5075" s="36"/>
      <c r="DN5075" s="36"/>
      <c r="DO5075" s="36"/>
      <c r="DP5075" s="36"/>
      <c r="DQ5075" s="36"/>
      <c r="DR5075" s="36"/>
      <c r="DS5075" s="36"/>
      <c r="DT5075" s="36"/>
      <c r="DU5075" s="36"/>
      <c r="DV5075" s="36"/>
      <c r="DW5075" s="36"/>
      <c r="DX5075" s="36"/>
      <c r="DY5075" s="36"/>
      <c r="DZ5075" s="36"/>
      <c r="EA5075" s="36"/>
      <c r="EB5075" s="36"/>
      <c r="EC5075" s="36"/>
      <c r="ED5075" s="36"/>
      <c r="EE5075" s="36"/>
      <c r="EF5075" s="36"/>
      <c r="EG5075" s="36"/>
      <c r="EH5075" s="36"/>
      <c r="EI5075" s="36"/>
      <c r="EJ5075" s="36"/>
      <c r="EK5075" s="36"/>
      <c r="EL5075" s="36"/>
      <c r="EM5075" s="36"/>
      <c r="EN5075" s="36"/>
      <c r="EO5075" s="36"/>
      <c r="EP5075" s="36"/>
      <c r="EQ5075" s="36"/>
      <c r="ER5075" s="36"/>
      <c r="ES5075" s="36"/>
      <c r="ET5075" s="36"/>
      <c r="EU5075" s="36"/>
      <c r="EV5075" s="36"/>
      <c r="EW5075" s="36"/>
      <c r="EX5075" s="36"/>
      <c r="EY5075" s="36"/>
      <c r="EZ5075" s="36"/>
      <c r="FA5075" s="36"/>
      <c r="FB5075" s="36"/>
      <c r="FC5075" s="36"/>
      <c r="FD5075" s="36"/>
      <c r="FE5075" s="36"/>
      <c r="FF5075" s="36"/>
      <c r="FG5075" s="36"/>
      <c r="FH5075" s="36"/>
      <c r="FI5075" s="36"/>
      <c r="FJ5075" s="36"/>
      <c r="FK5075" s="36"/>
      <c r="FL5075" s="36"/>
      <c r="FM5075" s="36"/>
      <c r="FN5075" s="36"/>
      <c r="FO5075" s="36"/>
      <c r="FP5075" s="36"/>
      <c r="FQ5075" s="36"/>
      <c r="FR5075" s="36"/>
      <c r="FS5075" s="36"/>
      <c r="FT5075" s="36"/>
      <c r="FU5075" s="36"/>
      <c r="FV5075" s="36"/>
      <c r="FW5075" s="36"/>
      <c r="FX5075" s="36"/>
      <c r="FY5075" s="36"/>
      <c r="FZ5075" s="36"/>
      <c r="GA5075" s="36"/>
      <c r="GB5075" s="36"/>
      <c r="GC5075" s="36"/>
      <c r="GD5075" s="36"/>
      <c r="GE5075" s="36"/>
      <c r="GF5075" s="36"/>
      <c r="GG5075" s="36"/>
      <c r="GH5075" s="36"/>
      <c r="GI5075" s="36"/>
      <c r="GJ5075" s="36"/>
      <c r="GK5075" s="36"/>
      <c r="GL5075" s="36"/>
      <c r="GM5075" s="36"/>
      <c r="GN5075" s="36"/>
      <c r="GO5075" s="36"/>
      <c r="GP5075" s="36"/>
      <c r="GQ5075" s="36"/>
      <c r="GR5075" s="36"/>
      <c r="GS5075" s="36"/>
      <c r="GT5075" s="36"/>
      <c r="GU5075" s="36"/>
      <c r="GV5075" s="36"/>
      <c r="GW5075" s="36"/>
      <c r="GX5075" s="36"/>
      <c r="GY5075" s="36"/>
      <c r="GZ5075" s="36"/>
      <c r="HA5075" s="36"/>
      <c r="HB5075" s="36"/>
      <c r="HC5075" s="36"/>
      <c r="HD5075" s="36"/>
      <c r="HE5075" s="36"/>
      <c r="HF5075" s="36"/>
      <c r="HG5075" s="36"/>
      <c r="HH5075" s="36"/>
      <c r="HI5075" s="36"/>
      <c r="HJ5075" s="36"/>
      <c r="HK5075" s="36"/>
      <c r="HL5075" s="36"/>
      <c r="HM5075" s="36"/>
      <c r="HN5075" s="36"/>
      <c r="HO5075" s="36"/>
      <c r="HP5075" s="36"/>
      <c r="HQ5075" s="36"/>
      <c r="HR5075" s="36"/>
      <c r="HS5075" s="36"/>
      <c r="HT5075" s="36"/>
      <c r="HU5075" s="36"/>
      <c r="HV5075" s="36"/>
      <c r="HW5075" s="36"/>
      <c r="HX5075" s="36"/>
      <c r="HY5075" s="36"/>
      <c r="HZ5075" s="36"/>
      <c r="IA5075" s="36"/>
      <c r="IB5075" s="36"/>
      <c r="IC5075" s="36"/>
      <c r="ID5075" s="36"/>
      <c r="IE5075" s="36"/>
      <c r="IF5075" s="36"/>
      <c r="IG5075" s="36"/>
      <c r="IH5075" s="36"/>
      <c r="II5075" s="36"/>
      <c r="IJ5075" s="36"/>
      <c r="IK5075" s="36"/>
      <c r="IL5075" s="36"/>
      <c r="IM5075" s="36"/>
      <c r="IN5075" s="36"/>
      <c r="IO5075" s="36"/>
      <c r="IP5075" s="36"/>
      <c r="IQ5075" s="36"/>
      <c r="IR5075" s="36"/>
      <c r="IS5075" s="36"/>
      <c r="IT5075" s="36"/>
      <c r="IU5075" s="36"/>
      <c r="IV5075" s="36"/>
      <c r="IW5075" s="36"/>
    </row>
    <row r="5076" customFormat="false" ht="13.8" hidden="false" customHeight="false" outlineLevel="0" collapsed="false">
      <c r="A5076" s="26"/>
      <c r="B5076" s="95" t="n">
        <v>10090</v>
      </c>
      <c r="C5076" s="101" t="s">
        <v>7150</v>
      </c>
      <c r="D5076" s="89" t="n">
        <v>195</v>
      </c>
      <c r="E5076" s="21" t="s">
        <v>11</v>
      </c>
      <c r="F5076" s="30" t="s">
        <v>11</v>
      </c>
      <c r="G5076" s="23" t="n">
        <f aca="false">SUM(D5076)*0.4</f>
        <v>78</v>
      </c>
      <c r="H5076" s="24"/>
      <c r="I5076" s="23" t="n">
        <f aca="false">SUM(G5076*H5076)+G5076</f>
        <v>78</v>
      </c>
      <c r="J5076" s="95"/>
      <c r="K5076" s="76"/>
      <c r="L5076" s="76"/>
      <c r="M5076" s="36"/>
      <c r="N5076" s="36"/>
      <c r="O5076" s="36"/>
      <c r="P5076" s="36"/>
      <c r="Q5076" s="36"/>
      <c r="R5076" s="36"/>
      <c r="S5076" s="36"/>
      <c r="T5076" s="36"/>
      <c r="U5076" s="36"/>
      <c r="V5076" s="36"/>
      <c r="W5076" s="36"/>
      <c r="X5076" s="36"/>
      <c r="Y5076" s="36"/>
      <c r="Z5076" s="36"/>
      <c r="AA5076" s="36"/>
      <c r="AB5076" s="36"/>
      <c r="AC5076" s="36"/>
      <c r="AD5076" s="36"/>
      <c r="AE5076" s="36"/>
      <c r="AF5076" s="36"/>
      <c r="AG5076" s="36"/>
      <c r="AH5076" s="36"/>
      <c r="AI5076" s="36"/>
      <c r="AJ5076" s="36"/>
      <c r="AK5076" s="36"/>
      <c r="AL5076" s="36"/>
      <c r="AM5076" s="36"/>
      <c r="AN5076" s="36"/>
      <c r="AO5076" s="36"/>
      <c r="AP5076" s="36"/>
      <c r="AQ5076" s="36"/>
      <c r="AR5076" s="36"/>
      <c r="AS5076" s="36"/>
      <c r="AT5076" s="36"/>
      <c r="AU5076" s="36"/>
      <c r="AV5076" s="36"/>
      <c r="AW5076" s="36"/>
      <c r="AX5076" s="36"/>
      <c r="AY5076" s="36"/>
      <c r="AZ5076" s="36"/>
      <c r="BA5076" s="36"/>
      <c r="BB5076" s="36"/>
      <c r="BC5076" s="36"/>
      <c r="BD5076" s="36"/>
      <c r="BE5076" s="36"/>
      <c r="BF5076" s="36"/>
      <c r="BG5076" s="36"/>
      <c r="BH5076" s="36"/>
      <c r="BI5076" s="36"/>
      <c r="BJ5076" s="36"/>
      <c r="BK5076" s="36"/>
      <c r="BL5076" s="36"/>
      <c r="BM5076" s="36"/>
      <c r="BN5076" s="36"/>
      <c r="BO5076" s="36"/>
      <c r="BP5076" s="36"/>
      <c r="BQ5076" s="36"/>
      <c r="BR5076" s="36"/>
      <c r="BS5076" s="36"/>
      <c r="BT5076" s="36"/>
      <c r="BU5076" s="36"/>
      <c r="BV5076" s="36"/>
      <c r="BW5076" s="36"/>
      <c r="BX5076" s="36"/>
      <c r="BY5076" s="36"/>
      <c r="BZ5076" s="36"/>
      <c r="CA5076" s="36"/>
      <c r="CB5076" s="36"/>
      <c r="CC5076" s="36"/>
      <c r="CD5076" s="36"/>
      <c r="CE5076" s="36"/>
      <c r="CF5076" s="36"/>
      <c r="CG5076" s="36"/>
      <c r="CH5076" s="36"/>
      <c r="CI5076" s="36"/>
      <c r="CJ5076" s="36"/>
      <c r="CK5076" s="36"/>
      <c r="CL5076" s="36"/>
      <c r="CM5076" s="36"/>
      <c r="CN5076" s="36"/>
      <c r="CO5076" s="36"/>
      <c r="CP5076" s="36"/>
      <c r="CQ5076" s="36"/>
      <c r="CR5076" s="36"/>
      <c r="CS5076" s="36"/>
      <c r="CT5076" s="36"/>
      <c r="CU5076" s="36"/>
      <c r="CV5076" s="36"/>
      <c r="CW5076" s="36"/>
      <c r="CX5076" s="36"/>
      <c r="CY5076" s="36"/>
      <c r="CZ5076" s="36"/>
      <c r="DA5076" s="36"/>
      <c r="DB5076" s="36"/>
      <c r="DC5076" s="36"/>
      <c r="DD5076" s="36"/>
      <c r="DE5076" s="36"/>
      <c r="DF5076" s="36"/>
      <c r="DG5076" s="36"/>
      <c r="DH5076" s="36"/>
      <c r="DI5076" s="36"/>
      <c r="DJ5076" s="36"/>
      <c r="DK5076" s="36"/>
      <c r="DL5076" s="36"/>
      <c r="DM5076" s="36"/>
      <c r="DN5076" s="36"/>
      <c r="DO5076" s="36"/>
      <c r="DP5076" s="36"/>
      <c r="DQ5076" s="36"/>
      <c r="DR5076" s="36"/>
      <c r="DS5076" s="36"/>
      <c r="DT5076" s="36"/>
      <c r="DU5076" s="36"/>
      <c r="DV5076" s="36"/>
      <c r="DW5076" s="36"/>
      <c r="DX5076" s="36"/>
      <c r="DY5076" s="36"/>
      <c r="DZ5076" s="36"/>
      <c r="EA5076" s="36"/>
      <c r="EB5076" s="36"/>
      <c r="EC5076" s="36"/>
      <c r="ED5076" s="36"/>
      <c r="EE5076" s="36"/>
      <c r="EF5076" s="36"/>
      <c r="EG5076" s="36"/>
      <c r="EH5076" s="36"/>
      <c r="EI5076" s="36"/>
      <c r="EJ5076" s="36"/>
      <c r="EK5076" s="36"/>
      <c r="EL5076" s="36"/>
      <c r="EM5076" s="36"/>
      <c r="EN5076" s="36"/>
      <c r="EO5076" s="36"/>
      <c r="EP5076" s="36"/>
      <c r="EQ5076" s="36"/>
      <c r="ER5076" s="36"/>
      <c r="ES5076" s="36"/>
      <c r="ET5076" s="36"/>
      <c r="EU5076" s="36"/>
      <c r="EV5076" s="36"/>
      <c r="EW5076" s="36"/>
      <c r="EX5076" s="36"/>
      <c r="EY5076" s="36"/>
      <c r="EZ5076" s="36"/>
      <c r="FA5076" s="36"/>
      <c r="FB5076" s="36"/>
      <c r="FC5076" s="36"/>
      <c r="FD5076" s="36"/>
      <c r="FE5076" s="36"/>
      <c r="FF5076" s="36"/>
      <c r="FG5076" s="36"/>
      <c r="FH5076" s="36"/>
      <c r="FI5076" s="36"/>
      <c r="FJ5076" s="36"/>
      <c r="FK5076" s="36"/>
      <c r="FL5076" s="36"/>
      <c r="FM5076" s="36"/>
      <c r="FN5076" s="36"/>
      <c r="FO5076" s="36"/>
      <c r="FP5076" s="36"/>
      <c r="FQ5076" s="36"/>
      <c r="FR5076" s="36"/>
      <c r="FS5076" s="36"/>
      <c r="FT5076" s="36"/>
      <c r="FU5076" s="36"/>
      <c r="FV5076" s="36"/>
      <c r="FW5076" s="36"/>
      <c r="FX5076" s="36"/>
      <c r="FY5076" s="36"/>
      <c r="FZ5076" s="36"/>
      <c r="GA5076" s="36"/>
      <c r="GB5076" s="36"/>
      <c r="GC5076" s="36"/>
      <c r="GD5076" s="36"/>
      <c r="GE5076" s="36"/>
      <c r="GF5076" s="36"/>
      <c r="GG5076" s="36"/>
      <c r="GH5076" s="36"/>
      <c r="GI5076" s="36"/>
      <c r="GJ5076" s="36"/>
      <c r="GK5076" s="36"/>
      <c r="GL5076" s="36"/>
      <c r="GM5076" s="36"/>
      <c r="GN5076" s="36"/>
      <c r="GO5076" s="36"/>
      <c r="GP5076" s="36"/>
      <c r="GQ5076" s="36"/>
      <c r="GR5076" s="36"/>
      <c r="GS5076" s="36"/>
      <c r="GT5076" s="36"/>
      <c r="GU5076" s="36"/>
      <c r="GV5076" s="36"/>
      <c r="GW5076" s="36"/>
      <c r="GX5076" s="36"/>
      <c r="GY5076" s="36"/>
      <c r="GZ5076" s="36"/>
      <c r="HA5076" s="36"/>
      <c r="HB5076" s="36"/>
      <c r="HC5076" s="36"/>
      <c r="HD5076" s="36"/>
      <c r="HE5076" s="36"/>
      <c r="HF5076" s="36"/>
      <c r="HG5076" s="36"/>
      <c r="HH5076" s="36"/>
      <c r="HI5076" s="36"/>
      <c r="HJ5076" s="36"/>
      <c r="HK5076" s="36"/>
      <c r="HL5076" s="36"/>
      <c r="HM5076" s="36"/>
      <c r="HN5076" s="36"/>
      <c r="HO5076" s="36"/>
      <c r="HP5076" s="36"/>
      <c r="HQ5076" s="36"/>
      <c r="HR5076" s="36"/>
      <c r="HS5076" s="36"/>
      <c r="HT5076" s="36"/>
      <c r="HU5076" s="36"/>
      <c r="HV5076" s="36"/>
      <c r="HW5076" s="36"/>
      <c r="HX5076" s="36"/>
      <c r="HY5076" s="36"/>
      <c r="HZ5076" s="36"/>
      <c r="IA5076" s="36"/>
      <c r="IB5076" s="36"/>
      <c r="IC5076" s="36"/>
      <c r="ID5076" s="36"/>
      <c r="IE5076" s="36"/>
      <c r="IF5076" s="36"/>
      <c r="IG5076" s="36"/>
      <c r="IH5076" s="36"/>
      <c r="II5076" s="36"/>
      <c r="IJ5076" s="36"/>
      <c r="IK5076" s="36"/>
      <c r="IL5076" s="36"/>
      <c r="IM5076" s="36"/>
      <c r="IN5076" s="36"/>
      <c r="IO5076" s="36"/>
      <c r="IP5076" s="36"/>
      <c r="IQ5076" s="36"/>
      <c r="IR5076" s="36"/>
      <c r="IS5076" s="36"/>
      <c r="IT5076" s="36"/>
      <c r="IU5076" s="36"/>
      <c r="IV5076" s="36"/>
      <c r="IW5076" s="36"/>
    </row>
    <row r="5077" customFormat="false" ht="13.8" hidden="false" customHeight="false" outlineLevel="0" collapsed="false">
      <c r="A5077" s="26"/>
      <c r="B5077" s="95" t="n">
        <v>10091</v>
      </c>
      <c r="C5077" s="101" t="s">
        <v>7151</v>
      </c>
      <c r="D5077" s="89" t="n">
        <v>35</v>
      </c>
      <c r="E5077" s="21" t="s">
        <v>11</v>
      </c>
      <c r="F5077" s="30" t="s">
        <v>11</v>
      </c>
      <c r="G5077" s="23" t="n">
        <f aca="false">SUM(D5077)*0.4</f>
        <v>14</v>
      </c>
      <c r="H5077" s="24"/>
      <c r="I5077" s="23" t="n">
        <f aca="false">SUM(G5077*H5077)+G5077</f>
        <v>14</v>
      </c>
      <c r="J5077" s="95"/>
      <c r="K5077" s="76"/>
      <c r="L5077" s="76"/>
      <c r="M5077" s="36"/>
      <c r="N5077" s="36"/>
      <c r="O5077" s="36"/>
      <c r="P5077" s="36"/>
      <c r="Q5077" s="36"/>
      <c r="R5077" s="36"/>
      <c r="S5077" s="36"/>
      <c r="T5077" s="36"/>
      <c r="U5077" s="36"/>
      <c r="V5077" s="36"/>
      <c r="W5077" s="36"/>
      <c r="X5077" s="36"/>
      <c r="Y5077" s="36"/>
      <c r="Z5077" s="36"/>
      <c r="AA5077" s="36"/>
      <c r="AB5077" s="36"/>
      <c r="AC5077" s="36"/>
      <c r="AD5077" s="36"/>
      <c r="AE5077" s="36"/>
      <c r="AF5077" s="36"/>
      <c r="AG5077" s="36"/>
      <c r="AH5077" s="36"/>
      <c r="AI5077" s="36"/>
      <c r="AJ5077" s="36"/>
      <c r="AK5077" s="36"/>
      <c r="AL5077" s="36"/>
      <c r="AM5077" s="36"/>
      <c r="AN5077" s="36"/>
      <c r="AO5077" s="36"/>
      <c r="AP5077" s="36"/>
      <c r="AQ5077" s="36"/>
      <c r="AR5077" s="36"/>
      <c r="AS5077" s="36"/>
      <c r="AT5077" s="36"/>
      <c r="AU5077" s="36"/>
      <c r="AV5077" s="36"/>
      <c r="AW5077" s="36"/>
      <c r="AX5077" s="36"/>
      <c r="AY5077" s="36"/>
      <c r="AZ5077" s="36"/>
      <c r="BA5077" s="36"/>
      <c r="BB5077" s="36"/>
      <c r="BC5077" s="36"/>
      <c r="BD5077" s="36"/>
      <c r="BE5077" s="36"/>
      <c r="BF5077" s="36"/>
      <c r="BG5077" s="36"/>
      <c r="BH5077" s="36"/>
      <c r="BI5077" s="36"/>
      <c r="BJ5077" s="36"/>
      <c r="BK5077" s="36"/>
      <c r="BL5077" s="36"/>
      <c r="BM5077" s="36"/>
      <c r="BN5077" s="36"/>
      <c r="BO5077" s="36"/>
      <c r="BP5077" s="36"/>
      <c r="BQ5077" s="36"/>
      <c r="BR5077" s="36"/>
      <c r="BS5077" s="36"/>
      <c r="BT5077" s="36"/>
      <c r="BU5077" s="36"/>
      <c r="BV5077" s="36"/>
      <c r="BW5077" s="36"/>
      <c r="BX5077" s="36"/>
      <c r="BY5077" s="36"/>
      <c r="BZ5077" s="36"/>
      <c r="CA5077" s="36"/>
      <c r="CB5077" s="36"/>
      <c r="CC5077" s="36"/>
      <c r="CD5077" s="36"/>
      <c r="CE5077" s="36"/>
      <c r="CF5077" s="36"/>
      <c r="CG5077" s="36"/>
      <c r="CH5077" s="36"/>
      <c r="CI5077" s="36"/>
      <c r="CJ5077" s="36"/>
      <c r="CK5077" s="36"/>
      <c r="CL5077" s="36"/>
      <c r="CM5077" s="36"/>
      <c r="CN5077" s="36"/>
      <c r="CO5077" s="36"/>
      <c r="CP5077" s="36"/>
      <c r="CQ5077" s="36"/>
      <c r="CR5077" s="36"/>
      <c r="CS5077" s="36"/>
      <c r="CT5077" s="36"/>
      <c r="CU5077" s="36"/>
      <c r="CV5077" s="36"/>
      <c r="CW5077" s="36"/>
      <c r="CX5077" s="36"/>
      <c r="CY5077" s="36"/>
      <c r="CZ5077" s="36"/>
      <c r="DA5077" s="36"/>
      <c r="DB5077" s="36"/>
      <c r="DC5077" s="36"/>
      <c r="DD5077" s="36"/>
      <c r="DE5077" s="36"/>
      <c r="DF5077" s="36"/>
      <c r="DG5077" s="36"/>
      <c r="DH5077" s="36"/>
      <c r="DI5077" s="36"/>
      <c r="DJ5077" s="36"/>
      <c r="DK5077" s="36"/>
      <c r="DL5077" s="36"/>
      <c r="DM5077" s="36"/>
      <c r="DN5077" s="36"/>
      <c r="DO5077" s="36"/>
      <c r="DP5077" s="36"/>
      <c r="DQ5077" s="36"/>
      <c r="DR5077" s="36"/>
      <c r="DS5077" s="36"/>
      <c r="DT5077" s="36"/>
      <c r="DU5077" s="36"/>
      <c r="DV5077" s="36"/>
      <c r="DW5077" s="36"/>
      <c r="DX5077" s="36"/>
      <c r="DY5077" s="36"/>
      <c r="DZ5077" s="36"/>
      <c r="EA5077" s="36"/>
      <c r="EB5077" s="36"/>
      <c r="EC5077" s="36"/>
      <c r="ED5077" s="36"/>
      <c r="EE5077" s="36"/>
      <c r="EF5077" s="36"/>
      <c r="EG5077" s="36"/>
      <c r="EH5077" s="36"/>
      <c r="EI5077" s="36"/>
      <c r="EJ5077" s="36"/>
      <c r="EK5077" s="36"/>
      <c r="EL5077" s="36"/>
      <c r="EM5077" s="36"/>
      <c r="EN5077" s="36"/>
      <c r="EO5077" s="36"/>
      <c r="EP5077" s="36"/>
      <c r="EQ5077" s="36"/>
      <c r="ER5077" s="36"/>
      <c r="ES5077" s="36"/>
      <c r="ET5077" s="36"/>
      <c r="EU5077" s="36"/>
      <c r="EV5077" s="36"/>
      <c r="EW5077" s="36"/>
      <c r="EX5077" s="36"/>
      <c r="EY5077" s="36"/>
      <c r="EZ5077" s="36"/>
      <c r="FA5077" s="36"/>
      <c r="FB5077" s="36"/>
      <c r="FC5077" s="36"/>
      <c r="FD5077" s="36"/>
      <c r="FE5077" s="36"/>
      <c r="FF5077" s="36"/>
      <c r="FG5077" s="36"/>
      <c r="FH5077" s="36"/>
      <c r="FI5077" s="36"/>
      <c r="FJ5077" s="36"/>
      <c r="FK5077" s="36"/>
      <c r="FL5077" s="36"/>
      <c r="FM5077" s="36"/>
      <c r="FN5077" s="36"/>
      <c r="FO5077" s="36"/>
      <c r="FP5077" s="36"/>
      <c r="FQ5077" s="36"/>
      <c r="FR5077" s="36"/>
      <c r="FS5077" s="36"/>
      <c r="FT5077" s="36"/>
      <c r="FU5077" s="36"/>
      <c r="FV5077" s="36"/>
      <c r="FW5077" s="36"/>
      <c r="FX5077" s="36"/>
      <c r="FY5077" s="36"/>
      <c r="FZ5077" s="36"/>
      <c r="GA5077" s="36"/>
      <c r="GB5077" s="36"/>
      <c r="GC5077" s="36"/>
      <c r="GD5077" s="36"/>
      <c r="GE5077" s="36"/>
      <c r="GF5077" s="36"/>
      <c r="GG5077" s="36"/>
      <c r="GH5077" s="36"/>
      <c r="GI5077" s="36"/>
      <c r="GJ5077" s="36"/>
      <c r="GK5077" s="36"/>
      <c r="GL5077" s="36"/>
      <c r="GM5077" s="36"/>
      <c r="GN5077" s="36"/>
      <c r="GO5077" s="36"/>
      <c r="GP5077" s="36"/>
      <c r="GQ5077" s="36"/>
      <c r="GR5077" s="36"/>
      <c r="GS5077" s="36"/>
      <c r="GT5077" s="36"/>
      <c r="GU5077" s="36"/>
      <c r="GV5077" s="36"/>
      <c r="GW5077" s="36"/>
      <c r="GX5077" s="36"/>
      <c r="GY5077" s="36"/>
      <c r="GZ5077" s="36"/>
      <c r="HA5077" s="36"/>
      <c r="HB5077" s="36"/>
      <c r="HC5077" s="36"/>
      <c r="HD5077" s="36"/>
      <c r="HE5077" s="36"/>
      <c r="HF5077" s="36"/>
      <c r="HG5077" s="36"/>
      <c r="HH5077" s="36"/>
      <c r="HI5077" s="36"/>
      <c r="HJ5077" s="36"/>
      <c r="HK5077" s="36"/>
      <c r="HL5077" s="36"/>
      <c r="HM5077" s="36"/>
      <c r="HN5077" s="36"/>
      <c r="HO5077" s="36"/>
      <c r="HP5077" s="36"/>
      <c r="HQ5077" s="36"/>
      <c r="HR5077" s="36"/>
      <c r="HS5077" s="36"/>
      <c r="HT5077" s="36"/>
      <c r="HU5077" s="36"/>
      <c r="HV5077" s="36"/>
      <c r="HW5077" s="36"/>
      <c r="HX5077" s="36"/>
      <c r="HY5077" s="36"/>
      <c r="HZ5077" s="36"/>
      <c r="IA5077" s="36"/>
      <c r="IB5077" s="36"/>
      <c r="IC5077" s="36"/>
      <c r="ID5077" s="36"/>
      <c r="IE5077" s="36"/>
      <c r="IF5077" s="36"/>
      <c r="IG5077" s="36"/>
      <c r="IH5077" s="36"/>
      <c r="II5077" s="36"/>
      <c r="IJ5077" s="36"/>
      <c r="IK5077" s="36"/>
      <c r="IL5077" s="36"/>
      <c r="IM5077" s="36"/>
      <c r="IN5077" s="36"/>
      <c r="IO5077" s="36"/>
      <c r="IP5077" s="36"/>
      <c r="IQ5077" s="36"/>
      <c r="IR5077" s="36"/>
      <c r="IS5077" s="36"/>
      <c r="IT5077" s="36"/>
      <c r="IU5077" s="36"/>
      <c r="IV5077" s="36"/>
      <c r="IW5077" s="36"/>
    </row>
    <row r="5078" customFormat="false" ht="13.8" hidden="false" customHeight="false" outlineLevel="0" collapsed="false">
      <c r="A5078" s="26"/>
      <c r="B5078" s="95" t="n">
        <v>10137</v>
      </c>
      <c r="C5078" s="96" t="s">
        <v>7152</v>
      </c>
      <c r="D5078" s="89" t="n">
        <v>47.25</v>
      </c>
      <c r="E5078" s="21" t="s">
        <v>11</v>
      </c>
      <c r="F5078" s="22" t="s">
        <v>11</v>
      </c>
      <c r="G5078" s="23" t="n">
        <f aca="false">SUM(D5078)*0.4</f>
        <v>18.9</v>
      </c>
      <c r="H5078" s="24"/>
      <c r="I5078" s="23" t="n">
        <f aca="false">SUM(G5078*H5078)+G5078</f>
        <v>18.9</v>
      </c>
      <c r="J5078" s="95"/>
      <c r="K5078" s="76"/>
      <c r="L5078" s="76"/>
      <c r="M5078" s="36"/>
      <c r="N5078" s="36"/>
      <c r="O5078" s="36"/>
      <c r="P5078" s="36"/>
      <c r="Q5078" s="36"/>
      <c r="R5078" s="36"/>
      <c r="S5078" s="36"/>
      <c r="T5078" s="36"/>
      <c r="U5078" s="36"/>
      <c r="V5078" s="36"/>
      <c r="W5078" s="36"/>
      <c r="X5078" s="36"/>
      <c r="Y5078" s="36"/>
      <c r="Z5078" s="36"/>
      <c r="AA5078" s="36"/>
      <c r="AB5078" s="36"/>
      <c r="AC5078" s="36"/>
      <c r="AD5078" s="36"/>
      <c r="AE5078" s="36"/>
      <c r="AF5078" s="36"/>
      <c r="AG5078" s="36"/>
      <c r="AH5078" s="36"/>
      <c r="AI5078" s="36"/>
      <c r="AJ5078" s="36"/>
      <c r="AK5078" s="36"/>
      <c r="AL5078" s="36"/>
      <c r="AM5078" s="36"/>
      <c r="AN5078" s="36"/>
      <c r="AO5078" s="36"/>
      <c r="AP5078" s="36"/>
      <c r="AQ5078" s="36"/>
      <c r="AR5078" s="36"/>
      <c r="AS5078" s="36"/>
      <c r="AT5078" s="36"/>
      <c r="AU5078" s="36"/>
      <c r="AV5078" s="36"/>
      <c r="AW5078" s="36"/>
      <c r="AX5078" s="36"/>
      <c r="AY5078" s="36"/>
      <c r="AZ5078" s="36"/>
      <c r="BA5078" s="36"/>
      <c r="BB5078" s="36"/>
      <c r="BC5078" s="36"/>
      <c r="BD5078" s="36"/>
      <c r="BE5078" s="36"/>
      <c r="BF5078" s="36"/>
      <c r="BG5078" s="36"/>
      <c r="BH5078" s="36"/>
      <c r="BI5078" s="36"/>
      <c r="BJ5078" s="36"/>
      <c r="BK5078" s="36"/>
      <c r="BL5078" s="36"/>
      <c r="BM5078" s="36"/>
      <c r="BN5078" s="36"/>
      <c r="BO5078" s="36"/>
      <c r="BP5078" s="36"/>
      <c r="BQ5078" s="36"/>
      <c r="BR5078" s="36"/>
      <c r="BS5078" s="36"/>
      <c r="BT5078" s="36"/>
      <c r="BU5078" s="36"/>
      <c r="BV5078" s="36"/>
      <c r="BW5078" s="36"/>
      <c r="BX5078" s="36"/>
      <c r="BY5078" s="36"/>
      <c r="BZ5078" s="36"/>
      <c r="CA5078" s="36"/>
      <c r="CB5078" s="36"/>
      <c r="CC5078" s="36"/>
      <c r="CD5078" s="36"/>
      <c r="CE5078" s="36"/>
      <c r="CF5078" s="36"/>
      <c r="CG5078" s="36"/>
      <c r="CH5078" s="36"/>
      <c r="CI5078" s="36"/>
      <c r="CJ5078" s="36"/>
      <c r="CK5078" s="36"/>
      <c r="CL5078" s="36"/>
      <c r="CM5078" s="36"/>
      <c r="CN5078" s="36"/>
      <c r="CO5078" s="36"/>
      <c r="CP5078" s="36"/>
      <c r="CQ5078" s="36"/>
      <c r="CR5078" s="36"/>
      <c r="CS5078" s="36"/>
      <c r="CT5078" s="36"/>
      <c r="CU5078" s="36"/>
      <c r="CV5078" s="36"/>
      <c r="CW5078" s="36"/>
      <c r="CX5078" s="36"/>
      <c r="CY5078" s="36"/>
      <c r="CZ5078" s="36"/>
      <c r="DA5078" s="36"/>
      <c r="DB5078" s="36"/>
      <c r="DC5078" s="36"/>
      <c r="DD5078" s="36"/>
      <c r="DE5078" s="36"/>
      <c r="DF5078" s="36"/>
      <c r="DG5078" s="36"/>
      <c r="DH5078" s="36"/>
      <c r="DI5078" s="36"/>
      <c r="DJ5078" s="36"/>
      <c r="DK5078" s="36"/>
      <c r="DL5078" s="36"/>
      <c r="DM5078" s="36"/>
      <c r="DN5078" s="36"/>
      <c r="DO5078" s="36"/>
      <c r="DP5078" s="36"/>
      <c r="DQ5078" s="36"/>
      <c r="DR5078" s="36"/>
      <c r="DS5078" s="36"/>
      <c r="DT5078" s="36"/>
      <c r="DU5078" s="36"/>
      <c r="DV5078" s="36"/>
      <c r="DW5078" s="36"/>
      <c r="DX5078" s="36"/>
      <c r="DY5078" s="36"/>
      <c r="DZ5078" s="36"/>
      <c r="EA5078" s="36"/>
      <c r="EB5078" s="36"/>
      <c r="EC5078" s="36"/>
      <c r="ED5078" s="36"/>
      <c r="EE5078" s="36"/>
      <c r="EF5078" s="36"/>
      <c r="EG5078" s="36"/>
      <c r="EH5078" s="36"/>
      <c r="EI5078" s="36"/>
      <c r="EJ5078" s="36"/>
      <c r="EK5078" s="36"/>
      <c r="EL5078" s="36"/>
      <c r="EM5078" s="36"/>
      <c r="EN5078" s="36"/>
      <c r="EO5078" s="36"/>
      <c r="EP5078" s="36"/>
      <c r="EQ5078" s="36"/>
      <c r="ER5078" s="36"/>
      <c r="ES5078" s="36"/>
      <c r="ET5078" s="36"/>
      <c r="EU5078" s="36"/>
      <c r="EV5078" s="36"/>
      <c r="EW5078" s="36"/>
      <c r="EX5078" s="36"/>
      <c r="EY5078" s="36"/>
      <c r="EZ5078" s="36"/>
      <c r="FA5078" s="36"/>
      <c r="FB5078" s="36"/>
      <c r="FC5078" s="36"/>
      <c r="FD5078" s="36"/>
      <c r="FE5078" s="36"/>
      <c r="FF5078" s="36"/>
      <c r="FG5078" s="36"/>
      <c r="FH5078" s="36"/>
      <c r="FI5078" s="36"/>
      <c r="FJ5078" s="36"/>
      <c r="FK5078" s="36"/>
      <c r="FL5078" s="36"/>
      <c r="FM5078" s="36"/>
      <c r="FN5078" s="36"/>
      <c r="FO5078" s="36"/>
      <c r="FP5078" s="36"/>
      <c r="FQ5078" s="36"/>
      <c r="FR5078" s="36"/>
      <c r="FS5078" s="36"/>
      <c r="FT5078" s="36"/>
      <c r="FU5078" s="36"/>
      <c r="FV5078" s="36"/>
      <c r="FW5078" s="36"/>
      <c r="FX5078" s="36"/>
      <c r="FY5078" s="36"/>
      <c r="FZ5078" s="36"/>
      <c r="GA5078" s="36"/>
      <c r="GB5078" s="36"/>
      <c r="GC5078" s="36"/>
      <c r="GD5078" s="36"/>
      <c r="GE5078" s="36"/>
      <c r="GF5078" s="36"/>
      <c r="GG5078" s="36"/>
      <c r="GH5078" s="36"/>
      <c r="GI5078" s="36"/>
      <c r="GJ5078" s="36"/>
      <c r="GK5078" s="36"/>
      <c r="GL5078" s="36"/>
      <c r="GM5078" s="36"/>
      <c r="GN5078" s="36"/>
      <c r="GO5078" s="36"/>
      <c r="GP5078" s="36"/>
      <c r="GQ5078" s="36"/>
      <c r="GR5078" s="36"/>
      <c r="GS5078" s="36"/>
      <c r="GT5078" s="36"/>
      <c r="GU5078" s="36"/>
      <c r="GV5078" s="36"/>
      <c r="GW5078" s="36"/>
      <c r="GX5078" s="36"/>
      <c r="GY5078" s="36"/>
      <c r="GZ5078" s="36"/>
      <c r="HA5078" s="36"/>
      <c r="HB5078" s="36"/>
      <c r="HC5078" s="36"/>
      <c r="HD5078" s="36"/>
      <c r="HE5078" s="36"/>
      <c r="HF5078" s="36"/>
      <c r="HG5078" s="36"/>
      <c r="HH5078" s="36"/>
      <c r="HI5078" s="36"/>
      <c r="HJ5078" s="36"/>
      <c r="HK5078" s="36"/>
      <c r="HL5078" s="36"/>
      <c r="HM5078" s="36"/>
      <c r="HN5078" s="36"/>
      <c r="HO5078" s="36"/>
      <c r="HP5078" s="36"/>
      <c r="HQ5078" s="36"/>
      <c r="HR5078" s="36"/>
      <c r="HS5078" s="36"/>
      <c r="HT5078" s="36"/>
      <c r="HU5078" s="36"/>
      <c r="HV5078" s="36"/>
      <c r="HW5078" s="36"/>
      <c r="HX5078" s="36"/>
      <c r="HY5078" s="36"/>
      <c r="HZ5078" s="36"/>
      <c r="IA5078" s="36"/>
      <c r="IB5078" s="36"/>
      <c r="IC5078" s="36"/>
      <c r="ID5078" s="36"/>
      <c r="IE5078" s="36"/>
      <c r="IF5078" s="36"/>
      <c r="IG5078" s="36"/>
      <c r="IH5078" s="36"/>
      <c r="II5078" s="36"/>
      <c r="IJ5078" s="36"/>
      <c r="IK5078" s="36"/>
      <c r="IL5078" s="36"/>
      <c r="IM5078" s="36"/>
      <c r="IN5078" s="36"/>
      <c r="IO5078" s="36"/>
      <c r="IP5078" s="36"/>
      <c r="IQ5078" s="36"/>
      <c r="IR5078" s="36"/>
      <c r="IS5078" s="36"/>
      <c r="IT5078" s="36"/>
      <c r="IU5078" s="36"/>
      <c r="IV5078" s="36"/>
      <c r="IW5078" s="36"/>
    </row>
    <row r="5079" customFormat="false" ht="13.8" hidden="false" customHeight="false" outlineLevel="0" collapsed="false">
      <c r="A5079" s="26"/>
      <c r="B5079" s="95" t="n">
        <v>10138</v>
      </c>
      <c r="C5079" s="96" t="s">
        <v>7153</v>
      </c>
      <c r="D5079" s="89" t="n">
        <v>47.25</v>
      </c>
      <c r="E5079" s="21" t="s">
        <v>11</v>
      </c>
      <c r="F5079" s="22" t="s">
        <v>11</v>
      </c>
      <c r="G5079" s="23" t="n">
        <f aca="false">SUM(D5079)*0.4</f>
        <v>18.9</v>
      </c>
      <c r="H5079" s="24"/>
      <c r="I5079" s="23" t="n">
        <f aca="false">SUM(G5079*H5079)+G5079</f>
        <v>18.9</v>
      </c>
      <c r="J5079" s="95"/>
      <c r="K5079" s="76"/>
      <c r="L5079" s="76"/>
      <c r="M5079" s="36"/>
      <c r="N5079" s="36"/>
      <c r="O5079" s="36"/>
      <c r="P5079" s="36"/>
      <c r="Q5079" s="36"/>
      <c r="R5079" s="36"/>
      <c r="S5079" s="36"/>
      <c r="T5079" s="36"/>
      <c r="U5079" s="36"/>
      <c r="V5079" s="36"/>
      <c r="W5079" s="36"/>
      <c r="X5079" s="36"/>
      <c r="Y5079" s="36"/>
      <c r="Z5079" s="36"/>
      <c r="AA5079" s="36"/>
      <c r="AB5079" s="36"/>
      <c r="AC5079" s="36"/>
      <c r="AD5079" s="36"/>
      <c r="AE5079" s="36"/>
      <c r="AF5079" s="36"/>
      <c r="AG5079" s="36"/>
      <c r="AH5079" s="36"/>
      <c r="AI5079" s="36"/>
      <c r="AJ5079" s="36"/>
      <c r="AK5079" s="36"/>
      <c r="AL5079" s="36"/>
      <c r="AM5079" s="36"/>
      <c r="AN5079" s="36"/>
      <c r="AO5079" s="36"/>
      <c r="AP5079" s="36"/>
      <c r="AQ5079" s="36"/>
      <c r="AR5079" s="36"/>
      <c r="AS5079" s="36"/>
      <c r="AT5079" s="36"/>
      <c r="AU5079" s="36"/>
      <c r="AV5079" s="36"/>
      <c r="AW5079" s="36"/>
      <c r="AX5079" s="36"/>
      <c r="AY5079" s="36"/>
      <c r="AZ5079" s="36"/>
      <c r="BA5079" s="36"/>
      <c r="BB5079" s="36"/>
      <c r="BC5079" s="36"/>
      <c r="BD5079" s="36"/>
      <c r="BE5079" s="36"/>
      <c r="BF5079" s="36"/>
      <c r="BG5079" s="36"/>
      <c r="BH5079" s="36"/>
      <c r="BI5079" s="36"/>
      <c r="BJ5079" s="36"/>
      <c r="BK5079" s="36"/>
      <c r="BL5079" s="36"/>
      <c r="BM5079" s="36"/>
      <c r="BN5079" s="36"/>
      <c r="BO5079" s="36"/>
      <c r="BP5079" s="36"/>
      <c r="BQ5079" s="36"/>
      <c r="BR5079" s="36"/>
      <c r="BS5079" s="36"/>
      <c r="BT5079" s="36"/>
      <c r="BU5079" s="36"/>
      <c r="BV5079" s="36"/>
      <c r="BW5079" s="36"/>
      <c r="BX5079" s="36"/>
      <c r="BY5079" s="36"/>
      <c r="BZ5079" s="36"/>
      <c r="CA5079" s="36"/>
      <c r="CB5079" s="36"/>
      <c r="CC5079" s="36"/>
      <c r="CD5079" s="36"/>
      <c r="CE5079" s="36"/>
      <c r="CF5079" s="36"/>
      <c r="CG5079" s="36"/>
      <c r="CH5079" s="36"/>
      <c r="CI5079" s="36"/>
      <c r="CJ5079" s="36"/>
      <c r="CK5079" s="36"/>
      <c r="CL5079" s="36"/>
      <c r="CM5079" s="36"/>
      <c r="CN5079" s="36"/>
      <c r="CO5079" s="36"/>
      <c r="CP5079" s="36"/>
      <c r="CQ5079" s="36"/>
      <c r="CR5079" s="36"/>
      <c r="CS5079" s="36"/>
      <c r="CT5079" s="36"/>
      <c r="CU5079" s="36"/>
      <c r="CV5079" s="36"/>
      <c r="CW5079" s="36"/>
      <c r="CX5079" s="36"/>
      <c r="CY5079" s="36"/>
      <c r="CZ5079" s="36"/>
      <c r="DA5079" s="36"/>
      <c r="DB5079" s="36"/>
      <c r="DC5079" s="36"/>
      <c r="DD5079" s="36"/>
      <c r="DE5079" s="36"/>
      <c r="DF5079" s="36"/>
      <c r="DG5079" s="36"/>
      <c r="DH5079" s="36"/>
      <c r="DI5079" s="36"/>
      <c r="DJ5079" s="36"/>
      <c r="DK5079" s="36"/>
      <c r="DL5079" s="36"/>
      <c r="DM5079" s="36"/>
      <c r="DN5079" s="36"/>
      <c r="DO5079" s="36"/>
      <c r="DP5079" s="36"/>
      <c r="DQ5079" s="36"/>
      <c r="DR5079" s="36"/>
      <c r="DS5079" s="36"/>
      <c r="DT5079" s="36"/>
      <c r="DU5079" s="36"/>
      <c r="DV5079" s="36"/>
      <c r="DW5079" s="36"/>
      <c r="DX5079" s="36"/>
      <c r="DY5079" s="36"/>
      <c r="DZ5079" s="36"/>
      <c r="EA5079" s="36"/>
      <c r="EB5079" s="36"/>
      <c r="EC5079" s="36"/>
      <c r="ED5079" s="36"/>
      <c r="EE5079" s="36"/>
      <c r="EF5079" s="36"/>
      <c r="EG5079" s="36"/>
      <c r="EH5079" s="36"/>
      <c r="EI5079" s="36"/>
      <c r="EJ5079" s="36"/>
      <c r="EK5079" s="36"/>
      <c r="EL5079" s="36"/>
      <c r="EM5079" s="36"/>
      <c r="EN5079" s="36"/>
      <c r="EO5079" s="36"/>
      <c r="EP5079" s="36"/>
      <c r="EQ5079" s="36"/>
      <c r="ER5079" s="36"/>
      <c r="ES5079" s="36"/>
      <c r="ET5079" s="36"/>
      <c r="EU5079" s="36"/>
      <c r="EV5079" s="36"/>
      <c r="EW5079" s="36"/>
      <c r="EX5079" s="36"/>
      <c r="EY5079" s="36"/>
      <c r="EZ5079" s="36"/>
      <c r="FA5079" s="36"/>
      <c r="FB5079" s="36"/>
      <c r="FC5079" s="36"/>
      <c r="FD5079" s="36"/>
      <c r="FE5079" s="36"/>
      <c r="FF5079" s="36"/>
      <c r="FG5079" s="36"/>
      <c r="FH5079" s="36"/>
      <c r="FI5079" s="36"/>
      <c r="FJ5079" s="36"/>
      <c r="FK5079" s="36"/>
      <c r="FL5079" s="36"/>
      <c r="FM5079" s="36"/>
      <c r="FN5079" s="36"/>
      <c r="FO5079" s="36"/>
      <c r="FP5079" s="36"/>
      <c r="FQ5079" s="36"/>
      <c r="FR5079" s="36"/>
      <c r="FS5079" s="36"/>
      <c r="FT5079" s="36"/>
      <c r="FU5079" s="36"/>
      <c r="FV5079" s="36"/>
      <c r="FW5079" s="36"/>
      <c r="FX5079" s="36"/>
      <c r="FY5079" s="36"/>
      <c r="FZ5079" s="36"/>
      <c r="GA5079" s="36"/>
      <c r="GB5079" s="36"/>
      <c r="GC5079" s="36"/>
      <c r="GD5079" s="36"/>
      <c r="GE5079" s="36"/>
      <c r="GF5079" s="36"/>
      <c r="GG5079" s="36"/>
      <c r="GH5079" s="36"/>
      <c r="GI5079" s="36"/>
      <c r="GJ5079" s="36"/>
      <c r="GK5079" s="36"/>
      <c r="GL5079" s="36"/>
      <c r="GM5079" s="36"/>
      <c r="GN5079" s="36"/>
      <c r="GO5079" s="36"/>
      <c r="GP5079" s="36"/>
      <c r="GQ5079" s="36"/>
      <c r="GR5079" s="36"/>
      <c r="GS5079" s="36"/>
      <c r="GT5079" s="36"/>
      <c r="GU5079" s="36"/>
      <c r="GV5079" s="36"/>
      <c r="GW5079" s="36"/>
      <c r="GX5079" s="36"/>
      <c r="GY5079" s="36"/>
      <c r="GZ5079" s="36"/>
      <c r="HA5079" s="36"/>
      <c r="HB5079" s="36"/>
      <c r="HC5079" s="36"/>
      <c r="HD5079" s="36"/>
      <c r="HE5079" s="36"/>
      <c r="HF5079" s="36"/>
      <c r="HG5079" s="36"/>
      <c r="HH5079" s="36"/>
      <c r="HI5079" s="36"/>
      <c r="HJ5079" s="36"/>
      <c r="HK5079" s="36"/>
      <c r="HL5079" s="36"/>
      <c r="HM5079" s="36"/>
      <c r="HN5079" s="36"/>
      <c r="HO5079" s="36"/>
      <c r="HP5079" s="36"/>
      <c r="HQ5079" s="36"/>
      <c r="HR5079" s="36"/>
      <c r="HS5079" s="36"/>
      <c r="HT5079" s="36"/>
      <c r="HU5079" s="36"/>
      <c r="HV5079" s="36"/>
      <c r="HW5079" s="36"/>
      <c r="HX5079" s="36"/>
      <c r="HY5079" s="36"/>
      <c r="HZ5079" s="36"/>
      <c r="IA5079" s="36"/>
      <c r="IB5079" s="36"/>
      <c r="IC5079" s="36"/>
      <c r="ID5079" s="36"/>
      <c r="IE5079" s="36"/>
      <c r="IF5079" s="36"/>
      <c r="IG5079" s="36"/>
      <c r="IH5079" s="36"/>
      <c r="II5079" s="36"/>
      <c r="IJ5079" s="36"/>
      <c r="IK5079" s="36"/>
      <c r="IL5079" s="36"/>
      <c r="IM5079" s="36"/>
      <c r="IN5079" s="36"/>
      <c r="IO5079" s="36"/>
      <c r="IP5079" s="36"/>
      <c r="IQ5079" s="36"/>
      <c r="IR5079" s="36"/>
      <c r="IS5079" s="36"/>
      <c r="IT5079" s="36"/>
      <c r="IU5079" s="36"/>
      <c r="IV5079" s="36"/>
      <c r="IW5079" s="36"/>
    </row>
    <row r="5080" customFormat="false" ht="13.8" hidden="false" customHeight="false" outlineLevel="0" collapsed="false">
      <c r="A5080" s="26"/>
      <c r="B5080" s="95" t="n">
        <v>10140</v>
      </c>
      <c r="C5080" s="96" t="s">
        <v>7154</v>
      </c>
      <c r="D5080" s="89" t="n">
        <v>26.325</v>
      </c>
      <c r="E5080" s="21" t="s">
        <v>11</v>
      </c>
      <c r="F5080" s="22" t="s">
        <v>11</v>
      </c>
      <c r="G5080" s="23" t="n">
        <f aca="false">SUM(D5080)*0.4</f>
        <v>10.53</v>
      </c>
      <c r="H5080" s="24"/>
      <c r="I5080" s="23" t="n">
        <f aca="false">SUM(G5080*H5080)+G5080</f>
        <v>10.53</v>
      </c>
      <c r="J5080" s="95"/>
      <c r="K5080" s="76"/>
      <c r="L5080" s="76"/>
      <c r="M5080" s="36"/>
      <c r="N5080" s="36"/>
      <c r="O5080" s="36"/>
      <c r="P5080" s="36"/>
      <c r="Q5080" s="36"/>
      <c r="R5080" s="36"/>
      <c r="S5080" s="36"/>
      <c r="T5080" s="36"/>
      <c r="U5080" s="36"/>
      <c r="V5080" s="36"/>
      <c r="W5080" s="36"/>
      <c r="X5080" s="36"/>
      <c r="Y5080" s="36"/>
      <c r="Z5080" s="36"/>
      <c r="AA5080" s="36"/>
      <c r="AB5080" s="36"/>
      <c r="AC5080" s="36"/>
      <c r="AD5080" s="36"/>
      <c r="AE5080" s="36"/>
      <c r="AF5080" s="36"/>
      <c r="AG5080" s="36"/>
      <c r="AH5080" s="36"/>
      <c r="AI5080" s="36"/>
      <c r="AJ5080" s="36"/>
      <c r="AK5080" s="36"/>
      <c r="AL5080" s="36"/>
      <c r="AM5080" s="36"/>
      <c r="AN5080" s="36"/>
      <c r="AO5080" s="36"/>
      <c r="AP5080" s="36"/>
      <c r="AQ5080" s="36"/>
      <c r="AR5080" s="36"/>
      <c r="AS5080" s="36"/>
      <c r="AT5080" s="36"/>
      <c r="AU5080" s="36"/>
      <c r="AV5080" s="36"/>
      <c r="AW5080" s="36"/>
      <c r="AX5080" s="36"/>
      <c r="AY5080" s="36"/>
      <c r="AZ5080" s="36"/>
      <c r="BA5080" s="36"/>
      <c r="BB5080" s="36"/>
      <c r="BC5080" s="36"/>
      <c r="BD5080" s="36"/>
      <c r="BE5080" s="36"/>
      <c r="BF5080" s="36"/>
      <c r="BG5080" s="36"/>
      <c r="BH5080" s="36"/>
      <c r="BI5080" s="36"/>
      <c r="BJ5080" s="36"/>
      <c r="BK5080" s="36"/>
      <c r="BL5080" s="36"/>
      <c r="BM5080" s="36"/>
      <c r="BN5080" s="36"/>
      <c r="BO5080" s="36"/>
      <c r="BP5080" s="36"/>
      <c r="BQ5080" s="36"/>
      <c r="BR5080" s="36"/>
      <c r="BS5080" s="36"/>
      <c r="BT5080" s="36"/>
      <c r="BU5080" s="36"/>
      <c r="BV5080" s="36"/>
      <c r="BW5080" s="36"/>
      <c r="BX5080" s="36"/>
      <c r="BY5080" s="36"/>
      <c r="BZ5080" s="36"/>
      <c r="CA5080" s="36"/>
      <c r="CB5080" s="36"/>
      <c r="CC5080" s="36"/>
      <c r="CD5080" s="36"/>
      <c r="CE5080" s="36"/>
      <c r="CF5080" s="36"/>
      <c r="CG5080" s="36"/>
      <c r="CH5080" s="36"/>
      <c r="CI5080" s="36"/>
      <c r="CJ5080" s="36"/>
      <c r="CK5080" s="36"/>
      <c r="CL5080" s="36"/>
      <c r="CM5080" s="36"/>
      <c r="CN5080" s="36"/>
      <c r="CO5080" s="36"/>
      <c r="CP5080" s="36"/>
      <c r="CQ5080" s="36"/>
      <c r="CR5080" s="36"/>
      <c r="CS5080" s="36"/>
      <c r="CT5080" s="36"/>
      <c r="CU5080" s="36"/>
      <c r="CV5080" s="36"/>
      <c r="CW5080" s="36"/>
      <c r="CX5080" s="36"/>
      <c r="CY5080" s="36"/>
      <c r="CZ5080" s="36"/>
      <c r="DA5080" s="36"/>
      <c r="DB5080" s="36"/>
      <c r="DC5080" s="36"/>
      <c r="DD5080" s="36"/>
      <c r="DE5080" s="36"/>
      <c r="DF5080" s="36"/>
      <c r="DG5080" s="36"/>
      <c r="DH5080" s="36"/>
      <c r="DI5080" s="36"/>
      <c r="DJ5080" s="36"/>
      <c r="DK5080" s="36"/>
      <c r="DL5080" s="36"/>
      <c r="DM5080" s="36"/>
      <c r="DN5080" s="36"/>
      <c r="DO5080" s="36"/>
      <c r="DP5080" s="36"/>
      <c r="DQ5080" s="36"/>
      <c r="DR5080" s="36"/>
      <c r="DS5080" s="36"/>
      <c r="DT5080" s="36"/>
      <c r="DU5080" s="36"/>
      <c r="DV5080" s="36"/>
      <c r="DW5080" s="36"/>
      <c r="DX5080" s="36"/>
      <c r="DY5080" s="36"/>
      <c r="DZ5080" s="36"/>
      <c r="EA5080" s="36"/>
      <c r="EB5080" s="36"/>
      <c r="EC5080" s="36"/>
      <c r="ED5080" s="36"/>
      <c r="EE5080" s="36"/>
      <c r="EF5080" s="36"/>
      <c r="EG5080" s="36"/>
      <c r="EH5080" s="36"/>
      <c r="EI5080" s="36"/>
      <c r="EJ5080" s="36"/>
      <c r="EK5080" s="36"/>
      <c r="EL5080" s="36"/>
      <c r="EM5080" s="36"/>
      <c r="EN5080" s="36"/>
      <c r="EO5080" s="36"/>
      <c r="EP5080" s="36"/>
      <c r="EQ5080" s="36"/>
      <c r="ER5080" s="36"/>
      <c r="ES5080" s="36"/>
      <c r="ET5080" s="36"/>
      <c r="EU5080" s="36"/>
      <c r="EV5080" s="36"/>
      <c r="EW5080" s="36"/>
      <c r="EX5080" s="36"/>
      <c r="EY5080" s="36"/>
      <c r="EZ5080" s="36"/>
      <c r="FA5080" s="36"/>
      <c r="FB5080" s="36"/>
      <c r="FC5080" s="36"/>
      <c r="FD5080" s="36"/>
      <c r="FE5080" s="36"/>
      <c r="FF5080" s="36"/>
      <c r="FG5080" s="36"/>
      <c r="FH5080" s="36"/>
      <c r="FI5080" s="36"/>
      <c r="FJ5080" s="36"/>
      <c r="FK5080" s="36"/>
      <c r="FL5080" s="36"/>
      <c r="FM5080" s="36"/>
      <c r="FN5080" s="36"/>
      <c r="FO5080" s="36"/>
      <c r="FP5080" s="36"/>
      <c r="FQ5080" s="36"/>
      <c r="FR5080" s="36"/>
      <c r="FS5080" s="36"/>
      <c r="FT5080" s="36"/>
      <c r="FU5080" s="36"/>
      <c r="FV5080" s="36"/>
      <c r="FW5080" s="36"/>
      <c r="FX5080" s="36"/>
      <c r="FY5080" s="36"/>
      <c r="FZ5080" s="36"/>
      <c r="GA5080" s="36"/>
      <c r="GB5080" s="36"/>
      <c r="GC5080" s="36"/>
      <c r="GD5080" s="36"/>
      <c r="GE5080" s="36"/>
      <c r="GF5080" s="36"/>
      <c r="GG5080" s="36"/>
      <c r="GH5080" s="36"/>
      <c r="GI5080" s="36"/>
      <c r="GJ5080" s="36"/>
      <c r="GK5080" s="36"/>
      <c r="GL5080" s="36"/>
      <c r="GM5080" s="36"/>
      <c r="GN5080" s="36"/>
      <c r="GO5080" s="36"/>
      <c r="GP5080" s="36"/>
      <c r="GQ5080" s="36"/>
      <c r="GR5080" s="36"/>
      <c r="GS5080" s="36"/>
      <c r="GT5080" s="36"/>
      <c r="GU5080" s="36"/>
      <c r="GV5080" s="36"/>
      <c r="GW5080" s="36"/>
      <c r="GX5080" s="36"/>
      <c r="GY5080" s="36"/>
      <c r="GZ5080" s="36"/>
      <c r="HA5080" s="36"/>
      <c r="HB5080" s="36"/>
      <c r="HC5080" s="36"/>
      <c r="HD5080" s="36"/>
      <c r="HE5080" s="36"/>
      <c r="HF5080" s="36"/>
      <c r="HG5080" s="36"/>
      <c r="HH5080" s="36"/>
      <c r="HI5080" s="36"/>
      <c r="HJ5080" s="36"/>
      <c r="HK5080" s="36"/>
      <c r="HL5080" s="36"/>
      <c r="HM5080" s="36"/>
      <c r="HN5080" s="36"/>
      <c r="HO5080" s="36"/>
      <c r="HP5080" s="36"/>
      <c r="HQ5080" s="36"/>
      <c r="HR5080" s="36"/>
      <c r="HS5080" s="36"/>
      <c r="HT5080" s="36"/>
      <c r="HU5080" s="36"/>
      <c r="HV5080" s="36"/>
      <c r="HW5080" s="36"/>
      <c r="HX5080" s="36"/>
      <c r="HY5080" s="36"/>
      <c r="HZ5080" s="36"/>
      <c r="IA5080" s="36"/>
      <c r="IB5080" s="36"/>
      <c r="IC5080" s="36"/>
      <c r="ID5080" s="36"/>
      <c r="IE5080" s="36"/>
      <c r="IF5080" s="36"/>
      <c r="IG5080" s="36"/>
      <c r="IH5080" s="36"/>
      <c r="II5080" s="36"/>
      <c r="IJ5080" s="36"/>
      <c r="IK5080" s="36"/>
      <c r="IL5080" s="36"/>
      <c r="IM5080" s="36"/>
      <c r="IN5080" s="36"/>
      <c r="IO5080" s="36"/>
      <c r="IP5080" s="36"/>
      <c r="IQ5080" s="36"/>
      <c r="IR5080" s="36"/>
      <c r="IS5080" s="36"/>
      <c r="IT5080" s="36"/>
      <c r="IU5080" s="36"/>
      <c r="IV5080" s="36"/>
      <c r="IW5080" s="36"/>
    </row>
    <row r="5081" customFormat="false" ht="13.8" hidden="false" customHeight="false" outlineLevel="0" collapsed="false">
      <c r="A5081" s="26"/>
      <c r="B5081" s="95" t="n">
        <v>10141</v>
      </c>
      <c r="C5081" s="96" t="s">
        <v>7155</v>
      </c>
      <c r="D5081" s="89" t="n">
        <v>26.325</v>
      </c>
      <c r="E5081" s="21" t="s">
        <v>11</v>
      </c>
      <c r="F5081" s="22" t="s">
        <v>11</v>
      </c>
      <c r="G5081" s="23" t="n">
        <f aca="false">SUM(D5081)*0.4</f>
        <v>10.53</v>
      </c>
      <c r="H5081" s="24"/>
      <c r="I5081" s="23" t="n">
        <f aca="false">SUM(G5081*H5081)+G5081</f>
        <v>10.53</v>
      </c>
      <c r="J5081" s="95"/>
      <c r="K5081" s="76"/>
      <c r="L5081" s="76"/>
      <c r="M5081" s="36"/>
      <c r="N5081" s="36"/>
      <c r="O5081" s="36"/>
      <c r="P5081" s="36"/>
      <c r="Q5081" s="36"/>
      <c r="R5081" s="36"/>
      <c r="S5081" s="36"/>
      <c r="T5081" s="36"/>
      <c r="U5081" s="36"/>
      <c r="V5081" s="36"/>
      <c r="W5081" s="36"/>
      <c r="X5081" s="36"/>
      <c r="Y5081" s="36"/>
      <c r="Z5081" s="36"/>
      <c r="AA5081" s="36"/>
      <c r="AB5081" s="36"/>
      <c r="AC5081" s="36"/>
      <c r="AD5081" s="36"/>
      <c r="AE5081" s="36"/>
      <c r="AF5081" s="36"/>
      <c r="AG5081" s="36"/>
      <c r="AH5081" s="36"/>
      <c r="AI5081" s="36"/>
      <c r="AJ5081" s="36"/>
      <c r="AK5081" s="36"/>
      <c r="AL5081" s="36"/>
      <c r="AM5081" s="36"/>
      <c r="AN5081" s="36"/>
      <c r="AO5081" s="36"/>
      <c r="AP5081" s="36"/>
      <c r="AQ5081" s="36"/>
      <c r="AR5081" s="36"/>
      <c r="AS5081" s="36"/>
      <c r="AT5081" s="36"/>
      <c r="AU5081" s="36"/>
      <c r="AV5081" s="36"/>
      <c r="AW5081" s="36"/>
      <c r="AX5081" s="36"/>
      <c r="AY5081" s="36"/>
      <c r="AZ5081" s="36"/>
      <c r="BA5081" s="36"/>
      <c r="BB5081" s="36"/>
      <c r="BC5081" s="36"/>
      <c r="BD5081" s="36"/>
      <c r="BE5081" s="36"/>
      <c r="BF5081" s="36"/>
      <c r="BG5081" s="36"/>
      <c r="BH5081" s="36"/>
      <c r="BI5081" s="36"/>
      <c r="BJ5081" s="36"/>
      <c r="BK5081" s="36"/>
      <c r="BL5081" s="36"/>
      <c r="BM5081" s="36"/>
      <c r="BN5081" s="36"/>
      <c r="BO5081" s="36"/>
      <c r="BP5081" s="36"/>
      <c r="BQ5081" s="36"/>
      <c r="BR5081" s="36"/>
      <c r="BS5081" s="36"/>
      <c r="BT5081" s="36"/>
      <c r="BU5081" s="36"/>
      <c r="BV5081" s="36"/>
      <c r="BW5081" s="36"/>
      <c r="BX5081" s="36"/>
      <c r="BY5081" s="36"/>
      <c r="BZ5081" s="36"/>
      <c r="CA5081" s="36"/>
      <c r="CB5081" s="36"/>
      <c r="CC5081" s="36"/>
      <c r="CD5081" s="36"/>
      <c r="CE5081" s="36"/>
      <c r="CF5081" s="36"/>
      <c r="CG5081" s="36"/>
      <c r="CH5081" s="36"/>
      <c r="CI5081" s="36"/>
      <c r="CJ5081" s="36"/>
      <c r="CK5081" s="36"/>
      <c r="CL5081" s="36"/>
      <c r="CM5081" s="36"/>
      <c r="CN5081" s="36"/>
      <c r="CO5081" s="36"/>
      <c r="CP5081" s="36"/>
      <c r="CQ5081" s="36"/>
      <c r="CR5081" s="36"/>
      <c r="CS5081" s="36"/>
      <c r="CT5081" s="36"/>
      <c r="CU5081" s="36"/>
      <c r="CV5081" s="36"/>
      <c r="CW5081" s="36"/>
      <c r="CX5081" s="36"/>
      <c r="CY5081" s="36"/>
      <c r="CZ5081" s="36"/>
      <c r="DA5081" s="36"/>
      <c r="DB5081" s="36"/>
      <c r="DC5081" s="36"/>
      <c r="DD5081" s="36"/>
      <c r="DE5081" s="36"/>
      <c r="DF5081" s="36"/>
      <c r="DG5081" s="36"/>
      <c r="DH5081" s="36"/>
      <c r="DI5081" s="36"/>
      <c r="DJ5081" s="36"/>
      <c r="DK5081" s="36"/>
      <c r="DL5081" s="36"/>
      <c r="DM5081" s="36"/>
      <c r="DN5081" s="36"/>
      <c r="DO5081" s="36"/>
      <c r="DP5081" s="36"/>
      <c r="DQ5081" s="36"/>
      <c r="DR5081" s="36"/>
      <c r="DS5081" s="36"/>
      <c r="DT5081" s="36"/>
      <c r="DU5081" s="36"/>
      <c r="DV5081" s="36"/>
      <c r="DW5081" s="36"/>
      <c r="DX5081" s="36"/>
      <c r="DY5081" s="36"/>
      <c r="DZ5081" s="36"/>
      <c r="EA5081" s="36"/>
      <c r="EB5081" s="36"/>
      <c r="EC5081" s="36"/>
      <c r="ED5081" s="36"/>
      <c r="EE5081" s="36"/>
      <c r="EF5081" s="36"/>
      <c r="EG5081" s="36"/>
      <c r="EH5081" s="36"/>
      <c r="EI5081" s="36"/>
      <c r="EJ5081" s="36"/>
      <c r="EK5081" s="36"/>
      <c r="EL5081" s="36"/>
      <c r="EM5081" s="36"/>
      <c r="EN5081" s="36"/>
      <c r="EO5081" s="36"/>
      <c r="EP5081" s="36"/>
      <c r="EQ5081" s="36"/>
      <c r="ER5081" s="36"/>
      <c r="ES5081" s="36"/>
      <c r="ET5081" s="36"/>
      <c r="EU5081" s="36"/>
      <c r="EV5081" s="36"/>
      <c r="EW5081" s="36"/>
      <c r="EX5081" s="36"/>
      <c r="EY5081" s="36"/>
      <c r="EZ5081" s="36"/>
      <c r="FA5081" s="36"/>
      <c r="FB5081" s="36"/>
      <c r="FC5081" s="36"/>
      <c r="FD5081" s="36"/>
      <c r="FE5081" s="36"/>
      <c r="FF5081" s="36"/>
      <c r="FG5081" s="36"/>
      <c r="FH5081" s="36"/>
      <c r="FI5081" s="36"/>
      <c r="FJ5081" s="36"/>
      <c r="FK5081" s="36"/>
      <c r="FL5081" s="36"/>
      <c r="FM5081" s="36"/>
      <c r="FN5081" s="36"/>
      <c r="FO5081" s="36"/>
      <c r="FP5081" s="36"/>
      <c r="FQ5081" s="36"/>
      <c r="FR5081" s="36"/>
      <c r="FS5081" s="36"/>
      <c r="FT5081" s="36"/>
      <c r="FU5081" s="36"/>
      <c r="FV5081" s="36"/>
      <c r="FW5081" s="36"/>
      <c r="FX5081" s="36"/>
      <c r="FY5081" s="36"/>
      <c r="FZ5081" s="36"/>
      <c r="GA5081" s="36"/>
      <c r="GB5081" s="36"/>
      <c r="GC5081" s="36"/>
      <c r="GD5081" s="36"/>
      <c r="GE5081" s="36"/>
      <c r="GF5081" s="36"/>
      <c r="GG5081" s="36"/>
      <c r="GH5081" s="36"/>
      <c r="GI5081" s="36"/>
      <c r="GJ5081" s="36"/>
      <c r="GK5081" s="36"/>
      <c r="GL5081" s="36"/>
      <c r="GM5081" s="36"/>
      <c r="GN5081" s="36"/>
      <c r="GO5081" s="36"/>
      <c r="GP5081" s="36"/>
      <c r="GQ5081" s="36"/>
      <c r="GR5081" s="36"/>
      <c r="GS5081" s="36"/>
      <c r="GT5081" s="36"/>
      <c r="GU5081" s="36"/>
      <c r="GV5081" s="36"/>
      <c r="GW5081" s="36"/>
      <c r="GX5081" s="36"/>
      <c r="GY5081" s="36"/>
      <c r="GZ5081" s="36"/>
      <c r="HA5081" s="36"/>
      <c r="HB5081" s="36"/>
      <c r="HC5081" s="36"/>
      <c r="HD5081" s="36"/>
      <c r="HE5081" s="36"/>
      <c r="HF5081" s="36"/>
      <c r="HG5081" s="36"/>
      <c r="HH5081" s="36"/>
      <c r="HI5081" s="36"/>
      <c r="HJ5081" s="36"/>
      <c r="HK5081" s="36"/>
      <c r="HL5081" s="36"/>
      <c r="HM5081" s="36"/>
      <c r="HN5081" s="36"/>
      <c r="HO5081" s="36"/>
      <c r="HP5081" s="36"/>
      <c r="HQ5081" s="36"/>
      <c r="HR5081" s="36"/>
      <c r="HS5081" s="36"/>
      <c r="HT5081" s="36"/>
      <c r="HU5081" s="36"/>
      <c r="HV5081" s="36"/>
      <c r="HW5081" s="36"/>
      <c r="HX5081" s="36"/>
      <c r="HY5081" s="36"/>
      <c r="HZ5081" s="36"/>
      <c r="IA5081" s="36"/>
      <c r="IB5081" s="36"/>
      <c r="IC5081" s="36"/>
      <c r="ID5081" s="36"/>
      <c r="IE5081" s="36"/>
      <c r="IF5081" s="36"/>
      <c r="IG5081" s="36"/>
      <c r="IH5081" s="36"/>
      <c r="II5081" s="36"/>
      <c r="IJ5081" s="36"/>
      <c r="IK5081" s="36"/>
      <c r="IL5081" s="36"/>
      <c r="IM5081" s="36"/>
      <c r="IN5081" s="36"/>
      <c r="IO5081" s="36"/>
      <c r="IP5081" s="36"/>
      <c r="IQ5081" s="36"/>
      <c r="IR5081" s="36"/>
      <c r="IS5081" s="36"/>
      <c r="IT5081" s="36"/>
      <c r="IU5081" s="36"/>
      <c r="IV5081" s="36"/>
      <c r="IW5081" s="36"/>
    </row>
    <row r="5082" customFormat="false" ht="13.8" hidden="false" customHeight="false" outlineLevel="0" collapsed="false">
      <c r="A5082" s="26"/>
      <c r="B5082" s="95" t="n">
        <v>10142</v>
      </c>
      <c r="C5082" s="96" t="s">
        <v>7156</v>
      </c>
      <c r="D5082" s="89" t="n">
        <v>26.325</v>
      </c>
      <c r="E5082" s="21" t="s">
        <v>11</v>
      </c>
      <c r="F5082" s="22" t="s">
        <v>11</v>
      </c>
      <c r="G5082" s="23" t="n">
        <f aca="false">SUM(D5082)*0.4</f>
        <v>10.53</v>
      </c>
      <c r="H5082" s="24"/>
      <c r="I5082" s="23" t="n">
        <f aca="false">SUM(G5082*H5082)+G5082</f>
        <v>10.53</v>
      </c>
      <c r="J5082" s="95"/>
      <c r="K5082" s="76"/>
      <c r="L5082" s="76"/>
      <c r="M5082" s="36"/>
      <c r="N5082" s="36"/>
      <c r="O5082" s="36"/>
      <c r="P5082" s="36"/>
      <c r="Q5082" s="36"/>
      <c r="R5082" s="36"/>
      <c r="S5082" s="36"/>
      <c r="T5082" s="36"/>
      <c r="U5082" s="36"/>
      <c r="V5082" s="36"/>
      <c r="W5082" s="36"/>
      <c r="X5082" s="36"/>
      <c r="Y5082" s="36"/>
      <c r="Z5082" s="36"/>
      <c r="AA5082" s="36"/>
      <c r="AB5082" s="36"/>
      <c r="AC5082" s="36"/>
      <c r="AD5082" s="36"/>
      <c r="AE5082" s="36"/>
      <c r="AF5082" s="36"/>
      <c r="AG5082" s="36"/>
      <c r="AH5082" s="36"/>
      <c r="AI5082" s="36"/>
      <c r="AJ5082" s="36"/>
      <c r="AK5082" s="36"/>
      <c r="AL5082" s="36"/>
      <c r="AM5082" s="36"/>
      <c r="AN5082" s="36"/>
      <c r="AO5082" s="36"/>
      <c r="AP5082" s="36"/>
      <c r="AQ5082" s="36"/>
      <c r="AR5082" s="36"/>
      <c r="AS5082" s="36"/>
      <c r="AT5082" s="36"/>
      <c r="AU5082" s="36"/>
      <c r="AV5082" s="36"/>
      <c r="AW5082" s="36"/>
      <c r="AX5082" s="36"/>
      <c r="AY5082" s="36"/>
      <c r="AZ5082" s="36"/>
      <c r="BA5082" s="36"/>
      <c r="BB5082" s="36"/>
      <c r="BC5082" s="36"/>
      <c r="BD5082" s="36"/>
      <c r="BE5082" s="36"/>
      <c r="BF5082" s="36"/>
      <c r="BG5082" s="36"/>
      <c r="BH5082" s="36"/>
      <c r="BI5082" s="36"/>
      <c r="BJ5082" s="36"/>
      <c r="BK5082" s="36"/>
      <c r="BL5082" s="36"/>
      <c r="BM5082" s="36"/>
      <c r="BN5082" s="36"/>
      <c r="BO5082" s="36"/>
      <c r="BP5082" s="36"/>
      <c r="BQ5082" s="36"/>
      <c r="BR5082" s="36"/>
      <c r="BS5082" s="36"/>
      <c r="BT5082" s="36"/>
      <c r="BU5082" s="36"/>
      <c r="BV5082" s="36"/>
      <c r="BW5082" s="36"/>
      <c r="BX5082" s="36"/>
      <c r="BY5082" s="36"/>
      <c r="BZ5082" s="36"/>
      <c r="CA5082" s="36"/>
      <c r="CB5082" s="36"/>
      <c r="CC5082" s="36"/>
      <c r="CD5082" s="36"/>
      <c r="CE5082" s="36"/>
      <c r="CF5082" s="36"/>
      <c r="CG5082" s="36"/>
      <c r="CH5082" s="36"/>
      <c r="CI5082" s="36"/>
      <c r="CJ5082" s="36"/>
      <c r="CK5082" s="36"/>
      <c r="CL5082" s="36"/>
      <c r="CM5082" s="36"/>
      <c r="CN5082" s="36"/>
      <c r="CO5082" s="36"/>
      <c r="CP5082" s="36"/>
      <c r="CQ5082" s="36"/>
      <c r="CR5082" s="36"/>
      <c r="CS5082" s="36"/>
      <c r="CT5082" s="36"/>
      <c r="CU5082" s="36"/>
      <c r="CV5082" s="36"/>
      <c r="CW5082" s="36"/>
      <c r="CX5082" s="36"/>
      <c r="CY5082" s="36"/>
      <c r="CZ5082" s="36"/>
      <c r="DA5082" s="36"/>
      <c r="DB5082" s="36"/>
      <c r="DC5082" s="36"/>
      <c r="DD5082" s="36"/>
      <c r="DE5082" s="36"/>
      <c r="DF5082" s="36"/>
      <c r="DG5082" s="36"/>
      <c r="DH5082" s="36"/>
      <c r="DI5082" s="36"/>
      <c r="DJ5082" s="36"/>
      <c r="DK5082" s="36"/>
      <c r="DL5082" s="36"/>
      <c r="DM5082" s="36"/>
      <c r="DN5082" s="36"/>
      <c r="DO5082" s="36"/>
      <c r="DP5082" s="36"/>
      <c r="DQ5082" s="36"/>
      <c r="DR5082" s="36"/>
      <c r="DS5082" s="36"/>
      <c r="DT5082" s="36"/>
      <c r="DU5082" s="36"/>
      <c r="DV5082" s="36"/>
      <c r="DW5082" s="36"/>
      <c r="DX5082" s="36"/>
      <c r="DY5082" s="36"/>
      <c r="DZ5082" s="36"/>
      <c r="EA5082" s="36"/>
      <c r="EB5082" s="36"/>
      <c r="EC5082" s="36"/>
      <c r="ED5082" s="36"/>
      <c r="EE5082" s="36"/>
      <c r="EF5082" s="36"/>
      <c r="EG5082" s="36"/>
      <c r="EH5082" s="36"/>
      <c r="EI5082" s="36"/>
      <c r="EJ5082" s="36"/>
      <c r="EK5082" s="36"/>
      <c r="EL5082" s="36"/>
      <c r="EM5082" s="36"/>
      <c r="EN5082" s="36"/>
      <c r="EO5082" s="36"/>
      <c r="EP5082" s="36"/>
      <c r="EQ5082" s="36"/>
      <c r="ER5082" s="36"/>
      <c r="ES5082" s="36"/>
      <c r="ET5082" s="36"/>
      <c r="EU5082" s="36"/>
      <c r="EV5082" s="36"/>
      <c r="EW5082" s="36"/>
      <c r="EX5082" s="36"/>
      <c r="EY5082" s="36"/>
      <c r="EZ5082" s="36"/>
      <c r="FA5082" s="36"/>
      <c r="FB5082" s="36"/>
      <c r="FC5082" s="36"/>
      <c r="FD5082" s="36"/>
      <c r="FE5082" s="36"/>
      <c r="FF5082" s="36"/>
      <c r="FG5082" s="36"/>
      <c r="FH5082" s="36"/>
      <c r="FI5082" s="36"/>
      <c r="FJ5082" s="36"/>
      <c r="FK5082" s="36"/>
      <c r="FL5082" s="36"/>
      <c r="FM5082" s="36"/>
      <c r="FN5082" s="36"/>
      <c r="FO5082" s="36"/>
      <c r="FP5082" s="36"/>
      <c r="FQ5082" s="36"/>
      <c r="FR5082" s="36"/>
      <c r="FS5082" s="36"/>
      <c r="FT5082" s="36"/>
      <c r="FU5082" s="36"/>
      <c r="FV5082" s="36"/>
      <c r="FW5082" s="36"/>
      <c r="FX5082" s="36"/>
      <c r="FY5082" s="36"/>
      <c r="FZ5082" s="36"/>
      <c r="GA5082" s="36"/>
      <c r="GB5082" s="36"/>
      <c r="GC5082" s="36"/>
      <c r="GD5082" s="36"/>
      <c r="GE5082" s="36"/>
      <c r="GF5082" s="36"/>
      <c r="GG5082" s="36"/>
      <c r="GH5082" s="36"/>
      <c r="GI5082" s="36"/>
      <c r="GJ5082" s="36"/>
      <c r="GK5082" s="36"/>
      <c r="GL5082" s="36"/>
      <c r="GM5082" s="36"/>
      <c r="GN5082" s="36"/>
      <c r="GO5082" s="36"/>
      <c r="GP5082" s="36"/>
      <c r="GQ5082" s="36"/>
      <c r="GR5082" s="36"/>
      <c r="GS5082" s="36"/>
      <c r="GT5082" s="36"/>
      <c r="GU5082" s="36"/>
      <c r="GV5082" s="36"/>
      <c r="GW5082" s="36"/>
      <c r="GX5082" s="36"/>
      <c r="GY5082" s="36"/>
      <c r="GZ5082" s="36"/>
      <c r="HA5082" s="36"/>
      <c r="HB5082" s="36"/>
      <c r="HC5082" s="36"/>
      <c r="HD5082" s="36"/>
      <c r="HE5082" s="36"/>
      <c r="HF5082" s="36"/>
      <c r="HG5082" s="36"/>
      <c r="HH5082" s="36"/>
      <c r="HI5082" s="36"/>
      <c r="HJ5082" s="36"/>
      <c r="HK5082" s="36"/>
      <c r="HL5082" s="36"/>
      <c r="HM5082" s="36"/>
      <c r="HN5082" s="36"/>
      <c r="HO5082" s="36"/>
      <c r="HP5082" s="36"/>
      <c r="HQ5082" s="36"/>
      <c r="HR5082" s="36"/>
      <c r="HS5082" s="36"/>
      <c r="HT5082" s="36"/>
      <c r="HU5082" s="36"/>
      <c r="HV5082" s="36"/>
      <c r="HW5082" s="36"/>
      <c r="HX5082" s="36"/>
      <c r="HY5082" s="36"/>
      <c r="HZ5082" s="36"/>
      <c r="IA5082" s="36"/>
      <c r="IB5082" s="36"/>
      <c r="IC5082" s="36"/>
      <c r="ID5082" s="36"/>
      <c r="IE5082" s="36"/>
      <c r="IF5082" s="36"/>
      <c r="IG5082" s="36"/>
      <c r="IH5082" s="36"/>
      <c r="II5082" s="36"/>
      <c r="IJ5082" s="36"/>
      <c r="IK5082" s="36"/>
      <c r="IL5082" s="36"/>
      <c r="IM5082" s="36"/>
      <c r="IN5082" s="36"/>
      <c r="IO5082" s="36"/>
      <c r="IP5082" s="36"/>
      <c r="IQ5082" s="36"/>
      <c r="IR5082" s="36"/>
      <c r="IS5082" s="36"/>
      <c r="IT5082" s="36"/>
      <c r="IU5082" s="36"/>
      <c r="IV5082" s="36"/>
      <c r="IW5082" s="36"/>
    </row>
    <row r="5083" customFormat="false" ht="13.8" hidden="false" customHeight="false" outlineLevel="0" collapsed="false">
      <c r="A5083" s="26"/>
      <c r="B5083" s="95" t="n">
        <v>10143</v>
      </c>
      <c r="C5083" s="96" t="s">
        <v>7157</v>
      </c>
      <c r="D5083" s="89" t="n">
        <v>26.325</v>
      </c>
      <c r="E5083" s="21" t="s">
        <v>11</v>
      </c>
      <c r="F5083" s="22" t="s">
        <v>11</v>
      </c>
      <c r="G5083" s="23" t="n">
        <f aca="false">SUM(D5083)*0.4</f>
        <v>10.53</v>
      </c>
      <c r="H5083" s="24"/>
      <c r="I5083" s="23" t="n">
        <f aca="false">SUM(G5083*H5083)+G5083</f>
        <v>10.53</v>
      </c>
      <c r="J5083" s="95"/>
      <c r="K5083" s="76"/>
      <c r="L5083" s="76"/>
      <c r="M5083" s="36"/>
      <c r="N5083" s="36"/>
      <c r="O5083" s="36"/>
      <c r="P5083" s="36"/>
      <c r="Q5083" s="36"/>
      <c r="R5083" s="36"/>
      <c r="S5083" s="36"/>
      <c r="T5083" s="36"/>
      <c r="U5083" s="36"/>
      <c r="V5083" s="36"/>
      <c r="W5083" s="36"/>
      <c r="X5083" s="36"/>
      <c r="Y5083" s="36"/>
      <c r="Z5083" s="36"/>
      <c r="AA5083" s="36"/>
      <c r="AB5083" s="36"/>
      <c r="AC5083" s="36"/>
      <c r="AD5083" s="36"/>
      <c r="AE5083" s="36"/>
      <c r="AF5083" s="36"/>
      <c r="AG5083" s="36"/>
      <c r="AH5083" s="36"/>
      <c r="AI5083" s="36"/>
      <c r="AJ5083" s="36"/>
      <c r="AK5083" s="36"/>
      <c r="AL5083" s="36"/>
      <c r="AM5083" s="36"/>
      <c r="AN5083" s="36"/>
      <c r="AO5083" s="36"/>
      <c r="AP5083" s="36"/>
      <c r="AQ5083" s="36"/>
      <c r="AR5083" s="36"/>
      <c r="AS5083" s="36"/>
      <c r="AT5083" s="36"/>
      <c r="AU5083" s="36"/>
      <c r="AV5083" s="36"/>
      <c r="AW5083" s="36"/>
      <c r="AX5083" s="36"/>
      <c r="AY5083" s="36"/>
      <c r="AZ5083" s="36"/>
      <c r="BA5083" s="36"/>
      <c r="BB5083" s="36"/>
      <c r="BC5083" s="36"/>
      <c r="BD5083" s="36"/>
      <c r="BE5083" s="36"/>
      <c r="BF5083" s="36"/>
      <c r="BG5083" s="36"/>
      <c r="BH5083" s="36"/>
      <c r="BI5083" s="36"/>
      <c r="BJ5083" s="36"/>
      <c r="BK5083" s="36"/>
      <c r="BL5083" s="36"/>
      <c r="BM5083" s="36"/>
      <c r="BN5083" s="36"/>
      <c r="BO5083" s="36"/>
      <c r="BP5083" s="36"/>
      <c r="BQ5083" s="36"/>
      <c r="BR5083" s="36"/>
      <c r="BS5083" s="36"/>
      <c r="BT5083" s="36"/>
      <c r="BU5083" s="36"/>
      <c r="BV5083" s="36"/>
      <c r="BW5083" s="36"/>
      <c r="BX5083" s="36"/>
      <c r="BY5083" s="36"/>
      <c r="BZ5083" s="36"/>
      <c r="CA5083" s="36"/>
      <c r="CB5083" s="36"/>
      <c r="CC5083" s="36"/>
      <c r="CD5083" s="36"/>
      <c r="CE5083" s="36"/>
      <c r="CF5083" s="36"/>
      <c r="CG5083" s="36"/>
      <c r="CH5083" s="36"/>
      <c r="CI5083" s="36"/>
      <c r="CJ5083" s="36"/>
      <c r="CK5083" s="36"/>
      <c r="CL5083" s="36"/>
      <c r="CM5083" s="36"/>
      <c r="CN5083" s="36"/>
      <c r="CO5083" s="36"/>
      <c r="CP5083" s="36"/>
      <c r="CQ5083" s="36"/>
      <c r="CR5083" s="36"/>
      <c r="CS5083" s="36"/>
      <c r="CT5083" s="36"/>
      <c r="CU5083" s="36"/>
      <c r="CV5083" s="36"/>
      <c r="CW5083" s="36"/>
      <c r="CX5083" s="36"/>
      <c r="CY5083" s="36"/>
      <c r="CZ5083" s="36"/>
      <c r="DA5083" s="36"/>
      <c r="DB5083" s="36"/>
      <c r="DC5083" s="36"/>
      <c r="DD5083" s="36"/>
      <c r="DE5083" s="36"/>
      <c r="DF5083" s="36"/>
      <c r="DG5083" s="36"/>
      <c r="DH5083" s="36"/>
      <c r="DI5083" s="36"/>
      <c r="DJ5083" s="36"/>
      <c r="DK5083" s="36"/>
      <c r="DL5083" s="36"/>
      <c r="DM5083" s="36"/>
      <c r="DN5083" s="36"/>
      <c r="DO5083" s="36"/>
      <c r="DP5083" s="36"/>
      <c r="DQ5083" s="36"/>
      <c r="DR5083" s="36"/>
      <c r="DS5083" s="36"/>
      <c r="DT5083" s="36"/>
      <c r="DU5083" s="36"/>
      <c r="DV5083" s="36"/>
      <c r="DW5083" s="36"/>
      <c r="DX5083" s="36"/>
      <c r="DY5083" s="36"/>
      <c r="DZ5083" s="36"/>
      <c r="EA5083" s="36"/>
      <c r="EB5083" s="36"/>
      <c r="EC5083" s="36"/>
      <c r="ED5083" s="36"/>
      <c r="EE5083" s="36"/>
      <c r="EF5083" s="36"/>
      <c r="EG5083" s="36"/>
      <c r="EH5083" s="36"/>
      <c r="EI5083" s="36"/>
      <c r="EJ5083" s="36"/>
      <c r="EK5083" s="36"/>
      <c r="EL5083" s="36"/>
      <c r="EM5083" s="36"/>
      <c r="EN5083" s="36"/>
      <c r="EO5083" s="36"/>
      <c r="EP5083" s="36"/>
      <c r="EQ5083" s="36"/>
      <c r="ER5083" s="36"/>
      <c r="ES5083" s="36"/>
      <c r="ET5083" s="36"/>
      <c r="EU5083" s="36"/>
      <c r="EV5083" s="36"/>
      <c r="EW5083" s="36"/>
      <c r="EX5083" s="36"/>
      <c r="EY5083" s="36"/>
      <c r="EZ5083" s="36"/>
      <c r="FA5083" s="36"/>
      <c r="FB5083" s="36"/>
      <c r="FC5083" s="36"/>
      <c r="FD5083" s="36"/>
      <c r="FE5083" s="36"/>
      <c r="FF5083" s="36"/>
      <c r="FG5083" s="36"/>
      <c r="FH5083" s="36"/>
      <c r="FI5083" s="36"/>
      <c r="FJ5083" s="36"/>
      <c r="FK5083" s="36"/>
      <c r="FL5083" s="36"/>
      <c r="FM5083" s="36"/>
      <c r="FN5083" s="36"/>
      <c r="FO5083" s="36"/>
      <c r="FP5083" s="36"/>
      <c r="FQ5083" s="36"/>
      <c r="FR5083" s="36"/>
      <c r="FS5083" s="36"/>
      <c r="FT5083" s="36"/>
      <c r="FU5083" s="36"/>
      <c r="FV5083" s="36"/>
      <c r="FW5083" s="36"/>
      <c r="FX5083" s="36"/>
      <c r="FY5083" s="36"/>
      <c r="FZ5083" s="36"/>
      <c r="GA5083" s="36"/>
      <c r="GB5083" s="36"/>
      <c r="GC5083" s="36"/>
      <c r="GD5083" s="36"/>
      <c r="GE5083" s="36"/>
      <c r="GF5083" s="36"/>
      <c r="GG5083" s="36"/>
      <c r="GH5083" s="36"/>
      <c r="GI5083" s="36"/>
      <c r="GJ5083" s="36"/>
      <c r="GK5083" s="36"/>
      <c r="GL5083" s="36"/>
      <c r="GM5083" s="36"/>
      <c r="GN5083" s="36"/>
      <c r="GO5083" s="36"/>
      <c r="GP5083" s="36"/>
      <c r="GQ5083" s="36"/>
      <c r="GR5083" s="36"/>
      <c r="GS5083" s="36"/>
      <c r="GT5083" s="36"/>
      <c r="GU5083" s="36"/>
      <c r="GV5083" s="36"/>
      <c r="GW5083" s="36"/>
      <c r="GX5083" s="36"/>
      <c r="GY5083" s="36"/>
      <c r="GZ5083" s="36"/>
      <c r="HA5083" s="36"/>
      <c r="HB5083" s="36"/>
      <c r="HC5083" s="36"/>
      <c r="HD5083" s="36"/>
      <c r="HE5083" s="36"/>
      <c r="HF5083" s="36"/>
      <c r="HG5083" s="36"/>
      <c r="HH5083" s="36"/>
      <c r="HI5083" s="36"/>
      <c r="HJ5083" s="36"/>
      <c r="HK5083" s="36"/>
      <c r="HL5083" s="36"/>
      <c r="HM5083" s="36"/>
      <c r="HN5083" s="36"/>
      <c r="HO5083" s="36"/>
      <c r="HP5083" s="36"/>
      <c r="HQ5083" s="36"/>
      <c r="HR5083" s="36"/>
      <c r="HS5083" s="36"/>
      <c r="HT5083" s="36"/>
      <c r="HU5083" s="36"/>
      <c r="HV5083" s="36"/>
      <c r="HW5083" s="36"/>
      <c r="HX5083" s="36"/>
      <c r="HY5083" s="36"/>
      <c r="HZ5083" s="36"/>
      <c r="IA5083" s="36"/>
      <c r="IB5083" s="36"/>
      <c r="IC5083" s="36"/>
      <c r="ID5083" s="36"/>
      <c r="IE5083" s="36"/>
      <c r="IF5083" s="36"/>
      <c r="IG5083" s="36"/>
      <c r="IH5083" s="36"/>
      <c r="II5083" s="36"/>
      <c r="IJ5083" s="36"/>
      <c r="IK5083" s="36"/>
      <c r="IL5083" s="36"/>
      <c r="IM5083" s="36"/>
      <c r="IN5083" s="36"/>
      <c r="IO5083" s="36"/>
      <c r="IP5083" s="36"/>
      <c r="IQ5083" s="36"/>
      <c r="IR5083" s="36"/>
      <c r="IS5083" s="36"/>
      <c r="IT5083" s="36"/>
      <c r="IU5083" s="36"/>
      <c r="IV5083" s="36"/>
      <c r="IW5083" s="36"/>
    </row>
    <row r="5084" customFormat="false" ht="13.8" hidden="false" customHeight="false" outlineLevel="0" collapsed="false">
      <c r="A5084" s="26"/>
      <c r="B5084" s="95" t="n">
        <v>10170</v>
      </c>
      <c r="C5084" s="96" t="s">
        <v>7158</v>
      </c>
      <c r="D5084" s="89" t="n">
        <v>22.05</v>
      </c>
      <c r="E5084" s="21" t="s">
        <v>11</v>
      </c>
      <c r="F5084" s="22" t="s">
        <v>11</v>
      </c>
      <c r="G5084" s="23" t="n">
        <f aca="false">SUM(D5084)*0.4</f>
        <v>8.82</v>
      </c>
      <c r="H5084" s="24"/>
      <c r="I5084" s="23" t="n">
        <f aca="false">SUM(G5084*H5084)+G5084</f>
        <v>8.82</v>
      </c>
      <c r="J5084" s="95"/>
      <c r="K5084" s="76"/>
      <c r="L5084" s="76"/>
      <c r="M5084" s="36"/>
      <c r="N5084" s="36"/>
      <c r="O5084" s="36"/>
      <c r="P5084" s="36"/>
      <c r="Q5084" s="36"/>
      <c r="R5084" s="36"/>
      <c r="S5084" s="36"/>
      <c r="T5084" s="36"/>
      <c r="U5084" s="36"/>
      <c r="V5084" s="36"/>
      <c r="W5084" s="36"/>
      <c r="X5084" s="36"/>
      <c r="Y5084" s="36"/>
      <c r="Z5084" s="36"/>
      <c r="AA5084" s="36"/>
      <c r="AB5084" s="36"/>
      <c r="AC5084" s="36"/>
      <c r="AD5084" s="36"/>
      <c r="AE5084" s="36"/>
      <c r="AF5084" s="36"/>
      <c r="AG5084" s="36"/>
      <c r="AH5084" s="36"/>
      <c r="AI5084" s="36"/>
      <c r="AJ5084" s="36"/>
      <c r="AK5084" s="36"/>
      <c r="AL5084" s="36"/>
      <c r="AM5084" s="36"/>
      <c r="AN5084" s="36"/>
      <c r="AO5084" s="36"/>
      <c r="AP5084" s="36"/>
      <c r="AQ5084" s="36"/>
      <c r="AR5084" s="36"/>
      <c r="AS5084" s="36"/>
      <c r="AT5084" s="36"/>
      <c r="AU5084" s="36"/>
      <c r="AV5084" s="36"/>
      <c r="AW5084" s="36"/>
      <c r="AX5084" s="36"/>
      <c r="AY5084" s="36"/>
      <c r="AZ5084" s="36"/>
      <c r="BA5084" s="36"/>
      <c r="BB5084" s="36"/>
      <c r="BC5084" s="36"/>
      <c r="BD5084" s="36"/>
      <c r="BE5084" s="36"/>
      <c r="BF5084" s="36"/>
      <c r="BG5084" s="36"/>
      <c r="BH5084" s="36"/>
      <c r="BI5084" s="36"/>
      <c r="BJ5084" s="36"/>
      <c r="BK5084" s="36"/>
      <c r="BL5084" s="36"/>
      <c r="BM5084" s="36"/>
      <c r="BN5084" s="36"/>
      <c r="BO5084" s="36"/>
      <c r="BP5084" s="36"/>
      <c r="BQ5084" s="36"/>
      <c r="BR5084" s="36"/>
      <c r="BS5084" s="36"/>
      <c r="BT5084" s="36"/>
      <c r="BU5084" s="36"/>
      <c r="BV5084" s="36"/>
      <c r="BW5084" s="36"/>
      <c r="BX5084" s="36"/>
      <c r="BY5084" s="36"/>
      <c r="BZ5084" s="36"/>
      <c r="CA5084" s="36"/>
      <c r="CB5084" s="36"/>
      <c r="CC5084" s="36"/>
      <c r="CD5084" s="36"/>
      <c r="CE5084" s="36"/>
      <c r="CF5084" s="36"/>
      <c r="CG5084" s="36"/>
      <c r="CH5084" s="36"/>
      <c r="CI5084" s="36"/>
      <c r="CJ5084" s="36"/>
      <c r="CK5084" s="36"/>
      <c r="CL5084" s="36"/>
      <c r="CM5084" s="36"/>
      <c r="CN5084" s="36"/>
      <c r="CO5084" s="36"/>
      <c r="CP5084" s="36"/>
      <c r="CQ5084" s="36"/>
      <c r="CR5084" s="36"/>
      <c r="CS5084" s="36"/>
      <c r="CT5084" s="36"/>
      <c r="CU5084" s="36"/>
      <c r="CV5084" s="36"/>
      <c r="CW5084" s="36"/>
      <c r="CX5084" s="36"/>
      <c r="CY5084" s="36"/>
      <c r="CZ5084" s="36"/>
      <c r="DA5084" s="36"/>
      <c r="DB5084" s="36"/>
      <c r="DC5084" s="36"/>
      <c r="DD5084" s="36"/>
      <c r="DE5084" s="36"/>
      <c r="DF5084" s="36"/>
      <c r="DG5084" s="36"/>
      <c r="DH5084" s="36"/>
      <c r="DI5084" s="36"/>
      <c r="DJ5084" s="36"/>
      <c r="DK5084" s="36"/>
      <c r="DL5084" s="36"/>
      <c r="DM5084" s="36"/>
      <c r="DN5084" s="36"/>
      <c r="DO5084" s="36"/>
      <c r="DP5084" s="36"/>
      <c r="DQ5084" s="36"/>
      <c r="DR5084" s="36"/>
      <c r="DS5084" s="36"/>
      <c r="DT5084" s="36"/>
      <c r="DU5084" s="36"/>
      <c r="DV5084" s="36"/>
      <c r="DW5084" s="36"/>
      <c r="DX5084" s="36"/>
      <c r="DY5084" s="36"/>
      <c r="DZ5084" s="36"/>
      <c r="EA5084" s="36"/>
      <c r="EB5084" s="36"/>
      <c r="EC5084" s="36"/>
      <c r="ED5084" s="36"/>
      <c r="EE5084" s="36"/>
      <c r="EF5084" s="36"/>
      <c r="EG5084" s="36"/>
      <c r="EH5084" s="36"/>
      <c r="EI5084" s="36"/>
      <c r="EJ5084" s="36"/>
      <c r="EK5084" s="36"/>
      <c r="EL5084" s="36"/>
      <c r="EM5084" s="36"/>
      <c r="EN5084" s="36"/>
      <c r="EO5084" s="36"/>
      <c r="EP5084" s="36"/>
      <c r="EQ5084" s="36"/>
      <c r="ER5084" s="36"/>
      <c r="ES5084" s="36"/>
      <c r="ET5084" s="36"/>
      <c r="EU5084" s="36"/>
      <c r="EV5084" s="36"/>
      <c r="EW5084" s="36"/>
      <c r="EX5084" s="36"/>
      <c r="EY5084" s="36"/>
      <c r="EZ5084" s="36"/>
      <c r="FA5084" s="36"/>
      <c r="FB5084" s="36"/>
      <c r="FC5084" s="36"/>
      <c r="FD5084" s="36"/>
      <c r="FE5084" s="36"/>
      <c r="FF5084" s="36"/>
      <c r="FG5084" s="36"/>
      <c r="FH5084" s="36"/>
      <c r="FI5084" s="36"/>
      <c r="FJ5084" s="36"/>
      <c r="FK5084" s="36"/>
      <c r="FL5084" s="36"/>
      <c r="FM5084" s="36"/>
      <c r="FN5084" s="36"/>
      <c r="FO5084" s="36"/>
      <c r="FP5084" s="36"/>
      <c r="FQ5084" s="36"/>
      <c r="FR5084" s="36"/>
      <c r="FS5084" s="36"/>
      <c r="FT5084" s="36"/>
      <c r="FU5084" s="36"/>
      <c r="FV5084" s="36"/>
      <c r="FW5084" s="36"/>
      <c r="FX5084" s="36"/>
      <c r="FY5084" s="36"/>
      <c r="FZ5084" s="36"/>
      <c r="GA5084" s="36"/>
      <c r="GB5084" s="36"/>
      <c r="GC5084" s="36"/>
      <c r="GD5084" s="36"/>
      <c r="GE5084" s="36"/>
      <c r="GF5084" s="36"/>
      <c r="GG5084" s="36"/>
      <c r="GH5084" s="36"/>
      <c r="GI5084" s="36"/>
      <c r="GJ5084" s="36"/>
      <c r="GK5084" s="36"/>
      <c r="GL5084" s="36"/>
      <c r="GM5084" s="36"/>
      <c r="GN5084" s="36"/>
      <c r="GO5084" s="36"/>
      <c r="GP5084" s="36"/>
      <c r="GQ5084" s="36"/>
      <c r="GR5084" s="36"/>
      <c r="GS5084" s="36"/>
      <c r="GT5084" s="36"/>
      <c r="GU5084" s="36"/>
      <c r="GV5084" s="36"/>
      <c r="GW5084" s="36"/>
      <c r="GX5084" s="36"/>
      <c r="GY5084" s="36"/>
      <c r="GZ5084" s="36"/>
      <c r="HA5084" s="36"/>
      <c r="HB5084" s="36"/>
      <c r="HC5084" s="36"/>
      <c r="HD5084" s="36"/>
      <c r="HE5084" s="36"/>
      <c r="HF5084" s="36"/>
      <c r="HG5084" s="36"/>
      <c r="HH5084" s="36"/>
      <c r="HI5084" s="36"/>
      <c r="HJ5084" s="36"/>
      <c r="HK5084" s="36"/>
      <c r="HL5084" s="36"/>
      <c r="HM5084" s="36"/>
      <c r="HN5084" s="36"/>
      <c r="HO5084" s="36"/>
      <c r="HP5084" s="36"/>
      <c r="HQ5084" s="36"/>
      <c r="HR5084" s="36"/>
      <c r="HS5084" s="36"/>
      <c r="HT5084" s="36"/>
      <c r="HU5084" s="36"/>
      <c r="HV5084" s="36"/>
      <c r="HW5084" s="36"/>
      <c r="HX5084" s="36"/>
      <c r="HY5084" s="36"/>
      <c r="HZ5084" s="36"/>
      <c r="IA5084" s="36"/>
      <c r="IB5084" s="36"/>
      <c r="IC5084" s="36"/>
      <c r="ID5084" s="36"/>
      <c r="IE5084" s="36"/>
      <c r="IF5084" s="36"/>
      <c r="IG5084" s="36"/>
      <c r="IH5084" s="36"/>
      <c r="II5084" s="36"/>
      <c r="IJ5084" s="36"/>
      <c r="IK5084" s="36"/>
      <c r="IL5084" s="36"/>
      <c r="IM5084" s="36"/>
      <c r="IN5084" s="36"/>
      <c r="IO5084" s="36"/>
      <c r="IP5084" s="36"/>
      <c r="IQ5084" s="36"/>
      <c r="IR5084" s="36"/>
      <c r="IS5084" s="36"/>
      <c r="IT5084" s="36"/>
      <c r="IU5084" s="36"/>
      <c r="IV5084" s="36"/>
      <c r="IW5084" s="36"/>
    </row>
    <row r="5085" customFormat="false" ht="13.8" hidden="false" customHeight="false" outlineLevel="0" collapsed="false">
      <c r="A5085" s="26"/>
      <c r="B5085" s="95" t="n">
        <v>10171</v>
      </c>
      <c r="C5085" s="96" t="s">
        <v>7159</v>
      </c>
      <c r="D5085" s="89" t="n">
        <v>22.05</v>
      </c>
      <c r="E5085" s="21" t="s">
        <v>11</v>
      </c>
      <c r="F5085" s="22" t="s">
        <v>11</v>
      </c>
      <c r="G5085" s="23" t="n">
        <f aca="false">SUM(D5085)*0.4</f>
        <v>8.82</v>
      </c>
      <c r="H5085" s="24"/>
      <c r="I5085" s="23" t="n">
        <f aca="false">SUM(G5085*H5085)+G5085</f>
        <v>8.82</v>
      </c>
      <c r="J5085" s="95"/>
      <c r="K5085" s="76"/>
      <c r="L5085" s="76"/>
      <c r="M5085" s="36"/>
      <c r="N5085" s="36"/>
      <c r="O5085" s="36"/>
      <c r="P5085" s="36"/>
      <c r="Q5085" s="36"/>
      <c r="R5085" s="36"/>
      <c r="S5085" s="36"/>
      <c r="T5085" s="36"/>
      <c r="U5085" s="36"/>
      <c r="V5085" s="36"/>
      <c r="W5085" s="36"/>
      <c r="X5085" s="36"/>
      <c r="Y5085" s="36"/>
      <c r="Z5085" s="36"/>
      <c r="AA5085" s="36"/>
      <c r="AB5085" s="36"/>
      <c r="AC5085" s="36"/>
      <c r="AD5085" s="36"/>
      <c r="AE5085" s="36"/>
      <c r="AF5085" s="36"/>
      <c r="AG5085" s="36"/>
      <c r="AH5085" s="36"/>
      <c r="AI5085" s="36"/>
      <c r="AJ5085" s="36"/>
      <c r="AK5085" s="36"/>
      <c r="AL5085" s="36"/>
      <c r="AM5085" s="36"/>
      <c r="AN5085" s="36"/>
      <c r="AO5085" s="36"/>
      <c r="AP5085" s="36"/>
      <c r="AQ5085" s="36"/>
      <c r="AR5085" s="36"/>
      <c r="AS5085" s="36"/>
      <c r="AT5085" s="36"/>
      <c r="AU5085" s="36"/>
      <c r="AV5085" s="36"/>
      <c r="AW5085" s="36"/>
      <c r="AX5085" s="36"/>
      <c r="AY5085" s="36"/>
      <c r="AZ5085" s="36"/>
      <c r="BA5085" s="36"/>
      <c r="BB5085" s="36"/>
      <c r="BC5085" s="36"/>
      <c r="BD5085" s="36"/>
      <c r="BE5085" s="36"/>
      <c r="BF5085" s="36"/>
      <c r="BG5085" s="36"/>
      <c r="BH5085" s="36"/>
      <c r="BI5085" s="36"/>
      <c r="BJ5085" s="36"/>
      <c r="BK5085" s="36"/>
      <c r="BL5085" s="36"/>
      <c r="BM5085" s="36"/>
      <c r="BN5085" s="36"/>
      <c r="BO5085" s="36"/>
      <c r="BP5085" s="36"/>
      <c r="BQ5085" s="36"/>
      <c r="BR5085" s="36"/>
      <c r="BS5085" s="36"/>
      <c r="BT5085" s="36"/>
      <c r="BU5085" s="36"/>
      <c r="BV5085" s="36"/>
      <c r="BW5085" s="36"/>
      <c r="BX5085" s="36"/>
      <c r="BY5085" s="36"/>
      <c r="BZ5085" s="36"/>
      <c r="CA5085" s="36"/>
      <c r="CB5085" s="36"/>
      <c r="CC5085" s="36"/>
      <c r="CD5085" s="36"/>
      <c r="CE5085" s="36"/>
      <c r="CF5085" s="36"/>
      <c r="CG5085" s="36"/>
      <c r="CH5085" s="36"/>
      <c r="CI5085" s="36"/>
      <c r="CJ5085" s="36"/>
      <c r="CK5085" s="36"/>
      <c r="CL5085" s="36"/>
      <c r="CM5085" s="36"/>
      <c r="CN5085" s="36"/>
      <c r="CO5085" s="36"/>
      <c r="CP5085" s="36"/>
      <c r="CQ5085" s="36"/>
      <c r="CR5085" s="36"/>
      <c r="CS5085" s="36"/>
      <c r="CT5085" s="36"/>
      <c r="CU5085" s="36"/>
      <c r="CV5085" s="36"/>
      <c r="CW5085" s="36"/>
      <c r="CX5085" s="36"/>
      <c r="CY5085" s="36"/>
      <c r="CZ5085" s="36"/>
      <c r="DA5085" s="36"/>
      <c r="DB5085" s="36"/>
      <c r="DC5085" s="36"/>
      <c r="DD5085" s="36"/>
      <c r="DE5085" s="36"/>
      <c r="DF5085" s="36"/>
      <c r="DG5085" s="36"/>
      <c r="DH5085" s="36"/>
      <c r="DI5085" s="36"/>
      <c r="DJ5085" s="36"/>
      <c r="DK5085" s="36"/>
      <c r="DL5085" s="36"/>
      <c r="DM5085" s="36"/>
      <c r="DN5085" s="36"/>
      <c r="DO5085" s="36"/>
      <c r="DP5085" s="36"/>
      <c r="DQ5085" s="36"/>
      <c r="DR5085" s="36"/>
      <c r="DS5085" s="36"/>
      <c r="DT5085" s="36"/>
      <c r="DU5085" s="36"/>
      <c r="DV5085" s="36"/>
      <c r="DW5085" s="36"/>
      <c r="DX5085" s="36"/>
      <c r="DY5085" s="36"/>
      <c r="DZ5085" s="36"/>
      <c r="EA5085" s="36"/>
      <c r="EB5085" s="36"/>
      <c r="EC5085" s="36"/>
      <c r="ED5085" s="36"/>
      <c r="EE5085" s="36"/>
      <c r="EF5085" s="36"/>
      <c r="EG5085" s="36"/>
      <c r="EH5085" s="36"/>
      <c r="EI5085" s="36"/>
      <c r="EJ5085" s="36"/>
      <c r="EK5085" s="36"/>
      <c r="EL5085" s="36"/>
      <c r="EM5085" s="36"/>
      <c r="EN5085" s="36"/>
      <c r="EO5085" s="36"/>
      <c r="EP5085" s="36"/>
      <c r="EQ5085" s="36"/>
      <c r="ER5085" s="36"/>
      <c r="ES5085" s="36"/>
      <c r="ET5085" s="36"/>
      <c r="EU5085" s="36"/>
      <c r="EV5085" s="36"/>
      <c r="EW5085" s="36"/>
      <c r="EX5085" s="36"/>
      <c r="EY5085" s="36"/>
      <c r="EZ5085" s="36"/>
      <c r="FA5085" s="36"/>
      <c r="FB5085" s="36"/>
      <c r="FC5085" s="36"/>
      <c r="FD5085" s="36"/>
      <c r="FE5085" s="36"/>
      <c r="FF5085" s="36"/>
      <c r="FG5085" s="36"/>
      <c r="FH5085" s="36"/>
      <c r="FI5085" s="36"/>
      <c r="FJ5085" s="36"/>
      <c r="FK5085" s="36"/>
      <c r="FL5085" s="36"/>
      <c r="FM5085" s="36"/>
      <c r="FN5085" s="36"/>
      <c r="FO5085" s="36"/>
      <c r="FP5085" s="36"/>
      <c r="FQ5085" s="36"/>
      <c r="FR5085" s="36"/>
      <c r="FS5085" s="36"/>
      <c r="FT5085" s="36"/>
      <c r="FU5085" s="36"/>
      <c r="FV5085" s="36"/>
      <c r="FW5085" s="36"/>
      <c r="FX5085" s="36"/>
      <c r="FY5085" s="36"/>
      <c r="FZ5085" s="36"/>
      <c r="GA5085" s="36"/>
      <c r="GB5085" s="36"/>
      <c r="GC5085" s="36"/>
      <c r="GD5085" s="36"/>
      <c r="GE5085" s="36"/>
      <c r="GF5085" s="36"/>
      <c r="GG5085" s="36"/>
      <c r="GH5085" s="36"/>
      <c r="GI5085" s="36"/>
      <c r="GJ5085" s="36"/>
      <c r="GK5085" s="36"/>
      <c r="GL5085" s="36"/>
      <c r="GM5085" s="36"/>
      <c r="GN5085" s="36"/>
      <c r="GO5085" s="36"/>
      <c r="GP5085" s="36"/>
      <c r="GQ5085" s="36"/>
      <c r="GR5085" s="36"/>
      <c r="GS5085" s="36"/>
      <c r="GT5085" s="36"/>
      <c r="GU5085" s="36"/>
      <c r="GV5085" s="36"/>
      <c r="GW5085" s="36"/>
      <c r="GX5085" s="36"/>
      <c r="GY5085" s="36"/>
      <c r="GZ5085" s="36"/>
      <c r="HA5085" s="36"/>
      <c r="HB5085" s="36"/>
      <c r="HC5085" s="36"/>
      <c r="HD5085" s="36"/>
      <c r="HE5085" s="36"/>
      <c r="HF5085" s="36"/>
      <c r="HG5085" s="36"/>
      <c r="HH5085" s="36"/>
      <c r="HI5085" s="36"/>
      <c r="HJ5085" s="36"/>
      <c r="HK5085" s="36"/>
      <c r="HL5085" s="36"/>
      <c r="HM5085" s="36"/>
      <c r="HN5085" s="36"/>
      <c r="HO5085" s="36"/>
      <c r="HP5085" s="36"/>
      <c r="HQ5085" s="36"/>
      <c r="HR5085" s="36"/>
      <c r="HS5085" s="36"/>
      <c r="HT5085" s="36"/>
      <c r="HU5085" s="36"/>
      <c r="HV5085" s="36"/>
      <c r="HW5085" s="36"/>
      <c r="HX5085" s="36"/>
      <c r="HY5085" s="36"/>
      <c r="HZ5085" s="36"/>
      <c r="IA5085" s="36"/>
      <c r="IB5085" s="36"/>
      <c r="IC5085" s="36"/>
      <c r="ID5085" s="36"/>
      <c r="IE5085" s="36"/>
      <c r="IF5085" s="36"/>
      <c r="IG5085" s="36"/>
      <c r="IH5085" s="36"/>
      <c r="II5085" s="36"/>
      <c r="IJ5085" s="36"/>
      <c r="IK5085" s="36"/>
      <c r="IL5085" s="36"/>
      <c r="IM5085" s="36"/>
      <c r="IN5085" s="36"/>
      <c r="IO5085" s="36"/>
      <c r="IP5085" s="36"/>
      <c r="IQ5085" s="36"/>
      <c r="IR5085" s="36"/>
      <c r="IS5085" s="36"/>
      <c r="IT5085" s="36"/>
      <c r="IU5085" s="36"/>
      <c r="IV5085" s="36"/>
      <c r="IW5085" s="36"/>
    </row>
    <row r="5086" customFormat="false" ht="13.8" hidden="false" customHeight="false" outlineLevel="0" collapsed="false">
      <c r="A5086" s="26"/>
      <c r="B5086" s="95" t="n">
        <v>10172</v>
      </c>
      <c r="C5086" s="96" t="s">
        <v>7160</v>
      </c>
      <c r="D5086" s="89" t="n">
        <v>22.05</v>
      </c>
      <c r="E5086" s="21" t="s">
        <v>11</v>
      </c>
      <c r="F5086" s="22" t="s">
        <v>11</v>
      </c>
      <c r="G5086" s="23" t="n">
        <f aca="false">SUM(D5086)*0.4</f>
        <v>8.82</v>
      </c>
      <c r="H5086" s="24"/>
      <c r="I5086" s="23" t="n">
        <f aca="false">SUM(G5086*H5086)+G5086</f>
        <v>8.82</v>
      </c>
      <c r="J5086" s="95"/>
      <c r="K5086" s="76"/>
      <c r="L5086" s="76"/>
      <c r="M5086" s="36"/>
      <c r="N5086" s="36"/>
      <c r="O5086" s="36"/>
      <c r="P5086" s="36"/>
      <c r="Q5086" s="36"/>
      <c r="R5086" s="36"/>
      <c r="S5086" s="36"/>
      <c r="T5086" s="36"/>
      <c r="U5086" s="36"/>
      <c r="V5086" s="36"/>
      <c r="W5086" s="36"/>
      <c r="X5086" s="36"/>
      <c r="Y5086" s="36"/>
      <c r="Z5086" s="36"/>
      <c r="AA5086" s="36"/>
      <c r="AB5086" s="36"/>
      <c r="AC5086" s="36"/>
      <c r="AD5086" s="36"/>
      <c r="AE5086" s="36"/>
      <c r="AF5086" s="36"/>
      <c r="AG5086" s="36"/>
      <c r="AH5086" s="36"/>
      <c r="AI5086" s="36"/>
      <c r="AJ5086" s="36"/>
      <c r="AK5086" s="36"/>
      <c r="AL5086" s="36"/>
      <c r="AM5086" s="36"/>
      <c r="AN5086" s="36"/>
      <c r="AO5086" s="36"/>
      <c r="AP5086" s="36"/>
      <c r="AQ5086" s="36"/>
      <c r="AR5086" s="36"/>
      <c r="AS5086" s="36"/>
      <c r="AT5086" s="36"/>
      <c r="AU5086" s="36"/>
      <c r="AV5086" s="36"/>
      <c r="AW5086" s="36"/>
      <c r="AX5086" s="36"/>
      <c r="AY5086" s="36"/>
      <c r="AZ5086" s="36"/>
      <c r="BA5086" s="36"/>
      <c r="BB5086" s="36"/>
      <c r="BC5086" s="36"/>
      <c r="BD5086" s="36"/>
      <c r="BE5086" s="36"/>
      <c r="BF5086" s="36"/>
      <c r="BG5086" s="36"/>
      <c r="BH5086" s="36"/>
      <c r="BI5086" s="36"/>
      <c r="BJ5086" s="36"/>
      <c r="BK5086" s="36"/>
      <c r="BL5086" s="36"/>
      <c r="BM5086" s="36"/>
      <c r="BN5086" s="36"/>
      <c r="BO5086" s="36"/>
      <c r="BP5086" s="36"/>
      <c r="BQ5086" s="36"/>
      <c r="BR5086" s="36"/>
      <c r="BS5086" s="36"/>
      <c r="BT5086" s="36"/>
      <c r="BU5086" s="36"/>
      <c r="BV5086" s="36"/>
      <c r="BW5086" s="36"/>
      <c r="BX5086" s="36"/>
      <c r="BY5086" s="36"/>
      <c r="BZ5086" s="36"/>
      <c r="CA5086" s="36"/>
      <c r="CB5086" s="36"/>
      <c r="CC5086" s="36"/>
      <c r="CD5086" s="36"/>
      <c r="CE5086" s="36"/>
      <c r="CF5086" s="36"/>
      <c r="CG5086" s="36"/>
      <c r="CH5086" s="36"/>
      <c r="CI5086" s="36"/>
      <c r="CJ5086" s="36"/>
      <c r="CK5086" s="36"/>
      <c r="CL5086" s="36"/>
      <c r="CM5086" s="36"/>
      <c r="CN5086" s="36"/>
      <c r="CO5086" s="36"/>
      <c r="CP5086" s="36"/>
      <c r="CQ5086" s="36"/>
      <c r="CR5086" s="36"/>
      <c r="CS5086" s="36"/>
      <c r="CT5086" s="36"/>
      <c r="CU5086" s="36"/>
      <c r="CV5086" s="36"/>
      <c r="CW5086" s="36"/>
      <c r="CX5086" s="36"/>
      <c r="CY5086" s="36"/>
      <c r="CZ5086" s="36"/>
      <c r="DA5086" s="36"/>
      <c r="DB5086" s="36"/>
      <c r="DC5086" s="36"/>
      <c r="DD5086" s="36"/>
      <c r="DE5086" s="36"/>
      <c r="DF5086" s="36"/>
      <c r="DG5086" s="36"/>
      <c r="DH5086" s="36"/>
      <c r="DI5086" s="36"/>
      <c r="DJ5086" s="36"/>
      <c r="DK5086" s="36"/>
      <c r="DL5086" s="36"/>
      <c r="DM5086" s="36"/>
      <c r="DN5086" s="36"/>
      <c r="DO5086" s="36"/>
      <c r="DP5086" s="36"/>
      <c r="DQ5086" s="36"/>
      <c r="DR5086" s="36"/>
      <c r="DS5086" s="36"/>
      <c r="DT5086" s="36"/>
      <c r="DU5086" s="36"/>
      <c r="DV5086" s="36"/>
      <c r="DW5086" s="36"/>
      <c r="DX5086" s="36"/>
      <c r="DY5086" s="36"/>
      <c r="DZ5086" s="36"/>
      <c r="EA5086" s="36"/>
      <c r="EB5086" s="36"/>
      <c r="EC5086" s="36"/>
      <c r="ED5086" s="36"/>
      <c r="EE5086" s="36"/>
      <c r="EF5086" s="36"/>
      <c r="EG5086" s="36"/>
      <c r="EH5086" s="36"/>
      <c r="EI5086" s="36"/>
      <c r="EJ5086" s="36"/>
      <c r="EK5086" s="36"/>
      <c r="EL5086" s="36"/>
      <c r="EM5086" s="36"/>
      <c r="EN5086" s="36"/>
      <c r="EO5086" s="36"/>
      <c r="EP5086" s="36"/>
      <c r="EQ5086" s="36"/>
      <c r="ER5086" s="36"/>
      <c r="ES5086" s="36"/>
      <c r="ET5086" s="36"/>
      <c r="EU5086" s="36"/>
      <c r="EV5086" s="36"/>
      <c r="EW5086" s="36"/>
      <c r="EX5086" s="36"/>
      <c r="EY5086" s="36"/>
      <c r="EZ5086" s="36"/>
      <c r="FA5086" s="36"/>
      <c r="FB5086" s="36"/>
      <c r="FC5086" s="36"/>
      <c r="FD5086" s="36"/>
      <c r="FE5086" s="36"/>
      <c r="FF5086" s="36"/>
      <c r="FG5086" s="36"/>
      <c r="FH5086" s="36"/>
      <c r="FI5086" s="36"/>
      <c r="FJ5086" s="36"/>
      <c r="FK5086" s="36"/>
      <c r="FL5086" s="36"/>
      <c r="FM5086" s="36"/>
      <c r="FN5086" s="36"/>
      <c r="FO5086" s="36"/>
      <c r="FP5086" s="36"/>
      <c r="FQ5086" s="36"/>
      <c r="FR5086" s="36"/>
      <c r="FS5086" s="36"/>
      <c r="FT5086" s="36"/>
      <c r="FU5086" s="36"/>
      <c r="FV5086" s="36"/>
      <c r="FW5086" s="36"/>
      <c r="FX5086" s="36"/>
      <c r="FY5086" s="36"/>
      <c r="FZ5086" s="36"/>
      <c r="GA5086" s="36"/>
      <c r="GB5086" s="36"/>
      <c r="GC5086" s="36"/>
      <c r="GD5086" s="36"/>
      <c r="GE5086" s="36"/>
      <c r="GF5086" s="36"/>
      <c r="GG5086" s="36"/>
      <c r="GH5086" s="36"/>
      <c r="GI5086" s="36"/>
      <c r="GJ5086" s="36"/>
      <c r="GK5086" s="36"/>
      <c r="GL5086" s="36"/>
      <c r="GM5086" s="36"/>
      <c r="GN5086" s="36"/>
      <c r="GO5086" s="36"/>
      <c r="GP5086" s="36"/>
      <c r="GQ5086" s="36"/>
      <c r="GR5086" s="36"/>
      <c r="GS5086" s="36"/>
      <c r="GT5086" s="36"/>
      <c r="GU5086" s="36"/>
      <c r="GV5086" s="36"/>
      <c r="GW5086" s="36"/>
      <c r="GX5086" s="36"/>
      <c r="GY5086" s="36"/>
      <c r="GZ5086" s="36"/>
      <c r="HA5086" s="36"/>
      <c r="HB5086" s="36"/>
      <c r="HC5086" s="36"/>
      <c r="HD5086" s="36"/>
      <c r="HE5086" s="36"/>
      <c r="HF5086" s="36"/>
      <c r="HG5086" s="36"/>
      <c r="HH5086" s="36"/>
      <c r="HI5086" s="36"/>
      <c r="HJ5086" s="36"/>
      <c r="HK5086" s="36"/>
      <c r="HL5086" s="36"/>
      <c r="HM5086" s="36"/>
      <c r="HN5086" s="36"/>
      <c r="HO5086" s="36"/>
      <c r="HP5086" s="36"/>
      <c r="HQ5086" s="36"/>
      <c r="HR5086" s="36"/>
      <c r="HS5086" s="36"/>
      <c r="HT5086" s="36"/>
      <c r="HU5086" s="36"/>
      <c r="HV5086" s="36"/>
      <c r="HW5086" s="36"/>
      <c r="HX5086" s="36"/>
      <c r="HY5086" s="36"/>
      <c r="HZ5086" s="36"/>
      <c r="IA5086" s="36"/>
      <c r="IB5086" s="36"/>
      <c r="IC5086" s="36"/>
      <c r="ID5086" s="36"/>
      <c r="IE5086" s="36"/>
      <c r="IF5086" s="36"/>
      <c r="IG5086" s="36"/>
      <c r="IH5086" s="36"/>
      <c r="II5086" s="36"/>
      <c r="IJ5086" s="36"/>
      <c r="IK5086" s="36"/>
      <c r="IL5086" s="36"/>
      <c r="IM5086" s="36"/>
      <c r="IN5086" s="36"/>
      <c r="IO5086" s="36"/>
      <c r="IP5086" s="36"/>
      <c r="IQ5086" s="36"/>
      <c r="IR5086" s="36"/>
      <c r="IS5086" s="36"/>
      <c r="IT5086" s="36"/>
      <c r="IU5086" s="36"/>
      <c r="IV5086" s="36"/>
      <c r="IW5086" s="36"/>
    </row>
    <row r="5087" customFormat="false" ht="13.8" hidden="false" customHeight="false" outlineLevel="0" collapsed="false">
      <c r="A5087" s="26"/>
      <c r="B5087" s="95" t="n">
        <v>10173</v>
      </c>
      <c r="C5087" s="96" t="s">
        <v>7161</v>
      </c>
      <c r="D5087" s="89" t="n">
        <v>18.9</v>
      </c>
      <c r="E5087" s="21" t="s">
        <v>11</v>
      </c>
      <c r="F5087" s="22" t="s">
        <v>11</v>
      </c>
      <c r="G5087" s="23" t="n">
        <f aca="false">SUM(D5087)*0.4</f>
        <v>7.56</v>
      </c>
      <c r="H5087" s="24"/>
      <c r="I5087" s="23" t="n">
        <f aca="false">SUM(G5087*H5087)+G5087</f>
        <v>7.56</v>
      </c>
      <c r="J5087" s="95"/>
      <c r="K5087" s="76"/>
      <c r="L5087" s="76"/>
      <c r="M5087" s="36"/>
      <c r="N5087" s="36"/>
      <c r="O5087" s="36"/>
      <c r="P5087" s="36"/>
      <c r="Q5087" s="36"/>
      <c r="R5087" s="36"/>
      <c r="S5087" s="36"/>
      <c r="T5087" s="36"/>
      <c r="U5087" s="36"/>
      <c r="V5087" s="36"/>
      <c r="W5087" s="36"/>
      <c r="X5087" s="36"/>
      <c r="Y5087" s="36"/>
      <c r="Z5087" s="36"/>
      <c r="AA5087" s="36"/>
      <c r="AB5087" s="36"/>
      <c r="AC5087" s="36"/>
      <c r="AD5087" s="36"/>
      <c r="AE5087" s="36"/>
      <c r="AF5087" s="36"/>
      <c r="AG5087" s="36"/>
      <c r="AH5087" s="36"/>
      <c r="AI5087" s="36"/>
      <c r="AJ5087" s="36"/>
      <c r="AK5087" s="36"/>
      <c r="AL5087" s="36"/>
      <c r="AM5087" s="36"/>
      <c r="AN5087" s="36"/>
      <c r="AO5087" s="36"/>
      <c r="AP5087" s="36"/>
      <c r="AQ5087" s="36"/>
      <c r="AR5087" s="36"/>
      <c r="AS5087" s="36"/>
      <c r="AT5087" s="36"/>
      <c r="AU5087" s="36"/>
      <c r="AV5087" s="36"/>
      <c r="AW5087" s="36"/>
      <c r="AX5087" s="36"/>
      <c r="AY5087" s="36"/>
      <c r="AZ5087" s="36"/>
      <c r="BA5087" s="36"/>
      <c r="BB5087" s="36"/>
      <c r="BC5087" s="36"/>
      <c r="BD5087" s="36"/>
      <c r="BE5087" s="36"/>
      <c r="BF5087" s="36"/>
      <c r="BG5087" s="36"/>
      <c r="BH5087" s="36"/>
      <c r="BI5087" s="36"/>
      <c r="BJ5087" s="36"/>
      <c r="BK5087" s="36"/>
      <c r="BL5087" s="36"/>
      <c r="BM5087" s="36"/>
      <c r="BN5087" s="36"/>
      <c r="BO5087" s="36"/>
      <c r="BP5087" s="36"/>
      <c r="BQ5087" s="36"/>
      <c r="BR5087" s="36"/>
      <c r="BS5087" s="36"/>
      <c r="BT5087" s="36"/>
      <c r="BU5087" s="36"/>
      <c r="BV5087" s="36"/>
      <c r="BW5087" s="36"/>
      <c r="BX5087" s="36"/>
      <c r="BY5087" s="36"/>
      <c r="BZ5087" s="36"/>
      <c r="CA5087" s="36"/>
      <c r="CB5087" s="36"/>
      <c r="CC5087" s="36"/>
      <c r="CD5087" s="36"/>
      <c r="CE5087" s="36"/>
      <c r="CF5087" s="36"/>
      <c r="CG5087" s="36"/>
      <c r="CH5087" s="36"/>
      <c r="CI5087" s="36"/>
      <c r="CJ5087" s="36"/>
      <c r="CK5087" s="36"/>
      <c r="CL5087" s="36"/>
      <c r="CM5087" s="36"/>
      <c r="CN5087" s="36"/>
      <c r="CO5087" s="36"/>
      <c r="CP5087" s="36"/>
      <c r="CQ5087" s="36"/>
      <c r="CR5087" s="36"/>
      <c r="CS5087" s="36"/>
      <c r="CT5087" s="36"/>
      <c r="CU5087" s="36"/>
      <c r="CV5087" s="36"/>
      <c r="CW5087" s="36"/>
      <c r="CX5087" s="36"/>
      <c r="CY5087" s="36"/>
      <c r="CZ5087" s="36"/>
      <c r="DA5087" s="36"/>
      <c r="DB5087" s="36"/>
      <c r="DC5087" s="36"/>
      <c r="DD5087" s="36"/>
      <c r="DE5087" s="36"/>
      <c r="DF5087" s="36"/>
      <c r="DG5087" s="36"/>
      <c r="DH5087" s="36"/>
      <c r="DI5087" s="36"/>
      <c r="DJ5087" s="36"/>
      <c r="DK5087" s="36"/>
      <c r="DL5087" s="36"/>
      <c r="DM5087" s="36"/>
      <c r="DN5087" s="36"/>
      <c r="DO5087" s="36"/>
      <c r="DP5087" s="36"/>
      <c r="DQ5087" s="36"/>
      <c r="DR5087" s="36"/>
      <c r="DS5087" s="36"/>
      <c r="DT5087" s="36"/>
      <c r="DU5087" s="36"/>
      <c r="DV5087" s="36"/>
      <c r="DW5087" s="36"/>
      <c r="DX5087" s="36"/>
      <c r="DY5087" s="36"/>
      <c r="DZ5087" s="36"/>
      <c r="EA5087" s="36"/>
      <c r="EB5087" s="36"/>
      <c r="EC5087" s="36"/>
      <c r="ED5087" s="36"/>
      <c r="EE5087" s="36"/>
      <c r="EF5087" s="36"/>
      <c r="EG5087" s="36"/>
      <c r="EH5087" s="36"/>
      <c r="EI5087" s="36"/>
      <c r="EJ5087" s="36"/>
      <c r="EK5087" s="36"/>
      <c r="EL5087" s="36"/>
      <c r="EM5087" s="36"/>
      <c r="EN5087" s="36"/>
      <c r="EO5087" s="36"/>
      <c r="EP5087" s="36"/>
      <c r="EQ5087" s="36"/>
      <c r="ER5087" s="36"/>
      <c r="ES5087" s="36"/>
      <c r="ET5087" s="36"/>
      <c r="EU5087" s="36"/>
      <c r="EV5087" s="36"/>
      <c r="EW5087" s="36"/>
      <c r="EX5087" s="36"/>
      <c r="EY5087" s="36"/>
      <c r="EZ5087" s="36"/>
      <c r="FA5087" s="36"/>
      <c r="FB5087" s="36"/>
      <c r="FC5087" s="36"/>
      <c r="FD5087" s="36"/>
      <c r="FE5087" s="36"/>
      <c r="FF5087" s="36"/>
      <c r="FG5087" s="36"/>
      <c r="FH5087" s="36"/>
      <c r="FI5087" s="36"/>
      <c r="FJ5087" s="36"/>
      <c r="FK5087" s="36"/>
      <c r="FL5087" s="36"/>
      <c r="FM5087" s="36"/>
      <c r="FN5087" s="36"/>
      <c r="FO5087" s="36"/>
      <c r="FP5087" s="36"/>
      <c r="FQ5087" s="36"/>
      <c r="FR5087" s="36"/>
      <c r="FS5087" s="36"/>
      <c r="FT5087" s="36"/>
      <c r="FU5087" s="36"/>
      <c r="FV5087" s="36"/>
      <c r="FW5087" s="36"/>
      <c r="FX5087" s="36"/>
      <c r="FY5087" s="36"/>
      <c r="FZ5087" s="36"/>
      <c r="GA5087" s="36"/>
      <c r="GB5087" s="36"/>
      <c r="GC5087" s="36"/>
      <c r="GD5087" s="36"/>
      <c r="GE5087" s="36"/>
      <c r="GF5087" s="36"/>
      <c r="GG5087" s="36"/>
      <c r="GH5087" s="36"/>
      <c r="GI5087" s="36"/>
      <c r="GJ5087" s="36"/>
      <c r="GK5087" s="36"/>
      <c r="GL5087" s="36"/>
      <c r="GM5087" s="36"/>
      <c r="GN5087" s="36"/>
      <c r="GO5087" s="36"/>
      <c r="GP5087" s="36"/>
      <c r="GQ5087" s="36"/>
      <c r="GR5087" s="36"/>
      <c r="GS5087" s="36"/>
      <c r="GT5087" s="36"/>
      <c r="GU5087" s="36"/>
      <c r="GV5087" s="36"/>
      <c r="GW5087" s="36"/>
      <c r="GX5087" s="36"/>
      <c r="GY5087" s="36"/>
      <c r="GZ5087" s="36"/>
      <c r="HA5087" s="36"/>
      <c r="HB5087" s="36"/>
      <c r="HC5087" s="36"/>
      <c r="HD5087" s="36"/>
      <c r="HE5087" s="36"/>
      <c r="HF5087" s="36"/>
      <c r="HG5087" s="36"/>
      <c r="HH5087" s="36"/>
      <c r="HI5087" s="36"/>
      <c r="HJ5087" s="36"/>
      <c r="HK5087" s="36"/>
      <c r="HL5087" s="36"/>
      <c r="HM5087" s="36"/>
      <c r="HN5087" s="36"/>
      <c r="HO5087" s="36"/>
      <c r="HP5087" s="36"/>
      <c r="HQ5087" s="36"/>
      <c r="HR5087" s="36"/>
      <c r="HS5087" s="36"/>
      <c r="HT5087" s="36"/>
      <c r="HU5087" s="36"/>
      <c r="HV5087" s="36"/>
      <c r="HW5087" s="36"/>
      <c r="HX5087" s="36"/>
      <c r="HY5087" s="36"/>
      <c r="HZ5087" s="36"/>
      <c r="IA5087" s="36"/>
      <c r="IB5087" s="36"/>
      <c r="IC5087" s="36"/>
      <c r="ID5087" s="36"/>
      <c r="IE5087" s="36"/>
      <c r="IF5087" s="36"/>
      <c r="IG5087" s="36"/>
      <c r="IH5087" s="36"/>
      <c r="II5087" s="36"/>
      <c r="IJ5087" s="36"/>
      <c r="IK5087" s="36"/>
      <c r="IL5087" s="36"/>
      <c r="IM5087" s="36"/>
      <c r="IN5087" s="36"/>
      <c r="IO5087" s="36"/>
      <c r="IP5087" s="36"/>
      <c r="IQ5087" s="36"/>
      <c r="IR5087" s="36"/>
      <c r="IS5087" s="36"/>
      <c r="IT5087" s="36"/>
      <c r="IU5087" s="36"/>
      <c r="IV5087" s="36"/>
      <c r="IW5087" s="36"/>
    </row>
    <row r="5088" customFormat="false" ht="13.8" hidden="false" customHeight="false" outlineLevel="0" collapsed="false">
      <c r="A5088" s="26"/>
      <c r="B5088" s="95" t="n">
        <v>10174</v>
      </c>
      <c r="C5088" s="96" t="s">
        <v>7162</v>
      </c>
      <c r="D5088" s="89" t="n">
        <v>18.9</v>
      </c>
      <c r="E5088" s="21" t="s">
        <v>11</v>
      </c>
      <c r="F5088" s="22" t="s">
        <v>11</v>
      </c>
      <c r="G5088" s="23" t="n">
        <f aca="false">SUM(D5088)*0.4</f>
        <v>7.56</v>
      </c>
      <c r="H5088" s="24"/>
      <c r="I5088" s="23" t="n">
        <f aca="false">SUM(G5088*H5088)+G5088</f>
        <v>7.56</v>
      </c>
      <c r="J5088" s="95"/>
      <c r="K5088" s="76"/>
      <c r="L5088" s="76"/>
      <c r="M5088" s="36"/>
      <c r="N5088" s="36"/>
      <c r="O5088" s="36"/>
      <c r="P5088" s="36"/>
      <c r="Q5088" s="36"/>
      <c r="R5088" s="36"/>
      <c r="S5088" s="36"/>
      <c r="T5088" s="36"/>
      <c r="U5088" s="36"/>
      <c r="V5088" s="36"/>
      <c r="W5088" s="36"/>
      <c r="X5088" s="36"/>
      <c r="Y5088" s="36"/>
      <c r="Z5088" s="36"/>
      <c r="AA5088" s="36"/>
      <c r="AB5088" s="36"/>
      <c r="AC5088" s="36"/>
      <c r="AD5088" s="36"/>
      <c r="AE5088" s="36"/>
      <c r="AF5088" s="36"/>
      <c r="AG5088" s="36"/>
      <c r="AH5088" s="36"/>
      <c r="AI5088" s="36"/>
      <c r="AJ5088" s="36"/>
      <c r="AK5088" s="36"/>
      <c r="AL5088" s="36"/>
      <c r="AM5088" s="36"/>
      <c r="AN5088" s="36"/>
      <c r="AO5088" s="36"/>
      <c r="AP5088" s="36"/>
      <c r="AQ5088" s="36"/>
      <c r="AR5088" s="36"/>
      <c r="AS5088" s="36"/>
      <c r="AT5088" s="36"/>
      <c r="AU5088" s="36"/>
      <c r="AV5088" s="36"/>
      <c r="AW5088" s="36"/>
      <c r="AX5088" s="36"/>
      <c r="AY5088" s="36"/>
      <c r="AZ5088" s="36"/>
      <c r="BA5088" s="36"/>
      <c r="BB5088" s="36"/>
      <c r="BC5088" s="36"/>
      <c r="BD5088" s="36"/>
      <c r="BE5088" s="36"/>
      <c r="BF5088" s="36"/>
      <c r="BG5088" s="36"/>
      <c r="BH5088" s="36"/>
      <c r="BI5088" s="36"/>
      <c r="BJ5088" s="36"/>
      <c r="BK5088" s="36"/>
      <c r="BL5088" s="36"/>
      <c r="BM5088" s="36"/>
      <c r="BN5088" s="36"/>
      <c r="BO5088" s="36"/>
      <c r="BP5088" s="36"/>
      <c r="BQ5088" s="36"/>
      <c r="BR5088" s="36"/>
      <c r="BS5088" s="36"/>
      <c r="BT5088" s="36"/>
      <c r="BU5088" s="36"/>
      <c r="BV5088" s="36"/>
      <c r="BW5088" s="36"/>
      <c r="BX5088" s="36"/>
      <c r="BY5088" s="36"/>
      <c r="BZ5088" s="36"/>
      <c r="CA5088" s="36"/>
      <c r="CB5088" s="36"/>
      <c r="CC5088" s="36"/>
      <c r="CD5088" s="36"/>
      <c r="CE5088" s="36"/>
      <c r="CF5088" s="36"/>
      <c r="CG5088" s="36"/>
      <c r="CH5088" s="36"/>
      <c r="CI5088" s="36"/>
      <c r="CJ5088" s="36"/>
      <c r="CK5088" s="36"/>
      <c r="CL5088" s="36"/>
      <c r="CM5088" s="36"/>
      <c r="CN5088" s="36"/>
      <c r="CO5088" s="36"/>
      <c r="CP5088" s="36"/>
      <c r="CQ5088" s="36"/>
      <c r="CR5088" s="36"/>
      <c r="CS5088" s="36"/>
      <c r="CT5088" s="36"/>
      <c r="CU5088" s="36"/>
      <c r="CV5088" s="36"/>
      <c r="CW5088" s="36"/>
      <c r="CX5088" s="36"/>
      <c r="CY5088" s="36"/>
      <c r="CZ5088" s="36"/>
      <c r="DA5088" s="36"/>
      <c r="DB5088" s="36"/>
      <c r="DC5088" s="36"/>
      <c r="DD5088" s="36"/>
      <c r="DE5088" s="36"/>
      <c r="DF5088" s="36"/>
      <c r="DG5088" s="36"/>
      <c r="DH5088" s="36"/>
      <c r="DI5088" s="36"/>
      <c r="DJ5088" s="36"/>
      <c r="DK5088" s="36"/>
      <c r="DL5088" s="36"/>
      <c r="DM5088" s="36"/>
      <c r="DN5088" s="36"/>
      <c r="DO5088" s="36"/>
      <c r="DP5088" s="36"/>
      <c r="DQ5088" s="36"/>
      <c r="DR5088" s="36"/>
      <c r="DS5088" s="36"/>
      <c r="DT5088" s="36"/>
      <c r="DU5088" s="36"/>
      <c r="DV5088" s="36"/>
      <c r="DW5088" s="36"/>
      <c r="DX5088" s="36"/>
      <c r="DY5088" s="36"/>
      <c r="DZ5088" s="36"/>
      <c r="EA5088" s="36"/>
      <c r="EB5088" s="36"/>
      <c r="EC5088" s="36"/>
      <c r="ED5088" s="36"/>
      <c r="EE5088" s="36"/>
      <c r="EF5088" s="36"/>
      <c r="EG5088" s="36"/>
      <c r="EH5088" s="36"/>
      <c r="EI5088" s="36"/>
      <c r="EJ5088" s="36"/>
      <c r="EK5088" s="36"/>
      <c r="EL5088" s="36"/>
      <c r="EM5088" s="36"/>
      <c r="EN5088" s="36"/>
      <c r="EO5088" s="36"/>
      <c r="EP5088" s="36"/>
      <c r="EQ5088" s="36"/>
      <c r="ER5088" s="36"/>
      <c r="ES5088" s="36"/>
      <c r="ET5088" s="36"/>
      <c r="EU5088" s="36"/>
      <c r="EV5088" s="36"/>
      <c r="EW5088" s="36"/>
      <c r="EX5088" s="36"/>
      <c r="EY5088" s="36"/>
      <c r="EZ5088" s="36"/>
      <c r="FA5088" s="36"/>
      <c r="FB5088" s="36"/>
      <c r="FC5088" s="36"/>
      <c r="FD5088" s="36"/>
      <c r="FE5088" s="36"/>
      <c r="FF5088" s="36"/>
      <c r="FG5088" s="36"/>
      <c r="FH5088" s="36"/>
      <c r="FI5088" s="36"/>
      <c r="FJ5088" s="36"/>
      <c r="FK5088" s="36"/>
      <c r="FL5088" s="36"/>
      <c r="FM5088" s="36"/>
      <c r="FN5088" s="36"/>
      <c r="FO5088" s="36"/>
      <c r="FP5088" s="36"/>
      <c r="FQ5088" s="36"/>
      <c r="FR5088" s="36"/>
      <c r="FS5088" s="36"/>
      <c r="FT5088" s="36"/>
      <c r="FU5088" s="36"/>
      <c r="FV5088" s="36"/>
      <c r="FW5088" s="36"/>
      <c r="FX5088" s="36"/>
      <c r="FY5088" s="36"/>
      <c r="FZ5088" s="36"/>
      <c r="GA5088" s="36"/>
      <c r="GB5088" s="36"/>
      <c r="GC5088" s="36"/>
      <c r="GD5088" s="36"/>
      <c r="GE5088" s="36"/>
      <c r="GF5088" s="36"/>
      <c r="GG5088" s="36"/>
      <c r="GH5088" s="36"/>
      <c r="GI5088" s="36"/>
      <c r="GJ5088" s="36"/>
      <c r="GK5088" s="36"/>
      <c r="GL5088" s="36"/>
      <c r="GM5088" s="36"/>
      <c r="GN5088" s="36"/>
      <c r="GO5088" s="36"/>
      <c r="GP5088" s="36"/>
      <c r="GQ5088" s="36"/>
      <c r="GR5088" s="36"/>
      <c r="GS5088" s="36"/>
      <c r="GT5088" s="36"/>
      <c r="GU5088" s="36"/>
      <c r="GV5088" s="36"/>
      <c r="GW5088" s="36"/>
      <c r="GX5088" s="36"/>
      <c r="GY5088" s="36"/>
      <c r="GZ5088" s="36"/>
      <c r="HA5088" s="36"/>
      <c r="HB5088" s="36"/>
      <c r="HC5088" s="36"/>
      <c r="HD5088" s="36"/>
      <c r="HE5088" s="36"/>
      <c r="HF5088" s="36"/>
      <c r="HG5088" s="36"/>
      <c r="HH5088" s="36"/>
      <c r="HI5088" s="36"/>
      <c r="HJ5088" s="36"/>
      <c r="HK5088" s="36"/>
      <c r="HL5088" s="36"/>
      <c r="HM5088" s="36"/>
      <c r="HN5088" s="36"/>
      <c r="HO5088" s="36"/>
      <c r="HP5088" s="36"/>
      <c r="HQ5088" s="36"/>
      <c r="HR5088" s="36"/>
      <c r="HS5088" s="36"/>
      <c r="HT5088" s="36"/>
      <c r="HU5088" s="36"/>
      <c r="HV5088" s="36"/>
      <c r="HW5088" s="36"/>
      <c r="HX5088" s="36"/>
      <c r="HY5088" s="36"/>
      <c r="HZ5088" s="36"/>
      <c r="IA5088" s="36"/>
      <c r="IB5088" s="36"/>
      <c r="IC5088" s="36"/>
      <c r="ID5088" s="36"/>
      <c r="IE5088" s="36"/>
      <c r="IF5088" s="36"/>
      <c r="IG5088" s="36"/>
      <c r="IH5088" s="36"/>
      <c r="II5088" s="36"/>
      <c r="IJ5088" s="36"/>
      <c r="IK5088" s="36"/>
      <c r="IL5088" s="36"/>
      <c r="IM5088" s="36"/>
      <c r="IN5088" s="36"/>
      <c r="IO5088" s="36"/>
      <c r="IP5088" s="36"/>
      <c r="IQ5088" s="36"/>
      <c r="IR5088" s="36"/>
      <c r="IS5088" s="36"/>
      <c r="IT5088" s="36"/>
      <c r="IU5088" s="36"/>
      <c r="IV5088" s="36"/>
      <c r="IW5088" s="36"/>
    </row>
    <row r="5089" customFormat="false" ht="13.8" hidden="false" customHeight="false" outlineLevel="0" collapsed="false">
      <c r="A5089" s="26"/>
      <c r="B5089" s="95" t="n">
        <v>10175</v>
      </c>
      <c r="C5089" s="96" t="s">
        <v>7163</v>
      </c>
      <c r="D5089" s="89" t="n">
        <v>18.9</v>
      </c>
      <c r="E5089" s="21" t="s">
        <v>11</v>
      </c>
      <c r="F5089" s="22" t="s">
        <v>11</v>
      </c>
      <c r="G5089" s="23" t="n">
        <f aca="false">SUM(D5089)*0.4</f>
        <v>7.56</v>
      </c>
      <c r="H5089" s="24"/>
      <c r="I5089" s="23" t="n">
        <f aca="false">SUM(G5089*H5089)+G5089</f>
        <v>7.56</v>
      </c>
      <c r="J5089" s="95"/>
      <c r="K5089" s="76"/>
      <c r="L5089" s="76"/>
      <c r="M5089" s="36"/>
      <c r="N5089" s="36"/>
      <c r="O5089" s="36"/>
      <c r="P5089" s="36"/>
      <c r="Q5089" s="36"/>
      <c r="R5089" s="36"/>
      <c r="S5089" s="36"/>
      <c r="T5089" s="36"/>
      <c r="U5089" s="36"/>
      <c r="V5089" s="36"/>
      <c r="W5089" s="36"/>
      <c r="X5089" s="36"/>
      <c r="Y5089" s="36"/>
      <c r="Z5089" s="36"/>
      <c r="AA5089" s="36"/>
      <c r="AB5089" s="36"/>
      <c r="AC5089" s="36"/>
      <c r="AD5089" s="36"/>
      <c r="AE5089" s="36"/>
      <c r="AF5089" s="36"/>
      <c r="AG5089" s="36"/>
      <c r="AH5089" s="36"/>
      <c r="AI5089" s="36"/>
      <c r="AJ5089" s="36"/>
      <c r="AK5089" s="36"/>
      <c r="AL5089" s="36"/>
      <c r="AM5089" s="36"/>
      <c r="AN5089" s="36"/>
      <c r="AO5089" s="36"/>
      <c r="AP5089" s="36"/>
      <c r="AQ5089" s="36"/>
      <c r="AR5089" s="36"/>
      <c r="AS5089" s="36"/>
      <c r="AT5089" s="36"/>
      <c r="AU5089" s="36"/>
      <c r="AV5089" s="36"/>
      <c r="AW5089" s="36"/>
      <c r="AX5089" s="36"/>
      <c r="AY5089" s="36"/>
      <c r="AZ5089" s="36"/>
      <c r="BA5089" s="36"/>
      <c r="BB5089" s="36"/>
      <c r="BC5089" s="36"/>
      <c r="BD5089" s="36"/>
      <c r="BE5089" s="36"/>
      <c r="BF5089" s="36"/>
      <c r="BG5089" s="36"/>
      <c r="BH5089" s="36"/>
      <c r="BI5089" s="36"/>
      <c r="BJ5089" s="36"/>
      <c r="BK5089" s="36"/>
      <c r="BL5089" s="36"/>
      <c r="BM5089" s="36"/>
      <c r="BN5089" s="36"/>
      <c r="BO5089" s="36"/>
      <c r="BP5089" s="36"/>
      <c r="BQ5089" s="36"/>
      <c r="BR5089" s="36"/>
      <c r="BS5089" s="36"/>
      <c r="BT5089" s="36"/>
      <c r="BU5089" s="36"/>
      <c r="BV5089" s="36"/>
      <c r="BW5089" s="36"/>
      <c r="BX5089" s="36"/>
      <c r="BY5089" s="36"/>
      <c r="BZ5089" s="36"/>
      <c r="CA5089" s="36"/>
      <c r="CB5089" s="36"/>
      <c r="CC5089" s="36"/>
      <c r="CD5089" s="36"/>
      <c r="CE5089" s="36"/>
      <c r="CF5089" s="36"/>
      <c r="CG5089" s="36"/>
      <c r="CH5089" s="36"/>
      <c r="CI5089" s="36"/>
      <c r="CJ5089" s="36"/>
      <c r="CK5089" s="36"/>
      <c r="CL5089" s="36"/>
      <c r="CM5089" s="36"/>
      <c r="CN5089" s="36"/>
      <c r="CO5089" s="36"/>
      <c r="CP5089" s="36"/>
      <c r="CQ5089" s="36"/>
      <c r="CR5089" s="36"/>
      <c r="CS5089" s="36"/>
      <c r="CT5089" s="36"/>
      <c r="CU5089" s="36"/>
      <c r="CV5089" s="36"/>
      <c r="CW5089" s="36"/>
      <c r="CX5089" s="36"/>
      <c r="CY5089" s="36"/>
      <c r="CZ5089" s="36"/>
      <c r="DA5089" s="36"/>
      <c r="DB5089" s="36"/>
      <c r="DC5089" s="36"/>
      <c r="DD5089" s="36"/>
      <c r="DE5089" s="36"/>
      <c r="DF5089" s="36"/>
      <c r="DG5089" s="36"/>
      <c r="DH5089" s="36"/>
      <c r="DI5089" s="36"/>
      <c r="DJ5089" s="36"/>
      <c r="DK5089" s="36"/>
      <c r="DL5089" s="36"/>
      <c r="DM5089" s="36"/>
      <c r="DN5089" s="36"/>
      <c r="DO5089" s="36"/>
      <c r="DP5089" s="36"/>
      <c r="DQ5089" s="36"/>
      <c r="DR5089" s="36"/>
      <c r="DS5089" s="36"/>
      <c r="DT5089" s="36"/>
      <c r="DU5089" s="36"/>
      <c r="DV5089" s="36"/>
      <c r="DW5089" s="36"/>
      <c r="DX5089" s="36"/>
      <c r="DY5089" s="36"/>
      <c r="DZ5089" s="36"/>
      <c r="EA5089" s="36"/>
      <c r="EB5089" s="36"/>
      <c r="EC5089" s="36"/>
      <c r="ED5089" s="36"/>
      <c r="EE5089" s="36"/>
      <c r="EF5089" s="36"/>
      <c r="EG5089" s="36"/>
      <c r="EH5089" s="36"/>
      <c r="EI5089" s="36"/>
      <c r="EJ5089" s="36"/>
      <c r="EK5089" s="36"/>
      <c r="EL5089" s="36"/>
      <c r="EM5089" s="36"/>
      <c r="EN5089" s="36"/>
      <c r="EO5089" s="36"/>
      <c r="EP5089" s="36"/>
      <c r="EQ5089" s="36"/>
      <c r="ER5089" s="36"/>
      <c r="ES5089" s="36"/>
      <c r="ET5089" s="36"/>
      <c r="EU5089" s="36"/>
      <c r="EV5089" s="36"/>
      <c r="EW5089" s="36"/>
      <c r="EX5089" s="36"/>
      <c r="EY5089" s="36"/>
      <c r="EZ5089" s="36"/>
      <c r="FA5089" s="36"/>
      <c r="FB5089" s="36"/>
      <c r="FC5089" s="36"/>
      <c r="FD5089" s="36"/>
      <c r="FE5089" s="36"/>
      <c r="FF5089" s="36"/>
      <c r="FG5089" s="36"/>
      <c r="FH5089" s="36"/>
      <c r="FI5089" s="36"/>
      <c r="FJ5089" s="36"/>
      <c r="FK5089" s="36"/>
      <c r="FL5089" s="36"/>
      <c r="FM5089" s="36"/>
      <c r="FN5089" s="36"/>
      <c r="FO5089" s="36"/>
      <c r="FP5089" s="36"/>
      <c r="FQ5089" s="36"/>
      <c r="FR5089" s="36"/>
      <c r="FS5089" s="36"/>
      <c r="FT5089" s="36"/>
      <c r="FU5089" s="36"/>
      <c r="FV5089" s="36"/>
      <c r="FW5089" s="36"/>
      <c r="FX5089" s="36"/>
      <c r="FY5089" s="36"/>
      <c r="FZ5089" s="36"/>
      <c r="GA5089" s="36"/>
      <c r="GB5089" s="36"/>
      <c r="GC5089" s="36"/>
      <c r="GD5089" s="36"/>
      <c r="GE5089" s="36"/>
      <c r="GF5089" s="36"/>
      <c r="GG5089" s="36"/>
      <c r="GH5089" s="36"/>
      <c r="GI5089" s="36"/>
      <c r="GJ5089" s="36"/>
      <c r="GK5089" s="36"/>
      <c r="GL5089" s="36"/>
      <c r="GM5089" s="36"/>
      <c r="GN5089" s="36"/>
      <c r="GO5089" s="36"/>
      <c r="GP5089" s="36"/>
      <c r="GQ5089" s="36"/>
      <c r="GR5089" s="36"/>
      <c r="GS5089" s="36"/>
      <c r="GT5089" s="36"/>
      <c r="GU5089" s="36"/>
      <c r="GV5089" s="36"/>
      <c r="GW5089" s="36"/>
      <c r="GX5089" s="36"/>
      <c r="GY5089" s="36"/>
      <c r="GZ5089" s="36"/>
      <c r="HA5089" s="36"/>
      <c r="HB5089" s="36"/>
      <c r="HC5089" s="36"/>
      <c r="HD5089" s="36"/>
      <c r="HE5089" s="36"/>
      <c r="HF5089" s="36"/>
      <c r="HG5089" s="36"/>
      <c r="HH5089" s="36"/>
      <c r="HI5089" s="36"/>
      <c r="HJ5089" s="36"/>
      <c r="HK5089" s="36"/>
      <c r="HL5089" s="36"/>
      <c r="HM5089" s="36"/>
      <c r="HN5089" s="36"/>
      <c r="HO5089" s="36"/>
      <c r="HP5089" s="36"/>
      <c r="HQ5089" s="36"/>
      <c r="HR5089" s="36"/>
      <c r="HS5089" s="36"/>
      <c r="HT5089" s="36"/>
      <c r="HU5089" s="36"/>
      <c r="HV5089" s="36"/>
      <c r="HW5089" s="36"/>
      <c r="HX5089" s="36"/>
      <c r="HY5089" s="36"/>
      <c r="HZ5089" s="36"/>
      <c r="IA5089" s="36"/>
      <c r="IB5089" s="36"/>
      <c r="IC5089" s="36"/>
      <c r="ID5089" s="36"/>
      <c r="IE5089" s="36"/>
      <c r="IF5089" s="36"/>
      <c r="IG5089" s="36"/>
      <c r="IH5089" s="36"/>
      <c r="II5089" s="36"/>
      <c r="IJ5089" s="36"/>
      <c r="IK5089" s="36"/>
      <c r="IL5089" s="36"/>
      <c r="IM5089" s="36"/>
      <c r="IN5089" s="36"/>
      <c r="IO5089" s="36"/>
      <c r="IP5089" s="36"/>
      <c r="IQ5089" s="36"/>
      <c r="IR5089" s="36"/>
      <c r="IS5089" s="36"/>
      <c r="IT5089" s="36"/>
      <c r="IU5089" s="36"/>
      <c r="IV5089" s="36"/>
      <c r="IW5089" s="36"/>
    </row>
    <row r="5090" customFormat="false" ht="13.8" hidden="false" customHeight="false" outlineLevel="0" collapsed="false">
      <c r="A5090" s="26"/>
      <c r="B5090" s="95" t="n">
        <v>10176</v>
      </c>
      <c r="C5090" s="96" t="s">
        <v>7164</v>
      </c>
      <c r="D5090" s="89" t="n">
        <v>18.9</v>
      </c>
      <c r="E5090" s="21" t="s">
        <v>11</v>
      </c>
      <c r="F5090" s="22" t="s">
        <v>11</v>
      </c>
      <c r="G5090" s="23" t="n">
        <f aca="false">SUM(D5090)*0.4</f>
        <v>7.56</v>
      </c>
      <c r="H5090" s="24"/>
      <c r="I5090" s="23" t="n">
        <f aca="false">SUM(G5090*H5090)+G5090</f>
        <v>7.56</v>
      </c>
      <c r="J5090" s="95"/>
      <c r="K5090" s="76"/>
      <c r="L5090" s="76"/>
      <c r="M5090" s="36"/>
      <c r="N5090" s="36"/>
      <c r="O5090" s="36"/>
      <c r="P5090" s="36"/>
      <c r="Q5090" s="36"/>
      <c r="R5090" s="36"/>
      <c r="S5090" s="36"/>
      <c r="T5090" s="36"/>
      <c r="U5090" s="36"/>
      <c r="V5090" s="36"/>
      <c r="W5090" s="36"/>
      <c r="X5090" s="36"/>
      <c r="Y5090" s="36"/>
      <c r="Z5090" s="36"/>
      <c r="AA5090" s="36"/>
      <c r="AB5090" s="36"/>
      <c r="AC5090" s="36"/>
      <c r="AD5090" s="36"/>
      <c r="AE5090" s="36"/>
      <c r="AF5090" s="36"/>
      <c r="AG5090" s="36"/>
      <c r="AH5090" s="36"/>
      <c r="AI5090" s="36"/>
      <c r="AJ5090" s="36"/>
      <c r="AK5090" s="36"/>
      <c r="AL5090" s="36"/>
      <c r="AM5090" s="36"/>
      <c r="AN5090" s="36"/>
      <c r="AO5090" s="36"/>
      <c r="AP5090" s="36"/>
      <c r="AQ5090" s="36"/>
      <c r="AR5090" s="36"/>
      <c r="AS5090" s="36"/>
      <c r="AT5090" s="36"/>
      <c r="AU5090" s="36"/>
      <c r="AV5090" s="36"/>
      <c r="AW5090" s="36"/>
      <c r="AX5090" s="36"/>
      <c r="AY5090" s="36"/>
      <c r="AZ5090" s="36"/>
      <c r="BA5090" s="36"/>
      <c r="BB5090" s="36"/>
      <c r="BC5090" s="36"/>
      <c r="BD5090" s="36"/>
      <c r="BE5090" s="36"/>
      <c r="BF5090" s="36"/>
      <c r="BG5090" s="36"/>
      <c r="BH5090" s="36"/>
      <c r="BI5090" s="36"/>
      <c r="BJ5090" s="36"/>
      <c r="BK5090" s="36"/>
      <c r="BL5090" s="36"/>
      <c r="BM5090" s="36"/>
      <c r="BN5090" s="36"/>
      <c r="BO5090" s="36"/>
      <c r="BP5090" s="36"/>
      <c r="BQ5090" s="36"/>
      <c r="BR5090" s="36"/>
      <c r="BS5090" s="36"/>
      <c r="BT5090" s="36"/>
      <c r="BU5090" s="36"/>
      <c r="BV5090" s="36"/>
      <c r="BW5090" s="36"/>
      <c r="BX5090" s="36"/>
      <c r="BY5090" s="36"/>
      <c r="BZ5090" s="36"/>
      <c r="CA5090" s="36"/>
      <c r="CB5090" s="36"/>
      <c r="CC5090" s="36"/>
      <c r="CD5090" s="36"/>
      <c r="CE5090" s="36"/>
      <c r="CF5090" s="36"/>
      <c r="CG5090" s="36"/>
      <c r="CH5090" s="36"/>
      <c r="CI5090" s="36"/>
      <c r="CJ5090" s="36"/>
      <c r="CK5090" s="36"/>
      <c r="CL5090" s="36"/>
      <c r="CM5090" s="36"/>
      <c r="CN5090" s="36"/>
      <c r="CO5090" s="36"/>
      <c r="CP5090" s="36"/>
      <c r="CQ5090" s="36"/>
      <c r="CR5090" s="36"/>
      <c r="CS5090" s="36"/>
      <c r="CT5090" s="36"/>
      <c r="CU5090" s="36"/>
      <c r="CV5090" s="36"/>
      <c r="CW5090" s="36"/>
      <c r="CX5090" s="36"/>
      <c r="CY5090" s="36"/>
      <c r="CZ5090" s="36"/>
      <c r="DA5090" s="36"/>
      <c r="DB5090" s="36"/>
      <c r="DC5090" s="36"/>
      <c r="DD5090" s="36"/>
      <c r="DE5090" s="36"/>
      <c r="DF5090" s="36"/>
      <c r="DG5090" s="36"/>
      <c r="DH5090" s="36"/>
      <c r="DI5090" s="36"/>
      <c r="DJ5090" s="36"/>
      <c r="DK5090" s="36"/>
      <c r="DL5090" s="36"/>
      <c r="DM5090" s="36"/>
      <c r="DN5090" s="36"/>
      <c r="DO5090" s="36"/>
      <c r="DP5090" s="36"/>
      <c r="DQ5090" s="36"/>
      <c r="DR5090" s="36"/>
      <c r="DS5090" s="36"/>
      <c r="DT5090" s="36"/>
      <c r="DU5090" s="36"/>
      <c r="DV5090" s="36"/>
      <c r="DW5090" s="36"/>
      <c r="DX5090" s="36"/>
      <c r="DY5090" s="36"/>
      <c r="DZ5090" s="36"/>
      <c r="EA5090" s="36"/>
      <c r="EB5090" s="36"/>
      <c r="EC5090" s="36"/>
      <c r="ED5090" s="36"/>
      <c r="EE5090" s="36"/>
      <c r="EF5090" s="36"/>
      <c r="EG5090" s="36"/>
      <c r="EH5090" s="36"/>
      <c r="EI5090" s="36"/>
      <c r="EJ5090" s="36"/>
      <c r="EK5090" s="36"/>
      <c r="EL5090" s="36"/>
      <c r="EM5090" s="36"/>
      <c r="EN5090" s="36"/>
      <c r="EO5090" s="36"/>
      <c r="EP5090" s="36"/>
      <c r="EQ5090" s="36"/>
      <c r="ER5090" s="36"/>
      <c r="ES5090" s="36"/>
      <c r="ET5090" s="36"/>
      <c r="EU5090" s="36"/>
      <c r="EV5090" s="36"/>
      <c r="EW5090" s="36"/>
      <c r="EX5090" s="36"/>
      <c r="EY5090" s="36"/>
      <c r="EZ5090" s="36"/>
      <c r="FA5090" s="36"/>
      <c r="FB5090" s="36"/>
      <c r="FC5090" s="36"/>
      <c r="FD5090" s="36"/>
      <c r="FE5090" s="36"/>
      <c r="FF5090" s="36"/>
      <c r="FG5090" s="36"/>
      <c r="FH5090" s="36"/>
      <c r="FI5090" s="36"/>
      <c r="FJ5090" s="36"/>
      <c r="FK5090" s="36"/>
      <c r="FL5090" s="36"/>
      <c r="FM5090" s="36"/>
      <c r="FN5090" s="36"/>
      <c r="FO5090" s="36"/>
      <c r="FP5090" s="36"/>
      <c r="FQ5090" s="36"/>
      <c r="FR5090" s="36"/>
      <c r="FS5090" s="36"/>
      <c r="FT5090" s="36"/>
      <c r="FU5090" s="36"/>
      <c r="FV5090" s="36"/>
      <c r="FW5090" s="36"/>
      <c r="FX5090" s="36"/>
      <c r="FY5090" s="36"/>
      <c r="FZ5090" s="36"/>
      <c r="GA5090" s="36"/>
      <c r="GB5090" s="36"/>
      <c r="GC5090" s="36"/>
      <c r="GD5090" s="36"/>
      <c r="GE5090" s="36"/>
      <c r="GF5090" s="36"/>
      <c r="GG5090" s="36"/>
      <c r="GH5090" s="36"/>
      <c r="GI5090" s="36"/>
      <c r="GJ5090" s="36"/>
      <c r="GK5090" s="36"/>
      <c r="GL5090" s="36"/>
      <c r="GM5090" s="36"/>
      <c r="GN5090" s="36"/>
      <c r="GO5090" s="36"/>
      <c r="GP5090" s="36"/>
      <c r="GQ5090" s="36"/>
      <c r="GR5090" s="36"/>
      <c r="GS5090" s="36"/>
      <c r="GT5090" s="36"/>
      <c r="GU5090" s="36"/>
      <c r="GV5090" s="36"/>
      <c r="GW5090" s="36"/>
      <c r="GX5090" s="36"/>
      <c r="GY5090" s="36"/>
      <c r="GZ5090" s="36"/>
      <c r="HA5090" s="36"/>
      <c r="HB5090" s="36"/>
      <c r="HC5090" s="36"/>
      <c r="HD5090" s="36"/>
      <c r="HE5090" s="36"/>
      <c r="HF5090" s="36"/>
      <c r="HG5090" s="36"/>
      <c r="HH5090" s="36"/>
      <c r="HI5090" s="36"/>
      <c r="HJ5090" s="36"/>
      <c r="HK5090" s="36"/>
      <c r="HL5090" s="36"/>
      <c r="HM5090" s="36"/>
      <c r="HN5090" s="36"/>
      <c r="HO5090" s="36"/>
      <c r="HP5090" s="36"/>
      <c r="HQ5090" s="36"/>
      <c r="HR5090" s="36"/>
      <c r="HS5090" s="36"/>
      <c r="HT5090" s="36"/>
      <c r="HU5090" s="36"/>
      <c r="HV5090" s="36"/>
      <c r="HW5090" s="36"/>
      <c r="HX5090" s="36"/>
      <c r="HY5090" s="36"/>
      <c r="HZ5090" s="36"/>
      <c r="IA5090" s="36"/>
      <c r="IB5090" s="36"/>
      <c r="IC5090" s="36"/>
      <c r="ID5090" s="36"/>
      <c r="IE5090" s="36"/>
      <c r="IF5090" s="36"/>
      <c r="IG5090" s="36"/>
      <c r="IH5090" s="36"/>
      <c r="II5090" s="36"/>
      <c r="IJ5090" s="36"/>
      <c r="IK5090" s="36"/>
      <c r="IL5090" s="36"/>
      <c r="IM5090" s="36"/>
      <c r="IN5090" s="36"/>
      <c r="IO5090" s="36"/>
      <c r="IP5090" s="36"/>
      <c r="IQ5090" s="36"/>
      <c r="IR5090" s="36"/>
      <c r="IS5090" s="36"/>
      <c r="IT5090" s="36"/>
      <c r="IU5090" s="36"/>
      <c r="IV5090" s="36"/>
      <c r="IW5090" s="36"/>
    </row>
    <row r="5091" customFormat="false" ht="13.8" hidden="false" customHeight="false" outlineLevel="0" collapsed="false">
      <c r="A5091" s="26"/>
      <c r="B5091" s="95" t="n">
        <v>10178</v>
      </c>
      <c r="C5091" s="96" t="s">
        <v>7165</v>
      </c>
      <c r="D5091" s="89" t="n">
        <v>4.5</v>
      </c>
      <c r="E5091" s="21" t="s">
        <v>11</v>
      </c>
      <c r="F5091" s="22" t="s">
        <v>11</v>
      </c>
      <c r="G5091" s="23" t="n">
        <f aca="false">SUM(D5091)*0.4</f>
        <v>1.8</v>
      </c>
      <c r="H5091" s="24"/>
      <c r="I5091" s="23" t="n">
        <f aca="false">SUM(G5091*H5091)+G5091</f>
        <v>1.8</v>
      </c>
      <c r="J5091" s="95"/>
      <c r="K5091" s="76"/>
      <c r="L5091" s="76"/>
      <c r="M5091" s="36"/>
      <c r="N5091" s="36"/>
      <c r="O5091" s="36"/>
      <c r="P5091" s="36"/>
      <c r="Q5091" s="36"/>
      <c r="R5091" s="36"/>
      <c r="S5091" s="36"/>
      <c r="T5091" s="36"/>
      <c r="U5091" s="36"/>
      <c r="V5091" s="36"/>
      <c r="W5091" s="36"/>
      <c r="X5091" s="36"/>
      <c r="Y5091" s="36"/>
      <c r="Z5091" s="36"/>
      <c r="AA5091" s="36"/>
      <c r="AB5091" s="36"/>
      <c r="AC5091" s="36"/>
      <c r="AD5091" s="36"/>
      <c r="AE5091" s="36"/>
      <c r="AF5091" s="36"/>
      <c r="AG5091" s="36"/>
      <c r="AH5091" s="36"/>
      <c r="AI5091" s="36"/>
      <c r="AJ5091" s="36"/>
      <c r="AK5091" s="36"/>
      <c r="AL5091" s="36"/>
      <c r="AM5091" s="36"/>
      <c r="AN5091" s="36"/>
      <c r="AO5091" s="36"/>
      <c r="AP5091" s="36"/>
      <c r="AQ5091" s="36"/>
      <c r="AR5091" s="36"/>
      <c r="AS5091" s="36"/>
      <c r="AT5091" s="36"/>
      <c r="AU5091" s="36"/>
      <c r="AV5091" s="36"/>
      <c r="AW5091" s="36"/>
      <c r="AX5091" s="36"/>
      <c r="AY5091" s="36"/>
      <c r="AZ5091" s="36"/>
      <c r="BA5091" s="36"/>
      <c r="BB5091" s="36"/>
      <c r="BC5091" s="36"/>
      <c r="BD5091" s="36"/>
      <c r="BE5091" s="36"/>
      <c r="BF5091" s="36"/>
      <c r="BG5091" s="36"/>
      <c r="BH5091" s="36"/>
      <c r="BI5091" s="36"/>
      <c r="BJ5091" s="36"/>
      <c r="BK5091" s="36"/>
      <c r="BL5091" s="36"/>
      <c r="BM5091" s="36"/>
      <c r="BN5091" s="36"/>
      <c r="BO5091" s="36"/>
      <c r="BP5091" s="36"/>
      <c r="BQ5091" s="36"/>
      <c r="BR5091" s="36"/>
      <c r="BS5091" s="36"/>
      <c r="BT5091" s="36"/>
      <c r="BU5091" s="36"/>
      <c r="BV5091" s="36"/>
      <c r="BW5091" s="36"/>
      <c r="BX5091" s="36"/>
      <c r="BY5091" s="36"/>
      <c r="BZ5091" s="36"/>
      <c r="CA5091" s="36"/>
      <c r="CB5091" s="36"/>
      <c r="CC5091" s="36"/>
      <c r="CD5091" s="36"/>
      <c r="CE5091" s="36"/>
      <c r="CF5091" s="36"/>
      <c r="CG5091" s="36"/>
      <c r="CH5091" s="36"/>
      <c r="CI5091" s="36"/>
      <c r="CJ5091" s="36"/>
      <c r="CK5091" s="36"/>
      <c r="CL5091" s="36"/>
      <c r="CM5091" s="36"/>
      <c r="CN5091" s="36"/>
      <c r="CO5091" s="36"/>
      <c r="CP5091" s="36"/>
      <c r="CQ5091" s="36"/>
      <c r="CR5091" s="36"/>
      <c r="CS5091" s="36"/>
      <c r="CT5091" s="36"/>
      <c r="CU5091" s="36"/>
      <c r="CV5091" s="36"/>
      <c r="CW5091" s="36"/>
      <c r="CX5091" s="36"/>
      <c r="CY5091" s="36"/>
      <c r="CZ5091" s="36"/>
      <c r="DA5091" s="36"/>
      <c r="DB5091" s="36"/>
      <c r="DC5091" s="36"/>
      <c r="DD5091" s="36"/>
      <c r="DE5091" s="36"/>
      <c r="DF5091" s="36"/>
      <c r="DG5091" s="36"/>
      <c r="DH5091" s="36"/>
      <c r="DI5091" s="36"/>
      <c r="DJ5091" s="36"/>
      <c r="DK5091" s="36"/>
      <c r="DL5091" s="36"/>
      <c r="DM5091" s="36"/>
      <c r="DN5091" s="36"/>
      <c r="DO5091" s="36"/>
      <c r="DP5091" s="36"/>
      <c r="DQ5091" s="36"/>
      <c r="DR5091" s="36"/>
      <c r="DS5091" s="36"/>
      <c r="DT5091" s="36"/>
      <c r="DU5091" s="36"/>
      <c r="DV5091" s="36"/>
      <c r="DW5091" s="36"/>
      <c r="DX5091" s="36"/>
      <c r="DY5091" s="36"/>
      <c r="DZ5091" s="36"/>
      <c r="EA5091" s="36"/>
      <c r="EB5091" s="36"/>
      <c r="EC5091" s="36"/>
      <c r="ED5091" s="36"/>
      <c r="EE5091" s="36"/>
      <c r="EF5091" s="36"/>
      <c r="EG5091" s="36"/>
      <c r="EH5091" s="36"/>
      <c r="EI5091" s="36"/>
      <c r="EJ5091" s="36"/>
      <c r="EK5091" s="36"/>
      <c r="EL5091" s="36"/>
      <c r="EM5091" s="36"/>
      <c r="EN5091" s="36"/>
      <c r="EO5091" s="36"/>
      <c r="EP5091" s="36"/>
      <c r="EQ5091" s="36"/>
      <c r="ER5091" s="36"/>
      <c r="ES5091" s="36"/>
      <c r="ET5091" s="36"/>
      <c r="EU5091" s="36"/>
      <c r="EV5091" s="36"/>
      <c r="EW5091" s="36"/>
      <c r="EX5091" s="36"/>
      <c r="EY5091" s="36"/>
      <c r="EZ5091" s="36"/>
      <c r="FA5091" s="36"/>
      <c r="FB5091" s="36"/>
      <c r="FC5091" s="36"/>
      <c r="FD5091" s="36"/>
      <c r="FE5091" s="36"/>
      <c r="FF5091" s="36"/>
      <c r="FG5091" s="36"/>
      <c r="FH5091" s="36"/>
      <c r="FI5091" s="36"/>
      <c r="FJ5091" s="36"/>
      <c r="FK5091" s="36"/>
      <c r="FL5091" s="36"/>
      <c r="FM5091" s="36"/>
      <c r="FN5091" s="36"/>
      <c r="FO5091" s="36"/>
      <c r="FP5091" s="36"/>
      <c r="FQ5091" s="36"/>
      <c r="FR5091" s="36"/>
      <c r="FS5091" s="36"/>
      <c r="FT5091" s="36"/>
      <c r="FU5091" s="36"/>
      <c r="FV5091" s="36"/>
      <c r="FW5091" s="36"/>
      <c r="FX5091" s="36"/>
      <c r="FY5091" s="36"/>
      <c r="FZ5091" s="36"/>
      <c r="GA5091" s="36"/>
      <c r="GB5091" s="36"/>
      <c r="GC5091" s="36"/>
      <c r="GD5091" s="36"/>
      <c r="GE5091" s="36"/>
      <c r="GF5091" s="36"/>
      <c r="GG5091" s="36"/>
      <c r="GH5091" s="36"/>
      <c r="GI5091" s="36"/>
      <c r="GJ5091" s="36"/>
      <c r="GK5091" s="36"/>
      <c r="GL5091" s="36"/>
      <c r="GM5091" s="36"/>
      <c r="GN5091" s="36"/>
      <c r="GO5091" s="36"/>
      <c r="GP5091" s="36"/>
      <c r="GQ5091" s="36"/>
      <c r="GR5091" s="36"/>
      <c r="GS5091" s="36"/>
      <c r="GT5091" s="36"/>
      <c r="GU5091" s="36"/>
      <c r="GV5091" s="36"/>
      <c r="GW5091" s="36"/>
      <c r="GX5091" s="36"/>
      <c r="GY5091" s="36"/>
      <c r="GZ5091" s="36"/>
      <c r="HA5091" s="36"/>
      <c r="HB5091" s="36"/>
      <c r="HC5091" s="36"/>
      <c r="HD5091" s="36"/>
      <c r="HE5091" s="36"/>
      <c r="HF5091" s="36"/>
      <c r="HG5091" s="36"/>
      <c r="HH5091" s="36"/>
      <c r="HI5091" s="36"/>
      <c r="HJ5091" s="36"/>
      <c r="HK5091" s="36"/>
      <c r="HL5091" s="36"/>
      <c r="HM5091" s="36"/>
      <c r="HN5091" s="36"/>
      <c r="HO5091" s="36"/>
      <c r="HP5091" s="36"/>
      <c r="HQ5091" s="36"/>
      <c r="HR5091" s="36"/>
      <c r="HS5091" s="36"/>
      <c r="HT5091" s="36"/>
      <c r="HU5091" s="36"/>
      <c r="HV5091" s="36"/>
      <c r="HW5091" s="36"/>
      <c r="HX5091" s="36"/>
      <c r="HY5091" s="36"/>
      <c r="HZ5091" s="36"/>
      <c r="IA5091" s="36"/>
      <c r="IB5091" s="36"/>
      <c r="IC5091" s="36"/>
      <c r="ID5091" s="36"/>
      <c r="IE5091" s="36"/>
      <c r="IF5091" s="36"/>
      <c r="IG5091" s="36"/>
      <c r="IH5091" s="36"/>
      <c r="II5091" s="36"/>
      <c r="IJ5091" s="36"/>
      <c r="IK5091" s="36"/>
      <c r="IL5091" s="36"/>
      <c r="IM5091" s="36"/>
      <c r="IN5091" s="36"/>
      <c r="IO5091" s="36"/>
      <c r="IP5091" s="36"/>
      <c r="IQ5091" s="36"/>
      <c r="IR5091" s="36"/>
      <c r="IS5091" s="36"/>
      <c r="IT5091" s="36"/>
      <c r="IU5091" s="36"/>
      <c r="IV5091" s="36"/>
      <c r="IW5091" s="36"/>
    </row>
    <row r="5092" customFormat="false" ht="13.8" hidden="false" customHeight="false" outlineLevel="0" collapsed="false">
      <c r="A5092" s="26"/>
      <c r="B5092" s="95" t="n">
        <v>10180</v>
      </c>
      <c r="C5092" s="96" t="s">
        <v>7166</v>
      </c>
      <c r="D5092" s="89" t="n">
        <v>4.5</v>
      </c>
      <c r="E5092" s="21" t="s">
        <v>11</v>
      </c>
      <c r="F5092" s="22" t="s">
        <v>11</v>
      </c>
      <c r="G5092" s="23" t="n">
        <f aca="false">SUM(D5092)*0.4</f>
        <v>1.8</v>
      </c>
      <c r="H5092" s="24"/>
      <c r="I5092" s="23" t="n">
        <f aca="false">SUM(G5092*H5092)+G5092</f>
        <v>1.8</v>
      </c>
      <c r="J5092" s="95"/>
      <c r="K5092" s="76"/>
      <c r="L5092" s="76"/>
      <c r="M5092" s="36"/>
      <c r="N5092" s="36"/>
      <c r="O5092" s="36"/>
      <c r="P5092" s="36"/>
      <c r="Q5092" s="36"/>
      <c r="R5092" s="36"/>
      <c r="S5092" s="36"/>
      <c r="T5092" s="36"/>
      <c r="U5092" s="36"/>
      <c r="V5092" s="36"/>
      <c r="W5092" s="36"/>
      <c r="X5092" s="36"/>
      <c r="Y5092" s="36"/>
      <c r="Z5092" s="36"/>
      <c r="AA5092" s="36"/>
      <c r="AB5092" s="36"/>
      <c r="AC5092" s="36"/>
      <c r="AD5092" s="36"/>
      <c r="AE5092" s="36"/>
      <c r="AF5092" s="36"/>
      <c r="AG5092" s="36"/>
      <c r="AH5092" s="36"/>
      <c r="AI5092" s="36"/>
      <c r="AJ5092" s="36"/>
      <c r="AK5092" s="36"/>
      <c r="AL5092" s="36"/>
      <c r="AM5092" s="36"/>
      <c r="AN5092" s="36"/>
      <c r="AO5092" s="36"/>
      <c r="AP5092" s="36"/>
      <c r="AQ5092" s="36"/>
      <c r="AR5092" s="36"/>
      <c r="AS5092" s="36"/>
      <c r="AT5092" s="36"/>
      <c r="AU5092" s="36"/>
      <c r="AV5092" s="36"/>
      <c r="AW5092" s="36"/>
      <c r="AX5092" s="36"/>
      <c r="AY5092" s="36"/>
      <c r="AZ5092" s="36"/>
      <c r="BA5092" s="36"/>
      <c r="BB5092" s="36"/>
      <c r="BC5092" s="36"/>
      <c r="BD5092" s="36"/>
      <c r="BE5092" s="36"/>
      <c r="BF5092" s="36"/>
      <c r="BG5092" s="36"/>
      <c r="BH5092" s="36"/>
      <c r="BI5092" s="36"/>
      <c r="BJ5092" s="36"/>
      <c r="BK5092" s="36"/>
      <c r="BL5092" s="36"/>
      <c r="BM5092" s="36"/>
      <c r="BN5092" s="36"/>
      <c r="BO5092" s="36"/>
      <c r="BP5092" s="36"/>
      <c r="BQ5092" s="36"/>
      <c r="BR5092" s="36"/>
      <c r="BS5092" s="36"/>
      <c r="BT5092" s="36"/>
      <c r="BU5092" s="36"/>
      <c r="BV5092" s="36"/>
      <c r="BW5092" s="36"/>
      <c r="BX5092" s="36"/>
      <c r="BY5092" s="36"/>
      <c r="BZ5092" s="36"/>
      <c r="CA5092" s="36"/>
      <c r="CB5092" s="36"/>
      <c r="CC5092" s="36"/>
      <c r="CD5092" s="36"/>
      <c r="CE5092" s="36"/>
      <c r="CF5092" s="36"/>
      <c r="CG5092" s="36"/>
      <c r="CH5092" s="36"/>
      <c r="CI5092" s="36"/>
      <c r="CJ5092" s="36"/>
      <c r="CK5092" s="36"/>
      <c r="CL5092" s="36"/>
      <c r="CM5092" s="36"/>
      <c r="CN5092" s="36"/>
      <c r="CO5092" s="36"/>
      <c r="CP5092" s="36"/>
      <c r="CQ5092" s="36"/>
      <c r="CR5092" s="36"/>
      <c r="CS5092" s="36"/>
      <c r="CT5092" s="36"/>
      <c r="CU5092" s="36"/>
      <c r="CV5092" s="36"/>
      <c r="CW5092" s="36"/>
      <c r="CX5092" s="36"/>
      <c r="CY5092" s="36"/>
      <c r="CZ5092" s="36"/>
      <c r="DA5092" s="36"/>
      <c r="DB5092" s="36"/>
      <c r="DC5092" s="36"/>
      <c r="DD5092" s="36"/>
      <c r="DE5092" s="36"/>
      <c r="DF5092" s="36"/>
      <c r="DG5092" s="36"/>
      <c r="DH5092" s="36"/>
      <c r="DI5092" s="36"/>
      <c r="DJ5092" s="36"/>
      <c r="DK5092" s="36"/>
      <c r="DL5092" s="36"/>
      <c r="DM5092" s="36"/>
      <c r="DN5092" s="36"/>
      <c r="DO5092" s="36"/>
      <c r="DP5092" s="36"/>
      <c r="DQ5092" s="36"/>
      <c r="DR5092" s="36"/>
      <c r="DS5092" s="36"/>
      <c r="DT5092" s="36"/>
      <c r="DU5092" s="36"/>
      <c r="DV5092" s="36"/>
      <c r="DW5092" s="36"/>
      <c r="DX5092" s="36"/>
      <c r="DY5092" s="36"/>
      <c r="DZ5092" s="36"/>
      <c r="EA5092" s="36"/>
      <c r="EB5092" s="36"/>
      <c r="EC5092" s="36"/>
      <c r="ED5092" s="36"/>
      <c r="EE5092" s="36"/>
      <c r="EF5092" s="36"/>
      <c r="EG5092" s="36"/>
      <c r="EH5092" s="36"/>
      <c r="EI5092" s="36"/>
      <c r="EJ5092" s="36"/>
      <c r="EK5092" s="36"/>
      <c r="EL5092" s="36"/>
      <c r="EM5092" s="36"/>
      <c r="EN5092" s="36"/>
      <c r="EO5092" s="36"/>
      <c r="EP5092" s="36"/>
      <c r="EQ5092" s="36"/>
      <c r="ER5092" s="36"/>
      <c r="ES5092" s="36"/>
      <c r="ET5092" s="36"/>
      <c r="EU5092" s="36"/>
      <c r="EV5092" s="36"/>
      <c r="EW5092" s="36"/>
      <c r="EX5092" s="36"/>
      <c r="EY5092" s="36"/>
      <c r="EZ5092" s="36"/>
      <c r="FA5092" s="36"/>
      <c r="FB5092" s="36"/>
      <c r="FC5092" s="36"/>
      <c r="FD5092" s="36"/>
      <c r="FE5092" s="36"/>
      <c r="FF5092" s="36"/>
      <c r="FG5092" s="36"/>
      <c r="FH5092" s="36"/>
      <c r="FI5092" s="36"/>
      <c r="FJ5092" s="36"/>
      <c r="FK5092" s="36"/>
      <c r="FL5092" s="36"/>
      <c r="FM5092" s="36"/>
      <c r="FN5092" s="36"/>
      <c r="FO5092" s="36"/>
      <c r="FP5092" s="36"/>
      <c r="FQ5092" s="36"/>
      <c r="FR5092" s="36"/>
      <c r="FS5092" s="36"/>
      <c r="FT5092" s="36"/>
      <c r="FU5092" s="36"/>
      <c r="FV5092" s="36"/>
      <c r="FW5092" s="36"/>
      <c r="FX5092" s="36"/>
      <c r="FY5092" s="36"/>
      <c r="FZ5092" s="36"/>
      <c r="GA5092" s="36"/>
      <c r="GB5092" s="36"/>
      <c r="GC5092" s="36"/>
      <c r="GD5092" s="36"/>
      <c r="GE5092" s="36"/>
      <c r="GF5092" s="36"/>
      <c r="GG5092" s="36"/>
      <c r="GH5092" s="36"/>
      <c r="GI5092" s="36"/>
      <c r="GJ5092" s="36"/>
      <c r="GK5092" s="36"/>
      <c r="GL5092" s="36"/>
      <c r="GM5092" s="36"/>
      <c r="GN5092" s="36"/>
      <c r="GO5092" s="36"/>
      <c r="GP5092" s="36"/>
      <c r="GQ5092" s="36"/>
      <c r="GR5092" s="36"/>
      <c r="GS5092" s="36"/>
      <c r="GT5092" s="36"/>
      <c r="GU5092" s="36"/>
      <c r="GV5092" s="36"/>
      <c r="GW5092" s="36"/>
      <c r="GX5092" s="36"/>
      <c r="GY5092" s="36"/>
      <c r="GZ5092" s="36"/>
      <c r="HA5092" s="36"/>
      <c r="HB5092" s="36"/>
      <c r="HC5092" s="36"/>
      <c r="HD5092" s="36"/>
      <c r="HE5092" s="36"/>
      <c r="HF5092" s="36"/>
      <c r="HG5092" s="36"/>
      <c r="HH5092" s="36"/>
      <c r="HI5092" s="36"/>
      <c r="HJ5092" s="36"/>
      <c r="HK5092" s="36"/>
      <c r="HL5092" s="36"/>
      <c r="HM5092" s="36"/>
      <c r="HN5092" s="36"/>
      <c r="HO5092" s="36"/>
      <c r="HP5092" s="36"/>
      <c r="HQ5092" s="36"/>
      <c r="HR5092" s="36"/>
      <c r="HS5092" s="36"/>
      <c r="HT5092" s="36"/>
      <c r="HU5092" s="36"/>
      <c r="HV5092" s="36"/>
      <c r="HW5092" s="36"/>
      <c r="HX5092" s="36"/>
      <c r="HY5092" s="36"/>
      <c r="HZ5092" s="36"/>
      <c r="IA5092" s="36"/>
      <c r="IB5092" s="36"/>
      <c r="IC5092" s="36"/>
      <c r="ID5092" s="36"/>
      <c r="IE5092" s="36"/>
      <c r="IF5092" s="36"/>
      <c r="IG5092" s="36"/>
      <c r="IH5092" s="36"/>
      <c r="II5092" s="36"/>
      <c r="IJ5092" s="36"/>
      <c r="IK5092" s="36"/>
      <c r="IL5092" s="36"/>
      <c r="IM5092" s="36"/>
      <c r="IN5092" s="36"/>
      <c r="IO5092" s="36"/>
      <c r="IP5092" s="36"/>
      <c r="IQ5092" s="36"/>
      <c r="IR5092" s="36"/>
      <c r="IS5092" s="36"/>
      <c r="IT5092" s="36"/>
      <c r="IU5092" s="36"/>
      <c r="IV5092" s="36"/>
      <c r="IW5092" s="36"/>
    </row>
    <row r="5093" customFormat="false" ht="13.8" hidden="false" customHeight="false" outlineLevel="0" collapsed="false">
      <c r="A5093" s="26"/>
      <c r="B5093" s="95" t="n">
        <v>10181</v>
      </c>
      <c r="C5093" s="96" t="s">
        <v>7167</v>
      </c>
      <c r="D5093" s="89" t="n">
        <v>6.75</v>
      </c>
      <c r="E5093" s="21" t="s">
        <v>11</v>
      </c>
      <c r="F5093" s="22" t="s">
        <v>11</v>
      </c>
      <c r="G5093" s="23" t="n">
        <f aca="false">SUM(D5093)*0.4</f>
        <v>2.7</v>
      </c>
      <c r="H5093" s="24"/>
      <c r="I5093" s="23" t="n">
        <f aca="false">SUM(G5093*H5093)+G5093</f>
        <v>2.7</v>
      </c>
      <c r="J5093" s="95"/>
      <c r="K5093" s="76"/>
      <c r="L5093" s="76"/>
      <c r="M5093" s="36"/>
      <c r="N5093" s="36"/>
      <c r="O5093" s="36"/>
      <c r="P5093" s="36"/>
      <c r="Q5093" s="36"/>
      <c r="R5093" s="36"/>
      <c r="S5093" s="36"/>
      <c r="T5093" s="36"/>
      <c r="U5093" s="36"/>
      <c r="V5093" s="36"/>
      <c r="W5093" s="36"/>
      <c r="X5093" s="36"/>
      <c r="Y5093" s="36"/>
      <c r="Z5093" s="36"/>
      <c r="AA5093" s="36"/>
      <c r="AB5093" s="36"/>
      <c r="AC5093" s="36"/>
      <c r="AD5093" s="36"/>
      <c r="AE5093" s="36"/>
      <c r="AF5093" s="36"/>
      <c r="AG5093" s="36"/>
      <c r="AH5093" s="36"/>
      <c r="AI5093" s="36"/>
      <c r="AJ5093" s="36"/>
      <c r="AK5093" s="36"/>
      <c r="AL5093" s="36"/>
      <c r="AM5093" s="36"/>
      <c r="AN5093" s="36"/>
      <c r="AO5093" s="36"/>
      <c r="AP5093" s="36"/>
      <c r="AQ5093" s="36"/>
      <c r="AR5093" s="36"/>
      <c r="AS5093" s="36"/>
      <c r="AT5093" s="36"/>
      <c r="AU5093" s="36"/>
      <c r="AV5093" s="36"/>
      <c r="AW5093" s="36"/>
      <c r="AX5093" s="36"/>
      <c r="AY5093" s="36"/>
      <c r="AZ5093" s="36"/>
      <c r="BA5093" s="36"/>
      <c r="BB5093" s="36"/>
      <c r="BC5093" s="36"/>
      <c r="BD5093" s="36"/>
      <c r="BE5093" s="36"/>
      <c r="BF5093" s="36"/>
      <c r="BG5093" s="36"/>
      <c r="BH5093" s="36"/>
      <c r="BI5093" s="36"/>
      <c r="BJ5093" s="36"/>
      <c r="BK5093" s="36"/>
      <c r="BL5093" s="36"/>
      <c r="BM5093" s="36"/>
      <c r="BN5093" s="36"/>
      <c r="BO5093" s="36"/>
      <c r="BP5093" s="36"/>
      <c r="BQ5093" s="36"/>
      <c r="BR5093" s="36"/>
      <c r="BS5093" s="36"/>
      <c r="BT5093" s="36"/>
      <c r="BU5093" s="36"/>
      <c r="BV5093" s="36"/>
      <c r="BW5093" s="36"/>
      <c r="BX5093" s="36"/>
      <c r="BY5093" s="36"/>
      <c r="BZ5093" s="36"/>
      <c r="CA5093" s="36"/>
      <c r="CB5093" s="36"/>
      <c r="CC5093" s="36"/>
      <c r="CD5093" s="36"/>
      <c r="CE5093" s="36"/>
      <c r="CF5093" s="36"/>
      <c r="CG5093" s="36"/>
      <c r="CH5093" s="36"/>
      <c r="CI5093" s="36"/>
      <c r="CJ5093" s="36"/>
      <c r="CK5093" s="36"/>
      <c r="CL5093" s="36"/>
      <c r="CM5093" s="36"/>
      <c r="CN5093" s="36"/>
      <c r="CO5093" s="36"/>
      <c r="CP5093" s="36"/>
      <c r="CQ5093" s="36"/>
      <c r="CR5093" s="36"/>
      <c r="CS5093" s="36"/>
      <c r="CT5093" s="36"/>
      <c r="CU5093" s="36"/>
      <c r="CV5093" s="36"/>
      <c r="CW5093" s="36"/>
      <c r="CX5093" s="36"/>
      <c r="CY5093" s="36"/>
      <c r="CZ5093" s="36"/>
      <c r="DA5093" s="36"/>
      <c r="DB5093" s="36"/>
      <c r="DC5093" s="36"/>
      <c r="DD5093" s="36"/>
      <c r="DE5093" s="36"/>
      <c r="DF5093" s="36"/>
      <c r="DG5093" s="36"/>
      <c r="DH5093" s="36"/>
      <c r="DI5093" s="36"/>
      <c r="DJ5093" s="36"/>
      <c r="DK5093" s="36"/>
      <c r="DL5093" s="36"/>
      <c r="DM5093" s="36"/>
      <c r="DN5093" s="36"/>
      <c r="DO5093" s="36"/>
      <c r="DP5093" s="36"/>
      <c r="DQ5093" s="36"/>
      <c r="DR5093" s="36"/>
      <c r="DS5093" s="36"/>
      <c r="DT5093" s="36"/>
      <c r="DU5093" s="36"/>
      <c r="DV5093" s="36"/>
      <c r="DW5093" s="36"/>
      <c r="DX5093" s="36"/>
      <c r="DY5093" s="36"/>
      <c r="DZ5093" s="36"/>
      <c r="EA5093" s="36"/>
      <c r="EB5093" s="36"/>
      <c r="EC5093" s="36"/>
      <c r="ED5093" s="36"/>
      <c r="EE5093" s="36"/>
      <c r="EF5093" s="36"/>
      <c r="EG5093" s="36"/>
      <c r="EH5093" s="36"/>
      <c r="EI5093" s="36"/>
      <c r="EJ5093" s="36"/>
      <c r="EK5093" s="36"/>
      <c r="EL5093" s="36"/>
      <c r="EM5093" s="36"/>
      <c r="EN5093" s="36"/>
      <c r="EO5093" s="36"/>
      <c r="EP5093" s="36"/>
      <c r="EQ5093" s="36"/>
      <c r="ER5093" s="36"/>
      <c r="ES5093" s="36"/>
      <c r="ET5093" s="36"/>
      <c r="EU5093" s="36"/>
      <c r="EV5093" s="36"/>
      <c r="EW5093" s="36"/>
      <c r="EX5093" s="36"/>
      <c r="EY5093" s="36"/>
      <c r="EZ5093" s="36"/>
      <c r="FA5093" s="36"/>
      <c r="FB5093" s="36"/>
      <c r="FC5093" s="36"/>
      <c r="FD5093" s="36"/>
      <c r="FE5093" s="36"/>
      <c r="FF5093" s="36"/>
      <c r="FG5093" s="36"/>
      <c r="FH5093" s="36"/>
      <c r="FI5093" s="36"/>
      <c r="FJ5093" s="36"/>
      <c r="FK5093" s="36"/>
      <c r="FL5093" s="36"/>
      <c r="FM5093" s="36"/>
      <c r="FN5093" s="36"/>
      <c r="FO5093" s="36"/>
      <c r="FP5093" s="36"/>
      <c r="FQ5093" s="36"/>
      <c r="FR5093" s="36"/>
      <c r="FS5093" s="36"/>
      <c r="FT5093" s="36"/>
      <c r="FU5093" s="36"/>
      <c r="FV5093" s="36"/>
      <c r="FW5093" s="36"/>
      <c r="FX5093" s="36"/>
      <c r="FY5093" s="36"/>
      <c r="FZ5093" s="36"/>
      <c r="GA5093" s="36"/>
      <c r="GB5093" s="36"/>
      <c r="GC5093" s="36"/>
      <c r="GD5093" s="36"/>
      <c r="GE5093" s="36"/>
      <c r="GF5093" s="36"/>
      <c r="GG5093" s="36"/>
      <c r="GH5093" s="36"/>
      <c r="GI5093" s="36"/>
      <c r="GJ5093" s="36"/>
      <c r="GK5093" s="36"/>
      <c r="GL5093" s="36"/>
      <c r="GM5093" s="36"/>
      <c r="GN5093" s="36"/>
      <c r="GO5093" s="36"/>
      <c r="GP5093" s="36"/>
      <c r="GQ5093" s="36"/>
      <c r="GR5093" s="36"/>
      <c r="GS5093" s="36"/>
      <c r="GT5093" s="36"/>
      <c r="GU5093" s="36"/>
      <c r="GV5093" s="36"/>
      <c r="GW5093" s="36"/>
      <c r="GX5093" s="36"/>
      <c r="GY5093" s="36"/>
      <c r="GZ5093" s="36"/>
      <c r="HA5093" s="36"/>
      <c r="HB5093" s="36"/>
      <c r="HC5093" s="36"/>
      <c r="HD5093" s="36"/>
      <c r="HE5093" s="36"/>
      <c r="HF5093" s="36"/>
      <c r="HG5093" s="36"/>
      <c r="HH5093" s="36"/>
      <c r="HI5093" s="36"/>
      <c r="HJ5093" s="36"/>
      <c r="HK5093" s="36"/>
      <c r="HL5093" s="36"/>
      <c r="HM5093" s="36"/>
      <c r="HN5093" s="36"/>
      <c r="HO5093" s="36"/>
      <c r="HP5093" s="36"/>
      <c r="HQ5093" s="36"/>
      <c r="HR5093" s="36"/>
      <c r="HS5093" s="36"/>
      <c r="HT5093" s="36"/>
      <c r="HU5093" s="36"/>
      <c r="HV5093" s="36"/>
      <c r="HW5093" s="36"/>
      <c r="HX5093" s="36"/>
      <c r="HY5093" s="36"/>
      <c r="HZ5093" s="36"/>
      <c r="IA5093" s="36"/>
      <c r="IB5093" s="36"/>
      <c r="IC5093" s="36"/>
      <c r="ID5093" s="36"/>
      <c r="IE5093" s="36"/>
      <c r="IF5093" s="36"/>
      <c r="IG5093" s="36"/>
      <c r="IH5093" s="36"/>
      <c r="II5093" s="36"/>
      <c r="IJ5093" s="36"/>
      <c r="IK5093" s="36"/>
      <c r="IL5093" s="36"/>
      <c r="IM5093" s="36"/>
      <c r="IN5093" s="36"/>
      <c r="IO5093" s="36"/>
      <c r="IP5093" s="36"/>
      <c r="IQ5093" s="36"/>
      <c r="IR5093" s="36"/>
      <c r="IS5093" s="36"/>
      <c r="IT5093" s="36"/>
      <c r="IU5093" s="36"/>
      <c r="IV5093" s="36"/>
      <c r="IW5093" s="36"/>
    </row>
    <row r="5094" customFormat="false" ht="13.8" hidden="false" customHeight="false" outlineLevel="0" collapsed="false">
      <c r="A5094" s="26"/>
      <c r="B5094" s="95" t="n">
        <v>10182</v>
      </c>
      <c r="C5094" s="96" t="s">
        <v>7168</v>
      </c>
      <c r="D5094" s="89" t="n">
        <v>6.75</v>
      </c>
      <c r="E5094" s="21" t="s">
        <v>11</v>
      </c>
      <c r="F5094" s="22" t="s">
        <v>11</v>
      </c>
      <c r="G5094" s="23" t="n">
        <f aca="false">SUM(D5094)*0.4</f>
        <v>2.7</v>
      </c>
      <c r="H5094" s="24"/>
      <c r="I5094" s="23" t="n">
        <f aca="false">SUM(G5094*H5094)+G5094</f>
        <v>2.7</v>
      </c>
      <c r="J5094" s="95"/>
      <c r="K5094" s="76"/>
      <c r="L5094" s="76"/>
      <c r="M5094" s="36"/>
      <c r="N5094" s="36"/>
      <c r="O5094" s="36"/>
      <c r="P5094" s="36"/>
      <c r="Q5094" s="36"/>
      <c r="R5094" s="36"/>
      <c r="S5094" s="36"/>
      <c r="T5094" s="36"/>
      <c r="U5094" s="36"/>
      <c r="V5094" s="36"/>
      <c r="W5094" s="36"/>
      <c r="X5094" s="36"/>
      <c r="Y5094" s="36"/>
      <c r="Z5094" s="36"/>
      <c r="AA5094" s="36"/>
      <c r="AB5094" s="36"/>
      <c r="AC5094" s="36"/>
      <c r="AD5094" s="36"/>
      <c r="AE5094" s="36"/>
      <c r="AF5094" s="36"/>
      <c r="AG5094" s="36"/>
      <c r="AH5094" s="36"/>
      <c r="AI5094" s="36"/>
      <c r="AJ5094" s="36"/>
      <c r="AK5094" s="36"/>
      <c r="AL5094" s="36"/>
      <c r="AM5094" s="36"/>
      <c r="AN5094" s="36"/>
      <c r="AO5094" s="36"/>
      <c r="AP5094" s="36"/>
      <c r="AQ5094" s="36"/>
      <c r="AR5094" s="36"/>
      <c r="AS5094" s="36"/>
      <c r="AT5094" s="36"/>
      <c r="AU5094" s="36"/>
      <c r="AV5094" s="36"/>
      <c r="AW5094" s="36"/>
      <c r="AX5094" s="36"/>
      <c r="AY5094" s="36"/>
      <c r="AZ5094" s="36"/>
      <c r="BA5094" s="36"/>
      <c r="BB5094" s="36"/>
      <c r="BC5094" s="36"/>
      <c r="BD5094" s="36"/>
      <c r="BE5094" s="36"/>
      <c r="BF5094" s="36"/>
      <c r="BG5094" s="36"/>
      <c r="BH5094" s="36"/>
      <c r="BI5094" s="36"/>
      <c r="BJ5094" s="36"/>
      <c r="BK5094" s="36"/>
      <c r="BL5094" s="36"/>
      <c r="BM5094" s="36"/>
      <c r="BN5094" s="36"/>
      <c r="BO5094" s="36"/>
      <c r="BP5094" s="36"/>
      <c r="BQ5094" s="36"/>
      <c r="BR5094" s="36"/>
      <c r="BS5094" s="36"/>
      <c r="BT5094" s="36"/>
      <c r="BU5094" s="36"/>
      <c r="BV5094" s="36"/>
      <c r="BW5094" s="36"/>
      <c r="BX5094" s="36"/>
      <c r="BY5094" s="36"/>
      <c r="BZ5094" s="36"/>
      <c r="CA5094" s="36"/>
      <c r="CB5094" s="36"/>
      <c r="CC5094" s="36"/>
      <c r="CD5094" s="36"/>
      <c r="CE5094" s="36"/>
      <c r="CF5094" s="36"/>
      <c r="CG5094" s="36"/>
      <c r="CH5094" s="36"/>
      <c r="CI5094" s="36"/>
      <c r="CJ5094" s="36"/>
      <c r="CK5094" s="36"/>
      <c r="CL5094" s="36"/>
      <c r="CM5094" s="36"/>
      <c r="CN5094" s="36"/>
      <c r="CO5094" s="36"/>
      <c r="CP5094" s="36"/>
      <c r="CQ5094" s="36"/>
      <c r="CR5094" s="36"/>
      <c r="CS5094" s="36"/>
      <c r="CT5094" s="36"/>
      <c r="CU5094" s="36"/>
      <c r="CV5094" s="36"/>
      <c r="CW5094" s="36"/>
      <c r="CX5094" s="36"/>
      <c r="CY5094" s="36"/>
      <c r="CZ5094" s="36"/>
      <c r="DA5094" s="36"/>
      <c r="DB5094" s="36"/>
      <c r="DC5094" s="36"/>
      <c r="DD5094" s="36"/>
      <c r="DE5094" s="36"/>
      <c r="DF5094" s="36"/>
      <c r="DG5094" s="36"/>
      <c r="DH5094" s="36"/>
      <c r="DI5094" s="36"/>
      <c r="DJ5094" s="36"/>
      <c r="DK5094" s="36"/>
      <c r="DL5094" s="36"/>
      <c r="DM5094" s="36"/>
      <c r="DN5094" s="36"/>
      <c r="DO5094" s="36"/>
      <c r="DP5094" s="36"/>
      <c r="DQ5094" s="36"/>
      <c r="DR5094" s="36"/>
      <c r="DS5094" s="36"/>
      <c r="DT5094" s="36"/>
      <c r="DU5094" s="36"/>
      <c r="DV5094" s="36"/>
      <c r="DW5094" s="36"/>
      <c r="DX5094" s="36"/>
      <c r="DY5094" s="36"/>
      <c r="DZ5094" s="36"/>
      <c r="EA5094" s="36"/>
      <c r="EB5094" s="36"/>
      <c r="EC5094" s="36"/>
      <c r="ED5094" s="36"/>
      <c r="EE5094" s="36"/>
      <c r="EF5094" s="36"/>
      <c r="EG5094" s="36"/>
      <c r="EH5094" s="36"/>
      <c r="EI5094" s="36"/>
      <c r="EJ5094" s="36"/>
      <c r="EK5094" s="36"/>
      <c r="EL5094" s="36"/>
      <c r="EM5094" s="36"/>
      <c r="EN5094" s="36"/>
      <c r="EO5094" s="36"/>
      <c r="EP5094" s="36"/>
      <c r="EQ5094" s="36"/>
      <c r="ER5094" s="36"/>
      <c r="ES5094" s="36"/>
      <c r="ET5094" s="36"/>
      <c r="EU5094" s="36"/>
      <c r="EV5094" s="36"/>
      <c r="EW5094" s="36"/>
      <c r="EX5094" s="36"/>
      <c r="EY5094" s="36"/>
      <c r="EZ5094" s="36"/>
      <c r="FA5094" s="36"/>
      <c r="FB5094" s="36"/>
      <c r="FC5094" s="36"/>
      <c r="FD5094" s="36"/>
      <c r="FE5094" s="36"/>
      <c r="FF5094" s="36"/>
      <c r="FG5094" s="36"/>
      <c r="FH5094" s="36"/>
      <c r="FI5094" s="36"/>
      <c r="FJ5094" s="36"/>
      <c r="FK5094" s="36"/>
      <c r="FL5094" s="36"/>
      <c r="FM5094" s="36"/>
      <c r="FN5094" s="36"/>
      <c r="FO5094" s="36"/>
      <c r="FP5094" s="36"/>
      <c r="FQ5094" s="36"/>
      <c r="FR5094" s="36"/>
      <c r="FS5094" s="36"/>
      <c r="FT5094" s="36"/>
      <c r="FU5094" s="36"/>
      <c r="FV5094" s="36"/>
      <c r="FW5094" s="36"/>
      <c r="FX5094" s="36"/>
      <c r="FY5094" s="36"/>
      <c r="FZ5094" s="36"/>
      <c r="GA5094" s="36"/>
      <c r="GB5094" s="36"/>
      <c r="GC5094" s="36"/>
      <c r="GD5094" s="36"/>
      <c r="GE5094" s="36"/>
      <c r="GF5094" s="36"/>
      <c r="GG5094" s="36"/>
      <c r="GH5094" s="36"/>
      <c r="GI5094" s="36"/>
      <c r="GJ5094" s="36"/>
      <c r="GK5094" s="36"/>
      <c r="GL5094" s="36"/>
      <c r="GM5094" s="36"/>
      <c r="GN5094" s="36"/>
      <c r="GO5094" s="36"/>
      <c r="GP5094" s="36"/>
      <c r="GQ5094" s="36"/>
      <c r="GR5094" s="36"/>
      <c r="GS5094" s="36"/>
      <c r="GT5094" s="36"/>
      <c r="GU5094" s="36"/>
      <c r="GV5094" s="36"/>
      <c r="GW5094" s="36"/>
      <c r="GX5094" s="36"/>
      <c r="GY5094" s="36"/>
      <c r="GZ5094" s="36"/>
      <c r="HA5094" s="36"/>
      <c r="HB5094" s="36"/>
      <c r="HC5094" s="36"/>
      <c r="HD5094" s="36"/>
      <c r="HE5094" s="36"/>
      <c r="HF5094" s="36"/>
      <c r="HG5094" s="36"/>
      <c r="HH5094" s="36"/>
      <c r="HI5094" s="36"/>
      <c r="HJ5094" s="36"/>
      <c r="HK5094" s="36"/>
      <c r="HL5094" s="36"/>
      <c r="HM5094" s="36"/>
      <c r="HN5094" s="36"/>
      <c r="HO5094" s="36"/>
      <c r="HP5094" s="36"/>
      <c r="HQ5094" s="36"/>
      <c r="HR5094" s="36"/>
      <c r="HS5094" s="36"/>
      <c r="HT5094" s="36"/>
      <c r="HU5094" s="36"/>
      <c r="HV5094" s="36"/>
      <c r="HW5094" s="36"/>
      <c r="HX5094" s="36"/>
      <c r="HY5094" s="36"/>
      <c r="HZ5094" s="36"/>
      <c r="IA5094" s="36"/>
      <c r="IB5094" s="36"/>
      <c r="IC5094" s="36"/>
      <c r="ID5094" s="36"/>
      <c r="IE5094" s="36"/>
      <c r="IF5094" s="36"/>
      <c r="IG5094" s="36"/>
      <c r="IH5094" s="36"/>
      <c r="II5094" s="36"/>
      <c r="IJ5094" s="36"/>
      <c r="IK5094" s="36"/>
      <c r="IL5094" s="36"/>
      <c r="IM5094" s="36"/>
      <c r="IN5094" s="36"/>
      <c r="IO5094" s="36"/>
      <c r="IP5094" s="36"/>
      <c r="IQ5094" s="36"/>
      <c r="IR5094" s="36"/>
      <c r="IS5094" s="36"/>
      <c r="IT5094" s="36"/>
      <c r="IU5094" s="36"/>
      <c r="IV5094" s="36"/>
      <c r="IW5094" s="36"/>
    </row>
    <row r="5095" customFormat="false" ht="13.8" hidden="false" customHeight="false" outlineLevel="0" collapsed="false">
      <c r="A5095" s="26"/>
      <c r="B5095" s="95" t="n">
        <v>10183</v>
      </c>
      <c r="C5095" s="96" t="s">
        <v>7169</v>
      </c>
      <c r="D5095" s="89" t="n">
        <v>1.8</v>
      </c>
      <c r="E5095" s="21" t="s">
        <v>11</v>
      </c>
      <c r="F5095" s="22" t="s">
        <v>11</v>
      </c>
      <c r="G5095" s="23" t="n">
        <f aca="false">SUM(D5095)*0.4</f>
        <v>0.72</v>
      </c>
      <c r="H5095" s="24"/>
      <c r="I5095" s="23" t="n">
        <f aca="false">SUM(G5095*H5095)+G5095</f>
        <v>0.72</v>
      </c>
      <c r="J5095" s="95"/>
      <c r="K5095" s="76"/>
      <c r="L5095" s="76"/>
      <c r="M5095" s="36"/>
      <c r="N5095" s="36"/>
      <c r="O5095" s="36"/>
      <c r="P5095" s="36"/>
      <c r="Q5095" s="36"/>
      <c r="R5095" s="36"/>
      <c r="S5095" s="36"/>
      <c r="T5095" s="36"/>
      <c r="U5095" s="36"/>
      <c r="V5095" s="36"/>
      <c r="W5095" s="36"/>
      <c r="X5095" s="36"/>
      <c r="Y5095" s="36"/>
      <c r="Z5095" s="36"/>
      <c r="AA5095" s="36"/>
      <c r="AB5095" s="36"/>
      <c r="AC5095" s="36"/>
      <c r="AD5095" s="36"/>
      <c r="AE5095" s="36"/>
      <c r="AF5095" s="36"/>
      <c r="AG5095" s="36"/>
      <c r="AH5095" s="36"/>
      <c r="AI5095" s="36"/>
      <c r="AJ5095" s="36"/>
      <c r="AK5095" s="36"/>
      <c r="AL5095" s="36"/>
      <c r="AM5095" s="36"/>
      <c r="AN5095" s="36"/>
      <c r="AO5095" s="36"/>
      <c r="AP5095" s="36"/>
      <c r="AQ5095" s="36"/>
      <c r="AR5095" s="36"/>
      <c r="AS5095" s="36"/>
      <c r="AT5095" s="36"/>
      <c r="AU5095" s="36"/>
      <c r="AV5095" s="36"/>
      <c r="AW5095" s="36"/>
      <c r="AX5095" s="36"/>
      <c r="AY5095" s="36"/>
      <c r="AZ5095" s="36"/>
      <c r="BA5095" s="36"/>
      <c r="BB5095" s="36"/>
      <c r="BC5095" s="36"/>
      <c r="BD5095" s="36"/>
      <c r="BE5095" s="36"/>
      <c r="BF5095" s="36"/>
      <c r="BG5095" s="36"/>
      <c r="BH5095" s="36"/>
      <c r="BI5095" s="36"/>
      <c r="BJ5095" s="36"/>
      <c r="BK5095" s="36"/>
      <c r="BL5095" s="36"/>
      <c r="BM5095" s="36"/>
      <c r="BN5095" s="36"/>
      <c r="BO5095" s="36"/>
      <c r="BP5095" s="36"/>
      <c r="BQ5095" s="36"/>
      <c r="BR5095" s="36"/>
      <c r="BS5095" s="36"/>
      <c r="BT5095" s="36"/>
      <c r="BU5095" s="36"/>
      <c r="BV5095" s="36"/>
      <c r="BW5095" s="36"/>
      <c r="BX5095" s="36"/>
      <c r="BY5095" s="36"/>
      <c r="BZ5095" s="36"/>
      <c r="CA5095" s="36"/>
      <c r="CB5095" s="36"/>
      <c r="CC5095" s="36"/>
      <c r="CD5095" s="36"/>
      <c r="CE5095" s="36"/>
      <c r="CF5095" s="36"/>
      <c r="CG5095" s="36"/>
      <c r="CH5095" s="36"/>
      <c r="CI5095" s="36"/>
      <c r="CJ5095" s="36"/>
      <c r="CK5095" s="36"/>
      <c r="CL5095" s="36"/>
      <c r="CM5095" s="36"/>
      <c r="CN5095" s="36"/>
      <c r="CO5095" s="36"/>
      <c r="CP5095" s="36"/>
      <c r="CQ5095" s="36"/>
      <c r="CR5095" s="36"/>
      <c r="CS5095" s="36"/>
      <c r="CT5095" s="36"/>
      <c r="CU5095" s="36"/>
      <c r="CV5095" s="36"/>
      <c r="CW5095" s="36"/>
      <c r="CX5095" s="36"/>
      <c r="CY5095" s="36"/>
      <c r="CZ5095" s="36"/>
      <c r="DA5095" s="36"/>
      <c r="DB5095" s="36"/>
      <c r="DC5095" s="36"/>
      <c r="DD5095" s="36"/>
      <c r="DE5095" s="36"/>
      <c r="DF5095" s="36"/>
      <c r="DG5095" s="36"/>
      <c r="DH5095" s="36"/>
      <c r="DI5095" s="36"/>
      <c r="DJ5095" s="36"/>
      <c r="DK5095" s="36"/>
      <c r="DL5095" s="36"/>
      <c r="DM5095" s="36"/>
      <c r="DN5095" s="36"/>
      <c r="DO5095" s="36"/>
      <c r="DP5095" s="36"/>
      <c r="DQ5095" s="36"/>
      <c r="DR5095" s="36"/>
      <c r="DS5095" s="36"/>
      <c r="DT5095" s="36"/>
      <c r="DU5095" s="36"/>
      <c r="DV5095" s="36"/>
      <c r="DW5095" s="36"/>
      <c r="DX5095" s="36"/>
      <c r="DY5095" s="36"/>
      <c r="DZ5095" s="36"/>
      <c r="EA5095" s="36"/>
      <c r="EB5095" s="36"/>
      <c r="EC5095" s="36"/>
      <c r="ED5095" s="36"/>
      <c r="EE5095" s="36"/>
      <c r="EF5095" s="36"/>
      <c r="EG5095" s="36"/>
      <c r="EH5095" s="36"/>
      <c r="EI5095" s="36"/>
      <c r="EJ5095" s="36"/>
      <c r="EK5095" s="36"/>
      <c r="EL5095" s="36"/>
      <c r="EM5095" s="36"/>
      <c r="EN5095" s="36"/>
      <c r="EO5095" s="36"/>
      <c r="EP5095" s="36"/>
      <c r="EQ5095" s="36"/>
      <c r="ER5095" s="36"/>
      <c r="ES5095" s="36"/>
      <c r="ET5095" s="36"/>
      <c r="EU5095" s="36"/>
      <c r="EV5095" s="36"/>
      <c r="EW5095" s="36"/>
      <c r="EX5095" s="36"/>
      <c r="EY5095" s="36"/>
      <c r="EZ5095" s="36"/>
      <c r="FA5095" s="36"/>
      <c r="FB5095" s="36"/>
      <c r="FC5095" s="36"/>
      <c r="FD5095" s="36"/>
      <c r="FE5095" s="36"/>
      <c r="FF5095" s="36"/>
      <c r="FG5095" s="36"/>
      <c r="FH5095" s="36"/>
      <c r="FI5095" s="36"/>
      <c r="FJ5095" s="36"/>
      <c r="FK5095" s="36"/>
      <c r="FL5095" s="36"/>
      <c r="FM5095" s="36"/>
      <c r="FN5095" s="36"/>
      <c r="FO5095" s="36"/>
      <c r="FP5095" s="36"/>
      <c r="FQ5095" s="36"/>
      <c r="FR5095" s="36"/>
      <c r="FS5095" s="36"/>
      <c r="FT5095" s="36"/>
      <c r="FU5095" s="36"/>
      <c r="FV5095" s="36"/>
      <c r="FW5095" s="36"/>
      <c r="FX5095" s="36"/>
      <c r="FY5095" s="36"/>
      <c r="FZ5095" s="36"/>
      <c r="GA5095" s="36"/>
      <c r="GB5095" s="36"/>
      <c r="GC5095" s="36"/>
      <c r="GD5095" s="36"/>
      <c r="GE5095" s="36"/>
      <c r="GF5095" s="36"/>
      <c r="GG5095" s="36"/>
      <c r="GH5095" s="36"/>
      <c r="GI5095" s="36"/>
      <c r="GJ5095" s="36"/>
      <c r="GK5095" s="36"/>
      <c r="GL5095" s="36"/>
      <c r="GM5095" s="36"/>
      <c r="GN5095" s="36"/>
      <c r="GO5095" s="36"/>
      <c r="GP5095" s="36"/>
      <c r="GQ5095" s="36"/>
      <c r="GR5095" s="36"/>
      <c r="GS5095" s="36"/>
      <c r="GT5095" s="36"/>
      <c r="GU5095" s="36"/>
      <c r="GV5095" s="36"/>
      <c r="GW5095" s="36"/>
      <c r="GX5095" s="36"/>
      <c r="GY5095" s="36"/>
      <c r="GZ5095" s="36"/>
      <c r="HA5095" s="36"/>
      <c r="HB5095" s="36"/>
      <c r="HC5095" s="36"/>
      <c r="HD5095" s="36"/>
      <c r="HE5095" s="36"/>
      <c r="HF5095" s="36"/>
      <c r="HG5095" s="36"/>
      <c r="HH5095" s="36"/>
      <c r="HI5095" s="36"/>
      <c r="HJ5095" s="36"/>
      <c r="HK5095" s="36"/>
      <c r="HL5095" s="36"/>
      <c r="HM5095" s="36"/>
      <c r="HN5095" s="36"/>
      <c r="HO5095" s="36"/>
      <c r="HP5095" s="36"/>
      <c r="HQ5095" s="36"/>
      <c r="HR5095" s="36"/>
      <c r="HS5095" s="36"/>
      <c r="HT5095" s="36"/>
      <c r="HU5095" s="36"/>
      <c r="HV5095" s="36"/>
      <c r="HW5095" s="36"/>
      <c r="HX5095" s="36"/>
      <c r="HY5095" s="36"/>
      <c r="HZ5095" s="36"/>
      <c r="IA5095" s="36"/>
      <c r="IB5095" s="36"/>
      <c r="IC5095" s="36"/>
      <c r="ID5095" s="36"/>
      <c r="IE5095" s="36"/>
      <c r="IF5095" s="36"/>
      <c r="IG5095" s="36"/>
      <c r="IH5095" s="36"/>
      <c r="II5095" s="36"/>
      <c r="IJ5095" s="36"/>
      <c r="IK5095" s="36"/>
      <c r="IL5095" s="36"/>
      <c r="IM5095" s="36"/>
      <c r="IN5095" s="36"/>
      <c r="IO5095" s="36"/>
      <c r="IP5095" s="36"/>
      <c r="IQ5095" s="36"/>
      <c r="IR5095" s="36"/>
      <c r="IS5095" s="36"/>
      <c r="IT5095" s="36"/>
      <c r="IU5095" s="36"/>
      <c r="IV5095" s="36"/>
      <c r="IW5095" s="36"/>
    </row>
    <row r="5096" customFormat="false" ht="13.8" hidden="false" customHeight="false" outlineLevel="0" collapsed="false">
      <c r="A5096" s="26"/>
      <c r="B5096" s="95" t="n">
        <v>10184</v>
      </c>
      <c r="C5096" s="96" t="s">
        <v>7170</v>
      </c>
      <c r="D5096" s="89" t="n">
        <v>1.125</v>
      </c>
      <c r="E5096" s="21" t="s">
        <v>11</v>
      </c>
      <c r="F5096" s="22" t="s">
        <v>11</v>
      </c>
      <c r="G5096" s="23" t="n">
        <f aca="false">SUM(D5096)*0.4</f>
        <v>0.45</v>
      </c>
      <c r="H5096" s="24"/>
      <c r="I5096" s="23" t="n">
        <f aca="false">SUM(G5096*H5096)+G5096</f>
        <v>0.45</v>
      </c>
      <c r="J5096" s="95"/>
      <c r="K5096" s="76"/>
      <c r="L5096" s="76"/>
      <c r="M5096" s="36"/>
      <c r="N5096" s="36"/>
      <c r="O5096" s="36"/>
      <c r="P5096" s="36"/>
      <c r="Q5096" s="36"/>
      <c r="R5096" s="36"/>
      <c r="S5096" s="36"/>
      <c r="T5096" s="36"/>
      <c r="U5096" s="36"/>
      <c r="V5096" s="36"/>
      <c r="W5096" s="36"/>
      <c r="X5096" s="36"/>
      <c r="Y5096" s="36"/>
      <c r="Z5096" s="36"/>
      <c r="AA5096" s="36"/>
      <c r="AB5096" s="36"/>
      <c r="AC5096" s="36"/>
      <c r="AD5096" s="36"/>
      <c r="AE5096" s="36"/>
      <c r="AF5096" s="36"/>
      <c r="AG5096" s="36"/>
      <c r="AH5096" s="36"/>
      <c r="AI5096" s="36"/>
      <c r="AJ5096" s="36"/>
      <c r="AK5096" s="36"/>
      <c r="AL5096" s="36"/>
      <c r="AM5096" s="36"/>
      <c r="AN5096" s="36"/>
      <c r="AO5096" s="36"/>
      <c r="AP5096" s="36"/>
      <c r="AQ5096" s="36"/>
      <c r="AR5096" s="36"/>
      <c r="AS5096" s="36"/>
      <c r="AT5096" s="36"/>
      <c r="AU5096" s="36"/>
      <c r="AV5096" s="36"/>
      <c r="AW5096" s="36"/>
      <c r="AX5096" s="36"/>
      <c r="AY5096" s="36"/>
      <c r="AZ5096" s="36"/>
      <c r="BA5096" s="36"/>
      <c r="BB5096" s="36"/>
      <c r="BC5096" s="36"/>
      <c r="BD5096" s="36"/>
      <c r="BE5096" s="36"/>
      <c r="BF5096" s="36"/>
      <c r="BG5096" s="36"/>
      <c r="BH5096" s="36"/>
      <c r="BI5096" s="36"/>
      <c r="BJ5096" s="36"/>
      <c r="BK5096" s="36"/>
      <c r="BL5096" s="36"/>
      <c r="BM5096" s="36"/>
      <c r="BN5096" s="36"/>
      <c r="BO5096" s="36"/>
      <c r="BP5096" s="36"/>
      <c r="BQ5096" s="36"/>
      <c r="BR5096" s="36"/>
      <c r="BS5096" s="36"/>
      <c r="BT5096" s="36"/>
      <c r="BU5096" s="36"/>
      <c r="BV5096" s="36"/>
      <c r="BW5096" s="36"/>
      <c r="BX5096" s="36"/>
      <c r="BY5096" s="36"/>
      <c r="BZ5096" s="36"/>
      <c r="CA5096" s="36"/>
      <c r="CB5096" s="36"/>
      <c r="CC5096" s="36"/>
      <c r="CD5096" s="36"/>
      <c r="CE5096" s="36"/>
      <c r="CF5096" s="36"/>
      <c r="CG5096" s="36"/>
      <c r="CH5096" s="36"/>
      <c r="CI5096" s="36"/>
      <c r="CJ5096" s="36"/>
      <c r="CK5096" s="36"/>
      <c r="CL5096" s="36"/>
      <c r="CM5096" s="36"/>
      <c r="CN5096" s="36"/>
      <c r="CO5096" s="36"/>
      <c r="CP5096" s="36"/>
      <c r="CQ5096" s="36"/>
      <c r="CR5096" s="36"/>
      <c r="CS5096" s="36"/>
      <c r="CT5096" s="36"/>
      <c r="CU5096" s="36"/>
      <c r="CV5096" s="36"/>
      <c r="CW5096" s="36"/>
      <c r="CX5096" s="36"/>
      <c r="CY5096" s="36"/>
      <c r="CZ5096" s="36"/>
      <c r="DA5096" s="36"/>
      <c r="DB5096" s="36"/>
      <c r="DC5096" s="36"/>
      <c r="DD5096" s="36"/>
      <c r="DE5096" s="36"/>
      <c r="DF5096" s="36"/>
      <c r="DG5096" s="36"/>
      <c r="DH5096" s="36"/>
      <c r="DI5096" s="36"/>
      <c r="DJ5096" s="36"/>
      <c r="DK5096" s="36"/>
      <c r="DL5096" s="36"/>
      <c r="DM5096" s="36"/>
      <c r="DN5096" s="36"/>
      <c r="DO5096" s="36"/>
      <c r="DP5096" s="36"/>
      <c r="DQ5096" s="36"/>
      <c r="DR5096" s="36"/>
      <c r="DS5096" s="36"/>
      <c r="DT5096" s="36"/>
      <c r="DU5096" s="36"/>
      <c r="DV5096" s="36"/>
      <c r="DW5096" s="36"/>
      <c r="DX5096" s="36"/>
      <c r="DY5096" s="36"/>
      <c r="DZ5096" s="36"/>
      <c r="EA5096" s="36"/>
      <c r="EB5096" s="36"/>
      <c r="EC5096" s="36"/>
      <c r="ED5096" s="36"/>
      <c r="EE5096" s="36"/>
      <c r="EF5096" s="36"/>
      <c r="EG5096" s="36"/>
      <c r="EH5096" s="36"/>
      <c r="EI5096" s="36"/>
      <c r="EJ5096" s="36"/>
      <c r="EK5096" s="36"/>
      <c r="EL5096" s="36"/>
      <c r="EM5096" s="36"/>
      <c r="EN5096" s="36"/>
      <c r="EO5096" s="36"/>
      <c r="EP5096" s="36"/>
      <c r="EQ5096" s="36"/>
      <c r="ER5096" s="36"/>
      <c r="ES5096" s="36"/>
      <c r="ET5096" s="36"/>
      <c r="EU5096" s="36"/>
      <c r="EV5096" s="36"/>
      <c r="EW5096" s="36"/>
      <c r="EX5096" s="36"/>
      <c r="EY5096" s="36"/>
      <c r="EZ5096" s="36"/>
      <c r="FA5096" s="36"/>
      <c r="FB5096" s="36"/>
      <c r="FC5096" s="36"/>
      <c r="FD5096" s="36"/>
      <c r="FE5096" s="36"/>
      <c r="FF5096" s="36"/>
      <c r="FG5096" s="36"/>
      <c r="FH5096" s="36"/>
      <c r="FI5096" s="36"/>
      <c r="FJ5096" s="36"/>
      <c r="FK5096" s="36"/>
      <c r="FL5096" s="36"/>
      <c r="FM5096" s="36"/>
      <c r="FN5096" s="36"/>
      <c r="FO5096" s="36"/>
      <c r="FP5096" s="36"/>
      <c r="FQ5096" s="36"/>
      <c r="FR5096" s="36"/>
      <c r="FS5096" s="36"/>
      <c r="FT5096" s="36"/>
      <c r="FU5096" s="36"/>
      <c r="FV5096" s="36"/>
      <c r="FW5096" s="36"/>
      <c r="FX5096" s="36"/>
      <c r="FY5096" s="36"/>
      <c r="FZ5096" s="36"/>
      <c r="GA5096" s="36"/>
      <c r="GB5096" s="36"/>
      <c r="GC5096" s="36"/>
      <c r="GD5096" s="36"/>
      <c r="GE5096" s="36"/>
      <c r="GF5096" s="36"/>
      <c r="GG5096" s="36"/>
      <c r="GH5096" s="36"/>
      <c r="GI5096" s="36"/>
      <c r="GJ5096" s="36"/>
      <c r="GK5096" s="36"/>
      <c r="GL5096" s="36"/>
      <c r="GM5096" s="36"/>
      <c r="GN5096" s="36"/>
      <c r="GO5096" s="36"/>
      <c r="GP5096" s="36"/>
      <c r="GQ5096" s="36"/>
      <c r="GR5096" s="36"/>
      <c r="GS5096" s="36"/>
      <c r="GT5096" s="36"/>
      <c r="GU5096" s="36"/>
      <c r="GV5096" s="36"/>
      <c r="GW5096" s="36"/>
      <c r="GX5096" s="36"/>
      <c r="GY5096" s="36"/>
      <c r="GZ5096" s="36"/>
      <c r="HA5096" s="36"/>
      <c r="HB5096" s="36"/>
      <c r="HC5096" s="36"/>
      <c r="HD5096" s="36"/>
      <c r="HE5096" s="36"/>
      <c r="HF5096" s="36"/>
      <c r="HG5096" s="36"/>
      <c r="HH5096" s="36"/>
      <c r="HI5096" s="36"/>
      <c r="HJ5096" s="36"/>
      <c r="HK5096" s="36"/>
      <c r="HL5096" s="36"/>
      <c r="HM5096" s="36"/>
      <c r="HN5096" s="36"/>
      <c r="HO5096" s="36"/>
      <c r="HP5096" s="36"/>
      <c r="HQ5096" s="36"/>
      <c r="HR5096" s="36"/>
      <c r="HS5096" s="36"/>
      <c r="HT5096" s="36"/>
      <c r="HU5096" s="36"/>
      <c r="HV5096" s="36"/>
      <c r="HW5096" s="36"/>
      <c r="HX5096" s="36"/>
      <c r="HY5096" s="36"/>
      <c r="HZ5096" s="36"/>
      <c r="IA5096" s="36"/>
      <c r="IB5096" s="36"/>
      <c r="IC5096" s="36"/>
      <c r="ID5096" s="36"/>
      <c r="IE5096" s="36"/>
      <c r="IF5096" s="36"/>
      <c r="IG5096" s="36"/>
      <c r="IH5096" s="36"/>
      <c r="II5096" s="36"/>
      <c r="IJ5096" s="36"/>
      <c r="IK5096" s="36"/>
      <c r="IL5096" s="36"/>
      <c r="IM5096" s="36"/>
      <c r="IN5096" s="36"/>
      <c r="IO5096" s="36"/>
      <c r="IP5096" s="36"/>
      <c r="IQ5096" s="36"/>
      <c r="IR5096" s="36"/>
      <c r="IS5096" s="36"/>
      <c r="IT5096" s="36"/>
      <c r="IU5096" s="36"/>
      <c r="IV5096" s="36"/>
      <c r="IW5096" s="36"/>
    </row>
    <row r="5097" customFormat="false" ht="13.8" hidden="false" customHeight="false" outlineLevel="0" collapsed="false">
      <c r="A5097" s="26"/>
      <c r="B5097" s="95" t="n">
        <v>10187</v>
      </c>
      <c r="C5097" s="101" t="s">
        <v>2137</v>
      </c>
      <c r="D5097" s="89" t="n">
        <v>29.75</v>
      </c>
      <c r="E5097" s="21" t="s">
        <v>11</v>
      </c>
      <c r="F5097" s="30" t="s">
        <v>11</v>
      </c>
      <c r="G5097" s="23" t="n">
        <f aca="false">SUM(D5097)*0.4</f>
        <v>11.9</v>
      </c>
      <c r="H5097" s="24"/>
      <c r="I5097" s="23" t="n">
        <f aca="false">SUM(G5097*H5097)+G5097</f>
        <v>11.9</v>
      </c>
      <c r="J5097" s="95"/>
      <c r="K5097" s="36"/>
      <c r="L5097" s="36"/>
      <c r="M5097" s="36"/>
      <c r="N5097" s="36"/>
      <c r="O5097" s="36"/>
      <c r="P5097" s="36"/>
      <c r="Q5097" s="36"/>
      <c r="R5097" s="36"/>
      <c r="S5097" s="36"/>
      <c r="T5097" s="36"/>
      <c r="U5097" s="36"/>
      <c r="V5097" s="36"/>
      <c r="W5097" s="36"/>
      <c r="X5097" s="36"/>
      <c r="Y5097" s="36"/>
      <c r="Z5097" s="36"/>
      <c r="AA5097" s="36"/>
      <c r="AB5097" s="36"/>
      <c r="AC5097" s="36"/>
      <c r="AD5097" s="36"/>
      <c r="AE5097" s="36"/>
      <c r="AF5097" s="36"/>
      <c r="AG5097" s="36"/>
      <c r="AH5097" s="36"/>
      <c r="AI5097" s="36"/>
      <c r="AJ5097" s="36"/>
      <c r="AK5097" s="36"/>
      <c r="AL5097" s="36"/>
      <c r="AM5097" s="36"/>
      <c r="AN5097" s="36"/>
      <c r="AO5097" s="36"/>
      <c r="AP5097" s="36"/>
      <c r="AQ5097" s="36"/>
      <c r="AR5097" s="36"/>
      <c r="AS5097" s="36"/>
      <c r="AT5097" s="36"/>
      <c r="AU5097" s="36"/>
      <c r="AV5097" s="36"/>
      <c r="AW5097" s="36"/>
      <c r="AX5097" s="36"/>
      <c r="AY5097" s="36"/>
      <c r="AZ5097" s="36"/>
      <c r="BA5097" s="36"/>
      <c r="BB5097" s="36"/>
      <c r="BC5097" s="36"/>
      <c r="BD5097" s="36"/>
      <c r="BE5097" s="36"/>
      <c r="BF5097" s="36"/>
      <c r="BG5097" s="36"/>
      <c r="BH5097" s="36"/>
      <c r="BI5097" s="36"/>
      <c r="BJ5097" s="36"/>
      <c r="BK5097" s="36"/>
      <c r="BL5097" s="36"/>
      <c r="BM5097" s="36"/>
      <c r="BN5097" s="36"/>
      <c r="BO5097" s="36"/>
      <c r="BP5097" s="36"/>
      <c r="BQ5097" s="36"/>
      <c r="BR5097" s="36"/>
      <c r="BS5097" s="36"/>
      <c r="BT5097" s="36"/>
      <c r="BU5097" s="36"/>
      <c r="BV5097" s="36"/>
      <c r="BW5097" s="36"/>
      <c r="BX5097" s="36"/>
      <c r="BY5097" s="36"/>
      <c r="BZ5097" s="36"/>
      <c r="CA5097" s="36"/>
      <c r="CB5097" s="36"/>
      <c r="CC5097" s="36"/>
      <c r="CD5097" s="36"/>
      <c r="CE5097" s="36"/>
      <c r="CF5097" s="36"/>
      <c r="CG5097" s="36"/>
      <c r="CH5097" s="36"/>
      <c r="CI5097" s="36"/>
      <c r="CJ5097" s="36"/>
      <c r="CK5097" s="36"/>
      <c r="CL5097" s="36"/>
      <c r="CM5097" s="36"/>
      <c r="CN5097" s="36"/>
      <c r="CO5097" s="36"/>
      <c r="CP5097" s="36"/>
      <c r="CQ5097" s="36"/>
      <c r="CR5097" s="36"/>
      <c r="CS5097" s="36"/>
      <c r="CT5097" s="36"/>
      <c r="CU5097" s="36"/>
      <c r="CV5097" s="36"/>
      <c r="CW5097" s="36"/>
      <c r="CX5097" s="36"/>
      <c r="CY5097" s="36"/>
      <c r="CZ5097" s="36"/>
      <c r="DA5097" s="36"/>
      <c r="DB5097" s="36"/>
      <c r="DC5097" s="36"/>
      <c r="DD5097" s="36"/>
      <c r="DE5097" s="36"/>
      <c r="DF5097" s="36"/>
      <c r="DG5097" s="36"/>
      <c r="DH5097" s="36"/>
      <c r="DI5097" s="36"/>
      <c r="DJ5097" s="36"/>
      <c r="DK5097" s="36"/>
      <c r="DL5097" s="36"/>
      <c r="DM5097" s="36"/>
      <c r="DN5097" s="36"/>
      <c r="DO5097" s="36"/>
      <c r="DP5097" s="36"/>
      <c r="DQ5097" s="36"/>
      <c r="DR5097" s="36"/>
      <c r="DS5097" s="36"/>
      <c r="DT5097" s="36"/>
      <c r="DU5097" s="36"/>
      <c r="DV5097" s="36"/>
      <c r="DW5097" s="36"/>
      <c r="DX5097" s="36"/>
      <c r="DY5097" s="36"/>
      <c r="DZ5097" s="36"/>
      <c r="EA5097" s="36"/>
      <c r="EB5097" s="36"/>
      <c r="EC5097" s="36"/>
      <c r="ED5097" s="36"/>
      <c r="EE5097" s="36"/>
      <c r="EF5097" s="36"/>
      <c r="EG5097" s="36"/>
      <c r="EH5097" s="36"/>
      <c r="EI5097" s="36"/>
      <c r="EJ5097" s="36"/>
      <c r="EK5097" s="36"/>
      <c r="EL5097" s="36"/>
      <c r="EM5097" s="36"/>
      <c r="EN5097" s="36"/>
      <c r="EO5097" s="36"/>
      <c r="EP5097" s="36"/>
      <c r="EQ5097" s="36"/>
      <c r="ER5097" s="36"/>
      <c r="ES5097" s="36"/>
      <c r="ET5097" s="36"/>
      <c r="EU5097" s="36"/>
      <c r="EV5097" s="36"/>
      <c r="EW5097" s="36"/>
      <c r="EX5097" s="36"/>
      <c r="EY5097" s="36"/>
      <c r="EZ5097" s="36"/>
      <c r="FA5097" s="36"/>
      <c r="FB5097" s="36"/>
      <c r="FC5097" s="36"/>
      <c r="FD5097" s="36"/>
      <c r="FE5097" s="36"/>
      <c r="FF5097" s="36"/>
      <c r="FG5097" s="36"/>
      <c r="FH5097" s="36"/>
      <c r="FI5097" s="36"/>
      <c r="FJ5097" s="36"/>
      <c r="FK5097" s="36"/>
      <c r="FL5097" s="36"/>
      <c r="FM5097" s="36"/>
      <c r="FN5097" s="36"/>
      <c r="FO5097" s="36"/>
      <c r="FP5097" s="36"/>
      <c r="FQ5097" s="36"/>
      <c r="FR5097" s="36"/>
      <c r="FS5097" s="36"/>
      <c r="FT5097" s="36"/>
      <c r="FU5097" s="36"/>
      <c r="FV5097" s="36"/>
      <c r="FW5097" s="36"/>
      <c r="FX5097" s="36"/>
      <c r="FY5097" s="36"/>
      <c r="FZ5097" s="36"/>
      <c r="GA5097" s="36"/>
      <c r="GB5097" s="36"/>
      <c r="GC5097" s="36"/>
      <c r="GD5097" s="36"/>
      <c r="GE5097" s="36"/>
      <c r="GF5097" s="36"/>
      <c r="GG5097" s="36"/>
      <c r="GH5097" s="36"/>
      <c r="GI5097" s="36"/>
      <c r="GJ5097" s="36"/>
      <c r="GK5097" s="36"/>
      <c r="GL5097" s="36"/>
      <c r="GM5097" s="36"/>
      <c r="GN5097" s="36"/>
      <c r="GO5097" s="36"/>
      <c r="GP5097" s="36"/>
      <c r="GQ5097" s="36"/>
      <c r="GR5097" s="36"/>
      <c r="GS5097" s="36"/>
      <c r="GT5097" s="36"/>
      <c r="GU5097" s="36"/>
      <c r="GV5097" s="36"/>
      <c r="GW5097" s="36"/>
      <c r="GX5097" s="36"/>
      <c r="GY5097" s="36"/>
      <c r="GZ5097" s="36"/>
      <c r="HA5097" s="36"/>
      <c r="HB5097" s="36"/>
      <c r="HC5097" s="36"/>
      <c r="HD5097" s="36"/>
      <c r="HE5097" s="36"/>
      <c r="HF5097" s="36"/>
      <c r="HG5097" s="36"/>
      <c r="HH5097" s="36"/>
      <c r="HI5097" s="36"/>
      <c r="HJ5097" s="36"/>
      <c r="HK5097" s="36"/>
      <c r="HL5097" s="36"/>
      <c r="HM5097" s="36"/>
      <c r="HN5097" s="36"/>
      <c r="HO5097" s="36"/>
      <c r="HP5097" s="36"/>
      <c r="HQ5097" s="36"/>
      <c r="HR5097" s="36"/>
      <c r="HS5097" s="36"/>
      <c r="HT5097" s="36"/>
      <c r="HU5097" s="36"/>
      <c r="HV5097" s="36"/>
      <c r="HW5097" s="36"/>
      <c r="HX5097" s="36"/>
      <c r="HY5097" s="36"/>
      <c r="HZ5097" s="36"/>
      <c r="IA5097" s="36"/>
      <c r="IB5097" s="36"/>
      <c r="IC5097" s="36"/>
      <c r="ID5097" s="36"/>
      <c r="IE5097" s="36"/>
      <c r="IF5097" s="36"/>
      <c r="IG5097" s="36"/>
      <c r="IH5097" s="36"/>
      <c r="II5097" s="36"/>
      <c r="IJ5097" s="36"/>
      <c r="IK5097" s="36"/>
      <c r="IL5097" s="36"/>
      <c r="IM5097" s="36"/>
      <c r="IN5097" s="36"/>
      <c r="IO5097" s="36"/>
      <c r="IP5097" s="36"/>
      <c r="IQ5097" s="36"/>
      <c r="IR5097" s="36"/>
      <c r="IS5097" s="36"/>
      <c r="IT5097" s="36"/>
      <c r="IU5097" s="36"/>
      <c r="IV5097" s="36"/>
      <c r="IW5097" s="36"/>
    </row>
    <row r="5098" customFormat="false" ht="13.8" hidden="false" customHeight="false" outlineLevel="0" collapsed="false">
      <c r="A5098" s="26"/>
      <c r="B5098" s="95" t="n">
        <v>10188</v>
      </c>
      <c r="C5098" s="101" t="s">
        <v>2138</v>
      </c>
      <c r="D5098" s="89" t="n">
        <v>29.75</v>
      </c>
      <c r="E5098" s="21" t="s">
        <v>11</v>
      </c>
      <c r="F5098" s="30" t="s">
        <v>11</v>
      </c>
      <c r="G5098" s="23" t="n">
        <f aca="false">SUM(D5098)*0.4</f>
        <v>11.9</v>
      </c>
      <c r="H5098" s="24"/>
      <c r="I5098" s="23" t="n">
        <f aca="false">SUM(G5098*H5098)+G5098</f>
        <v>11.9</v>
      </c>
      <c r="J5098" s="95"/>
      <c r="K5098" s="36"/>
      <c r="L5098" s="36"/>
      <c r="M5098" s="36"/>
      <c r="N5098" s="36"/>
      <c r="O5098" s="36"/>
      <c r="P5098" s="36"/>
      <c r="Q5098" s="36"/>
      <c r="R5098" s="36"/>
      <c r="S5098" s="36"/>
      <c r="T5098" s="36"/>
      <c r="U5098" s="36"/>
      <c r="V5098" s="36"/>
      <c r="W5098" s="36"/>
      <c r="X5098" s="36"/>
      <c r="Y5098" s="36"/>
      <c r="Z5098" s="36"/>
      <c r="AA5098" s="36"/>
      <c r="AB5098" s="36"/>
      <c r="AC5098" s="36"/>
      <c r="AD5098" s="36"/>
      <c r="AE5098" s="36"/>
      <c r="AF5098" s="36"/>
      <c r="AG5098" s="36"/>
      <c r="AH5098" s="36"/>
      <c r="AI5098" s="36"/>
      <c r="AJ5098" s="36"/>
      <c r="AK5098" s="36"/>
      <c r="AL5098" s="36"/>
      <c r="AM5098" s="36"/>
      <c r="AN5098" s="36"/>
      <c r="AO5098" s="36"/>
      <c r="AP5098" s="36"/>
      <c r="AQ5098" s="36"/>
      <c r="AR5098" s="36"/>
      <c r="AS5098" s="36"/>
      <c r="AT5098" s="36"/>
      <c r="AU5098" s="36"/>
      <c r="AV5098" s="36"/>
      <c r="AW5098" s="36"/>
      <c r="AX5098" s="36"/>
      <c r="AY5098" s="36"/>
      <c r="AZ5098" s="36"/>
      <c r="BA5098" s="36"/>
      <c r="BB5098" s="36"/>
      <c r="BC5098" s="36"/>
      <c r="BD5098" s="36"/>
      <c r="BE5098" s="36"/>
      <c r="BF5098" s="36"/>
      <c r="BG5098" s="36"/>
      <c r="BH5098" s="36"/>
      <c r="BI5098" s="36"/>
      <c r="BJ5098" s="36"/>
      <c r="BK5098" s="36"/>
      <c r="BL5098" s="36"/>
      <c r="BM5098" s="36"/>
      <c r="BN5098" s="36"/>
      <c r="BO5098" s="36"/>
      <c r="BP5098" s="36"/>
      <c r="BQ5098" s="36"/>
      <c r="BR5098" s="36"/>
      <c r="BS5098" s="36"/>
      <c r="BT5098" s="36"/>
      <c r="BU5098" s="36"/>
      <c r="BV5098" s="36"/>
      <c r="BW5098" s="36"/>
      <c r="BX5098" s="36"/>
      <c r="BY5098" s="36"/>
      <c r="BZ5098" s="36"/>
      <c r="CA5098" s="36"/>
      <c r="CB5098" s="36"/>
      <c r="CC5098" s="36"/>
      <c r="CD5098" s="36"/>
      <c r="CE5098" s="36"/>
      <c r="CF5098" s="36"/>
      <c r="CG5098" s="36"/>
      <c r="CH5098" s="36"/>
      <c r="CI5098" s="36"/>
      <c r="CJ5098" s="36"/>
      <c r="CK5098" s="36"/>
      <c r="CL5098" s="36"/>
      <c r="CM5098" s="36"/>
      <c r="CN5098" s="36"/>
      <c r="CO5098" s="36"/>
      <c r="CP5098" s="36"/>
      <c r="CQ5098" s="36"/>
      <c r="CR5098" s="36"/>
      <c r="CS5098" s="36"/>
      <c r="CT5098" s="36"/>
      <c r="CU5098" s="36"/>
      <c r="CV5098" s="36"/>
      <c r="CW5098" s="36"/>
      <c r="CX5098" s="36"/>
      <c r="CY5098" s="36"/>
      <c r="CZ5098" s="36"/>
      <c r="DA5098" s="36"/>
      <c r="DB5098" s="36"/>
      <c r="DC5098" s="36"/>
      <c r="DD5098" s="36"/>
      <c r="DE5098" s="36"/>
      <c r="DF5098" s="36"/>
      <c r="DG5098" s="36"/>
      <c r="DH5098" s="36"/>
      <c r="DI5098" s="36"/>
      <c r="DJ5098" s="36"/>
      <c r="DK5098" s="36"/>
      <c r="DL5098" s="36"/>
      <c r="DM5098" s="36"/>
      <c r="DN5098" s="36"/>
      <c r="DO5098" s="36"/>
      <c r="DP5098" s="36"/>
      <c r="DQ5098" s="36"/>
      <c r="DR5098" s="36"/>
      <c r="DS5098" s="36"/>
      <c r="DT5098" s="36"/>
      <c r="DU5098" s="36"/>
      <c r="DV5098" s="36"/>
      <c r="DW5098" s="36"/>
      <c r="DX5098" s="36"/>
      <c r="DY5098" s="36"/>
      <c r="DZ5098" s="36"/>
      <c r="EA5098" s="36"/>
      <c r="EB5098" s="36"/>
      <c r="EC5098" s="36"/>
      <c r="ED5098" s="36"/>
      <c r="EE5098" s="36"/>
      <c r="EF5098" s="36"/>
      <c r="EG5098" s="36"/>
      <c r="EH5098" s="36"/>
      <c r="EI5098" s="36"/>
      <c r="EJ5098" s="36"/>
      <c r="EK5098" s="36"/>
      <c r="EL5098" s="36"/>
      <c r="EM5098" s="36"/>
      <c r="EN5098" s="36"/>
      <c r="EO5098" s="36"/>
      <c r="EP5098" s="36"/>
      <c r="EQ5098" s="36"/>
      <c r="ER5098" s="36"/>
      <c r="ES5098" s="36"/>
      <c r="ET5098" s="36"/>
      <c r="EU5098" s="36"/>
      <c r="EV5098" s="36"/>
      <c r="EW5098" s="36"/>
      <c r="EX5098" s="36"/>
      <c r="EY5098" s="36"/>
      <c r="EZ5098" s="36"/>
      <c r="FA5098" s="36"/>
      <c r="FB5098" s="36"/>
      <c r="FC5098" s="36"/>
      <c r="FD5098" s="36"/>
      <c r="FE5098" s="36"/>
      <c r="FF5098" s="36"/>
      <c r="FG5098" s="36"/>
      <c r="FH5098" s="36"/>
      <c r="FI5098" s="36"/>
      <c r="FJ5098" s="36"/>
      <c r="FK5098" s="36"/>
      <c r="FL5098" s="36"/>
      <c r="FM5098" s="36"/>
      <c r="FN5098" s="36"/>
      <c r="FO5098" s="36"/>
      <c r="FP5098" s="36"/>
      <c r="FQ5098" s="36"/>
      <c r="FR5098" s="36"/>
      <c r="FS5098" s="36"/>
      <c r="FT5098" s="36"/>
      <c r="FU5098" s="36"/>
      <c r="FV5098" s="36"/>
      <c r="FW5098" s="36"/>
      <c r="FX5098" s="36"/>
      <c r="FY5098" s="36"/>
      <c r="FZ5098" s="36"/>
      <c r="GA5098" s="36"/>
      <c r="GB5098" s="36"/>
      <c r="GC5098" s="36"/>
      <c r="GD5098" s="36"/>
      <c r="GE5098" s="36"/>
      <c r="GF5098" s="36"/>
      <c r="GG5098" s="36"/>
      <c r="GH5098" s="36"/>
      <c r="GI5098" s="36"/>
      <c r="GJ5098" s="36"/>
      <c r="GK5098" s="36"/>
      <c r="GL5098" s="36"/>
      <c r="GM5098" s="36"/>
      <c r="GN5098" s="36"/>
      <c r="GO5098" s="36"/>
      <c r="GP5098" s="36"/>
      <c r="GQ5098" s="36"/>
      <c r="GR5098" s="36"/>
      <c r="GS5098" s="36"/>
      <c r="GT5098" s="36"/>
      <c r="GU5098" s="36"/>
      <c r="GV5098" s="36"/>
      <c r="GW5098" s="36"/>
      <c r="GX5098" s="36"/>
      <c r="GY5098" s="36"/>
      <c r="GZ5098" s="36"/>
      <c r="HA5098" s="36"/>
      <c r="HB5098" s="36"/>
      <c r="HC5098" s="36"/>
      <c r="HD5098" s="36"/>
      <c r="HE5098" s="36"/>
      <c r="HF5098" s="36"/>
      <c r="HG5098" s="36"/>
      <c r="HH5098" s="36"/>
      <c r="HI5098" s="36"/>
      <c r="HJ5098" s="36"/>
      <c r="HK5098" s="36"/>
      <c r="HL5098" s="36"/>
      <c r="HM5098" s="36"/>
      <c r="HN5098" s="36"/>
      <c r="HO5098" s="36"/>
      <c r="HP5098" s="36"/>
      <c r="HQ5098" s="36"/>
      <c r="HR5098" s="36"/>
      <c r="HS5098" s="36"/>
      <c r="HT5098" s="36"/>
      <c r="HU5098" s="36"/>
      <c r="HV5098" s="36"/>
      <c r="HW5098" s="36"/>
      <c r="HX5098" s="36"/>
      <c r="HY5098" s="36"/>
      <c r="HZ5098" s="36"/>
      <c r="IA5098" s="36"/>
      <c r="IB5098" s="36"/>
      <c r="IC5098" s="36"/>
      <c r="ID5098" s="36"/>
      <c r="IE5098" s="36"/>
      <c r="IF5098" s="36"/>
      <c r="IG5098" s="36"/>
      <c r="IH5098" s="36"/>
      <c r="II5098" s="36"/>
      <c r="IJ5098" s="36"/>
      <c r="IK5098" s="36"/>
      <c r="IL5098" s="36"/>
      <c r="IM5098" s="36"/>
      <c r="IN5098" s="36"/>
      <c r="IO5098" s="36"/>
      <c r="IP5098" s="36"/>
      <c r="IQ5098" s="36"/>
      <c r="IR5098" s="36"/>
      <c r="IS5098" s="36"/>
      <c r="IT5098" s="36"/>
      <c r="IU5098" s="36"/>
      <c r="IV5098" s="36"/>
      <c r="IW5098" s="36"/>
    </row>
    <row r="5099" customFormat="false" ht="13.8" hidden="false" customHeight="false" outlineLevel="0" collapsed="false">
      <c r="A5099" s="26"/>
      <c r="B5099" s="95" t="n">
        <v>10189</v>
      </c>
      <c r="C5099" s="101" t="s">
        <v>2139</v>
      </c>
      <c r="D5099" s="89" t="n">
        <v>29.75</v>
      </c>
      <c r="E5099" s="21" t="s">
        <v>11</v>
      </c>
      <c r="F5099" s="30" t="s">
        <v>11</v>
      </c>
      <c r="G5099" s="23" t="n">
        <f aca="false">SUM(D5099)*0.4</f>
        <v>11.9</v>
      </c>
      <c r="H5099" s="24"/>
      <c r="I5099" s="23" t="n">
        <f aca="false">SUM(G5099*H5099)+G5099</f>
        <v>11.9</v>
      </c>
      <c r="J5099" s="95"/>
      <c r="K5099" s="36"/>
      <c r="L5099" s="36"/>
      <c r="M5099" s="36"/>
      <c r="N5099" s="36"/>
      <c r="O5099" s="36"/>
      <c r="P5099" s="36"/>
      <c r="Q5099" s="36"/>
      <c r="R5099" s="36"/>
      <c r="S5099" s="36"/>
      <c r="T5099" s="36"/>
      <c r="U5099" s="36"/>
      <c r="V5099" s="36"/>
      <c r="W5099" s="36"/>
      <c r="X5099" s="36"/>
      <c r="Y5099" s="36"/>
      <c r="Z5099" s="36"/>
      <c r="AA5099" s="36"/>
      <c r="AB5099" s="36"/>
      <c r="AC5099" s="36"/>
      <c r="AD5099" s="36"/>
      <c r="AE5099" s="36"/>
      <c r="AF5099" s="36"/>
      <c r="AG5099" s="36"/>
      <c r="AH5099" s="36"/>
      <c r="AI5099" s="36"/>
      <c r="AJ5099" s="36"/>
      <c r="AK5099" s="36"/>
      <c r="AL5099" s="36"/>
      <c r="AM5099" s="36"/>
      <c r="AN5099" s="36"/>
      <c r="AO5099" s="36"/>
      <c r="AP5099" s="36"/>
      <c r="AQ5099" s="36"/>
      <c r="AR5099" s="36"/>
      <c r="AS5099" s="36"/>
      <c r="AT5099" s="36"/>
      <c r="AU5099" s="36"/>
      <c r="AV5099" s="36"/>
      <c r="AW5099" s="36"/>
      <c r="AX5099" s="36"/>
      <c r="AY5099" s="36"/>
      <c r="AZ5099" s="36"/>
      <c r="BA5099" s="36"/>
      <c r="BB5099" s="36"/>
      <c r="BC5099" s="36"/>
      <c r="BD5099" s="36"/>
      <c r="BE5099" s="36"/>
      <c r="BF5099" s="36"/>
      <c r="BG5099" s="36"/>
      <c r="BH5099" s="36"/>
      <c r="BI5099" s="36"/>
      <c r="BJ5099" s="36"/>
      <c r="BK5099" s="36"/>
      <c r="BL5099" s="36"/>
      <c r="BM5099" s="36"/>
      <c r="BN5099" s="36"/>
      <c r="BO5099" s="36"/>
      <c r="BP5099" s="36"/>
      <c r="BQ5099" s="36"/>
      <c r="BR5099" s="36"/>
      <c r="BS5099" s="36"/>
      <c r="BT5099" s="36"/>
      <c r="BU5099" s="36"/>
      <c r="BV5099" s="36"/>
      <c r="BW5099" s="36"/>
      <c r="BX5099" s="36"/>
      <c r="BY5099" s="36"/>
      <c r="BZ5099" s="36"/>
      <c r="CA5099" s="36"/>
      <c r="CB5099" s="36"/>
      <c r="CC5099" s="36"/>
      <c r="CD5099" s="36"/>
      <c r="CE5099" s="36"/>
      <c r="CF5099" s="36"/>
      <c r="CG5099" s="36"/>
      <c r="CH5099" s="36"/>
      <c r="CI5099" s="36"/>
      <c r="CJ5099" s="36"/>
      <c r="CK5099" s="36"/>
      <c r="CL5099" s="36"/>
      <c r="CM5099" s="36"/>
      <c r="CN5099" s="36"/>
      <c r="CO5099" s="36"/>
      <c r="CP5099" s="36"/>
      <c r="CQ5099" s="36"/>
      <c r="CR5099" s="36"/>
      <c r="CS5099" s="36"/>
      <c r="CT5099" s="36"/>
      <c r="CU5099" s="36"/>
      <c r="CV5099" s="36"/>
      <c r="CW5099" s="36"/>
      <c r="CX5099" s="36"/>
      <c r="CY5099" s="36"/>
      <c r="CZ5099" s="36"/>
      <c r="DA5099" s="36"/>
      <c r="DB5099" s="36"/>
      <c r="DC5099" s="36"/>
      <c r="DD5099" s="36"/>
      <c r="DE5099" s="36"/>
      <c r="DF5099" s="36"/>
      <c r="DG5099" s="36"/>
      <c r="DH5099" s="36"/>
      <c r="DI5099" s="36"/>
      <c r="DJ5099" s="36"/>
      <c r="DK5099" s="36"/>
      <c r="DL5099" s="36"/>
      <c r="DM5099" s="36"/>
      <c r="DN5099" s="36"/>
      <c r="DO5099" s="36"/>
      <c r="DP5099" s="36"/>
      <c r="DQ5099" s="36"/>
      <c r="DR5099" s="36"/>
      <c r="DS5099" s="36"/>
      <c r="DT5099" s="36"/>
      <c r="DU5099" s="36"/>
      <c r="DV5099" s="36"/>
      <c r="DW5099" s="36"/>
      <c r="DX5099" s="36"/>
      <c r="DY5099" s="36"/>
      <c r="DZ5099" s="36"/>
      <c r="EA5099" s="36"/>
      <c r="EB5099" s="36"/>
      <c r="EC5099" s="36"/>
      <c r="ED5099" s="36"/>
      <c r="EE5099" s="36"/>
      <c r="EF5099" s="36"/>
      <c r="EG5099" s="36"/>
      <c r="EH5099" s="36"/>
      <c r="EI5099" s="36"/>
      <c r="EJ5099" s="36"/>
      <c r="EK5099" s="36"/>
      <c r="EL5099" s="36"/>
      <c r="EM5099" s="36"/>
      <c r="EN5099" s="36"/>
      <c r="EO5099" s="36"/>
      <c r="EP5099" s="36"/>
      <c r="EQ5099" s="36"/>
      <c r="ER5099" s="36"/>
      <c r="ES5099" s="36"/>
      <c r="ET5099" s="36"/>
      <c r="EU5099" s="36"/>
      <c r="EV5099" s="36"/>
      <c r="EW5099" s="36"/>
      <c r="EX5099" s="36"/>
      <c r="EY5099" s="36"/>
      <c r="EZ5099" s="36"/>
      <c r="FA5099" s="36"/>
      <c r="FB5099" s="36"/>
      <c r="FC5099" s="36"/>
      <c r="FD5099" s="36"/>
      <c r="FE5099" s="36"/>
      <c r="FF5099" s="36"/>
      <c r="FG5099" s="36"/>
      <c r="FH5099" s="36"/>
      <c r="FI5099" s="36"/>
      <c r="FJ5099" s="36"/>
      <c r="FK5099" s="36"/>
      <c r="FL5099" s="36"/>
      <c r="FM5099" s="36"/>
      <c r="FN5099" s="36"/>
      <c r="FO5099" s="36"/>
      <c r="FP5099" s="36"/>
      <c r="FQ5099" s="36"/>
      <c r="FR5099" s="36"/>
      <c r="FS5099" s="36"/>
      <c r="FT5099" s="36"/>
      <c r="FU5099" s="36"/>
      <c r="FV5099" s="36"/>
      <c r="FW5099" s="36"/>
      <c r="FX5099" s="36"/>
      <c r="FY5099" s="36"/>
      <c r="FZ5099" s="36"/>
      <c r="GA5099" s="36"/>
      <c r="GB5099" s="36"/>
      <c r="GC5099" s="36"/>
      <c r="GD5099" s="36"/>
      <c r="GE5099" s="36"/>
      <c r="GF5099" s="36"/>
      <c r="GG5099" s="36"/>
      <c r="GH5099" s="36"/>
      <c r="GI5099" s="36"/>
      <c r="GJ5099" s="36"/>
      <c r="GK5099" s="36"/>
      <c r="GL5099" s="36"/>
      <c r="GM5099" s="36"/>
      <c r="GN5099" s="36"/>
      <c r="GO5099" s="36"/>
      <c r="GP5099" s="36"/>
      <c r="GQ5099" s="36"/>
      <c r="GR5099" s="36"/>
      <c r="GS5099" s="36"/>
      <c r="GT5099" s="36"/>
      <c r="GU5099" s="36"/>
      <c r="GV5099" s="36"/>
      <c r="GW5099" s="36"/>
      <c r="GX5099" s="36"/>
      <c r="GY5099" s="36"/>
      <c r="GZ5099" s="36"/>
      <c r="HA5099" s="36"/>
      <c r="HB5099" s="36"/>
      <c r="HC5099" s="36"/>
      <c r="HD5099" s="36"/>
      <c r="HE5099" s="36"/>
      <c r="HF5099" s="36"/>
      <c r="HG5099" s="36"/>
      <c r="HH5099" s="36"/>
      <c r="HI5099" s="36"/>
      <c r="HJ5099" s="36"/>
      <c r="HK5099" s="36"/>
      <c r="HL5099" s="36"/>
      <c r="HM5099" s="36"/>
      <c r="HN5099" s="36"/>
      <c r="HO5099" s="36"/>
      <c r="HP5099" s="36"/>
      <c r="HQ5099" s="36"/>
      <c r="HR5099" s="36"/>
      <c r="HS5099" s="36"/>
      <c r="HT5099" s="36"/>
      <c r="HU5099" s="36"/>
      <c r="HV5099" s="36"/>
      <c r="HW5099" s="36"/>
      <c r="HX5099" s="36"/>
      <c r="HY5099" s="36"/>
      <c r="HZ5099" s="36"/>
      <c r="IA5099" s="36"/>
      <c r="IB5099" s="36"/>
      <c r="IC5099" s="36"/>
      <c r="ID5099" s="36"/>
      <c r="IE5099" s="36"/>
      <c r="IF5099" s="36"/>
      <c r="IG5099" s="36"/>
      <c r="IH5099" s="36"/>
      <c r="II5099" s="36"/>
      <c r="IJ5099" s="36"/>
      <c r="IK5099" s="36"/>
      <c r="IL5099" s="36"/>
      <c r="IM5099" s="36"/>
      <c r="IN5099" s="36"/>
      <c r="IO5099" s="36"/>
      <c r="IP5099" s="36"/>
      <c r="IQ5099" s="36"/>
      <c r="IR5099" s="36"/>
      <c r="IS5099" s="36"/>
      <c r="IT5099" s="36"/>
      <c r="IU5099" s="36"/>
      <c r="IV5099" s="36"/>
      <c r="IW5099" s="36"/>
    </row>
    <row r="5100" customFormat="false" ht="13.8" hidden="false" customHeight="false" outlineLevel="0" collapsed="false">
      <c r="A5100" s="26"/>
      <c r="B5100" s="95" t="n">
        <v>10190</v>
      </c>
      <c r="C5100" s="101" t="s">
        <v>2140</v>
      </c>
      <c r="D5100" s="89" t="n">
        <v>29.75</v>
      </c>
      <c r="E5100" s="21" t="s">
        <v>11</v>
      </c>
      <c r="F5100" s="30" t="s">
        <v>11</v>
      </c>
      <c r="G5100" s="23" t="n">
        <f aca="false">SUM(D5100)*0.4</f>
        <v>11.9</v>
      </c>
      <c r="H5100" s="24"/>
      <c r="I5100" s="23" t="n">
        <f aca="false">SUM(G5100*H5100)+G5100</f>
        <v>11.9</v>
      </c>
      <c r="J5100" s="95"/>
      <c r="K5100" s="36"/>
      <c r="L5100" s="36"/>
      <c r="M5100" s="36"/>
      <c r="N5100" s="36"/>
      <c r="O5100" s="36"/>
      <c r="P5100" s="36"/>
      <c r="Q5100" s="36"/>
      <c r="R5100" s="36"/>
      <c r="S5100" s="36"/>
      <c r="T5100" s="36"/>
      <c r="U5100" s="36"/>
      <c r="V5100" s="36"/>
      <c r="W5100" s="36"/>
      <c r="X5100" s="36"/>
      <c r="Y5100" s="36"/>
      <c r="Z5100" s="36"/>
      <c r="AA5100" s="36"/>
      <c r="AB5100" s="36"/>
      <c r="AC5100" s="36"/>
      <c r="AD5100" s="36"/>
      <c r="AE5100" s="36"/>
      <c r="AF5100" s="36"/>
      <c r="AG5100" s="36"/>
      <c r="AH5100" s="36"/>
      <c r="AI5100" s="36"/>
      <c r="AJ5100" s="36"/>
      <c r="AK5100" s="36"/>
      <c r="AL5100" s="36"/>
      <c r="AM5100" s="36"/>
      <c r="AN5100" s="36"/>
      <c r="AO5100" s="36"/>
      <c r="AP5100" s="36"/>
      <c r="AQ5100" s="36"/>
      <c r="AR5100" s="36"/>
      <c r="AS5100" s="36"/>
      <c r="AT5100" s="36"/>
      <c r="AU5100" s="36"/>
      <c r="AV5100" s="36"/>
      <c r="AW5100" s="36"/>
      <c r="AX5100" s="36"/>
      <c r="AY5100" s="36"/>
      <c r="AZ5100" s="36"/>
      <c r="BA5100" s="36"/>
      <c r="BB5100" s="36"/>
      <c r="BC5100" s="36"/>
      <c r="BD5100" s="36"/>
      <c r="BE5100" s="36"/>
      <c r="BF5100" s="36"/>
      <c r="BG5100" s="36"/>
      <c r="BH5100" s="36"/>
      <c r="BI5100" s="36"/>
      <c r="BJ5100" s="36"/>
      <c r="BK5100" s="36"/>
      <c r="BL5100" s="36"/>
      <c r="BM5100" s="36"/>
      <c r="BN5100" s="36"/>
      <c r="BO5100" s="36"/>
      <c r="BP5100" s="36"/>
      <c r="BQ5100" s="36"/>
      <c r="BR5100" s="36"/>
      <c r="BS5100" s="36"/>
      <c r="BT5100" s="36"/>
      <c r="BU5100" s="36"/>
      <c r="BV5100" s="36"/>
      <c r="BW5100" s="36"/>
      <c r="BX5100" s="36"/>
      <c r="BY5100" s="36"/>
      <c r="BZ5100" s="36"/>
      <c r="CA5100" s="36"/>
      <c r="CB5100" s="36"/>
      <c r="CC5100" s="36"/>
      <c r="CD5100" s="36"/>
      <c r="CE5100" s="36"/>
      <c r="CF5100" s="36"/>
      <c r="CG5100" s="36"/>
      <c r="CH5100" s="36"/>
      <c r="CI5100" s="36"/>
      <c r="CJ5100" s="36"/>
      <c r="CK5100" s="36"/>
      <c r="CL5100" s="36"/>
      <c r="CM5100" s="36"/>
      <c r="CN5100" s="36"/>
      <c r="CO5100" s="36"/>
      <c r="CP5100" s="36"/>
      <c r="CQ5100" s="36"/>
      <c r="CR5100" s="36"/>
      <c r="CS5100" s="36"/>
      <c r="CT5100" s="36"/>
      <c r="CU5100" s="36"/>
      <c r="CV5100" s="36"/>
      <c r="CW5100" s="36"/>
      <c r="CX5100" s="36"/>
      <c r="CY5100" s="36"/>
      <c r="CZ5100" s="36"/>
      <c r="DA5100" s="36"/>
      <c r="DB5100" s="36"/>
      <c r="DC5100" s="36"/>
      <c r="DD5100" s="36"/>
      <c r="DE5100" s="36"/>
      <c r="DF5100" s="36"/>
      <c r="DG5100" s="36"/>
      <c r="DH5100" s="36"/>
      <c r="DI5100" s="36"/>
      <c r="DJ5100" s="36"/>
      <c r="DK5100" s="36"/>
      <c r="DL5100" s="36"/>
      <c r="DM5100" s="36"/>
      <c r="DN5100" s="36"/>
      <c r="DO5100" s="36"/>
      <c r="DP5100" s="36"/>
      <c r="DQ5100" s="36"/>
      <c r="DR5100" s="36"/>
      <c r="DS5100" s="36"/>
      <c r="DT5100" s="36"/>
      <c r="DU5100" s="36"/>
      <c r="DV5100" s="36"/>
      <c r="DW5100" s="36"/>
      <c r="DX5100" s="36"/>
      <c r="DY5100" s="36"/>
      <c r="DZ5100" s="36"/>
      <c r="EA5100" s="36"/>
      <c r="EB5100" s="36"/>
      <c r="EC5100" s="36"/>
      <c r="ED5100" s="36"/>
      <c r="EE5100" s="36"/>
      <c r="EF5100" s="36"/>
      <c r="EG5100" s="36"/>
      <c r="EH5100" s="36"/>
      <c r="EI5100" s="36"/>
      <c r="EJ5100" s="36"/>
      <c r="EK5100" s="36"/>
      <c r="EL5100" s="36"/>
      <c r="EM5100" s="36"/>
      <c r="EN5100" s="36"/>
      <c r="EO5100" s="36"/>
      <c r="EP5100" s="36"/>
      <c r="EQ5100" s="36"/>
      <c r="ER5100" s="36"/>
      <c r="ES5100" s="36"/>
      <c r="ET5100" s="36"/>
      <c r="EU5100" s="36"/>
      <c r="EV5100" s="36"/>
      <c r="EW5100" s="36"/>
      <c r="EX5100" s="36"/>
      <c r="EY5100" s="36"/>
      <c r="EZ5100" s="36"/>
      <c r="FA5100" s="36"/>
      <c r="FB5100" s="36"/>
      <c r="FC5100" s="36"/>
      <c r="FD5100" s="36"/>
      <c r="FE5100" s="36"/>
      <c r="FF5100" s="36"/>
      <c r="FG5100" s="36"/>
      <c r="FH5100" s="36"/>
      <c r="FI5100" s="36"/>
      <c r="FJ5100" s="36"/>
      <c r="FK5100" s="36"/>
      <c r="FL5100" s="36"/>
      <c r="FM5100" s="36"/>
      <c r="FN5100" s="36"/>
      <c r="FO5100" s="36"/>
      <c r="FP5100" s="36"/>
      <c r="FQ5100" s="36"/>
      <c r="FR5100" s="36"/>
      <c r="FS5100" s="36"/>
      <c r="FT5100" s="36"/>
      <c r="FU5100" s="36"/>
      <c r="FV5100" s="36"/>
      <c r="FW5100" s="36"/>
      <c r="FX5100" s="36"/>
      <c r="FY5100" s="36"/>
      <c r="FZ5100" s="36"/>
      <c r="GA5100" s="36"/>
      <c r="GB5100" s="36"/>
      <c r="GC5100" s="36"/>
      <c r="GD5100" s="36"/>
      <c r="GE5100" s="36"/>
      <c r="GF5100" s="36"/>
      <c r="GG5100" s="36"/>
      <c r="GH5100" s="36"/>
      <c r="GI5100" s="36"/>
      <c r="GJ5100" s="36"/>
      <c r="GK5100" s="36"/>
      <c r="GL5100" s="36"/>
      <c r="GM5100" s="36"/>
      <c r="GN5100" s="36"/>
      <c r="GO5100" s="36"/>
      <c r="GP5100" s="36"/>
      <c r="GQ5100" s="36"/>
      <c r="GR5100" s="36"/>
      <c r="GS5100" s="36"/>
      <c r="GT5100" s="36"/>
      <c r="GU5100" s="36"/>
      <c r="GV5100" s="36"/>
      <c r="GW5100" s="36"/>
      <c r="GX5100" s="36"/>
      <c r="GY5100" s="36"/>
      <c r="GZ5100" s="36"/>
      <c r="HA5100" s="36"/>
      <c r="HB5100" s="36"/>
      <c r="HC5100" s="36"/>
      <c r="HD5100" s="36"/>
      <c r="HE5100" s="36"/>
      <c r="HF5100" s="36"/>
      <c r="HG5100" s="36"/>
      <c r="HH5100" s="36"/>
      <c r="HI5100" s="36"/>
      <c r="HJ5100" s="36"/>
      <c r="HK5100" s="36"/>
      <c r="HL5100" s="36"/>
      <c r="HM5100" s="36"/>
      <c r="HN5100" s="36"/>
      <c r="HO5100" s="36"/>
      <c r="HP5100" s="36"/>
      <c r="HQ5100" s="36"/>
      <c r="HR5100" s="36"/>
      <c r="HS5100" s="36"/>
      <c r="HT5100" s="36"/>
      <c r="HU5100" s="36"/>
      <c r="HV5100" s="36"/>
      <c r="HW5100" s="36"/>
      <c r="HX5100" s="36"/>
      <c r="HY5100" s="36"/>
      <c r="HZ5100" s="36"/>
      <c r="IA5100" s="36"/>
      <c r="IB5100" s="36"/>
      <c r="IC5100" s="36"/>
      <c r="ID5100" s="36"/>
      <c r="IE5100" s="36"/>
      <c r="IF5100" s="36"/>
      <c r="IG5100" s="36"/>
      <c r="IH5100" s="36"/>
      <c r="II5100" s="36"/>
      <c r="IJ5100" s="36"/>
      <c r="IK5100" s="36"/>
      <c r="IL5100" s="36"/>
      <c r="IM5100" s="36"/>
      <c r="IN5100" s="36"/>
      <c r="IO5100" s="36"/>
      <c r="IP5100" s="36"/>
      <c r="IQ5100" s="36"/>
      <c r="IR5100" s="36"/>
      <c r="IS5100" s="36"/>
      <c r="IT5100" s="36"/>
      <c r="IU5100" s="36"/>
      <c r="IV5100" s="36"/>
      <c r="IW5100" s="36"/>
    </row>
    <row r="5101" customFormat="false" ht="13.8" hidden="false" customHeight="false" outlineLevel="0" collapsed="false">
      <c r="A5101" s="26"/>
      <c r="B5101" s="95" t="n">
        <v>10191</v>
      </c>
      <c r="C5101" s="101" t="s">
        <v>2141</v>
      </c>
      <c r="D5101" s="89" t="n">
        <v>29.75</v>
      </c>
      <c r="E5101" s="21" t="s">
        <v>11</v>
      </c>
      <c r="F5101" s="30" t="s">
        <v>11</v>
      </c>
      <c r="G5101" s="23" t="n">
        <f aca="false">SUM(D5101)*0.4</f>
        <v>11.9</v>
      </c>
      <c r="H5101" s="24"/>
      <c r="I5101" s="23" t="n">
        <f aca="false">SUM(G5101*H5101)+G5101</f>
        <v>11.9</v>
      </c>
      <c r="J5101" s="95"/>
      <c r="K5101" s="36"/>
      <c r="L5101" s="36"/>
      <c r="M5101" s="36"/>
      <c r="N5101" s="36"/>
      <c r="O5101" s="36"/>
      <c r="P5101" s="36"/>
      <c r="Q5101" s="36"/>
      <c r="R5101" s="36"/>
      <c r="S5101" s="36"/>
      <c r="T5101" s="36"/>
      <c r="U5101" s="36"/>
      <c r="V5101" s="36"/>
      <c r="W5101" s="36"/>
      <c r="X5101" s="36"/>
      <c r="Y5101" s="36"/>
      <c r="Z5101" s="36"/>
      <c r="AA5101" s="36"/>
      <c r="AB5101" s="36"/>
      <c r="AC5101" s="36"/>
      <c r="AD5101" s="36"/>
      <c r="AE5101" s="36"/>
      <c r="AF5101" s="36"/>
      <c r="AG5101" s="36"/>
      <c r="AH5101" s="36"/>
      <c r="AI5101" s="36"/>
      <c r="AJ5101" s="36"/>
      <c r="AK5101" s="36"/>
      <c r="AL5101" s="36"/>
      <c r="AM5101" s="36"/>
      <c r="AN5101" s="36"/>
      <c r="AO5101" s="36"/>
      <c r="AP5101" s="36"/>
      <c r="AQ5101" s="36"/>
      <c r="AR5101" s="36"/>
      <c r="AS5101" s="36"/>
      <c r="AT5101" s="36"/>
      <c r="AU5101" s="36"/>
      <c r="AV5101" s="36"/>
      <c r="AW5101" s="36"/>
      <c r="AX5101" s="36"/>
      <c r="AY5101" s="36"/>
      <c r="AZ5101" s="36"/>
      <c r="BA5101" s="36"/>
      <c r="BB5101" s="36"/>
      <c r="BC5101" s="36"/>
      <c r="BD5101" s="36"/>
      <c r="BE5101" s="36"/>
      <c r="BF5101" s="36"/>
      <c r="BG5101" s="36"/>
      <c r="BH5101" s="36"/>
      <c r="BI5101" s="36"/>
      <c r="BJ5101" s="36"/>
      <c r="BK5101" s="36"/>
      <c r="BL5101" s="36"/>
      <c r="BM5101" s="36"/>
      <c r="BN5101" s="36"/>
      <c r="BO5101" s="36"/>
      <c r="BP5101" s="36"/>
      <c r="BQ5101" s="36"/>
      <c r="BR5101" s="36"/>
      <c r="BS5101" s="36"/>
      <c r="BT5101" s="36"/>
      <c r="BU5101" s="36"/>
      <c r="BV5101" s="36"/>
      <c r="BW5101" s="36"/>
      <c r="BX5101" s="36"/>
      <c r="BY5101" s="36"/>
      <c r="BZ5101" s="36"/>
      <c r="CA5101" s="36"/>
      <c r="CB5101" s="36"/>
      <c r="CC5101" s="36"/>
      <c r="CD5101" s="36"/>
      <c r="CE5101" s="36"/>
      <c r="CF5101" s="36"/>
      <c r="CG5101" s="36"/>
      <c r="CH5101" s="36"/>
      <c r="CI5101" s="36"/>
      <c r="CJ5101" s="36"/>
      <c r="CK5101" s="36"/>
      <c r="CL5101" s="36"/>
      <c r="CM5101" s="36"/>
      <c r="CN5101" s="36"/>
      <c r="CO5101" s="36"/>
      <c r="CP5101" s="36"/>
      <c r="CQ5101" s="36"/>
      <c r="CR5101" s="36"/>
      <c r="CS5101" s="36"/>
      <c r="CT5101" s="36"/>
      <c r="CU5101" s="36"/>
      <c r="CV5101" s="36"/>
      <c r="CW5101" s="36"/>
      <c r="CX5101" s="36"/>
      <c r="CY5101" s="36"/>
      <c r="CZ5101" s="36"/>
      <c r="DA5101" s="36"/>
      <c r="DB5101" s="36"/>
      <c r="DC5101" s="36"/>
      <c r="DD5101" s="36"/>
      <c r="DE5101" s="36"/>
      <c r="DF5101" s="36"/>
      <c r="DG5101" s="36"/>
      <c r="DH5101" s="36"/>
      <c r="DI5101" s="36"/>
      <c r="DJ5101" s="36"/>
      <c r="DK5101" s="36"/>
      <c r="DL5101" s="36"/>
      <c r="DM5101" s="36"/>
      <c r="DN5101" s="36"/>
      <c r="DO5101" s="36"/>
      <c r="DP5101" s="36"/>
      <c r="DQ5101" s="36"/>
      <c r="DR5101" s="36"/>
      <c r="DS5101" s="36"/>
      <c r="DT5101" s="36"/>
      <c r="DU5101" s="36"/>
      <c r="DV5101" s="36"/>
      <c r="DW5101" s="36"/>
      <c r="DX5101" s="36"/>
      <c r="DY5101" s="36"/>
      <c r="DZ5101" s="36"/>
      <c r="EA5101" s="36"/>
      <c r="EB5101" s="36"/>
      <c r="EC5101" s="36"/>
      <c r="ED5101" s="36"/>
      <c r="EE5101" s="36"/>
      <c r="EF5101" s="36"/>
      <c r="EG5101" s="36"/>
      <c r="EH5101" s="36"/>
      <c r="EI5101" s="36"/>
      <c r="EJ5101" s="36"/>
      <c r="EK5101" s="36"/>
      <c r="EL5101" s="36"/>
      <c r="EM5101" s="36"/>
      <c r="EN5101" s="36"/>
      <c r="EO5101" s="36"/>
      <c r="EP5101" s="36"/>
      <c r="EQ5101" s="36"/>
      <c r="ER5101" s="36"/>
      <c r="ES5101" s="36"/>
      <c r="ET5101" s="36"/>
      <c r="EU5101" s="36"/>
      <c r="EV5101" s="36"/>
      <c r="EW5101" s="36"/>
      <c r="EX5101" s="36"/>
      <c r="EY5101" s="36"/>
      <c r="EZ5101" s="36"/>
      <c r="FA5101" s="36"/>
      <c r="FB5101" s="36"/>
      <c r="FC5101" s="36"/>
      <c r="FD5101" s="36"/>
      <c r="FE5101" s="36"/>
      <c r="FF5101" s="36"/>
      <c r="FG5101" s="36"/>
      <c r="FH5101" s="36"/>
      <c r="FI5101" s="36"/>
      <c r="FJ5101" s="36"/>
      <c r="FK5101" s="36"/>
      <c r="FL5101" s="36"/>
      <c r="FM5101" s="36"/>
      <c r="FN5101" s="36"/>
      <c r="FO5101" s="36"/>
      <c r="FP5101" s="36"/>
      <c r="FQ5101" s="36"/>
      <c r="FR5101" s="36"/>
      <c r="FS5101" s="36"/>
      <c r="FT5101" s="36"/>
      <c r="FU5101" s="36"/>
      <c r="FV5101" s="36"/>
      <c r="FW5101" s="36"/>
      <c r="FX5101" s="36"/>
      <c r="FY5101" s="36"/>
      <c r="FZ5101" s="36"/>
      <c r="GA5101" s="36"/>
      <c r="GB5101" s="36"/>
      <c r="GC5101" s="36"/>
      <c r="GD5101" s="36"/>
      <c r="GE5101" s="36"/>
      <c r="GF5101" s="36"/>
      <c r="GG5101" s="36"/>
      <c r="GH5101" s="36"/>
      <c r="GI5101" s="36"/>
      <c r="GJ5101" s="36"/>
      <c r="GK5101" s="36"/>
      <c r="GL5101" s="36"/>
      <c r="GM5101" s="36"/>
      <c r="GN5101" s="36"/>
      <c r="GO5101" s="36"/>
      <c r="GP5101" s="36"/>
      <c r="GQ5101" s="36"/>
      <c r="GR5101" s="36"/>
      <c r="GS5101" s="36"/>
      <c r="GT5101" s="36"/>
      <c r="GU5101" s="36"/>
      <c r="GV5101" s="36"/>
      <c r="GW5101" s="36"/>
      <c r="GX5101" s="36"/>
      <c r="GY5101" s="36"/>
      <c r="GZ5101" s="36"/>
      <c r="HA5101" s="36"/>
      <c r="HB5101" s="36"/>
      <c r="HC5101" s="36"/>
      <c r="HD5101" s="36"/>
      <c r="HE5101" s="36"/>
      <c r="HF5101" s="36"/>
      <c r="HG5101" s="36"/>
      <c r="HH5101" s="36"/>
      <c r="HI5101" s="36"/>
      <c r="HJ5101" s="36"/>
      <c r="HK5101" s="36"/>
      <c r="HL5101" s="36"/>
      <c r="HM5101" s="36"/>
      <c r="HN5101" s="36"/>
      <c r="HO5101" s="36"/>
      <c r="HP5101" s="36"/>
      <c r="HQ5101" s="36"/>
      <c r="HR5101" s="36"/>
      <c r="HS5101" s="36"/>
      <c r="HT5101" s="36"/>
      <c r="HU5101" s="36"/>
      <c r="HV5101" s="36"/>
      <c r="HW5101" s="36"/>
      <c r="HX5101" s="36"/>
      <c r="HY5101" s="36"/>
      <c r="HZ5101" s="36"/>
      <c r="IA5101" s="36"/>
      <c r="IB5101" s="36"/>
      <c r="IC5101" s="36"/>
      <c r="ID5101" s="36"/>
      <c r="IE5101" s="36"/>
      <c r="IF5101" s="36"/>
      <c r="IG5101" s="36"/>
      <c r="IH5101" s="36"/>
      <c r="II5101" s="36"/>
      <c r="IJ5101" s="36"/>
      <c r="IK5101" s="36"/>
      <c r="IL5101" s="36"/>
      <c r="IM5101" s="36"/>
      <c r="IN5101" s="36"/>
      <c r="IO5101" s="36"/>
      <c r="IP5101" s="36"/>
      <c r="IQ5101" s="36"/>
      <c r="IR5101" s="36"/>
      <c r="IS5101" s="36"/>
      <c r="IT5101" s="36"/>
      <c r="IU5101" s="36"/>
      <c r="IV5101" s="36"/>
      <c r="IW5101" s="36"/>
    </row>
    <row r="5102" customFormat="false" ht="13.8" hidden="false" customHeight="false" outlineLevel="0" collapsed="false">
      <c r="A5102" s="26"/>
      <c r="B5102" s="95" t="n">
        <v>10192</v>
      </c>
      <c r="C5102" s="101" t="s">
        <v>2142</v>
      </c>
      <c r="D5102" s="89" t="n">
        <v>29.75</v>
      </c>
      <c r="E5102" s="21" t="s">
        <v>11</v>
      </c>
      <c r="F5102" s="30" t="s">
        <v>11</v>
      </c>
      <c r="G5102" s="23" t="n">
        <f aca="false">SUM(D5102)*0.4</f>
        <v>11.9</v>
      </c>
      <c r="H5102" s="24"/>
      <c r="I5102" s="23" t="n">
        <f aca="false">SUM(G5102*H5102)+G5102</f>
        <v>11.9</v>
      </c>
      <c r="J5102" s="95"/>
      <c r="K5102" s="36"/>
      <c r="L5102" s="36"/>
      <c r="M5102" s="36"/>
      <c r="N5102" s="36"/>
      <c r="O5102" s="36"/>
      <c r="P5102" s="36"/>
      <c r="Q5102" s="36"/>
      <c r="R5102" s="36"/>
      <c r="S5102" s="36"/>
      <c r="T5102" s="36"/>
      <c r="U5102" s="36"/>
      <c r="V5102" s="36"/>
      <c r="W5102" s="36"/>
      <c r="X5102" s="36"/>
      <c r="Y5102" s="36"/>
      <c r="Z5102" s="36"/>
      <c r="AA5102" s="36"/>
      <c r="AB5102" s="36"/>
      <c r="AC5102" s="36"/>
      <c r="AD5102" s="36"/>
      <c r="AE5102" s="36"/>
      <c r="AF5102" s="36"/>
      <c r="AG5102" s="36"/>
      <c r="AH5102" s="36"/>
      <c r="AI5102" s="36"/>
      <c r="AJ5102" s="36"/>
      <c r="AK5102" s="36"/>
      <c r="AL5102" s="36"/>
      <c r="AM5102" s="36"/>
      <c r="AN5102" s="36"/>
      <c r="AO5102" s="36"/>
      <c r="AP5102" s="36"/>
      <c r="AQ5102" s="36"/>
      <c r="AR5102" s="36"/>
      <c r="AS5102" s="36"/>
      <c r="AT5102" s="36"/>
      <c r="AU5102" s="36"/>
      <c r="AV5102" s="36"/>
      <c r="AW5102" s="36"/>
      <c r="AX5102" s="36"/>
      <c r="AY5102" s="36"/>
      <c r="AZ5102" s="36"/>
      <c r="BA5102" s="36"/>
      <c r="BB5102" s="36"/>
      <c r="BC5102" s="36"/>
      <c r="BD5102" s="36"/>
      <c r="BE5102" s="36"/>
      <c r="BF5102" s="36"/>
      <c r="BG5102" s="36"/>
      <c r="BH5102" s="36"/>
      <c r="BI5102" s="36"/>
      <c r="BJ5102" s="36"/>
      <c r="BK5102" s="36"/>
      <c r="BL5102" s="36"/>
      <c r="BM5102" s="36"/>
      <c r="BN5102" s="36"/>
      <c r="BO5102" s="36"/>
      <c r="BP5102" s="36"/>
      <c r="BQ5102" s="36"/>
      <c r="BR5102" s="36"/>
      <c r="BS5102" s="36"/>
      <c r="BT5102" s="36"/>
      <c r="BU5102" s="36"/>
      <c r="BV5102" s="36"/>
      <c r="BW5102" s="36"/>
      <c r="BX5102" s="36"/>
      <c r="BY5102" s="36"/>
      <c r="BZ5102" s="36"/>
      <c r="CA5102" s="36"/>
      <c r="CB5102" s="36"/>
      <c r="CC5102" s="36"/>
      <c r="CD5102" s="36"/>
      <c r="CE5102" s="36"/>
      <c r="CF5102" s="36"/>
      <c r="CG5102" s="36"/>
      <c r="CH5102" s="36"/>
      <c r="CI5102" s="36"/>
      <c r="CJ5102" s="36"/>
      <c r="CK5102" s="36"/>
      <c r="CL5102" s="36"/>
      <c r="CM5102" s="36"/>
      <c r="CN5102" s="36"/>
      <c r="CO5102" s="36"/>
      <c r="CP5102" s="36"/>
      <c r="CQ5102" s="36"/>
      <c r="CR5102" s="36"/>
      <c r="CS5102" s="36"/>
      <c r="CT5102" s="36"/>
      <c r="CU5102" s="36"/>
      <c r="CV5102" s="36"/>
      <c r="CW5102" s="36"/>
      <c r="CX5102" s="36"/>
      <c r="CY5102" s="36"/>
      <c r="CZ5102" s="36"/>
      <c r="DA5102" s="36"/>
      <c r="DB5102" s="36"/>
      <c r="DC5102" s="36"/>
      <c r="DD5102" s="36"/>
      <c r="DE5102" s="36"/>
      <c r="DF5102" s="36"/>
      <c r="DG5102" s="36"/>
      <c r="DH5102" s="36"/>
      <c r="DI5102" s="36"/>
      <c r="DJ5102" s="36"/>
      <c r="DK5102" s="36"/>
      <c r="DL5102" s="36"/>
      <c r="DM5102" s="36"/>
      <c r="DN5102" s="36"/>
      <c r="DO5102" s="36"/>
      <c r="DP5102" s="36"/>
      <c r="DQ5102" s="36"/>
      <c r="DR5102" s="36"/>
      <c r="DS5102" s="36"/>
      <c r="DT5102" s="36"/>
      <c r="DU5102" s="36"/>
      <c r="DV5102" s="36"/>
      <c r="DW5102" s="36"/>
      <c r="DX5102" s="36"/>
      <c r="DY5102" s="36"/>
      <c r="DZ5102" s="36"/>
      <c r="EA5102" s="36"/>
      <c r="EB5102" s="36"/>
      <c r="EC5102" s="36"/>
      <c r="ED5102" s="36"/>
      <c r="EE5102" s="36"/>
      <c r="EF5102" s="36"/>
      <c r="EG5102" s="36"/>
      <c r="EH5102" s="36"/>
      <c r="EI5102" s="36"/>
      <c r="EJ5102" s="36"/>
      <c r="EK5102" s="36"/>
      <c r="EL5102" s="36"/>
      <c r="EM5102" s="36"/>
      <c r="EN5102" s="36"/>
      <c r="EO5102" s="36"/>
      <c r="EP5102" s="36"/>
      <c r="EQ5102" s="36"/>
      <c r="ER5102" s="36"/>
      <c r="ES5102" s="36"/>
      <c r="ET5102" s="36"/>
      <c r="EU5102" s="36"/>
      <c r="EV5102" s="36"/>
      <c r="EW5102" s="36"/>
      <c r="EX5102" s="36"/>
      <c r="EY5102" s="36"/>
      <c r="EZ5102" s="36"/>
      <c r="FA5102" s="36"/>
      <c r="FB5102" s="36"/>
      <c r="FC5102" s="36"/>
      <c r="FD5102" s="36"/>
      <c r="FE5102" s="36"/>
      <c r="FF5102" s="36"/>
      <c r="FG5102" s="36"/>
      <c r="FH5102" s="36"/>
      <c r="FI5102" s="36"/>
      <c r="FJ5102" s="36"/>
      <c r="FK5102" s="36"/>
      <c r="FL5102" s="36"/>
      <c r="FM5102" s="36"/>
      <c r="FN5102" s="36"/>
      <c r="FO5102" s="36"/>
      <c r="FP5102" s="36"/>
      <c r="FQ5102" s="36"/>
      <c r="FR5102" s="36"/>
      <c r="FS5102" s="36"/>
      <c r="FT5102" s="36"/>
      <c r="FU5102" s="36"/>
      <c r="FV5102" s="36"/>
      <c r="FW5102" s="36"/>
      <c r="FX5102" s="36"/>
      <c r="FY5102" s="36"/>
      <c r="FZ5102" s="36"/>
      <c r="GA5102" s="36"/>
      <c r="GB5102" s="36"/>
      <c r="GC5102" s="36"/>
      <c r="GD5102" s="36"/>
      <c r="GE5102" s="36"/>
      <c r="GF5102" s="36"/>
      <c r="GG5102" s="36"/>
      <c r="GH5102" s="36"/>
      <c r="GI5102" s="36"/>
      <c r="GJ5102" s="36"/>
      <c r="GK5102" s="36"/>
      <c r="GL5102" s="36"/>
      <c r="GM5102" s="36"/>
      <c r="GN5102" s="36"/>
      <c r="GO5102" s="36"/>
      <c r="GP5102" s="36"/>
      <c r="GQ5102" s="36"/>
      <c r="GR5102" s="36"/>
      <c r="GS5102" s="36"/>
      <c r="GT5102" s="36"/>
      <c r="GU5102" s="36"/>
      <c r="GV5102" s="36"/>
      <c r="GW5102" s="36"/>
      <c r="GX5102" s="36"/>
      <c r="GY5102" s="36"/>
      <c r="GZ5102" s="36"/>
      <c r="HA5102" s="36"/>
      <c r="HB5102" s="36"/>
      <c r="HC5102" s="36"/>
      <c r="HD5102" s="36"/>
      <c r="HE5102" s="36"/>
      <c r="HF5102" s="36"/>
      <c r="HG5102" s="36"/>
      <c r="HH5102" s="36"/>
      <c r="HI5102" s="36"/>
      <c r="HJ5102" s="36"/>
      <c r="HK5102" s="36"/>
      <c r="HL5102" s="36"/>
      <c r="HM5102" s="36"/>
      <c r="HN5102" s="36"/>
      <c r="HO5102" s="36"/>
      <c r="HP5102" s="36"/>
      <c r="HQ5102" s="36"/>
      <c r="HR5102" s="36"/>
      <c r="HS5102" s="36"/>
      <c r="HT5102" s="36"/>
      <c r="HU5102" s="36"/>
      <c r="HV5102" s="36"/>
      <c r="HW5102" s="36"/>
      <c r="HX5102" s="36"/>
      <c r="HY5102" s="36"/>
      <c r="HZ5102" s="36"/>
      <c r="IA5102" s="36"/>
      <c r="IB5102" s="36"/>
      <c r="IC5102" s="36"/>
      <c r="ID5102" s="36"/>
      <c r="IE5102" s="36"/>
      <c r="IF5102" s="36"/>
      <c r="IG5102" s="36"/>
      <c r="IH5102" s="36"/>
      <c r="II5102" s="36"/>
      <c r="IJ5102" s="36"/>
      <c r="IK5102" s="36"/>
      <c r="IL5102" s="36"/>
      <c r="IM5102" s="36"/>
      <c r="IN5102" s="36"/>
      <c r="IO5102" s="36"/>
      <c r="IP5102" s="36"/>
      <c r="IQ5102" s="36"/>
      <c r="IR5102" s="36"/>
      <c r="IS5102" s="36"/>
      <c r="IT5102" s="36"/>
      <c r="IU5102" s="36"/>
      <c r="IV5102" s="36"/>
      <c r="IW5102" s="36"/>
    </row>
    <row r="5103" customFormat="false" ht="13.8" hidden="false" customHeight="false" outlineLevel="0" collapsed="false">
      <c r="A5103" s="26"/>
      <c r="B5103" s="95" t="n">
        <v>10193</v>
      </c>
      <c r="C5103" s="101" t="s">
        <v>2143</v>
      </c>
      <c r="D5103" s="89" t="n">
        <v>29.75</v>
      </c>
      <c r="E5103" s="21" t="s">
        <v>11</v>
      </c>
      <c r="F5103" s="30" t="s">
        <v>11</v>
      </c>
      <c r="G5103" s="23" t="n">
        <f aca="false">SUM(D5103)*0.4</f>
        <v>11.9</v>
      </c>
      <c r="H5103" s="24"/>
      <c r="I5103" s="23" t="n">
        <f aca="false">SUM(G5103*H5103)+G5103</f>
        <v>11.9</v>
      </c>
      <c r="J5103" s="95"/>
      <c r="K5103" s="36"/>
      <c r="L5103" s="36"/>
      <c r="M5103" s="36"/>
      <c r="N5103" s="36"/>
      <c r="O5103" s="36"/>
      <c r="P5103" s="36"/>
      <c r="Q5103" s="36"/>
      <c r="R5103" s="36"/>
      <c r="S5103" s="36"/>
      <c r="T5103" s="36"/>
      <c r="U5103" s="36"/>
      <c r="V5103" s="36"/>
      <c r="W5103" s="36"/>
      <c r="X5103" s="36"/>
      <c r="Y5103" s="36"/>
      <c r="Z5103" s="36"/>
      <c r="AA5103" s="36"/>
      <c r="AB5103" s="36"/>
      <c r="AC5103" s="36"/>
      <c r="AD5103" s="36"/>
      <c r="AE5103" s="36"/>
      <c r="AF5103" s="36"/>
      <c r="AG5103" s="36"/>
      <c r="AH5103" s="36"/>
      <c r="AI5103" s="36"/>
      <c r="AJ5103" s="36"/>
      <c r="AK5103" s="36"/>
      <c r="AL5103" s="36"/>
      <c r="AM5103" s="36"/>
      <c r="AN5103" s="36"/>
      <c r="AO5103" s="36"/>
      <c r="AP5103" s="36"/>
      <c r="AQ5103" s="36"/>
      <c r="AR5103" s="36"/>
      <c r="AS5103" s="36"/>
      <c r="AT5103" s="36"/>
      <c r="AU5103" s="36"/>
      <c r="AV5103" s="36"/>
      <c r="AW5103" s="36"/>
      <c r="AX5103" s="36"/>
      <c r="AY5103" s="36"/>
      <c r="AZ5103" s="36"/>
      <c r="BA5103" s="36"/>
      <c r="BB5103" s="36"/>
      <c r="BC5103" s="36"/>
      <c r="BD5103" s="36"/>
      <c r="BE5103" s="36"/>
      <c r="BF5103" s="36"/>
      <c r="BG5103" s="36"/>
      <c r="BH5103" s="36"/>
      <c r="BI5103" s="36"/>
      <c r="BJ5103" s="36"/>
      <c r="BK5103" s="36"/>
      <c r="BL5103" s="36"/>
      <c r="BM5103" s="36"/>
      <c r="BN5103" s="36"/>
      <c r="BO5103" s="36"/>
      <c r="BP5103" s="36"/>
      <c r="BQ5103" s="36"/>
      <c r="BR5103" s="36"/>
      <c r="BS5103" s="36"/>
      <c r="BT5103" s="36"/>
      <c r="BU5103" s="36"/>
      <c r="BV5103" s="36"/>
      <c r="BW5103" s="36"/>
      <c r="BX5103" s="36"/>
      <c r="BY5103" s="36"/>
      <c r="BZ5103" s="36"/>
      <c r="CA5103" s="36"/>
      <c r="CB5103" s="36"/>
      <c r="CC5103" s="36"/>
      <c r="CD5103" s="36"/>
      <c r="CE5103" s="36"/>
      <c r="CF5103" s="36"/>
      <c r="CG5103" s="36"/>
      <c r="CH5103" s="36"/>
      <c r="CI5103" s="36"/>
      <c r="CJ5103" s="36"/>
      <c r="CK5103" s="36"/>
      <c r="CL5103" s="36"/>
      <c r="CM5103" s="36"/>
      <c r="CN5103" s="36"/>
      <c r="CO5103" s="36"/>
      <c r="CP5103" s="36"/>
      <c r="CQ5103" s="36"/>
      <c r="CR5103" s="36"/>
      <c r="CS5103" s="36"/>
      <c r="CT5103" s="36"/>
      <c r="CU5103" s="36"/>
      <c r="CV5103" s="36"/>
      <c r="CW5103" s="36"/>
      <c r="CX5103" s="36"/>
      <c r="CY5103" s="36"/>
      <c r="CZ5103" s="36"/>
      <c r="DA5103" s="36"/>
      <c r="DB5103" s="36"/>
      <c r="DC5103" s="36"/>
      <c r="DD5103" s="36"/>
      <c r="DE5103" s="36"/>
      <c r="DF5103" s="36"/>
      <c r="DG5103" s="36"/>
      <c r="DH5103" s="36"/>
      <c r="DI5103" s="36"/>
      <c r="DJ5103" s="36"/>
      <c r="DK5103" s="36"/>
      <c r="DL5103" s="36"/>
      <c r="DM5103" s="36"/>
      <c r="DN5103" s="36"/>
      <c r="DO5103" s="36"/>
      <c r="DP5103" s="36"/>
      <c r="DQ5103" s="36"/>
      <c r="DR5103" s="36"/>
      <c r="DS5103" s="36"/>
      <c r="DT5103" s="36"/>
      <c r="DU5103" s="36"/>
      <c r="DV5103" s="36"/>
      <c r="DW5103" s="36"/>
      <c r="DX5103" s="36"/>
      <c r="DY5103" s="36"/>
      <c r="DZ5103" s="36"/>
      <c r="EA5103" s="36"/>
      <c r="EB5103" s="36"/>
      <c r="EC5103" s="36"/>
      <c r="ED5103" s="36"/>
      <c r="EE5103" s="36"/>
      <c r="EF5103" s="36"/>
      <c r="EG5103" s="36"/>
      <c r="EH5103" s="36"/>
      <c r="EI5103" s="36"/>
      <c r="EJ5103" s="36"/>
      <c r="EK5103" s="36"/>
      <c r="EL5103" s="36"/>
      <c r="EM5103" s="36"/>
      <c r="EN5103" s="36"/>
      <c r="EO5103" s="36"/>
      <c r="EP5103" s="36"/>
      <c r="EQ5103" s="36"/>
      <c r="ER5103" s="36"/>
      <c r="ES5103" s="36"/>
      <c r="ET5103" s="36"/>
      <c r="EU5103" s="36"/>
      <c r="EV5103" s="36"/>
      <c r="EW5103" s="36"/>
      <c r="EX5103" s="36"/>
      <c r="EY5103" s="36"/>
      <c r="EZ5103" s="36"/>
      <c r="FA5103" s="36"/>
      <c r="FB5103" s="36"/>
      <c r="FC5103" s="36"/>
      <c r="FD5103" s="36"/>
      <c r="FE5103" s="36"/>
      <c r="FF5103" s="36"/>
      <c r="FG5103" s="36"/>
      <c r="FH5103" s="36"/>
      <c r="FI5103" s="36"/>
      <c r="FJ5103" s="36"/>
      <c r="FK5103" s="36"/>
      <c r="FL5103" s="36"/>
      <c r="FM5103" s="36"/>
      <c r="FN5103" s="36"/>
      <c r="FO5103" s="36"/>
      <c r="FP5103" s="36"/>
      <c r="FQ5103" s="36"/>
      <c r="FR5103" s="36"/>
      <c r="FS5103" s="36"/>
      <c r="FT5103" s="36"/>
      <c r="FU5103" s="36"/>
      <c r="FV5103" s="36"/>
      <c r="FW5103" s="36"/>
      <c r="FX5103" s="36"/>
      <c r="FY5103" s="36"/>
      <c r="FZ5103" s="36"/>
      <c r="GA5103" s="36"/>
      <c r="GB5103" s="36"/>
      <c r="GC5103" s="36"/>
      <c r="GD5103" s="36"/>
      <c r="GE5103" s="36"/>
      <c r="GF5103" s="36"/>
      <c r="GG5103" s="36"/>
      <c r="GH5103" s="36"/>
      <c r="GI5103" s="36"/>
      <c r="GJ5103" s="36"/>
      <c r="GK5103" s="36"/>
      <c r="GL5103" s="36"/>
      <c r="GM5103" s="36"/>
      <c r="GN5103" s="36"/>
      <c r="GO5103" s="36"/>
      <c r="GP5103" s="36"/>
      <c r="GQ5103" s="36"/>
      <c r="GR5103" s="36"/>
      <c r="GS5103" s="36"/>
      <c r="GT5103" s="36"/>
      <c r="GU5103" s="36"/>
      <c r="GV5103" s="36"/>
      <c r="GW5103" s="36"/>
      <c r="GX5103" s="36"/>
      <c r="GY5103" s="36"/>
      <c r="GZ5103" s="36"/>
      <c r="HA5103" s="36"/>
      <c r="HB5103" s="36"/>
      <c r="HC5103" s="36"/>
      <c r="HD5103" s="36"/>
      <c r="HE5103" s="36"/>
      <c r="HF5103" s="36"/>
      <c r="HG5103" s="36"/>
      <c r="HH5103" s="36"/>
      <c r="HI5103" s="36"/>
      <c r="HJ5103" s="36"/>
      <c r="HK5103" s="36"/>
      <c r="HL5103" s="36"/>
      <c r="HM5103" s="36"/>
      <c r="HN5103" s="36"/>
      <c r="HO5103" s="36"/>
      <c r="HP5103" s="36"/>
      <c r="HQ5103" s="36"/>
      <c r="HR5103" s="36"/>
      <c r="HS5103" s="36"/>
      <c r="HT5103" s="36"/>
      <c r="HU5103" s="36"/>
      <c r="HV5103" s="36"/>
      <c r="HW5103" s="36"/>
      <c r="HX5103" s="36"/>
      <c r="HY5103" s="36"/>
      <c r="HZ5103" s="36"/>
      <c r="IA5103" s="36"/>
      <c r="IB5103" s="36"/>
      <c r="IC5103" s="36"/>
      <c r="ID5103" s="36"/>
      <c r="IE5103" s="36"/>
      <c r="IF5103" s="36"/>
      <c r="IG5103" s="36"/>
      <c r="IH5103" s="36"/>
      <c r="II5103" s="36"/>
      <c r="IJ5103" s="36"/>
      <c r="IK5103" s="36"/>
      <c r="IL5103" s="36"/>
      <c r="IM5103" s="36"/>
      <c r="IN5103" s="36"/>
      <c r="IO5103" s="36"/>
      <c r="IP5103" s="36"/>
      <c r="IQ5103" s="36"/>
      <c r="IR5103" s="36"/>
      <c r="IS5103" s="36"/>
      <c r="IT5103" s="36"/>
      <c r="IU5103" s="36"/>
      <c r="IV5103" s="36"/>
      <c r="IW5103" s="36"/>
    </row>
    <row r="5104" customFormat="false" ht="13.8" hidden="false" customHeight="false" outlineLevel="0" collapsed="false">
      <c r="A5104" s="26"/>
      <c r="B5104" s="95" t="n">
        <v>10194</v>
      </c>
      <c r="C5104" s="101" t="s">
        <v>2144</v>
      </c>
      <c r="D5104" s="89" t="n">
        <v>29.75</v>
      </c>
      <c r="E5104" s="21" t="s">
        <v>11</v>
      </c>
      <c r="F5104" s="30" t="s">
        <v>11</v>
      </c>
      <c r="G5104" s="23" t="n">
        <f aca="false">SUM(D5104)*0.4</f>
        <v>11.9</v>
      </c>
      <c r="H5104" s="24"/>
      <c r="I5104" s="23" t="n">
        <f aca="false">SUM(G5104*H5104)+G5104</f>
        <v>11.9</v>
      </c>
      <c r="J5104" s="95"/>
      <c r="K5104" s="36"/>
      <c r="L5104" s="36"/>
      <c r="M5104" s="36"/>
      <c r="N5104" s="36"/>
      <c r="O5104" s="36"/>
      <c r="P5104" s="36"/>
      <c r="Q5104" s="36"/>
      <c r="R5104" s="36"/>
      <c r="S5104" s="36"/>
      <c r="T5104" s="36"/>
      <c r="U5104" s="36"/>
      <c r="V5104" s="36"/>
      <c r="W5104" s="36"/>
      <c r="X5104" s="36"/>
      <c r="Y5104" s="36"/>
      <c r="Z5104" s="36"/>
      <c r="AA5104" s="36"/>
      <c r="AB5104" s="36"/>
      <c r="AC5104" s="36"/>
      <c r="AD5104" s="36"/>
      <c r="AE5104" s="36"/>
      <c r="AF5104" s="36"/>
      <c r="AG5104" s="36"/>
      <c r="AH5104" s="36"/>
      <c r="AI5104" s="36"/>
      <c r="AJ5104" s="36"/>
      <c r="AK5104" s="36"/>
      <c r="AL5104" s="36"/>
      <c r="AM5104" s="36"/>
      <c r="AN5104" s="36"/>
      <c r="AO5104" s="36"/>
      <c r="AP5104" s="36"/>
      <c r="AQ5104" s="36"/>
      <c r="AR5104" s="36"/>
      <c r="AS5104" s="36"/>
      <c r="AT5104" s="36"/>
      <c r="AU5104" s="36"/>
      <c r="AV5104" s="36"/>
      <c r="AW5104" s="36"/>
      <c r="AX5104" s="36"/>
      <c r="AY5104" s="36"/>
      <c r="AZ5104" s="36"/>
      <c r="BA5104" s="36"/>
      <c r="BB5104" s="36"/>
      <c r="BC5104" s="36"/>
      <c r="BD5104" s="36"/>
      <c r="BE5104" s="36"/>
      <c r="BF5104" s="36"/>
      <c r="BG5104" s="36"/>
      <c r="BH5104" s="36"/>
      <c r="BI5104" s="36"/>
      <c r="BJ5104" s="36"/>
      <c r="BK5104" s="36"/>
      <c r="BL5104" s="36"/>
      <c r="BM5104" s="36"/>
      <c r="BN5104" s="36"/>
      <c r="BO5104" s="36"/>
      <c r="BP5104" s="36"/>
      <c r="BQ5104" s="36"/>
      <c r="BR5104" s="36"/>
      <c r="BS5104" s="36"/>
      <c r="BT5104" s="36"/>
      <c r="BU5104" s="36"/>
      <c r="BV5104" s="36"/>
      <c r="BW5104" s="36"/>
      <c r="BX5104" s="36"/>
      <c r="BY5104" s="36"/>
      <c r="BZ5104" s="36"/>
      <c r="CA5104" s="36"/>
      <c r="CB5104" s="36"/>
      <c r="CC5104" s="36"/>
      <c r="CD5104" s="36"/>
      <c r="CE5104" s="36"/>
      <c r="CF5104" s="36"/>
      <c r="CG5104" s="36"/>
      <c r="CH5104" s="36"/>
      <c r="CI5104" s="36"/>
      <c r="CJ5104" s="36"/>
      <c r="CK5104" s="36"/>
      <c r="CL5104" s="36"/>
      <c r="CM5104" s="36"/>
      <c r="CN5104" s="36"/>
      <c r="CO5104" s="36"/>
      <c r="CP5104" s="36"/>
      <c r="CQ5104" s="36"/>
      <c r="CR5104" s="36"/>
      <c r="CS5104" s="36"/>
      <c r="CT5104" s="36"/>
      <c r="CU5104" s="36"/>
      <c r="CV5104" s="36"/>
      <c r="CW5104" s="36"/>
      <c r="CX5104" s="36"/>
      <c r="CY5104" s="36"/>
      <c r="CZ5104" s="36"/>
      <c r="DA5104" s="36"/>
      <c r="DB5104" s="36"/>
      <c r="DC5104" s="36"/>
      <c r="DD5104" s="36"/>
      <c r="DE5104" s="36"/>
      <c r="DF5104" s="36"/>
      <c r="DG5104" s="36"/>
      <c r="DH5104" s="36"/>
      <c r="DI5104" s="36"/>
      <c r="DJ5104" s="36"/>
      <c r="DK5104" s="36"/>
      <c r="DL5104" s="36"/>
      <c r="DM5104" s="36"/>
      <c r="DN5104" s="36"/>
      <c r="DO5104" s="36"/>
      <c r="DP5104" s="36"/>
      <c r="DQ5104" s="36"/>
      <c r="DR5104" s="36"/>
      <c r="DS5104" s="36"/>
      <c r="DT5104" s="36"/>
      <c r="DU5104" s="36"/>
      <c r="DV5104" s="36"/>
      <c r="DW5104" s="36"/>
      <c r="DX5104" s="36"/>
      <c r="DY5104" s="36"/>
      <c r="DZ5104" s="36"/>
      <c r="EA5104" s="36"/>
      <c r="EB5104" s="36"/>
      <c r="EC5104" s="36"/>
      <c r="ED5104" s="36"/>
      <c r="EE5104" s="36"/>
      <c r="EF5104" s="36"/>
      <c r="EG5104" s="36"/>
      <c r="EH5104" s="36"/>
      <c r="EI5104" s="36"/>
      <c r="EJ5104" s="36"/>
      <c r="EK5104" s="36"/>
      <c r="EL5104" s="36"/>
      <c r="EM5104" s="36"/>
      <c r="EN5104" s="36"/>
      <c r="EO5104" s="36"/>
      <c r="EP5104" s="36"/>
      <c r="EQ5104" s="36"/>
      <c r="ER5104" s="36"/>
      <c r="ES5104" s="36"/>
      <c r="ET5104" s="36"/>
      <c r="EU5104" s="36"/>
      <c r="EV5104" s="36"/>
      <c r="EW5104" s="36"/>
      <c r="EX5104" s="36"/>
      <c r="EY5104" s="36"/>
      <c r="EZ5104" s="36"/>
      <c r="FA5104" s="36"/>
      <c r="FB5104" s="36"/>
      <c r="FC5104" s="36"/>
      <c r="FD5104" s="36"/>
      <c r="FE5104" s="36"/>
      <c r="FF5104" s="36"/>
      <c r="FG5104" s="36"/>
      <c r="FH5104" s="36"/>
      <c r="FI5104" s="36"/>
      <c r="FJ5104" s="36"/>
      <c r="FK5104" s="36"/>
      <c r="FL5104" s="36"/>
      <c r="FM5104" s="36"/>
      <c r="FN5104" s="36"/>
      <c r="FO5104" s="36"/>
      <c r="FP5104" s="36"/>
      <c r="FQ5104" s="36"/>
      <c r="FR5104" s="36"/>
      <c r="FS5104" s="36"/>
      <c r="FT5104" s="36"/>
      <c r="FU5104" s="36"/>
      <c r="FV5104" s="36"/>
      <c r="FW5104" s="36"/>
      <c r="FX5104" s="36"/>
      <c r="FY5104" s="36"/>
      <c r="FZ5104" s="36"/>
      <c r="GA5104" s="36"/>
      <c r="GB5104" s="36"/>
      <c r="GC5104" s="36"/>
      <c r="GD5104" s="36"/>
      <c r="GE5104" s="36"/>
      <c r="GF5104" s="36"/>
      <c r="GG5104" s="36"/>
      <c r="GH5104" s="36"/>
      <c r="GI5104" s="36"/>
      <c r="GJ5104" s="36"/>
      <c r="GK5104" s="36"/>
      <c r="GL5104" s="36"/>
      <c r="GM5104" s="36"/>
      <c r="GN5104" s="36"/>
      <c r="GO5104" s="36"/>
      <c r="GP5104" s="36"/>
      <c r="GQ5104" s="36"/>
      <c r="GR5104" s="36"/>
      <c r="GS5104" s="36"/>
      <c r="GT5104" s="36"/>
      <c r="GU5104" s="36"/>
      <c r="GV5104" s="36"/>
      <c r="GW5104" s="36"/>
      <c r="GX5104" s="36"/>
      <c r="GY5104" s="36"/>
      <c r="GZ5104" s="36"/>
      <c r="HA5104" s="36"/>
      <c r="HB5104" s="36"/>
      <c r="HC5104" s="36"/>
      <c r="HD5104" s="36"/>
      <c r="HE5104" s="36"/>
      <c r="HF5104" s="36"/>
      <c r="HG5104" s="36"/>
      <c r="HH5104" s="36"/>
      <c r="HI5104" s="36"/>
      <c r="HJ5104" s="36"/>
      <c r="HK5104" s="36"/>
      <c r="HL5104" s="36"/>
      <c r="HM5104" s="36"/>
      <c r="HN5104" s="36"/>
      <c r="HO5104" s="36"/>
      <c r="HP5104" s="36"/>
      <c r="HQ5104" s="36"/>
      <c r="HR5104" s="36"/>
      <c r="HS5104" s="36"/>
      <c r="HT5104" s="36"/>
      <c r="HU5104" s="36"/>
      <c r="HV5104" s="36"/>
      <c r="HW5104" s="36"/>
      <c r="HX5104" s="36"/>
      <c r="HY5104" s="36"/>
      <c r="HZ5104" s="36"/>
      <c r="IA5104" s="36"/>
      <c r="IB5104" s="36"/>
      <c r="IC5104" s="36"/>
      <c r="ID5104" s="36"/>
      <c r="IE5104" s="36"/>
      <c r="IF5104" s="36"/>
      <c r="IG5104" s="36"/>
      <c r="IH5104" s="36"/>
      <c r="II5104" s="36"/>
      <c r="IJ5104" s="36"/>
      <c r="IK5104" s="36"/>
      <c r="IL5104" s="36"/>
      <c r="IM5104" s="36"/>
      <c r="IN5104" s="36"/>
      <c r="IO5104" s="36"/>
      <c r="IP5104" s="36"/>
      <c r="IQ5104" s="36"/>
      <c r="IR5104" s="36"/>
      <c r="IS5104" s="36"/>
      <c r="IT5104" s="36"/>
      <c r="IU5104" s="36"/>
      <c r="IV5104" s="36"/>
      <c r="IW5104" s="36"/>
    </row>
    <row r="5105" customFormat="false" ht="13.8" hidden="false" customHeight="false" outlineLevel="0" collapsed="false">
      <c r="A5105" s="26"/>
      <c r="B5105" s="94" t="n">
        <v>10195</v>
      </c>
      <c r="C5105" s="130" t="s">
        <v>7171</v>
      </c>
      <c r="D5105" s="92" t="n">
        <v>5</v>
      </c>
      <c r="E5105" s="21" t="s">
        <v>11</v>
      </c>
      <c r="F5105" s="30" t="s">
        <v>11</v>
      </c>
      <c r="G5105" s="23" t="n">
        <f aca="false">SUM(D5105)*0.4</f>
        <v>2</v>
      </c>
      <c r="H5105" s="24"/>
      <c r="I5105" s="23" t="n">
        <f aca="false">SUM(G5105*H5105)+G5105</f>
        <v>2</v>
      </c>
      <c r="J5105" s="94"/>
      <c r="K5105" s="36"/>
      <c r="L5105" s="36"/>
      <c r="M5105" s="36"/>
      <c r="N5105" s="36"/>
      <c r="O5105" s="36"/>
      <c r="P5105" s="36"/>
      <c r="Q5105" s="36"/>
      <c r="R5105" s="36"/>
      <c r="S5105" s="36"/>
      <c r="T5105" s="36"/>
      <c r="U5105" s="36"/>
      <c r="V5105" s="36"/>
      <c r="W5105" s="36"/>
      <c r="X5105" s="36"/>
      <c r="Y5105" s="36"/>
      <c r="Z5105" s="36"/>
      <c r="AA5105" s="36"/>
      <c r="AB5105" s="36"/>
      <c r="AC5105" s="36"/>
      <c r="AD5105" s="36"/>
      <c r="AE5105" s="36"/>
      <c r="AF5105" s="36"/>
      <c r="AG5105" s="36"/>
      <c r="AH5105" s="36"/>
      <c r="AI5105" s="36"/>
      <c r="AJ5105" s="36"/>
      <c r="AK5105" s="36"/>
      <c r="AL5105" s="36"/>
      <c r="AM5105" s="36"/>
      <c r="AN5105" s="36"/>
      <c r="AO5105" s="36"/>
      <c r="AP5105" s="36"/>
      <c r="AQ5105" s="36"/>
      <c r="AR5105" s="36"/>
      <c r="AS5105" s="36"/>
      <c r="AT5105" s="36"/>
      <c r="AU5105" s="36"/>
      <c r="AV5105" s="36"/>
      <c r="AW5105" s="36"/>
      <c r="AX5105" s="36"/>
      <c r="AY5105" s="36"/>
      <c r="AZ5105" s="36"/>
      <c r="BA5105" s="36"/>
      <c r="BB5105" s="36"/>
      <c r="BC5105" s="36"/>
      <c r="BD5105" s="36"/>
      <c r="BE5105" s="36"/>
      <c r="BF5105" s="36"/>
      <c r="BG5105" s="36"/>
      <c r="BH5105" s="36"/>
      <c r="BI5105" s="36"/>
      <c r="BJ5105" s="36"/>
      <c r="BK5105" s="36"/>
      <c r="BL5105" s="36"/>
      <c r="BM5105" s="36"/>
      <c r="BN5105" s="36"/>
      <c r="BO5105" s="36"/>
      <c r="BP5105" s="36"/>
      <c r="BQ5105" s="36"/>
      <c r="BR5105" s="36"/>
      <c r="BS5105" s="36"/>
      <c r="BT5105" s="36"/>
      <c r="BU5105" s="36"/>
      <c r="BV5105" s="36"/>
      <c r="BW5105" s="36"/>
      <c r="BX5105" s="36"/>
      <c r="BY5105" s="36"/>
      <c r="BZ5105" s="36"/>
      <c r="CA5105" s="36"/>
      <c r="CB5105" s="36"/>
      <c r="CC5105" s="36"/>
      <c r="CD5105" s="36"/>
      <c r="CE5105" s="36"/>
      <c r="CF5105" s="36"/>
      <c r="CG5105" s="36"/>
      <c r="CH5105" s="36"/>
      <c r="CI5105" s="36"/>
      <c r="CJ5105" s="36"/>
      <c r="CK5105" s="36"/>
      <c r="CL5105" s="36"/>
      <c r="CM5105" s="36"/>
      <c r="CN5105" s="36"/>
      <c r="CO5105" s="36"/>
      <c r="CP5105" s="36"/>
      <c r="CQ5105" s="36"/>
      <c r="CR5105" s="36"/>
      <c r="CS5105" s="36"/>
      <c r="CT5105" s="36"/>
      <c r="CU5105" s="36"/>
      <c r="CV5105" s="36"/>
      <c r="CW5105" s="36"/>
      <c r="CX5105" s="36"/>
      <c r="CY5105" s="36"/>
      <c r="CZ5105" s="36"/>
      <c r="DA5105" s="36"/>
      <c r="DB5105" s="36"/>
      <c r="DC5105" s="36"/>
      <c r="DD5105" s="36"/>
      <c r="DE5105" s="36"/>
      <c r="DF5105" s="36"/>
      <c r="DG5105" s="36"/>
      <c r="DH5105" s="36"/>
      <c r="DI5105" s="36"/>
      <c r="DJ5105" s="36"/>
      <c r="DK5105" s="36"/>
      <c r="DL5105" s="36"/>
      <c r="DM5105" s="36"/>
      <c r="DN5105" s="36"/>
      <c r="DO5105" s="36"/>
      <c r="DP5105" s="36"/>
      <c r="DQ5105" s="36"/>
      <c r="DR5105" s="36"/>
      <c r="DS5105" s="36"/>
      <c r="DT5105" s="36"/>
      <c r="DU5105" s="36"/>
      <c r="DV5105" s="36"/>
      <c r="DW5105" s="36"/>
      <c r="DX5105" s="36"/>
      <c r="DY5105" s="36"/>
      <c r="DZ5105" s="36"/>
      <c r="EA5105" s="36"/>
      <c r="EB5105" s="36"/>
      <c r="EC5105" s="36"/>
      <c r="ED5105" s="36"/>
      <c r="EE5105" s="36"/>
      <c r="EF5105" s="36"/>
      <c r="EG5105" s="36"/>
      <c r="EH5105" s="36"/>
      <c r="EI5105" s="36"/>
      <c r="EJ5105" s="36"/>
      <c r="EK5105" s="36"/>
      <c r="EL5105" s="36"/>
      <c r="EM5105" s="36"/>
      <c r="EN5105" s="36"/>
      <c r="EO5105" s="36"/>
      <c r="EP5105" s="36"/>
      <c r="EQ5105" s="36"/>
      <c r="ER5105" s="36"/>
      <c r="ES5105" s="36"/>
      <c r="ET5105" s="36"/>
      <c r="EU5105" s="36"/>
      <c r="EV5105" s="36"/>
      <c r="EW5105" s="36"/>
      <c r="EX5105" s="36"/>
      <c r="EY5105" s="36"/>
      <c r="EZ5105" s="36"/>
      <c r="FA5105" s="36"/>
      <c r="FB5105" s="36"/>
      <c r="FC5105" s="36"/>
      <c r="FD5105" s="36"/>
      <c r="FE5105" s="36"/>
      <c r="FF5105" s="36"/>
      <c r="FG5105" s="36"/>
      <c r="FH5105" s="36"/>
      <c r="FI5105" s="36"/>
      <c r="FJ5105" s="36"/>
      <c r="FK5105" s="36"/>
      <c r="FL5105" s="36"/>
      <c r="FM5105" s="36"/>
      <c r="FN5105" s="36"/>
      <c r="FO5105" s="36"/>
      <c r="FP5105" s="36"/>
      <c r="FQ5105" s="36"/>
      <c r="FR5105" s="36"/>
      <c r="FS5105" s="36"/>
      <c r="FT5105" s="36"/>
      <c r="FU5105" s="36"/>
      <c r="FV5105" s="36"/>
      <c r="FW5105" s="36"/>
      <c r="FX5105" s="36"/>
      <c r="FY5105" s="36"/>
      <c r="FZ5105" s="36"/>
      <c r="GA5105" s="36"/>
      <c r="GB5105" s="36"/>
      <c r="GC5105" s="36"/>
      <c r="GD5105" s="36"/>
      <c r="GE5105" s="36"/>
      <c r="GF5105" s="36"/>
      <c r="GG5105" s="36"/>
      <c r="GH5105" s="36"/>
      <c r="GI5105" s="36"/>
      <c r="GJ5105" s="36"/>
      <c r="GK5105" s="36"/>
      <c r="GL5105" s="36"/>
      <c r="GM5105" s="36"/>
      <c r="GN5105" s="36"/>
      <c r="GO5105" s="36"/>
      <c r="GP5105" s="36"/>
      <c r="GQ5105" s="36"/>
      <c r="GR5105" s="36"/>
      <c r="GS5105" s="36"/>
      <c r="GT5105" s="36"/>
      <c r="GU5105" s="36"/>
      <c r="GV5105" s="36"/>
      <c r="GW5105" s="36"/>
      <c r="GX5105" s="36"/>
      <c r="GY5105" s="36"/>
      <c r="GZ5105" s="36"/>
      <c r="HA5105" s="36"/>
      <c r="HB5105" s="36"/>
      <c r="HC5105" s="36"/>
      <c r="HD5105" s="36"/>
      <c r="HE5105" s="36"/>
      <c r="HF5105" s="36"/>
      <c r="HG5105" s="36"/>
      <c r="HH5105" s="36"/>
      <c r="HI5105" s="36"/>
      <c r="HJ5105" s="36"/>
      <c r="HK5105" s="36"/>
      <c r="HL5105" s="36"/>
      <c r="HM5105" s="36"/>
      <c r="HN5105" s="36"/>
      <c r="HO5105" s="36"/>
      <c r="HP5105" s="36"/>
      <c r="HQ5105" s="36"/>
      <c r="HR5105" s="36"/>
      <c r="HS5105" s="36"/>
      <c r="HT5105" s="36"/>
      <c r="HU5105" s="36"/>
      <c r="HV5105" s="36"/>
      <c r="HW5105" s="36"/>
      <c r="HX5105" s="36"/>
      <c r="HY5105" s="36"/>
      <c r="HZ5105" s="36"/>
      <c r="IA5105" s="36"/>
      <c r="IB5105" s="36"/>
      <c r="IC5105" s="36"/>
      <c r="ID5105" s="36"/>
      <c r="IE5105" s="36"/>
      <c r="IF5105" s="36"/>
      <c r="IG5105" s="36"/>
      <c r="IH5105" s="36"/>
      <c r="II5105" s="36"/>
      <c r="IJ5105" s="36"/>
      <c r="IK5105" s="36"/>
      <c r="IL5105" s="36"/>
      <c r="IM5105" s="36"/>
      <c r="IN5105" s="36"/>
      <c r="IO5105" s="36"/>
      <c r="IP5105" s="36"/>
      <c r="IQ5105" s="36"/>
      <c r="IR5105" s="36"/>
      <c r="IS5105" s="36"/>
      <c r="IT5105" s="36"/>
      <c r="IU5105" s="36"/>
      <c r="IV5105" s="36"/>
      <c r="IW5105" s="36"/>
    </row>
    <row r="5106" customFormat="false" ht="13.8" hidden="false" customHeight="false" outlineLevel="0" collapsed="false">
      <c r="A5106" s="26"/>
      <c r="B5106" s="94" t="n">
        <v>10196</v>
      </c>
      <c r="C5106" s="130" t="s">
        <v>7172</v>
      </c>
      <c r="D5106" s="92" t="n">
        <v>5</v>
      </c>
      <c r="E5106" s="21" t="s">
        <v>11</v>
      </c>
      <c r="F5106" s="30" t="s">
        <v>11</v>
      </c>
      <c r="G5106" s="23" t="n">
        <f aca="false">SUM(D5106)*0.4</f>
        <v>2</v>
      </c>
      <c r="H5106" s="24"/>
      <c r="I5106" s="23" t="n">
        <f aca="false">SUM(G5106*H5106)+G5106</f>
        <v>2</v>
      </c>
      <c r="J5106" s="94"/>
      <c r="K5106" s="36"/>
      <c r="L5106" s="36"/>
      <c r="M5106" s="36"/>
      <c r="N5106" s="36"/>
      <c r="O5106" s="36"/>
      <c r="P5106" s="36"/>
      <c r="Q5106" s="36"/>
      <c r="R5106" s="36"/>
      <c r="S5106" s="36"/>
      <c r="T5106" s="36"/>
      <c r="U5106" s="36"/>
      <c r="V5106" s="36"/>
      <c r="W5106" s="36"/>
      <c r="X5106" s="36"/>
      <c r="Y5106" s="36"/>
      <c r="Z5106" s="36"/>
      <c r="AA5106" s="36"/>
      <c r="AB5106" s="36"/>
      <c r="AC5106" s="36"/>
      <c r="AD5106" s="36"/>
      <c r="AE5106" s="36"/>
      <c r="AF5106" s="36"/>
      <c r="AG5106" s="36"/>
      <c r="AH5106" s="36"/>
      <c r="AI5106" s="36"/>
      <c r="AJ5106" s="36"/>
      <c r="AK5106" s="36"/>
      <c r="AL5106" s="36"/>
      <c r="AM5106" s="36"/>
      <c r="AN5106" s="36"/>
      <c r="AO5106" s="36"/>
      <c r="AP5106" s="36"/>
      <c r="AQ5106" s="36"/>
      <c r="AR5106" s="36"/>
      <c r="AS5106" s="36"/>
      <c r="AT5106" s="36"/>
      <c r="AU5106" s="36"/>
      <c r="AV5106" s="36"/>
      <c r="AW5106" s="36"/>
      <c r="AX5106" s="36"/>
      <c r="AY5106" s="36"/>
      <c r="AZ5106" s="36"/>
      <c r="BA5106" s="36"/>
      <c r="BB5106" s="36"/>
      <c r="BC5106" s="36"/>
      <c r="BD5106" s="36"/>
      <c r="BE5106" s="36"/>
      <c r="BF5106" s="36"/>
      <c r="BG5106" s="36"/>
      <c r="BH5106" s="36"/>
      <c r="BI5106" s="36"/>
      <c r="BJ5106" s="36"/>
      <c r="BK5106" s="36"/>
      <c r="BL5106" s="36"/>
      <c r="BM5106" s="36"/>
      <c r="BN5106" s="36"/>
      <c r="BO5106" s="36"/>
      <c r="BP5106" s="36"/>
      <c r="BQ5106" s="36"/>
      <c r="BR5106" s="36"/>
      <c r="BS5106" s="36"/>
      <c r="BT5106" s="36"/>
      <c r="BU5106" s="36"/>
      <c r="BV5106" s="36"/>
      <c r="BW5106" s="36"/>
      <c r="BX5106" s="36"/>
      <c r="BY5106" s="36"/>
      <c r="BZ5106" s="36"/>
      <c r="CA5106" s="36"/>
      <c r="CB5106" s="36"/>
      <c r="CC5106" s="36"/>
      <c r="CD5106" s="36"/>
      <c r="CE5106" s="36"/>
      <c r="CF5106" s="36"/>
      <c r="CG5106" s="36"/>
      <c r="CH5106" s="36"/>
      <c r="CI5106" s="36"/>
      <c r="CJ5106" s="36"/>
      <c r="CK5106" s="36"/>
      <c r="CL5106" s="36"/>
      <c r="CM5106" s="36"/>
      <c r="CN5106" s="36"/>
      <c r="CO5106" s="36"/>
      <c r="CP5106" s="36"/>
      <c r="CQ5106" s="36"/>
      <c r="CR5106" s="36"/>
      <c r="CS5106" s="36"/>
      <c r="CT5106" s="36"/>
      <c r="CU5106" s="36"/>
      <c r="CV5106" s="36"/>
      <c r="CW5106" s="36"/>
      <c r="CX5106" s="36"/>
      <c r="CY5106" s="36"/>
      <c r="CZ5106" s="36"/>
      <c r="DA5106" s="36"/>
      <c r="DB5106" s="36"/>
      <c r="DC5106" s="36"/>
      <c r="DD5106" s="36"/>
      <c r="DE5106" s="36"/>
      <c r="DF5106" s="36"/>
      <c r="DG5106" s="36"/>
      <c r="DH5106" s="36"/>
      <c r="DI5106" s="36"/>
      <c r="DJ5106" s="36"/>
      <c r="DK5106" s="36"/>
      <c r="DL5106" s="36"/>
      <c r="DM5106" s="36"/>
      <c r="DN5106" s="36"/>
      <c r="DO5106" s="36"/>
      <c r="DP5106" s="36"/>
      <c r="DQ5106" s="36"/>
      <c r="DR5106" s="36"/>
      <c r="DS5106" s="36"/>
      <c r="DT5106" s="36"/>
      <c r="DU5106" s="36"/>
      <c r="DV5106" s="36"/>
      <c r="DW5106" s="36"/>
      <c r="DX5106" s="36"/>
      <c r="DY5106" s="36"/>
      <c r="DZ5106" s="36"/>
      <c r="EA5106" s="36"/>
      <c r="EB5106" s="36"/>
      <c r="EC5106" s="36"/>
      <c r="ED5106" s="36"/>
      <c r="EE5106" s="36"/>
      <c r="EF5106" s="36"/>
      <c r="EG5106" s="36"/>
      <c r="EH5106" s="36"/>
      <c r="EI5106" s="36"/>
      <c r="EJ5106" s="36"/>
      <c r="EK5106" s="36"/>
      <c r="EL5106" s="36"/>
      <c r="EM5106" s="36"/>
      <c r="EN5106" s="36"/>
      <c r="EO5106" s="36"/>
      <c r="EP5106" s="36"/>
      <c r="EQ5106" s="36"/>
      <c r="ER5106" s="36"/>
      <c r="ES5106" s="36"/>
      <c r="ET5106" s="36"/>
      <c r="EU5106" s="36"/>
      <c r="EV5106" s="36"/>
      <c r="EW5106" s="36"/>
      <c r="EX5106" s="36"/>
      <c r="EY5106" s="36"/>
      <c r="EZ5106" s="36"/>
      <c r="FA5106" s="36"/>
      <c r="FB5106" s="36"/>
      <c r="FC5106" s="36"/>
      <c r="FD5106" s="36"/>
      <c r="FE5106" s="36"/>
      <c r="FF5106" s="36"/>
      <c r="FG5106" s="36"/>
      <c r="FH5106" s="36"/>
      <c r="FI5106" s="36"/>
      <c r="FJ5106" s="36"/>
      <c r="FK5106" s="36"/>
      <c r="FL5106" s="36"/>
      <c r="FM5106" s="36"/>
      <c r="FN5106" s="36"/>
      <c r="FO5106" s="36"/>
      <c r="FP5106" s="36"/>
      <c r="FQ5106" s="36"/>
      <c r="FR5106" s="36"/>
      <c r="FS5106" s="36"/>
      <c r="FT5106" s="36"/>
      <c r="FU5106" s="36"/>
      <c r="FV5106" s="36"/>
      <c r="FW5106" s="36"/>
      <c r="FX5106" s="36"/>
      <c r="FY5106" s="36"/>
      <c r="FZ5106" s="36"/>
      <c r="GA5106" s="36"/>
      <c r="GB5106" s="36"/>
      <c r="GC5106" s="36"/>
      <c r="GD5106" s="36"/>
      <c r="GE5106" s="36"/>
      <c r="GF5106" s="36"/>
      <c r="GG5106" s="36"/>
      <c r="GH5106" s="36"/>
      <c r="GI5106" s="36"/>
      <c r="GJ5106" s="36"/>
      <c r="GK5106" s="36"/>
      <c r="GL5106" s="36"/>
      <c r="GM5106" s="36"/>
      <c r="GN5106" s="36"/>
      <c r="GO5106" s="36"/>
      <c r="GP5106" s="36"/>
      <c r="GQ5106" s="36"/>
      <c r="GR5106" s="36"/>
      <c r="GS5106" s="36"/>
      <c r="GT5106" s="36"/>
      <c r="GU5106" s="36"/>
      <c r="GV5106" s="36"/>
      <c r="GW5106" s="36"/>
      <c r="GX5106" s="36"/>
      <c r="GY5106" s="36"/>
      <c r="GZ5106" s="36"/>
      <c r="HA5106" s="36"/>
      <c r="HB5106" s="36"/>
      <c r="HC5106" s="36"/>
      <c r="HD5106" s="36"/>
      <c r="HE5106" s="36"/>
      <c r="HF5106" s="36"/>
      <c r="HG5106" s="36"/>
      <c r="HH5106" s="36"/>
      <c r="HI5106" s="36"/>
      <c r="HJ5106" s="36"/>
      <c r="HK5106" s="36"/>
      <c r="HL5106" s="36"/>
      <c r="HM5106" s="36"/>
      <c r="HN5106" s="36"/>
      <c r="HO5106" s="36"/>
      <c r="HP5106" s="36"/>
      <c r="HQ5106" s="36"/>
      <c r="HR5106" s="36"/>
      <c r="HS5106" s="36"/>
      <c r="HT5106" s="36"/>
      <c r="HU5106" s="36"/>
      <c r="HV5106" s="36"/>
      <c r="HW5106" s="36"/>
      <c r="HX5106" s="36"/>
      <c r="HY5106" s="36"/>
      <c r="HZ5106" s="36"/>
      <c r="IA5106" s="36"/>
      <c r="IB5106" s="36"/>
      <c r="IC5106" s="36"/>
      <c r="ID5106" s="36"/>
      <c r="IE5106" s="36"/>
      <c r="IF5106" s="36"/>
      <c r="IG5106" s="36"/>
      <c r="IH5106" s="36"/>
      <c r="II5106" s="36"/>
      <c r="IJ5106" s="36"/>
      <c r="IK5106" s="36"/>
      <c r="IL5106" s="36"/>
      <c r="IM5106" s="36"/>
      <c r="IN5106" s="36"/>
      <c r="IO5106" s="36"/>
      <c r="IP5106" s="36"/>
      <c r="IQ5106" s="36"/>
      <c r="IR5106" s="36"/>
      <c r="IS5106" s="36"/>
      <c r="IT5106" s="36"/>
      <c r="IU5106" s="36"/>
      <c r="IV5106" s="36"/>
      <c r="IW5106" s="36"/>
    </row>
    <row r="5107" customFormat="false" ht="13.8" hidden="false" customHeight="false" outlineLevel="0" collapsed="false">
      <c r="A5107" s="26"/>
      <c r="B5107" s="94" t="n">
        <v>10197</v>
      </c>
      <c r="C5107" s="130" t="s">
        <v>7173</v>
      </c>
      <c r="D5107" s="92" t="n">
        <v>5</v>
      </c>
      <c r="E5107" s="21" t="s">
        <v>11</v>
      </c>
      <c r="F5107" s="30" t="s">
        <v>11</v>
      </c>
      <c r="G5107" s="23" t="n">
        <f aca="false">SUM(D5107)*0.4</f>
        <v>2</v>
      </c>
      <c r="H5107" s="24"/>
      <c r="I5107" s="23" t="n">
        <f aca="false">SUM(G5107*H5107)+G5107</f>
        <v>2</v>
      </c>
      <c r="J5107" s="94"/>
      <c r="K5107" s="36"/>
      <c r="L5107" s="36"/>
      <c r="M5107" s="36"/>
      <c r="N5107" s="36"/>
      <c r="O5107" s="36"/>
      <c r="P5107" s="36"/>
      <c r="Q5107" s="36"/>
      <c r="R5107" s="36"/>
      <c r="S5107" s="36"/>
      <c r="T5107" s="36"/>
      <c r="U5107" s="36"/>
      <c r="V5107" s="36"/>
      <c r="W5107" s="36"/>
      <c r="X5107" s="36"/>
      <c r="Y5107" s="36"/>
      <c r="Z5107" s="36"/>
      <c r="AA5107" s="36"/>
      <c r="AB5107" s="36"/>
      <c r="AC5107" s="36"/>
      <c r="AD5107" s="36"/>
      <c r="AE5107" s="36"/>
      <c r="AF5107" s="36"/>
      <c r="AG5107" s="36"/>
      <c r="AH5107" s="36"/>
      <c r="AI5107" s="36"/>
      <c r="AJ5107" s="36"/>
      <c r="AK5107" s="36"/>
      <c r="AL5107" s="36"/>
      <c r="AM5107" s="36"/>
      <c r="AN5107" s="36"/>
      <c r="AO5107" s="36"/>
      <c r="AP5107" s="36"/>
      <c r="AQ5107" s="36"/>
      <c r="AR5107" s="36"/>
      <c r="AS5107" s="36"/>
      <c r="AT5107" s="36"/>
      <c r="AU5107" s="36"/>
      <c r="AV5107" s="36"/>
      <c r="AW5107" s="36"/>
      <c r="AX5107" s="36"/>
      <c r="AY5107" s="36"/>
      <c r="AZ5107" s="36"/>
      <c r="BA5107" s="36"/>
      <c r="BB5107" s="36"/>
      <c r="BC5107" s="36"/>
      <c r="BD5107" s="36"/>
      <c r="BE5107" s="36"/>
      <c r="BF5107" s="36"/>
      <c r="BG5107" s="36"/>
      <c r="BH5107" s="36"/>
      <c r="BI5107" s="36"/>
      <c r="BJ5107" s="36"/>
      <c r="BK5107" s="36"/>
      <c r="BL5107" s="36"/>
      <c r="BM5107" s="36"/>
      <c r="BN5107" s="36"/>
      <c r="BO5107" s="36"/>
      <c r="BP5107" s="36"/>
      <c r="BQ5107" s="36"/>
      <c r="BR5107" s="36"/>
      <c r="BS5107" s="36"/>
      <c r="BT5107" s="36"/>
      <c r="BU5107" s="36"/>
      <c r="BV5107" s="36"/>
      <c r="BW5107" s="36"/>
      <c r="BX5107" s="36"/>
      <c r="BY5107" s="36"/>
      <c r="BZ5107" s="36"/>
      <c r="CA5107" s="36"/>
      <c r="CB5107" s="36"/>
      <c r="CC5107" s="36"/>
      <c r="CD5107" s="36"/>
      <c r="CE5107" s="36"/>
      <c r="CF5107" s="36"/>
      <c r="CG5107" s="36"/>
      <c r="CH5107" s="36"/>
      <c r="CI5107" s="36"/>
      <c r="CJ5107" s="36"/>
      <c r="CK5107" s="36"/>
      <c r="CL5107" s="36"/>
      <c r="CM5107" s="36"/>
      <c r="CN5107" s="36"/>
      <c r="CO5107" s="36"/>
      <c r="CP5107" s="36"/>
      <c r="CQ5107" s="36"/>
      <c r="CR5107" s="36"/>
      <c r="CS5107" s="36"/>
      <c r="CT5107" s="36"/>
      <c r="CU5107" s="36"/>
      <c r="CV5107" s="36"/>
      <c r="CW5107" s="36"/>
      <c r="CX5107" s="36"/>
      <c r="CY5107" s="36"/>
      <c r="CZ5107" s="36"/>
      <c r="DA5107" s="36"/>
      <c r="DB5107" s="36"/>
      <c r="DC5107" s="36"/>
      <c r="DD5107" s="36"/>
      <c r="DE5107" s="36"/>
      <c r="DF5107" s="36"/>
      <c r="DG5107" s="36"/>
      <c r="DH5107" s="36"/>
      <c r="DI5107" s="36"/>
      <c r="DJ5107" s="36"/>
      <c r="DK5107" s="36"/>
      <c r="DL5107" s="36"/>
      <c r="DM5107" s="36"/>
      <c r="DN5107" s="36"/>
      <c r="DO5107" s="36"/>
      <c r="DP5107" s="36"/>
      <c r="DQ5107" s="36"/>
      <c r="DR5107" s="36"/>
      <c r="DS5107" s="36"/>
      <c r="DT5107" s="36"/>
      <c r="DU5107" s="36"/>
      <c r="DV5107" s="36"/>
      <c r="DW5107" s="36"/>
      <c r="DX5107" s="36"/>
      <c r="DY5107" s="36"/>
      <c r="DZ5107" s="36"/>
      <c r="EA5107" s="36"/>
      <c r="EB5107" s="36"/>
      <c r="EC5107" s="36"/>
      <c r="ED5107" s="36"/>
      <c r="EE5107" s="36"/>
      <c r="EF5107" s="36"/>
      <c r="EG5107" s="36"/>
      <c r="EH5107" s="36"/>
      <c r="EI5107" s="36"/>
      <c r="EJ5107" s="36"/>
      <c r="EK5107" s="36"/>
      <c r="EL5107" s="36"/>
      <c r="EM5107" s="36"/>
      <c r="EN5107" s="36"/>
      <c r="EO5107" s="36"/>
      <c r="EP5107" s="36"/>
      <c r="EQ5107" s="36"/>
      <c r="ER5107" s="36"/>
      <c r="ES5107" s="36"/>
      <c r="ET5107" s="36"/>
      <c r="EU5107" s="36"/>
      <c r="EV5107" s="36"/>
      <c r="EW5107" s="36"/>
      <c r="EX5107" s="36"/>
      <c r="EY5107" s="36"/>
      <c r="EZ5107" s="36"/>
      <c r="FA5107" s="36"/>
      <c r="FB5107" s="36"/>
      <c r="FC5107" s="36"/>
      <c r="FD5107" s="36"/>
      <c r="FE5107" s="36"/>
      <c r="FF5107" s="36"/>
      <c r="FG5107" s="36"/>
      <c r="FH5107" s="36"/>
      <c r="FI5107" s="36"/>
      <c r="FJ5107" s="36"/>
      <c r="FK5107" s="36"/>
      <c r="FL5107" s="36"/>
      <c r="FM5107" s="36"/>
      <c r="FN5107" s="36"/>
      <c r="FO5107" s="36"/>
      <c r="FP5107" s="36"/>
      <c r="FQ5107" s="36"/>
      <c r="FR5107" s="36"/>
      <c r="FS5107" s="36"/>
      <c r="FT5107" s="36"/>
      <c r="FU5107" s="36"/>
      <c r="FV5107" s="36"/>
      <c r="FW5107" s="36"/>
      <c r="FX5107" s="36"/>
      <c r="FY5107" s="36"/>
      <c r="FZ5107" s="36"/>
      <c r="GA5107" s="36"/>
      <c r="GB5107" s="36"/>
      <c r="GC5107" s="36"/>
      <c r="GD5107" s="36"/>
      <c r="GE5107" s="36"/>
      <c r="GF5107" s="36"/>
      <c r="GG5107" s="36"/>
      <c r="GH5107" s="36"/>
      <c r="GI5107" s="36"/>
      <c r="GJ5107" s="36"/>
      <c r="GK5107" s="36"/>
      <c r="GL5107" s="36"/>
      <c r="GM5107" s="36"/>
      <c r="GN5107" s="36"/>
      <c r="GO5107" s="36"/>
      <c r="GP5107" s="36"/>
      <c r="GQ5107" s="36"/>
      <c r="GR5107" s="36"/>
      <c r="GS5107" s="36"/>
      <c r="GT5107" s="36"/>
      <c r="GU5107" s="36"/>
      <c r="GV5107" s="36"/>
      <c r="GW5107" s="36"/>
      <c r="GX5107" s="36"/>
      <c r="GY5107" s="36"/>
      <c r="GZ5107" s="36"/>
      <c r="HA5107" s="36"/>
      <c r="HB5107" s="36"/>
      <c r="HC5107" s="36"/>
      <c r="HD5107" s="36"/>
      <c r="HE5107" s="36"/>
      <c r="HF5107" s="36"/>
      <c r="HG5107" s="36"/>
      <c r="HH5107" s="36"/>
      <c r="HI5107" s="36"/>
      <c r="HJ5107" s="36"/>
      <c r="HK5107" s="36"/>
      <c r="HL5107" s="36"/>
      <c r="HM5107" s="36"/>
      <c r="HN5107" s="36"/>
      <c r="HO5107" s="36"/>
      <c r="HP5107" s="36"/>
      <c r="HQ5107" s="36"/>
      <c r="HR5107" s="36"/>
      <c r="HS5107" s="36"/>
      <c r="HT5107" s="36"/>
      <c r="HU5107" s="36"/>
      <c r="HV5107" s="36"/>
      <c r="HW5107" s="36"/>
      <c r="HX5107" s="36"/>
      <c r="HY5107" s="36"/>
      <c r="HZ5107" s="36"/>
      <c r="IA5107" s="36"/>
      <c r="IB5107" s="36"/>
      <c r="IC5107" s="36"/>
      <c r="ID5107" s="36"/>
      <c r="IE5107" s="36"/>
      <c r="IF5107" s="36"/>
      <c r="IG5107" s="36"/>
      <c r="IH5107" s="36"/>
      <c r="II5107" s="36"/>
      <c r="IJ5107" s="36"/>
      <c r="IK5107" s="36"/>
      <c r="IL5107" s="36"/>
      <c r="IM5107" s="36"/>
      <c r="IN5107" s="36"/>
      <c r="IO5107" s="36"/>
      <c r="IP5107" s="36"/>
      <c r="IQ5107" s="36"/>
      <c r="IR5107" s="36"/>
      <c r="IS5107" s="36"/>
      <c r="IT5107" s="36"/>
      <c r="IU5107" s="36"/>
      <c r="IV5107" s="36"/>
      <c r="IW5107" s="36"/>
    </row>
    <row r="5108" customFormat="false" ht="13.8" hidden="false" customHeight="false" outlineLevel="0" collapsed="false">
      <c r="A5108" s="26"/>
      <c r="B5108" s="94" t="n">
        <v>10198</v>
      </c>
      <c r="C5108" s="130" t="s">
        <v>7174</v>
      </c>
      <c r="D5108" s="92" t="n">
        <v>7.75</v>
      </c>
      <c r="E5108" s="21" t="s">
        <v>11</v>
      </c>
      <c r="F5108" s="30" t="s">
        <v>11</v>
      </c>
      <c r="G5108" s="23" t="n">
        <f aca="false">SUM(D5108)*0.4</f>
        <v>3.1</v>
      </c>
      <c r="H5108" s="24"/>
      <c r="I5108" s="23" t="n">
        <f aca="false">SUM(G5108*H5108)+G5108</f>
        <v>3.1</v>
      </c>
      <c r="J5108" s="94"/>
      <c r="K5108" s="36"/>
      <c r="L5108" s="36"/>
      <c r="M5108" s="36"/>
      <c r="N5108" s="36"/>
      <c r="O5108" s="36"/>
      <c r="P5108" s="36"/>
      <c r="Q5108" s="36"/>
      <c r="R5108" s="36"/>
      <c r="S5108" s="36"/>
      <c r="T5108" s="36"/>
      <c r="U5108" s="36"/>
      <c r="V5108" s="36"/>
      <c r="W5108" s="36"/>
      <c r="X5108" s="36"/>
      <c r="Y5108" s="36"/>
      <c r="Z5108" s="36"/>
      <c r="AA5108" s="36"/>
      <c r="AB5108" s="36"/>
      <c r="AC5108" s="36"/>
      <c r="AD5108" s="36"/>
      <c r="AE5108" s="36"/>
      <c r="AF5108" s="36"/>
      <c r="AG5108" s="36"/>
      <c r="AH5108" s="36"/>
      <c r="AI5108" s="36"/>
      <c r="AJ5108" s="36"/>
      <c r="AK5108" s="36"/>
      <c r="AL5108" s="36"/>
      <c r="AM5108" s="36"/>
      <c r="AN5108" s="36"/>
      <c r="AO5108" s="36"/>
      <c r="AP5108" s="36"/>
      <c r="AQ5108" s="36"/>
      <c r="AR5108" s="36"/>
      <c r="AS5108" s="36"/>
      <c r="AT5108" s="36"/>
      <c r="AU5108" s="36"/>
      <c r="AV5108" s="36"/>
      <c r="AW5108" s="36"/>
      <c r="AX5108" s="36"/>
      <c r="AY5108" s="36"/>
      <c r="AZ5108" s="36"/>
      <c r="BA5108" s="36"/>
      <c r="BB5108" s="36"/>
      <c r="BC5108" s="36"/>
      <c r="BD5108" s="36"/>
      <c r="BE5108" s="36"/>
      <c r="BF5108" s="36"/>
      <c r="BG5108" s="36"/>
      <c r="BH5108" s="36"/>
      <c r="BI5108" s="36"/>
      <c r="BJ5108" s="36"/>
      <c r="BK5108" s="36"/>
      <c r="BL5108" s="36"/>
      <c r="BM5108" s="36"/>
      <c r="BN5108" s="36"/>
      <c r="BO5108" s="36"/>
      <c r="BP5108" s="36"/>
      <c r="BQ5108" s="36"/>
      <c r="BR5108" s="36"/>
      <c r="BS5108" s="36"/>
      <c r="BT5108" s="36"/>
      <c r="BU5108" s="36"/>
      <c r="BV5108" s="36"/>
      <c r="BW5108" s="36"/>
      <c r="BX5108" s="36"/>
      <c r="BY5108" s="36"/>
      <c r="BZ5108" s="36"/>
      <c r="CA5108" s="36"/>
      <c r="CB5108" s="36"/>
      <c r="CC5108" s="36"/>
      <c r="CD5108" s="36"/>
      <c r="CE5108" s="36"/>
      <c r="CF5108" s="36"/>
      <c r="CG5108" s="36"/>
      <c r="CH5108" s="36"/>
      <c r="CI5108" s="36"/>
      <c r="CJ5108" s="36"/>
      <c r="CK5108" s="36"/>
      <c r="CL5108" s="36"/>
      <c r="CM5108" s="36"/>
      <c r="CN5108" s="36"/>
      <c r="CO5108" s="36"/>
      <c r="CP5108" s="36"/>
      <c r="CQ5108" s="36"/>
      <c r="CR5108" s="36"/>
      <c r="CS5108" s="36"/>
      <c r="CT5108" s="36"/>
      <c r="CU5108" s="36"/>
      <c r="CV5108" s="36"/>
      <c r="CW5108" s="36"/>
      <c r="CX5108" s="36"/>
      <c r="CY5108" s="36"/>
      <c r="CZ5108" s="36"/>
      <c r="DA5108" s="36"/>
      <c r="DB5108" s="36"/>
      <c r="DC5108" s="36"/>
      <c r="DD5108" s="36"/>
      <c r="DE5108" s="36"/>
      <c r="DF5108" s="36"/>
      <c r="DG5108" s="36"/>
      <c r="DH5108" s="36"/>
      <c r="DI5108" s="36"/>
      <c r="DJ5108" s="36"/>
      <c r="DK5108" s="36"/>
      <c r="DL5108" s="36"/>
      <c r="DM5108" s="36"/>
      <c r="DN5108" s="36"/>
      <c r="DO5108" s="36"/>
      <c r="DP5108" s="36"/>
      <c r="DQ5108" s="36"/>
      <c r="DR5108" s="36"/>
      <c r="DS5108" s="36"/>
      <c r="DT5108" s="36"/>
      <c r="DU5108" s="36"/>
      <c r="DV5108" s="36"/>
      <c r="DW5108" s="36"/>
      <c r="DX5108" s="36"/>
      <c r="DY5108" s="36"/>
      <c r="DZ5108" s="36"/>
      <c r="EA5108" s="36"/>
      <c r="EB5108" s="36"/>
      <c r="EC5108" s="36"/>
      <c r="ED5108" s="36"/>
      <c r="EE5108" s="36"/>
      <c r="EF5108" s="36"/>
      <c r="EG5108" s="36"/>
      <c r="EH5108" s="36"/>
      <c r="EI5108" s="36"/>
      <c r="EJ5108" s="36"/>
      <c r="EK5108" s="36"/>
      <c r="EL5108" s="36"/>
      <c r="EM5108" s="36"/>
      <c r="EN5108" s="36"/>
      <c r="EO5108" s="36"/>
      <c r="EP5108" s="36"/>
      <c r="EQ5108" s="36"/>
      <c r="ER5108" s="36"/>
      <c r="ES5108" s="36"/>
      <c r="ET5108" s="36"/>
      <c r="EU5108" s="36"/>
      <c r="EV5108" s="36"/>
      <c r="EW5108" s="36"/>
      <c r="EX5108" s="36"/>
      <c r="EY5108" s="36"/>
      <c r="EZ5108" s="36"/>
      <c r="FA5108" s="36"/>
      <c r="FB5108" s="36"/>
      <c r="FC5108" s="36"/>
      <c r="FD5108" s="36"/>
      <c r="FE5108" s="36"/>
      <c r="FF5108" s="36"/>
      <c r="FG5108" s="36"/>
      <c r="FH5108" s="36"/>
      <c r="FI5108" s="36"/>
      <c r="FJ5108" s="36"/>
      <c r="FK5108" s="36"/>
      <c r="FL5108" s="36"/>
      <c r="FM5108" s="36"/>
      <c r="FN5108" s="36"/>
      <c r="FO5108" s="36"/>
      <c r="FP5108" s="36"/>
      <c r="FQ5108" s="36"/>
      <c r="FR5108" s="36"/>
      <c r="FS5108" s="36"/>
      <c r="FT5108" s="36"/>
      <c r="FU5108" s="36"/>
      <c r="FV5108" s="36"/>
      <c r="FW5108" s="36"/>
      <c r="FX5108" s="36"/>
      <c r="FY5108" s="36"/>
      <c r="FZ5108" s="36"/>
      <c r="GA5108" s="36"/>
      <c r="GB5108" s="36"/>
      <c r="GC5108" s="36"/>
      <c r="GD5108" s="36"/>
      <c r="GE5108" s="36"/>
      <c r="GF5108" s="36"/>
      <c r="GG5108" s="36"/>
      <c r="GH5108" s="36"/>
      <c r="GI5108" s="36"/>
      <c r="GJ5108" s="36"/>
      <c r="GK5108" s="36"/>
      <c r="GL5108" s="36"/>
      <c r="GM5108" s="36"/>
      <c r="GN5108" s="36"/>
      <c r="GO5108" s="36"/>
      <c r="GP5108" s="36"/>
      <c r="GQ5108" s="36"/>
      <c r="GR5108" s="36"/>
      <c r="GS5108" s="36"/>
      <c r="GT5108" s="36"/>
      <c r="GU5108" s="36"/>
      <c r="GV5108" s="36"/>
      <c r="GW5108" s="36"/>
      <c r="GX5108" s="36"/>
      <c r="GY5108" s="36"/>
      <c r="GZ5108" s="36"/>
      <c r="HA5108" s="36"/>
      <c r="HB5108" s="36"/>
      <c r="HC5108" s="36"/>
      <c r="HD5108" s="36"/>
      <c r="HE5108" s="36"/>
      <c r="HF5108" s="36"/>
      <c r="HG5108" s="36"/>
      <c r="HH5108" s="36"/>
      <c r="HI5108" s="36"/>
      <c r="HJ5108" s="36"/>
      <c r="HK5108" s="36"/>
      <c r="HL5108" s="36"/>
      <c r="HM5108" s="36"/>
      <c r="HN5108" s="36"/>
      <c r="HO5108" s="36"/>
      <c r="HP5108" s="36"/>
      <c r="HQ5108" s="36"/>
      <c r="HR5108" s="36"/>
      <c r="HS5108" s="36"/>
      <c r="HT5108" s="36"/>
      <c r="HU5108" s="36"/>
      <c r="HV5108" s="36"/>
      <c r="HW5108" s="36"/>
      <c r="HX5108" s="36"/>
      <c r="HY5108" s="36"/>
      <c r="HZ5108" s="36"/>
      <c r="IA5108" s="36"/>
      <c r="IB5108" s="36"/>
      <c r="IC5108" s="36"/>
      <c r="ID5108" s="36"/>
      <c r="IE5108" s="36"/>
      <c r="IF5108" s="36"/>
      <c r="IG5108" s="36"/>
      <c r="IH5108" s="36"/>
      <c r="II5108" s="36"/>
      <c r="IJ5108" s="36"/>
      <c r="IK5108" s="36"/>
      <c r="IL5108" s="36"/>
      <c r="IM5108" s="36"/>
      <c r="IN5108" s="36"/>
      <c r="IO5108" s="36"/>
      <c r="IP5108" s="36"/>
      <c r="IQ5108" s="36"/>
      <c r="IR5108" s="36"/>
      <c r="IS5108" s="36"/>
      <c r="IT5108" s="36"/>
      <c r="IU5108" s="36"/>
      <c r="IV5108" s="36"/>
      <c r="IW5108" s="36"/>
    </row>
    <row r="5109" customFormat="false" ht="13.8" hidden="false" customHeight="false" outlineLevel="0" collapsed="false">
      <c r="A5109" s="26"/>
      <c r="B5109" s="94" t="n">
        <v>10199</v>
      </c>
      <c r="C5109" s="130" t="s">
        <v>7175</v>
      </c>
      <c r="D5109" s="92" t="n">
        <v>7.75</v>
      </c>
      <c r="E5109" s="21" t="s">
        <v>11</v>
      </c>
      <c r="F5109" s="30" t="s">
        <v>11</v>
      </c>
      <c r="G5109" s="23" t="n">
        <f aca="false">SUM(D5109)*0.4</f>
        <v>3.1</v>
      </c>
      <c r="H5109" s="24"/>
      <c r="I5109" s="23" t="n">
        <f aca="false">SUM(G5109*H5109)+G5109</f>
        <v>3.1</v>
      </c>
      <c r="J5109" s="94"/>
      <c r="K5109" s="36"/>
      <c r="L5109" s="36"/>
      <c r="M5109" s="36"/>
      <c r="N5109" s="36"/>
      <c r="O5109" s="36"/>
      <c r="P5109" s="36"/>
      <c r="Q5109" s="36"/>
      <c r="R5109" s="36"/>
      <c r="S5109" s="36"/>
      <c r="T5109" s="36"/>
      <c r="U5109" s="36"/>
      <c r="V5109" s="36"/>
      <c r="W5109" s="36"/>
      <c r="X5109" s="36"/>
      <c r="Y5109" s="36"/>
      <c r="Z5109" s="36"/>
      <c r="AA5109" s="36"/>
      <c r="AB5109" s="36"/>
      <c r="AC5109" s="36"/>
      <c r="AD5109" s="36"/>
      <c r="AE5109" s="36"/>
      <c r="AF5109" s="36"/>
      <c r="AG5109" s="36"/>
      <c r="AH5109" s="36"/>
      <c r="AI5109" s="36"/>
      <c r="AJ5109" s="36"/>
      <c r="AK5109" s="36"/>
      <c r="AL5109" s="36"/>
      <c r="AM5109" s="36"/>
      <c r="AN5109" s="36"/>
      <c r="AO5109" s="36"/>
      <c r="AP5109" s="36"/>
      <c r="AQ5109" s="36"/>
      <c r="AR5109" s="36"/>
      <c r="AS5109" s="36"/>
      <c r="AT5109" s="36"/>
      <c r="AU5109" s="36"/>
      <c r="AV5109" s="36"/>
      <c r="AW5109" s="36"/>
      <c r="AX5109" s="36"/>
      <c r="AY5109" s="36"/>
      <c r="AZ5109" s="36"/>
      <c r="BA5109" s="36"/>
      <c r="BB5109" s="36"/>
      <c r="BC5109" s="36"/>
      <c r="BD5109" s="36"/>
      <c r="BE5109" s="36"/>
      <c r="BF5109" s="36"/>
      <c r="BG5109" s="36"/>
      <c r="BH5109" s="36"/>
      <c r="BI5109" s="36"/>
      <c r="BJ5109" s="36"/>
      <c r="BK5109" s="36"/>
      <c r="BL5109" s="36"/>
      <c r="BM5109" s="36"/>
      <c r="BN5109" s="36"/>
      <c r="BO5109" s="36"/>
      <c r="BP5109" s="36"/>
      <c r="BQ5109" s="36"/>
      <c r="BR5109" s="36"/>
      <c r="BS5109" s="36"/>
      <c r="BT5109" s="36"/>
      <c r="BU5109" s="36"/>
      <c r="BV5109" s="36"/>
      <c r="BW5109" s="36"/>
      <c r="BX5109" s="36"/>
      <c r="BY5109" s="36"/>
      <c r="BZ5109" s="36"/>
      <c r="CA5109" s="36"/>
      <c r="CB5109" s="36"/>
      <c r="CC5109" s="36"/>
      <c r="CD5109" s="36"/>
      <c r="CE5109" s="36"/>
      <c r="CF5109" s="36"/>
      <c r="CG5109" s="36"/>
      <c r="CH5109" s="36"/>
      <c r="CI5109" s="36"/>
      <c r="CJ5109" s="36"/>
      <c r="CK5109" s="36"/>
      <c r="CL5109" s="36"/>
      <c r="CM5109" s="36"/>
      <c r="CN5109" s="36"/>
      <c r="CO5109" s="36"/>
      <c r="CP5109" s="36"/>
      <c r="CQ5109" s="36"/>
      <c r="CR5109" s="36"/>
      <c r="CS5109" s="36"/>
      <c r="CT5109" s="36"/>
      <c r="CU5109" s="36"/>
      <c r="CV5109" s="36"/>
      <c r="CW5109" s="36"/>
      <c r="CX5109" s="36"/>
      <c r="CY5109" s="36"/>
      <c r="CZ5109" s="36"/>
      <c r="DA5109" s="36"/>
      <c r="DB5109" s="36"/>
      <c r="DC5109" s="36"/>
      <c r="DD5109" s="36"/>
      <c r="DE5109" s="36"/>
      <c r="DF5109" s="36"/>
      <c r="DG5109" s="36"/>
      <c r="DH5109" s="36"/>
      <c r="DI5109" s="36"/>
      <c r="DJ5109" s="36"/>
      <c r="DK5109" s="36"/>
      <c r="DL5109" s="36"/>
      <c r="DM5109" s="36"/>
      <c r="DN5109" s="36"/>
      <c r="DO5109" s="36"/>
      <c r="DP5109" s="36"/>
      <c r="DQ5109" s="36"/>
      <c r="DR5109" s="36"/>
      <c r="DS5109" s="36"/>
      <c r="DT5109" s="36"/>
      <c r="DU5109" s="36"/>
      <c r="DV5109" s="36"/>
      <c r="DW5109" s="36"/>
      <c r="DX5109" s="36"/>
      <c r="DY5109" s="36"/>
      <c r="DZ5109" s="36"/>
      <c r="EA5109" s="36"/>
      <c r="EB5109" s="36"/>
      <c r="EC5109" s="36"/>
      <c r="ED5109" s="36"/>
      <c r="EE5109" s="36"/>
      <c r="EF5109" s="36"/>
      <c r="EG5109" s="36"/>
      <c r="EH5109" s="36"/>
      <c r="EI5109" s="36"/>
      <c r="EJ5109" s="36"/>
      <c r="EK5109" s="36"/>
      <c r="EL5109" s="36"/>
      <c r="EM5109" s="36"/>
      <c r="EN5109" s="36"/>
      <c r="EO5109" s="36"/>
      <c r="EP5109" s="36"/>
      <c r="EQ5109" s="36"/>
      <c r="ER5109" s="36"/>
      <c r="ES5109" s="36"/>
      <c r="ET5109" s="36"/>
      <c r="EU5109" s="36"/>
      <c r="EV5109" s="36"/>
      <c r="EW5109" s="36"/>
      <c r="EX5109" s="36"/>
      <c r="EY5109" s="36"/>
      <c r="EZ5109" s="36"/>
      <c r="FA5109" s="36"/>
      <c r="FB5109" s="36"/>
      <c r="FC5109" s="36"/>
      <c r="FD5109" s="36"/>
      <c r="FE5109" s="36"/>
      <c r="FF5109" s="36"/>
      <c r="FG5109" s="36"/>
      <c r="FH5109" s="36"/>
      <c r="FI5109" s="36"/>
      <c r="FJ5109" s="36"/>
      <c r="FK5109" s="36"/>
      <c r="FL5109" s="36"/>
      <c r="FM5109" s="36"/>
      <c r="FN5109" s="36"/>
      <c r="FO5109" s="36"/>
      <c r="FP5109" s="36"/>
      <c r="FQ5109" s="36"/>
      <c r="FR5109" s="36"/>
      <c r="FS5109" s="36"/>
      <c r="FT5109" s="36"/>
      <c r="FU5109" s="36"/>
      <c r="FV5109" s="36"/>
      <c r="FW5109" s="36"/>
      <c r="FX5109" s="36"/>
      <c r="FY5109" s="36"/>
      <c r="FZ5109" s="36"/>
      <c r="GA5109" s="36"/>
      <c r="GB5109" s="36"/>
      <c r="GC5109" s="36"/>
      <c r="GD5109" s="36"/>
      <c r="GE5109" s="36"/>
      <c r="GF5109" s="36"/>
      <c r="GG5109" s="36"/>
      <c r="GH5109" s="36"/>
      <c r="GI5109" s="36"/>
      <c r="GJ5109" s="36"/>
      <c r="GK5109" s="36"/>
      <c r="GL5109" s="36"/>
      <c r="GM5109" s="36"/>
      <c r="GN5109" s="36"/>
      <c r="GO5109" s="36"/>
      <c r="GP5109" s="36"/>
      <c r="GQ5109" s="36"/>
      <c r="GR5109" s="36"/>
      <c r="GS5109" s="36"/>
      <c r="GT5109" s="36"/>
      <c r="GU5109" s="36"/>
      <c r="GV5109" s="36"/>
      <c r="GW5109" s="36"/>
      <c r="GX5109" s="36"/>
      <c r="GY5109" s="36"/>
      <c r="GZ5109" s="36"/>
      <c r="HA5109" s="36"/>
      <c r="HB5109" s="36"/>
      <c r="HC5109" s="36"/>
      <c r="HD5109" s="36"/>
      <c r="HE5109" s="36"/>
      <c r="HF5109" s="36"/>
      <c r="HG5109" s="36"/>
      <c r="HH5109" s="36"/>
      <c r="HI5109" s="36"/>
      <c r="HJ5109" s="36"/>
      <c r="HK5109" s="36"/>
      <c r="HL5109" s="36"/>
      <c r="HM5109" s="36"/>
      <c r="HN5109" s="36"/>
      <c r="HO5109" s="36"/>
      <c r="HP5109" s="36"/>
      <c r="HQ5109" s="36"/>
      <c r="HR5109" s="36"/>
      <c r="HS5109" s="36"/>
      <c r="HT5109" s="36"/>
      <c r="HU5109" s="36"/>
      <c r="HV5109" s="36"/>
      <c r="HW5109" s="36"/>
      <c r="HX5109" s="36"/>
      <c r="HY5109" s="36"/>
      <c r="HZ5109" s="36"/>
      <c r="IA5109" s="36"/>
      <c r="IB5109" s="36"/>
      <c r="IC5109" s="36"/>
      <c r="ID5109" s="36"/>
      <c r="IE5109" s="36"/>
      <c r="IF5109" s="36"/>
      <c r="IG5109" s="36"/>
      <c r="IH5109" s="36"/>
      <c r="II5109" s="36"/>
      <c r="IJ5109" s="36"/>
      <c r="IK5109" s="36"/>
      <c r="IL5109" s="36"/>
      <c r="IM5109" s="36"/>
      <c r="IN5109" s="36"/>
      <c r="IO5109" s="36"/>
      <c r="IP5109" s="36"/>
      <c r="IQ5109" s="36"/>
      <c r="IR5109" s="36"/>
      <c r="IS5109" s="36"/>
      <c r="IT5109" s="36"/>
      <c r="IU5109" s="36"/>
      <c r="IV5109" s="36"/>
      <c r="IW5109" s="36"/>
    </row>
    <row r="5110" customFormat="false" ht="13.8" hidden="false" customHeight="false" outlineLevel="0" collapsed="false">
      <c r="A5110" s="26"/>
      <c r="B5110" s="94" t="n">
        <v>10200</v>
      </c>
      <c r="C5110" s="130" t="s">
        <v>7176</v>
      </c>
      <c r="D5110" s="92" t="n">
        <v>7.75</v>
      </c>
      <c r="E5110" s="21" t="s">
        <v>11</v>
      </c>
      <c r="F5110" s="30" t="s">
        <v>11</v>
      </c>
      <c r="G5110" s="23" t="n">
        <f aca="false">SUM(D5110)*0.4</f>
        <v>3.1</v>
      </c>
      <c r="H5110" s="24"/>
      <c r="I5110" s="23" t="n">
        <f aca="false">SUM(G5110*H5110)+G5110</f>
        <v>3.1</v>
      </c>
      <c r="J5110" s="94"/>
      <c r="K5110" s="36"/>
      <c r="L5110" s="36"/>
      <c r="M5110" s="36"/>
      <c r="N5110" s="36"/>
      <c r="O5110" s="36"/>
      <c r="P5110" s="36"/>
      <c r="Q5110" s="36"/>
      <c r="R5110" s="36"/>
      <c r="S5110" s="36"/>
      <c r="T5110" s="36"/>
      <c r="U5110" s="36"/>
      <c r="V5110" s="36"/>
      <c r="W5110" s="36"/>
      <c r="X5110" s="36"/>
      <c r="Y5110" s="36"/>
      <c r="Z5110" s="36"/>
      <c r="AA5110" s="36"/>
      <c r="AB5110" s="36"/>
      <c r="AC5110" s="36"/>
      <c r="AD5110" s="36"/>
      <c r="AE5110" s="36"/>
      <c r="AF5110" s="36"/>
      <c r="AG5110" s="36"/>
      <c r="AH5110" s="36"/>
      <c r="AI5110" s="36"/>
      <c r="AJ5110" s="36"/>
      <c r="AK5110" s="36"/>
      <c r="AL5110" s="36"/>
      <c r="AM5110" s="36"/>
      <c r="AN5110" s="36"/>
      <c r="AO5110" s="36"/>
      <c r="AP5110" s="36"/>
      <c r="AQ5110" s="36"/>
      <c r="AR5110" s="36"/>
      <c r="AS5110" s="36"/>
      <c r="AT5110" s="36"/>
      <c r="AU5110" s="36"/>
      <c r="AV5110" s="36"/>
      <c r="AW5110" s="36"/>
      <c r="AX5110" s="36"/>
      <c r="AY5110" s="36"/>
      <c r="AZ5110" s="36"/>
      <c r="BA5110" s="36"/>
      <c r="BB5110" s="36"/>
      <c r="BC5110" s="36"/>
      <c r="BD5110" s="36"/>
      <c r="BE5110" s="36"/>
      <c r="BF5110" s="36"/>
      <c r="BG5110" s="36"/>
      <c r="BH5110" s="36"/>
      <c r="BI5110" s="36"/>
      <c r="BJ5110" s="36"/>
      <c r="BK5110" s="36"/>
      <c r="BL5110" s="36"/>
      <c r="BM5110" s="36"/>
      <c r="BN5110" s="36"/>
      <c r="BO5110" s="36"/>
      <c r="BP5110" s="36"/>
      <c r="BQ5110" s="36"/>
      <c r="BR5110" s="36"/>
      <c r="BS5110" s="36"/>
      <c r="BT5110" s="36"/>
      <c r="BU5110" s="36"/>
      <c r="BV5110" s="36"/>
      <c r="BW5110" s="36"/>
      <c r="BX5110" s="36"/>
      <c r="BY5110" s="36"/>
      <c r="BZ5110" s="36"/>
      <c r="CA5110" s="36"/>
      <c r="CB5110" s="36"/>
      <c r="CC5110" s="36"/>
      <c r="CD5110" s="36"/>
      <c r="CE5110" s="36"/>
      <c r="CF5110" s="36"/>
      <c r="CG5110" s="36"/>
      <c r="CH5110" s="36"/>
      <c r="CI5110" s="36"/>
      <c r="CJ5110" s="36"/>
      <c r="CK5110" s="36"/>
      <c r="CL5110" s="36"/>
      <c r="CM5110" s="36"/>
      <c r="CN5110" s="36"/>
      <c r="CO5110" s="36"/>
      <c r="CP5110" s="36"/>
      <c r="CQ5110" s="36"/>
      <c r="CR5110" s="36"/>
      <c r="CS5110" s="36"/>
      <c r="CT5110" s="36"/>
      <c r="CU5110" s="36"/>
      <c r="CV5110" s="36"/>
      <c r="CW5110" s="36"/>
      <c r="CX5110" s="36"/>
      <c r="CY5110" s="36"/>
      <c r="CZ5110" s="36"/>
      <c r="DA5110" s="36"/>
      <c r="DB5110" s="36"/>
      <c r="DC5110" s="36"/>
      <c r="DD5110" s="36"/>
      <c r="DE5110" s="36"/>
      <c r="DF5110" s="36"/>
      <c r="DG5110" s="36"/>
      <c r="DH5110" s="36"/>
      <c r="DI5110" s="36"/>
      <c r="DJ5110" s="36"/>
      <c r="DK5110" s="36"/>
      <c r="DL5110" s="36"/>
      <c r="DM5110" s="36"/>
      <c r="DN5110" s="36"/>
      <c r="DO5110" s="36"/>
      <c r="DP5110" s="36"/>
      <c r="DQ5110" s="36"/>
      <c r="DR5110" s="36"/>
      <c r="DS5110" s="36"/>
      <c r="DT5110" s="36"/>
      <c r="DU5110" s="36"/>
      <c r="DV5110" s="36"/>
      <c r="DW5110" s="36"/>
      <c r="DX5110" s="36"/>
      <c r="DY5110" s="36"/>
      <c r="DZ5110" s="36"/>
      <c r="EA5110" s="36"/>
      <c r="EB5110" s="36"/>
      <c r="EC5110" s="36"/>
      <c r="ED5110" s="36"/>
      <c r="EE5110" s="36"/>
      <c r="EF5110" s="36"/>
      <c r="EG5110" s="36"/>
      <c r="EH5110" s="36"/>
      <c r="EI5110" s="36"/>
      <c r="EJ5110" s="36"/>
      <c r="EK5110" s="36"/>
      <c r="EL5110" s="36"/>
      <c r="EM5110" s="36"/>
      <c r="EN5110" s="36"/>
      <c r="EO5110" s="36"/>
      <c r="EP5110" s="36"/>
      <c r="EQ5110" s="36"/>
      <c r="ER5110" s="36"/>
      <c r="ES5110" s="36"/>
      <c r="ET5110" s="36"/>
      <c r="EU5110" s="36"/>
      <c r="EV5110" s="36"/>
      <c r="EW5110" s="36"/>
      <c r="EX5110" s="36"/>
      <c r="EY5110" s="36"/>
      <c r="EZ5110" s="36"/>
      <c r="FA5110" s="36"/>
      <c r="FB5110" s="36"/>
      <c r="FC5110" s="36"/>
      <c r="FD5110" s="36"/>
      <c r="FE5110" s="36"/>
      <c r="FF5110" s="36"/>
      <c r="FG5110" s="36"/>
      <c r="FH5110" s="36"/>
      <c r="FI5110" s="36"/>
      <c r="FJ5110" s="36"/>
      <c r="FK5110" s="36"/>
      <c r="FL5110" s="36"/>
      <c r="FM5110" s="36"/>
      <c r="FN5110" s="36"/>
      <c r="FO5110" s="36"/>
      <c r="FP5110" s="36"/>
      <c r="FQ5110" s="36"/>
      <c r="FR5110" s="36"/>
      <c r="FS5110" s="36"/>
      <c r="FT5110" s="36"/>
      <c r="FU5110" s="36"/>
      <c r="FV5110" s="36"/>
      <c r="FW5110" s="36"/>
      <c r="FX5110" s="36"/>
      <c r="FY5110" s="36"/>
      <c r="FZ5110" s="36"/>
      <c r="GA5110" s="36"/>
      <c r="GB5110" s="36"/>
      <c r="GC5110" s="36"/>
      <c r="GD5110" s="36"/>
      <c r="GE5110" s="36"/>
      <c r="GF5110" s="36"/>
      <c r="GG5110" s="36"/>
      <c r="GH5110" s="36"/>
      <c r="GI5110" s="36"/>
      <c r="GJ5110" s="36"/>
      <c r="GK5110" s="36"/>
      <c r="GL5110" s="36"/>
      <c r="GM5110" s="36"/>
      <c r="GN5110" s="36"/>
      <c r="GO5110" s="36"/>
      <c r="GP5110" s="36"/>
      <c r="GQ5110" s="36"/>
      <c r="GR5110" s="36"/>
      <c r="GS5110" s="36"/>
      <c r="GT5110" s="36"/>
      <c r="GU5110" s="36"/>
      <c r="GV5110" s="36"/>
      <c r="GW5110" s="36"/>
      <c r="GX5110" s="36"/>
      <c r="GY5110" s="36"/>
      <c r="GZ5110" s="36"/>
      <c r="HA5110" s="36"/>
      <c r="HB5110" s="36"/>
      <c r="HC5110" s="36"/>
      <c r="HD5110" s="36"/>
      <c r="HE5110" s="36"/>
      <c r="HF5110" s="36"/>
      <c r="HG5110" s="36"/>
      <c r="HH5110" s="36"/>
      <c r="HI5110" s="36"/>
      <c r="HJ5110" s="36"/>
      <c r="HK5110" s="36"/>
      <c r="HL5110" s="36"/>
      <c r="HM5110" s="36"/>
      <c r="HN5110" s="36"/>
      <c r="HO5110" s="36"/>
      <c r="HP5110" s="36"/>
      <c r="HQ5110" s="36"/>
      <c r="HR5110" s="36"/>
      <c r="HS5110" s="36"/>
      <c r="HT5110" s="36"/>
      <c r="HU5110" s="36"/>
      <c r="HV5110" s="36"/>
      <c r="HW5110" s="36"/>
      <c r="HX5110" s="36"/>
      <c r="HY5110" s="36"/>
      <c r="HZ5110" s="36"/>
      <c r="IA5110" s="36"/>
      <c r="IB5110" s="36"/>
      <c r="IC5110" s="36"/>
      <c r="ID5110" s="36"/>
      <c r="IE5110" s="36"/>
      <c r="IF5110" s="36"/>
      <c r="IG5110" s="36"/>
      <c r="IH5110" s="36"/>
      <c r="II5110" s="36"/>
      <c r="IJ5110" s="36"/>
      <c r="IK5110" s="36"/>
      <c r="IL5110" s="36"/>
      <c r="IM5110" s="36"/>
      <c r="IN5110" s="36"/>
      <c r="IO5110" s="36"/>
      <c r="IP5110" s="36"/>
      <c r="IQ5110" s="36"/>
      <c r="IR5110" s="36"/>
      <c r="IS5110" s="36"/>
      <c r="IT5110" s="36"/>
      <c r="IU5110" s="36"/>
      <c r="IV5110" s="36"/>
      <c r="IW5110" s="36"/>
    </row>
    <row r="5111" customFormat="false" ht="13.8" hidden="false" customHeight="false" outlineLevel="0" collapsed="false">
      <c r="A5111" s="26"/>
      <c r="B5111" s="94" t="n">
        <v>10202</v>
      </c>
      <c r="C5111" s="134" t="s">
        <v>7177</v>
      </c>
      <c r="D5111" s="135" t="n">
        <v>29.9</v>
      </c>
      <c r="E5111" s="21" t="s">
        <v>11</v>
      </c>
      <c r="F5111" s="30" t="s">
        <v>11</v>
      </c>
      <c r="G5111" s="23" t="n">
        <f aca="false">SUM(D5111)*0.4</f>
        <v>11.96</v>
      </c>
      <c r="H5111" s="24"/>
      <c r="I5111" s="23" t="n">
        <f aca="false">SUM(G5111*H5111)+G5111</f>
        <v>11.96</v>
      </c>
      <c r="J5111" s="94"/>
      <c r="K5111" s="36"/>
      <c r="L5111" s="36"/>
      <c r="M5111" s="36"/>
      <c r="N5111" s="36"/>
      <c r="O5111" s="36"/>
      <c r="P5111" s="36"/>
      <c r="Q5111" s="36"/>
      <c r="R5111" s="36"/>
      <c r="S5111" s="36"/>
      <c r="T5111" s="36"/>
      <c r="U5111" s="36"/>
      <c r="V5111" s="36"/>
      <c r="W5111" s="36"/>
      <c r="X5111" s="36"/>
      <c r="Y5111" s="36"/>
      <c r="Z5111" s="36"/>
      <c r="AA5111" s="36"/>
      <c r="AB5111" s="36"/>
      <c r="AC5111" s="36"/>
      <c r="AD5111" s="36"/>
      <c r="AE5111" s="36"/>
      <c r="AF5111" s="36"/>
      <c r="AG5111" s="36"/>
      <c r="AH5111" s="36"/>
      <c r="AI5111" s="36"/>
      <c r="AJ5111" s="36"/>
      <c r="AK5111" s="36"/>
      <c r="AL5111" s="36"/>
      <c r="AM5111" s="36"/>
      <c r="AN5111" s="36"/>
      <c r="AO5111" s="36"/>
      <c r="AP5111" s="36"/>
      <c r="AQ5111" s="36"/>
      <c r="AR5111" s="36"/>
      <c r="AS5111" s="36"/>
      <c r="AT5111" s="36"/>
      <c r="AU5111" s="36"/>
      <c r="AV5111" s="36"/>
      <c r="AW5111" s="36"/>
      <c r="AX5111" s="36"/>
      <c r="AY5111" s="36"/>
      <c r="AZ5111" s="36"/>
      <c r="BA5111" s="36"/>
      <c r="BB5111" s="36"/>
      <c r="BC5111" s="36"/>
      <c r="BD5111" s="36"/>
      <c r="BE5111" s="36"/>
      <c r="BF5111" s="36"/>
      <c r="BG5111" s="36"/>
      <c r="BH5111" s="36"/>
      <c r="BI5111" s="36"/>
      <c r="BJ5111" s="36"/>
      <c r="BK5111" s="36"/>
      <c r="BL5111" s="36"/>
      <c r="BM5111" s="36"/>
      <c r="BN5111" s="36"/>
      <c r="BO5111" s="36"/>
      <c r="BP5111" s="36"/>
      <c r="BQ5111" s="36"/>
      <c r="BR5111" s="36"/>
      <c r="BS5111" s="36"/>
      <c r="BT5111" s="36"/>
      <c r="BU5111" s="36"/>
      <c r="BV5111" s="36"/>
      <c r="BW5111" s="36"/>
      <c r="BX5111" s="36"/>
      <c r="BY5111" s="36"/>
      <c r="BZ5111" s="36"/>
      <c r="CA5111" s="36"/>
      <c r="CB5111" s="36"/>
      <c r="CC5111" s="36"/>
      <c r="CD5111" s="36"/>
      <c r="CE5111" s="36"/>
      <c r="CF5111" s="36"/>
      <c r="CG5111" s="36"/>
      <c r="CH5111" s="36"/>
      <c r="CI5111" s="36"/>
      <c r="CJ5111" s="36"/>
      <c r="CK5111" s="36"/>
      <c r="CL5111" s="36"/>
      <c r="CM5111" s="36"/>
      <c r="CN5111" s="36"/>
      <c r="CO5111" s="36"/>
      <c r="CP5111" s="36"/>
      <c r="CQ5111" s="36"/>
      <c r="CR5111" s="36"/>
      <c r="CS5111" s="36"/>
      <c r="CT5111" s="36"/>
      <c r="CU5111" s="36"/>
      <c r="CV5111" s="36"/>
      <c r="CW5111" s="36"/>
      <c r="CX5111" s="36"/>
      <c r="CY5111" s="36"/>
      <c r="CZ5111" s="36"/>
      <c r="DA5111" s="36"/>
      <c r="DB5111" s="36"/>
      <c r="DC5111" s="36"/>
      <c r="DD5111" s="36"/>
      <c r="DE5111" s="36"/>
      <c r="DF5111" s="36"/>
      <c r="DG5111" s="36"/>
      <c r="DH5111" s="36"/>
      <c r="DI5111" s="36"/>
      <c r="DJ5111" s="36"/>
      <c r="DK5111" s="36"/>
      <c r="DL5111" s="36"/>
      <c r="DM5111" s="36"/>
      <c r="DN5111" s="36"/>
      <c r="DO5111" s="36"/>
      <c r="DP5111" s="36"/>
      <c r="DQ5111" s="36"/>
      <c r="DR5111" s="36"/>
      <c r="DS5111" s="36"/>
      <c r="DT5111" s="36"/>
      <c r="DU5111" s="36"/>
      <c r="DV5111" s="36"/>
      <c r="DW5111" s="36"/>
      <c r="DX5111" s="36"/>
      <c r="DY5111" s="36"/>
      <c r="DZ5111" s="36"/>
      <c r="EA5111" s="36"/>
      <c r="EB5111" s="36"/>
      <c r="EC5111" s="36"/>
      <c r="ED5111" s="36"/>
      <c r="EE5111" s="36"/>
      <c r="EF5111" s="36"/>
      <c r="EG5111" s="36"/>
      <c r="EH5111" s="36"/>
      <c r="EI5111" s="36"/>
      <c r="EJ5111" s="36"/>
      <c r="EK5111" s="36"/>
      <c r="EL5111" s="36"/>
      <c r="EM5111" s="36"/>
      <c r="EN5111" s="36"/>
      <c r="EO5111" s="36"/>
      <c r="EP5111" s="36"/>
      <c r="EQ5111" s="36"/>
      <c r="ER5111" s="36"/>
      <c r="ES5111" s="36"/>
      <c r="ET5111" s="36"/>
      <c r="EU5111" s="36"/>
      <c r="EV5111" s="36"/>
      <c r="EW5111" s="36"/>
      <c r="EX5111" s="36"/>
      <c r="EY5111" s="36"/>
      <c r="EZ5111" s="36"/>
      <c r="FA5111" s="36"/>
      <c r="FB5111" s="36"/>
      <c r="FC5111" s="36"/>
      <c r="FD5111" s="36"/>
      <c r="FE5111" s="36"/>
      <c r="FF5111" s="36"/>
      <c r="FG5111" s="36"/>
      <c r="FH5111" s="36"/>
      <c r="FI5111" s="36"/>
      <c r="FJ5111" s="36"/>
      <c r="FK5111" s="36"/>
      <c r="FL5111" s="36"/>
      <c r="FM5111" s="36"/>
      <c r="FN5111" s="36"/>
      <c r="FO5111" s="36"/>
      <c r="FP5111" s="36"/>
      <c r="FQ5111" s="36"/>
      <c r="FR5111" s="36"/>
      <c r="FS5111" s="36"/>
      <c r="FT5111" s="36"/>
      <c r="FU5111" s="36"/>
      <c r="FV5111" s="36"/>
      <c r="FW5111" s="36"/>
      <c r="FX5111" s="36"/>
      <c r="FY5111" s="36"/>
      <c r="FZ5111" s="36"/>
      <c r="GA5111" s="36"/>
      <c r="GB5111" s="36"/>
      <c r="GC5111" s="36"/>
      <c r="GD5111" s="36"/>
      <c r="GE5111" s="36"/>
      <c r="GF5111" s="36"/>
      <c r="GG5111" s="36"/>
      <c r="GH5111" s="36"/>
      <c r="GI5111" s="36"/>
      <c r="GJ5111" s="36"/>
      <c r="GK5111" s="36"/>
      <c r="GL5111" s="36"/>
      <c r="GM5111" s="36"/>
      <c r="GN5111" s="36"/>
      <c r="GO5111" s="36"/>
      <c r="GP5111" s="36"/>
      <c r="GQ5111" s="36"/>
      <c r="GR5111" s="36"/>
      <c r="GS5111" s="36"/>
      <c r="GT5111" s="36"/>
      <c r="GU5111" s="36"/>
      <c r="GV5111" s="36"/>
      <c r="GW5111" s="36"/>
      <c r="GX5111" s="36"/>
      <c r="GY5111" s="36"/>
      <c r="GZ5111" s="36"/>
      <c r="HA5111" s="36"/>
      <c r="HB5111" s="36"/>
      <c r="HC5111" s="36"/>
      <c r="HD5111" s="36"/>
      <c r="HE5111" s="36"/>
      <c r="HF5111" s="36"/>
      <c r="HG5111" s="36"/>
      <c r="HH5111" s="36"/>
      <c r="HI5111" s="36"/>
      <c r="HJ5111" s="36"/>
      <c r="HK5111" s="36"/>
      <c r="HL5111" s="36"/>
      <c r="HM5111" s="36"/>
      <c r="HN5111" s="36"/>
      <c r="HO5111" s="36"/>
      <c r="HP5111" s="36"/>
      <c r="HQ5111" s="36"/>
      <c r="HR5111" s="36"/>
      <c r="HS5111" s="36"/>
      <c r="HT5111" s="36"/>
      <c r="HU5111" s="36"/>
      <c r="HV5111" s="36"/>
      <c r="HW5111" s="36"/>
      <c r="HX5111" s="36"/>
      <c r="HY5111" s="36"/>
      <c r="HZ5111" s="36"/>
      <c r="IA5111" s="36"/>
      <c r="IB5111" s="36"/>
      <c r="IC5111" s="36"/>
      <c r="ID5111" s="36"/>
      <c r="IE5111" s="36"/>
      <c r="IF5111" s="36"/>
      <c r="IG5111" s="36"/>
      <c r="IH5111" s="36"/>
      <c r="II5111" s="36"/>
      <c r="IJ5111" s="36"/>
      <c r="IK5111" s="36"/>
      <c r="IL5111" s="36"/>
      <c r="IM5111" s="36"/>
      <c r="IN5111" s="36"/>
      <c r="IO5111" s="36"/>
      <c r="IP5111" s="36"/>
      <c r="IQ5111" s="36"/>
      <c r="IR5111" s="36"/>
      <c r="IS5111" s="36"/>
      <c r="IT5111" s="36"/>
      <c r="IU5111" s="36"/>
      <c r="IV5111" s="36"/>
      <c r="IW5111" s="36"/>
    </row>
    <row r="5112" customFormat="false" ht="13.8" hidden="false" customHeight="false" outlineLevel="0" collapsed="false">
      <c r="A5112" s="26"/>
      <c r="B5112" s="94" t="n">
        <v>10203</v>
      </c>
      <c r="C5112" s="134" t="s">
        <v>7178</v>
      </c>
      <c r="D5112" s="135" t="n">
        <v>29.9</v>
      </c>
      <c r="E5112" s="21" t="s">
        <v>11</v>
      </c>
      <c r="F5112" s="30" t="s">
        <v>11</v>
      </c>
      <c r="G5112" s="23" t="n">
        <f aca="false">SUM(D5112)*0.4</f>
        <v>11.96</v>
      </c>
      <c r="H5112" s="24"/>
      <c r="I5112" s="23" t="n">
        <f aca="false">SUM(G5112*H5112)+G5112</f>
        <v>11.96</v>
      </c>
      <c r="J5112" s="94"/>
      <c r="K5112" s="36"/>
      <c r="L5112" s="36"/>
      <c r="M5112" s="36"/>
      <c r="N5112" s="36"/>
      <c r="O5112" s="36"/>
      <c r="P5112" s="36"/>
      <c r="Q5112" s="36"/>
      <c r="R5112" s="36"/>
      <c r="S5112" s="36"/>
      <c r="T5112" s="36"/>
      <c r="U5112" s="36"/>
      <c r="V5112" s="36"/>
      <c r="W5112" s="36"/>
      <c r="X5112" s="36"/>
      <c r="Y5112" s="36"/>
      <c r="Z5112" s="36"/>
      <c r="AA5112" s="36"/>
      <c r="AB5112" s="36"/>
      <c r="AC5112" s="36"/>
      <c r="AD5112" s="36"/>
      <c r="AE5112" s="36"/>
      <c r="AF5112" s="36"/>
      <c r="AG5112" s="36"/>
      <c r="AH5112" s="36"/>
      <c r="AI5112" s="36"/>
      <c r="AJ5112" s="36"/>
      <c r="AK5112" s="36"/>
      <c r="AL5112" s="36"/>
      <c r="AM5112" s="36"/>
      <c r="AN5112" s="36"/>
      <c r="AO5112" s="36"/>
      <c r="AP5112" s="36"/>
      <c r="AQ5112" s="36"/>
      <c r="AR5112" s="36"/>
      <c r="AS5112" s="36"/>
      <c r="AT5112" s="36"/>
      <c r="AU5112" s="36"/>
      <c r="AV5112" s="36"/>
      <c r="AW5112" s="36"/>
      <c r="AX5112" s="36"/>
      <c r="AY5112" s="36"/>
      <c r="AZ5112" s="36"/>
      <c r="BA5112" s="36"/>
      <c r="BB5112" s="36"/>
      <c r="BC5112" s="36"/>
      <c r="BD5112" s="36"/>
      <c r="BE5112" s="36"/>
      <c r="BF5112" s="36"/>
      <c r="BG5112" s="36"/>
      <c r="BH5112" s="36"/>
      <c r="BI5112" s="36"/>
      <c r="BJ5112" s="36"/>
      <c r="BK5112" s="36"/>
      <c r="BL5112" s="36"/>
      <c r="BM5112" s="36"/>
      <c r="BN5112" s="36"/>
      <c r="BO5112" s="36"/>
      <c r="BP5112" s="36"/>
      <c r="BQ5112" s="36"/>
      <c r="BR5112" s="36"/>
      <c r="BS5112" s="36"/>
      <c r="BT5112" s="36"/>
      <c r="BU5112" s="36"/>
      <c r="BV5112" s="36"/>
      <c r="BW5112" s="36"/>
      <c r="BX5112" s="36"/>
      <c r="BY5112" s="36"/>
      <c r="BZ5112" s="36"/>
      <c r="CA5112" s="36"/>
      <c r="CB5112" s="36"/>
      <c r="CC5112" s="36"/>
      <c r="CD5112" s="36"/>
      <c r="CE5112" s="36"/>
      <c r="CF5112" s="36"/>
      <c r="CG5112" s="36"/>
      <c r="CH5112" s="36"/>
      <c r="CI5112" s="36"/>
      <c r="CJ5112" s="36"/>
      <c r="CK5112" s="36"/>
      <c r="CL5112" s="36"/>
      <c r="CM5112" s="36"/>
      <c r="CN5112" s="36"/>
      <c r="CO5112" s="36"/>
      <c r="CP5112" s="36"/>
      <c r="CQ5112" s="36"/>
      <c r="CR5112" s="36"/>
      <c r="CS5112" s="36"/>
      <c r="CT5112" s="36"/>
      <c r="CU5112" s="36"/>
      <c r="CV5112" s="36"/>
      <c r="CW5112" s="36"/>
      <c r="CX5112" s="36"/>
      <c r="CY5112" s="36"/>
      <c r="CZ5112" s="36"/>
      <c r="DA5112" s="36"/>
      <c r="DB5112" s="36"/>
      <c r="DC5112" s="36"/>
      <c r="DD5112" s="36"/>
      <c r="DE5112" s="36"/>
      <c r="DF5112" s="36"/>
      <c r="DG5112" s="36"/>
      <c r="DH5112" s="36"/>
      <c r="DI5112" s="36"/>
      <c r="DJ5112" s="36"/>
      <c r="DK5112" s="36"/>
      <c r="DL5112" s="36"/>
      <c r="DM5112" s="36"/>
      <c r="DN5112" s="36"/>
      <c r="DO5112" s="36"/>
      <c r="DP5112" s="36"/>
      <c r="DQ5112" s="36"/>
      <c r="DR5112" s="36"/>
      <c r="DS5112" s="36"/>
      <c r="DT5112" s="36"/>
      <c r="DU5112" s="36"/>
      <c r="DV5112" s="36"/>
      <c r="DW5112" s="36"/>
      <c r="DX5112" s="36"/>
      <c r="DY5112" s="36"/>
      <c r="DZ5112" s="36"/>
      <c r="EA5112" s="36"/>
      <c r="EB5112" s="36"/>
      <c r="EC5112" s="36"/>
      <c r="ED5112" s="36"/>
      <c r="EE5112" s="36"/>
      <c r="EF5112" s="36"/>
      <c r="EG5112" s="36"/>
      <c r="EH5112" s="36"/>
      <c r="EI5112" s="36"/>
      <c r="EJ5112" s="36"/>
      <c r="EK5112" s="36"/>
      <c r="EL5112" s="36"/>
      <c r="EM5112" s="36"/>
      <c r="EN5112" s="36"/>
      <c r="EO5112" s="36"/>
      <c r="EP5112" s="36"/>
      <c r="EQ5112" s="36"/>
      <c r="ER5112" s="36"/>
      <c r="ES5112" s="36"/>
      <c r="ET5112" s="36"/>
      <c r="EU5112" s="36"/>
      <c r="EV5112" s="36"/>
      <c r="EW5112" s="36"/>
      <c r="EX5112" s="36"/>
      <c r="EY5112" s="36"/>
      <c r="EZ5112" s="36"/>
      <c r="FA5112" s="36"/>
      <c r="FB5112" s="36"/>
      <c r="FC5112" s="36"/>
      <c r="FD5112" s="36"/>
      <c r="FE5112" s="36"/>
      <c r="FF5112" s="36"/>
      <c r="FG5112" s="36"/>
      <c r="FH5112" s="36"/>
      <c r="FI5112" s="36"/>
      <c r="FJ5112" s="36"/>
      <c r="FK5112" s="36"/>
      <c r="FL5112" s="36"/>
      <c r="FM5112" s="36"/>
      <c r="FN5112" s="36"/>
      <c r="FO5112" s="36"/>
      <c r="FP5112" s="36"/>
      <c r="FQ5112" s="36"/>
      <c r="FR5112" s="36"/>
      <c r="FS5112" s="36"/>
      <c r="FT5112" s="36"/>
      <c r="FU5112" s="36"/>
      <c r="FV5112" s="36"/>
      <c r="FW5112" s="36"/>
      <c r="FX5112" s="36"/>
      <c r="FY5112" s="36"/>
      <c r="FZ5112" s="36"/>
      <c r="GA5112" s="36"/>
      <c r="GB5112" s="36"/>
      <c r="GC5112" s="36"/>
      <c r="GD5112" s="36"/>
      <c r="GE5112" s="36"/>
      <c r="GF5112" s="36"/>
      <c r="GG5112" s="36"/>
      <c r="GH5112" s="36"/>
      <c r="GI5112" s="36"/>
      <c r="GJ5112" s="36"/>
      <c r="GK5112" s="36"/>
      <c r="GL5112" s="36"/>
      <c r="GM5112" s="36"/>
      <c r="GN5112" s="36"/>
      <c r="GO5112" s="36"/>
      <c r="GP5112" s="36"/>
      <c r="GQ5112" s="36"/>
      <c r="GR5112" s="36"/>
      <c r="GS5112" s="36"/>
      <c r="GT5112" s="36"/>
      <c r="GU5112" s="36"/>
      <c r="GV5112" s="36"/>
      <c r="GW5112" s="36"/>
      <c r="GX5112" s="36"/>
      <c r="GY5112" s="36"/>
      <c r="GZ5112" s="36"/>
      <c r="HA5112" s="36"/>
      <c r="HB5112" s="36"/>
      <c r="HC5112" s="36"/>
      <c r="HD5112" s="36"/>
      <c r="HE5112" s="36"/>
      <c r="HF5112" s="36"/>
      <c r="HG5112" s="36"/>
      <c r="HH5112" s="36"/>
      <c r="HI5112" s="36"/>
      <c r="HJ5112" s="36"/>
      <c r="HK5112" s="36"/>
      <c r="HL5112" s="36"/>
      <c r="HM5112" s="36"/>
      <c r="HN5112" s="36"/>
      <c r="HO5112" s="36"/>
      <c r="HP5112" s="36"/>
      <c r="HQ5112" s="36"/>
      <c r="HR5112" s="36"/>
      <c r="HS5112" s="36"/>
      <c r="HT5112" s="36"/>
      <c r="HU5112" s="36"/>
      <c r="HV5112" s="36"/>
      <c r="HW5112" s="36"/>
      <c r="HX5112" s="36"/>
      <c r="HY5112" s="36"/>
      <c r="HZ5112" s="36"/>
      <c r="IA5112" s="36"/>
      <c r="IB5112" s="36"/>
      <c r="IC5112" s="36"/>
      <c r="ID5112" s="36"/>
      <c r="IE5112" s="36"/>
      <c r="IF5112" s="36"/>
      <c r="IG5112" s="36"/>
      <c r="IH5112" s="36"/>
      <c r="II5112" s="36"/>
      <c r="IJ5112" s="36"/>
      <c r="IK5112" s="36"/>
      <c r="IL5112" s="36"/>
      <c r="IM5112" s="36"/>
      <c r="IN5112" s="36"/>
      <c r="IO5112" s="36"/>
      <c r="IP5112" s="36"/>
      <c r="IQ5112" s="36"/>
      <c r="IR5112" s="36"/>
      <c r="IS5112" s="36"/>
      <c r="IT5112" s="36"/>
      <c r="IU5112" s="36"/>
      <c r="IV5112" s="36"/>
      <c r="IW5112" s="36"/>
    </row>
    <row r="5113" customFormat="false" ht="13.8" hidden="false" customHeight="false" outlineLevel="0" collapsed="false">
      <c r="A5113" s="26"/>
      <c r="B5113" s="94" t="n">
        <v>10206</v>
      </c>
      <c r="C5113" s="91" t="s">
        <v>7179</v>
      </c>
      <c r="D5113" s="92" t="n">
        <v>34.9</v>
      </c>
      <c r="E5113" s="21" t="s">
        <v>11</v>
      </c>
      <c r="F5113" s="30" t="s">
        <v>11</v>
      </c>
      <c r="G5113" s="23" t="n">
        <f aca="false">SUM(D5113)*0.4</f>
        <v>13.96</v>
      </c>
      <c r="H5113" s="24"/>
      <c r="I5113" s="23" t="n">
        <f aca="false">SUM(G5113*H5113)+G5113</f>
        <v>13.96</v>
      </c>
      <c r="J5113" s="94"/>
      <c r="K5113" s="36"/>
      <c r="L5113" s="36"/>
      <c r="M5113" s="36"/>
      <c r="N5113" s="36"/>
      <c r="O5113" s="36"/>
      <c r="P5113" s="36"/>
      <c r="Q5113" s="36"/>
      <c r="R5113" s="36"/>
      <c r="S5113" s="36"/>
      <c r="T5113" s="36"/>
      <c r="U5113" s="36"/>
      <c r="V5113" s="36"/>
      <c r="W5113" s="36"/>
      <c r="X5113" s="36"/>
      <c r="Y5113" s="36"/>
      <c r="Z5113" s="36"/>
      <c r="AA5113" s="36"/>
      <c r="AB5113" s="36"/>
      <c r="AC5113" s="36"/>
      <c r="AD5113" s="36"/>
      <c r="AE5113" s="36"/>
      <c r="AF5113" s="36"/>
      <c r="AG5113" s="36"/>
      <c r="AH5113" s="36"/>
      <c r="AI5113" s="36"/>
      <c r="AJ5113" s="36"/>
      <c r="AK5113" s="36"/>
      <c r="AL5113" s="36"/>
      <c r="AM5113" s="36"/>
      <c r="AN5113" s="36"/>
      <c r="AO5113" s="36"/>
      <c r="AP5113" s="36"/>
      <c r="AQ5113" s="36"/>
      <c r="AR5113" s="36"/>
      <c r="AS5113" s="36"/>
      <c r="AT5113" s="36"/>
      <c r="AU5113" s="36"/>
      <c r="AV5113" s="36"/>
      <c r="AW5113" s="36"/>
      <c r="AX5113" s="36"/>
      <c r="AY5113" s="36"/>
      <c r="AZ5113" s="36"/>
      <c r="BA5113" s="36"/>
      <c r="BB5113" s="36"/>
      <c r="BC5113" s="36"/>
      <c r="BD5113" s="36"/>
      <c r="BE5113" s="36"/>
      <c r="BF5113" s="36"/>
      <c r="BG5113" s="36"/>
      <c r="BH5113" s="36"/>
      <c r="BI5113" s="36"/>
      <c r="BJ5113" s="36"/>
      <c r="BK5113" s="36"/>
      <c r="BL5113" s="36"/>
      <c r="BM5113" s="36"/>
      <c r="BN5113" s="36"/>
      <c r="BO5113" s="36"/>
      <c r="BP5113" s="36"/>
      <c r="BQ5113" s="36"/>
      <c r="BR5113" s="36"/>
      <c r="BS5113" s="36"/>
      <c r="BT5113" s="36"/>
      <c r="BU5113" s="36"/>
      <c r="BV5113" s="36"/>
      <c r="BW5113" s="36"/>
      <c r="BX5113" s="36"/>
      <c r="BY5113" s="36"/>
      <c r="BZ5113" s="36"/>
      <c r="CA5113" s="36"/>
      <c r="CB5113" s="36"/>
      <c r="CC5113" s="36"/>
      <c r="CD5113" s="36"/>
      <c r="CE5113" s="36"/>
      <c r="CF5113" s="36"/>
      <c r="CG5113" s="36"/>
      <c r="CH5113" s="36"/>
      <c r="CI5113" s="36"/>
      <c r="CJ5113" s="36"/>
      <c r="CK5113" s="36"/>
      <c r="CL5113" s="36"/>
      <c r="CM5113" s="36"/>
      <c r="CN5113" s="36"/>
      <c r="CO5113" s="36"/>
      <c r="CP5113" s="36"/>
      <c r="CQ5113" s="36"/>
      <c r="CR5113" s="36"/>
      <c r="CS5113" s="36"/>
      <c r="CT5113" s="36"/>
      <c r="CU5113" s="36"/>
      <c r="CV5113" s="36"/>
      <c r="CW5113" s="36"/>
      <c r="CX5113" s="36"/>
      <c r="CY5113" s="36"/>
      <c r="CZ5113" s="36"/>
      <c r="DA5113" s="36"/>
      <c r="DB5113" s="36"/>
      <c r="DC5113" s="36"/>
      <c r="DD5113" s="36"/>
      <c r="DE5113" s="36"/>
      <c r="DF5113" s="36"/>
      <c r="DG5113" s="36"/>
      <c r="DH5113" s="36"/>
      <c r="DI5113" s="36"/>
      <c r="DJ5113" s="36"/>
      <c r="DK5113" s="36"/>
      <c r="DL5113" s="36"/>
      <c r="DM5113" s="36"/>
      <c r="DN5113" s="36"/>
      <c r="DO5113" s="36"/>
      <c r="DP5113" s="36"/>
      <c r="DQ5113" s="36"/>
      <c r="DR5113" s="36"/>
      <c r="DS5113" s="36"/>
      <c r="DT5113" s="36"/>
      <c r="DU5113" s="36"/>
      <c r="DV5113" s="36"/>
      <c r="DW5113" s="36"/>
      <c r="DX5113" s="36"/>
      <c r="DY5113" s="36"/>
      <c r="DZ5113" s="36"/>
      <c r="EA5113" s="36"/>
      <c r="EB5113" s="36"/>
      <c r="EC5113" s="36"/>
      <c r="ED5113" s="36"/>
      <c r="EE5113" s="36"/>
      <c r="EF5113" s="36"/>
      <c r="EG5113" s="36"/>
      <c r="EH5113" s="36"/>
      <c r="EI5113" s="36"/>
      <c r="EJ5113" s="36"/>
      <c r="EK5113" s="36"/>
      <c r="EL5113" s="36"/>
      <c r="EM5113" s="36"/>
      <c r="EN5113" s="36"/>
      <c r="EO5113" s="36"/>
      <c r="EP5113" s="36"/>
      <c r="EQ5113" s="36"/>
      <c r="ER5113" s="36"/>
      <c r="ES5113" s="36"/>
      <c r="ET5113" s="36"/>
      <c r="EU5113" s="36"/>
      <c r="EV5113" s="36"/>
      <c r="EW5113" s="36"/>
      <c r="EX5113" s="36"/>
      <c r="EY5113" s="36"/>
      <c r="EZ5113" s="36"/>
      <c r="FA5113" s="36"/>
      <c r="FB5113" s="36"/>
      <c r="FC5113" s="36"/>
      <c r="FD5113" s="36"/>
      <c r="FE5113" s="36"/>
      <c r="FF5113" s="36"/>
      <c r="FG5113" s="36"/>
      <c r="FH5113" s="36"/>
      <c r="FI5113" s="36"/>
      <c r="FJ5113" s="36"/>
      <c r="FK5113" s="36"/>
      <c r="FL5113" s="36"/>
      <c r="FM5113" s="36"/>
      <c r="FN5113" s="36"/>
      <c r="FO5113" s="36"/>
      <c r="FP5113" s="36"/>
      <c r="FQ5113" s="36"/>
      <c r="FR5113" s="36"/>
      <c r="FS5113" s="36"/>
      <c r="FT5113" s="36"/>
      <c r="FU5113" s="36"/>
      <c r="FV5113" s="36"/>
      <c r="FW5113" s="36"/>
      <c r="FX5113" s="36"/>
      <c r="FY5113" s="36"/>
      <c r="FZ5113" s="36"/>
      <c r="GA5113" s="36"/>
      <c r="GB5113" s="36"/>
      <c r="GC5113" s="36"/>
      <c r="GD5113" s="36"/>
      <c r="GE5113" s="36"/>
      <c r="GF5113" s="36"/>
      <c r="GG5113" s="36"/>
      <c r="GH5113" s="36"/>
      <c r="GI5113" s="36"/>
      <c r="GJ5113" s="36"/>
      <c r="GK5113" s="36"/>
      <c r="GL5113" s="36"/>
      <c r="GM5113" s="36"/>
      <c r="GN5113" s="36"/>
      <c r="GO5113" s="36"/>
      <c r="GP5113" s="36"/>
      <c r="GQ5113" s="36"/>
      <c r="GR5113" s="36"/>
      <c r="GS5113" s="36"/>
      <c r="GT5113" s="36"/>
      <c r="GU5113" s="36"/>
      <c r="GV5113" s="36"/>
      <c r="GW5113" s="36"/>
      <c r="GX5113" s="36"/>
      <c r="GY5113" s="36"/>
      <c r="GZ5113" s="36"/>
      <c r="HA5113" s="36"/>
      <c r="HB5113" s="36"/>
      <c r="HC5113" s="36"/>
      <c r="HD5113" s="36"/>
      <c r="HE5113" s="36"/>
      <c r="HF5113" s="36"/>
      <c r="HG5113" s="36"/>
      <c r="HH5113" s="36"/>
      <c r="HI5113" s="36"/>
      <c r="HJ5113" s="36"/>
      <c r="HK5113" s="36"/>
      <c r="HL5113" s="36"/>
      <c r="HM5113" s="36"/>
      <c r="HN5113" s="36"/>
      <c r="HO5113" s="36"/>
      <c r="HP5113" s="36"/>
      <c r="HQ5113" s="36"/>
      <c r="HR5113" s="36"/>
      <c r="HS5113" s="36"/>
      <c r="HT5113" s="36"/>
      <c r="HU5113" s="36"/>
      <c r="HV5113" s="36"/>
      <c r="HW5113" s="36"/>
      <c r="HX5113" s="36"/>
      <c r="HY5113" s="36"/>
      <c r="HZ5113" s="36"/>
      <c r="IA5113" s="36"/>
      <c r="IB5113" s="36"/>
      <c r="IC5113" s="36"/>
      <c r="ID5113" s="36"/>
      <c r="IE5113" s="36"/>
      <c r="IF5113" s="36"/>
      <c r="IG5113" s="36"/>
      <c r="IH5113" s="36"/>
      <c r="II5113" s="36"/>
      <c r="IJ5113" s="36"/>
      <c r="IK5113" s="36"/>
      <c r="IL5113" s="36"/>
      <c r="IM5113" s="36"/>
      <c r="IN5113" s="36"/>
      <c r="IO5113" s="36"/>
      <c r="IP5113" s="36"/>
      <c r="IQ5113" s="36"/>
      <c r="IR5113" s="36"/>
      <c r="IS5113" s="36"/>
      <c r="IT5113" s="36"/>
      <c r="IU5113" s="36"/>
      <c r="IV5113" s="36"/>
      <c r="IW5113" s="36"/>
    </row>
    <row r="5114" customFormat="false" ht="13.8" hidden="false" customHeight="false" outlineLevel="0" collapsed="false">
      <c r="A5114" s="26"/>
      <c r="B5114" s="94" t="n">
        <v>10207</v>
      </c>
      <c r="C5114" s="91" t="s">
        <v>7180</v>
      </c>
      <c r="D5114" s="92" t="n">
        <v>34.9</v>
      </c>
      <c r="E5114" s="21" t="s">
        <v>11</v>
      </c>
      <c r="F5114" s="30" t="s">
        <v>11</v>
      </c>
      <c r="G5114" s="23" t="n">
        <f aca="false">SUM(D5114)*0.4</f>
        <v>13.96</v>
      </c>
      <c r="H5114" s="24"/>
      <c r="I5114" s="23" t="n">
        <f aca="false">SUM(G5114*H5114)+G5114</f>
        <v>13.96</v>
      </c>
      <c r="J5114" s="94"/>
      <c r="K5114" s="36"/>
      <c r="L5114" s="36"/>
      <c r="M5114" s="36"/>
      <c r="N5114" s="36"/>
      <c r="O5114" s="36"/>
      <c r="P5114" s="36"/>
      <c r="Q5114" s="36"/>
      <c r="R5114" s="36"/>
      <c r="S5114" s="36"/>
      <c r="T5114" s="36"/>
      <c r="U5114" s="36"/>
      <c r="V5114" s="36"/>
      <c r="W5114" s="36"/>
      <c r="X5114" s="36"/>
      <c r="Y5114" s="36"/>
      <c r="Z5114" s="36"/>
      <c r="AA5114" s="36"/>
      <c r="AB5114" s="36"/>
      <c r="AC5114" s="36"/>
      <c r="AD5114" s="36"/>
      <c r="AE5114" s="36"/>
      <c r="AF5114" s="36"/>
      <c r="AG5114" s="36"/>
      <c r="AH5114" s="36"/>
      <c r="AI5114" s="36"/>
      <c r="AJ5114" s="36"/>
      <c r="AK5114" s="36"/>
      <c r="AL5114" s="36"/>
      <c r="AM5114" s="36"/>
      <c r="AN5114" s="36"/>
      <c r="AO5114" s="36"/>
      <c r="AP5114" s="36"/>
      <c r="AQ5114" s="36"/>
      <c r="AR5114" s="36"/>
      <c r="AS5114" s="36"/>
      <c r="AT5114" s="36"/>
      <c r="AU5114" s="36"/>
      <c r="AV5114" s="36"/>
      <c r="AW5114" s="36"/>
      <c r="AX5114" s="36"/>
      <c r="AY5114" s="36"/>
      <c r="AZ5114" s="36"/>
      <c r="BA5114" s="36"/>
      <c r="BB5114" s="36"/>
      <c r="BC5114" s="36"/>
      <c r="BD5114" s="36"/>
      <c r="BE5114" s="36"/>
      <c r="BF5114" s="36"/>
      <c r="BG5114" s="36"/>
      <c r="BH5114" s="36"/>
      <c r="BI5114" s="36"/>
      <c r="BJ5114" s="36"/>
      <c r="BK5114" s="36"/>
      <c r="BL5114" s="36"/>
      <c r="BM5114" s="36"/>
      <c r="BN5114" s="36"/>
      <c r="BO5114" s="36"/>
      <c r="BP5114" s="36"/>
      <c r="BQ5114" s="36"/>
      <c r="BR5114" s="36"/>
      <c r="BS5114" s="36"/>
      <c r="BT5114" s="36"/>
      <c r="BU5114" s="36"/>
      <c r="BV5114" s="36"/>
      <c r="BW5114" s="36"/>
      <c r="BX5114" s="36"/>
      <c r="BY5114" s="36"/>
      <c r="BZ5114" s="36"/>
      <c r="CA5114" s="36"/>
      <c r="CB5114" s="36"/>
      <c r="CC5114" s="36"/>
      <c r="CD5114" s="36"/>
      <c r="CE5114" s="36"/>
      <c r="CF5114" s="36"/>
      <c r="CG5114" s="36"/>
      <c r="CH5114" s="36"/>
      <c r="CI5114" s="36"/>
      <c r="CJ5114" s="36"/>
      <c r="CK5114" s="36"/>
      <c r="CL5114" s="36"/>
      <c r="CM5114" s="36"/>
      <c r="CN5114" s="36"/>
      <c r="CO5114" s="36"/>
      <c r="CP5114" s="36"/>
      <c r="CQ5114" s="36"/>
      <c r="CR5114" s="36"/>
      <c r="CS5114" s="36"/>
      <c r="CT5114" s="36"/>
      <c r="CU5114" s="36"/>
      <c r="CV5114" s="36"/>
      <c r="CW5114" s="36"/>
      <c r="CX5114" s="36"/>
      <c r="CY5114" s="36"/>
      <c r="CZ5114" s="36"/>
      <c r="DA5114" s="36"/>
      <c r="DB5114" s="36"/>
      <c r="DC5114" s="36"/>
      <c r="DD5114" s="36"/>
      <c r="DE5114" s="36"/>
      <c r="DF5114" s="36"/>
      <c r="DG5114" s="36"/>
      <c r="DH5114" s="36"/>
      <c r="DI5114" s="36"/>
      <c r="DJ5114" s="36"/>
      <c r="DK5114" s="36"/>
      <c r="DL5114" s="36"/>
      <c r="DM5114" s="36"/>
      <c r="DN5114" s="36"/>
      <c r="DO5114" s="36"/>
      <c r="DP5114" s="36"/>
      <c r="DQ5114" s="36"/>
      <c r="DR5114" s="36"/>
      <c r="DS5114" s="36"/>
      <c r="DT5114" s="36"/>
      <c r="DU5114" s="36"/>
      <c r="DV5114" s="36"/>
      <c r="DW5114" s="36"/>
      <c r="DX5114" s="36"/>
      <c r="DY5114" s="36"/>
      <c r="DZ5114" s="36"/>
      <c r="EA5114" s="36"/>
      <c r="EB5114" s="36"/>
      <c r="EC5114" s="36"/>
      <c r="ED5114" s="36"/>
      <c r="EE5114" s="36"/>
      <c r="EF5114" s="36"/>
      <c r="EG5114" s="36"/>
      <c r="EH5114" s="36"/>
      <c r="EI5114" s="36"/>
      <c r="EJ5114" s="36"/>
      <c r="EK5114" s="36"/>
      <c r="EL5114" s="36"/>
      <c r="EM5114" s="36"/>
      <c r="EN5114" s="36"/>
      <c r="EO5114" s="36"/>
      <c r="EP5114" s="36"/>
      <c r="EQ5114" s="36"/>
      <c r="ER5114" s="36"/>
      <c r="ES5114" s="36"/>
      <c r="ET5114" s="36"/>
      <c r="EU5114" s="36"/>
      <c r="EV5114" s="36"/>
      <c r="EW5114" s="36"/>
      <c r="EX5114" s="36"/>
      <c r="EY5114" s="36"/>
      <c r="EZ5114" s="36"/>
      <c r="FA5114" s="36"/>
      <c r="FB5114" s="36"/>
      <c r="FC5114" s="36"/>
      <c r="FD5114" s="36"/>
      <c r="FE5114" s="36"/>
      <c r="FF5114" s="36"/>
      <c r="FG5114" s="36"/>
      <c r="FH5114" s="36"/>
      <c r="FI5114" s="36"/>
      <c r="FJ5114" s="36"/>
      <c r="FK5114" s="36"/>
      <c r="FL5114" s="36"/>
      <c r="FM5114" s="36"/>
      <c r="FN5114" s="36"/>
      <c r="FO5114" s="36"/>
      <c r="FP5114" s="36"/>
      <c r="FQ5114" s="36"/>
      <c r="FR5114" s="36"/>
      <c r="FS5114" s="36"/>
      <c r="FT5114" s="36"/>
      <c r="FU5114" s="36"/>
      <c r="FV5114" s="36"/>
      <c r="FW5114" s="36"/>
      <c r="FX5114" s="36"/>
      <c r="FY5114" s="36"/>
      <c r="FZ5114" s="36"/>
      <c r="GA5114" s="36"/>
      <c r="GB5114" s="36"/>
      <c r="GC5114" s="36"/>
      <c r="GD5114" s="36"/>
      <c r="GE5114" s="36"/>
      <c r="GF5114" s="36"/>
      <c r="GG5114" s="36"/>
      <c r="GH5114" s="36"/>
      <c r="GI5114" s="36"/>
      <c r="GJ5114" s="36"/>
      <c r="GK5114" s="36"/>
      <c r="GL5114" s="36"/>
      <c r="GM5114" s="36"/>
      <c r="GN5114" s="36"/>
      <c r="GO5114" s="36"/>
      <c r="GP5114" s="36"/>
      <c r="GQ5114" s="36"/>
      <c r="GR5114" s="36"/>
      <c r="GS5114" s="36"/>
      <c r="GT5114" s="36"/>
      <c r="GU5114" s="36"/>
      <c r="GV5114" s="36"/>
      <c r="GW5114" s="36"/>
      <c r="GX5114" s="36"/>
      <c r="GY5114" s="36"/>
      <c r="GZ5114" s="36"/>
      <c r="HA5114" s="36"/>
      <c r="HB5114" s="36"/>
      <c r="HC5114" s="36"/>
      <c r="HD5114" s="36"/>
      <c r="HE5114" s="36"/>
      <c r="HF5114" s="36"/>
      <c r="HG5114" s="36"/>
      <c r="HH5114" s="36"/>
      <c r="HI5114" s="36"/>
      <c r="HJ5114" s="36"/>
      <c r="HK5114" s="36"/>
      <c r="HL5114" s="36"/>
      <c r="HM5114" s="36"/>
      <c r="HN5114" s="36"/>
      <c r="HO5114" s="36"/>
      <c r="HP5114" s="36"/>
      <c r="HQ5114" s="36"/>
      <c r="HR5114" s="36"/>
      <c r="HS5114" s="36"/>
      <c r="HT5114" s="36"/>
      <c r="HU5114" s="36"/>
      <c r="HV5114" s="36"/>
      <c r="HW5114" s="36"/>
      <c r="HX5114" s="36"/>
      <c r="HY5114" s="36"/>
      <c r="HZ5114" s="36"/>
      <c r="IA5114" s="36"/>
      <c r="IB5114" s="36"/>
      <c r="IC5114" s="36"/>
      <c r="ID5114" s="36"/>
      <c r="IE5114" s="36"/>
      <c r="IF5114" s="36"/>
      <c r="IG5114" s="36"/>
      <c r="IH5114" s="36"/>
      <c r="II5114" s="36"/>
      <c r="IJ5114" s="36"/>
      <c r="IK5114" s="36"/>
      <c r="IL5114" s="36"/>
      <c r="IM5114" s="36"/>
      <c r="IN5114" s="36"/>
      <c r="IO5114" s="36"/>
      <c r="IP5114" s="36"/>
      <c r="IQ5114" s="36"/>
      <c r="IR5114" s="36"/>
      <c r="IS5114" s="36"/>
      <c r="IT5114" s="36"/>
      <c r="IU5114" s="36"/>
      <c r="IV5114" s="36"/>
      <c r="IW5114" s="36"/>
    </row>
    <row r="5115" customFormat="false" ht="13.8" hidden="false" customHeight="false" outlineLevel="0" collapsed="false">
      <c r="A5115" s="26"/>
      <c r="B5115" s="94" t="n">
        <v>10208</v>
      </c>
      <c r="C5115" s="91" t="s">
        <v>7181</v>
      </c>
      <c r="D5115" s="92" t="n">
        <v>49</v>
      </c>
      <c r="E5115" s="21" t="s">
        <v>11</v>
      </c>
      <c r="F5115" s="30" t="s">
        <v>11</v>
      </c>
      <c r="G5115" s="23" t="n">
        <f aca="false">SUM(D5115)*0.4</f>
        <v>19.6</v>
      </c>
      <c r="H5115" s="24"/>
      <c r="I5115" s="23" t="n">
        <f aca="false">SUM(G5115*H5115)+G5115</f>
        <v>19.6</v>
      </c>
      <c r="J5115" s="94"/>
      <c r="K5115" s="36"/>
      <c r="L5115" s="36"/>
      <c r="M5115" s="36"/>
      <c r="N5115" s="36"/>
      <c r="O5115" s="36"/>
      <c r="P5115" s="36"/>
      <c r="Q5115" s="36"/>
      <c r="R5115" s="36"/>
      <c r="S5115" s="36"/>
      <c r="T5115" s="36"/>
      <c r="U5115" s="36"/>
      <c r="V5115" s="36"/>
      <c r="W5115" s="36"/>
      <c r="X5115" s="36"/>
      <c r="Y5115" s="36"/>
      <c r="Z5115" s="36"/>
      <c r="AA5115" s="36"/>
      <c r="AB5115" s="36"/>
      <c r="AC5115" s="36"/>
      <c r="AD5115" s="36"/>
      <c r="AE5115" s="36"/>
      <c r="AF5115" s="36"/>
      <c r="AG5115" s="36"/>
      <c r="AH5115" s="36"/>
      <c r="AI5115" s="36"/>
      <c r="AJ5115" s="36"/>
      <c r="AK5115" s="36"/>
      <c r="AL5115" s="36"/>
      <c r="AM5115" s="36"/>
      <c r="AN5115" s="36"/>
      <c r="AO5115" s="36"/>
      <c r="AP5115" s="36"/>
      <c r="AQ5115" s="36"/>
      <c r="AR5115" s="36"/>
      <c r="AS5115" s="36"/>
      <c r="AT5115" s="36"/>
      <c r="AU5115" s="36"/>
      <c r="AV5115" s="36"/>
      <c r="AW5115" s="36"/>
      <c r="AX5115" s="36"/>
      <c r="AY5115" s="36"/>
      <c r="AZ5115" s="36"/>
      <c r="BA5115" s="36"/>
      <c r="BB5115" s="36"/>
      <c r="BC5115" s="36"/>
      <c r="BD5115" s="36"/>
      <c r="BE5115" s="36"/>
      <c r="BF5115" s="36"/>
      <c r="BG5115" s="36"/>
      <c r="BH5115" s="36"/>
      <c r="BI5115" s="36"/>
      <c r="BJ5115" s="36"/>
      <c r="BK5115" s="36"/>
      <c r="BL5115" s="36"/>
      <c r="BM5115" s="36"/>
      <c r="BN5115" s="36"/>
      <c r="BO5115" s="36"/>
      <c r="BP5115" s="36"/>
      <c r="BQ5115" s="36"/>
      <c r="BR5115" s="36"/>
      <c r="BS5115" s="36"/>
      <c r="BT5115" s="36"/>
      <c r="BU5115" s="36"/>
      <c r="BV5115" s="36"/>
      <c r="BW5115" s="36"/>
      <c r="BX5115" s="36"/>
      <c r="BY5115" s="36"/>
      <c r="BZ5115" s="36"/>
      <c r="CA5115" s="36"/>
      <c r="CB5115" s="36"/>
      <c r="CC5115" s="36"/>
      <c r="CD5115" s="36"/>
      <c r="CE5115" s="36"/>
      <c r="CF5115" s="36"/>
      <c r="CG5115" s="36"/>
      <c r="CH5115" s="36"/>
      <c r="CI5115" s="36"/>
      <c r="CJ5115" s="36"/>
      <c r="CK5115" s="36"/>
      <c r="CL5115" s="36"/>
      <c r="CM5115" s="36"/>
      <c r="CN5115" s="36"/>
      <c r="CO5115" s="36"/>
      <c r="CP5115" s="36"/>
      <c r="CQ5115" s="36"/>
      <c r="CR5115" s="36"/>
      <c r="CS5115" s="36"/>
      <c r="CT5115" s="36"/>
      <c r="CU5115" s="36"/>
      <c r="CV5115" s="36"/>
      <c r="CW5115" s="36"/>
      <c r="CX5115" s="36"/>
      <c r="CY5115" s="36"/>
      <c r="CZ5115" s="36"/>
      <c r="DA5115" s="36"/>
      <c r="DB5115" s="36"/>
      <c r="DC5115" s="36"/>
      <c r="DD5115" s="36"/>
      <c r="DE5115" s="36"/>
      <c r="DF5115" s="36"/>
      <c r="DG5115" s="36"/>
      <c r="DH5115" s="36"/>
      <c r="DI5115" s="36"/>
      <c r="DJ5115" s="36"/>
      <c r="DK5115" s="36"/>
      <c r="DL5115" s="36"/>
      <c r="DM5115" s="36"/>
      <c r="DN5115" s="36"/>
      <c r="DO5115" s="36"/>
      <c r="DP5115" s="36"/>
      <c r="DQ5115" s="36"/>
      <c r="DR5115" s="36"/>
      <c r="DS5115" s="36"/>
      <c r="DT5115" s="36"/>
      <c r="DU5115" s="36"/>
      <c r="DV5115" s="36"/>
      <c r="DW5115" s="36"/>
      <c r="DX5115" s="36"/>
      <c r="DY5115" s="36"/>
      <c r="DZ5115" s="36"/>
      <c r="EA5115" s="36"/>
      <c r="EB5115" s="36"/>
      <c r="EC5115" s="36"/>
      <c r="ED5115" s="36"/>
      <c r="EE5115" s="36"/>
      <c r="EF5115" s="36"/>
      <c r="EG5115" s="36"/>
      <c r="EH5115" s="36"/>
      <c r="EI5115" s="36"/>
      <c r="EJ5115" s="36"/>
      <c r="EK5115" s="36"/>
      <c r="EL5115" s="36"/>
      <c r="EM5115" s="36"/>
      <c r="EN5115" s="36"/>
      <c r="EO5115" s="36"/>
      <c r="EP5115" s="36"/>
      <c r="EQ5115" s="36"/>
      <c r="ER5115" s="36"/>
      <c r="ES5115" s="36"/>
      <c r="ET5115" s="36"/>
      <c r="EU5115" s="36"/>
      <c r="EV5115" s="36"/>
      <c r="EW5115" s="36"/>
      <c r="EX5115" s="36"/>
      <c r="EY5115" s="36"/>
      <c r="EZ5115" s="36"/>
      <c r="FA5115" s="36"/>
      <c r="FB5115" s="36"/>
      <c r="FC5115" s="36"/>
      <c r="FD5115" s="36"/>
      <c r="FE5115" s="36"/>
      <c r="FF5115" s="36"/>
      <c r="FG5115" s="36"/>
      <c r="FH5115" s="36"/>
      <c r="FI5115" s="36"/>
      <c r="FJ5115" s="36"/>
      <c r="FK5115" s="36"/>
      <c r="FL5115" s="36"/>
      <c r="FM5115" s="36"/>
      <c r="FN5115" s="36"/>
      <c r="FO5115" s="36"/>
      <c r="FP5115" s="36"/>
      <c r="FQ5115" s="36"/>
      <c r="FR5115" s="36"/>
      <c r="FS5115" s="36"/>
      <c r="FT5115" s="36"/>
      <c r="FU5115" s="36"/>
      <c r="FV5115" s="36"/>
      <c r="FW5115" s="36"/>
      <c r="FX5115" s="36"/>
      <c r="FY5115" s="36"/>
      <c r="FZ5115" s="36"/>
      <c r="GA5115" s="36"/>
      <c r="GB5115" s="36"/>
      <c r="GC5115" s="36"/>
      <c r="GD5115" s="36"/>
      <c r="GE5115" s="36"/>
      <c r="GF5115" s="36"/>
      <c r="GG5115" s="36"/>
      <c r="GH5115" s="36"/>
      <c r="GI5115" s="36"/>
      <c r="GJ5115" s="36"/>
      <c r="GK5115" s="36"/>
      <c r="GL5115" s="36"/>
      <c r="GM5115" s="36"/>
      <c r="GN5115" s="36"/>
      <c r="GO5115" s="36"/>
      <c r="GP5115" s="36"/>
      <c r="GQ5115" s="36"/>
      <c r="GR5115" s="36"/>
      <c r="GS5115" s="36"/>
      <c r="GT5115" s="36"/>
      <c r="GU5115" s="36"/>
      <c r="GV5115" s="36"/>
      <c r="GW5115" s="36"/>
      <c r="GX5115" s="36"/>
      <c r="GY5115" s="36"/>
      <c r="GZ5115" s="36"/>
      <c r="HA5115" s="36"/>
      <c r="HB5115" s="36"/>
      <c r="HC5115" s="36"/>
      <c r="HD5115" s="36"/>
      <c r="HE5115" s="36"/>
      <c r="HF5115" s="36"/>
      <c r="HG5115" s="36"/>
      <c r="HH5115" s="36"/>
      <c r="HI5115" s="36"/>
      <c r="HJ5115" s="36"/>
      <c r="HK5115" s="36"/>
      <c r="HL5115" s="36"/>
      <c r="HM5115" s="36"/>
      <c r="HN5115" s="36"/>
      <c r="HO5115" s="36"/>
      <c r="HP5115" s="36"/>
      <c r="HQ5115" s="36"/>
      <c r="HR5115" s="36"/>
      <c r="HS5115" s="36"/>
      <c r="HT5115" s="36"/>
      <c r="HU5115" s="36"/>
      <c r="HV5115" s="36"/>
      <c r="HW5115" s="36"/>
      <c r="HX5115" s="36"/>
      <c r="HY5115" s="36"/>
      <c r="HZ5115" s="36"/>
      <c r="IA5115" s="36"/>
      <c r="IB5115" s="36"/>
      <c r="IC5115" s="36"/>
      <c r="ID5115" s="36"/>
      <c r="IE5115" s="36"/>
      <c r="IF5115" s="36"/>
      <c r="IG5115" s="36"/>
      <c r="IH5115" s="36"/>
      <c r="II5115" s="36"/>
      <c r="IJ5115" s="36"/>
      <c r="IK5115" s="36"/>
      <c r="IL5115" s="36"/>
      <c r="IM5115" s="36"/>
      <c r="IN5115" s="36"/>
      <c r="IO5115" s="36"/>
      <c r="IP5115" s="36"/>
      <c r="IQ5115" s="36"/>
      <c r="IR5115" s="36"/>
      <c r="IS5115" s="36"/>
      <c r="IT5115" s="36"/>
      <c r="IU5115" s="36"/>
      <c r="IV5115" s="36"/>
      <c r="IW5115" s="36"/>
    </row>
    <row r="5116" customFormat="false" ht="13.8" hidden="false" customHeight="false" outlineLevel="0" collapsed="false">
      <c r="A5116" s="26"/>
      <c r="B5116" s="94" t="n">
        <v>10209</v>
      </c>
      <c r="C5116" s="91" t="s">
        <v>7182</v>
      </c>
      <c r="D5116" s="92" t="n">
        <v>49</v>
      </c>
      <c r="E5116" s="21" t="s">
        <v>11</v>
      </c>
      <c r="F5116" s="30" t="s">
        <v>11</v>
      </c>
      <c r="G5116" s="23" t="n">
        <f aca="false">SUM(D5116)*0.4</f>
        <v>19.6</v>
      </c>
      <c r="H5116" s="24"/>
      <c r="I5116" s="23" t="n">
        <f aca="false">SUM(G5116*H5116)+G5116</f>
        <v>19.6</v>
      </c>
      <c r="J5116" s="94"/>
      <c r="K5116" s="36"/>
      <c r="L5116" s="36"/>
      <c r="M5116" s="36"/>
      <c r="N5116" s="36"/>
      <c r="O5116" s="36"/>
      <c r="P5116" s="36"/>
      <c r="Q5116" s="36"/>
      <c r="R5116" s="36"/>
      <c r="S5116" s="36"/>
      <c r="T5116" s="36"/>
      <c r="U5116" s="36"/>
      <c r="V5116" s="36"/>
      <c r="W5116" s="36"/>
      <c r="X5116" s="36"/>
      <c r="Y5116" s="36"/>
      <c r="Z5116" s="36"/>
      <c r="AA5116" s="36"/>
      <c r="AB5116" s="36"/>
      <c r="AC5116" s="36"/>
      <c r="AD5116" s="36"/>
      <c r="AE5116" s="36"/>
      <c r="AF5116" s="36"/>
      <c r="AG5116" s="36"/>
      <c r="AH5116" s="36"/>
      <c r="AI5116" s="36"/>
      <c r="AJ5116" s="36"/>
      <c r="AK5116" s="36"/>
      <c r="AL5116" s="36"/>
      <c r="AM5116" s="36"/>
      <c r="AN5116" s="36"/>
      <c r="AO5116" s="36"/>
      <c r="AP5116" s="36"/>
      <c r="AQ5116" s="36"/>
      <c r="AR5116" s="36"/>
      <c r="AS5116" s="36"/>
      <c r="AT5116" s="36"/>
      <c r="AU5116" s="36"/>
      <c r="AV5116" s="36"/>
      <c r="AW5116" s="36"/>
      <c r="AX5116" s="36"/>
      <c r="AY5116" s="36"/>
      <c r="AZ5116" s="36"/>
      <c r="BA5116" s="36"/>
      <c r="BB5116" s="36"/>
      <c r="BC5116" s="36"/>
      <c r="BD5116" s="36"/>
      <c r="BE5116" s="36"/>
      <c r="BF5116" s="36"/>
      <c r="BG5116" s="36"/>
      <c r="BH5116" s="36"/>
      <c r="BI5116" s="36"/>
      <c r="BJ5116" s="36"/>
      <c r="BK5116" s="36"/>
      <c r="BL5116" s="36"/>
      <c r="BM5116" s="36"/>
      <c r="BN5116" s="36"/>
      <c r="BO5116" s="36"/>
      <c r="BP5116" s="36"/>
      <c r="BQ5116" s="36"/>
      <c r="BR5116" s="36"/>
      <c r="BS5116" s="36"/>
      <c r="BT5116" s="36"/>
      <c r="BU5116" s="36"/>
      <c r="BV5116" s="36"/>
      <c r="BW5116" s="36"/>
      <c r="BX5116" s="36"/>
      <c r="BY5116" s="36"/>
      <c r="BZ5116" s="36"/>
      <c r="CA5116" s="36"/>
      <c r="CB5116" s="36"/>
      <c r="CC5116" s="36"/>
      <c r="CD5116" s="36"/>
      <c r="CE5116" s="36"/>
      <c r="CF5116" s="36"/>
      <c r="CG5116" s="36"/>
      <c r="CH5116" s="36"/>
      <c r="CI5116" s="36"/>
      <c r="CJ5116" s="36"/>
      <c r="CK5116" s="36"/>
      <c r="CL5116" s="36"/>
      <c r="CM5116" s="36"/>
      <c r="CN5116" s="36"/>
      <c r="CO5116" s="36"/>
      <c r="CP5116" s="36"/>
      <c r="CQ5116" s="36"/>
      <c r="CR5116" s="36"/>
      <c r="CS5116" s="36"/>
      <c r="CT5116" s="36"/>
      <c r="CU5116" s="36"/>
      <c r="CV5116" s="36"/>
      <c r="CW5116" s="36"/>
      <c r="CX5116" s="36"/>
      <c r="CY5116" s="36"/>
      <c r="CZ5116" s="36"/>
      <c r="DA5116" s="36"/>
      <c r="DB5116" s="36"/>
      <c r="DC5116" s="36"/>
      <c r="DD5116" s="36"/>
      <c r="DE5116" s="36"/>
      <c r="DF5116" s="36"/>
      <c r="DG5116" s="36"/>
      <c r="DH5116" s="36"/>
      <c r="DI5116" s="36"/>
      <c r="DJ5116" s="36"/>
      <c r="DK5116" s="36"/>
      <c r="DL5116" s="36"/>
      <c r="DM5116" s="36"/>
      <c r="DN5116" s="36"/>
      <c r="DO5116" s="36"/>
      <c r="DP5116" s="36"/>
      <c r="DQ5116" s="36"/>
      <c r="DR5116" s="36"/>
      <c r="DS5116" s="36"/>
      <c r="DT5116" s="36"/>
      <c r="DU5116" s="36"/>
      <c r="DV5116" s="36"/>
      <c r="DW5116" s="36"/>
      <c r="DX5116" s="36"/>
      <c r="DY5116" s="36"/>
      <c r="DZ5116" s="36"/>
      <c r="EA5116" s="36"/>
      <c r="EB5116" s="36"/>
      <c r="EC5116" s="36"/>
      <c r="ED5116" s="36"/>
      <c r="EE5116" s="36"/>
      <c r="EF5116" s="36"/>
      <c r="EG5116" s="36"/>
      <c r="EH5116" s="36"/>
      <c r="EI5116" s="36"/>
      <c r="EJ5116" s="36"/>
      <c r="EK5116" s="36"/>
      <c r="EL5116" s="36"/>
      <c r="EM5116" s="36"/>
      <c r="EN5116" s="36"/>
      <c r="EO5116" s="36"/>
      <c r="EP5116" s="36"/>
      <c r="EQ5116" s="36"/>
      <c r="ER5116" s="36"/>
      <c r="ES5116" s="36"/>
      <c r="ET5116" s="36"/>
      <c r="EU5116" s="36"/>
      <c r="EV5116" s="36"/>
      <c r="EW5116" s="36"/>
      <c r="EX5116" s="36"/>
      <c r="EY5116" s="36"/>
      <c r="EZ5116" s="36"/>
      <c r="FA5116" s="36"/>
      <c r="FB5116" s="36"/>
      <c r="FC5116" s="36"/>
      <c r="FD5116" s="36"/>
      <c r="FE5116" s="36"/>
      <c r="FF5116" s="36"/>
      <c r="FG5116" s="36"/>
      <c r="FH5116" s="36"/>
      <c r="FI5116" s="36"/>
      <c r="FJ5116" s="36"/>
      <c r="FK5116" s="36"/>
      <c r="FL5116" s="36"/>
      <c r="FM5116" s="36"/>
      <c r="FN5116" s="36"/>
      <c r="FO5116" s="36"/>
      <c r="FP5116" s="36"/>
      <c r="FQ5116" s="36"/>
      <c r="FR5116" s="36"/>
      <c r="FS5116" s="36"/>
      <c r="FT5116" s="36"/>
      <c r="FU5116" s="36"/>
      <c r="FV5116" s="36"/>
      <c r="FW5116" s="36"/>
      <c r="FX5116" s="36"/>
      <c r="FY5116" s="36"/>
      <c r="FZ5116" s="36"/>
      <c r="GA5116" s="36"/>
      <c r="GB5116" s="36"/>
      <c r="GC5116" s="36"/>
      <c r="GD5116" s="36"/>
      <c r="GE5116" s="36"/>
      <c r="GF5116" s="36"/>
      <c r="GG5116" s="36"/>
      <c r="GH5116" s="36"/>
      <c r="GI5116" s="36"/>
      <c r="GJ5116" s="36"/>
      <c r="GK5116" s="36"/>
      <c r="GL5116" s="36"/>
      <c r="GM5116" s="36"/>
      <c r="GN5116" s="36"/>
      <c r="GO5116" s="36"/>
      <c r="GP5116" s="36"/>
      <c r="GQ5116" s="36"/>
      <c r="GR5116" s="36"/>
      <c r="GS5116" s="36"/>
      <c r="GT5116" s="36"/>
      <c r="GU5116" s="36"/>
      <c r="GV5116" s="36"/>
      <c r="GW5116" s="36"/>
      <c r="GX5116" s="36"/>
      <c r="GY5116" s="36"/>
      <c r="GZ5116" s="36"/>
      <c r="HA5116" s="36"/>
      <c r="HB5116" s="36"/>
      <c r="HC5116" s="36"/>
      <c r="HD5116" s="36"/>
      <c r="HE5116" s="36"/>
      <c r="HF5116" s="36"/>
      <c r="HG5116" s="36"/>
      <c r="HH5116" s="36"/>
      <c r="HI5116" s="36"/>
      <c r="HJ5116" s="36"/>
      <c r="HK5116" s="36"/>
      <c r="HL5116" s="36"/>
      <c r="HM5116" s="36"/>
      <c r="HN5116" s="36"/>
      <c r="HO5116" s="36"/>
      <c r="HP5116" s="36"/>
      <c r="HQ5116" s="36"/>
      <c r="HR5116" s="36"/>
      <c r="HS5116" s="36"/>
      <c r="HT5116" s="36"/>
      <c r="HU5116" s="36"/>
      <c r="HV5116" s="36"/>
      <c r="HW5116" s="36"/>
      <c r="HX5116" s="36"/>
      <c r="HY5116" s="36"/>
      <c r="HZ5116" s="36"/>
      <c r="IA5116" s="36"/>
      <c r="IB5116" s="36"/>
      <c r="IC5116" s="36"/>
      <c r="ID5116" s="36"/>
      <c r="IE5116" s="36"/>
      <c r="IF5116" s="36"/>
      <c r="IG5116" s="36"/>
      <c r="IH5116" s="36"/>
      <c r="II5116" s="36"/>
      <c r="IJ5116" s="36"/>
      <c r="IK5116" s="36"/>
      <c r="IL5116" s="36"/>
      <c r="IM5116" s="36"/>
      <c r="IN5116" s="36"/>
      <c r="IO5116" s="36"/>
      <c r="IP5116" s="36"/>
      <c r="IQ5116" s="36"/>
      <c r="IR5116" s="36"/>
      <c r="IS5116" s="36"/>
      <c r="IT5116" s="36"/>
      <c r="IU5116" s="36"/>
      <c r="IV5116" s="36"/>
      <c r="IW5116" s="36"/>
    </row>
    <row r="5117" customFormat="false" ht="13.8" hidden="false" customHeight="false" outlineLevel="0" collapsed="false">
      <c r="A5117" s="26"/>
      <c r="B5117" s="94" t="n">
        <v>10210</v>
      </c>
      <c r="C5117" s="91" t="s">
        <v>7183</v>
      </c>
      <c r="D5117" s="92" t="n">
        <v>75</v>
      </c>
      <c r="E5117" s="21" t="s">
        <v>11</v>
      </c>
      <c r="F5117" s="30" t="s">
        <v>11</v>
      </c>
      <c r="G5117" s="23" t="n">
        <f aca="false">SUM(D5117)*0.4</f>
        <v>30</v>
      </c>
      <c r="H5117" s="24"/>
      <c r="I5117" s="23" t="n">
        <f aca="false">SUM(G5117*H5117)+G5117</f>
        <v>30</v>
      </c>
      <c r="J5117" s="94"/>
      <c r="K5117" s="36"/>
      <c r="L5117" s="36"/>
      <c r="M5117" s="36"/>
      <c r="N5117" s="36"/>
      <c r="O5117" s="36"/>
      <c r="P5117" s="36"/>
      <c r="Q5117" s="36"/>
      <c r="R5117" s="36"/>
      <c r="S5117" s="36"/>
      <c r="T5117" s="36"/>
      <c r="U5117" s="36"/>
      <c r="V5117" s="36"/>
      <c r="W5117" s="36"/>
      <c r="X5117" s="36"/>
      <c r="Y5117" s="36"/>
      <c r="Z5117" s="36"/>
      <c r="AA5117" s="36"/>
      <c r="AB5117" s="36"/>
      <c r="AC5117" s="36"/>
      <c r="AD5117" s="36"/>
      <c r="AE5117" s="36"/>
      <c r="AF5117" s="36"/>
      <c r="AG5117" s="36"/>
      <c r="AH5117" s="36"/>
      <c r="AI5117" s="36"/>
      <c r="AJ5117" s="36"/>
      <c r="AK5117" s="36"/>
      <c r="AL5117" s="36"/>
      <c r="AM5117" s="36"/>
      <c r="AN5117" s="36"/>
      <c r="AO5117" s="36"/>
      <c r="AP5117" s="36"/>
      <c r="AQ5117" s="36"/>
      <c r="AR5117" s="36"/>
      <c r="AS5117" s="36"/>
      <c r="AT5117" s="36"/>
      <c r="AU5117" s="36"/>
      <c r="AV5117" s="36"/>
      <c r="AW5117" s="36"/>
      <c r="AX5117" s="36"/>
      <c r="AY5117" s="36"/>
      <c r="AZ5117" s="36"/>
      <c r="BA5117" s="36"/>
      <c r="BB5117" s="36"/>
      <c r="BC5117" s="36"/>
      <c r="BD5117" s="36"/>
      <c r="BE5117" s="36"/>
      <c r="BF5117" s="36"/>
      <c r="BG5117" s="36"/>
      <c r="BH5117" s="36"/>
      <c r="BI5117" s="36"/>
      <c r="BJ5117" s="36"/>
      <c r="BK5117" s="36"/>
      <c r="BL5117" s="36"/>
      <c r="BM5117" s="36"/>
      <c r="BN5117" s="36"/>
      <c r="BO5117" s="36"/>
      <c r="BP5117" s="36"/>
      <c r="BQ5117" s="36"/>
      <c r="BR5117" s="36"/>
      <c r="BS5117" s="36"/>
      <c r="BT5117" s="36"/>
      <c r="BU5117" s="36"/>
      <c r="BV5117" s="36"/>
      <c r="BW5117" s="36"/>
      <c r="BX5117" s="36"/>
      <c r="BY5117" s="36"/>
      <c r="BZ5117" s="36"/>
      <c r="CA5117" s="36"/>
      <c r="CB5117" s="36"/>
      <c r="CC5117" s="36"/>
      <c r="CD5117" s="36"/>
      <c r="CE5117" s="36"/>
      <c r="CF5117" s="36"/>
      <c r="CG5117" s="36"/>
      <c r="CH5117" s="36"/>
      <c r="CI5117" s="36"/>
      <c r="CJ5117" s="36"/>
      <c r="CK5117" s="36"/>
      <c r="CL5117" s="36"/>
      <c r="CM5117" s="36"/>
      <c r="CN5117" s="36"/>
      <c r="CO5117" s="36"/>
      <c r="CP5117" s="36"/>
      <c r="CQ5117" s="36"/>
      <c r="CR5117" s="36"/>
      <c r="CS5117" s="36"/>
      <c r="CT5117" s="36"/>
      <c r="CU5117" s="36"/>
      <c r="CV5117" s="36"/>
      <c r="CW5117" s="36"/>
      <c r="CX5117" s="36"/>
      <c r="CY5117" s="36"/>
      <c r="CZ5117" s="36"/>
      <c r="DA5117" s="36"/>
      <c r="DB5117" s="36"/>
      <c r="DC5117" s="36"/>
      <c r="DD5117" s="36"/>
      <c r="DE5117" s="36"/>
      <c r="DF5117" s="36"/>
      <c r="DG5117" s="36"/>
      <c r="DH5117" s="36"/>
      <c r="DI5117" s="36"/>
      <c r="DJ5117" s="36"/>
      <c r="DK5117" s="36"/>
      <c r="DL5117" s="36"/>
      <c r="DM5117" s="36"/>
      <c r="DN5117" s="36"/>
      <c r="DO5117" s="36"/>
      <c r="DP5117" s="36"/>
      <c r="DQ5117" s="36"/>
      <c r="DR5117" s="36"/>
      <c r="DS5117" s="36"/>
      <c r="DT5117" s="36"/>
      <c r="DU5117" s="36"/>
      <c r="DV5117" s="36"/>
      <c r="DW5117" s="36"/>
      <c r="DX5117" s="36"/>
      <c r="DY5117" s="36"/>
      <c r="DZ5117" s="36"/>
      <c r="EA5117" s="36"/>
      <c r="EB5117" s="36"/>
      <c r="EC5117" s="36"/>
      <c r="ED5117" s="36"/>
      <c r="EE5117" s="36"/>
      <c r="EF5117" s="36"/>
      <c r="EG5117" s="36"/>
      <c r="EH5117" s="36"/>
      <c r="EI5117" s="36"/>
      <c r="EJ5117" s="36"/>
      <c r="EK5117" s="36"/>
      <c r="EL5117" s="36"/>
      <c r="EM5117" s="36"/>
      <c r="EN5117" s="36"/>
      <c r="EO5117" s="36"/>
      <c r="EP5117" s="36"/>
      <c r="EQ5117" s="36"/>
      <c r="ER5117" s="36"/>
      <c r="ES5117" s="36"/>
      <c r="ET5117" s="36"/>
      <c r="EU5117" s="36"/>
      <c r="EV5117" s="36"/>
      <c r="EW5117" s="36"/>
      <c r="EX5117" s="36"/>
      <c r="EY5117" s="36"/>
      <c r="EZ5117" s="36"/>
      <c r="FA5117" s="36"/>
      <c r="FB5117" s="36"/>
      <c r="FC5117" s="36"/>
      <c r="FD5117" s="36"/>
      <c r="FE5117" s="36"/>
      <c r="FF5117" s="36"/>
      <c r="FG5117" s="36"/>
      <c r="FH5117" s="36"/>
      <c r="FI5117" s="36"/>
      <c r="FJ5117" s="36"/>
      <c r="FK5117" s="36"/>
      <c r="FL5117" s="36"/>
      <c r="FM5117" s="36"/>
      <c r="FN5117" s="36"/>
      <c r="FO5117" s="36"/>
      <c r="FP5117" s="36"/>
      <c r="FQ5117" s="36"/>
      <c r="FR5117" s="36"/>
      <c r="FS5117" s="36"/>
      <c r="FT5117" s="36"/>
      <c r="FU5117" s="36"/>
      <c r="FV5117" s="36"/>
      <c r="FW5117" s="36"/>
      <c r="FX5117" s="36"/>
      <c r="FY5117" s="36"/>
      <c r="FZ5117" s="36"/>
      <c r="GA5117" s="36"/>
      <c r="GB5117" s="36"/>
      <c r="GC5117" s="36"/>
      <c r="GD5117" s="36"/>
      <c r="GE5117" s="36"/>
      <c r="GF5117" s="36"/>
      <c r="GG5117" s="36"/>
      <c r="GH5117" s="36"/>
      <c r="GI5117" s="36"/>
      <c r="GJ5117" s="36"/>
      <c r="GK5117" s="36"/>
      <c r="GL5117" s="36"/>
      <c r="GM5117" s="36"/>
      <c r="GN5117" s="36"/>
      <c r="GO5117" s="36"/>
      <c r="GP5117" s="36"/>
      <c r="GQ5117" s="36"/>
      <c r="GR5117" s="36"/>
      <c r="GS5117" s="36"/>
      <c r="GT5117" s="36"/>
      <c r="GU5117" s="36"/>
      <c r="GV5117" s="36"/>
      <c r="GW5117" s="36"/>
      <c r="GX5117" s="36"/>
      <c r="GY5117" s="36"/>
      <c r="GZ5117" s="36"/>
      <c r="HA5117" s="36"/>
      <c r="HB5117" s="36"/>
      <c r="HC5117" s="36"/>
      <c r="HD5117" s="36"/>
      <c r="HE5117" s="36"/>
      <c r="HF5117" s="36"/>
      <c r="HG5117" s="36"/>
      <c r="HH5117" s="36"/>
      <c r="HI5117" s="36"/>
      <c r="HJ5117" s="36"/>
      <c r="HK5117" s="36"/>
      <c r="HL5117" s="36"/>
      <c r="HM5117" s="36"/>
      <c r="HN5117" s="36"/>
      <c r="HO5117" s="36"/>
      <c r="HP5117" s="36"/>
      <c r="HQ5117" s="36"/>
      <c r="HR5117" s="36"/>
      <c r="HS5117" s="36"/>
      <c r="HT5117" s="36"/>
      <c r="HU5117" s="36"/>
      <c r="HV5117" s="36"/>
      <c r="HW5117" s="36"/>
      <c r="HX5117" s="36"/>
      <c r="HY5117" s="36"/>
      <c r="HZ5117" s="36"/>
      <c r="IA5117" s="36"/>
      <c r="IB5117" s="36"/>
      <c r="IC5117" s="36"/>
      <c r="ID5117" s="36"/>
      <c r="IE5117" s="36"/>
      <c r="IF5117" s="36"/>
      <c r="IG5117" s="36"/>
      <c r="IH5117" s="36"/>
      <c r="II5117" s="36"/>
      <c r="IJ5117" s="36"/>
      <c r="IK5117" s="36"/>
      <c r="IL5117" s="36"/>
      <c r="IM5117" s="36"/>
      <c r="IN5117" s="36"/>
      <c r="IO5117" s="36"/>
      <c r="IP5117" s="36"/>
      <c r="IQ5117" s="36"/>
      <c r="IR5117" s="36"/>
      <c r="IS5117" s="36"/>
      <c r="IT5117" s="36"/>
      <c r="IU5117" s="36"/>
      <c r="IV5117" s="36"/>
      <c r="IW5117" s="36"/>
    </row>
    <row r="5118" customFormat="false" ht="13.8" hidden="false" customHeight="false" outlineLevel="0" collapsed="false">
      <c r="A5118" s="26"/>
      <c r="B5118" s="94" t="n">
        <v>10211</v>
      </c>
      <c r="C5118" s="91" t="s">
        <v>7184</v>
      </c>
      <c r="D5118" s="92" t="n">
        <v>75</v>
      </c>
      <c r="E5118" s="21" t="s">
        <v>11</v>
      </c>
      <c r="F5118" s="30" t="s">
        <v>11</v>
      </c>
      <c r="G5118" s="23" t="n">
        <f aca="false">SUM(D5118)*0.4</f>
        <v>30</v>
      </c>
      <c r="H5118" s="24"/>
      <c r="I5118" s="23" t="n">
        <f aca="false">SUM(G5118*H5118)+G5118</f>
        <v>30</v>
      </c>
      <c r="J5118" s="94"/>
      <c r="K5118" s="36"/>
      <c r="L5118" s="36"/>
      <c r="M5118" s="36"/>
      <c r="N5118" s="36"/>
      <c r="O5118" s="36"/>
      <c r="P5118" s="36"/>
      <c r="Q5118" s="36"/>
      <c r="R5118" s="36"/>
      <c r="S5118" s="36"/>
      <c r="T5118" s="36"/>
      <c r="U5118" s="36"/>
      <c r="V5118" s="36"/>
      <c r="W5118" s="36"/>
      <c r="X5118" s="36"/>
      <c r="Y5118" s="36"/>
      <c r="Z5118" s="36"/>
      <c r="AA5118" s="36"/>
      <c r="AB5118" s="36"/>
      <c r="AC5118" s="36"/>
      <c r="AD5118" s="36"/>
      <c r="AE5118" s="36"/>
      <c r="AF5118" s="36"/>
      <c r="AG5118" s="36"/>
      <c r="AH5118" s="36"/>
      <c r="AI5118" s="36"/>
      <c r="AJ5118" s="36"/>
      <c r="AK5118" s="36"/>
      <c r="AL5118" s="36"/>
      <c r="AM5118" s="36"/>
      <c r="AN5118" s="36"/>
      <c r="AO5118" s="36"/>
      <c r="AP5118" s="36"/>
      <c r="AQ5118" s="36"/>
      <c r="AR5118" s="36"/>
      <c r="AS5118" s="36"/>
      <c r="AT5118" s="36"/>
      <c r="AU5118" s="36"/>
      <c r="AV5118" s="36"/>
      <c r="AW5118" s="36"/>
      <c r="AX5118" s="36"/>
      <c r="AY5118" s="36"/>
      <c r="AZ5118" s="36"/>
      <c r="BA5118" s="36"/>
      <c r="BB5118" s="36"/>
      <c r="BC5118" s="36"/>
      <c r="BD5118" s="36"/>
      <c r="BE5118" s="36"/>
      <c r="BF5118" s="36"/>
      <c r="BG5118" s="36"/>
      <c r="BH5118" s="36"/>
      <c r="BI5118" s="36"/>
      <c r="BJ5118" s="36"/>
      <c r="BK5118" s="36"/>
      <c r="BL5118" s="36"/>
      <c r="BM5118" s="36"/>
      <c r="BN5118" s="36"/>
      <c r="BO5118" s="36"/>
      <c r="BP5118" s="36"/>
      <c r="BQ5118" s="36"/>
      <c r="BR5118" s="36"/>
      <c r="BS5118" s="36"/>
      <c r="BT5118" s="36"/>
      <c r="BU5118" s="36"/>
      <c r="BV5118" s="36"/>
      <c r="BW5118" s="36"/>
      <c r="BX5118" s="36"/>
      <c r="BY5118" s="36"/>
      <c r="BZ5118" s="36"/>
      <c r="CA5118" s="36"/>
      <c r="CB5118" s="36"/>
      <c r="CC5118" s="36"/>
      <c r="CD5118" s="36"/>
      <c r="CE5118" s="36"/>
      <c r="CF5118" s="36"/>
      <c r="CG5118" s="36"/>
      <c r="CH5118" s="36"/>
      <c r="CI5118" s="36"/>
      <c r="CJ5118" s="36"/>
      <c r="CK5118" s="36"/>
      <c r="CL5118" s="36"/>
      <c r="CM5118" s="36"/>
      <c r="CN5118" s="36"/>
      <c r="CO5118" s="36"/>
      <c r="CP5118" s="36"/>
      <c r="CQ5118" s="36"/>
      <c r="CR5118" s="36"/>
      <c r="CS5118" s="36"/>
      <c r="CT5118" s="36"/>
      <c r="CU5118" s="36"/>
      <c r="CV5118" s="36"/>
      <c r="CW5118" s="36"/>
      <c r="CX5118" s="36"/>
      <c r="CY5118" s="36"/>
      <c r="CZ5118" s="36"/>
      <c r="DA5118" s="36"/>
      <c r="DB5118" s="36"/>
      <c r="DC5118" s="36"/>
      <c r="DD5118" s="36"/>
      <c r="DE5118" s="36"/>
      <c r="DF5118" s="36"/>
      <c r="DG5118" s="36"/>
      <c r="DH5118" s="36"/>
      <c r="DI5118" s="36"/>
      <c r="DJ5118" s="36"/>
      <c r="DK5118" s="36"/>
      <c r="DL5118" s="36"/>
      <c r="DM5118" s="36"/>
      <c r="DN5118" s="36"/>
      <c r="DO5118" s="36"/>
      <c r="DP5118" s="36"/>
      <c r="DQ5118" s="36"/>
      <c r="DR5118" s="36"/>
      <c r="DS5118" s="36"/>
      <c r="DT5118" s="36"/>
      <c r="DU5118" s="36"/>
      <c r="DV5118" s="36"/>
      <c r="DW5118" s="36"/>
      <c r="DX5118" s="36"/>
      <c r="DY5118" s="36"/>
      <c r="DZ5118" s="36"/>
      <c r="EA5118" s="36"/>
      <c r="EB5118" s="36"/>
      <c r="EC5118" s="36"/>
      <c r="ED5118" s="36"/>
      <c r="EE5118" s="36"/>
      <c r="EF5118" s="36"/>
      <c r="EG5118" s="36"/>
      <c r="EH5118" s="36"/>
      <c r="EI5118" s="36"/>
      <c r="EJ5118" s="36"/>
      <c r="EK5118" s="36"/>
      <c r="EL5118" s="36"/>
      <c r="EM5118" s="36"/>
      <c r="EN5118" s="36"/>
      <c r="EO5118" s="36"/>
      <c r="EP5118" s="36"/>
      <c r="EQ5118" s="36"/>
      <c r="ER5118" s="36"/>
      <c r="ES5118" s="36"/>
      <c r="ET5118" s="36"/>
      <c r="EU5118" s="36"/>
      <c r="EV5118" s="36"/>
      <c r="EW5118" s="36"/>
      <c r="EX5118" s="36"/>
      <c r="EY5118" s="36"/>
      <c r="EZ5118" s="36"/>
      <c r="FA5118" s="36"/>
      <c r="FB5118" s="36"/>
      <c r="FC5118" s="36"/>
      <c r="FD5118" s="36"/>
      <c r="FE5118" s="36"/>
      <c r="FF5118" s="36"/>
      <c r="FG5118" s="36"/>
      <c r="FH5118" s="36"/>
      <c r="FI5118" s="36"/>
      <c r="FJ5118" s="36"/>
      <c r="FK5118" s="36"/>
      <c r="FL5118" s="36"/>
      <c r="FM5118" s="36"/>
      <c r="FN5118" s="36"/>
      <c r="FO5118" s="36"/>
      <c r="FP5118" s="36"/>
      <c r="FQ5118" s="36"/>
      <c r="FR5118" s="36"/>
      <c r="FS5118" s="36"/>
      <c r="FT5118" s="36"/>
      <c r="FU5118" s="36"/>
      <c r="FV5118" s="36"/>
      <c r="FW5118" s="36"/>
      <c r="FX5118" s="36"/>
      <c r="FY5118" s="36"/>
      <c r="FZ5118" s="36"/>
      <c r="GA5118" s="36"/>
      <c r="GB5118" s="36"/>
      <c r="GC5118" s="36"/>
      <c r="GD5118" s="36"/>
      <c r="GE5118" s="36"/>
      <c r="GF5118" s="36"/>
      <c r="GG5118" s="36"/>
      <c r="GH5118" s="36"/>
      <c r="GI5118" s="36"/>
      <c r="GJ5118" s="36"/>
      <c r="GK5118" s="36"/>
      <c r="GL5118" s="36"/>
      <c r="GM5118" s="36"/>
      <c r="GN5118" s="36"/>
      <c r="GO5118" s="36"/>
      <c r="GP5118" s="36"/>
      <c r="GQ5118" s="36"/>
      <c r="GR5118" s="36"/>
      <c r="GS5118" s="36"/>
      <c r="GT5118" s="36"/>
      <c r="GU5118" s="36"/>
      <c r="GV5118" s="36"/>
      <c r="GW5118" s="36"/>
      <c r="GX5118" s="36"/>
      <c r="GY5118" s="36"/>
      <c r="GZ5118" s="36"/>
      <c r="HA5118" s="36"/>
      <c r="HB5118" s="36"/>
      <c r="HC5118" s="36"/>
      <c r="HD5118" s="36"/>
      <c r="HE5118" s="36"/>
      <c r="HF5118" s="36"/>
      <c r="HG5118" s="36"/>
      <c r="HH5118" s="36"/>
      <c r="HI5118" s="36"/>
      <c r="HJ5118" s="36"/>
      <c r="HK5118" s="36"/>
      <c r="HL5118" s="36"/>
      <c r="HM5118" s="36"/>
      <c r="HN5118" s="36"/>
      <c r="HO5118" s="36"/>
      <c r="HP5118" s="36"/>
      <c r="HQ5118" s="36"/>
      <c r="HR5118" s="36"/>
      <c r="HS5118" s="36"/>
      <c r="HT5118" s="36"/>
      <c r="HU5118" s="36"/>
      <c r="HV5118" s="36"/>
      <c r="HW5118" s="36"/>
      <c r="HX5118" s="36"/>
      <c r="HY5118" s="36"/>
      <c r="HZ5118" s="36"/>
      <c r="IA5118" s="36"/>
      <c r="IB5118" s="36"/>
      <c r="IC5118" s="36"/>
      <c r="ID5118" s="36"/>
      <c r="IE5118" s="36"/>
      <c r="IF5118" s="36"/>
      <c r="IG5118" s="36"/>
      <c r="IH5118" s="36"/>
      <c r="II5118" s="36"/>
      <c r="IJ5118" s="36"/>
      <c r="IK5118" s="36"/>
      <c r="IL5118" s="36"/>
      <c r="IM5118" s="36"/>
      <c r="IN5118" s="36"/>
      <c r="IO5118" s="36"/>
      <c r="IP5118" s="36"/>
      <c r="IQ5118" s="36"/>
      <c r="IR5118" s="36"/>
      <c r="IS5118" s="36"/>
      <c r="IT5118" s="36"/>
      <c r="IU5118" s="36"/>
      <c r="IV5118" s="36"/>
      <c r="IW5118" s="36"/>
    </row>
    <row r="5119" customFormat="false" ht="13.8" hidden="false" customHeight="false" outlineLevel="0" collapsed="false">
      <c r="A5119" s="26"/>
      <c r="B5119" s="90" t="n">
        <v>10213</v>
      </c>
      <c r="C5119" s="131" t="s">
        <v>7185</v>
      </c>
      <c r="D5119" s="92" t="n">
        <v>36.9</v>
      </c>
      <c r="E5119" s="21" t="s">
        <v>11</v>
      </c>
      <c r="F5119" s="30" t="s">
        <v>11</v>
      </c>
      <c r="G5119" s="23" t="n">
        <f aca="false">SUM(D5119)*0.4</f>
        <v>14.76</v>
      </c>
      <c r="H5119" s="24"/>
      <c r="I5119" s="23" t="n">
        <f aca="false">SUM(G5119*H5119)+G5119</f>
        <v>14.76</v>
      </c>
      <c r="J5119" s="90"/>
      <c r="K5119" s="36"/>
      <c r="L5119" s="36"/>
      <c r="M5119" s="36"/>
      <c r="N5119" s="36"/>
      <c r="O5119" s="36"/>
      <c r="P5119" s="36"/>
      <c r="Q5119" s="36"/>
      <c r="R5119" s="36"/>
      <c r="S5119" s="36"/>
      <c r="T5119" s="36"/>
      <c r="U5119" s="36"/>
      <c r="V5119" s="36"/>
      <c r="W5119" s="36"/>
      <c r="X5119" s="36"/>
      <c r="Y5119" s="36"/>
      <c r="Z5119" s="36"/>
      <c r="AA5119" s="36"/>
      <c r="AB5119" s="36"/>
      <c r="AC5119" s="36"/>
      <c r="AD5119" s="36"/>
      <c r="AE5119" s="36"/>
      <c r="AF5119" s="36"/>
      <c r="AG5119" s="36"/>
      <c r="AH5119" s="36"/>
      <c r="AI5119" s="36"/>
      <c r="AJ5119" s="36"/>
      <c r="AK5119" s="36"/>
      <c r="AL5119" s="36"/>
      <c r="AM5119" s="36"/>
      <c r="AN5119" s="36"/>
      <c r="AO5119" s="36"/>
      <c r="AP5119" s="36"/>
      <c r="AQ5119" s="36"/>
      <c r="AR5119" s="36"/>
      <c r="AS5119" s="36"/>
      <c r="AT5119" s="36"/>
      <c r="AU5119" s="36"/>
      <c r="AV5119" s="36"/>
      <c r="AW5119" s="36"/>
      <c r="AX5119" s="36"/>
      <c r="AY5119" s="36"/>
      <c r="AZ5119" s="36"/>
      <c r="BA5119" s="36"/>
      <c r="BB5119" s="36"/>
      <c r="BC5119" s="36"/>
      <c r="BD5119" s="36"/>
      <c r="BE5119" s="36"/>
      <c r="BF5119" s="36"/>
      <c r="BG5119" s="36"/>
      <c r="BH5119" s="36"/>
      <c r="BI5119" s="36"/>
      <c r="BJ5119" s="36"/>
      <c r="BK5119" s="36"/>
      <c r="BL5119" s="36"/>
      <c r="BM5119" s="36"/>
      <c r="BN5119" s="36"/>
      <c r="BO5119" s="36"/>
      <c r="BP5119" s="36"/>
      <c r="BQ5119" s="36"/>
      <c r="BR5119" s="36"/>
      <c r="BS5119" s="36"/>
      <c r="BT5119" s="36"/>
      <c r="BU5119" s="36"/>
      <c r="BV5119" s="36"/>
      <c r="BW5119" s="36"/>
      <c r="BX5119" s="36"/>
      <c r="BY5119" s="36"/>
      <c r="BZ5119" s="36"/>
      <c r="CA5119" s="36"/>
      <c r="CB5119" s="36"/>
      <c r="CC5119" s="36"/>
      <c r="CD5119" s="36"/>
      <c r="CE5119" s="36"/>
      <c r="CF5119" s="36"/>
      <c r="CG5119" s="36"/>
      <c r="CH5119" s="36"/>
      <c r="CI5119" s="36"/>
      <c r="CJ5119" s="36"/>
      <c r="CK5119" s="36"/>
      <c r="CL5119" s="36"/>
      <c r="CM5119" s="36"/>
      <c r="CN5119" s="36"/>
      <c r="CO5119" s="36"/>
      <c r="CP5119" s="36"/>
      <c r="CQ5119" s="36"/>
      <c r="CR5119" s="36"/>
      <c r="CS5119" s="36"/>
      <c r="CT5119" s="36"/>
      <c r="CU5119" s="36"/>
      <c r="CV5119" s="36"/>
      <c r="CW5119" s="36"/>
      <c r="CX5119" s="36"/>
      <c r="CY5119" s="36"/>
      <c r="CZ5119" s="36"/>
      <c r="DA5119" s="36"/>
      <c r="DB5119" s="36"/>
      <c r="DC5119" s="36"/>
      <c r="DD5119" s="36"/>
      <c r="DE5119" s="36"/>
      <c r="DF5119" s="36"/>
      <c r="DG5119" s="36"/>
      <c r="DH5119" s="36"/>
      <c r="DI5119" s="36"/>
      <c r="DJ5119" s="36"/>
      <c r="DK5119" s="36"/>
      <c r="DL5119" s="36"/>
      <c r="DM5119" s="36"/>
      <c r="DN5119" s="36"/>
      <c r="DO5119" s="36"/>
      <c r="DP5119" s="36"/>
      <c r="DQ5119" s="36"/>
      <c r="DR5119" s="36"/>
      <c r="DS5119" s="36"/>
      <c r="DT5119" s="36"/>
      <c r="DU5119" s="36"/>
      <c r="DV5119" s="36"/>
      <c r="DW5119" s="36"/>
      <c r="DX5119" s="36"/>
      <c r="DY5119" s="36"/>
      <c r="DZ5119" s="36"/>
      <c r="EA5119" s="36"/>
      <c r="EB5119" s="36"/>
      <c r="EC5119" s="36"/>
      <c r="ED5119" s="36"/>
      <c r="EE5119" s="36"/>
      <c r="EF5119" s="36"/>
      <c r="EG5119" s="36"/>
      <c r="EH5119" s="36"/>
      <c r="EI5119" s="36"/>
      <c r="EJ5119" s="36"/>
      <c r="EK5119" s="36"/>
      <c r="EL5119" s="36"/>
      <c r="EM5119" s="36"/>
      <c r="EN5119" s="36"/>
      <c r="EO5119" s="36"/>
      <c r="EP5119" s="36"/>
      <c r="EQ5119" s="36"/>
      <c r="ER5119" s="36"/>
      <c r="ES5119" s="36"/>
      <c r="ET5119" s="36"/>
      <c r="EU5119" s="36"/>
      <c r="EV5119" s="36"/>
      <c r="EW5119" s="36"/>
      <c r="EX5119" s="36"/>
      <c r="EY5119" s="36"/>
      <c r="EZ5119" s="36"/>
      <c r="FA5119" s="36"/>
      <c r="FB5119" s="36"/>
      <c r="FC5119" s="36"/>
      <c r="FD5119" s="36"/>
      <c r="FE5119" s="36"/>
      <c r="FF5119" s="36"/>
      <c r="FG5119" s="36"/>
      <c r="FH5119" s="36"/>
      <c r="FI5119" s="36"/>
      <c r="FJ5119" s="36"/>
      <c r="FK5119" s="36"/>
      <c r="FL5119" s="36"/>
      <c r="FM5119" s="36"/>
      <c r="FN5119" s="36"/>
      <c r="FO5119" s="36"/>
      <c r="FP5119" s="36"/>
      <c r="FQ5119" s="36"/>
      <c r="FR5119" s="36"/>
      <c r="FS5119" s="36"/>
      <c r="FT5119" s="36"/>
      <c r="FU5119" s="36"/>
      <c r="FV5119" s="36"/>
      <c r="FW5119" s="36"/>
      <c r="FX5119" s="36"/>
      <c r="FY5119" s="36"/>
      <c r="FZ5119" s="36"/>
      <c r="GA5119" s="36"/>
      <c r="GB5119" s="36"/>
      <c r="GC5119" s="36"/>
      <c r="GD5119" s="36"/>
      <c r="GE5119" s="36"/>
      <c r="GF5119" s="36"/>
      <c r="GG5119" s="36"/>
      <c r="GH5119" s="36"/>
      <c r="GI5119" s="36"/>
      <c r="GJ5119" s="36"/>
      <c r="GK5119" s="36"/>
      <c r="GL5119" s="36"/>
      <c r="GM5119" s="36"/>
      <c r="GN5119" s="36"/>
      <c r="GO5119" s="36"/>
      <c r="GP5119" s="36"/>
      <c r="GQ5119" s="36"/>
      <c r="GR5119" s="36"/>
      <c r="GS5119" s="36"/>
      <c r="GT5119" s="36"/>
      <c r="GU5119" s="36"/>
      <c r="GV5119" s="36"/>
      <c r="GW5119" s="36"/>
      <c r="GX5119" s="36"/>
      <c r="GY5119" s="36"/>
      <c r="GZ5119" s="36"/>
      <c r="HA5119" s="36"/>
      <c r="HB5119" s="36"/>
      <c r="HC5119" s="36"/>
      <c r="HD5119" s="36"/>
      <c r="HE5119" s="36"/>
      <c r="HF5119" s="36"/>
      <c r="HG5119" s="36"/>
      <c r="HH5119" s="36"/>
      <c r="HI5119" s="36"/>
      <c r="HJ5119" s="36"/>
      <c r="HK5119" s="36"/>
      <c r="HL5119" s="36"/>
      <c r="HM5119" s="36"/>
      <c r="HN5119" s="36"/>
      <c r="HO5119" s="36"/>
      <c r="HP5119" s="36"/>
      <c r="HQ5119" s="36"/>
      <c r="HR5119" s="36"/>
      <c r="HS5119" s="36"/>
      <c r="HT5119" s="36"/>
      <c r="HU5119" s="36"/>
      <c r="HV5119" s="36"/>
      <c r="HW5119" s="36"/>
      <c r="HX5119" s="36"/>
      <c r="HY5119" s="36"/>
      <c r="HZ5119" s="36"/>
      <c r="IA5119" s="36"/>
      <c r="IB5119" s="36"/>
      <c r="IC5119" s="36"/>
      <c r="ID5119" s="36"/>
      <c r="IE5119" s="36"/>
      <c r="IF5119" s="36"/>
      <c r="IG5119" s="36"/>
      <c r="IH5119" s="36"/>
      <c r="II5119" s="36"/>
      <c r="IJ5119" s="36"/>
      <c r="IK5119" s="36"/>
      <c r="IL5119" s="36"/>
      <c r="IM5119" s="36"/>
      <c r="IN5119" s="36"/>
      <c r="IO5119" s="36"/>
      <c r="IP5119" s="36"/>
      <c r="IQ5119" s="36"/>
      <c r="IR5119" s="36"/>
      <c r="IS5119" s="36"/>
      <c r="IT5119" s="36"/>
      <c r="IU5119" s="36"/>
      <c r="IV5119" s="36"/>
      <c r="IW5119" s="36"/>
    </row>
    <row r="5120" customFormat="false" ht="13.8" hidden="false" customHeight="false" outlineLevel="0" collapsed="false">
      <c r="A5120" s="26"/>
      <c r="B5120" s="90" t="n">
        <v>10215</v>
      </c>
      <c r="C5120" s="131" t="s">
        <v>7186</v>
      </c>
      <c r="D5120" s="92" t="n">
        <v>36.9</v>
      </c>
      <c r="E5120" s="21" t="s">
        <v>11</v>
      </c>
      <c r="F5120" s="30" t="s">
        <v>11</v>
      </c>
      <c r="G5120" s="23" t="n">
        <f aca="false">SUM(D5120)*0.4</f>
        <v>14.76</v>
      </c>
      <c r="H5120" s="24"/>
      <c r="I5120" s="23" t="n">
        <f aca="false">SUM(G5120*H5120)+G5120</f>
        <v>14.76</v>
      </c>
      <c r="J5120" s="90"/>
      <c r="K5120" s="36"/>
      <c r="L5120" s="36"/>
      <c r="M5120" s="36"/>
      <c r="N5120" s="36"/>
      <c r="O5120" s="36"/>
      <c r="P5120" s="36"/>
      <c r="Q5120" s="36"/>
      <c r="R5120" s="36"/>
      <c r="S5120" s="36"/>
      <c r="T5120" s="36"/>
      <c r="U5120" s="36"/>
      <c r="V5120" s="36"/>
      <c r="W5120" s="36"/>
      <c r="X5120" s="36"/>
      <c r="Y5120" s="36"/>
      <c r="Z5120" s="36"/>
      <c r="AA5120" s="36"/>
      <c r="AB5120" s="36"/>
      <c r="AC5120" s="36"/>
      <c r="AD5120" s="36"/>
      <c r="AE5120" s="36"/>
      <c r="AF5120" s="36"/>
      <c r="AG5120" s="36"/>
      <c r="AH5120" s="36"/>
      <c r="AI5120" s="36"/>
      <c r="AJ5120" s="36"/>
      <c r="AK5120" s="36"/>
      <c r="AL5120" s="36"/>
      <c r="AM5120" s="36"/>
      <c r="AN5120" s="36"/>
      <c r="AO5120" s="36"/>
      <c r="AP5120" s="36"/>
      <c r="AQ5120" s="36"/>
      <c r="AR5120" s="36"/>
      <c r="AS5120" s="36"/>
      <c r="AT5120" s="36"/>
      <c r="AU5120" s="36"/>
      <c r="AV5120" s="36"/>
      <c r="AW5120" s="36"/>
      <c r="AX5120" s="36"/>
      <c r="AY5120" s="36"/>
      <c r="AZ5120" s="36"/>
      <c r="BA5120" s="36"/>
      <c r="BB5120" s="36"/>
      <c r="BC5120" s="36"/>
      <c r="BD5120" s="36"/>
      <c r="BE5120" s="36"/>
      <c r="BF5120" s="36"/>
      <c r="BG5120" s="36"/>
      <c r="BH5120" s="36"/>
      <c r="BI5120" s="36"/>
      <c r="BJ5120" s="36"/>
      <c r="BK5120" s="36"/>
      <c r="BL5120" s="36"/>
      <c r="BM5120" s="36"/>
      <c r="BN5120" s="36"/>
      <c r="BO5120" s="36"/>
      <c r="BP5120" s="36"/>
      <c r="BQ5120" s="36"/>
      <c r="BR5120" s="36"/>
      <c r="BS5120" s="36"/>
      <c r="BT5120" s="36"/>
      <c r="BU5120" s="36"/>
      <c r="BV5120" s="36"/>
      <c r="BW5120" s="36"/>
      <c r="BX5120" s="36"/>
      <c r="BY5120" s="36"/>
      <c r="BZ5120" s="36"/>
      <c r="CA5120" s="36"/>
      <c r="CB5120" s="36"/>
      <c r="CC5120" s="36"/>
      <c r="CD5120" s="36"/>
      <c r="CE5120" s="36"/>
      <c r="CF5120" s="36"/>
      <c r="CG5120" s="36"/>
      <c r="CH5120" s="36"/>
      <c r="CI5120" s="36"/>
      <c r="CJ5120" s="36"/>
      <c r="CK5120" s="36"/>
      <c r="CL5120" s="36"/>
      <c r="CM5120" s="36"/>
      <c r="CN5120" s="36"/>
      <c r="CO5120" s="36"/>
      <c r="CP5120" s="36"/>
      <c r="CQ5120" s="36"/>
      <c r="CR5120" s="36"/>
      <c r="CS5120" s="36"/>
      <c r="CT5120" s="36"/>
      <c r="CU5120" s="36"/>
      <c r="CV5120" s="36"/>
      <c r="CW5120" s="36"/>
      <c r="CX5120" s="36"/>
      <c r="CY5120" s="36"/>
      <c r="CZ5120" s="36"/>
      <c r="DA5120" s="36"/>
      <c r="DB5120" s="36"/>
      <c r="DC5120" s="36"/>
      <c r="DD5120" s="36"/>
      <c r="DE5120" s="36"/>
      <c r="DF5120" s="36"/>
      <c r="DG5120" s="36"/>
      <c r="DH5120" s="36"/>
      <c r="DI5120" s="36"/>
      <c r="DJ5120" s="36"/>
      <c r="DK5120" s="36"/>
      <c r="DL5120" s="36"/>
      <c r="DM5120" s="36"/>
      <c r="DN5120" s="36"/>
      <c r="DO5120" s="36"/>
      <c r="DP5120" s="36"/>
      <c r="DQ5120" s="36"/>
      <c r="DR5120" s="36"/>
      <c r="DS5120" s="36"/>
      <c r="DT5120" s="36"/>
      <c r="DU5120" s="36"/>
      <c r="DV5120" s="36"/>
      <c r="DW5120" s="36"/>
      <c r="DX5120" s="36"/>
      <c r="DY5120" s="36"/>
      <c r="DZ5120" s="36"/>
      <c r="EA5120" s="36"/>
      <c r="EB5120" s="36"/>
      <c r="EC5120" s="36"/>
      <c r="ED5120" s="36"/>
      <c r="EE5120" s="36"/>
      <c r="EF5120" s="36"/>
      <c r="EG5120" s="36"/>
      <c r="EH5120" s="36"/>
      <c r="EI5120" s="36"/>
      <c r="EJ5120" s="36"/>
      <c r="EK5120" s="36"/>
      <c r="EL5120" s="36"/>
      <c r="EM5120" s="36"/>
      <c r="EN5120" s="36"/>
      <c r="EO5120" s="36"/>
      <c r="EP5120" s="36"/>
      <c r="EQ5120" s="36"/>
      <c r="ER5120" s="36"/>
      <c r="ES5120" s="36"/>
      <c r="ET5120" s="36"/>
      <c r="EU5120" s="36"/>
      <c r="EV5120" s="36"/>
      <c r="EW5120" s="36"/>
      <c r="EX5120" s="36"/>
      <c r="EY5120" s="36"/>
      <c r="EZ5120" s="36"/>
      <c r="FA5120" s="36"/>
      <c r="FB5120" s="36"/>
      <c r="FC5120" s="36"/>
      <c r="FD5120" s="36"/>
      <c r="FE5120" s="36"/>
      <c r="FF5120" s="36"/>
      <c r="FG5120" s="36"/>
      <c r="FH5120" s="36"/>
      <c r="FI5120" s="36"/>
      <c r="FJ5120" s="36"/>
      <c r="FK5120" s="36"/>
      <c r="FL5120" s="36"/>
      <c r="FM5120" s="36"/>
      <c r="FN5120" s="36"/>
      <c r="FO5120" s="36"/>
      <c r="FP5120" s="36"/>
      <c r="FQ5120" s="36"/>
      <c r="FR5120" s="36"/>
      <c r="FS5120" s="36"/>
      <c r="FT5120" s="36"/>
      <c r="FU5120" s="36"/>
      <c r="FV5120" s="36"/>
      <c r="FW5120" s="36"/>
      <c r="FX5120" s="36"/>
      <c r="FY5120" s="36"/>
      <c r="FZ5120" s="36"/>
      <c r="GA5120" s="36"/>
      <c r="GB5120" s="36"/>
      <c r="GC5120" s="36"/>
      <c r="GD5120" s="36"/>
      <c r="GE5120" s="36"/>
      <c r="GF5120" s="36"/>
      <c r="GG5120" s="36"/>
      <c r="GH5120" s="36"/>
      <c r="GI5120" s="36"/>
      <c r="GJ5120" s="36"/>
      <c r="GK5120" s="36"/>
      <c r="GL5120" s="36"/>
      <c r="GM5120" s="36"/>
      <c r="GN5120" s="36"/>
      <c r="GO5120" s="36"/>
      <c r="GP5120" s="36"/>
      <c r="GQ5120" s="36"/>
      <c r="GR5120" s="36"/>
      <c r="GS5120" s="36"/>
      <c r="GT5120" s="36"/>
      <c r="GU5120" s="36"/>
      <c r="GV5120" s="36"/>
      <c r="GW5120" s="36"/>
      <c r="GX5120" s="36"/>
      <c r="GY5120" s="36"/>
      <c r="GZ5120" s="36"/>
      <c r="HA5120" s="36"/>
      <c r="HB5120" s="36"/>
      <c r="HC5120" s="36"/>
      <c r="HD5120" s="36"/>
      <c r="HE5120" s="36"/>
      <c r="HF5120" s="36"/>
      <c r="HG5120" s="36"/>
      <c r="HH5120" s="36"/>
      <c r="HI5120" s="36"/>
      <c r="HJ5120" s="36"/>
      <c r="HK5120" s="36"/>
      <c r="HL5120" s="36"/>
      <c r="HM5120" s="36"/>
      <c r="HN5120" s="36"/>
      <c r="HO5120" s="36"/>
      <c r="HP5120" s="36"/>
      <c r="HQ5120" s="36"/>
      <c r="HR5120" s="36"/>
      <c r="HS5120" s="36"/>
      <c r="HT5120" s="36"/>
      <c r="HU5120" s="36"/>
      <c r="HV5120" s="36"/>
      <c r="HW5120" s="36"/>
      <c r="HX5120" s="36"/>
      <c r="HY5120" s="36"/>
      <c r="HZ5120" s="36"/>
      <c r="IA5120" s="36"/>
      <c r="IB5120" s="36"/>
      <c r="IC5120" s="36"/>
      <c r="ID5120" s="36"/>
      <c r="IE5120" s="36"/>
      <c r="IF5120" s="36"/>
      <c r="IG5120" s="36"/>
      <c r="IH5120" s="36"/>
      <c r="II5120" s="36"/>
      <c r="IJ5120" s="36"/>
      <c r="IK5120" s="36"/>
      <c r="IL5120" s="36"/>
      <c r="IM5120" s="36"/>
      <c r="IN5120" s="36"/>
      <c r="IO5120" s="36"/>
      <c r="IP5120" s="36"/>
      <c r="IQ5120" s="36"/>
      <c r="IR5120" s="36"/>
      <c r="IS5120" s="36"/>
      <c r="IT5120" s="36"/>
      <c r="IU5120" s="36"/>
      <c r="IV5120" s="36"/>
      <c r="IW5120" s="36"/>
    </row>
    <row r="5121" customFormat="false" ht="13.8" hidden="false" customHeight="false" outlineLevel="0" collapsed="false">
      <c r="A5121" s="149" t="s">
        <v>7187</v>
      </c>
      <c r="B5121" s="94" t="n">
        <v>10217</v>
      </c>
      <c r="C5121" s="131" t="s">
        <v>7188</v>
      </c>
      <c r="D5121" s="92" t="n">
        <v>158</v>
      </c>
      <c r="E5121" s="21" t="s">
        <v>593</v>
      </c>
      <c r="F5121" s="53" t="s">
        <v>593</v>
      </c>
      <c r="G5121" s="23" t="n">
        <f aca="false">SUM(D5121)*0.5/10</f>
        <v>7.9</v>
      </c>
      <c r="H5121" s="24"/>
      <c r="I5121" s="23" t="n">
        <f aca="false">SUM(G5121*H5121)+G5121</f>
        <v>7.9</v>
      </c>
      <c r="J5121" s="94"/>
      <c r="K5121" s="36"/>
      <c r="L5121" s="36"/>
      <c r="M5121" s="36"/>
      <c r="N5121" s="36"/>
      <c r="O5121" s="36"/>
      <c r="P5121" s="36"/>
      <c r="Q5121" s="36"/>
      <c r="R5121" s="36"/>
      <c r="S5121" s="36"/>
      <c r="T5121" s="36"/>
      <c r="U5121" s="36"/>
      <c r="V5121" s="36"/>
      <c r="W5121" s="36"/>
      <c r="X5121" s="36"/>
      <c r="Y5121" s="36"/>
      <c r="Z5121" s="36"/>
      <c r="AA5121" s="36"/>
      <c r="AB5121" s="36"/>
      <c r="AC5121" s="36"/>
      <c r="AD5121" s="36"/>
      <c r="AE5121" s="36"/>
      <c r="AF5121" s="36"/>
      <c r="AG5121" s="36"/>
      <c r="AH5121" s="36"/>
      <c r="AI5121" s="36"/>
      <c r="AJ5121" s="36"/>
      <c r="AK5121" s="36"/>
      <c r="AL5121" s="36"/>
      <c r="AM5121" s="36"/>
      <c r="AN5121" s="36"/>
      <c r="AO5121" s="36"/>
      <c r="AP5121" s="36"/>
      <c r="AQ5121" s="36"/>
      <c r="AR5121" s="36"/>
      <c r="AS5121" s="36"/>
      <c r="AT5121" s="36"/>
      <c r="AU5121" s="36"/>
      <c r="AV5121" s="36"/>
      <c r="AW5121" s="36"/>
      <c r="AX5121" s="36"/>
      <c r="AY5121" s="36"/>
      <c r="AZ5121" s="36"/>
      <c r="BA5121" s="36"/>
      <c r="BB5121" s="36"/>
      <c r="BC5121" s="36"/>
      <c r="BD5121" s="36"/>
      <c r="BE5121" s="36"/>
      <c r="BF5121" s="36"/>
      <c r="BG5121" s="36"/>
      <c r="BH5121" s="36"/>
      <c r="BI5121" s="36"/>
      <c r="BJ5121" s="36"/>
      <c r="BK5121" s="36"/>
      <c r="BL5121" s="36"/>
      <c r="BM5121" s="36"/>
      <c r="BN5121" s="36"/>
      <c r="BO5121" s="36"/>
      <c r="BP5121" s="36"/>
      <c r="BQ5121" s="36"/>
      <c r="BR5121" s="36"/>
      <c r="BS5121" s="36"/>
      <c r="BT5121" s="36"/>
      <c r="BU5121" s="36"/>
      <c r="BV5121" s="36"/>
      <c r="BW5121" s="36"/>
      <c r="BX5121" s="36"/>
      <c r="BY5121" s="36"/>
      <c r="BZ5121" s="36"/>
      <c r="CA5121" s="36"/>
      <c r="CB5121" s="36"/>
      <c r="CC5121" s="36"/>
      <c r="CD5121" s="36"/>
      <c r="CE5121" s="36"/>
      <c r="CF5121" s="36"/>
      <c r="CG5121" s="36"/>
      <c r="CH5121" s="36"/>
      <c r="CI5121" s="36"/>
      <c r="CJ5121" s="36"/>
      <c r="CK5121" s="36"/>
      <c r="CL5121" s="36"/>
      <c r="CM5121" s="36"/>
      <c r="CN5121" s="36"/>
      <c r="CO5121" s="36"/>
      <c r="CP5121" s="36"/>
      <c r="CQ5121" s="36"/>
      <c r="CR5121" s="36"/>
      <c r="CS5121" s="36"/>
      <c r="CT5121" s="36"/>
      <c r="CU5121" s="36"/>
      <c r="CV5121" s="36"/>
      <c r="CW5121" s="36"/>
      <c r="CX5121" s="36"/>
      <c r="CY5121" s="36"/>
      <c r="CZ5121" s="36"/>
      <c r="DA5121" s="36"/>
      <c r="DB5121" s="36"/>
      <c r="DC5121" s="36"/>
      <c r="DD5121" s="36"/>
      <c r="DE5121" s="36"/>
      <c r="DF5121" s="36"/>
      <c r="DG5121" s="36"/>
      <c r="DH5121" s="36"/>
      <c r="DI5121" s="36"/>
      <c r="DJ5121" s="36"/>
      <c r="DK5121" s="36"/>
      <c r="DL5121" s="36"/>
      <c r="DM5121" s="36"/>
      <c r="DN5121" s="36"/>
      <c r="DO5121" s="36"/>
      <c r="DP5121" s="36"/>
      <c r="DQ5121" s="36"/>
      <c r="DR5121" s="36"/>
      <c r="DS5121" s="36"/>
      <c r="DT5121" s="36"/>
      <c r="DU5121" s="36"/>
      <c r="DV5121" s="36"/>
      <c r="DW5121" s="36"/>
      <c r="DX5121" s="36"/>
      <c r="DY5121" s="36"/>
      <c r="DZ5121" s="36"/>
      <c r="EA5121" s="36"/>
      <c r="EB5121" s="36"/>
      <c r="EC5121" s="36"/>
      <c r="ED5121" s="36"/>
      <c r="EE5121" s="36"/>
      <c r="EF5121" s="36"/>
      <c r="EG5121" s="36"/>
      <c r="EH5121" s="36"/>
      <c r="EI5121" s="36"/>
      <c r="EJ5121" s="36"/>
      <c r="EK5121" s="36"/>
      <c r="EL5121" s="36"/>
      <c r="EM5121" s="36"/>
      <c r="EN5121" s="36"/>
      <c r="EO5121" s="36"/>
      <c r="EP5121" s="36"/>
      <c r="EQ5121" s="36"/>
      <c r="ER5121" s="36"/>
      <c r="ES5121" s="36"/>
      <c r="ET5121" s="36"/>
      <c r="EU5121" s="36"/>
      <c r="EV5121" s="36"/>
      <c r="EW5121" s="36"/>
      <c r="EX5121" s="36"/>
      <c r="EY5121" s="36"/>
      <c r="EZ5121" s="36"/>
      <c r="FA5121" s="36"/>
      <c r="FB5121" s="36"/>
      <c r="FC5121" s="36"/>
      <c r="FD5121" s="36"/>
      <c r="FE5121" s="36"/>
      <c r="FF5121" s="36"/>
      <c r="FG5121" s="36"/>
      <c r="FH5121" s="36"/>
      <c r="FI5121" s="36"/>
      <c r="FJ5121" s="36"/>
      <c r="FK5121" s="36"/>
      <c r="FL5121" s="36"/>
      <c r="FM5121" s="36"/>
      <c r="FN5121" s="36"/>
      <c r="FO5121" s="36"/>
      <c r="FP5121" s="36"/>
      <c r="FQ5121" s="36"/>
      <c r="FR5121" s="36"/>
      <c r="FS5121" s="36"/>
      <c r="FT5121" s="36"/>
      <c r="FU5121" s="36"/>
      <c r="FV5121" s="36"/>
      <c r="FW5121" s="36"/>
      <c r="FX5121" s="36"/>
      <c r="FY5121" s="36"/>
      <c r="FZ5121" s="36"/>
      <c r="GA5121" s="36"/>
      <c r="GB5121" s="36"/>
      <c r="GC5121" s="36"/>
      <c r="GD5121" s="36"/>
      <c r="GE5121" s="36"/>
      <c r="GF5121" s="36"/>
      <c r="GG5121" s="36"/>
      <c r="GH5121" s="36"/>
      <c r="GI5121" s="36"/>
      <c r="GJ5121" s="36"/>
      <c r="GK5121" s="36"/>
      <c r="GL5121" s="36"/>
      <c r="GM5121" s="36"/>
      <c r="GN5121" s="36"/>
      <c r="GO5121" s="36"/>
      <c r="GP5121" s="36"/>
      <c r="GQ5121" s="36"/>
      <c r="GR5121" s="36"/>
      <c r="GS5121" s="36"/>
      <c r="GT5121" s="36"/>
      <c r="GU5121" s="36"/>
      <c r="GV5121" s="36"/>
      <c r="GW5121" s="36"/>
      <c r="GX5121" s="36"/>
      <c r="GY5121" s="36"/>
      <c r="GZ5121" s="36"/>
      <c r="HA5121" s="36"/>
      <c r="HB5121" s="36"/>
      <c r="HC5121" s="36"/>
      <c r="HD5121" s="36"/>
      <c r="HE5121" s="36"/>
      <c r="HF5121" s="36"/>
      <c r="HG5121" s="36"/>
      <c r="HH5121" s="36"/>
      <c r="HI5121" s="36"/>
      <c r="HJ5121" s="36"/>
      <c r="HK5121" s="36"/>
      <c r="HL5121" s="36"/>
      <c r="HM5121" s="36"/>
      <c r="HN5121" s="36"/>
      <c r="HO5121" s="36"/>
      <c r="HP5121" s="36"/>
      <c r="HQ5121" s="36"/>
      <c r="HR5121" s="36"/>
      <c r="HS5121" s="36"/>
      <c r="HT5121" s="36"/>
      <c r="HU5121" s="36"/>
      <c r="HV5121" s="36"/>
      <c r="HW5121" s="36"/>
      <c r="HX5121" s="36"/>
      <c r="HY5121" s="36"/>
      <c r="HZ5121" s="36"/>
      <c r="IA5121" s="36"/>
      <c r="IB5121" s="36"/>
      <c r="IC5121" s="36"/>
      <c r="ID5121" s="36"/>
      <c r="IE5121" s="36"/>
      <c r="IF5121" s="36"/>
      <c r="IG5121" s="36"/>
      <c r="IH5121" s="36"/>
      <c r="II5121" s="36"/>
      <c r="IJ5121" s="36"/>
      <c r="IK5121" s="36"/>
      <c r="IL5121" s="36"/>
      <c r="IM5121" s="36"/>
      <c r="IN5121" s="36"/>
      <c r="IO5121" s="36"/>
      <c r="IP5121" s="36"/>
      <c r="IQ5121" s="36"/>
      <c r="IR5121" s="36"/>
      <c r="IS5121" s="36"/>
      <c r="IT5121" s="36"/>
      <c r="IU5121" s="36"/>
      <c r="IV5121" s="36"/>
      <c r="IW5121" s="36"/>
    </row>
    <row r="5122" customFormat="false" ht="13.8" hidden="false" customHeight="false" outlineLevel="0" collapsed="false">
      <c r="A5122" s="149" t="s">
        <v>7187</v>
      </c>
      <c r="B5122" s="94" t="n">
        <v>10219</v>
      </c>
      <c r="C5122" s="131" t="s">
        <v>7189</v>
      </c>
      <c r="D5122" s="92" t="n">
        <v>158</v>
      </c>
      <c r="E5122" s="21" t="s">
        <v>593</v>
      </c>
      <c r="F5122" s="53" t="s">
        <v>593</v>
      </c>
      <c r="G5122" s="23" t="n">
        <f aca="false">SUM(D5122)*0.5/10</f>
        <v>7.9</v>
      </c>
      <c r="H5122" s="24"/>
      <c r="I5122" s="23" t="n">
        <f aca="false">SUM(G5122*H5122)+G5122</f>
        <v>7.9</v>
      </c>
      <c r="J5122" s="94"/>
      <c r="K5122" s="36"/>
      <c r="L5122" s="36"/>
      <c r="M5122" s="36"/>
      <c r="N5122" s="36"/>
      <c r="O5122" s="36"/>
      <c r="P5122" s="36"/>
      <c r="Q5122" s="36"/>
      <c r="R5122" s="36"/>
      <c r="S5122" s="36"/>
      <c r="T5122" s="36"/>
      <c r="U5122" s="36"/>
      <c r="V5122" s="36"/>
      <c r="W5122" s="36"/>
      <c r="X5122" s="36"/>
      <c r="Y5122" s="36"/>
      <c r="Z5122" s="36"/>
      <c r="AA5122" s="36"/>
      <c r="AB5122" s="36"/>
      <c r="AC5122" s="36"/>
      <c r="AD5122" s="36"/>
      <c r="AE5122" s="36"/>
      <c r="AF5122" s="36"/>
      <c r="AG5122" s="36"/>
      <c r="AH5122" s="36"/>
      <c r="AI5122" s="36"/>
      <c r="AJ5122" s="36"/>
      <c r="AK5122" s="36"/>
      <c r="AL5122" s="36"/>
      <c r="AM5122" s="36"/>
      <c r="AN5122" s="36"/>
      <c r="AO5122" s="36"/>
      <c r="AP5122" s="36"/>
      <c r="AQ5122" s="36"/>
      <c r="AR5122" s="36"/>
      <c r="AS5122" s="36"/>
      <c r="AT5122" s="36"/>
      <c r="AU5122" s="36"/>
      <c r="AV5122" s="36"/>
      <c r="AW5122" s="36"/>
      <c r="AX5122" s="36"/>
      <c r="AY5122" s="36"/>
      <c r="AZ5122" s="36"/>
      <c r="BA5122" s="36"/>
      <c r="BB5122" s="36"/>
      <c r="BC5122" s="36"/>
      <c r="BD5122" s="36"/>
      <c r="BE5122" s="36"/>
      <c r="BF5122" s="36"/>
      <c r="BG5122" s="36"/>
      <c r="BH5122" s="36"/>
      <c r="BI5122" s="36"/>
      <c r="BJ5122" s="36"/>
      <c r="BK5122" s="36"/>
      <c r="BL5122" s="36"/>
      <c r="BM5122" s="36"/>
      <c r="BN5122" s="36"/>
      <c r="BO5122" s="36"/>
      <c r="BP5122" s="36"/>
      <c r="BQ5122" s="36"/>
      <c r="BR5122" s="36"/>
      <c r="BS5122" s="36"/>
      <c r="BT5122" s="36"/>
      <c r="BU5122" s="36"/>
      <c r="BV5122" s="36"/>
      <c r="BW5122" s="36"/>
      <c r="BX5122" s="36"/>
      <c r="BY5122" s="36"/>
      <c r="BZ5122" s="36"/>
      <c r="CA5122" s="36"/>
      <c r="CB5122" s="36"/>
      <c r="CC5122" s="36"/>
      <c r="CD5122" s="36"/>
      <c r="CE5122" s="36"/>
      <c r="CF5122" s="36"/>
      <c r="CG5122" s="36"/>
      <c r="CH5122" s="36"/>
      <c r="CI5122" s="36"/>
      <c r="CJ5122" s="36"/>
      <c r="CK5122" s="36"/>
      <c r="CL5122" s="36"/>
      <c r="CM5122" s="36"/>
      <c r="CN5122" s="36"/>
      <c r="CO5122" s="36"/>
      <c r="CP5122" s="36"/>
      <c r="CQ5122" s="36"/>
      <c r="CR5122" s="36"/>
      <c r="CS5122" s="36"/>
      <c r="CT5122" s="36"/>
      <c r="CU5122" s="36"/>
      <c r="CV5122" s="36"/>
      <c r="CW5122" s="36"/>
      <c r="CX5122" s="36"/>
      <c r="CY5122" s="36"/>
      <c r="CZ5122" s="36"/>
      <c r="DA5122" s="36"/>
      <c r="DB5122" s="36"/>
      <c r="DC5122" s="36"/>
      <c r="DD5122" s="36"/>
      <c r="DE5122" s="36"/>
      <c r="DF5122" s="36"/>
      <c r="DG5122" s="36"/>
      <c r="DH5122" s="36"/>
      <c r="DI5122" s="36"/>
      <c r="DJ5122" s="36"/>
      <c r="DK5122" s="36"/>
      <c r="DL5122" s="36"/>
      <c r="DM5122" s="36"/>
      <c r="DN5122" s="36"/>
      <c r="DO5122" s="36"/>
      <c r="DP5122" s="36"/>
      <c r="DQ5122" s="36"/>
      <c r="DR5122" s="36"/>
      <c r="DS5122" s="36"/>
      <c r="DT5122" s="36"/>
      <c r="DU5122" s="36"/>
      <c r="DV5122" s="36"/>
      <c r="DW5122" s="36"/>
      <c r="DX5122" s="36"/>
      <c r="DY5122" s="36"/>
      <c r="DZ5122" s="36"/>
      <c r="EA5122" s="36"/>
      <c r="EB5122" s="36"/>
      <c r="EC5122" s="36"/>
      <c r="ED5122" s="36"/>
      <c r="EE5122" s="36"/>
      <c r="EF5122" s="36"/>
      <c r="EG5122" s="36"/>
      <c r="EH5122" s="36"/>
      <c r="EI5122" s="36"/>
      <c r="EJ5122" s="36"/>
      <c r="EK5122" s="36"/>
      <c r="EL5122" s="36"/>
      <c r="EM5122" s="36"/>
      <c r="EN5122" s="36"/>
      <c r="EO5122" s="36"/>
      <c r="EP5122" s="36"/>
      <c r="EQ5122" s="36"/>
      <c r="ER5122" s="36"/>
      <c r="ES5122" s="36"/>
      <c r="ET5122" s="36"/>
      <c r="EU5122" s="36"/>
      <c r="EV5122" s="36"/>
      <c r="EW5122" s="36"/>
      <c r="EX5122" s="36"/>
      <c r="EY5122" s="36"/>
      <c r="EZ5122" s="36"/>
      <c r="FA5122" s="36"/>
      <c r="FB5122" s="36"/>
      <c r="FC5122" s="36"/>
      <c r="FD5122" s="36"/>
      <c r="FE5122" s="36"/>
      <c r="FF5122" s="36"/>
      <c r="FG5122" s="36"/>
      <c r="FH5122" s="36"/>
      <c r="FI5122" s="36"/>
      <c r="FJ5122" s="36"/>
      <c r="FK5122" s="36"/>
      <c r="FL5122" s="36"/>
      <c r="FM5122" s="36"/>
      <c r="FN5122" s="36"/>
      <c r="FO5122" s="36"/>
      <c r="FP5122" s="36"/>
      <c r="FQ5122" s="36"/>
      <c r="FR5122" s="36"/>
      <c r="FS5122" s="36"/>
      <c r="FT5122" s="36"/>
      <c r="FU5122" s="36"/>
      <c r="FV5122" s="36"/>
      <c r="FW5122" s="36"/>
      <c r="FX5122" s="36"/>
      <c r="FY5122" s="36"/>
      <c r="FZ5122" s="36"/>
      <c r="GA5122" s="36"/>
      <c r="GB5122" s="36"/>
      <c r="GC5122" s="36"/>
      <c r="GD5122" s="36"/>
      <c r="GE5122" s="36"/>
      <c r="GF5122" s="36"/>
      <c r="GG5122" s="36"/>
      <c r="GH5122" s="36"/>
      <c r="GI5122" s="36"/>
      <c r="GJ5122" s="36"/>
      <c r="GK5122" s="36"/>
      <c r="GL5122" s="36"/>
      <c r="GM5122" s="36"/>
      <c r="GN5122" s="36"/>
      <c r="GO5122" s="36"/>
      <c r="GP5122" s="36"/>
      <c r="GQ5122" s="36"/>
      <c r="GR5122" s="36"/>
      <c r="GS5122" s="36"/>
      <c r="GT5122" s="36"/>
      <c r="GU5122" s="36"/>
      <c r="GV5122" s="36"/>
      <c r="GW5122" s="36"/>
      <c r="GX5122" s="36"/>
      <c r="GY5122" s="36"/>
      <c r="GZ5122" s="36"/>
      <c r="HA5122" s="36"/>
      <c r="HB5122" s="36"/>
      <c r="HC5122" s="36"/>
      <c r="HD5122" s="36"/>
      <c r="HE5122" s="36"/>
      <c r="HF5122" s="36"/>
      <c r="HG5122" s="36"/>
      <c r="HH5122" s="36"/>
      <c r="HI5122" s="36"/>
      <c r="HJ5122" s="36"/>
      <c r="HK5122" s="36"/>
      <c r="HL5122" s="36"/>
      <c r="HM5122" s="36"/>
      <c r="HN5122" s="36"/>
      <c r="HO5122" s="36"/>
      <c r="HP5122" s="36"/>
      <c r="HQ5122" s="36"/>
      <c r="HR5122" s="36"/>
      <c r="HS5122" s="36"/>
      <c r="HT5122" s="36"/>
      <c r="HU5122" s="36"/>
      <c r="HV5122" s="36"/>
      <c r="HW5122" s="36"/>
      <c r="HX5122" s="36"/>
      <c r="HY5122" s="36"/>
      <c r="HZ5122" s="36"/>
      <c r="IA5122" s="36"/>
      <c r="IB5122" s="36"/>
      <c r="IC5122" s="36"/>
      <c r="ID5122" s="36"/>
      <c r="IE5122" s="36"/>
      <c r="IF5122" s="36"/>
      <c r="IG5122" s="36"/>
      <c r="IH5122" s="36"/>
      <c r="II5122" s="36"/>
      <c r="IJ5122" s="36"/>
      <c r="IK5122" s="36"/>
      <c r="IL5122" s="36"/>
      <c r="IM5122" s="36"/>
      <c r="IN5122" s="36"/>
      <c r="IO5122" s="36"/>
      <c r="IP5122" s="36"/>
      <c r="IQ5122" s="36"/>
      <c r="IR5122" s="36"/>
      <c r="IS5122" s="36"/>
      <c r="IT5122" s="36"/>
      <c r="IU5122" s="36"/>
      <c r="IV5122" s="36"/>
      <c r="IW5122" s="36"/>
    </row>
    <row r="5123" customFormat="false" ht="13.8" hidden="false" customHeight="false" outlineLevel="0" collapsed="false">
      <c r="A5123" s="26"/>
      <c r="B5123" s="90" t="n">
        <v>10220</v>
      </c>
      <c r="C5123" s="131" t="s">
        <v>7190</v>
      </c>
      <c r="D5123" s="92" t="n">
        <v>31</v>
      </c>
      <c r="E5123" s="21" t="s">
        <v>11</v>
      </c>
      <c r="F5123" s="30" t="s">
        <v>11</v>
      </c>
      <c r="G5123" s="23" t="n">
        <f aca="false">SUM(D5123)*0.4</f>
        <v>12.4</v>
      </c>
      <c r="H5123" s="24"/>
      <c r="I5123" s="23" t="n">
        <f aca="false">SUM(G5123*H5123)+G5123</f>
        <v>12.4</v>
      </c>
      <c r="J5123" s="90"/>
      <c r="K5123" s="36"/>
      <c r="L5123" s="36"/>
      <c r="M5123" s="36"/>
      <c r="N5123" s="36"/>
      <c r="O5123" s="36"/>
      <c r="P5123" s="36"/>
      <c r="Q5123" s="36"/>
      <c r="R5123" s="36"/>
      <c r="S5123" s="36"/>
      <c r="T5123" s="36"/>
      <c r="U5123" s="36"/>
      <c r="V5123" s="36"/>
      <c r="W5123" s="36"/>
      <c r="X5123" s="36"/>
      <c r="Y5123" s="36"/>
      <c r="Z5123" s="36"/>
      <c r="AA5123" s="36"/>
      <c r="AB5123" s="36"/>
      <c r="AC5123" s="36"/>
      <c r="AD5123" s="36"/>
      <c r="AE5123" s="36"/>
      <c r="AF5123" s="36"/>
      <c r="AG5123" s="36"/>
      <c r="AH5123" s="36"/>
      <c r="AI5123" s="36"/>
      <c r="AJ5123" s="36"/>
      <c r="AK5123" s="36"/>
      <c r="AL5123" s="36"/>
      <c r="AM5123" s="36"/>
      <c r="AN5123" s="36"/>
      <c r="AO5123" s="36"/>
      <c r="AP5123" s="36"/>
      <c r="AQ5123" s="36"/>
      <c r="AR5123" s="36"/>
      <c r="AS5123" s="36"/>
      <c r="AT5123" s="36"/>
      <c r="AU5123" s="36"/>
      <c r="AV5123" s="36"/>
      <c r="AW5123" s="36"/>
      <c r="AX5123" s="36"/>
      <c r="AY5123" s="36"/>
      <c r="AZ5123" s="36"/>
      <c r="BA5123" s="36"/>
      <c r="BB5123" s="36"/>
      <c r="BC5123" s="36"/>
      <c r="BD5123" s="36"/>
      <c r="BE5123" s="36"/>
      <c r="BF5123" s="36"/>
      <c r="BG5123" s="36"/>
      <c r="BH5123" s="36"/>
      <c r="BI5123" s="36"/>
      <c r="BJ5123" s="36"/>
      <c r="BK5123" s="36"/>
      <c r="BL5123" s="36"/>
      <c r="BM5123" s="36"/>
      <c r="BN5123" s="36"/>
      <c r="BO5123" s="36"/>
      <c r="BP5123" s="36"/>
      <c r="BQ5123" s="36"/>
      <c r="BR5123" s="36"/>
      <c r="BS5123" s="36"/>
      <c r="BT5123" s="36"/>
      <c r="BU5123" s="36"/>
      <c r="BV5123" s="36"/>
      <c r="BW5123" s="36"/>
      <c r="BX5123" s="36"/>
      <c r="BY5123" s="36"/>
      <c r="BZ5123" s="36"/>
      <c r="CA5123" s="36"/>
      <c r="CB5123" s="36"/>
      <c r="CC5123" s="36"/>
      <c r="CD5123" s="36"/>
      <c r="CE5123" s="36"/>
      <c r="CF5123" s="36"/>
      <c r="CG5123" s="36"/>
      <c r="CH5123" s="36"/>
      <c r="CI5123" s="36"/>
      <c r="CJ5123" s="36"/>
      <c r="CK5123" s="36"/>
      <c r="CL5123" s="36"/>
      <c r="CM5123" s="36"/>
      <c r="CN5123" s="36"/>
      <c r="CO5123" s="36"/>
      <c r="CP5123" s="36"/>
      <c r="CQ5123" s="36"/>
      <c r="CR5123" s="36"/>
      <c r="CS5123" s="36"/>
      <c r="CT5123" s="36"/>
      <c r="CU5123" s="36"/>
      <c r="CV5123" s="36"/>
      <c r="CW5123" s="36"/>
      <c r="CX5123" s="36"/>
      <c r="CY5123" s="36"/>
      <c r="CZ5123" s="36"/>
      <c r="DA5123" s="36"/>
      <c r="DB5123" s="36"/>
      <c r="DC5123" s="36"/>
      <c r="DD5123" s="36"/>
      <c r="DE5123" s="36"/>
      <c r="DF5123" s="36"/>
      <c r="DG5123" s="36"/>
      <c r="DH5123" s="36"/>
      <c r="DI5123" s="36"/>
      <c r="DJ5123" s="36"/>
      <c r="DK5123" s="36"/>
      <c r="DL5123" s="36"/>
      <c r="DM5123" s="36"/>
      <c r="DN5123" s="36"/>
      <c r="DO5123" s="36"/>
      <c r="DP5123" s="36"/>
      <c r="DQ5123" s="36"/>
      <c r="DR5123" s="36"/>
      <c r="DS5123" s="36"/>
      <c r="DT5123" s="36"/>
      <c r="DU5123" s="36"/>
      <c r="DV5123" s="36"/>
      <c r="DW5123" s="36"/>
      <c r="DX5123" s="36"/>
      <c r="DY5123" s="36"/>
      <c r="DZ5123" s="36"/>
      <c r="EA5123" s="36"/>
      <c r="EB5123" s="36"/>
      <c r="EC5123" s="36"/>
      <c r="ED5123" s="36"/>
      <c r="EE5123" s="36"/>
      <c r="EF5123" s="36"/>
      <c r="EG5123" s="36"/>
      <c r="EH5123" s="36"/>
      <c r="EI5123" s="36"/>
      <c r="EJ5123" s="36"/>
      <c r="EK5123" s="36"/>
      <c r="EL5123" s="36"/>
      <c r="EM5123" s="36"/>
      <c r="EN5123" s="36"/>
      <c r="EO5123" s="36"/>
      <c r="EP5123" s="36"/>
      <c r="EQ5123" s="36"/>
      <c r="ER5123" s="36"/>
      <c r="ES5123" s="36"/>
      <c r="ET5123" s="36"/>
      <c r="EU5123" s="36"/>
      <c r="EV5123" s="36"/>
      <c r="EW5123" s="36"/>
      <c r="EX5123" s="36"/>
      <c r="EY5123" s="36"/>
      <c r="EZ5123" s="36"/>
      <c r="FA5123" s="36"/>
      <c r="FB5123" s="36"/>
      <c r="FC5123" s="36"/>
      <c r="FD5123" s="36"/>
      <c r="FE5123" s="36"/>
      <c r="FF5123" s="36"/>
      <c r="FG5123" s="36"/>
      <c r="FH5123" s="36"/>
      <c r="FI5123" s="36"/>
      <c r="FJ5123" s="36"/>
      <c r="FK5123" s="36"/>
      <c r="FL5123" s="36"/>
      <c r="FM5123" s="36"/>
      <c r="FN5123" s="36"/>
      <c r="FO5123" s="36"/>
      <c r="FP5123" s="36"/>
      <c r="FQ5123" s="36"/>
      <c r="FR5123" s="36"/>
      <c r="FS5123" s="36"/>
      <c r="FT5123" s="36"/>
      <c r="FU5123" s="36"/>
      <c r="FV5123" s="36"/>
      <c r="FW5123" s="36"/>
      <c r="FX5123" s="36"/>
      <c r="FY5123" s="36"/>
      <c r="FZ5123" s="36"/>
      <c r="GA5123" s="36"/>
      <c r="GB5123" s="36"/>
      <c r="GC5123" s="36"/>
      <c r="GD5123" s="36"/>
      <c r="GE5123" s="36"/>
      <c r="GF5123" s="36"/>
      <c r="GG5123" s="36"/>
      <c r="GH5123" s="36"/>
      <c r="GI5123" s="36"/>
      <c r="GJ5123" s="36"/>
      <c r="GK5123" s="36"/>
      <c r="GL5123" s="36"/>
      <c r="GM5123" s="36"/>
      <c r="GN5123" s="36"/>
      <c r="GO5123" s="36"/>
      <c r="GP5123" s="36"/>
      <c r="GQ5123" s="36"/>
      <c r="GR5123" s="36"/>
      <c r="GS5123" s="36"/>
      <c r="GT5123" s="36"/>
      <c r="GU5123" s="36"/>
      <c r="GV5123" s="36"/>
      <c r="GW5123" s="36"/>
      <c r="GX5123" s="36"/>
      <c r="GY5123" s="36"/>
      <c r="GZ5123" s="36"/>
      <c r="HA5123" s="36"/>
      <c r="HB5123" s="36"/>
      <c r="HC5123" s="36"/>
      <c r="HD5123" s="36"/>
      <c r="HE5123" s="36"/>
      <c r="HF5123" s="36"/>
      <c r="HG5123" s="36"/>
      <c r="HH5123" s="36"/>
      <c r="HI5123" s="36"/>
      <c r="HJ5123" s="36"/>
      <c r="HK5123" s="36"/>
      <c r="HL5123" s="36"/>
      <c r="HM5123" s="36"/>
      <c r="HN5123" s="36"/>
      <c r="HO5123" s="36"/>
      <c r="HP5123" s="36"/>
      <c r="HQ5123" s="36"/>
      <c r="HR5123" s="36"/>
      <c r="HS5123" s="36"/>
      <c r="HT5123" s="36"/>
      <c r="HU5123" s="36"/>
      <c r="HV5123" s="36"/>
      <c r="HW5123" s="36"/>
      <c r="HX5123" s="36"/>
      <c r="HY5123" s="36"/>
      <c r="HZ5123" s="36"/>
      <c r="IA5123" s="36"/>
      <c r="IB5123" s="36"/>
      <c r="IC5123" s="36"/>
      <c r="ID5123" s="36"/>
      <c r="IE5123" s="36"/>
      <c r="IF5123" s="36"/>
      <c r="IG5123" s="36"/>
      <c r="IH5123" s="36"/>
      <c r="II5123" s="36"/>
      <c r="IJ5123" s="36"/>
      <c r="IK5123" s="36"/>
      <c r="IL5123" s="36"/>
      <c r="IM5123" s="36"/>
      <c r="IN5123" s="36"/>
      <c r="IO5123" s="36"/>
      <c r="IP5123" s="36"/>
      <c r="IQ5123" s="36"/>
      <c r="IR5123" s="36"/>
      <c r="IS5123" s="36"/>
      <c r="IT5123" s="36"/>
      <c r="IU5123" s="36"/>
      <c r="IV5123" s="36"/>
      <c r="IW5123" s="36"/>
    </row>
    <row r="5124" customFormat="false" ht="13.8" hidden="false" customHeight="false" outlineLevel="0" collapsed="false">
      <c r="A5124" s="26"/>
      <c r="B5124" s="90" t="n">
        <v>10221</v>
      </c>
      <c r="C5124" s="131" t="s">
        <v>7191</v>
      </c>
      <c r="D5124" s="92" t="n">
        <v>31</v>
      </c>
      <c r="E5124" s="21" t="s">
        <v>11</v>
      </c>
      <c r="F5124" s="30" t="s">
        <v>11</v>
      </c>
      <c r="G5124" s="23" t="n">
        <f aca="false">SUM(D5124)*0.4</f>
        <v>12.4</v>
      </c>
      <c r="H5124" s="24"/>
      <c r="I5124" s="23" t="n">
        <f aca="false">SUM(G5124*H5124)+G5124</f>
        <v>12.4</v>
      </c>
      <c r="J5124" s="90"/>
      <c r="K5124" s="36"/>
      <c r="L5124" s="36"/>
      <c r="M5124" s="36"/>
      <c r="N5124" s="36"/>
      <c r="O5124" s="36"/>
      <c r="P5124" s="36"/>
      <c r="Q5124" s="36"/>
      <c r="R5124" s="36"/>
      <c r="S5124" s="36"/>
      <c r="T5124" s="36"/>
      <c r="U5124" s="36"/>
      <c r="V5124" s="36"/>
      <c r="W5124" s="36"/>
      <c r="X5124" s="36"/>
      <c r="Y5124" s="36"/>
      <c r="Z5124" s="36"/>
      <c r="AA5124" s="36"/>
      <c r="AB5124" s="36"/>
      <c r="AC5124" s="36"/>
      <c r="AD5124" s="36"/>
      <c r="AE5124" s="36"/>
      <c r="AF5124" s="36"/>
      <c r="AG5124" s="36"/>
      <c r="AH5124" s="36"/>
      <c r="AI5124" s="36"/>
      <c r="AJ5124" s="36"/>
      <c r="AK5124" s="36"/>
      <c r="AL5124" s="36"/>
      <c r="AM5124" s="36"/>
      <c r="AN5124" s="36"/>
      <c r="AO5124" s="36"/>
      <c r="AP5124" s="36"/>
      <c r="AQ5124" s="36"/>
      <c r="AR5124" s="36"/>
      <c r="AS5124" s="36"/>
      <c r="AT5124" s="36"/>
      <c r="AU5124" s="36"/>
      <c r="AV5124" s="36"/>
      <c r="AW5124" s="36"/>
      <c r="AX5124" s="36"/>
      <c r="AY5124" s="36"/>
      <c r="AZ5124" s="36"/>
      <c r="BA5124" s="36"/>
      <c r="BB5124" s="36"/>
      <c r="BC5124" s="36"/>
      <c r="BD5124" s="36"/>
      <c r="BE5124" s="36"/>
      <c r="BF5124" s="36"/>
      <c r="BG5124" s="36"/>
      <c r="BH5124" s="36"/>
      <c r="BI5124" s="36"/>
      <c r="BJ5124" s="36"/>
      <c r="BK5124" s="36"/>
      <c r="BL5124" s="36"/>
      <c r="BM5124" s="36"/>
      <c r="BN5124" s="36"/>
      <c r="BO5124" s="36"/>
      <c r="BP5124" s="36"/>
      <c r="BQ5124" s="36"/>
      <c r="BR5124" s="36"/>
      <c r="BS5124" s="36"/>
      <c r="BT5124" s="36"/>
      <c r="BU5124" s="36"/>
      <c r="BV5124" s="36"/>
      <c r="BW5124" s="36"/>
      <c r="BX5124" s="36"/>
      <c r="BY5124" s="36"/>
      <c r="BZ5124" s="36"/>
      <c r="CA5124" s="36"/>
      <c r="CB5124" s="36"/>
      <c r="CC5124" s="36"/>
      <c r="CD5124" s="36"/>
      <c r="CE5124" s="36"/>
      <c r="CF5124" s="36"/>
      <c r="CG5124" s="36"/>
      <c r="CH5124" s="36"/>
      <c r="CI5124" s="36"/>
      <c r="CJ5124" s="36"/>
      <c r="CK5124" s="36"/>
      <c r="CL5124" s="36"/>
      <c r="CM5124" s="36"/>
      <c r="CN5124" s="36"/>
      <c r="CO5124" s="36"/>
      <c r="CP5124" s="36"/>
      <c r="CQ5124" s="36"/>
      <c r="CR5124" s="36"/>
      <c r="CS5124" s="36"/>
      <c r="CT5124" s="36"/>
      <c r="CU5124" s="36"/>
      <c r="CV5124" s="36"/>
      <c r="CW5124" s="36"/>
      <c r="CX5124" s="36"/>
      <c r="CY5124" s="36"/>
      <c r="CZ5124" s="36"/>
      <c r="DA5124" s="36"/>
      <c r="DB5124" s="36"/>
      <c r="DC5124" s="36"/>
      <c r="DD5124" s="36"/>
      <c r="DE5124" s="36"/>
      <c r="DF5124" s="36"/>
      <c r="DG5124" s="36"/>
      <c r="DH5124" s="36"/>
      <c r="DI5124" s="36"/>
      <c r="DJ5124" s="36"/>
      <c r="DK5124" s="36"/>
      <c r="DL5124" s="36"/>
      <c r="DM5124" s="36"/>
      <c r="DN5124" s="36"/>
      <c r="DO5124" s="36"/>
      <c r="DP5124" s="36"/>
      <c r="DQ5124" s="36"/>
      <c r="DR5124" s="36"/>
      <c r="DS5124" s="36"/>
      <c r="DT5124" s="36"/>
      <c r="DU5124" s="36"/>
      <c r="DV5124" s="36"/>
      <c r="DW5124" s="36"/>
      <c r="DX5124" s="36"/>
      <c r="DY5124" s="36"/>
      <c r="DZ5124" s="36"/>
      <c r="EA5124" s="36"/>
      <c r="EB5124" s="36"/>
      <c r="EC5124" s="36"/>
      <c r="ED5124" s="36"/>
      <c r="EE5124" s="36"/>
      <c r="EF5124" s="36"/>
      <c r="EG5124" s="36"/>
      <c r="EH5124" s="36"/>
      <c r="EI5124" s="36"/>
      <c r="EJ5124" s="36"/>
      <c r="EK5124" s="36"/>
      <c r="EL5124" s="36"/>
      <c r="EM5124" s="36"/>
      <c r="EN5124" s="36"/>
      <c r="EO5124" s="36"/>
      <c r="EP5124" s="36"/>
      <c r="EQ5124" s="36"/>
      <c r="ER5124" s="36"/>
      <c r="ES5124" s="36"/>
      <c r="ET5124" s="36"/>
      <c r="EU5124" s="36"/>
      <c r="EV5124" s="36"/>
      <c r="EW5124" s="36"/>
      <c r="EX5124" s="36"/>
      <c r="EY5124" s="36"/>
      <c r="EZ5124" s="36"/>
      <c r="FA5124" s="36"/>
      <c r="FB5124" s="36"/>
      <c r="FC5124" s="36"/>
      <c r="FD5124" s="36"/>
      <c r="FE5124" s="36"/>
      <c r="FF5124" s="36"/>
      <c r="FG5124" s="36"/>
      <c r="FH5124" s="36"/>
      <c r="FI5124" s="36"/>
      <c r="FJ5124" s="36"/>
      <c r="FK5124" s="36"/>
      <c r="FL5124" s="36"/>
      <c r="FM5124" s="36"/>
      <c r="FN5124" s="36"/>
      <c r="FO5124" s="36"/>
      <c r="FP5124" s="36"/>
      <c r="FQ5124" s="36"/>
      <c r="FR5124" s="36"/>
      <c r="FS5124" s="36"/>
      <c r="FT5124" s="36"/>
      <c r="FU5124" s="36"/>
      <c r="FV5124" s="36"/>
      <c r="FW5124" s="36"/>
      <c r="FX5124" s="36"/>
      <c r="FY5124" s="36"/>
      <c r="FZ5124" s="36"/>
      <c r="GA5124" s="36"/>
      <c r="GB5124" s="36"/>
      <c r="GC5124" s="36"/>
      <c r="GD5124" s="36"/>
      <c r="GE5124" s="36"/>
      <c r="GF5124" s="36"/>
      <c r="GG5124" s="36"/>
      <c r="GH5124" s="36"/>
      <c r="GI5124" s="36"/>
      <c r="GJ5124" s="36"/>
      <c r="GK5124" s="36"/>
      <c r="GL5124" s="36"/>
      <c r="GM5124" s="36"/>
      <c r="GN5124" s="36"/>
      <c r="GO5124" s="36"/>
      <c r="GP5124" s="36"/>
      <c r="GQ5124" s="36"/>
      <c r="GR5124" s="36"/>
      <c r="GS5124" s="36"/>
      <c r="GT5124" s="36"/>
      <c r="GU5124" s="36"/>
      <c r="GV5124" s="36"/>
      <c r="GW5124" s="36"/>
      <c r="GX5124" s="36"/>
      <c r="GY5124" s="36"/>
      <c r="GZ5124" s="36"/>
      <c r="HA5124" s="36"/>
      <c r="HB5124" s="36"/>
      <c r="HC5124" s="36"/>
      <c r="HD5124" s="36"/>
      <c r="HE5124" s="36"/>
      <c r="HF5124" s="36"/>
      <c r="HG5124" s="36"/>
      <c r="HH5124" s="36"/>
      <c r="HI5124" s="36"/>
      <c r="HJ5124" s="36"/>
      <c r="HK5124" s="36"/>
      <c r="HL5124" s="36"/>
      <c r="HM5124" s="36"/>
      <c r="HN5124" s="36"/>
      <c r="HO5124" s="36"/>
      <c r="HP5124" s="36"/>
      <c r="HQ5124" s="36"/>
      <c r="HR5124" s="36"/>
      <c r="HS5124" s="36"/>
      <c r="HT5124" s="36"/>
      <c r="HU5124" s="36"/>
      <c r="HV5124" s="36"/>
      <c r="HW5124" s="36"/>
      <c r="HX5124" s="36"/>
      <c r="HY5124" s="36"/>
      <c r="HZ5124" s="36"/>
      <c r="IA5124" s="36"/>
      <c r="IB5124" s="36"/>
      <c r="IC5124" s="36"/>
      <c r="ID5124" s="36"/>
      <c r="IE5124" s="36"/>
      <c r="IF5124" s="36"/>
      <c r="IG5124" s="36"/>
      <c r="IH5124" s="36"/>
      <c r="II5124" s="36"/>
      <c r="IJ5124" s="36"/>
      <c r="IK5124" s="36"/>
      <c r="IL5124" s="36"/>
      <c r="IM5124" s="36"/>
      <c r="IN5124" s="36"/>
      <c r="IO5124" s="36"/>
      <c r="IP5124" s="36"/>
      <c r="IQ5124" s="36"/>
      <c r="IR5124" s="36"/>
      <c r="IS5124" s="36"/>
      <c r="IT5124" s="36"/>
      <c r="IU5124" s="36"/>
      <c r="IV5124" s="36"/>
      <c r="IW5124" s="36"/>
    </row>
    <row r="5125" customFormat="false" ht="13.8" hidden="false" customHeight="false" outlineLevel="0" collapsed="false">
      <c r="A5125" s="26"/>
      <c r="B5125" s="90" t="n">
        <v>10222</v>
      </c>
      <c r="C5125" s="131" t="s">
        <v>7192</v>
      </c>
      <c r="D5125" s="92" t="n">
        <v>41</v>
      </c>
      <c r="E5125" s="21" t="s">
        <v>11</v>
      </c>
      <c r="F5125" s="30" t="s">
        <v>11</v>
      </c>
      <c r="G5125" s="23" t="n">
        <f aca="false">SUM(D5125)*0.4</f>
        <v>16.4</v>
      </c>
      <c r="H5125" s="24"/>
      <c r="I5125" s="23" t="n">
        <f aca="false">SUM(G5125*H5125)+G5125</f>
        <v>16.4</v>
      </c>
      <c r="J5125" s="90"/>
      <c r="K5125" s="36"/>
      <c r="L5125" s="36"/>
      <c r="M5125" s="36"/>
      <c r="N5125" s="36"/>
      <c r="O5125" s="36"/>
      <c r="P5125" s="36"/>
      <c r="Q5125" s="36"/>
      <c r="R5125" s="36"/>
      <c r="S5125" s="36"/>
      <c r="T5125" s="36"/>
      <c r="U5125" s="36"/>
      <c r="V5125" s="36"/>
      <c r="W5125" s="36"/>
      <c r="X5125" s="36"/>
      <c r="Y5125" s="36"/>
      <c r="Z5125" s="36"/>
      <c r="AA5125" s="36"/>
      <c r="AB5125" s="36"/>
      <c r="AC5125" s="36"/>
      <c r="AD5125" s="36"/>
      <c r="AE5125" s="36"/>
      <c r="AF5125" s="36"/>
      <c r="AG5125" s="36"/>
      <c r="AH5125" s="36"/>
      <c r="AI5125" s="36"/>
      <c r="AJ5125" s="36"/>
      <c r="AK5125" s="36"/>
      <c r="AL5125" s="36"/>
      <c r="AM5125" s="36"/>
      <c r="AN5125" s="36"/>
      <c r="AO5125" s="36"/>
      <c r="AP5125" s="36"/>
      <c r="AQ5125" s="36"/>
      <c r="AR5125" s="36"/>
      <c r="AS5125" s="36"/>
      <c r="AT5125" s="36"/>
      <c r="AU5125" s="36"/>
      <c r="AV5125" s="36"/>
      <c r="AW5125" s="36"/>
      <c r="AX5125" s="36"/>
      <c r="AY5125" s="36"/>
      <c r="AZ5125" s="36"/>
      <c r="BA5125" s="36"/>
      <c r="BB5125" s="36"/>
      <c r="BC5125" s="36"/>
      <c r="BD5125" s="36"/>
      <c r="BE5125" s="36"/>
      <c r="BF5125" s="36"/>
      <c r="BG5125" s="36"/>
      <c r="BH5125" s="36"/>
      <c r="BI5125" s="36"/>
      <c r="BJ5125" s="36"/>
      <c r="BK5125" s="36"/>
      <c r="BL5125" s="36"/>
      <c r="BM5125" s="36"/>
      <c r="BN5125" s="36"/>
      <c r="BO5125" s="36"/>
      <c r="BP5125" s="36"/>
      <c r="BQ5125" s="36"/>
      <c r="BR5125" s="36"/>
      <c r="BS5125" s="36"/>
      <c r="BT5125" s="36"/>
      <c r="BU5125" s="36"/>
      <c r="BV5125" s="36"/>
      <c r="BW5125" s="36"/>
      <c r="BX5125" s="36"/>
      <c r="BY5125" s="36"/>
      <c r="BZ5125" s="36"/>
      <c r="CA5125" s="36"/>
      <c r="CB5125" s="36"/>
      <c r="CC5125" s="36"/>
      <c r="CD5125" s="36"/>
      <c r="CE5125" s="36"/>
      <c r="CF5125" s="36"/>
      <c r="CG5125" s="36"/>
      <c r="CH5125" s="36"/>
      <c r="CI5125" s="36"/>
      <c r="CJ5125" s="36"/>
      <c r="CK5125" s="36"/>
      <c r="CL5125" s="36"/>
      <c r="CM5125" s="36"/>
      <c r="CN5125" s="36"/>
      <c r="CO5125" s="36"/>
      <c r="CP5125" s="36"/>
      <c r="CQ5125" s="36"/>
      <c r="CR5125" s="36"/>
      <c r="CS5125" s="36"/>
      <c r="CT5125" s="36"/>
      <c r="CU5125" s="36"/>
      <c r="CV5125" s="36"/>
      <c r="CW5125" s="36"/>
      <c r="CX5125" s="36"/>
      <c r="CY5125" s="36"/>
      <c r="CZ5125" s="36"/>
      <c r="DA5125" s="36"/>
      <c r="DB5125" s="36"/>
      <c r="DC5125" s="36"/>
      <c r="DD5125" s="36"/>
      <c r="DE5125" s="36"/>
      <c r="DF5125" s="36"/>
      <c r="DG5125" s="36"/>
      <c r="DH5125" s="36"/>
      <c r="DI5125" s="36"/>
      <c r="DJ5125" s="36"/>
      <c r="DK5125" s="36"/>
      <c r="DL5125" s="36"/>
      <c r="DM5125" s="36"/>
      <c r="DN5125" s="36"/>
      <c r="DO5125" s="36"/>
      <c r="DP5125" s="36"/>
      <c r="DQ5125" s="36"/>
      <c r="DR5125" s="36"/>
      <c r="DS5125" s="36"/>
      <c r="DT5125" s="36"/>
      <c r="DU5125" s="36"/>
      <c r="DV5125" s="36"/>
      <c r="DW5125" s="36"/>
      <c r="DX5125" s="36"/>
      <c r="DY5125" s="36"/>
      <c r="DZ5125" s="36"/>
      <c r="EA5125" s="36"/>
      <c r="EB5125" s="36"/>
      <c r="EC5125" s="36"/>
      <c r="ED5125" s="36"/>
      <c r="EE5125" s="36"/>
      <c r="EF5125" s="36"/>
      <c r="EG5125" s="36"/>
      <c r="EH5125" s="36"/>
      <c r="EI5125" s="36"/>
      <c r="EJ5125" s="36"/>
      <c r="EK5125" s="36"/>
      <c r="EL5125" s="36"/>
      <c r="EM5125" s="36"/>
      <c r="EN5125" s="36"/>
      <c r="EO5125" s="36"/>
      <c r="EP5125" s="36"/>
      <c r="EQ5125" s="36"/>
      <c r="ER5125" s="36"/>
      <c r="ES5125" s="36"/>
      <c r="ET5125" s="36"/>
      <c r="EU5125" s="36"/>
      <c r="EV5125" s="36"/>
      <c r="EW5125" s="36"/>
      <c r="EX5125" s="36"/>
      <c r="EY5125" s="36"/>
      <c r="EZ5125" s="36"/>
      <c r="FA5125" s="36"/>
      <c r="FB5125" s="36"/>
      <c r="FC5125" s="36"/>
      <c r="FD5125" s="36"/>
      <c r="FE5125" s="36"/>
      <c r="FF5125" s="36"/>
      <c r="FG5125" s="36"/>
      <c r="FH5125" s="36"/>
      <c r="FI5125" s="36"/>
      <c r="FJ5125" s="36"/>
      <c r="FK5125" s="36"/>
      <c r="FL5125" s="36"/>
      <c r="FM5125" s="36"/>
      <c r="FN5125" s="36"/>
      <c r="FO5125" s="36"/>
      <c r="FP5125" s="36"/>
      <c r="FQ5125" s="36"/>
      <c r="FR5125" s="36"/>
      <c r="FS5125" s="36"/>
      <c r="FT5125" s="36"/>
      <c r="FU5125" s="36"/>
      <c r="FV5125" s="36"/>
      <c r="FW5125" s="36"/>
      <c r="FX5125" s="36"/>
      <c r="FY5125" s="36"/>
      <c r="FZ5125" s="36"/>
      <c r="GA5125" s="36"/>
      <c r="GB5125" s="36"/>
      <c r="GC5125" s="36"/>
      <c r="GD5125" s="36"/>
      <c r="GE5125" s="36"/>
      <c r="GF5125" s="36"/>
      <c r="GG5125" s="36"/>
      <c r="GH5125" s="36"/>
      <c r="GI5125" s="36"/>
      <c r="GJ5125" s="36"/>
      <c r="GK5125" s="36"/>
      <c r="GL5125" s="36"/>
      <c r="GM5125" s="36"/>
      <c r="GN5125" s="36"/>
      <c r="GO5125" s="36"/>
      <c r="GP5125" s="36"/>
      <c r="GQ5125" s="36"/>
      <c r="GR5125" s="36"/>
      <c r="GS5125" s="36"/>
      <c r="GT5125" s="36"/>
      <c r="GU5125" s="36"/>
      <c r="GV5125" s="36"/>
      <c r="GW5125" s="36"/>
      <c r="GX5125" s="36"/>
      <c r="GY5125" s="36"/>
      <c r="GZ5125" s="36"/>
      <c r="HA5125" s="36"/>
      <c r="HB5125" s="36"/>
      <c r="HC5125" s="36"/>
      <c r="HD5125" s="36"/>
      <c r="HE5125" s="36"/>
      <c r="HF5125" s="36"/>
      <c r="HG5125" s="36"/>
      <c r="HH5125" s="36"/>
      <c r="HI5125" s="36"/>
      <c r="HJ5125" s="36"/>
      <c r="HK5125" s="36"/>
      <c r="HL5125" s="36"/>
      <c r="HM5125" s="36"/>
      <c r="HN5125" s="36"/>
      <c r="HO5125" s="36"/>
      <c r="HP5125" s="36"/>
      <c r="HQ5125" s="36"/>
      <c r="HR5125" s="36"/>
      <c r="HS5125" s="36"/>
      <c r="HT5125" s="36"/>
      <c r="HU5125" s="36"/>
      <c r="HV5125" s="36"/>
      <c r="HW5125" s="36"/>
      <c r="HX5125" s="36"/>
      <c r="HY5125" s="36"/>
      <c r="HZ5125" s="36"/>
      <c r="IA5125" s="36"/>
      <c r="IB5125" s="36"/>
      <c r="IC5125" s="36"/>
      <c r="ID5125" s="36"/>
      <c r="IE5125" s="36"/>
      <c r="IF5125" s="36"/>
      <c r="IG5125" s="36"/>
      <c r="IH5125" s="36"/>
      <c r="II5125" s="36"/>
      <c r="IJ5125" s="36"/>
      <c r="IK5125" s="36"/>
      <c r="IL5125" s="36"/>
      <c r="IM5125" s="36"/>
      <c r="IN5125" s="36"/>
      <c r="IO5125" s="36"/>
      <c r="IP5125" s="36"/>
      <c r="IQ5125" s="36"/>
      <c r="IR5125" s="36"/>
      <c r="IS5125" s="36"/>
      <c r="IT5125" s="36"/>
      <c r="IU5125" s="36"/>
      <c r="IV5125" s="36"/>
      <c r="IW5125" s="36"/>
    </row>
    <row r="5126" customFormat="false" ht="13.8" hidden="false" customHeight="false" outlineLevel="0" collapsed="false">
      <c r="A5126" s="26"/>
      <c r="B5126" s="90" t="n">
        <v>10223</v>
      </c>
      <c r="C5126" s="131" t="s">
        <v>7193</v>
      </c>
      <c r="D5126" s="92" t="n">
        <v>41</v>
      </c>
      <c r="E5126" s="21" t="s">
        <v>11</v>
      </c>
      <c r="F5126" s="30" t="s">
        <v>11</v>
      </c>
      <c r="G5126" s="23" t="n">
        <f aca="false">SUM(D5126)*0.4</f>
        <v>16.4</v>
      </c>
      <c r="H5126" s="24"/>
      <c r="I5126" s="23" t="n">
        <f aca="false">SUM(G5126*H5126)+G5126</f>
        <v>16.4</v>
      </c>
      <c r="J5126" s="90"/>
      <c r="K5126" s="36"/>
      <c r="L5126" s="36"/>
      <c r="M5126" s="36"/>
      <c r="N5126" s="36"/>
      <c r="O5126" s="36"/>
      <c r="P5126" s="36"/>
      <c r="Q5126" s="36"/>
      <c r="R5126" s="36"/>
      <c r="S5126" s="36"/>
      <c r="T5126" s="36"/>
      <c r="U5126" s="36"/>
      <c r="V5126" s="36"/>
      <c r="W5126" s="36"/>
      <c r="X5126" s="36"/>
      <c r="Y5126" s="36"/>
      <c r="Z5126" s="36"/>
      <c r="AA5126" s="36"/>
      <c r="AB5126" s="36"/>
      <c r="AC5126" s="36"/>
      <c r="AD5126" s="36"/>
      <c r="AE5126" s="36"/>
      <c r="AF5126" s="36"/>
      <c r="AG5126" s="36"/>
      <c r="AH5126" s="36"/>
      <c r="AI5126" s="36"/>
      <c r="AJ5126" s="36"/>
      <c r="AK5126" s="36"/>
      <c r="AL5126" s="36"/>
      <c r="AM5126" s="36"/>
      <c r="AN5126" s="36"/>
      <c r="AO5126" s="36"/>
      <c r="AP5126" s="36"/>
      <c r="AQ5126" s="36"/>
      <c r="AR5126" s="36"/>
      <c r="AS5126" s="36"/>
      <c r="AT5126" s="36"/>
      <c r="AU5126" s="36"/>
      <c r="AV5126" s="36"/>
      <c r="AW5126" s="36"/>
      <c r="AX5126" s="36"/>
      <c r="AY5126" s="36"/>
      <c r="AZ5126" s="36"/>
      <c r="BA5126" s="36"/>
      <c r="BB5126" s="36"/>
      <c r="BC5126" s="36"/>
      <c r="BD5126" s="36"/>
      <c r="BE5126" s="36"/>
      <c r="BF5126" s="36"/>
      <c r="BG5126" s="36"/>
      <c r="BH5126" s="36"/>
      <c r="BI5126" s="36"/>
      <c r="BJ5126" s="36"/>
      <c r="BK5126" s="36"/>
      <c r="BL5126" s="36"/>
      <c r="BM5126" s="36"/>
      <c r="BN5126" s="36"/>
      <c r="BO5126" s="36"/>
      <c r="BP5126" s="36"/>
      <c r="BQ5126" s="36"/>
      <c r="BR5126" s="36"/>
      <c r="BS5126" s="36"/>
      <c r="BT5126" s="36"/>
      <c r="BU5126" s="36"/>
      <c r="BV5126" s="36"/>
      <c r="BW5126" s="36"/>
      <c r="BX5126" s="36"/>
      <c r="BY5126" s="36"/>
      <c r="BZ5126" s="36"/>
      <c r="CA5126" s="36"/>
      <c r="CB5126" s="36"/>
      <c r="CC5126" s="36"/>
      <c r="CD5126" s="36"/>
      <c r="CE5126" s="36"/>
      <c r="CF5126" s="36"/>
      <c r="CG5126" s="36"/>
      <c r="CH5126" s="36"/>
      <c r="CI5126" s="36"/>
      <c r="CJ5126" s="36"/>
      <c r="CK5126" s="36"/>
      <c r="CL5126" s="36"/>
      <c r="CM5126" s="36"/>
      <c r="CN5126" s="36"/>
      <c r="CO5126" s="36"/>
      <c r="CP5126" s="36"/>
      <c r="CQ5126" s="36"/>
      <c r="CR5126" s="36"/>
      <c r="CS5126" s="36"/>
      <c r="CT5126" s="36"/>
      <c r="CU5126" s="36"/>
      <c r="CV5126" s="36"/>
      <c r="CW5126" s="36"/>
      <c r="CX5126" s="36"/>
      <c r="CY5126" s="36"/>
      <c r="CZ5126" s="36"/>
      <c r="DA5126" s="36"/>
      <c r="DB5126" s="36"/>
      <c r="DC5126" s="36"/>
      <c r="DD5126" s="36"/>
      <c r="DE5126" s="36"/>
      <c r="DF5126" s="36"/>
      <c r="DG5126" s="36"/>
      <c r="DH5126" s="36"/>
      <c r="DI5126" s="36"/>
      <c r="DJ5126" s="36"/>
      <c r="DK5126" s="36"/>
      <c r="DL5126" s="36"/>
      <c r="DM5126" s="36"/>
      <c r="DN5126" s="36"/>
      <c r="DO5126" s="36"/>
      <c r="DP5126" s="36"/>
      <c r="DQ5126" s="36"/>
      <c r="DR5126" s="36"/>
      <c r="DS5126" s="36"/>
      <c r="DT5126" s="36"/>
      <c r="DU5126" s="36"/>
      <c r="DV5126" s="36"/>
      <c r="DW5126" s="36"/>
      <c r="DX5126" s="36"/>
      <c r="DY5126" s="36"/>
      <c r="DZ5126" s="36"/>
      <c r="EA5126" s="36"/>
      <c r="EB5126" s="36"/>
      <c r="EC5126" s="36"/>
      <c r="ED5126" s="36"/>
      <c r="EE5126" s="36"/>
      <c r="EF5126" s="36"/>
      <c r="EG5126" s="36"/>
      <c r="EH5126" s="36"/>
      <c r="EI5126" s="36"/>
      <c r="EJ5126" s="36"/>
      <c r="EK5126" s="36"/>
      <c r="EL5126" s="36"/>
      <c r="EM5126" s="36"/>
      <c r="EN5126" s="36"/>
      <c r="EO5126" s="36"/>
      <c r="EP5126" s="36"/>
      <c r="EQ5126" s="36"/>
      <c r="ER5126" s="36"/>
      <c r="ES5126" s="36"/>
      <c r="ET5126" s="36"/>
      <c r="EU5126" s="36"/>
      <c r="EV5126" s="36"/>
      <c r="EW5126" s="36"/>
      <c r="EX5126" s="36"/>
      <c r="EY5126" s="36"/>
      <c r="EZ5126" s="36"/>
      <c r="FA5126" s="36"/>
      <c r="FB5126" s="36"/>
      <c r="FC5126" s="36"/>
      <c r="FD5126" s="36"/>
      <c r="FE5126" s="36"/>
      <c r="FF5126" s="36"/>
      <c r="FG5126" s="36"/>
      <c r="FH5126" s="36"/>
      <c r="FI5126" s="36"/>
      <c r="FJ5126" s="36"/>
      <c r="FK5126" s="36"/>
      <c r="FL5126" s="36"/>
      <c r="FM5126" s="36"/>
      <c r="FN5126" s="36"/>
      <c r="FO5126" s="36"/>
      <c r="FP5126" s="36"/>
      <c r="FQ5126" s="36"/>
      <c r="FR5126" s="36"/>
      <c r="FS5126" s="36"/>
      <c r="FT5126" s="36"/>
      <c r="FU5126" s="36"/>
      <c r="FV5126" s="36"/>
      <c r="FW5126" s="36"/>
      <c r="FX5126" s="36"/>
      <c r="FY5126" s="36"/>
      <c r="FZ5126" s="36"/>
      <c r="GA5126" s="36"/>
      <c r="GB5126" s="36"/>
      <c r="GC5126" s="36"/>
      <c r="GD5126" s="36"/>
      <c r="GE5126" s="36"/>
      <c r="GF5126" s="36"/>
      <c r="GG5126" s="36"/>
      <c r="GH5126" s="36"/>
      <c r="GI5126" s="36"/>
      <c r="GJ5126" s="36"/>
      <c r="GK5126" s="36"/>
      <c r="GL5126" s="36"/>
      <c r="GM5126" s="36"/>
      <c r="GN5126" s="36"/>
      <c r="GO5126" s="36"/>
      <c r="GP5126" s="36"/>
      <c r="GQ5126" s="36"/>
      <c r="GR5126" s="36"/>
      <c r="GS5126" s="36"/>
      <c r="GT5126" s="36"/>
      <c r="GU5126" s="36"/>
      <c r="GV5126" s="36"/>
      <c r="GW5126" s="36"/>
      <c r="GX5126" s="36"/>
      <c r="GY5126" s="36"/>
      <c r="GZ5126" s="36"/>
      <c r="HA5126" s="36"/>
      <c r="HB5126" s="36"/>
      <c r="HC5126" s="36"/>
      <c r="HD5126" s="36"/>
      <c r="HE5126" s="36"/>
      <c r="HF5126" s="36"/>
      <c r="HG5126" s="36"/>
      <c r="HH5126" s="36"/>
      <c r="HI5126" s="36"/>
      <c r="HJ5126" s="36"/>
      <c r="HK5126" s="36"/>
      <c r="HL5126" s="36"/>
      <c r="HM5126" s="36"/>
      <c r="HN5126" s="36"/>
      <c r="HO5126" s="36"/>
      <c r="HP5126" s="36"/>
      <c r="HQ5126" s="36"/>
      <c r="HR5126" s="36"/>
      <c r="HS5126" s="36"/>
      <c r="HT5126" s="36"/>
      <c r="HU5126" s="36"/>
      <c r="HV5126" s="36"/>
      <c r="HW5126" s="36"/>
      <c r="HX5126" s="36"/>
      <c r="HY5126" s="36"/>
      <c r="HZ5126" s="36"/>
      <c r="IA5126" s="36"/>
      <c r="IB5126" s="36"/>
      <c r="IC5126" s="36"/>
      <c r="ID5126" s="36"/>
      <c r="IE5126" s="36"/>
      <c r="IF5126" s="36"/>
      <c r="IG5126" s="36"/>
      <c r="IH5126" s="36"/>
      <c r="II5126" s="36"/>
      <c r="IJ5126" s="36"/>
      <c r="IK5126" s="36"/>
      <c r="IL5126" s="36"/>
      <c r="IM5126" s="36"/>
      <c r="IN5126" s="36"/>
      <c r="IO5126" s="36"/>
      <c r="IP5126" s="36"/>
      <c r="IQ5126" s="36"/>
      <c r="IR5126" s="36"/>
      <c r="IS5126" s="36"/>
      <c r="IT5126" s="36"/>
      <c r="IU5126" s="36"/>
      <c r="IV5126" s="36"/>
      <c r="IW5126" s="36"/>
    </row>
    <row r="5127" customFormat="false" ht="13.8" hidden="false" customHeight="false" outlineLevel="0" collapsed="false">
      <c r="A5127" s="26"/>
      <c r="B5127" s="95" t="n">
        <v>10224</v>
      </c>
      <c r="C5127" s="96" t="s">
        <v>7194</v>
      </c>
      <c r="D5127" s="89" t="n">
        <v>239</v>
      </c>
      <c r="E5127" s="21" t="s">
        <v>11</v>
      </c>
      <c r="F5127" s="30" t="s">
        <v>11</v>
      </c>
      <c r="G5127" s="23" t="n">
        <f aca="false">SUM(D5127)*0.4</f>
        <v>95.6</v>
      </c>
      <c r="H5127" s="24"/>
      <c r="I5127" s="23" t="n">
        <f aca="false">SUM(G5127*H5127)+G5127</f>
        <v>95.6</v>
      </c>
      <c r="J5127" s="95"/>
      <c r="K5127" s="36"/>
      <c r="L5127" s="36"/>
      <c r="M5127" s="36"/>
      <c r="N5127" s="36"/>
      <c r="O5127" s="36"/>
      <c r="P5127" s="36"/>
      <c r="Q5127" s="36"/>
      <c r="R5127" s="36"/>
      <c r="S5127" s="36"/>
      <c r="T5127" s="36"/>
      <c r="U5127" s="36"/>
      <c r="V5127" s="36"/>
      <c r="W5127" s="36"/>
      <c r="X5127" s="36"/>
      <c r="Y5127" s="36"/>
      <c r="Z5127" s="36"/>
      <c r="AA5127" s="36"/>
      <c r="AB5127" s="36"/>
      <c r="AC5127" s="36"/>
      <c r="AD5127" s="36"/>
      <c r="AE5127" s="36"/>
      <c r="AF5127" s="36"/>
      <c r="AG5127" s="36"/>
      <c r="AH5127" s="36"/>
      <c r="AI5127" s="36"/>
      <c r="AJ5127" s="36"/>
      <c r="AK5127" s="36"/>
      <c r="AL5127" s="36"/>
      <c r="AM5127" s="36"/>
      <c r="AN5127" s="36"/>
      <c r="AO5127" s="36"/>
      <c r="AP5127" s="36"/>
      <c r="AQ5127" s="36"/>
      <c r="AR5127" s="36"/>
      <c r="AS5127" s="36"/>
      <c r="AT5127" s="36"/>
      <c r="AU5127" s="36"/>
      <c r="AV5127" s="36"/>
      <c r="AW5127" s="36"/>
      <c r="AX5127" s="36"/>
      <c r="AY5127" s="36"/>
      <c r="AZ5127" s="36"/>
      <c r="BA5127" s="36"/>
      <c r="BB5127" s="36"/>
      <c r="BC5127" s="36"/>
      <c r="BD5127" s="36"/>
      <c r="BE5127" s="36"/>
      <c r="BF5127" s="36"/>
      <c r="BG5127" s="36"/>
      <c r="BH5127" s="36"/>
      <c r="BI5127" s="36"/>
      <c r="BJ5127" s="36"/>
      <c r="BK5127" s="36"/>
      <c r="BL5127" s="36"/>
      <c r="BM5127" s="36"/>
      <c r="BN5127" s="36"/>
      <c r="BO5127" s="36"/>
      <c r="BP5127" s="36"/>
      <c r="BQ5127" s="36"/>
      <c r="BR5127" s="36"/>
      <c r="BS5127" s="36"/>
      <c r="BT5127" s="36"/>
      <c r="BU5127" s="36"/>
      <c r="BV5127" s="36"/>
      <c r="BW5127" s="36"/>
      <c r="BX5127" s="36"/>
      <c r="BY5127" s="36"/>
      <c r="BZ5127" s="36"/>
      <c r="CA5127" s="36"/>
      <c r="CB5127" s="36"/>
      <c r="CC5127" s="36"/>
      <c r="CD5127" s="36"/>
      <c r="CE5127" s="36"/>
      <c r="CF5127" s="36"/>
      <c r="CG5127" s="36"/>
      <c r="CH5127" s="36"/>
      <c r="CI5127" s="36"/>
      <c r="CJ5127" s="36"/>
      <c r="CK5127" s="36"/>
      <c r="CL5127" s="36"/>
      <c r="CM5127" s="36"/>
      <c r="CN5127" s="36"/>
      <c r="CO5127" s="36"/>
      <c r="CP5127" s="36"/>
      <c r="CQ5127" s="36"/>
      <c r="CR5127" s="36"/>
      <c r="CS5127" s="36"/>
      <c r="CT5127" s="36"/>
      <c r="CU5127" s="36"/>
      <c r="CV5127" s="36"/>
      <c r="CW5127" s="36"/>
      <c r="CX5127" s="36"/>
      <c r="CY5127" s="36"/>
      <c r="CZ5127" s="36"/>
      <c r="DA5127" s="36"/>
      <c r="DB5127" s="36"/>
      <c r="DC5127" s="36"/>
      <c r="DD5127" s="36"/>
      <c r="DE5127" s="36"/>
      <c r="DF5127" s="36"/>
      <c r="DG5127" s="36"/>
      <c r="DH5127" s="36"/>
      <c r="DI5127" s="36"/>
      <c r="DJ5127" s="36"/>
      <c r="DK5127" s="36"/>
      <c r="DL5127" s="36"/>
      <c r="DM5127" s="36"/>
      <c r="DN5127" s="36"/>
      <c r="DO5127" s="36"/>
      <c r="DP5127" s="36"/>
      <c r="DQ5127" s="36"/>
      <c r="DR5127" s="36"/>
      <c r="DS5127" s="36"/>
      <c r="DT5127" s="36"/>
      <c r="DU5127" s="36"/>
      <c r="DV5127" s="36"/>
      <c r="DW5127" s="36"/>
      <c r="DX5127" s="36"/>
      <c r="DY5127" s="36"/>
      <c r="DZ5127" s="36"/>
      <c r="EA5127" s="36"/>
      <c r="EB5127" s="36"/>
      <c r="EC5127" s="36"/>
      <c r="ED5127" s="36"/>
      <c r="EE5127" s="36"/>
      <c r="EF5127" s="36"/>
      <c r="EG5127" s="36"/>
      <c r="EH5127" s="36"/>
      <c r="EI5127" s="36"/>
      <c r="EJ5127" s="36"/>
      <c r="EK5127" s="36"/>
      <c r="EL5127" s="36"/>
      <c r="EM5127" s="36"/>
      <c r="EN5127" s="36"/>
      <c r="EO5127" s="36"/>
      <c r="EP5127" s="36"/>
      <c r="EQ5127" s="36"/>
      <c r="ER5127" s="36"/>
      <c r="ES5127" s="36"/>
      <c r="ET5127" s="36"/>
      <c r="EU5127" s="36"/>
      <c r="EV5127" s="36"/>
      <c r="EW5127" s="36"/>
      <c r="EX5127" s="36"/>
      <c r="EY5127" s="36"/>
      <c r="EZ5127" s="36"/>
      <c r="FA5127" s="36"/>
      <c r="FB5127" s="36"/>
      <c r="FC5127" s="36"/>
      <c r="FD5127" s="36"/>
      <c r="FE5127" s="36"/>
      <c r="FF5127" s="36"/>
      <c r="FG5127" s="36"/>
      <c r="FH5127" s="36"/>
      <c r="FI5127" s="36"/>
      <c r="FJ5127" s="36"/>
      <c r="FK5127" s="36"/>
      <c r="FL5127" s="36"/>
      <c r="FM5127" s="36"/>
      <c r="FN5127" s="36"/>
      <c r="FO5127" s="36"/>
      <c r="FP5127" s="36"/>
      <c r="FQ5127" s="36"/>
      <c r="FR5127" s="36"/>
      <c r="FS5127" s="36"/>
      <c r="FT5127" s="36"/>
      <c r="FU5127" s="36"/>
      <c r="FV5127" s="36"/>
      <c r="FW5127" s="36"/>
      <c r="FX5127" s="36"/>
      <c r="FY5127" s="36"/>
      <c r="FZ5127" s="36"/>
      <c r="GA5127" s="36"/>
      <c r="GB5127" s="36"/>
      <c r="GC5127" s="36"/>
      <c r="GD5127" s="36"/>
      <c r="GE5127" s="36"/>
      <c r="GF5127" s="36"/>
      <c r="GG5127" s="36"/>
      <c r="GH5127" s="36"/>
      <c r="GI5127" s="36"/>
      <c r="GJ5127" s="36"/>
      <c r="GK5127" s="36"/>
      <c r="GL5127" s="36"/>
      <c r="GM5127" s="36"/>
      <c r="GN5127" s="36"/>
      <c r="GO5127" s="36"/>
      <c r="GP5127" s="36"/>
      <c r="GQ5127" s="36"/>
      <c r="GR5127" s="36"/>
      <c r="GS5127" s="36"/>
      <c r="GT5127" s="36"/>
      <c r="GU5127" s="36"/>
      <c r="GV5127" s="36"/>
      <c r="GW5127" s="36"/>
      <c r="GX5127" s="36"/>
      <c r="GY5127" s="36"/>
      <c r="GZ5127" s="36"/>
      <c r="HA5127" s="36"/>
      <c r="HB5127" s="36"/>
      <c r="HC5127" s="36"/>
      <c r="HD5127" s="36"/>
      <c r="HE5127" s="36"/>
      <c r="HF5127" s="36"/>
      <c r="HG5127" s="36"/>
      <c r="HH5127" s="36"/>
      <c r="HI5127" s="36"/>
      <c r="HJ5127" s="36"/>
      <c r="HK5127" s="36"/>
      <c r="HL5127" s="36"/>
      <c r="HM5127" s="36"/>
      <c r="HN5127" s="36"/>
      <c r="HO5127" s="36"/>
      <c r="HP5127" s="36"/>
      <c r="HQ5127" s="36"/>
      <c r="HR5127" s="36"/>
      <c r="HS5127" s="36"/>
      <c r="HT5127" s="36"/>
      <c r="HU5127" s="36"/>
      <c r="HV5127" s="36"/>
      <c r="HW5127" s="36"/>
      <c r="HX5127" s="36"/>
      <c r="HY5127" s="36"/>
      <c r="HZ5127" s="36"/>
      <c r="IA5127" s="36"/>
      <c r="IB5127" s="36"/>
      <c r="IC5127" s="36"/>
      <c r="ID5127" s="36"/>
      <c r="IE5127" s="36"/>
      <c r="IF5127" s="36"/>
      <c r="IG5127" s="36"/>
      <c r="IH5127" s="36"/>
      <c r="II5127" s="36"/>
      <c r="IJ5127" s="36"/>
      <c r="IK5127" s="36"/>
      <c r="IL5127" s="36"/>
      <c r="IM5127" s="36"/>
      <c r="IN5127" s="36"/>
      <c r="IO5127" s="36"/>
      <c r="IP5127" s="36"/>
      <c r="IQ5127" s="36"/>
      <c r="IR5127" s="36"/>
      <c r="IS5127" s="36"/>
      <c r="IT5127" s="36"/>
      <c r="IU5127" s="36"/>
      <c r="IV5127" s="36"/>
      <c r="IW5127" s="36"/>
    </row>
    <row r="5128" customFormat="false" ht="13.8" hidden="false" customHeight="false" outlineLevel="0" collapsed="false">
      <c r="A5128" s="26"/>
      <c r="B5128" s="95" t="n">
        <v>10225</v>
      </c>
      <c r="C5128" s="96" t="s">
        <v>7194</v>
      </c>
      <c r="D5128" s="89" t="n">
        <v>239</v>
      </c>
      <c r="E5128" s="21" t="s">
        <v>11</v>
      </c>
      <c r="F5128" s="30" t="s">
        <v>11</v>
      </c>
      <c r="G5128" s="23" t="n">
        <f aca="false">SUM(D5128)*0.4</f>
        <v>95.6</v>
      </c>
      <c r="H5128" s="24"/>
      <c r="I5128" s="23" t="n">
        <f aca="false">SUM(G5128*H5128)+G5128</f>
        <v>95.6</v>
      </c>
      <c r="J5128" s="95"/>
      <c r="K5128" s="36"/>
      <c r="L5128" s="36"/>
      <c r="M5128" s="36"/>
      <c r="N5128" s="36"/>
      <c r="O5128" s="36"/>
      <c r="P5128" s="36"/>
      <c r="Q5128" s="36"/>
      <c r="R5128" s="36"/>
      <c r="S5128" s="36"/>
      <c r="T5128" s="36"/>
      <c r="U5128" s="36"/>
      <c r="V5128" s="36"/>
      <c r="W5128" s="36"/>
      <c r="X5128" s="36"/>
      <c r="Y5128" s="36"/>
      <c r="Z5128" s="36"/>
      <c r="AA5128" s="36"/>
      <c r="AB5128" s="36"/>
      <c r="AC5128" s="36"/>
      <c r="AD5128" s="36"/>
      <c r="AE5128" s="36"/>
      <c r="AF5128" s="36"/>
      <c r="AG5128" s="36"/>
      <c r="AH5128" s="36"/>
      <c r="AI5128" s="36"/>
      <c r="AJ5128" s="36"/>
      <c r="AK5128" s="36"/>
      <c r="AL5128" s="36"/>
      <c r="AM5128" s="36"/>
      <c r="AN5128" s="36"/>
      <c r="AO5128" s="36"/>
      <c r="AP5128" s="36"/>
      <c r="AQ5128" s="36"/>
      <c r="AR5128" s="36"/>
      <c r="AS5128" s="36"/>
      <c r="AT5128" s="36"/>
      <c r="AU5128" s="36"/>
      <c r="AV5128" s="36"/>
      <c r="AW5128" s="36"/>
      <c r="AX5128" s="36"/>
      <c r="AY5128" s="36"/>
      <c r="AZ5128" s="36"/>
      <c r="BA5128" s="36"/>
      <c r="BB5128" s="36"/>
      <c r="BC5128" s="36"/>
      <c r="BD5128" s="36"/>
      <c r="BE5128" s="36"/>
      <c r="BF5128" s="36"/>
      <c r="BG5128" s="36"/>
      <c r="BH5128" s="36"/>
      <c r="BI5128" s="36"/>
      <c r="BJ5128" s="36"/>
      <c r="BK5128" s="36"/>
      <c r="BL5128" s="36"/>
      <c r="BM5128" s="36"/>
      <c r="BN5128" s="36"/>
      <c r="BO5128" s="36"/>
      <c r="BP5128" s="36"/>
      <c r="BQ5128" s="36"/>
      <c r="BR5128" s="36"/>
      <c r="BS5128" s="36"/>
      <c r="BT5128" s="36"/>
      <c r="BU5128" s="36"/>
      <c r="BV5128" s="36"/>
      <c r="BW5128" s="36"/>
      <c r="BX5128" s="36"/>
      <c r="BY5128" s="36"/>
      <c r="BZ5128" s="36"/>
      <c r="CA5128" s="36"/>
      <c r="CB5128" s="36"/>
      <c r="CC5128" s="36"/>
      <c r="CD5128" s="36"/>
      <c r="CE5128" s="36"/>
      <c r="CF5128" s="36"/>
      <c r="CG5128" s="36"/>
      <c r="CH5128" s="36"/>
      <c r="CI5128" s="36"/>
      <c r="CJ5128" s="36"/>
      <c r="CK5128" s="36"/>
      <c r="CL5128" s="36"/>
      <c r="CM5128" s="36"/>
      <c r="CN5128" s="36"/>
      <c r="CO5128" s="36"/>
      <c r="CP5128" s="36"/>
      <c r="CQ5128" s="36"/>
      <c r="CR5128" s="36"/>
      <c r="CS5128" s="36"/>
      <c r="CT5128" s="36"/>
      <c r="CU5128" s="36"/>
      <c r="CV5128" s="36"/>
      <c r="CW5128" s="36"/>
      <c r="CX5128" s="36"/>
      <c r="CY5128" s="36"/>
      <c r="CZ5128" s="36"/>
      <c r="DA5128" s="36"/>
      <c r="DB5128" s="36"/>
      <c r="DC5128" s="36"/>
      <c r="DD5128" s="36"/>
      <c r="DE5128" s="36"/>
      <c r="DF5128" s="36"/>
      <c r="DG5128" s="36"/>
      <c r="DH5128" s="36"/>
      <c r="DI5128" s="36"/>
      <c r="DJ5128" s="36"/>
      <c r="DK5128" s="36"/>
      <c r="DL5128" s="36"/>
      <c r="DM5128" s="36"/>
      <c r="DN5128" s="36"/>
      <c r="DO5128" s="36"/>
      <c r="DP5128" s="36"/>
      <c r="DQ5128" s="36"/>
      <c r="DR5128" s="36"/>
      <c r="DS5128" s="36"/>
      <c r="DT5128" s="36"/>
      <c r="DU5128" s="36"/>
      <c r="DV5128" s="36"/>
      <c r="DW5128" s="36"/>
      <c r="DX5128" s="36"/>
      <c r="DY5128" s="36"/>
      <c r="DZ5128" s="36"/>
      <c r="EA5128" s="36"/>
      <c r="EB5128" s="36"/>
      <c r="EC5128" s="36"/>
      <c r="ED5128" s="36"/>
      <c r="EE5128" s="36"/>
      <c r="EF5128" s="36"/>
      <c r="EG5128" s="36"/>
      <c r="EH5128" s="36"/>
      <c r="EI5128" s="36"/>
      <c r="EJ5128" s="36"/>
      <c r="EK5128" s="36"/>
      <c r="EL5128" s="36"/>
      <c r="EM5128" s="36"/>
      <c r="EN5128" s="36"/>
      <c r="EO5128" s="36"/>
      <c r="EP5128" s="36"/>
      <c r="EQ5128" s="36"/>
      <c r="ER5128" s="36"/>
      <c r="ES5128" s="36"/>
      <c r="ET5128" s="36"/>
      <c r="EU5128" s="36"/>
      <c r="EV5128" s="36"/>
      <c r="EW5128" s="36"/>
      <c r="EX5128" s="36"/>
      <c r="EY5128" s="36"/>
      <c r="EZ5128" s="36"/>
      <c r="FA5128" s="36"/>
      <c r="FB5128" s="36"/>
      <c r="FC5128" s="36"/>
      <c r="FD5128" s="36"/>
      <c r="FE5128" s="36"/>
      <c r="FF5128" s="36"/>
      <c r="FG5128" s="36"/>
      <c r="FH5128" s="36"/>
      <c r="FI5128" s="36"/>
      <c r="FJ5128" s="36"/>
      <c r="FK5128" s="36"/>
      <c r="FL5128" s="36"/>
      <c r="FM5128" s="36"/>
      <c r="FN5128" s="36"/>
      <c r="FO5128" s="36"/>
      <c r="FP5128" s="36"/>
      <c r="FQ5128" s="36"/>
      <c r="FR5128" s="36"/>
      <c r="FS5128" s="36"/>
      <c r="FT5128" s="36"/>
      <c r="FU5128" s="36"/>
      <c r="FV5128" s="36"/>
      <c r="FW5128" s="36"/>
      <c r="FX5128" s="36"/>
      <c r="FY5128" s="36"/>
      <c r="FZ5128" s="36"/>
      <c r="GA5128" s="36"/>
      <c r="GB5128" s="36"/>
      <c r="GC5128" s="36"/>
      <c r="GD5128" s="36"/>
      <c r="GE5128" s="36"/>
      <c r="GF5128" s="36"/>
      <c r="GG5128" s="36"/>
      <c r="GH5128" s="36"/>
      <c r="GI5128" s="36"/>
      <c r="GJ5128" s="36"/>
      <c r="GK5128" s="36"/>
      <c r="GL5128" s="36"/>
      <c r="GM5128" s="36"/>
      <c r="GN5128" s="36"/>
      <c r="GO5128" s="36"/>
      <c r="GP5128" s="36"/>
      <c r="GQ5128" s="36"/>
      <c r="GR5128" s="36"/>
      <c r="GS5128" s="36"/>
      <c r="GT5128" s="36"/>
      <c r="GU5128" s="36"/>
      <c r="GV5128" s="36"/>
      <c r="GW5128" s="36"/>
      <c r="GX5128" s="36"/>
      <c r="GY5128" s="36"/>
      <c r="GZ5128" s="36"/>
      <c r="HA5128" s="36"/>
      <c r="HB5128" s="36"/>
      <c r="HC5128" s="36"/>
      <c r="HD5128" s="36"/>
      <c r="HE5128" s="36"/>
      <c r="HF5128" s="36"/>
      <c r="HG5128" s="36"/>
      <c r="HH5128" s="36"/>
      <c r="HI5128" s="36"/>
      <c r="HJ5128" s="36"/>
      <c r="HK5128" s="36"/>
      <c r="HL5128" s="36"/>
      <c r="HM5128" s="36"/>
      <c r="HN5128" s="36"/>
      <c r="HO5128" s="36"/>
      <c r="HP5128" s="36"/>
      <c r="HQ5128" s="36"/>
      <c r="HR5128" s="36"/>
      <c r="HS5128" s="36"/>
      <c r="HT5128" s="36"/>
      <c r="HU5128" s="36"/>
      <c r="HV5128" s="36"/>
      <c r="HW5128" s="36"/>
      <c r="HX5128" s="36"/>
      <c r="HY5128" s="36"/>
      <c r="HZ5128" s="36"/>
      <c r="IA5128" s="36"/>
      <c r="IB5128" s="36"/>
      <c r="IC5128" s="36"/>
      <c r="ID5128" s="36"/>
      <c r="IE5128" s="36"/>
      <c r="IF5128" s="36"/>
      <c r="IG5128" s="36"/>
      <c r="IH5128" s="36"/>
      <c r="II5128" s="36"/>
      <c r="IJ5128" s="36"/>
      <c r="IK5128" s="36"/>
      <c r="IL5128" s="36"/>
      <c r="IM5128" s="36"/>
      <c r="IN5128" s="36"/>
      <c r="IO5128" s="36"/>
      <c r="IP5128" s="36"/>
      <c r="IQ5128" s="36"/>
      <c r="IR5128" s="36"/>
      <c r="IS5128" s="36"/>
      <c r="IT5128" s="36"/>
      <c r="IU5128" s="36"/>
      <c r="IV5128" s="36"/>
      <c r="IW5128" s="36"/>
    </row>
    <row r="5129" customFormat="false" ht="13.8" hidden="false" customHeight="false" outlineLevel="0" collapsed="false">
      <c r="A5129" s="26"/>
      <c r="B5129" s="95" t="n">
        <v>10226</v>
      </c>
      <c r="C5129" s="96" t="s">
        <v>7195</v>
      </c>
      <c r="D5129" s="89" t="n">
        <v>319</v>
      </c>
      <c r="E5129" s="21" t="s">
        <v>11</v>
      </c>
      <c r="F5129" s="30" t="s">
        <v>11</v>
      </c>
      <c r="G5129" s="23" t="n">
        <f aca="false">SUM(D5129)*0.4</f>
        <v>127.6</v>
      </c>
      <c r="H5129" s="24"/>
      <c r="I5129" s="23" t="n">
        <f aca="false">SUM(G5129*H5129)+G5129</f>
        <v>127.6</v>
      </c>
      <c r="J5129" s="95"/>
      <c r="K5129" s="36"/>
      <c r="L5129" s="36"/>
      <c r="M5129" s="36"/>
      <c r="N5129" s="36"/>
      <c r="O5129" s="36"/>
      <c r="P5129" s="36"/>
      <c r="Q5129" s="36"/>
      <c r="R5129" s="36"/>
      <c r="S5129" s="36"/>
      <c r="T5129" s="36"/>
      <c r="U5129" s="36"/>
      <c r="V5129" s="36"/>
      <c r="W5129" s="36"/>
      <c r="X5129" s="36"/>
      <c r="Y5129" s="36"/>
      <c r="Z5129" s="36"/>
      <c r="AA5129" s="36"/>
      <c r="AB5129" s="36"/>
      <c r="AC5129" s="36"/>
      <c r="AD5129" s="36"/>
      <c r="AE5129" s="36"/>
      <c r="AF5129" s="36"/>
      <c r="AG5129" s="36"/>
      <c r="AH5129" s="36"/>
      <c r="AI5129" s="36"/>
      <c r="AJ5129" s="36"/>
      <c r="AK5129" s="36"/>
      <c r="AL5129" s="36"/>
      <c r="AM5129" s="36"/>
      <c r="AN5129" s="36"/>
      <c r="AO5129" s="36"/>
      <c r="AP5129" s="36"/>
      <c r="AQ5129" s="36"/>
      <c r="AR5129" s="36"/>
      <c r="AS5129" s="36"/>
      <c r="AT5129" s="36"/>
      <c r="AU5129" s="36"/>
      <c r="AV5129" s="36"/>
      <c r="AW5129" s="36"/>
      <c r="AX5129" s="36"/>
      <c r="AY5129" s="36"/>
      <c r="AZ5129" s="36"/>
      <c r="BA5129" s="36"/>
      <c r="BB5129" s="36"/>
      <c r="BC5129" s="36"/>
      <c r="BD5129" s="36"/>
      <c r="BE5129" s="36"/>
      <c r="BF5129" s="36"/>
      <c r="BG5129" s="36"/>
      <c r="BH5129" s="36"/>
      <c r="BI5129" s="36"/>
      <c r="BJ5129" s="36"/>
      <c r="BK5129" s="36"/>
      <c r="BL5129" s="36"/>
      <c r="BM5129" s="36"/>
      <c r="BN5129" s="36"/>
      <c r="BO5129" s="36"/>
      <c r="BP5129" s="36"/>
      <c r="BQ5129" s="36"/>
      <c r="BR5129" s="36"/>
      <c r="BS5129" s="36"/>
      <c r="BT5129" s="36"/>
      <c r="BU5129" s="36"/>
      <c r="BV5129" s="36"/>
      <c r="BW5129" s="36"/>
      <c r="BX5129" s="36"/>
      <c r="BY5129" s="36"/>
      <c r="BZ5129" s="36"/>
      <c r="CA5129" s="36"/>
      <c r="CB5129" s="36"/>
      <c r="CC5129" s="36"/>
      <c r="CD5129" s="36"/>
      <c r="CE5129" s="36"/>
      <c r="CF5129" s="36"/>
      <c r="CG5129" s="36"/>
      <c r="CH5129" s="36"/>
      <c r="CI5129" s="36"/>
      <c r="CJ5129" s="36"/>
      <c r="CK5129" s="36"/>
      <c r="CL5129" s="36"/>
      <c r="CM5129" s="36"/>
      <c r="CN5129" s="36"/>
      <c r="CO5129" s="36"/>
      <c r="CP5129" s="36"/>
      <c r="CQ5129" s="36"/>
      <c r="CR5129" s="36"/>
      <c r="CS5129" s="36"/>
      <c r="CT5129" s="36"/>
      <c r="CU5129" s="36"/>
      <c r="CV5129" s="36"/>
      <c r="CW5129" s="36"/>
      <c r="CX5129" s="36"/>
      <c r="CY5129" s="36"/>
      <c r="CZ5129" s="36"/>
      <c r="DA5129" s="36"/>
      <c r="DB5129" s="36"/>
      <c r="DC5129" s="36"/>
      <c r="DD5129" s="36"/>
      <c r="DE5129" s="36"/>
      <c r="DF5129" s="36"/>
      <c r="DG5129" s="36"/>
      <c r="DH5129" s="36"/>
      <c r="DI5129" s="36"/>
      <c r="DJ5129" s="36"/>
      <c r="DK5129" s="36"/>
      <c r="DL5129" s="36"/>
      <c r="DM5129" s="36"/>
      <c r="DN5129" s="36"/>
      <c r="DO5129" s="36"/>
      <c r="DP5129" s="36"/>
      <c r="DQ5129" s="36"/>
      <c r="DR5129" s="36"/>
      <c r="DS5129" s="36"/>
      <c r="DT5129" s="36"/>
      <c r="DU5129" s="36"/>
      <c r="DV5129" s="36"/>
      <c r="DW5129" s="36"/>
      <c r="DX5129" s="36"/>
      <c r="DY5129" s="36"/>
      <c r="DZ5129" s="36"/>
      <c r="EA5129" s="36"/>
      <c r="EB5129" s="36"/>
      <c r="EC5129" s="36"/>
      <c r="ED5129" s="36"/>
      <c r="EE5129" s="36"/>
      <c r="EF5129" s="36"/>
      <c r="EG5129" s="36"/>
      <c r="EH5129" s="36"/>
      <c r="EI5129" s="36"/>
      <c r="EJ5129" s="36"/>
      <c r="EK5129" s="36"/>
      <c r="EL5129" s="36"/>
      <c r="EM5129" s="36"/>
      <c r="EN5129" s="36"/>
      <c r="EO5129" s="36"/>
      <c r="EP5129" s="36"/>
      <c r="EQ5129" s="36"/>
      <c r="ER5129" s="36"/>
      <c r="ES5129" s="36"/>
      <c r="ET5129" s="36"/>
      <c r="EU5129" s="36"/>
      <c r="EV5129" s="36"/>
      <c r="EW5129" s="36"/>
      <c r="EX5129" s="36"/>
      <c r="EY5129" s="36"/>
      <c r="EZ5129" s="36"/>
      <c r="FA5129" s="36"/>
      <c r="FB5129" s="36"/>
      <c r="FC5129" s="36"/>
      <c r="FD5129" s="36"/>
      <c r="FE5129" s="36"/>
      <c r="FF5129" s="36"/>
      <c r="FG5129" s="36"/>
      <c r="FH5129" s="36"/>
      <c r="FI5129" s="36"/>
      <c r="FJ5129" s="36"/>
      <c r="FK5129" s="36"/>
      <c r="FL5129" s="36"/>
      <c r="FM5129" s="36"/>
      <c r="FN5129" s="36"/>
      <c r="FO5129" s="36"/>
      <c r="FP5129" s="36"/>
      <c r="FQ5129" s="36"/>
      <c r="FR5129" s="36"/>
      <c r="FS5129" s="36"/>
      <c r="FT5129" s="36"/>
      <c r="FU5129" s="36"/>
      <c r="FV5129" s="36"/>
      <c r="FW5129" s="36"/>
      <c r="FX5129" s="36"/>
      <c r="FY5129" s="36"/>
      <c r="FZ5129" s="36"/>
      <c r="GA5129" s="36"/>
      <c r="GB5129" s="36"/>
      <c r="GC5129" s="36"/>
      <c r="GD5129" s="36"/>
      <c r="GE5129" s="36"/>
      <c r="GF5129" s="36"/>
      <c r="GG5129" s="36"/>
      <c r="GH5129" s="36"/>
      <c r="GI5129" s="36"/>
      <c r="GJ5129" s="36"/>
      <c r="GK5129" s="36"/>
      <c r="GL5129" s="36"/>
      <c r="GM5129" s="36"/>
      <c r="GN5129" s="36"/>
      <c r="GO5129" s="36"/>
      <c r="GP5129" s="36"/>
      <c r="GQ5129" s="36"/>
      <c r="GR5129" s="36"/>
      <c r="GS5129" s="36"/>
      <c r="GT5129" s="36"/>
      <c r="GU5129" s="36"/>
      <c r="GV5129" s="36"/>
      <c r="GW5129" s="36"/>
      <c r="GX5129" s="36"/>
      <c r="GY5129" s="36"/>
      <c r="GZ5129" s="36"/>
      <c r="HA5129" s="36"/>
      <c r="HB5129" s="36"/>
      <c r="HC5129" s="36"/>
      <c r="HD5129" s="36"/>
      <c r="HE5129" s="36"/>
      <c r="HF5129" s="36"/>
      <c r="HG5129" s="36"/>
      <c r="HH5129" s="36"/>
      <c r="HI5129" s="36"/>
      <c r="HJ5129" s="36"/>
      <c r="HK5129" s="36"/>
      <c r="HL5129" s="36"/>
      <c r="HM5129" s="36"/>
      <c r="HN5129" s="36"/>
      <c r="HO5129" s="36"/>
      <c r="HP5129" s="36"/>
      <c r="HQ5129" s="36"/>
      <c r="HR5129" s="36"/>
      <c r="HS5129" s="36"/>
      <c r="HT5129" s="36"/>
      <c r="HU5129" s="36"/>
      <c r="HV5129" s="36"/>
      <c r="HW5129" s="36"/>
      <c r="HX5129" s="36"/>
      <c r="HY5129" s="36"/>
      <c r="HZ5129" s="36"/>
      <c r="IA5129" s="36"/>
      <c r="IB5129" s="36"/>
      <c r="IC5129" s="36"/>
      <c r="ID5129" s="36"/>
      <c r="IE5129" s="36"/>
      <c r="IF5129" s="36"/>
      <c r="IG5129" s="36"/>
      <c r="IH5129" s="36"/>
      <c r="II5129" s="36"/>
      <c r="IJ5129" s="36"/>
      <c r="IK5129" s="36"/>
      <c r="IL5129" s="36"/>
      <c r="IM5129" s="36"/>
      <c r="IN5129" s="36"/>
      <c r="IO5129" s="36"/>
      <c r="IP5129" s="36"/>
      <c r="IQ5129" s="36"/>
      <c r="IR5129" s="36"/>
      <c r="IS5129" s="36"/>
      <c r="IT5129" s="36"/>
      <c r="IU5129" s="36"/>
      <c r="IV5129" s="36"/>
      <c r="IW5129" s="36"/>
    </row>
    <row r="5130" customFormat="false" ht="13.8" hidden="false" customHeight="false" outlineLevel="0" collapsed="false">
      <c r="A5130" s="26"/>
      <c r="B5130" s="95" t="n">
        <v>10227</v>
      </c>
      <c r="C5130" s="96" t="s">
        <v>7196</v>
      </c>
      <c r="D5130" s="89" t="n">
        <v>319</v>
      </c>
      <c r="E5130" s="21" t="s">
        <v>11</v>
      </c>
      <c r="F5130" s="30" t="s">
        <v>11</v>
      </c>
      <c r="G5130" s="23" t="n">
        <f aca="false">SUM(D5130)*0.4</f>
        <v>127.6</v>
      </c>
      <c r="H5130" s="24"/>
      <c r="I5130" s="23" t="n">
        <f aca="false">SUM(G5130*H5130)+G5130</f>
        <v>127.6</v>
      </c>
      <c r="J5130" s="95"/>
      <c r="K5130" s="36"/>
      <c r="L5130" s="36"/>
      <c r="M5130" s="36"/>
      <c r="N5130" s="36"/>
      <c r="O5130" s="36"/>
      <c r="P5130" s="36"/>
      <c r="Q5130" s="36"/>
      <c r="R5130" s="36"/>
      <c r="S5130" s="36"/>
      <c r="T5130" s="36"/>
      <c r="U5130" s="36"/>
      <c r="V5130" s="36"/>
      <c r="W5130" s="36"/>
      <c r="X5130" s="36"/>
      <c r="Y5130" s="36"/>
      <c r="Z5130" s="36"/>
      <c r="AA5130" s="36"/>
      <c r="AB5130" s="36"/>
      <c r="AC5130" s="36"/>
      <c r="AD5130" s="36"/>
      <c r="AE5130" s="36"/>
      <c r="AF5130" s="36"/>
      <c r="AG5130" s="36"/>
      <c r="AH5130" s="36"/>
      <c r="AI5130" s="36"/>
      <c r="AJ5130" s="36"/>
      <c r="AK5130" s="36"/>
      <c r="AL5130" s="36"/>
      <c r="AM5130" s="36"/>
      <c r="AN5130" s="36"/>
      <c r="AO5130" s="36"/>
      <c r="AP5130" s="36"/>
      <c r="AQ5130" s="36"/>
      <c r="AR5130" s="36"/>
      <c r="AS5130" s="36"/>
      <c r="AT5130" s="36"/>
      <c r="AU5130" s="36"/>
      <c r="AV5130" s="36"/>
      <c r="AW5130" s="36"/>
      <c r="AX5130" s="36"/>
      <c r="AY5130" s="36"/>
      <c r="AZ5130" s="36"/>
      <c r="BA5130" s="36"/>
      <c r="BB5130" s="36"/>
      <c r="BC5130" s="36"/>
      <c r="BD5130" s="36"/>
      <c r="BE5130" s="36"/>
      <c r="BF5130" s="36"/>
      <c r="BG5130" s="36"/>
      <c r="BH5130" s="36"/>
      <c r="BI5130" s="36"/>
      <c r="BJ5130" s="36"/>
      <c r="BK5130" s="36"/>
      <c r="BL5130" s="36"/>
      <c r="BM5130" s="36"/>
      <c r="BN5130" s="36"/>
      <c r="BO5130" s="36"/>
      <c r="BP5130" s="36"/>
      <c r="BQ5130" s="36"/>
      <c r="BR5130" s="36"/>
      <c r="BS5130" s="36"/>
      <c r="BT5130" s="36"/>
      <c r="BU5130" s="36"/>
      <c r="BV5130" s="36"/>
      <c r="BW5130" s="36"/>
      <c r="BX5130" s="36"/>
      <c r="BY5130" s="36"/>
      <c r="BZ5130" s="36"/>
      <c r="CA5130" s="36"/>
      <c r="CB5130" s="36"/>
      <c r="CC5130" s="36"/>
      <c r="CD5130" s="36"/>
      <c r="CE5130" s="36"/>
      <c r="CF5130" s="36"/>
      <c r="CG5130" s="36"/>
      <c r="CH5130" s="36"/>
      <c r="CI5130" s="36"/>
      <c r="CJ5130" s="36"/>
      <c r="CK5130" s="36"/>
      <c r="CL5130" s="36"/>
      <c r="CM5130" s="36"/>
      <c r="CN5130" s="36"/>
      <c r="CO5130" s="36"/>
      <c r="CP5130" s="36"/>
      <c r="CQ5130" s="36"/>
      <c r="CR5130" s="36"/>
      <c r="CS5130" s="36"/>
      <c r="CT5130" s="36"/>
      <c r="CU5130" s="36"/>
      <c r="CV5130" s="36"/>
      <c r="CW5130" s="36"/>
      <c r="CX5130" s="36"/>
      <c r="CY5130" s="36"/>
      <c r="CZ5130" s="36"/>
      <c r="DA5130" s="36"/>
      <c r="DB5130" s="36"/>
      <c r="DC5130" s="36"/>
      <c r="DD5130" s="36"/>
      <c r="DE5130" s="36"/>
      <c r="DF5130" s="36"/>
      <c r="DG5130" s="36"/>
      <c r="DH5130" s="36"/>
      <c r="DI5130" s="36"/>
      <c r="DJ5130" s="36"/>
      <c r="DK5130" s="36"/>
      <c r="DL5130" s="36"/>
      <c r="DM5130" s="36"/>
      <c r="DN5130" s="36"/>
      <c r="DO5130" s="36"/>
      <c r="DP5130" s="36"/>
      <c r="DQ5130" s="36"/>
      <c r="DR5130" s="36"/>
      <c r="DS5130" s="36"/>
      <c r="DT5130" s="36"/>
      <c r="DU5130" s="36"/>
      <c r="DV5130" s="36"/>
      <c r="DW5130" s="36"/>
      <c r="DX5130" s="36"/>
      <c r="DY5130" s="36"/>
      <c r="DZ5130" s="36"/>
      <c r="EA5130" s="36"/>
      <c r="EB5130" s="36"/>
      <c r="EC5130" s="36"/>
      <c r="ED5130" s="36"/>
      <c r="EE5130" s="36"/>
      <c r="EF5130" s="36"/>
      <c r="EG5130" s="36"/>
      <c r="EH5130" s="36"/>
      <c r="EI5130" s="36"/>
      <c r="EJ5130" s="36"/>
      <c r="EK5130" s="36"/>
      <c r="EL5130" s="36"/>
      <c r="EM5130" s="36"/>
      <c r="EN5130" s="36"/>
      <c r="EO5130" s="36"/>
      <c r="EP5130" s="36"/>
      <c r="EQ5130" s="36"/>
      <c r="ER5130" s="36"/>
      <c r="ES5130" s="36"/>
      <c r="ET5130" s="36"/>
      <c r="EU5130" s="36"/>
      <c r="EV5130" s="36"/>
      <c r="EW5130" s="36"/>
      <c r="EX5130" s="36"/>
      <c r="EY5130" s="36"/>
      <c r="EZ5130" s="36"/>
      <c r="FA5130" s="36"/>
      <c r="FB5130" s="36"/>
      <c r="FC5130" s="36"/>
      <c r="FD5130" s="36"/>
      <c r="FE5130" s="36"/>
      <c r="FF5130" s="36"/>
      <c r="FG5130" s="36"/>
      <c r="FH5130" s="36"/>
      <c r="FI5130" s="36"/>
      <c r="FJ5130" s="36"/>
      <c r="FK5130" s="36"/>
      <c r="FL5130" s="36"/>
      <c r="FM5130" s="36"/>
      <c r="FN5130" s="36"/>
      <c r="FO5130" s="36"/>
      <c r="FP5130" s="36"/>
      <c r="FQ5130" s="36"/>
      <c r="FR5130" s="36"/>
      <c r="FS5130" s="36"/>
      <c r="FT5130" s="36"/>
      <c r="FU5130" s="36"/>
      <c r="FV5130" s="36"/>
      <c r="FW5130" s="36"/>
      <c r="FX5130" s="36"/>
      <c r="FY5130" s="36"/>
      <c r="FZ5130" s="36"/>
      <c r="GA5130" s="36"/>
      <c r="GB5130" s="36"/>
      <c r="GC5130" s="36"/>
      <c r="GD5130" s="36"/>
      <c r="GE5130" s="36"/>
      <c r="GF5130" s="36"/>
      <c r="GG5130" s="36"/>
      <c r="GH5130" s="36"/>
      <c r="GI5130" s="36"/>
      <c r="GJ5130" s="36"/>
      <c r="GK5130" s="36"/>
      <c r="GL5130" s="36"/>
      <c r="GM5130" s="36"/>
      <c r="GN5130" s="36"/>
      <c r="GO5130" s="36"/>
      <c r="GP5130" s="36"/>
      <c r="GQ5130" s="36"/>
      <c r="GR5130" s="36"/>
      <c r="GS5130" s="36"/>
      <c r="GT5130" s="36"/>
      <c r="GU5130" s="36"/>
      <c r="GV5130" s="36"/>
      <c r="GW5130" s="36"/>
      <c r="GX5130" s="36"/>
      <c r="GY5130" s="36"/>
      <c r="GZ5130" s="36"/>
      <c r="HA5130" s="36"/>
      <c r="HB5130" s="36"/>
      <c r="HC5130" s="36"/>
      <c r="HD5130" s="36"/>
      <c r="HE5130" s="36"/>
      <c r="HF5130" s="36"/>
      <c r="HG5130" s="36"/>
      <c r="HH5130" s="36"/>
      <c r="HI5130" s="36"/>
      <c r="HJ5130" s="36"/>
      <c r="HK5130" s="36"/>
      <c r="HL5130" s="36"/>
      <c r="HM5130" s="36"/>
      <c r="HN5130" s="36"/>
      <c r="HO5130" s="36"/>
      <c r="HP5130" s="36"/>
      <c r="HQ5130" s="36"/>
      <c r="HR5130" s="36"/>
      <c r="HS5130" s="36"/>
      <c r="HT5130" s="36"/>
      <c r="HU5130" s="36"/>
      <c r="HV5130" s="36"/>
      <c r="HW5130" s="36"/>
      <c r="HX5130" s="36"/>
      <c r="HY5130" s="36"/>
      <c r="HZ5130" s="36"/>
      <c r="IA5130" s="36"/>
      <c r="IB5130" s="36"/>
      <c r="IC5130" s="36"/>
      <c r="ID5130" s="36"/>
      <c r="IE5130" s="36"/>
      <c r="IF5130" s="36"/>
      <c r="IG5130" s="36"/>
      <c r="IH5130" s="36"/>
      <c r="II5130" s="36"/>
      <c r="IJ5130" s="36"/>
      <c r="IK5130" s="36"/>
      <c r="IL5130" s="36"/>
      <c r="IM5130" s="36"/>
      <c r="IN5130" s="36"/>
      <c r="IO5130" s="36"/>
      <c r="IP5130" s="36"/>
      <c r="IQ5130" s="36"/>
      <c r="IR5130" s="36"/>
      <c r="IS5130" s="36"/>
      <c r="IT5130" s="36"/>
      <c r="IU5130" s="36"/>
      <c r="IV5130" s="36"/>
      <c r="IW5130" s="36"/>
    </row>
    <row r="5131" customFormat="false" ht="13.8" hidden="false" customHeight="false" outlineLevel="0" collapsed="false">
      <c r="A5131" s="26"/>
      <c r="B5131" s="95" t="n">
        <v>10228</v>
      </c>
      <c r="C5131" s="96" t="s">
        <v>7197</v>
      </c>
      <c r="D5131" s="89" t="n">
        <v>399</v>
      </c>
      <c r="E5131" s="21" t="s">
        <v>11</v>
      </c>
      <c r="F5131" s="30" t="s">
        <v>11</v>
      </c>
      <c r="G5131" s="23" t="n">
        <f aca="false">SUM(D5131)*0.4</f>
        <v>159.6</v>
      </c>
      <c r="H5131" s="24"/>
      <c r="I5131" s="23" t="n">
        <f aca="false">SUM(G5131*H5131)+G5131</f>
        <v>159.6</v>
      </c>
      <c r="J5131" s="95"/>
      <c r="K5131" s="36"/>
      <c r="L5131" s="36"/>
      <c r="M5131" s="36"/>
      <c r="N5131" s="36"/>
      <c r="O5131" s="36"/>
      <c r="P5131" s="36"/>
      <c r="Q5131" s="36"/>
      <c r="R5131" s="36"/>
      <c r="S5131" s="36"/>
      <c r="T5131" s="36"/>
      <c r="U5131" s="36"/>
      <c r="V5131" s="36"/>
      <c r="W5131" s="36"/>
      <c r="X5131" s="36"/>
      <c r="Y5131" s="36"/>
      <c r="Z5131" s="36"/>
      <c r="AA5131" s="36"/>
      <c r="AB5131" s="36"/>
      <c r="AC5131" s="36"/>
      <c r="AD5131" s="36"/>
      <c r="AE5131" s="36"/>
      <c r="AF5131" s="36"/>
      <c r="AG5131" s="36"/>
      <c r="AH5131" s="36"/>
      <c r="AI5131" s="36"/>
      <c r="AJ5131" s="36"/>
      <c r="AK5131" s="36"/>
      <c r="AL5131" s="36"/>
      <c r="AM5131" s="36"/>
      <c r="AN5131" s="36"/>
      <c r="AO5131" s="36"/>
      <c r="AP5131" s="36"/>
      <c r="AQ5131" s="36"/>
      <c r="AR5131" s="36"/>
      <c r="AS5131" s="36"/>
      <c r="AT5131" s="36"/>
      <c r="AU5131" s="36"/>
      <c r="AV5131" s="36"/>
      <c r="AW5131" s="36"/>
      <c r="AX5131" s="36"/>
      <c r="AY5131" s="36"/>
      <c r="AZ5131" s="36"/>
      <c r="BA5131" s="36"/>
      <c r="BB5131" s="36"/>
      <c r="BC5131" s="36"/>
      <c r="BD5131" s="36"/>
      <c r="BE5131" s="36"/>
      <c r="BF5131" s="36"/>
      <c r="BG5131" s="36"/>
      <c r="BH5131" s="36"/>
      <c r="BI5131" s="36"/>
      <c r="BJ5131" s="36"/>
      <c r="BK5131" s="36"/>
      <c r="BL5131" s="36"/>
      <c r="BM5131" s="36"/>
      <c r="BN5131" s="36"/>
      <c r="BO5131" s="36"/>
      <c r="BP5131" s="36"/>
      <c r="BQ5131" s="36"/>
      <c r="BR5131" s="36"/>
      <c r="BS5131" s="36"/>
      <c r="BT5131" s="36"/>
      <c r="BU5131" s="36"/>
      <c r="BV5131" s="36"/>
      <c r="BW5131" s="36"/>
      <c r="BX5131" s="36"/>
      <c r="BY5131" s="36"/>
      <c r="BZ5131" s="36"/>
      <c r="CA5131" s="36"/>
      <c r="CB5131" s="36"/>
      <c r="CC5131" s="36"/>
      <c r="CD5131" s="36"/>
      <c r="CE5131" s="36"/>
      <c r="CF5131" s="36"/>
      <c r="CG5131" s="36"/>
      <c r="CH5131" s="36"/>
      <c r="CI5131" s="36"/>
      <c r="CJ5131" s="36"/>
      <c r="CK5131" s="36"/>
      <c r="CL5131" s="36"/>
      <c r="CM5131" s="36"/>
      <c r="CN5131" s="36"/>
      <c r="CO5131" s="36"/>
      <c r="CP5131" s="36"/>
      <c r="CQ5131" s="36"/>
      <c r="CR5131" s="36"/>
      <c r="CS5131" s="36"/>
      <c r="CT5131" s="36"/>
      <c r="CU5131" s="36"/>
      <c r="CV5131" s="36"/>
      <c r="CW5131" s="36"/>
      <c r="CX5131" s="36"/>
      <c r="CY5131" s="36"/>
      <c r="CZ5131" s="36"/>
      <c r="DA5131" s="36"/>
      <c r="DB5131" s="36"/>
      <c r="DC5131" s="36"/>
      <c r="DD5131" s="36"/>
      <c r="DE5131" s="36"/>
      <c r="DF5131" s="36"/>
      <c r="DG5131" s="36"/>
      <c r="DH5131" s="36"/>
      <c r="DI5131" s="36"/>
      <c r="DJ5131" s="36"/>
      <c r="DK5131" s="36"/>
      <c r="DL5131" s="36"/>
      <c r="DM5131" s="36"/>
      <c r="DN5131" s="36"/>
      <c r="DO5131" s="36"/>
      <c r="DP5131" s="36"/>
      <c r="DQ5131" s="36"/>
      <c r="DR5131" s="36"/>
      <c r="DS5131" s="36"/>
      <c r="DT5131" s="36"/>
      <c r="DU5131" s="36"/>
      <c r="DV5131" s="36"/>
      <c r="DW5131" s="36"/>
      <c r="DX5131" s="36"/>
      <c r="DY5131" s="36"/>
      <c r="DZ5131" s="36"/>
      <c r="EA5131" s="36"/>
      <c r="EB5131" s="36"/>
      <c r="EC5131" s="36"/>
      <c r="ED5131" s="36"/>
      <c r="EE5131" s="36"/>
      <c r="EF5131" s="36"/>
      <c r="EG5131" s="36"/>
      <c r="EH5131" s="36"/>
      <c r="EI5131" s="36"/>
      <c r="EJ5131" s="36"/>
      <c r="EK5131" s="36"/>
      <c r="EL5131" s="36"/>
      <c r="EM5131" s="36"/>
      <c r="EN5131" s="36"/>
      <c r="EO5131" s="36"/>
      <c r="EP5131" s="36"/>
      <c r="EQ5131" s="36"/>
      <c r="ER5131" s="36"/>
      <c r="ES5131" s="36"/>
      <c r="ET5131" s="36"/>
      <c r="EU5131" s="36"/>
      <c r="EV5131" s="36"/>
      <c r="EW5131" s="36"/>
      <c r="EX5131" s="36"/>
      <c r="EY5131" s="36"/>
      <c r="EZ5131" s="36"/>
      <c r="FA5131" s="36"/>
      <c r="FB5131" s="36"/>
      <c r="FC5131" s="36"/>
      <c r="FD5131" s="36"/>
      <c r="FE5131" s="36"/>
      <c r="FF5131" s="36"/>
      <c r="FG5131" s="36"/>
      <c r="FH5131" s="36"/>
      <c r="FI5131" s="36"/>
      <c r="FJ5131" s="36"/>
      <c r="FK5131" s="36"/>
      <c r="FL5131" s="36"/>
      <c r="FM5131" s="36"/>
      <c r="FN5131" s="36"/>
      <c r="FO5131" s="36"/>
      <c r="FP5131" s="36"/>
      <c r="FQ5131" s="36"/>
      <c r="FR5131" s="36"/>
      <c r="FS5131" s="36"/>
      <c r="FT5131" s="36"/>
      <c r="FU5131" s="36"/>
      <c r="FV5131" s="36"/>
      <c r="FW5131" s="36"/>
      <c r="FX5131" s="36"/>
      <c r="FY5131" s="36"/>
      <c r="FZ5131" s="36"/>
      <c r="GA5131" s="36"/>
      <c r="GB5131" s="36"/>
      <c r="GC5131" s="36"/>
      <c r="GD5131" s="36"/>
      <c r="GE5131" s="36"/>
      <c r="GF5131" s="36"/>
      <c r="GG5131" s="36"/>
      <c r="GH5131" s="36"/>
      <c r="GI5131" s="36"/>
      <c r="GJ5131" s="36"/>
      <c r="GK5131" s="36"/>
      <c r="GL5131" s="36"/>
      <c r="GM5131" s="36"/>
      <c r="GN5131" s="36"/>
      <c r="GO5131" s="36"/>
      <c r="GP5131" s="36"/>
      <c r="GQ5131" s="36"/>
      <c r="GR5131" s="36"/>
      <c r="GS5131" s="36"/>
      <c r="GT5131" s="36"/>
      <c r="GU5131" s="36"/>
      <c r="GV5131" s="36"/>
      <c r="GW5131" s="36"/>
      <c r="GX5131" s="36"/>
      <c r="GY5131" s="36"/>
      <c r="GZ5131" s="36"/>
      <c r="HA5131" s="36"/>
      <c r="HB5131" s="36"/>
      <c r="HC5131" s="36"/>
      <c r="HD5131" s="36"/>
      <c r="HE5131" s="36"/>
      <c r="HF5131" s="36"/>
      <c r="HG5131" s="36"/>
      <c r="HH5131" s="36"/>
      <c r="HI5131" s="36"/>
      <c r="HJ5131" s="36"/>
      <c r="HK5131" s="36"/>
      <c r="HL5131" s="36"/>
      <c r="HM5131" s="36"/>
      <c r="HN5131" s="36"/>
      <c r="HO5131" s="36"/>
      <c r="HP5131" s="36"/>
      <c r="HQ5131" s="36"/>
      <c r="HR5131" s="36"/>
      <c r="HS5131" s="36"/>
      <c r="HT5131" s="36"/>
      <c r="HU5131" s="36"/>
      <c r="HV5131" s="36"/>
      <c r="HW5131" s="36"/>
      <c r="HX5131" s="36"/>
      <c r="HY5131" s="36"/>
      <c r="HZ5131" s="36"/>
      <c r="IA5131" s="36"/>
      <c r="IB5131" s="36"/>
      <c r="IC5131" s="36"/>
      <c r="ID5131" s="36"/>
      <c r="IE5131" s="36"/>
      <c r="IF5131" s="36"/>
      <c r="IG5131" s="36"/>
      <c r="IH5131" s="36"/>
      <c r="II5131" s="36"/>
      <c r="IJ5131" s="36"/>
      <c r="IK5131" s="36"/>
      <c r="IL5131" s="36"/>
      <c r="IM5131" s="36"/>
      <c r="IN5131" s="36"/>
      <c r="IO5131" s="36"/>
      <c r="IP5131" s="36"/>
      <c r="IQ5131" s="36"/>
      <c r="IR5131" s="36"/>
      <c r="IS5131" s="36"/>
      <c r="IT5131" s="36"/>
      <c r="IU5131" s="36"/>
      <c r="IV5131" s="36"/>
      <c r="IW5131" s="36"/>
    </row>
    <row r="5132" customFormat="false" ht="13.8" hidden="false" customHeight="false" outlineLevel="0" collapsed="false">
      <c r="A5132" s="26"/>
      <c r="B5132" s="95" t="n">
        <v>10229</v>
      </c>
      <c r="C5132" s="96" t="s">
        <v>7198</v>
      </c>
      <c r="D5132" s="89" t="n">
        <v>399</v>
      </c>
      <c r="E5132" s="21" t="s">
        <v>11</v>
      </c>
      <c r="F5132" s="30" t="s">
        <v>11</v>
      </c>
      <c r="G5132" s="23" t="n">
        <f aca="false">SUM(D5132)*0.4</f>
        <v>159.6</v>
      </c>
      <c r="H5132" s="24"/>
      <c r="I5132" s="23" t="n">
        <f aca="false">SUM(G5132*H5132)+G5132</f>
        <v>159.6</v>
      </c>
      <c r="J5132" s="95"/>
      <c r="K5132" s="36"/>
      <c r="L5132" s="36"/>
      <c r="M5132" s="36"/>
      <c r="N5132" s="36"/>
      <c r="O5132" s="36"/>
      <c r="P5132" s="36"/>
      <c r="Q5132" s="36"/>
      <c r="R5132" s="36"/>
      <c r="S5132" s="36"/>
      <c r="T5132" s="36"/>
      <c r="U5132" s="36"/>
      <c r="V5132" s="36"/>
      <c r="W5132" s="36"/>
      <c r="X5132" s="36"/>
      <c r="Y5132" s="36"/>
      <c r="Z5132" s="36"/>
      <c r="AA5132" s="36"/>
      <c r="AB5132" s="36"/>
      <c r="AC5132" s="36"/>
      <c r="AD5132" s="36"/>
      <c r="AE5132" s="36"/>
      <c r="AF5132" s="36"/>
      <c r="AG5132" s="36"/>
      <c r="AH5132" s="36"/>
      <c r="AI5132" s="36"/>
      <c r="AJ5132" s="36"/>
      <c r="AK5132" s="36"/>
      <c r="AL5132" s="36"/>
      <c r="AM5132" s="36"/>
      <c r="AN5132" s="36"/>
      <c r="AO5132" s="36"/>
      <c r="AP5132" s="36"/>
      <c r="AQ5132" s="36"/>
      <c r="AR5132" s="36"/>
      <c r="AS5132" s="36"/>
      <c r="AT5132" s="36"/>
      <c r="AU5132" s="36"/>
      <c r="AV5132" s="36"/>
      <c r="AW5132" s="36"/>
      <c r="AX5132" s="36"/>
      <c r="AY5132" s="36"/>
      <c r="AZ5132" s="36"/>
      <c r="BA5132" s="36"/>
      <c r="BB5132" s="36"/>
      <c r="BC5132" s="36"/>
      <c r="BD5132" s="36"/>
      <c r="BE5132" s="36"/>
      <c r="BF5132" s="36"/>
      <c r="BG5132" s="36"/>
      <c r="BH5132" s="36"/>
      <c r="BI5132" s="36"/>
      <c r="BJ5132" s="36"/>
      <c r="BK5132" s="36"/>
      <c r="BL5132" s="36"/>
      <c r="BM5132" s="36"/>
      <c r="BN5132" s="36"/>
      <c r="BO5132" s="36"/>
      <c r="BP5132" s="36"/>
      <c r="BQ5132" s="36"/>
      <c r="BR5132" s="36"/>
      <c r="BS5132" s="36"/>
      <c r="BT5132" s="36"/>
      <c r="BU5132" s="36"/>
      <c r="BV5132" s="36"/>
      <c r="BW5132" s="36"/>
      <c r="BX5132" s="36"/>
      <c r="BY5132" s="36"/>
      <c r="BZ5132" s="36"/>
      <c r="CA5132" s="36"/>
      <c r="CB5132" s="36"/>
      <c r="CC5132" s="36"/>
      <c r="CD5132" s="36"/>
      <c r="CE5132" s="36"/>
      <c r="CF5132" s="36"/>
      <c r="CG5132" s="36"/>
      <c r="CH5132" s="36"/>
      <c r="CI5132" s="36"/>
      <c r="CJ5132" s="36"/>
      <c r="CK5132" s="36"/>
      <c r="CL5132" s="36"/>
      <c r="CM5132" s="36"/>
      <c r="CN5132" s="36"/>
      <c r="CO5132" s="36"/>
      <c r="CP5132" s="36"/>
      <c r="CQ5132" s="36"/>
      <c r="CR5132" s="36"/>
      <c r="CS5132" s="36"/>
      <c r="CT5132" s="36"/>
      <c r="CU5132" s="36"/>
      <c r="CV5132" s="36"/>
      <c r="CW5132" s="36"/>
      <c r="CX5132" s="36"/>
      <c r="CY5132" s="36"/>
      <c r="CZ5132" s="36"/>
      <c r="DA5132" s="36"/>
      <c r="DB5132" s="36"/>
      <c r="DC5132" s="36"/>
      <c r="DD5132" s="36"/>
      <c r="DE5132" s="36"/>
      <c r="DF5132" s="36"/>
      <c r="DG5132" s="36"/>
      <c r="DH5132" s="36"/>
      <c r="DI5132" s="36"/>
      <c r="DJ5132" s="36"/>
      <c r="DK5132" s="36"/>
      <c r="DL5132" s="36"/>
      <c r="DM5132" s="36"/>
      <c r="DN5132" s="36"/>
      <c r="DO5132" s="36"/>
      <c r="DP5132" s="36"/>
      <c r="DQ5132" s="36"/>
      <c r="DR5132" s="36"/>
      <c r="DS5132" s="36"/>
      <c r="DT5132" s="36"/>
      <c r="DU5132" s="36"/>
      <c r="DV5132" s="36"/>
      <c r="DW5132" s="36"/>
      <c r="DX5132" s="36"/>
      <c r="DY5132" s="36"/>
      <c r="DZ5132" s="36"/>
      <c r="EA5132" s="36"/>
      <c r="EB5132" s="36"/>
      <c r="EC5132" s="36"/>
      <c r="ED5132" s="36"/>
      <c r="EE5132" s="36"/>
      <c r="EF5132" s="36"/>
      <c r="EG5132" s="36"/>
      <c r="EH5132" s="36"/>
      <c r="EI5132" s="36"/>
      <c r="EJ5132" s="36"/>
      <c r="EK5132" s="36"/>
      <c r="EL5132" s="36"/>
      <c r="EM5132" s="36"/>
      <c r="EN5132" s="36"/>
      <c r="EO5132" s="36"/>
      <c r="EP5132" s="36"/>
      <c r="EQ5132" s="36"/>
      <c r="ER5132" s="36"/>
      <c r="ES5132" s="36"/>
      <c r="ET5132" s="36"/>
      <c r="EU5132" s="36"/>
      <c r="EV5132" s="36"/>
      <c r="EW5132" s="36"/>
      <c r="EX5132" s="36"/>
      <c r="EY5132" s="36"/>
      <c r="EZ5132" s="36"/>
      <c r="FA5132" s="36"/>
      <c r="FB5132" s="36"/>
      <c r="FC5132" s="36"/>
      <c r="FD5132" s="36"/>
      <c r="FE5132" s="36"/>
      <c r="FF5132" s="36"/>
      <c r="FG5132" s="36"/>
      <c r="FH5132" s="36"/>
      <c r="FI5132" s="36"/>
      <c r="FJ5132" s="36"/>
      <c r="FK5132" s="36"/>
      <c r="FL5132" s="36"/>
      <c r="FM5132" s="36"/>
      <c r="FN5132" s="36"/>
      <c r="FO5132" s="36"/>
      <c r="FP5132" s="36"/>
      <c r="FQ5132" s="36"/>
      <c r="FR5132" s="36"/>
      <c r="FS5132" s="36"/>
      <c r="FT5132" s="36"/>
      <c r="FU5132" s="36"/>
      <c r="FV5132" s="36"/>
      <c r="FW5132" s="36"/>
      <c r="FX5132" s="36"/>
      <c r="FY5132" s="36"/>
      <c r="FZ5132" s="36"/>
      <c r="GA5132" s="36"/>
      <c r="GB5132" s="36"/>
      <c r="GC5132" s="36"/>
      <c r="GD5132" s="36"/>
      <c r="GE5132" s="36"/>
      <c r="GF5132" s="36"/>
      <c r="GG5132" s="36"/>
      <c r="GH5132" s="36"/>
      <c r="GI5132" s="36"/>
      <c r="GJ5132" s="36"/>
      <c r="GK5132" s="36"/>
      <c r="GL5132" s="36"/>
      <c r="GM5132" s="36"/>
      <c r="GN5132" s="36"/>
      <c r="GO5132" s="36"/>
      <c r="GP5132" s="36"/>
      <c r="GQ5132" s="36"/>
      <c r="GR5132" s="36"/>
      <c r="GS5132" s="36"/>
      <c r="GT5132" s="36"/>
      <c r="GU5132" s="36"/>
      <c r="GV5132" s="36"/>
      <c r="GW5132" s="36"/>
      <c r="GX5132" s="36"/>
      <c r="GY5132" s="36"/>
      <c r="GZ5132" s="36"/>
      <c r="HA5132" s="36"/>
      <c r="HB5132" s="36"/>
      <c r="HC5132" s="36"/>
      <c r="HD5132" s="36"/>
      <c r="HE5132" s="36"/>
      <c r="HF5132" s="36"/>
      <c r="HG5132" s="36"/>
      <c r="HH5132" s="36"/>
      <c r="HI5132" s="36"/>
      <c r="HJ5132" s="36"/>
      <c r="HK5132" s="36"/>
      <c r="HL5132" s="36"/>
      <c r="HM5132" s="36"/>
      <c r="HN5132" s="36"/>
      <c r="HO5132" s="36"/>
      <c r="HP5132" s="36"/>
      <c r="HQ5132" s="36"/>
      <c r="HR5132" s="36"/>
      <c r="HS5132" s="36"/>
      <c r="HT5132" s="36"/>
      <c r="HU5132" s="36"/>
      <c r="HV5132" s="36"/>
      <c r="HW5132" s="36"/>
      <c r="HX5132" s="36"/>
      <c r="HY5132" s="36"/>
      <c r="HZ5132" s="36"/>
      <c r="IA5132" s="36"/>
      <c r="IB5132" s="36"/>
      <c r="IC5132" s="36"/>
      <c r="ID5132" s="36"/>
      <c r="IE5132" s="36"/>
      <c r="IF5132" s="36"/>
      <c r="IG5132" s="36"/>
      <c r="IH5132" s="36"/>
      <c r="II5132" s="36"/>
      <c r="IJ5132" s="36"/>
      <c r="IK5132" s="36"/>
      <c r="IL5132" s="36"/>
      <c r="IM5132" s="36"/>
      <c r="IN5132" s="36"/>
      <c r="IO5132" s="36"/>
      <c r="IP5132" s="36"/>
      <c r="IQ5132" s="36"/>
      <c r="IR5132" s="36"/>
      <c r="IS5132" s="36"/>
      <c r="IT5132" s="36"/>
      <c r="IU5132" s="36"/>
      <c r="IV5132" s="36"/>
      <c r="IW5132" s="36"/>
    </row>
    <row r="5133" customFormat="false" ht="13.8" hidden="false" customHeight="false" outlineLevel="0" collapsed="false">
      <c r="A5133" s="26"/>
      <c r="B5133" s="95" t="n">
        <v>10232</v>
      </c>
      <c r="C5133" s="101" t="s">
        <v>7199</v>
      </c>
      <c r="D5133" s="97" t="n">
        <v>6</v>
      </c>
      <c r="E5133" s="21" t="s">
        <v>11</v>
      </c>
      <c r="F5133" s="30" t="s">
        <v>11</v>
      </c>
      <c r="G5133" s="23" t="n">
        <f aca="false">SUM(D5133)*0.4</f>
        <v>2.4</v>
      </c>
      <c r="H5133" s="24"/>
      <c r="I5133" s="23" t="n">
        <f aca="false">SUM(G5133*H5133)+G5133</f>
        <v>2.4</v>
      </c>
      <c r="J5133" s="95"/>
      <c r="K5133" s="36"/>
      <c r="L5133" s="36"/>
      <c r="M5133" s="36"/>
      <c r="N5133" s="36"/>
      <c r="O5133" s="36"/>
      <c r="P5133" s="36"/>
      <c r="Q5133" s="36"/>
      <c r="R5133" s="36"/>
      <c r="S5133" s="36"/>
      <c r="T5133" s="36"/>
      <c r="U5133" s="36"/>
      <c r="V5133" s="36"/>
      <c r="W5133" s="36"/>
      <c r="X5133" s="36"/>
      <c r="Y5133" s="36"/>
      <c r="Z5133" s="36"/>
      <c r="AA5133" s="36"/>
      <c r="AB5133" s="36"/>
      <c r="AC5133" s="36"/>
      <c r="AD5133" s="36"/>
      <c r="AE5133" s="36"/>
      <c r="AF5133" s="36"/>
      <c r="AG5133" s="36"/>
      <c r="AH5133" s="36"/>
      <c r="AI5133" s="36"/>
      <c r="AJ5133" s="36"/>
      <c r="AK5133" s="36"/>
      <c r="AL5133" s="36"/>
      <c r="AM5133" s="36"/>
      <c r="AN5133" s="36"/>
      <c r="AO5133" s="36"/>
      <c r="AP5133" s="36"/>
      <c r="AQ5133" s="36"/>
      <c r="AR5133" s="36"/>
      <c r="AS5133" s="36"/>
      <c r="AT5133" s="36"/>
      <c r="AU5133" s="36"/>
      <c r="AV5133" s="36"/>
      <c r="AW5133" s="36"/>
      <c r="AX5133" s="36"/>
      <c r="AY5133" s="36"/>
      <c r="AZ5133" s="36"/>
      <c r="BA5133" s="36"/>
      <c r="BB5133" s="36"/>
      <c r="BC5133" s="36"/>
      <c r="BD5133" s="36"/>
      <c r="BE5133" s="36"/>
      <c r="BF5133" s="36"/>
      <c r="BG5133" s="36"/>
      <c r="BH5133" s="36"/>
      <c r="BI5133" s="36"/>
      <c r="BJ5133" s="36"/>
      <c r="BK5133" s="36"/>
      <c r="BL5133" s="36"/>
      <c r="BM5133" s="36"/>
      <c r="BN5133" s="36"/>
      <c r="BO5133" s="36"/>
      <c r="BP5133" s="36"/>
      <c r="BQ5133" s="36"/>
      <c r="BR5133" s="36"/>
      <c r="BS5133" s="36"/>
      <c r="BT5133" s="36"/>
      <c r="BU5133" s="36"/>
      <c r="BV5133" s="36"/>
      <c r="BW5133" s="36"/>
      <c r="BX5133" s="36"/>
      <c r="BY5133" s="36"/>
      <c r="BZ5133" s="36"/>
      <c r="CA5133" s="36"/>
      <c r="CB5133" s="36"/>
      <c r="CC5133" s="36"/>
      <c r="CD5133" s="36"/>
      <c r="CE5133" s="36"/>
      <c r="CF5133" s="36"/>
      <c r="CG5133" s="36"/>
      <c r="CH5133" s="36"/>
      <c r="CI5133" s="36"/>
      <c r="CJ5133" s="36"/>
      <c r="CK5133" s="36"/>
      <c r="CL5133" s="36"/>
      <c r="CM5133" s="36"/>
      <c r="CN5133" s="36"/>
      <c r="CO5133" s="36"/>
      <c r="CP5133" s="36"/>
      <c r="CQ5133" s="36"/>
      <c r="CR5133" s="36"/>
      <c r="CS5133" s="36"/>
      <c r="CT5133" s="36"/>
      <c r="CU5133" s="36"/>
      <c r="CV5133" s="36"/>
      <c r="CW5133" s="36"/>
      <c r="CX5133" s="36"/>
      <c r="CY5133" s="36"/>
      <c r="CZ5133" s="36"/>
      <c r="DA5133" s="36"/>
      <c r="DB5133" s="36"/>
      <c r="DC5133" s="36"/>
      <c r="DD5133" s="36"/>
      <c r="DE5133" s="36"/>
      <c r="DF5133" s="36"/>
      <c r="DG5133" s="36"/>
      <c r="DH5133" s="36"/>
      <c r="DI5133" s="36"/>
      <c r="DJ5133" s="36"/>
      <c r="DK5133" s="36"/>
      <c r="DL5133" s="36"/>
      <c r="DM5133" s="36"/>
      <c r="DN5133" s="36"/>
      <c r="DO5133" s="36"/>
      <c r="DP5133" s="36"/>
      <c r="DQ5133" s="36"/>
      <c r="DR5133" s="36"/>
      <c r="DS5133" s="36"/>
      <c r="DT5133" s="36"/>
      <c r="DU5133" s="36"/>
      <c r="DV5133" s="36"/>
      <c r="DW5133" s="36"/>
      <c r="DX5133" s="36"/>
      <c r="DY5133" s="36"/>
      <c r="DZ5133" s="36"/>
      <c r="EA5133" s="36"/>
      <c r="EB5133" s="36"/>
      <c r="EC5133" s="36"/>
      <c r="ED5133" s="36"/>
      <c r="EE5133" s="36"/>
      <c r="EF5133" s="36"/>
      <c r="EG5133" s="36"/>
      <c r="EH5133" s="36"/>
      <c r="EI5133" s="36"/>
      <c r="EJ5133" s="36"/>
      <c r="EK5133" s="36"/>
      <c r="EL5133" s="36"/>
      <c r="EM5133" s="36"/>
      <c r="EN5133" s="36"/>
      <c r="EO5133" s="36"/>
      <c r="EP5133" s="36"/>
      <c r="EQ5133" s="36"/>
      <c r="ER5133" s="36"/>
      <c r="ES5133" s="36"/>
      <c r="ET5133" s="36"/>
      <c r="EU5133" s="36"/>
      <c r="EV5133" s="36"/>
      <c r="EW5133" s="36"/>
      <c r="EX5133" s="36"/>
      <c r="EY5133" s="36"/>
      <c r="EZ5133" s="36"/>
      <c r="FA5133" s="36"/>
      <c r="FB5133" s="36"/>
      <c r="FC5133" s="36"/>
      <c r="FD5133" s="36"/>
      <c r="FE5133" s="36"/>
      <c r="FF5133" s="36"/>
      <c r="FG5133" s="36"/>
      <c r="FH5133" s="36"/>
      <c r="FI5133" s="36"/>
      <c r="FJ5133" s="36"/>
      <c r="FK5133" s="36"/>
      <c r="FL5133" s="36"/>
      <c r="FM5133" s="36"/>
      <c r="FN5133" s="36"/>
      <c r="FO5133" s="36"/>
      <c r="FP5133" s="36"/>
      <c r="FQ5133" s="36"/>
      <c r="FR5133" s="36"/>
      <c r="FS5133" s="36"/>
      <c r="FT5133" s="36"/>
      <c r="FU5133" s="36"/>
      <c r="FV5133" s="36"/>
      <c r="FW5133" s="36"/>
      <c r="FX5133" s="36"/>
      <c r="FY5133" s="36"/>
      <c r="FZ5133" s="36"/>
      <c r="GA5133" s="36"/>
      <c r="GB5133" s="36"/>
      <c r="GC5133" s="36"/>
      <c r="GD5133" s="36"/>
      <c r="GE5133" s="36"/>
      <c r="GF5133" s="36"/>
      <c r="GG5133" s="36"/>
      <c r="GH5133" s="36"/>
      <c r="GI5133" s="36"/>
      <c r="GJ5133" s="36"/>
      <c r="GK5133" s="36"/>
      <c r="GL5133" s="36"/>
      <c r="GM5133" s="36"/>
      <c r="GN5133" s="36"/>
      <c r="GO5133" s="36"/>
      <c r="GP5133" s="36"/>
      <c r="GQ5133" s="36"/>
      <c r="GR5133" s="36"/>
      <c r="GS5133" s="36"/>
      <c r="GT5133" s="36"/>
      <c r="GU5133" s="36"/>
      <c r="GV5133" s="36"/>
      <c r="GW5133" s="36"/>
      <c r="GX5133" s="36"/>
      <c r="GY5133" s="36"/>
      <c r="GZ5133" s="36"/>
      <c r="HA5133" s="36"/>
      <c r="HB5133" s="36"/>
      <c r="HC5133" s="36"/>
      <c r="HD5133" s="36"/>
      <c r="HE5133" s="36"/>
      <c r="HF5133" s="36"/>
      <c r="HG5133" s="36"/>
      <c r="HH5133" s="36"/>
      <c r="HI5133" s="36"/>
      <c r="HJ5133" s="36"/>
      <c r="HK5133" s="36"/>
      <c r="HL5133" s="36"/>
      <c r="HM5133" s="36"/>
      <c r="HN5133" s="36"/>
      <c r="HO5133" s="36"/>
      <c r="HP5133" s="36"/>
      <c r="HQ5133" s="36"/>
      <c r="HR5133" s="36"/>
      <c r="HS5133" s="36"/>
      <c r="HT5133" s="36"/>
      <c r="HU5133" s="36"/>
      <c r="HV5133" s="36"/>
      <c r="HW5133" s="36"/>
      <c r="HX5133" s="36"/>
      <c r="HY5133" s="36"/>
      <c r="HZ5133" s="36"/>
      <c r="IA5133" s="36"/>
      <c r="IB5133" s="36"/>
      <c r="IC5133" s="36"/>
      <c r="ID5133" s="36"/>
      <c r="IE5133" s="36"/>
      <c r="IF5133" s="36"/>
      <c r="IG5133" s="36"/>
      <c r="IH5133" s="36"/>
      <c r="II5133" s="36"/>
      <c r="IJ5133" s="36"/>
      <c r="IK5133" s="36"/>
      <c r="IL5133" s="36"/>
      <c r="IM5133" s="36"/>
      <c r="IN5133" s="36"/>
      <c r="IO5133" s="36"/>
      <c r="IP5133" s="36"/>
      <c r="IQ5133" s="36"/>
      <c r="IR5133" s="36"/>
      <c r="IS5133" s="36"/>
      <c r="IT5133" s="36"/>
      <c r="IU5133" s="36"/>
      <c r="IV5133" s="36"/>
      <c r="IW5133" s="36"/>
    </row>
    <row r="5134" customFormat="false" ht="13.8" hidden="false" customHeight="false" outlineLevel="0" collapsed="false">
      <c r="A5134" s="26"/>
      <c r="B5134" s="95" t="n">
        <v>10233</v>
      </c>
      <c r="C5134" s="101" t="s">
        <v>7200</v>
      </c>
      <c r="D5134" s="97" t="n">
        <v>15.15</v>
      </c>
      <c r="E5134" s="21" t="s">
        <v>11</v>
      </c>
      <c r="F5134" s="30" t="s">
        <v>11</v>
      </c>
      <c r="G5134" s="23" t="n">
        <f aca="false">SUM(D5134)*0.4</f>
        <v>6.06</v>
      </c>
      <c r="H5134" s="24"/>
      <c r="I5134" s="23" t="n">
        <f aca="false">SUM(G5134*H5134)+G5134</f>
        <v>6.06</v>
      </c>
      <c r="J5134" s="95"/>
      <c r="K5134" s="36"/>
      <c r="L5134" s="36"/>
      <c r="M5134" s="36"/>
      <c r="N5134" s="36"/>
      <c r="O5134" s="36"/>
      <c r="P5134" s="36"/>
      <c r="Q5134" s="36"/>
      <c r="R5134" s="36"/>
      <c r="S5134" s="36"/>
      <c r="T5134" s="36"/>
      <c r="U5134" s="36"/>
      <c r="V5134" s="36"/>
      <c r="W5134" s="36"/>
      <c r="X5134" s="36"/>
      <c r="Y5134" s="36"/>
      <c r="Z5134" s="36"/>
      <c r="AA5134" s="36"/>
      <c r="AB5134" s="36"/>
      <c r="AC5134" s="36"/>
      <c r="AD5134" s="36"/>
      <c r="AE5134" s="36"/>
      <c r="AF5134" s="36"/>
      <c r="AG5134" s="36"/>
      <c r="AH5134" s="36"/>
      <c r="AI5134" s="36"/>
      <c r="AJ5134" s="36"/>
      <c r="AK5134" s="36"/>
      <c r="AL5134" s="36"/>
      <c r="AM5134" s="36"/>
      <c r="AN5134" s="36"/>
      <c r="AO5134" s="36"/>
      <c r="AP5134" s="36"/>
      <c r="AQ5134" s="36"/>
      <c r="AR5134" s="36"/>
      <c r="AS5134" s="36"/>
      <c r="AT5134" s="36"/>
      <c r="AU5134" s="36"/>
      <c r="AV5134" s="36"/>
      <c r="AW5134" s="36"/>
      <c r="AX5134" s="36"/>
      <c r="AY5134" s="36"/>
      <c r="AZ5134" s="36"/>
      <c r="BA5134" s="36"/>
      <c r="BB5134" s="36"/>
      <c r="BC5134" s="36"/>
      <c r="BD5134" s="36"/>
      <c r="BE5134" s="36"/>
      <c r="BF5134" s="36"/>
      <c r="BG5134" s="36"/>
      <c r="BH5134" s="36"/>
      <c r="BI5134" s="36"/>
      <c r="BJ5134" s="36"/>
      <c r="BK5134" s="36"/>
      <c r="BL5134" s="36"/>
      <c r="BM5134" s="36"/>
      <c r="BN5134" s="36"/>
      <c r="BO5134" s="36"/>
      <c r="BP5134" s="36"/>
      <c r="BQ5134" s="36"/>
      <c r="BR5134" s="36"/>
      <c r="BS5134" s="36"/>
      <c r="BT5134" s="36"/>
      <c r="BU5134" s="36"/>
      <c r="BV5134" s="36"/>
      <c r="BW5134" s="36"/>
      <c r="BX5134" s="36"/>
      <c r="BY5134" s="36"/>
      <c r="BZ5134" s="36"/>
      <c r="CA5134" s="36"/>
      <c r="CB5134" s="36"/>
      <c r="CC5134" s="36"/>
      <c r="CD5134" s="36"/>
      <c r="CE5134" s="36"/>
      <c r="CF5134" s="36"/>
      <c r="CG5134" s="36"/>
      <c r="CH5134" s="36"/>
      <c r="CI5134" s="36"/>
      <c r="CJ5134" s="36"/>
      <c r="CK5134" s="36"/>
      <c r="CL5134" s="36"/>
      <c r="CM5134" s="36"/>
      <c r="CN5134" s="36"/>
      <c r="CO5134" s="36"/>
      <c r="CP5134" s="36"/>
      <c r="CQ5134" s="36"/>
      <c r="CR5134" s="36"/>
      <c r="CS5134" s="36"/>
      <c r="CT5134" s="36"/>
      <c r="CU5134" s="36"/>
      <c r="CV5134" s="36"/>
      <c r="CW5134" s="36"/>
      <c r="CX5134" s="36"/>
      <c r="CY5134" s="36"/>
      <c r="CZ5134" s="36"/>
      <c r="DA5134" s="36"/>
      <c r="DB5134" s="36"/>
      <c r="DC5134" s="36"/>
      <c r="DD5134" s="36"/>
      <c r="DE5134" s="36"/>
      <c r="DF5134" s="36"/>
      <c r="DG5134" s="36"/>
      <c r="DH5134" s="36"/>
      <c r="DI5134" s="36"/>
      <c r="DJ5134" s="36"/>
      <c r="DK5134" s="36"/>
      <c r="DL5134" s="36"/>
      <c r="DM5134" s="36"/>
      <c r="DN5134" s="36"/>
      <c r="DO5134" s="36"/>
      <c r="DP5134" s="36"/>
      <c r="DQ5134" s="36"/>
      <c r="DR5134" s="36"/>
      <c r="DS5134" s="36"/>
      <c r="DT5134" s="36"/>
      <c r="DU5134" s="36"/>
      <c r="DV5134" s="36"/>
      <c r="DW5134" s="36"/>
      <c r="DX5134" s="36"/>
      <c r="DY5134" s="36"/>
      <c r="DZ5134" s="36"/>
      <c r="EA5134" s="36"/>
      <c r="EB5134" s="36"/>
      <c r="EC5134" s="36"/>
      <c r="ED5134" s="36"/>
      <c r="EE5134" s="36"/>
      <c r="EF5134" s="36"/>
      <c r="EG5134" s="36"/>
      <c r="EH5134" s="36"/>
      <c r="EI5134" s="36"/>
      <c r="EJ5134" s="36"/>
      <c r="EK5134" s="36"/>
      <c r="EL5134" s="36"/>
      <c r="EM5134" s="36"/>
      <c r="EN5134" s="36"/>
      <c r="EO5134" s="36"/>
      <c r="EP5134" s="36"/>
      <c r="EQ5134" s="36"/>
      <c r="ER5134" s="36"/>
      <c r="ES5134" s="36"/>
      <c r="ET5134" s="36"/>
      <c r="EU5134" s="36"/>
      <c r="EV5134" s="36"/>
      <c r="EW5134" s="36"/>
      <c r="EX5134" s="36"/>
      <c r="EY5134" s="36"/>
      <c r="EZ5134" s="36"/>
      <c r="FA5134" s="36"/>
      <c r="FB5134" s="36"/>
      <c r="FC5134" s="36"/>
      <c r="FD5134" s="36"/>
      <c r="FE5134" s="36"/>
      <c r="FF5134" s="36"/>
      <c r="FG5134" s="36"/>
      <c r="FH5134" s="36"/>
      <c r="FI5134" s="36"/>
      <c r="FJ5134" s="36"/>
      <c r="FK5134" s="36"/>
      <c r="FL5134" s="36"/>
      <c r="FM5134" s="36"/>
      <c r="FN5134" s="36"/>
      <c r="FO5134" s="36"/>
      <c r="FP5134" s="36"/>
      <c r="FQ5134" s="36"/>
      <c r="FR5134" s="36"/>
      <c r="FS5134" s="36"/>
      <c r="FT5134" s="36"/>
      <c r="FU5134" s="36"/>
      <c r="FV5134" s="36"/>
      <c r="FW5134" s="36"/>
      <c r="FX5134" s="36"/>
      <c r="FY5134" s="36"/>
      <c r="FZ5134" s="36"/>
      <c r="GA5134" s="36"/>
      <c r="GB5134" s="36"/>
      <c r="GC5134" s="36"/>
      <c r="GD5134" s="36"/>
      <c r="GE5134" s="36"/>
      <c r="GF5134" s="36"/>
      <c r="GG5134" s="36"/>
      <c r="GH5134" s="36"/>
      <c r="GI5134" s="36"/>
      <c r="GJ5134" s="36"/>
      <c r="GK5134" s="36"/>
      <c r="GL5134" s="36"/>
      <c r="GM5134" s="36"/>
      <c r="GN5134" s="36"/>
      <c r="GO5134" s="36"/>
      <c r="GP5134" s="36"/>
      <c r="GQ5134" s="36"/>
      <c r="GR5134" s="36"/>
      <c r="GS5134" s="36"/>
      <c r="GT5134" s="36"/>
      <c r="GU5134" s="36"/>
      <c r="GV5134" s="36"/>
      <c r="GW5134" s="36"/>
      <c r="GX5134" s="36"/>
      <c r="GY5134" s="36"/>
      <c r="GZ5134" s="36"/>
      <c r="HA5134" s="36"/>
      <c r="HB5134" s="36"/>
      <c r="HC5134" s="36"/>
      <c r="HD5134" s="36"/>
      <c r="HE5134" s="36"/>
      <c r="HF5134" s="36"/>
      <c r="HG5134" s="36"/>
      <c r="HH5134" s="36"/>
      <c r="HI5134" s="36"/>
      <c r="HJ5134" s="36"/>
      <c r="HK5134" s="36"/>
      <c r="HL5134" s="36"/>
      <c r="HM5134" s="36"/>
      <c r="HN5134" s="36"/>
      <c r="HO5134" s="36"/>
      <c r="HP5134" s="36"/>
      <c r="HQ5134" s="36"/>
      <c r="HR5134" s="36"/>
      <c r="HS5134" s="36"/>
      <c r="HT5134" s="36"/>
      <c r="HU5134" s="36"/>
      <c r="HV5134" s="36"/>
      <c r="HW5134" s="36"/>
      <c r="HX5134" s="36"/>
      <c r="HY5134" s="36"/>
      <c r="HZ5134" s="36"/>
      <c r="IA5134" s="36"/>
      <c r="IB5134" s="36"/>
      <c r="IC5134" s="36"/>
      <c r="ID5134" s="36"/>
      <c r="IE5134" s="36"/>
      <c r="IF5134" s="36"/>
      <c r="IG5134" s="36"/>
      <c r="IH5134" s="36"/>
      <c r="II5134" s="36"/>
      <c r="IJ5134" s="36"/>
      <c r="IK5134" s="36"/>
      <c r="IL5134" s="36"/>
      <c r="IM5134" s="36"/>
      <c r="IN5134" s="36"/>
      <c r="IO5134" s="36"/>
      <c r="IP5134" s="36"/>
      <c r="IQ5134" s="36"/>
      <c r="IR5134" s="36"/>
      <c r="IS5134" s="36"/>
      <c r="IT5134" s="36"/>
      <c r="IU5134" s="36"/>
      <c r="IV5134" s="36"/>
      <c r="IW5134" s="36"/>
    </row>
    <row r="5135" customFormat="false" ht="13.8" hidden="false" customHeight="false" outlineLevel="0" collapsed="false">
      <c r="A5135" s="26"/>
      <c r="B5135" s="95" t="n">
        <v>10234</v>
      </c>
      <c r="C5135" s="101" t="s">
        <v>7201</v>
      </c>
      <c r="D5135" s="97" t="n">
        <v>15.15</v>
      </c>
      <c r="E5135" s="21" t="s">
        <v>11</v>
      </c>
      <c r="F5135" s="30" t="s">
        <v>11</v>
      </c>
      <c r="G5135" s="23" t="n">
        <f aca="false">SUM(D5135)*0.4</f>
        <v>6.06</v>
      </c>
      <c r="H5135" s="24"/>
      <c r="I5135" s="23" t="n">
        <f aca="false">SUM(G5135*H5135)+G5135</f>
        <v>6.06</v>
      </c>
      <c r="J5135" s="95"/>
      <c r="K5135" s="36"/>
      <c r="L5135" s="36"/>
      <c r="M5135" s="36"/>
      <c r="N5135" s="36"/>
      <c r="O5135" s="36"/>
      <c r="P5135" s="36"/>
      <c r="Q5135" s="36"/>
      <c r="R5135" s="36"/>
      <c r="S5135" s="36"/>
      <c r="T5135" s="36"/>
      <c r="U5135" s="36"/>
      <c r="V5135" s="36"/>
      <c r="W5135" s="36"/>
      <c r="X5135" s="36"/>
      <c r="Y5135" s="36"/>
      <c r="Z5135" s="36"/>
      <c r="AA5135" s="36"/>
      <c r="AB5135" s="36"/>
      <c r="AC5135" s="36"/>
      <c r="AD5135" s="36"/>
      <c r="AE5135" s="36"/>
      <c r="AF5135" s="36"/>
      <c r="AG5135" s="36"/>
      <c r="AH5135" s="36"/>
      <c r="AI5135" s="36"/>
      <c r="AJ5135" s="36"/>
      <c r="AK5135" s="36"/>
      <c r="AL5135" s="36"/>
      <c r="AM5135" s="36"/>
      <c r="AN5135" s="36"/>
      <c r="AO5135" s="36"/>
      <c r="AP5135" s="36"/>
      <c r="AQ5135" s="36"/>
      <c r="AR5135" s="36"/>
      <c r="AS5135" s="36"/>
      <c r="AT5135" s="36"/>
      <c r="AU5135" s="36"/>
      <c r="AV5135" s="36"/>
      <c r="AW5135" s="36"/>
      <c r="AX5135" s="36"/>
      <c r="AY5135" s="36"/>
      <c r="AZ5135" s="36"/>
      <c r="BA5135" s="36"/>
      <c r="BB5135" s="36"/>
      <c r="BC5135" s="36"/>
      <c r="BD5135" s="36"/>
      <c r="BE5135" s="36"/>
      <c r="BF5135" s="36"/>
      <c r="BG5135" s="36"/>
      <c r="BH5135" s="36"/>
      <c r="BI5135" s="36"/>
      <c r="BJ5135" s="36"/>
      <c r="BK5135" s="36"/>
      <c r="BL5135" s="36"/>
      <c r="BM5135" s="36"/>
      <c r="BN5135" s="36"/>
      <c r="BO5135" s="36"/>
      <c r="BP5135" s="36"/>
      <c r="BQ5135" s="36"/>
      <c r="BR5135" s="36"/>
      <c r="BS5135" s="36"/>
      <c r="BT5135" s="36"/>
      <c r="BU5135" s="36"/>
      <c r="BV5135" s="36"/>
      <c r="BW5135" s="36"/>
      <c r="BX5135" s="36"/>
      <c r="BY5135" s="36"/>
      <c r="BZ5135" s="36"/>
      <c r="CA5135" s="36"/>
      <c r="CB5135" s="36"/>
      <c r="CC5135" s="36"/>
      <c r="CD5135" s="36"/>
      <c r="CE5135" s="36"/>
      <c r="CF5135" s="36"/>
      <c r="CG5135" s="36"/>
      <c r="CH5135" s="36"/>
      <c r="CI5135" s="36"/>
      <c r="CJ5135" s="36"/>
      <c r="CK5135" s="36"/>
      <c r="CL5135" s="36"/>
      <c r="CM5135" s="36"/>
      <c r="CN5135" s="36"/>
      <c r="CO5135" s="36"/>
      <c r="CP5135" s="36"/>
      <c r="CQ5135" s="36"/>
      <c r="CR5135" s="36"/>
      <c r="CS5135" s="36"/>
      <c r="CT5135" s="36"/>
      <c r="CU5135" s="36"/>
      <c r="CV5135" s="36"/>
      <c r="CW5135" s="36"/>
      <c r="CX5135" s="36"/>
      <c r="CY5135" s="36"/>
      <c r="CZ5135" s="36"/>
      <c r="DA5135" s="36"/>
      <c r="DB5135" s="36"/>
      <c r="DC5135" s="36"/>
      <c r="DD5135" s="36"/>
      <c r="DE5135" s="36"/>
      <c r="DF5135" s="36"/>
      <c r="DG5135" s="36"/>
      <c r="DH5135" s="36"/>
      <c r="DI5135" s="36"/>
      <c r="DJ5135" s="36"/>
      <c r="DK5135" s="36"/>
      <c r="DL5135" s="36"/>
      <c r="DM5135" s="36"/>
      <c r="DN5135" s="36"/>
      <c r="DO5135" s="36"/>
      <c r="DP5135" s="36"/>
      <c r="DQ5135" s="36"/>
      <c r="DR5135" s="36"/>
      <c r="DS5135" s="36"/>
      <c r="DT5135" s="36"/>
      <c r="DU5135" s="36"/>
      <c r="DV5135" s="36"/>
      <c r="DW5135" s="36"/>
      <c r="DX5135" s="36"/>
      <c r="DY5135" s="36"/>
      <c r="DZ5135" s="36"/>
      <c r="EA5135" s="36"/>
      <c r="EB5135" s="36"/>
      <c r="EC5135" s="36"/>
      <c r="ED5135" s="36"/>
      <c r="EE5135" s="36"/>
      <c r="EF5135" s="36"/>
      <c r="EG5135" s="36"/>
      <c r="EH5135" s="36"/>
      <c r="EI5135" s="36"/>
      <c r="EJ5135" s="36"/>
      <c r="EK5135" s="36"/>
      <c r="EL5135" s="36"/>
      <c r="EM5135" s="36"/>
      <c r="EN5135" s="36"/>
      <c r="EO5135" s="36"/>
      <c r="EP5135" s="36"/>
      <c r="EQ5135" s="36"/>
      <c r="ER5135" s="36"/>
      <c r="ES5135" s="36"/>
      <c r="ET5135" s="36"/>
      <c r="EU5135" s="36"/>
      <c r="EV5135" s="36"/>
      <c r="EW5135" s="36"/>
      <c r="EX5135" s="36"/>
      <c r="EY5135" s="36"/>
      <c r="EZ5135" s="36"/>
      <c r="FA5135" s="36"/>
      <c r="FB5135" s="36"/>
      <c r="FC5135" s="36"/>
      <c r="FD5135" s="36"/>
      <c r="FE5135" s="36"/>
      <c r="FF5135" s="36"/>
      <c r="FG5135" s="36"/>
      <c r="FH5135" s="36"/>
      <c r="FI5135" s="36"/>
      <c r="FJ5135" s="36"/>
      <c r="FK5135" s="36"/>
      <c r="FL5135" s="36"/>
      <c r="FM5135" s="36"/>
      <c r="FN5135" s="36"/>
      <c r="FO5135" s="36"/>
      <c r="FP5135" s="36"/>
      <c r="FQ5135" s="36"/>
      <c r="FR5135" s="36"/>
      <c r="FS5135" s="36"/>
      <c r="FT5135" s="36"/>
      <c r="FU5135" s="36"/>
      <c r="FV5135" s="36"/>
      <c r="FW5135" s="36"/>
      <c r="FX5135" s="36"/>
      <c r="FY5135" s="36"/>
      <c r="FZ5135" s="36"/>
      <c r="GA5135" s="36"/>
      <c r="GB5135" s="36"/>
      <c r="GC5135" s="36"/>
      <c r="GD5135" s="36"/>
      <c r="GE5135" s="36"/>
      <c r="GF5135" s="36"/>
      <c r="GG5135" s="36"/>
      <c r="GH5135" s="36"/>
      <c r="GI5135" s="36"/>
      <c r="GJ5135" s="36"/>
      <c r="GK5135" s="36"/>
      <c r="GL5135" s="36"/>
      <c r="GM5135" s="36"/>
      <c r="GN5135" s="36"/>
      <c r="GO5135" s="36"/>
      <c r="GP5135" s="36"/>
      <c r="GQ5135" s="36"/>
      <c r="GR5135" s="36"/>
      <c r="GS5135" s="36"/>
      <c r="GT5135" s="36"/>
      <c r="GU5135" s="36"/>
      <c r="GV5135" s="36"/>
      <c r="GW5135" s="36"/>
      <c r="GX5135" s="36"/>
      <c r="GY5135" s="36"/>
      <c r="GZ5135" s="36"/>
      <c r="HA5135" s="36"/>
      <c r="HB5135" s="36"/>
      <c r="HC5135" s="36"/>
      <c r="HD5135" s="36"/>
      <c r="HE5135" s="36"/>
      <c r="HF5135" s="36"/>
      <c r="HG5135" s="36"/>
      <c r="HH5135" s="36"/>
      <c r="HI5135" s="36"/>
      <c r="HJ5135" s="36"/>
      <c r="HK5135" s="36"/>
      <c r="HL5135" s="36"/>
      <c r="HM5135" s="36"/>
      <c r="HN5135" s="36"/>
      <c r="HO5135" s="36"/>
      <c r="HP5135" s="36"/>
      <c r="HQ5135" s="36"/>
      <c r="HR5135" s="36"/>
      <c r="HS5135" s="36"/>
      <c r="HT5135" s="36"/>
      <c r="HU5135" s="36"/>
      <c r="HV5135" s="36"/>
      <c r="HW5135" s="36"/>
      <c r="HX5135" s="36"/>
      <c r="HY5135" s="36"/>
      <c r="HZ5135" s="36"/>
      <c r="IA5135" s="36"/>
      <c r="IB5135" s="36"/>
      <c r="IC5135" s="36"/>
      <c r="ID5135" s="36"/>
      <c r="IE5135" s="36"/>
      <c r="IF5135" s="36"/>
      <c r="IG5135" s="36"/>
      <c r="IH5135" s="36"/>
      <c r="II5135" s="36"/>
      <c r="IJ5135" s="36"/>
      <c r="IK5135" s="36"/>
      <c r="IL5135" s="36"/>
      <c r="IM5135" s="36"/>
      <c r="IN5135" s="36"/>
      <c r="IO5135" s="36"/>
      <c r="IP5135" s="36"/>
      <c r="IQ5135" s="36"/>
      <c r="IR5135" s="36"/>
      <c r="IS5135" s="36"/>
      <c r="IT5135" s="36"/>
      <c r="IU5135" s="36"/>
      <c r="IV5135" s="36"/>
      <c r="IW5135" s="36"/>
    </row>
    <row r="5136" customFormat="false" ht="13.8" hidden="false" customHeight="false" outlineLevel="0" collapsed="false">
      <c r="A5136" s="26"/>
      <c r="B5136" s="95" t="n">
        <v>10235</v>
      </c>
      <c r="C5136" s="101" t="s">
        <v>7202</v>
      </c>
      <c r="D5136" s="97" t="n">
        <v>15.15</v>
      </c>
      <c r="E5136" s="21" t="s">
        <v>11</v>
      </c>
      <c r="F5136" s="30" t="s">
        <v>11</v>
      </c>
      <c r="G5136" s="23" t="n">
        <f aca="false">SUM(D5136)*0.4</f>
        <v>6.06</v>
      </c>
      <c r="H5136" s="24"/>
      <c r="I5136" s="23" t="n">
        <f aca="false">SUM(G5136*H5136)+G5136</f>
        <v>6.06</v>
      </c>
      <c r="J5136" s="95"/>
      <c r="K5136" s="36"/>
      <c r="L5136" s="36"/>
      <c r="M5136" s="36"/>
      <c r="N5136" s="36"/>
      <c r="O5136" s="36"/>
      <c r="P5136" s="36"/>
      <c r="Q5136" s="36"/>
      <c r="R5136" s="36"/>
      <c r="S5136" s="36"/>
      <c r="T5136" s="36"/>
      <c r="U5136" s="36"/>
      <c r="V5136" s="36"/>
      <c r="W5136" s="36"/>
      <c r="X5136" s="36"/>
      <c r="Y5136" s="36"/>
      <c r="Z5136" s="36"/>
      <c r="AA5136" s="36"/>
      <c r="AB5136" s="36"/>
      <c r="AC5136" s="36"/>
      <c r="AD5136" s="36"/>
      <c r="AE5136" s="36"/>
      <c r="AF5136" s="36"/>
      <c r="AG5136" s="36"/>
      <c r="AH5136" s="36"/>
      <c r="AI5136" s="36"/>
      <c r="AJ5136" s="36"/>
      <c r="AK5136" s="36"/>
      <c r="AL5136" s="36"/>
      <c r="AM5136" s="36"/>
      <c r="AN5136" s="36"/>
      <c r="AO5136" s="36"/>
      <c r="AP5136" s="36"/>
      <c r="AQ5136" s="36"/>
      <c r="AR5136" s="36"/>
      <c r="AS5136" s="36"/>
      <c r="AT5136" s="36"/>
      <c r="AU5136" s="36"/>
      <c r="AV5136" s="36"/>
      <c r="AW5136" s="36"/>
      <c r="AX5136" s="36"/>
      <c r="AY5136" s="36"/>
      <c r="AZ5136" s="36"/>
      <c r="BA5136" s="36"/>
      <c r="BB5136" s="36"/>
      <c r="BC5136" s="36"/>
      <c r="BD5136" s="36"/>
      <c r="BE5136" s="36"/>
      <c r="BF5136" s="36"/>
      <c r="BG5136" s="36"/>
      <c r="BH5136" s="36"/>
      <c r="BI5136" s="36"/>
      <c r="BJ5136" s="36"/>
      <c r="BK5136" s="36"/>
      <c r="BL5136" s="36"/>
      <c r="BM5136" s="36"/>
      <c r="BN5136" s="36"/>
      <c r="BO5136" s="36"/>
      <c r="BP5136" s="36"/>
      <c r="BQ5136" s="36"/>
      <c r="BR5136" s="36"/>
      <c r="BS5136" s="36"/>
      <c r="BT5136" s="36"/>
      <c r="BU5136" s="36"/>
      <c r="BV5136" s="36"/>
      <c r="BW5136" s="36"/>
      <c r="BX5136" s="36"/>
      <c r="BY5136" s="36"/>
      <c r="BZ5136" s="36"/>
      <c r="CA5136" s="36"/>
      <c r="CB5136" s="36"/>
      <c r="CC5136" s="36"/>
      <c r="CD5136" s="36"/>
      <c r="CE5136" s="36"/>
      <c r="CF5136" s="36"/>
      <c r="CG5136" s="36"/>
      <c r="CH5136" s="36"/>
      <c r="CI5136" s="36"/>
      <c r="CJ5136" s="36"/>
      <c r="CK5136" s="36"/>
      <c r="CL5136" s="36"/>
      <c r="CM5136" s="36"/>
      <c r="CN5136" s="36"/>
      <c r="CO5136" s="36"/>
      <c r="CP5136" s="36"/>
      <c r="CQ5136" s="36"/>
      <c r="CR5136" s="36"/>
      <c r="CS5136" s="36"/>
      <c r="CT5136" s="36"/>
      <c r="CU5136" s="36"/>
      <c r="CV5136" s="36"/>
      <c r="CW5136" s="36"/>
      <c r="CX5136" s="36"/>
      <c r="CY5136" s="36"/>
      <c r="CZ5136" s="36"/>
      <c r="DA5136" s="36"/>
      <c r="DB5136" s="36"/>
      <c r="DC5136" s="36"/>
      <c r="DD5136" s="36"/>
      <c r="DE5136" s="36"/>
      <c r="DF5136" s="36"/>
      <c r="DG5136" s="36"/>
      <c r="DH5136" s="36"/>
      <c r="DI5136" s="36"/>
      <c r="DJ5136" s="36"/>
      <c r="DK5136" s="36"/>
      <c r="DL5136" s="36"/>
      <c r="DM5136" s="36"/>
      <c r="DN5136" s="36"/>
      <c r="DO5136" s="36"/>
      <c r="DP5136" s="36"/>
      <c r="DQ5136" s="36"/>
      <c r="DR5136" s="36"/>
      <c r="DS5136" s="36"/>
      <c r="DT5136" s="36"/>
      <c r="DU5136" s="36"/>
      <c r="DV5136" s="36"/>
      <c r="DW5136" s="36"/>
      <c r="DX5136" s="36"/>
      <c r="DY5136" s="36"/>
      <c r="DZ5136" s="36"/>
      <c r="EA5136" s="36"/>
      <c r="EB5136" s="36"/>
      <c r="EC5136" s="36"/>
      <c r="ED5136" s="36"/>
      <c r="EE5136" s="36"/>
      <c r="EF5136" s="36"/>
      <c r="EG5136" s="36"/>
      <c r="EH5136" s="36"/>
      <c r="EI5136" s="36"/>
      <c r="EJ5136" s="36"/>
      <c r="EK5136" s="36"/>
      <c r="EL5136" s="36"/>
      <c r="EM5136" s="36"/>
      <c r="EN5136" s="36"/>
      <c r="EO5136" s="36"/>
      <c r="EP5136" s="36"/>
      <c r="EQ5136" s="36"/>
      <c r="ER5136" s="36"/>
      <c r="ES5136" s="36"/>
      <c r="ET5136" s="36"/>
      <c r="EU5136" s="36"/>
      <c r="EV5136" s="36"/>
      <c r="EW5136" s="36"/>
      <c r="EX5136" s="36"/>
      <c r="EY5136" s="36"/>
      <c r="EZ5136" s="36"/>
      <c r="FA5136" s="36"/>
      <c r="FB5136" s="36"/>
      <c r="FC5136" s="36"/>
      <c r="FD5136" s="36"/>
      <c r="FE5136" s="36"/>
      <c r="FF5136" s="36"/>
      <c r="FG5136" s="36"/>
      <c r="FH5136" s="36"/>
      <c r="FI5136" s="36"/>
      <c r="FJ5136" s="36"/>
      <c r="FK5136" s="36"/>
      <c r="FL5136" s="36"/>
      <c r="FM5136" s="36"/>
      <c r="FN5136" s="36"/>
      <c r="FO5136" s="36"/>
      <c r="FP5136" s="36"/>
      <c r="FQ5136" s="36"/>
      <c r="FR5136" s="36"/>
      <c r="FS5136" s="36"/>
      <c r="FT5136" s="36"/>
      <c r="FU5136" s="36"/>
      <c r="FV5136" s="36"/>
      <c r="FW5136" s="36"/>
      <c r="FX5136" s="36"/>
      <c r="FY5136" s="36"/>
      <c r="FZ5136" s="36"/>
      <c r="GA5136" s="36"/>
      <c r="GB5136" s="36"/>
      <c r="GC5136" s="36"/>
      <c r="GD5136" s="36"/>
      <c r="GE5136" s="36"/>
      <c r="GF5136" s="36"/>
      <c r="GG5136" s="36"/>
      <c r="GH5136" s="36"/>
      <c r="GI5136" s="36"/>
      <c r="GJ5136" s="36"/>
      <c r="GK5136" s="36"/>
      <c r="GL5136" s="36"/>
      <c r="GM5136" s="36"/>
      <c r="GN5136" s="36"/>
      <c r="GO5136" s="36"/>
      <c r="GP5136" s="36"/>
      <c r="GQ5136" s="36"/>
      <c r="GR5136" s="36"/>
      <c r="GS5136" s="36"/>
      <c r="GT5136" s="36"/>
      <c r="GU5136" s="36"/>
      <c r="GV5136" s="36"/>
      <c r="GW5136" s="36"/>
      <c r="GX5136" s="36"/>
      <c r="GY5136" s="36"/>
      <c r="GZ5136" s="36"/>
      <c r="HA5136" s="36"/>
      <c r="HB5136" s="36"/>
      <c r="HC5136" s="36"/>
      <c r="HD5136" s="36"/>
      <c r="HE5136" s="36"/>
      <c r="HF5136" s="36"/>
      <c r="HG5136" s="36"/>
      <c r="HH5136" s="36"/>
      <c r="HI5136" s="36"/>
      <c r="HJ5136" s="36"/>
      <c r="HK5136" s="36"/>
      <c r="HL5136" s="36"/>
      <c r="HM5136" s="36"/>
      <c r="HN5136" s="36"/>
      <c r="HO5136" s="36"/>
      <c r="HP5136" s="36"/>
      <c r="HQ5136" s="36"/>
      <c r="HR5136" s="36"/>
      <c r="HS5136" s="36"/>
      <c r="HT5136" s="36"/>
      <c r="HU5136" s="36"/>
      <c r="HV5136" s="36"/>
      <c r="HW5136" s="36"/>
      <c r="HX5136" s="36"/>
      <c r="HY5136" s="36"/>
      <c r="HZ5136" s="36"/>
      <c r="IA5136" s="36"/>
      <c r="IB5136" s="36"/>
      <c r="IC5136" s="36"/>
      <c r="ID5136" s="36"/>
      <c r="IE5136" s="36"/>
      <c r="IF5136" s="36"/>
      <c r="IG5136" s="36"/>
      <c r="IH5136" s="36"/>
      <c r="II5136" s="36"/>
      <c r="IJ5136" s="36"/>
      <c r="IK5136" s="36"/>
      <c r="IL5136" s="36"/>
      <c r="IM5136" s="36"/>
      <c r="IN5136" s="36"/>
      <c r="IO5136" s="36"/>
      <c r="IP5136" s="36"/>
      <c r="IQ5136" s="36"/>
      <c r="IR5136" s="36"/>
      <c r="IS5136" s="36"/>
      <c r="IT5136" s="36"/>
      <c r="IU5136" s="36"/>
      <c r="IV5136" s="36"/>
      <c r="IW5136" s="36"/>
    </row>
    <row r="5137" customFormat="false" ht="13.8" hidden="false" customHeight="false" outlineLevel="0" collapsed="false">
      <c r="A5137" s="26"/>
      <c r="B5137" s="95" t="n">
        <v>10236</v>
      </c>
      <c r="C5137" s="101" t="s">
        <v>7203</v>
      </c>
      <c r="D5137" s="97" t="n">
        <v>24.85</v>
      </c>
      <c r="E5137" s="21" t="s">
        <v>11</v>
      </c>
      <c r="F5137" s="30" t="s">
        <v>11</v>
      </c>
      <c r="G5137" s="23" t="n">
        <f aca="false">SUM(D5137)*0.4</f>
        <v>9.94</v>
      </c>
      <c r="H5137" s="24"/>
      <c r="I5137" s="23" t="n">
        <f aca="false">SUM(G5137*H5137)+G5137</f>
        <v>9.94</v>
      </c>
      <c r="J5137" s="95"/>
      <c r="K5137" s="36"/>
      <c r="L5137" s="36"/>
      <c r="M5137" s="36"/>
      <c r="N5137" s="36"/>
      <c r="O5137" s="36"/>
      <c r="P5137" s="36"/>
      <c r="Q5137" s="36"/>
      <c r="R5137" s="36"/>
      <c r="S5137" s="36"/>
      <c r="T5137" s="36"/>
      <c r="U5137" s="36"/>
      <c r="V5137" s="36"/>
      <c r="W5137" s="36"/>
      <c r="X5137" s="36"/>
      <c r="Y5137" s="36"/>
      <c r="Z5137" s="36"/>
      <c r="AA5137" s="36"/>
      <c r="AB5137" s="36"/>
      <c r="AC5137" s="36"/>
      <c r="AD5137" s="36"/>
      <c r="AE5137" s="36"/>
      <c r="AF5137" s="36"/>
      <c r="AG5137" s="36"/>
      <c r="AH5137" s="36"/>
      <c r="AI5137" s="36"/>
      <c r="AJ5137" s="36"/>
      <c r="AK5137" s="36"/>
      <c r="AL5137" s="36"/>
      <c r="AM5137" s="36"/>
      <c r="AN5137" s="36"/>
      <c r="AO5137" s="36"/>
      <c r="AP5137" s="36"/>
      <c r="AQ5137" s="36"/>
      <c r="AR5137" s="36"/>
      <c r="AS5137" s="36"/>
      <c r="AT5137" s="36"/>
      <c r="AU5137" s="36"/>
      <c r="AV5137" s="36"/>
      <c r="AW5137" s="36"/>
      <c r="AX5137" s="36"/>
      <c r="AY5137" s="36"/>
      <c r="AZ5137" s="36"/>
      <c r="BA5137" s="36"/>
      <c r="BB5137" s="36"/>
      <c r="BC5137" s="36"/>
      <c r="BD5137" s="36"/>
      <c r="BE5137" s="36"/>
      <c r="BF5137" s="36"/>
      <c r="BG5137" s="36"/>
      <c r="BH5137" s="36"/>
      <c r="BI5137" s="36"/>
      <c r="BJ5137" s="36"/>
      <c r="BK5137" s="36"/>
      <c r="BL5137" s="36"/>
      <c r="BM5137" s="36"/>
      <c r="BN5137" s="36"/>
      <c r="BO5137" s="36"/>
      <c r="BP5137" s="36"/>
      <c r="BQ5137" s="36"/>
      <c r="BR5137" s="36"/>
      <c r="BS5137" s="36"/>
      <c r="BT5137" s="36"/>
      <c r="BU5137" s="36"/>
      <c r="BV5137" s="36"/>
      <c r="BW5137" s="36"/>
      <c r="BX5137" s="36"/>
      <c r="BY5137" s="36"/>
      <c r="BZ5137" s="36"/>
      <c r="CA5137" s="36"/>
      <c r="CB5137" s="36"/>
      <c r="CC5137" s="36"/>
      <c r="CD5137" s="36"/>
      <c r="CE5137" s="36"/>
      <c r="CF5137" s="36"/>
      <c r="CG5137" s="36"/>
      <c r="CH5137" s="36"/>
      <c r="CI5137" s="36"/>
      <c r="CJ5137" s="36"/>
      <c r="CK5137" s="36"/>
      <c r="CL5137" s="36"/>
      <c r="CM5137" s="36"/>
      <c r="CN5137" s="36"/>
      <c r="CO5137" s="36"/>
      <c r="CP5137" s="36"/>
      <c r="CQ5137" s="36"/>
      <c r="CR5137" s="36"/>
      <c r="CS5137" s="36"/>
      <c r="CT5137" s="36"/>
      <c r="CU5137" s="36"/>
      <c r="CV5137" s="36"/>
      <c r="CW5137" s="36"/>
      <c r="CX5137" s="36"/>
      <c r="CY5137" s="36"/>
      <c r="CZ5137" s="36"/>
      <c r="DA5137" s="36"/>
      <c r="DB5137" s="36"/>
      <c r="DC5137" s="36"/>
      <c r="DD5137" s="36"/>
      <c r="DE5137" s="36"/>
      <c r="DF5137" s="36"/>
      <c r="DG5137" s="36"/>
      <c r="DH5137" s="36"/>
      <c r="DI5137" s="36"/>
      <c r="DJ5137" s="36"/>
      <c r="DK5137" s="36"/>
      <c r="DL5137" s="36"/>
      <c r="DM5137" s="36"/>
      <c r="DN5137" s="36"/>
      <c r="DO5137" s="36"/>
      <c r="DP5137" s="36"/>
      <c r="DQ5137" s="36"/>
      <c r="DR5137" s="36"/>
      <c r="DS5137" s="36"/>
      <c r="DT5137" s="36"/>
      <c r="DU5137" s="36"/>
      <c r="DV5137" s="36"/>
      <c r="DW5137" s="36"/>
      <c r="DX5137" s="36"/>
      <c r="DY5137" s="36"/>
      <c r="DZ5137" s="36"/>
      <c r="EA5137" s="36"/>
      <c r="EB5137" s="36"/>
      <c r="EC5137" s="36"/>
      <c r="ED5137" s="36"/>
      <c r="EE5137" s="36"/>
      <c r="EF5137" s="36"/>
      <c r="EG5137" s="36"/>
      <c r="EH5137" s="36"/>
      <c r="EI5137" s="36"/>
      <c r="EJ5137" s="36"/>
      <c r="EK5137" s="36"/>
      <c r="EL5137" s="36"/>
      <c r="EM5137" s="36"/>
      <c r="EN5137" s="36"/>
      <c r="EO5137" s="36"/>
      <c r="EP5137" s="36"/>
      <c r="EQ5137" s="36"/>
      <c r="ER5137" s="36"/>
      <c r="ES5137" s="36"/>
      <c r="ET5137" s="36"/>
      <c r="EU5137" s="36"/>
      <c r="EV5137" s="36"/>
      <c r="EW5137" s="36"/>
      <c r="EX5137" s="36"/>
      <c r="EY5137" s="36"/>
      <c r="EZ5137" s="36"/>
      <c r="FA5137" s="36"/>
      <c r="FB5137" s="36"/>
      <c r="FC5137" s="36"/>
      <c r="FD5137" s="36"/>
      <c r="FE5137" s="36"/>
      <c r="FF5137" s="36"/>
      <c r="FG5137" s="36"/>
      <c r="FH5137" s="36"/>
      <c r="FI5137" s="36"/>
      <c r="FJ5137" s="36"/>
      <c r="FK5137" s="36"/>
      <c r="FL5137" s="36"/>
      <c r="FM5137" s="36"/>
      <c r="FN5137" s="36"/>
      <c r="FO5137" s="36"/>
      <c r="FP5137" s="36"/>
      <c r="FQ5137" s="36"/>
      <c r="FR5137" s="36"/>
      <c r="FS5137" s="36"/>
      <c r="FT5137" s="36"/>
      <c r="FU5137" s="36"/>
      <c r="FV5137" s="36"/>
      <c r="FW5137" s="36"/>
      <c r="FX5137" s="36"/>
      <c r="FY5137" s="36"/>
      <c r="FZ5137" s="36"/>
      <c r="GA5137" s="36"/>
      <c r="GB5137" s="36"/>
      <c r="GC5137" s="36"/>
      <c r="GD5137" s="36"/>
      <c r="GE5137" s="36"/>
      <c r="GF5137" s="36"/>
      <c r="GG5137" s="36"/>
      <c r="GH5137" s="36"/>
      <c r="GI5137" s="36"/>
      <c r="GJ5137" s="36"/>
      <c r="GK5137" s="36"/>
      <c r="GL5137" s="36"/>
      <c r="GM5137" s="36"/>
      <c r="GN5137" s="36"/>
      <c r="GO5137" s="36"/>
      <c r="GP5137" s="36"/>
      <c r="GQ5137" s="36"/>
      <c r="GR5137" s="36"/>
      <c r="GS5137" s="36"/>
      <c r="GT5137" s="36"/>
      <c r="GU5137" s="36"/>
      <c r="GV5137" s="36"/>
      <c r="GW5137" s="36"/>
      <c r="GX5137" s="36"/>
      <c r="GY5137" s="36"/>
      <c r="GZ5137" s="36"/>
      <c r="HA5137" s="36"/>
      <c r="HB5137" s="36"/>
      <c r="HC5137" s="36"/>
      <c r="HD5137" s="36"/>
      <c r="HE5137" s="36"/>
      <c r="HF5137" s="36"/>
      <c r="HG5137" s="36"/>
      <c r="HH5137" s="36"/>
      <c r="HI5137" s="36"/>
      <c r="HJ5137" s="36"/>
      <c r="HK5137" s="36"/>
      <c r="HL5137" s="36"/>
      <c r="HM5137" s="36"/>
      <c r="HN5137" s="36"/>
      <c r="HO5137" s="36"/>
      <c r="HP5137" s="36"/>
      <c r="HQ5137" s="36"/>
      <c r="HR5137" s="36"/>
      <c r="HS5137" s="36"/>
      <c r="HT5137" s="36"/>
      <c r="HU5137" s="36"/>
      <c r="HV5137" s="36"/>
      <c r="HW5137" s="36"/>
      <c r="HX5137" s="36"/>
      <c r="HY5137" s="36"/>
      <c r="HZ5137" s="36"/>
      <c r="IA5137" s="36"/>
      <c r="IB5137" s="36"/>
      <c r="IC5137" s="36"/>
      <c r="ID5137" s="36"/>
      <c r="IE5137" s="36"/>
      <c r="IF5137" s="36"/>
      <c r="IG5137" s="36"/>
      <c r="IH5137" s="36"/>
      <c r="II5137" s="36"/>
      <c r="IJ5137" s="36"/>
      <c r="IK5137" s="36"/>
      <c r="IL5137" s="36"/>
      <c r="IM5137" s="36"/>
      <c r="IN5137" s="36"/>
      <c r="IO5137" s="36"/>
      <c r="IP5137" s="36"/>
      <c r="IQ5137" s="36"/>
      <c r="IR5137" s="36"/>
      <c r="IS5137" s="36"/>
      <c r="IT5137" s="36"/>
      <c r="IU5137" s="36"/>
      <c r="IV5137" s="36"/>
      <c r="IW5137" s="36"/>
    </row>
    <row r="5138" customFormat="false" ht="13.8" hidden="false" customHeight="false" outlineLevel="0" collapsed="false">
      <c r="A5138" s="26"/>
      <c r="B5138" s="95" t="n">
        <v>10237</v>
      </c>
      <c r="C5138" s="101" t="s">
        <v>7204</v>
      </c>
      <c r="D5138" s="97" t="n">
        <v>24.85</v>
      </c>
      <c r="E5138" s="21" t="s">
        <v>11</v>
      </c>
      <c r="F5138" s="30" t="s">
        <v>11</v>
      </c>
      <c r="G5138" s="23" t="n">
        <f aca="false">SUM(D5138)*0.4</f>
        <v>9.94</v>
      </c>
      <c r="H5138" s="24"/>
      <c r="I5138" s="23" t="n">
        <f aca="false">SUM(G5138*H5138)+G5138</f>
        <v>9.94</v>
      </c>
      <c r="J5138" s="95"/>
      <c r="K5138" s="36"/>
      <c r="L5138" s="36"/>
      <c r="M5138" s="36"/>
      <c r="N5138" s="36"/>
      <c r="O5138" s="36"/>
      <c r="P5138" s="36"/>
      <c r="Q5138" s="36"/>
      <c r="R5138" s="36"/>
      <c r="S5138" s="36"/>
      <c r="T5138" s="36"/>
      <c r="U5138" s="36"/>
      <c r="V5138" s="36"/>
      <c r="W5138" s="36"/>
      <c r="X5138" s="36"/>
      <c r="Y5138" s="36"/>
      <c r="Z5138" s="36"/>
      <c r="AA5138" s="36"/>
      <c r="AB5138" s="36"/>
      <c r="AC5138" s="36"/>
      <c r="AD5138" s="36"/>
      <c r="AE5138" s="36"/>
      <c r="AF5138" s="36"/>
      <c r="AG5138" s="36"/>
      <c r="AH5138" s="36"/>
      <c r="AI5138" s="36"/>
      <c r="AJ5138" s="36"/>
      <c r="AK5138" s="36"/>
      <c r="AL5138" s="36"/>
      <c r="AM5138" s="36"/>
      <c r="AN5138" s="36"/>
      <c r="AO5138" s="36"/>
      <c r="AP5138" s="36"/>
      <c r="AQ5138" s="36"/>
      <c r="AR5138" s="36"/>
      <c r="AS5138" s="36"/>
      <c r="AT5138" s="36"/>
      <c r="AU5138" s="36"/>
      <c r="AV5138" s="36"/>
      <c r="AW5138" s="36"/>
      <c r="AX5138" s="36"/>
      <c r="AY5138" s="36"/>
      <c r="AZ5138" s="36"/>
      <c r="BA5138" s="36"/>
      <c r="BB5138" s="36"/>
      <c r="BC5138" s="36"/>
      <c r="BD5138" s="36"/>
      <c r="BE5138" s="36"/>
      <c r="BF5138" s="36"/>
      <c r="BG5138" s="36"/>
      <c r="BH5138" s="36"/>
      <c r="BI5138" s="36"/>
      <c r="BJ5138" s="36"/>
      <c r="BK5138" s="36"/>
      <c r="BL5138" s="36"/>
      <c r="BM5138" s="36"/>
      <c r="BN5138" s="36"/>
      <c r="BO5138" s="36"/>
      <c r="BP5138" s="36"/>
      <c r="BQ5138" s="36"/>
      <c r="BR5138" s="36"/>
      <c r="BS5138" s="36"/>
      <c r="BT5138" s="36"/>
      <c r="BU5138" s="36"/>
      <c r="BV5138" s="36"/>
      <c r="BW5138" s="36"/>
      <c r="BX5138" s="36"/>
      <c r="BY5138" s="36"/>
      <c r="BZ5138" s="36"/>
      <c r="CA5138" s="36"/>
      <c r="CB5138" s="36"/>
      <c r="CC5138" s="36"/>
      <c r="CD5138" s="36"/>
      <c r="CE5138" s="36"/>
      <c r="CF5138" s="36"/>
      <c r="CG5138" s="36"/>
      <c r="CH5138" s="36"/>
      <c r="CI5138" s="36"/>
      <c r="CJ5138" s="36"/>
      <c r="CK5138" s="36"/>
      <c r="CL5138" s="36"/>
      <c r="CM5138" s="36"/>
      <c r="CN5138" s="36"/>
      <c r="CO5138" s="36"/>
      <c r="CP5138" s="36"/>
      <c r="CQ5138" s="36"/>
      <c r="CR5138" s="36"/>
      <c r="CS5138" s="36"/>
      <c r="CT5138" s="36"/>
      <c r="CU5138" s="36"/>
      <c r="CV5138" s="36"/>
      <c r="CW5138" s="36"/>
      <c r="CX5138" s="36"/>
      <c r="CY5138" s="36"/>
      <c r="CZ5138" s="36"/>
      <c r="DA5138" s="36"/>
      <c r="DB5138" s="36"/>
      <c r="DC5138" s="36"/>
      <c r="DD5138" s="36"/>
      <c r="DE5138" s="36"/>
      <c r="DF5138" s="36"/>
      <c r="DG5138" s="36"/>
      <c r="DH5138" s="36"/>
      <c r="DI5138" s="36"/>
      <c r="DJ5138" s="36"/>
      <c r="DK5138" s="36"/>
      <c r="DL5138" s="36"/>
      <c r="DM5138" s="36"/>
      <c r="DN5138" s="36"/>
      <c r="DO5138" s="36"/>
      <c r="DP5138" s="36"/>
      <c r="DQ5138" s="36"/>
      <c r="DR5138" s="36"/>
      <c r="DS5138" s="36"/>
      <c r="DT5138" s="36"/>
      <c r="DU5138" s="36"/>
      <c r="DV5138" s="36"/>
      <c r="DW5138" s="36"/>
      <c r="DX5138" s="36"/>
      <c r="DY5138" s="36"/>
      <c r="DZ5138" s="36"/>
      <c r="EA5138" s="36"/>
      <c r="EB5138" s="36"/>
      <c r="EC5138" s="36"/>
      <c r="ED5138" s="36"/>
      <c r="EE5138" s="36"/>
      <c r="EF5138" s="36"/>
      <c r="EG5138" s="36"/>
      <c r="EH5138" s="36"/>
      <c r="EI5138" s="36"/>
      <c r="EJ5138" s="36"/>
      <c r="EK5138" s="36"/>
      <c r="EL5138" s="36"/>
      <c r="EM5138" s="36"/>
      <c r="EN5138" s="36"/>
      <c r="EO5138" s="36"/>
      <c r="EP5138" s="36"/>
      <c r="EQ5138" s="36"/>
      <c r="ER5138" s="36"/>
      <c r="ES5138" s="36"/>
      <c r="ET5138" s="36"/>
      <c r="EU5138" s="36"/>
      <c r="EV5138" s="36"/>
      <c r="EW5138" s="36"/>
      <c r="EX5138" s="36"/>
      <c r="EY5138" s="36"/>
      <c r="EZ5138" s="36"/>
      <c r="FA5138" s="36"/>
      <c r="FB5138" s="36"/>
      <c r="FC5138" s="36"/>
      <c r="FD5138" s="36"/>
      <c r="FE5138" s="36"/>
      <c r="FF5138" s="36"/>
      <c r="FG5138" s="36"/>
      <c r="FH5138" s="36"/>
      <c r="FI5138" s="36"/>
      <c r="FJ5138" s="36"/>
      <c r="FK5138" s="36"/>
      <c r="FL5138" s="36"/>
      <c r="FM5138" s="36"/>
      <c r="FN5138" s="36"/>
      <c r="FO5138" s="36"/>
      <c r="FP5138" s="36"/>
      <c r="FQ5138" s="36"/>
      <c r="FR5138" s="36"/>
      <c r="FS5138" s="36"/>
      <c r="FT5138" s="36"/>
      <c r="FU5138" s="36"/>
      <c r="FV5138" s="36"/>
      <c r="FW5138" s="36"/>
      <c r="FX5138" s="36"/>
      <c r="FY5138" s="36"/>
      <c r="FZ5138" s="36"/>
      <c r="GA5138" s="36"/>
      <c r="GB5138" s="36"/>
      <c r="GC5138" s="36"/>
      <c r="GD5138" s="36"/>
      <c r="GE5138" s="36"/>
      <c r="GF5138" s="36"/>
      <c r="GG5138" s="36"/>
      <c r="GH5138" s="36"/>
      <c r="GI5138" s="36"/>
      <c r="GJ5138" s="36"/>
      <c r="GK5138" s="36"/>
      <c r="GL5138" s="36"/>
      <c r="GM5138" s="36"/>
      <c r="GN5138" s="36"/>
      <c r="GO5138" s="36"/>
      <c r="GP5138" s="36"/>
      <c r="GQ5138" s="36"/>
      <c r="GR5138" s="36"/>
      <c r="GS5138" s="36"/>
      <c r="GT5138" s="36"/>
      <c r="GU5138" s="36"/>
      <c r="GV5138" s="36"/>
      <c r="GW5138" s="36"/>
      <c r="GX5138" s="36"/>
      <c r="GY5138" s="36"/>
      <c r="GZ5138" s="36"/>
      <c r="HA5138" s="36"/>
      <c r="HB5138" s="36"/>
      <c r="HC5138" s="36"/>
      <c r="HD5138" s="36"/>
      <c r="HE5138" s="36"/>
      <c r="HF5138" s="36"/>
      <c r="HG5138" s="36"/>
      <c r="HH5138" s="36"/>
      <c r="HI5138" s="36"/>
      <c r="HJ5138" s="36"/>
      <c r="HK5138" s="36"/>
      <c r="HL5138" s="36"/>
      <c r="HM5138" s="36"/>
      <c r="HN5138" s="36"/>
      <c r="HO5138" s="36"/>
      <c r="HP5138" s="36"/>
      <c r="HQ5138" s="36"/>
      <c r="HR5138" s="36"/>
      <c r="HS5138" s="36"/>
      <c r="HT5138" s="36"/>
      <c r="HU5138" s="36"/>
      <c r="HV5138" s="36"/>
      <c r="HW5138" s="36"/>
      <c r="HX5138" s="36"/>
      <c r="HY5138" s="36"/>
      <c r="HZ5138" s="36"/>
      <c r="IA5138" s="36"/>
      <c r="IB5138" s="36"/>
      <c r="IC5138" s="36"/>
      <c r="ID5138" s="36"/>
      <c r="IE5138" s="36"/>
      <c r="IF5138" s="36"/>
      <c r="IG5138" s="36"/>
      <c r="IH5138" s="36"/>
      <c r="II5138" s="36"/>
      <c r="IJ5138" s="36"/>
      <c r="IK5138" s="36"/>
      <c r="IL5138" s="36"/>
      <c r="IM5138" s="36"/>
      <c r="IN5138" s="36"/>
      <c r="IO5138" s="36"/>
      <c r="IP5138" s="36"/>
      <c r="IQ5138" s="36"/>
      <c r="IR5138" s="36"/>
      <c r="IS5138" s="36"/>
      <c r="IT5138" s="36"/>
      <c r="IU5138" s="36"/>
      <c r="IV5138" s="36"/>
      <c r="IW5138" s="36"/>
    </row>
    <row r="5139" customFormat="false" ht="13.8" hidden="false" customHeight="false" outlineLevel="0" collapsed="false">
      <c r="A5139" s="26"/>
      <c r="B5139" s="95" t="n">
        <v>10238</v>
      </c>
      <c r="C5139" s="101" t="s">
        <v>7205</v>
      </c>
      <c r="D5139" s="97" t="n">
        <v>24.85</v>
      </c>
      <c r="E5139" s="21" t="s">
        <v>11</v>
      </c>
      <c r="F5139" s="30" t="s">
        <v>11</v>
      </c>
      <c r="G5139" s="23" t="n">
        <f aca="false">SUM(D5139)*0.4</f>
        <v>9.94</v>
      </c>
      <c r="H5139" s="24"/>
      <c r="I5139" s="23" t="n">
        <f aca="false">SUM(G5139*H5139)+G5139</f>
        <v>9.94</v>
      </c>
      <c r="J5139" s="95"/>
      <c r="K5139" s="36"/>
      <c r="L5139" s="36"/>
      <c r="M5139" s="36"/>
      <c r="N5139" s="36"/>
      <c r="O5139" s="36"/>
      <c r="P5139" s="36"/>
      <c r="Q5139" s="36"/>
      <c r="R5139" s="36"/>
      <c r="S5139" s="36"/>
      <c r="T5139" s="36"/>
      <c r="U5139" s="36"/>
      <c r="V5139" s="36"/>
      <c r="W5139" s="36"/>
      <c r="X5139" s="36"/>
      <c r="Y5139" s="36"/>
      <c r="Z5139" s="36"/>
      <c r="AA5139" s="36"/>
      <c r="AB5139" s="36"/>
      <c r="AC5139" s="36"/>
      <c r="AD5139" s="36"/>
      <c r="AE5139" s="36"/>
      <c r="AF5139" s="36"/>
      <c r="AG5139" s="36"/>
      <c r="AH5139" s="36"/>
      <c r="AI5139" s="36"/>
      <c r="AJ5139" s="36"/>
      <c r="AK5139" s="36"/>
      <c r="AL5139" s="36"/>
      <c r="AM5139" s="36"/>
      <c r="AN5139" s="36"/>
      <c r="AO5139" s="36"/>
      <c r="AP5139" s="36"/>
      <c r="AQ5139" s="36"/>
      <c r="AR5139" s="36"/>
      <c r="AS5139" s="36"/>
      <c r="AT5139" s="36"/>
      <c r="AU5139" s="36"/>
      <c r="AV5139" s="36"/>
      <c r="AW5139" s="36"/>
      <c r="AX5139" s="36"/>
      <c r="AY5139" s="36"/>
      <c r="AZ5139" s="36"/>
      <c r="BA5139" s="36"/>
      <c r="BB5139" s="36"/>
      <c r="BC5139" s="36"/>
      <c r="BD5139" s="36"/>
      <c r="BE5139" s="36"/>
      <c r="BF5139" s="36"/>
      <c r="BG5139" s="36"/>
      <c r="BH5139" s="36"/>
      <c r="BI5139" s="36"/>
      <c r="BJ5139" s="36"/>
      <c r="BK5139" s="36"/>
      <c r="BL5139" s="36"/>
      <c r="BM5139" s="36"/>
      <c r="BN5139" s="36"/>
      <c r="BO5139" s="36"/>
      <c r="BP5139" s="36"/>
      <c r="BQ5139" s="36"/>
      <c r="BR5139" s="36"/>
      <c r="BS5139" s="36"/>
      <c r="BT5139" s="36"/>
      <c r="BU5139" s="36"/>
      <c r="BV5139" s="36"/>
      <c r="BW5139" s="36"/>
      <c r="BX5139" s="36"/>
      <c r="BY5139" s="36"/>
      <c r="BZ5139" s="36"/>
      <c r="CA5139" s="36"/>
      <c r="CB5139" s="36"/>
      <c r="CC5139" s="36"/>
      <c r="CD5139" s="36"/>
      <c r="CE5139" s="36"/>
      <c r="CF5139" s="36"/>
      <c r="CG5139" s="36"/>
      <c r="CH5139" s="36"/>
      <c r="CI5139" s="36"/>
      <c r="CJ5139" s="36"/>
      <c r="CK5139" s="36"/>
      <c r="CL5139" s="36"/>
      <c r="CM5139" s="36"/>
      <c r="CN5139" s="36"/>
      <c r="CO5139" s="36"/>
      <c r="CP5139" s="36"/>
      <c r="CQ5139" s="36"/>
      <c r="CR5139" s="36"/>
      <c r="CS5139" s="36"/>
      <c r="CT5139" s="36"/>
      <c r="CU5139" s="36"/>
      <c r="CV5139" s="36"/>
      <c r="CW5139" s="36"/>
      <c r="CX5139" s="36"/>
      <c r="CY5139" s="36"/>
      <c r="CZ5139" s="36"/>
      <c r="DA5139" s="36"/>
      <c r="DB5139" s="36"/>
      <c r="DC5139" s="36"/>
      <c r="DD5139" s="36"/>
      <c r="DE5139" s="36"/>
      <c r="DF5139" s="36"/>
      <c r="DG5139" s="36"/>
      <c r="DH5139" s="36"/>
      <c r="DI5139" s="36"/>
      <c r="DJ5139" s="36"/>
      <c r="DK5139" s="36"/>
      <c r="DL5139" s="36"/>
      <c r="DM5139" s="36"/>
      <c r="DN5139" s="36"/>
      <c r="DO5139" s="36"/>
      <c r="DP5139" s="36"/>
      <c r="DQ5139" s="36"/>
      <c r="DR5139" s="36"/>
      <c r="DS5139" s="36"/>
      <c r="DT5139" s="36"/>
      <c r="DU5139" s="36"/>
      <c r="DV5139" s="36"/>
      <c r="DW5139" s="36"/>
      <c r="DX5139" s="36"/>
      <c r="DY5139" s="36"/>
      <c r="DZ5139" s="36"/>
      <c r="EA5139" s="36"/>
      <c r="EB5139" s="36"/>
      <c r="EC5139" s="36"/>
      <c r="ED5139" s="36"/>
      <c r="EE5139" s="36"/>
      <c r="EF5139" s="36"/>
      <c r="EG5139" s="36"/>
      <c r="EH5139" s="36"/>
      <c r="EI5139" s="36"/>
      <c r="EJ5139" s="36"/>
      <c r="EK5139" s="36"/>
      <c r="EL5139" s="36"/>
      <c r="EM5139" s="36"/>
      <c r="EN5139" s="36"/>
      <c r="EO5139" s="36"/>
      <c r="EP5139" s="36"/>
      <c r="EQ5139" s="36"/>
      <c r="ER5139" s="36"/>
      <c r="ES5139" s="36"/>
      <c r="ET5139" s="36"/>
      <c r="EU5139" s="36"/>
      <c r="EV5139" s="36"/>
      <c r="EW5139" s="36"/>
      <c r="EX5139" s="36"/>
      <c r="EY5139" s="36"/>
      <c r="EZ5139" s="36"/>
      <c r="FA5139" s="36"/>
      <c r="FB5139" s="36"/>
      <c r="FC5139" s="36"/>
      <c r="FD5139" s="36"/>
      <c r="FE5139" s="36"/>
      <c r="FF5139" s="36"/>
      <c r="FG5139" s="36"/>
      <c r="FH5139" s="36"/>
      <c r="FI5139" s="36"/>
      <c r="FJ5139" s="36"/>
      <c r="FK5139" s="36"/>
      <c r="FL5139" s="36"/>
      <c r="FM5139" s="36"/>
      <c r="FN5139" s="36"/>
      <c r="FO5139" s="36"/>
      <c r="FP5139" s="36"/>
      <c r="FQ5139" s="36"/>
      <c r="FR5139" s="36"/>
      <c r="FS5139" s="36"/>
      <c r="FT5139" s="36"/>
      <c r="FU5139" s="36"/>
      <c r="FV5139" s="36"/>
      <c r="FW5139" s="36"/>
      <c r="FX5139" s="36"/>
      <c r="FY5139" s="36"/>
      <c r="FZ5139" s="36"/>
      <c r="GA5139" s="36"/>
      <c r="GB5139" s="36"/>
      <c r="GC5139" s="36"/>
      <c r="GD5139" s="36"/>
      <c r="GE5139" s="36"/>
      <c r="GF5139" s="36"/>
      <c r="GG5139" s="36"/>
      <c r="GH5139" s="36"/>
      <c r="GI5139" s="36"/>
      <c r="GJ5139" s="36"/>
      <c r="GK5139" s="36"/>
      <c r="GL5139" s="36"/>
      <c r="GM5139" s="36"/>
      <c r="GN5139" s="36"/>
      <c r="GO5139" s="36"/>
      <c r="GP5139" s="36"/>
      <c r="GQ5139" s="36"/>
      <c r="GR5139" s="36"/>
      <c r="GS5139" s="36"/>
      <c r="GT5139" s="36"/>
      <c r="GU5139" s="36"/>
      <c r="GV5139" s="36"/>
      <c r="GW5139" s="36"/>
      <c r="GX5139" s="36"/>
      <c r="GY5139" s="36"/>
      <c r="GZ5139" s="36"/>
      <c r="HA5139" s="36"/>
      <c r="HB5139" s="36"/>
      <c r="HC5139" s="36"/>
      <c r="HD5139" s="36"/>
      <c r="HE5139" s="36"/>
      <c r="HF5139" s="36"/>
      <c r="HG5139" s="36"/>
      <c r="HH5139" s="36"/>
      <c r="HI5139" s="36"/>
      <c r="HJ5139" s="36"/>
      <c r="HK5139" s="36"/>
      <c r="HL5139" s="36"/>
      <c r="HM5139" s="36"/>
      <c r="HN5139" s="36"/>
      <c r="HO5139" s="36"/>
      <c r="HP5139" s="36"/>
      <c r="HQ5139" s="36"/>
      <c r="HR5139" s="36"/>
      <c r="HS5139" s="36"/>
      <c r="HT5139" s="36"/>
      <c r="HU5139" s="36"/>
      <c r="HV5139" s="36"/>
      <c r="HW5139" s="36"/>
      <c r="HX5139" s="36"/>
      <c r="HY5139" s="36"/>
      <c r="HZ5139" s="36"/>
      <c r="IA5139" s="36"/>
      <c r="IB5139" s="36"/>
      <c r="IC5139" s="36"/>
      <c r="ID5139" s="36"/>
      <c r="IE5139" s="36"/>
      <c r="IF5139" s="36"/>
      <c r="IG5139" s="36"/>
      <c r="IH5139" s="36"/>
      <c r="II5139" s="36"/>
      <c r="IJ5139" s="36"/>
      <c r="IK5139" s="36"/>
      <c r="IL5139" s="36"/>
      <c r="IM5139" s="36"/>
      <c r="IN5139" s="36"/>
      <c r="IO5139" s="36"/>
      <c r="IP5139" s="36"/>
      <c r="IQ5139" s="36"/>
      <c r="IR5139" s="36"/>
      <c r="IS5139" s="36"/>
      <c r="IT5139" s="36"/>
      <c r="IU5139" s="36"/>
      <c r="IV5139" s="36"/>
      <c r="IW5139" s="36"/>
    </row>
    <row r="5140" customFormat="false" ht="13.8" hidden="false" customHeight="false" outlineLevel="0" collapsed="false">
      <c r="A5140" s="26"/>
      <c r="B5140" s="95" t="n">
        <v>10239</v>
      </c>
      <c r="C5140" s="101" t="s">
        <v>7206</v>
      </c>
      <c r="D5140" s="97" t="n">
        <v>39.5</v>
      </c>
      <c r="E5140" s="21" t="s">
        <v>11</v>
      </c>
      <c r="F5140" s="30" t="s">
        <v>11</v>
      </c>
      <c r="G5140" s="23" t="n">
        <f aca="false">SUM(D5140)*0.4</f>
        <v>15.8</v>
      </c>
      <c r="H5140" s="24"/>
      <c r="I5140" s="23" t="n">
        <f aca="false">SUM(G5140*H5140)+G5140</f>
        <v>15.8</v>
      </c>
      <c r="J5140" s="95"/>
      <c r="K5140" s="36"/>
      <c r="L5140" s="36"/>
      <c r="M5140" s="36"/>
      <c r="N5140" s="36"/>
      <c r="O5140" s="36"/>
      <c r="P5140" s="36"/>
      <c r="Q5140" s="36"/>
      <c r="R5140" s="36"/>
      <c r="S5140" s="36"/>
      <c r="T5140" s="36"/>
      <c r="U5140" s="36"/>
      <c r="V5140" s="36"/>
      <c r="W5140" s="36"/>
      <c r="X5140" s="36"/>
      <c r="Y5140" s="36"/>
      <c r="Z5140" s="36"/>
      <c r="AA5140" s="36"/>
      <c r="AB5140" s="36"/>
      <c r="AC5140" s="36"/>
      <c r="AD5140" s="36"/>
      <c r="AE5140" s="36"/>
      <c r="AF5140" s="36"/>
      <c r="AG5140" s="36"/>
      <c r="AH5140" s="36"/>
      <c r="AI5140" s="36"/>
      <c r="AJ5140" s="36"/>
      <c r="AK5140" s="36"/>
      <c r="AL5140" s="36"/>
      <c r="AM5140" s="36"/>
      <c r="AN5140" s="36"/>
      <c r="AO5140" s="36"/>
      <c r="AP5140" s="36"/>
      <c r="AQ5140" s="36"/>
      <c r="AR5140" s="36"/>
      <c r="AS5140" s="36"/>
      <c r="AT5140" s="36"/>
      <c r="AU5140" s="36"/>
      <c r="AV5140" s="36"/>
      <c r="AW5140" s="36"/>
      <c r="AX5140" s="36"/>
      <c r="AY5140" s="36"/>
      <c r="AZ5140" s="36"/>
      <c r="BA5140" s="36"/>
      <c r="BB5140" s="36"/>
      <c r="BC5140" s="36"/>
      <c r="BD5140" s="36"/>
      <c r="BE5140" s="36"/>
      <c r="BF5140" s="36"/>
      <c r="BG5140" s="36"/>
      <c r="BH5140" s="36"/>
      <c r="BI5140" s="36"/>
      <c r="BJ5140" s="36"/>
      <c r="BK5140" s="36"/>
      <c r="BL5140" s="36"/>
      <c r="BM5140" s="36"/>
      <c r="BN5140" s="36"/>
      <c r="BO5140" s="36"/>
      <c r="BP5140" s="36"/>
      <c r="BQ5140" s="36"/>
      <c r="BR5140" s="36"/>
      <c r="BS5140" s="36"/>
      <c r="BT5140" s="36"/>
      <c r="BU5140" s="36"/>
      <c r="BV5140" s="36"/>
      <c r="BW5140" s="36"/>
      <c r="BX5140" s="36"/>
      <c r="BY5140" s="36"/>
      <c r="BZ5140" s="36"/>
      <c r="CA5140" s="36"/>
      <c r="CB5140" s="36"/>
      <c r="CC5140" s="36"/>
      <c r="CD5140" s="36"/>
      <c r="CE5140" s="36"/>
      <c r="CF5140" s="36"/>
      <c r="CG5140" s="36"/>
      <c r="CH5140" s="36"/>
      <c r="CI5140" s="36"/>
      <c r="CJ5140" s="36"/>
      <c r="CK5140" s="36"/>
      <c r="CL5140" s="36"/>
      <c r="CM5140" s="36"/>
      <c r="CN5140" s="36"/>
      <c r="CO5140" s="36"/>
      <c r="CP5140" s="36"/>
      <c r="CQ5140" s="36"/>
      <c r="CR5140" s="36"/>
      <c r="CS5140" s="36"/>
      <c r="CT5140" s="36"/>
      <c r="CU5140" s="36"/>
      <c r="CV5140" s="36"/>
      <c r="CW5140" s="36"/>
      <c r="CX5140" s="36"/>
      <c r="CY5140" s="36"/>
      <c r="CZ5140" s="36"/>
      <c r="DA5140" s="36"/>
      <c r="DB5140" s="36"/>
      <c r="DC5140" s="36"/>
      <c r="DD5140" s="36"/>
      <c r="DE5140" s="36"/>
      <c r="DF5140" s="36"/>
      <c r="DG5140" s="36"/>
      <c r="DH5140" s="36"/>
      <c r="DI5140" s="36"/>
      <c r="DJ5140" s="36"/>
      <c r="DK5140" s="36"/>
      <c r="DL5140" s="36"/>
      <c r="DM5140" s="36"/>
      <c r="DN5140" s="36"/>
      <c r="DO5140" s="36"/>
      <c r="DP5140" s="36"/>
      <c r="DQ5140" s="36"/>
      <c r="DR5140" s="36"/>
      <c r="DS5140" s="36"/>
      <c r="DT5140" s="36"/>
      <c r="DU5140" s="36"/>
      <c r="DV5140" s="36"/>
      <c r="DW5140" s="36"/>
      <c r="DX5140" s="36"/>
      <c r="DY5140" s="36"/>
      <c r="DZ5140" s="36"/>
      <c r="EA5140" s="36"/>
      <c r="EB5140" s="36"/>
      <c r="EC5140" s="36"/>
      <c r="ED5140" s="36"/>
      <c r="EE5140" s="36"/>
      <c r="EF5140" s="36"/>
      <c r="EG5140" s="36"/>
      <c r="EH5140" s="36"/>
      <c r="EI5140" s="36"/>
      <c r="EJ5140" s="36"/>
      <c r="EK5140" s="36"/>
      <c r="EL5140" s="36"/>
      <c r="EM5140" s="36"/>
      <c r="EN5140" s="36"/>
      <c r="EO5140" s="36"/>
      <c r="EP5140" s="36"/>
      <c r="EQ5140" s="36"/>
      <c r="ER5140" s="36"/>
      <c r="ES5140" s="36"/>
      <c r="ET5140" s="36"/>
      <c r="EU5140" s="36"/>
      <c r="EV5140" s="36"/>
      <c r="EW5140" s="36"/>
      <c r="EX5140" s="36"/>
      <c r="EY5140" s="36"/>
      <c r="EZ5140" s="36"/>
      <c r="FA5140" s="36"/>
      <c r="FB5140" s="36"/>
      <c r="FC5140" s="36"/>
      <c r="FD5140" s="36"/>
      <c r="FE5140" s="36"/>
      <c r="FF5140" s="36"/>
      <c r="FG5140" s="36"/>
      <c r="FH5140" s="36"/>
      <c r="FI5140" s="36"/>
      <c r="FJ5140" s="36"/>
      <c r="FK5140" s="36"/>
      <c r="FL5140" s="36"/>
      <c r="FM5140" s="36"/>
      <c r="FN5140" s="36"/>
      <c r="FO5140" s="36"/>
      <c r="FP5140" s="36"/>
      <c r="FQ5140" s="36"/>
      <c r="FR5140" s="36"/>
      <c r="FS5140" s="36"/>
      <c r="FT5140" s="36"/>
      <c r="FU5140" s="36"/>
      <c r="FV5140" s="36"/>
      <c r="FW5140" s="36"/>
      <c r="FX5140" s="36"/>
      <c r="FY5140" s="36"/>
      <c r="FZ5140" s="36"/>
      <c r="GA5140" s="36"/>
      <c r="GB5140" s="36"/>
      <c r="GC5140" s="36"/>
      <c r="GD5140" s="36"/>
      <c r="GE5140" s="36"/>
      <c r="GF5140" s="36"/>
      <c r="GG5140" s="36"/>
      <c r="GH5140" s="36"/>
      <c r="GI5140" s="36"/>
      <c r="GJ5140" s="36"/>
      <c r="GK5140" s="36"/>
      <c r="GL5140" s="36"/>
      <c r="GM5140" s="36"/>
      <c r="GN5140" s="36"/>
      <c r="GO5140" s="36"/>
      <c r="GP5140" s="36"/>
      <c r="GQ5140" s="36"/>
      <c r="GR5140" s="36"/>
      <c r="GS5140" s="36"/>
      <c r="GT5140" s="36"/>
      <c r="GU5140" s="36"/>
      <c r="GV5140" s="36"/>
      <c r="GW5140" s="36"/>
      <c r="GX5140" s="36"/>
      <c r="GY5140" s="36"/>
      <c r="GZ5140" s="36"/>
      <c r="HA5140" s="36"/>
      <c r="HB5140" s="36"/>
      <c r="HC5140" s="36"/>
      <c r="HD5140" s="36"/>
      <c r="HE5140" s="36"/>
      <c r="HF5140" s="36"/>
      <c r="HG5140" s="36"/>
      <c r="HH5140" s="36"/>
      <c r="HI5140" s="36"/>
      <c r="HJ5140" s="36"/>
      <c r="HK5140" s="36"/>
      <c r="HL5140" s="36"/>
      <c r="HM5140" s="36"/>
      <c r="HN5140" s="36"/>
      <c r="HO5140" s="36"/>
      <c r="HP5140" s="36"/>
      <c r="HQ5140" s="36"/>
      <c r="HR5140" s="36"/>
      <c r="HS5140" s="36"/>
      <c r="HT5140" s="36"/>
      <c r="HU5140" s="36"/>
      <c r="HV5140" s="36"/>
      <c r="HW5140" s="36"/>
      <c r="HX5140" s="36"/>
      <c r="HY5140" s="36"/>
      <c r="HZ5140" s="36"/>
      <c r="IA5140" s="36"/>
      <c r="IB5140" s="36"/>
      <c r="IC5140" s="36"/>
      <c r="ID5140" s="36"/>
      <c r="IE5140" s="36"/>
      <c r="IF5140" s="36"/>
      <c r="IG5140" s="36"/>
      <c r="IH5140" s="36"/>
      <c r="II5140" s="36"/>
      <c r="IJ5140" s="36"/>
      <c r="IK5140" s="36"/>
      <c r="IL5140" s="36"/>
      <c r="IM5140" s="36"/>
      <c r="IN5140" s="36"/>
      <c r="IO5140" s="36"/>
      <c r="IP5140" s="36"/>
      <c r="IQ5140" s="36"/>
      <c r="IR5140" s="36"/>
      <c r="IS5140" s="36"/>
      <c r="IT5140" s="36"/>
      <c r="IU5140" s="36"/>
      <c r="IV5140" s="36"/>
      <c r="IW5140" s="36"/>
    </row>
    <row r="5141" customFormat="false" ht="13.8" hidden="false" customHeight="false" outlineLevel="0" collapsed="false">
      <c r="A5141" s="26"/>
      <c r="B5141" s="95" t="n">
        <v>10240</v>
      </c>
      <c r="C5141" s="101" t="s">
        <v>7207</v>
      </c>
      <c r="D5141" s="97" t="n">
        <v>39.5</v>
      </c>
      <c r="E5141" s="21" t="s">
        <v>11</v>
      </c>
      <c r="F5141" s="30" t="s">
        <v>11</v>
      </c>
      <c r="G5141" s="23" t="n">
        <f aca="false">SUM(D5141)*0.4</f>
        <v>15.8</v>
      </c>
      <c r="H5141" s="24"/>
      <c r="I5141" s="23" t="n">
        <f aca="false">SUM(G5141*H5141)+G5141</f>
        <v>15.8</v>
      </c>
      <c r="J5141" s="95"/>
      <c r="K5141" s="36"/>
      <c r="L5141" s="36"/>
      <c r="M5141" s="36"/>
      <c r="N5141" s="36"/>
      <c r="O5141" s="36"/>
      <c r="P5141" s="36"/>
      <c r="Q5141" s="36"/>
      <c r="R5141" s="36"/>
      <c r="S5141" s="36"/>
      <c r="T5141" s="36"/>
      <c r="U5141" s="36"/>
      <c r="V5141" s="36"/>
      <c r="W5141" s="36"/>
      <c r="X5141" s="36"/>
      <c r="Y5141" s="36"/>
      <c r="Z5141" s="36"/>
      <c r="AA5141" s="36"/>
      <c r="AB5141" s="36"/>
      <c r="AC5141" s="36"/>
      <c r="AD5141" s="36"/>
      <c r="AE5141" s="36"/>
      <c r="AF5141" s="36"/>
      <c r="AG5141" s="36"/>
      <c r="AH5141" s="36"/>
      <c r="AI5141" s="36"/>
      <c r="AJ5141" s="36"/>
      <c r="AK5141" s="36"/>
      <c r="AL5141" s="36"/>
      <c r="AM5141" s="36"/>
      <c r="AN5141" s="36"/>
      <c r="AO5141" s="36"/>
      <c r="AP5141" s="36"/>
      <c r="AQ5141" s="36"/>
      <c r="AR5141" s="36"/>
      <c r="AS5141" s="36"/>
      <c r="AT5141" s="36"/>
      <c r="AU5141" s="36"/>
      <c r="AV5141" s="36"/>
      <c r="AW5141" s="36"/>
      <c r="AX5141" s="36"/>
      <c r="AY5141" s="36"/>
      <c r="AZ5141" s="36"/>
      <c r="BA5141" s="36"/>
      <c r="BB5141" s="36"/>
      <c r="BC5141" s="36"/>
      <c r="BD5141" s="36"/>
      <c r="BE5141" s="36"/>
      <c r="BF5141" s="36"/>
      <c r="BG5141" s="36"/>
      <c r="BH5141" s="36"/>
      <c r="BI5141" s="36"/>
      <c r="BJ5141" s="36"/>
      <c r="BK5141" s="36"/>
      <c r="BL5141" s="36"/>
      <c r="BM5141" s="36"/>
      <c r="BN5141" s="36"/>
      <c r="BO5141" s="36"/>
      <c r="BP5141" s="36"/>
      <c r="BQ5141" s="36"/>
      <c r="BR5141" s="36"/>
      <c r="BS5141" s="36"/>
      <c r="BT5141" s="36"/>
      <c r="BU5141" s="36"/>
      <c r="BV5141" s="36"/>
      <c r="BW5141" s="36"/>
      <c r="BX5141" s="36"/>
      <c r="BY5141" s="36"/>
      <c r="BZ5141" s="36"/>
      <c r="CA5141" s="36"/>
      <c r="CB5141" s="36"/>
      <c r="CC5141" s="36"/>
      <c r="CD5141" s="36"/>
      <c r="CE5141" s="36"/>
      <c r="CF5141" s="36"/>
      <c r="CG5141" s="36"/>
      <c r="CH5141" s="36"/>
      <c r="CI5141" s="36"/>
      <c r="CJ5141" s="36"/>
      <c r="CK5141" s="36"/>
      <c r="CL5141" s="36"/>
      <c r="CM5141" s="36"/>
      <c r="CN5141" s="36"/>
      <c r="CO5141" s="36"/>
      <c r="CP5141" s="36"/>
      <c r="CQ5141" s="36"/>
      <c r="CR5141" s="36"/>
      <c r="CS5141" s="36"/>
      <c r="CT5141" s="36"/>
      <c r="CU5141" s="36"/>
      <c r="CV5141" s="36"/>
      <c r="CW5141" s="36"/>
      <c r="CX5141" s="36"/>
      <c r="CY5141" s="36"/>
      <c r="CZ5141" s="36"/>
      <c r="DA5141" s="36"/>
      <c r="DB5141" s="36"/>
      <c r="DC5141" s="36"/>
      <c r="DD5141" s="36"/>
      <c r="DE5141" s="36"/>
      <c r="DF5141" s="36"/>
      <c r="DG5141" s="36"/>
      <c r="DH5141" s="36"/>
      <c r="DI5141" s="36"/>
      <c r="DJ5141" s="36"/>
      <c r="DK5141" s="36"/>
      <c r="DL5141" s="36"/>
      <c r="DM5141" s="36"/>
      <c r="DN5141" s="36"/>
      <c r="DO5141" s="36"/>
      <c r="DP5141" s="36"/>
      <c r="DQ5141" s="36"/>
      <c r="DR5141" s="36"/>
      <c r="DS5141" s="36"/>
      <c r="DT5141" s="36"/>
      <c r="DU5141" s="36"/>
      <c r="DV5141" s="36"/>
      <c r="DW5141" s="36"/>
      <c r="DX5141" s="36"/>
      <c r="DY5141" s="36"/>
      <c r="DZ5141" s="36"/>
      <c r="EA5141" s="36"/>
      <c r="EB5141" s="36"/>
      <c r="EC5141" s="36"/>
      <c r="ED5141" s="36"/>
      <c r="EE5141" s="36"/>
      <c r="EF5141" s="36"/>
      <c r="EG5141" s="36"/>
      <c r="EH5141" s="36"/>
      <c r="EI5141" s="36"/>
      <c r="EJ5141" s="36"/>
      <c r="EK5141" s="36"/>
      <c r="EL5141" s="36"/>
      <c r="EM5141" s="36"/>
      <c r="EN5141" s="36"/>
      <c r="EO5141" s="36"/>
      <c r="EP5141" s="36"/>
      <c r="EQ5141" s="36"/>
      <c r="ER5141" s="36"/>
      <c r="ES5141" s="36"/>
      <c r="ET5141" s="36"/>
      <c r="EU5141" s="36"/>
      <c r="EV5141" s="36"/>
      <c r="EW5141" s="36"/>
      <c r="EX5141" s="36"/>
      <c r="EY5141" s="36"/>
      <c r="EZ5141" s="36"/>
      <c r="FA5141" s="36"/>
      <c r="FB5141" s="36"/>
      <c r="FC5141" s="36"/>
      <c r="FD5141" s="36"/>
      <c r="FE5141" s="36"/>
      <c r="FF5141" s="36"/>
      <c r="FG5141" s="36"/>
      <c r="FH5141" s="36"/>
      <c r="FI5141" s="36"/>
      <c r="FJ5141" s="36"/>
      <c r="FK5141" s="36"/>
      <c r="FL5141" s="36"/>
      <c r="FM5141" s="36"/>
      <c r="FN5141" s="36"/>
      <c r="FO5141" s="36"/>
      <c r="FP5141" s="36"/>
      <c r="FQ5141" s="36"/>
      <c r="FR5141" s="36"/>
      <c r="FS5141" s="36"/>
      <c r="FT5141" s="36"/>
      <c r="FU5141" s="36"/>
      <c r="FV5141" s="36"/>
      <c r="FW5141" s="36"/>
      <c r="FX5141" s="36"/>
      <c r="FY5141" s="36"/>
      <c r="FZ5141" s="36"/>
      <c r="GA5141" s="36"/>
      <c r="GB5141" s="36"/>
      <c r="GC5141" s="36"/>
      <c r="GD5141" s="36"/>
      <c r="GE5141" s="36"/>
      <c r="GF5141" s="36"/>
      <c r="GG5141" s="36"/>
      <c r="GH5141" s="36"/>
      <c r="GI5141" s="36"/>
      <c r="GJ5141" s="36"/>
      <c r="GK5141" s="36"/>
      <c r="GL5141" s="36"/>
      <c r="GM5141" s="36"/>
      <c r="GN5141" s="36"/>
      <c r="GO5141" s="36"/>
      <c r="GP5141" s="36"/>
      <c r="GQ5141" s="36"/>
      <c r="GR5141" s="36"/>
      <c r="GS5141" s="36"/>
      <c r="GT5141" s="36"/>
      <c r="GU5141" s="36"/>
      <c r="GV5141" s="36"/>
      <c r="GW5141" s="36"/>
      <c r="GX5141" s="36"/>
      <c r="GY5141" s="36"/>
      <c r="GZ5141" s="36"/>
      <c r="HA5141" s="36"/>
      <c r="HB5141" s="36"/>
      <c r="HC5141" s="36"/>
      <c r="HD5141" s="36"/>
      <c r="HE5141" s="36"/>
      <c r="HF5141" s="36"/>
      <c r="HG5141" s="36"/>
      <c r="HH5141" s="36"/>
      <c r="HI5141" s="36"/>
      <c r="HJ5141" s="36"/>
      <c r="HK5141" s="36"/>
      <c r="HL5141" s="36"/>
      <c r="HM5141" s="36"/>
      <c r="HN5141" s="36"/>
      <c r="HO5141" s="36"/>
      <c r="HP5141" s="36"/>
      <c r="HQ5141" s="36"/>
      <c r="HR5141" s="36"/>
      <c r="HS5141" s="36"/>
      <c r="HT5141" s="36"/>
      <c r="HU5141" s="36"/>
      <c r="HV5141" s="36"/>
      <c r="HW5141" s="36"/>
      <c r="HX5141" s="36"/>
      <c r="HY5141" s="36"/>
      <c r="HZ5141" s="36"/>
      <c r="IA5141" s="36"/>
      <c r="IB5141" s="36"/>
      <c r="IC5141" s="36"/>
      <c r="ID5141" s="36"/>
      <c r="IE5141" s="36"/>
      <c r="IF5141" s="36"/>
      <c r="IG5141" s="36"/>
      <c r="IH5141" s="36"/>
      <c r="II5141" s="36"/>
      <c r="IJ5141" s="36"/>
      <c r="IK5141" s="36"/>
      <c r="IL5141" s="36"/>
      <c r="IM5141" s="36"/>
      <c r="IN5141" s="36"/>
      <c r="IO5141" s="36"/>
      <c r="IP5141" s="36"/>
      <c r="IQ5141" s="36"/>
      <c r="IR5141" s="36"/>
      <c r="IS5141" s="36"/>
      <c r="IT5141" s="36"/>
      <c r="IU5141" s="36"/>
      <c r="IV5141" s="36"/>
      <c r="IW5141" s="36"/>
    </row>
    <row r="5142" customFormat="false" ht="13.8" hidden="false" customHeight="false" outlineLevel="0" collapsed="false">
      <c r="A5142" s="26"/>
      <c r="B5142" s="95" t="n">
        <v>10241</v>
      </c>
      <c r="C5142" s="101" t="s">
        <v>7208</v>
      </c>
      <c r="D5142" s="97" t="n">
        <v>39.5</v>
      </c>
      <c r="E5142" s="21" t="s">
        <v>11</v>
      </c>
      <c r="F5142" s="30" t="s">
        <v>11</v>
      </c>
      <c r="G5142" s="23" t="n">
        <f aca="false">SUM(D5142)*0.4</f>
        <v>15.8</v>
      </c>
      <c r="H5142" s="24"/>
      <c r="I5142" s="23" t="n">
        <f aca="false">SUM(G5142*H5142)+G5142</f>
        <v>15.8</v>
      </c>
      <c r="J5142" s="95"/>
      <c r="K5142" s="36"/>
      <c r="L5142" s="36"/>
      <c r="M5142" s="36"/>
      <c r="N5142" s="36"/>
      <c r="O5142" s="36"/>
      <c r="P5142" s="36"/>
      <c r="Q5142" s="36"/>
      <c r="R5142" s="36"/>
      <c r="S5142" s="36"/>
      <c r="T5142" s="36"/>
      <c r="U5142" s="36"/>
      <c r="V5142" s="36"/>
      <c r="W5142" s="36"/>
      <c r="X5142" s="36"/>
      <c r="Y5142" s="36"/>
      <c r="Z5142" s="36"/>
      <c r="AA5142" s="36"/>
      <c r="AB5142" s="36"/>
      <c r="AC5142" s="36"/>
      <c r="AD5142" s="36"/>
      <c r="AE5142" s="36"/>
      <c r="AF5142" s="36"/>
      <c r="AG5142" s="36"/>
      <c r="AH5142" s="36"/>
      <c r="AI5142" s="36"/>
      <c r="AJ5142" s="36"/>
      <c r="AK5142" s="36"/>
      <c r="AL5142" s="36"/>
      <c r="AM5142" s="36"/>
      <c r="AN5142" s="36"/>
      <c r="AO5142" s="36"/>
      <c r="AP5142" s="36"/>
      <c r="AQ5142" s="36"/>
      <c r="AR5142" s="36"/>
      <c r="AS5142" s="36"/>
      <c r="AT5142" s="36"/>
      <c r="AU5142" s="36"/>
      <c r="AV5142" s="36"/>
      <c r="AW5142" s="36"/>
      <c r="AX5142" s="36"/>
      <c r="AY5142" s="36"/>
      <c r="AZ5142" s="36"/>
      <c r="BA5142" s="36"/>
      <c r="BB5142" s="36"/>
      <c r="BC5142" s="36"/>
      <c r="BD5142" s="36"/>
      <c r="BE5142" s="36"/>
      <c r="BF5142" s="36"/>
      <c r="BG5142" s="36"/>
      <c r="BH5142" s="36"/>
      <c r="BI5142" s="36"/>
      <c r="BJ5142" s="36"/>
      <c r="BK5142" s="36"/>
      <c r="BL5142" s="36"/>
      <c r="BM5142" s="36"/>
      <c r="BN5142" s="36"/>
      <c r="BO5142" s="36"/>
      <c r="BP5142" s="36"/>
      <c r="BQ5142" s="36"/>
      <c r="BR5142" s="36"/>
      <c r="BS5142" s="36"/>
      <c r="BT5142" s="36"/>
      <c r="BU5142" s="36"/>
      <c r="BV5142" s="36"/>
      <c r="BW5142" s="36"/>
      <c r="BX5142" s="36"/>
      <c r="BY5142" s="36"/>
      <c r="BZ5142" s="36"/>
      <c r="CA5142" s="36"/>
      <c r="CB5142" s="36"/>
      <c r="CC5142" s="36"/>
      <c r="CD5142" s="36"/>
      <c r="CE5142" s="36"/>
      <c r="CF5142" s="36"/>
      <c r="CG5142" s="36"/>
      <c r="CH5142" s="36"/>
      <c r="CI5142" s="36"/>
      <c r="CJ5142" s="36"/>
      <c r="CK5142" s="36"/>
      <c r="CL5142" s="36"/>
      <c r="CM5142" s="36"/>
      <c r="CN5142" s="36"/>
      <c r="CO5142" s="36"/>
      <c r="CP5142" s="36"/>
      <c r="CQ5142" s="36"/>
      <c r="CR5142" s="36"/>
      <c r="CS5142" s="36"/>
      <c r="CT5142" s="36"/>
      <c r="CU5142" s="36"/>
      <c r="CV5142" s="36"/>
      <c r="CW5142" s="36"/>
      <c r="CX5142" s="36"/>
      <c r="CY5142" s="36"/>
      <c r="CZ5142" s="36"/>
      <c r="DA5142" s="36"/>
      <c r="DB5142" s="36"/>
      <c r="DC5142" s="36"/>
      <c r="DD5142" s="36"/>
      <c r="DE5142" s="36"/>
      <c r="DF5142" s="36"/>
      <c r="DG5142" s="36"/>
      <c r="DH5142" s="36"/>
      <c r="DI5142" s="36"/>
      <c r="DJ5142" s="36"/>
      <c r="DK5142" s="36"/>
      <c r="DL5142" s="36"/>
      <c r="DM5142" s="36"/>
      <c r="DN5142" s="36"/>
      <c r="DO5142" s="36"/>
      <c r="DP5142" s="36"/>
      <c r="DQ5142" s="36"/>
      <c r="DR5142" s="36"/>
      <c r="DS5142" s="36"/>
      <c r="DT5142" s="36"/>
      <c r="DU5142" s="36"/>
      <c r="DV5142" s="36"/>
      <c r="DW5142" s="36"/>
      <c r="DX5142" s="36"/>
      <c r="DY5142" s="36"/>
      <c r="DZ5142" s="36"/>
      <c r="EA5142" s="36"/>
      <c r="EB5142" s="36"/>
      <c r="EC5142" s="36"/>
      <c r="ED5142" s="36"/>
      <c r="EE5142" s="36"/>
      <c r="EF5142" s="36"/>
      <c r="EG5142" s="36"/>
      <c r="EH5142" s="36"/>
      <c r="EI5142" s="36"/>
      <c r="EJ5142" s="36"/>
      <c r="EK5142" s="36"/>
      <c r="EL5142" s="36"/>
      <c r="EM5142" s="36"/>
      <c r="EN5142" s="36"/>
      <c r="EO5142" s="36"/>
      <c r="EP5142" s="36"/>
      <c r="EQ5142" s="36"/>
      <c r="ER5142" s="36"/>
      <c r="ES5142" s="36"/>
      <c r="ET5142" s="36"/>
      <c r="EU5142" s="36"/>
      <c r="EV5142" s="36"/>
      <c r="EW5142" s="36"/>
      <c r="EX5142" s="36"/>
      <c r="EY5142" s="36"/>
      <c r="EZ5142" s="36"/>
      <c r="FA5142" s="36"/>
      <c r="FB5142" s="36"/>
      <c r="FC5142" s="36"/>
      <c r="FD5142" s="36"/>
      <c r="FE5142" s="36"/>
      <c r="FF5142" s="36"/>
      <c r="FG5142" s="36"/>
      <c r="FH5142" s="36"/>
      <c r="FI5142" s="36"/>
      <c r="FJ5142" s="36"/>
      <c r="FK5142" s="36"/>
      <c r="FL5142" s="36"/>
      <c r="FM5142" s="36"/>
      <c r="FN5142" s="36"/>
      <c r="FO5142" s="36"/>
      <c r="FP5142" s="36"/>
      <c r="FQ5142" s="36"/>
      <c r="FR5142" s="36"/>
      <c r="FS5142" s="36"/>
      <c r="FT5142" s="36"/>
      <c r="FU5142" s="36"/>
      <c r="FV5142" s="36"/>
      <c r="FW5142" s="36"/>
      <c r="FX5142" s="36"/>
      <c r="FY5142" s="36"/>
      <c r="FZ5142" s="36"/>
      <c r="GA5142" s="36"/>
      <c r="GB5142" s="36"/>
      <c r="GC5142" s="36"/>
      <c r="GD5142" s="36"/>
      <c r="GE5142" s="36"/>
      <c r="GF5142" s="36"/>
      <c r="GG5142" s="36"/>
      <c r="GH5142" s="36"/>
      <c r="GI5142" s="36"/>
      <c r="GJ5142" s="36"/>
      <c r="GK5142" s="36"/>
      <c r="GL5142" s="36"/>
      <c r="GM5142" s="36"/>
      <c r="GN5142" s="36"/>
      <c r="GO5142" s="36"/>
      <c r="GP5142" s="36"/>
      <c r="GQ5142" s="36"/>
      <c r="GR5142" s="36"/>
      <c r="GS5142" s="36"/>
      <c r="GT5142" s="36"/>
      <c r="GU5142" s="36"/>
      <c r="GV5142" s="36"/>
      <c r="GW5142" s="36"/>
      <c r="GX5142" s="36"/>
      <c r="GY5142" s="36"/>
      <c r="GZ5142" s="36"/>
      <c r="HA5142" s="36"/>
      <c r="HB5142" s="36"/>
      <c r="HC5142" s="36"/>
      <c r="HD5142" s="36"/>
      <c r="HE5142" s="36"/>
      <c r="HF5142" s="36"/>
      <c r="HG5142" s="36"/>
      <c r="HH5142" s="36"/>
      <c r="HI5142" s="36"/>
      <c r="HJ5142" s="36"/>
      <c r="HK5142" s="36"/>
      <c r="HL5142" s="36"/>
      <c r="HM5142" s="36"/>
      <c r="HN5142" s="36"/>
      <c r="HO5142" s="36"/>
      <c r="HP5142" s="36"/>
      <c r="HQ5142" s="36"/>
      <c r="HR5142" s="36"/>
      <c r="HS5142" s="36"/>
      <c r="HT5142" s="36"/>
      <c r="HU5142" s="36"/>
      <c r="HV5142" s="36"/>
      <c r="HW5142" s="36"/>
      <c r="HX5142" s="36"/>
      <c r="HY5142" s="36"/>
      <c r="HZ5142" s="36"/>
      <c r="IA5142" s="36"/>
      <c r="IB5142" s="36"/>
      <c r="IC5142" s="36"/>
      <c r="ID5142" s="36"/>
      <c r="IE5142" s="36"/>
      <c r="IF5142" s="36"/>
      <c r="IG5142" s="36"/>
      <c r="IH5142" s="36"/>
      <c r="II5142" s="36"/>
      <c r="IJ5142" s="36"/>
      <c r="IK5142" s="36"/>
      <c r="IL5142" s="36"/>
      <c r="IM5142" s="36"/>
      <c r="IN5142" s="36"/>
      <c r="IO5142" s="36"/>
      <c r="IP5142" s="36"/>
      <c r="IQ5142" s="36"/>
      <c r="IR5142" s="36"/>
      <c r="IS5142" s="36"/>
      <c r="IT5142" s="36"/>
      <c r="IU5142" s="36"/>
      <c r="IV5142" s="36"/>
      <c r="IW5142" s="36"/>
    </row>
    <row r="5143" customFormat="false" ht="13.8" hidden="false" customHeight="false" outlineLevel="0" collapsed="false">
      <c r="A5143" s="26"/>
      <c r="B5143" s="95" t="n">
        <v>10242</v>
      </c>
      <c r="C5143" s="101" t="s">
        <v>7209</v>
      </c>
      <c r="D5143" s="97" t="n">
        <v>17.5</v>
      </c>
      <c r="E5143" s="21" t="s">
        <v>11</v>
      </c>
      <c r="F5143" s="30" t="s">
        <v>11</v>
      </c>
      <c r="G5143" s="23" t="n">
        <f aca="false">SUM(D5143)*0.4</f>
        <v>7</v>
      </c>
      <c r="H5143" s="24"/>
      <c r="I5143" s="23" t="n">
        <f aca="false">SUM(G5143*H5143)+G5143</f>
        <v>7</v>
      </c>
      <c r="J5143" s="95"/>
      <c r="K5143" s="36"/>
      <c r="L5143" s="36"/>
      <c r="M5143" s="36"/>
      <c r="N5143" s="36"/>
      <c r="O5143" s="36"/>
      <c r="P5143" s="36"/>
      <c r="Q5143" s="36"/>
      <c r="R5143" s="36"/>
      <c r="S5143" s="36"/>
      <c r="T5143" s="36"/>
      <c r="U5143" s="36"/>
      <c r="V5143" s="36"/>
      <c r="W5143" s="36"/>
      <c r="X5143" s="36"/>
      <c r="Y5143" s="36"/>
      <c r="Z5143" s="36"/>
      <c r="AA5143" s="36"/>
      <c r="AB5143" s="36"/>
      <c r="AC5143" s="36"/>
      <c r="AD5143" s="36"/>
      <c r="AE5143" s="36"/>
      <c r="AF5143" s="36"/>
      <c r="AG5143" s="36"/>
      <c r="AH5143" s="36"/>
      <c r="AI5143" s="36"/>
      <c r="AJ5143" s="36"/>
      <c r="AK5143" s="36"/>
      <c r="AL5143" s="36"/>
      <c r="AM5143" s="36"/>
      <c r="AN5143" s="36"/>
      <c r="AO5143" s="36"/>
      <c r="AP5143" s="36"/>
      <c r="AQ5143" s="36"/>
      <c r="AR5143" s="36"/>
      <c r="AS5143" s="36"/>
      <c r="AT5143" s="36"/>
      <c r="AU5143" s="36"/>
      <c r="AV5143" s="36"/>
      <c r="AW5143" s="36"/>
      <c r="AX5143" s="36"/>
      <c r="AY5143" s="36"/>
      <c r="AZ5143" s="36"/>
      <c r="BA5143" s="36"/>
      <c r="BB5143" s="36"/>
      <c r="BC5143" s="36"/>
      <c r="BD5143" s="36"/>
      <c r="BE5143" s="36"/>
      <c r="BF5143" s="36"/>
      <c r="BG5143" s="36"/>
      <c r="BH5143" s="36"/>
      <c r="BI5143" s="36"/>
      <c r="BJ5143" s="36"/>
      <c r="BK5143" s="36"/>
      <c r="BL5143" s="36"/>
      <c r="BM5143" s="36"/>
      <c r="BN5143" s="36"/>
      <c r="BO5143" s="36"/>
      <c r="BP5143" s="36"/>
      <c r="BQ5143" s="36"/>
      <c r="BR5143" s="36"/>
      <c r="BS5143" s="36"/>
      <c r="BT5143" s="36"/>
      <c r="BU5143" s="36"/>
      <c r="BV5143" s="36"/>
      <c r="BW5143" s="36"/>
      <c r="BX5143" s="36"/>
      <c r="BY5143" s="36"/>
      <c r="BZ5143" s="36"/>
      <c r="CA5143" s="36"/>
      <c r="CB5143" s="36"/>
      <c r="CC5143" s="36"/>
      <c r="CD5143" s="36"/>
      <c r="CE5143" s="36"/>
      <c r="CF5143" s="36"/>
      <c r="CG5143" s="36"/>
      <c r="CH5143" s="36"/>
      <c r="CI5143" s="36"/>
      <c r="CJ5143" s="36"/>
      <c r="CK5143" s="36"/>
      <c r="CL5143" s="36"/>
      <c r="CM5143" s="36"/>
      <c r="CN5143" s="36"/>
      <c r="CO5143" s="36"/>
      <c r="CP5143" s="36"/>
      <c r="CQ5143" s="36"/>
      <c r="CR5143" s="36"/>
      <c r="CS5143" s="36"/>
      <c r="CT5143" s="36"/>
      <c r="CU5143" s="36"/>
      <c r="CV5143" s="36"/>
      <c r="CW5143" s="36"/>
      <c r="CX5143" s="36"/>
      <c r="CY5143" s="36"/>
      <c r="CZ5143" s="36"/>
      <c r="DA5143" s="36"/>
      <c r="DB5143" s="36"/>
      <c r="DC5143" s="36"/>
      <c r="DD5143" s="36"/>
      <c r="DE5143" s="36"/>
      <c r="DF5143" s="36"/>
      <c r="DG5143" s="36"/>
      <c r="DH5143" s="36"/>
      <c r="DI5143" s="36"/>
      <c r="DJ5143" s="36"/>
      <c r="DK5143" s="36"/>
      <c r="DL5143" s="36"/>
      <c r="DM5143" s="36"/>
      <c r="DN5143" s="36"/>
      <c r="DO5143" s="36"/>
      <c r="DP5143" s="36"/>
      <c r="DQ5143" s="36"/>
      <c r="DR5143" s="36"/>
      <c r="DS5143" s="36"/>
      <c r="DT5143" s="36"/>
      <c r="DU5143" s="36"/>
      <c r="DV5143" s="36"/>
      <c r="DW5143" s="36"/>
      <c r="DX5143" s="36"/>
      <c r="DY5143" s="36"/>
      <c r="DZ5143" s="36"/>
      <c r="EA5143" s="36"/>
      <c r="EB5143" s="36"/>
      <c r="EC5143" s="36"/>
      <c r="ED5143" s="36"/>
      <c r="EE5143" s="36"/>
      <c r="EF5143" s="36"/>
      <c r="EG5143" s="36"/>
      <c r="EH5143" s="36"/>
      <c r="EI5143" s="36"/>
      <c r="EJ5143" s="36"/>
      <c r="EK5143" s="36"/>
      <c r="EL5143" s="36"/>
      <c r="EM5143" s="36"/>
      <c r="EN5143" s="36"/>
      <c r="EO5143" s="36"/>
      <c r="EP5143" s="36"/>
      <c r="EQ5143" s="36"/>
      <c r="ER5143" s="36"/>
      <c r="ES5143" s="36"/>
      <c r="ET5143" s="36"/>
      <c r="EU5143" s="36"/>
      <c r="EV5143" s="36"/>
      <c r="EW5143" s="36"/>
      <c r="EX5143" s="36"/>
      <c r="EY5143" s="36"/>
      <c r="EZ5143" s="36"/>
      <c r="FA5143" s="36"/>
      <c r="FB5143" s="36"/>
      <c r="FC5143" s="36"/>
      <c r="FD5143" s="36"/>
      <c r="FE5143" s="36"/>
      <c r="FF5143" s="36"/>
      <c r="FG5143" s="36"/>
      <c r="FH5143" s="36"/>
      <c r="FI5143" s="36"/>
      <c r="FJ5143" s="36"/>
      <c r="FK5143" s="36"/>
      <c r="FL5143" s="36"/>
      <c r="FM5143" s="36"/>
      <c r="FN5143" s="36"/>
      <c r="FO5143" s="36"/>
      <c r="FP5143" s="36"/>
      <c r="FQ5143" s="36"/>
      <c r="FR5143" s="36"/>
      <c r="FS5143" s="36"/>
      <c r="FT5143" s="36"/>
      <c r="FU5143" s="36"/>
      <c r="FV5143" s="36"/>
      <c r="FW5143" s="36"/>
      <c r="FX5143" s="36"/>
      <c r="FY5143" s="36"/>
      <c r="FZ5143" s="36"/>
      <c r="GA5143" s="36"/>
      <c r="GB5143" s="36"/>
      <c r="GC5143" s="36"/>
      <c r="GD5143" s="36"/>
      <c r="GE5143" s="36"/>
      <c r="GF5143" s="36"/>
      <c r="GG5143" s="36"/>
      <c r="GH5143" s="36"/>
      <c r="GI5143" s="36"/>
      <c r="GJ5143" s="36"/>
      <c r="GK5143" s="36"/>
      <c r="GL5143" s="36"/>
      <c r="GM5143" s="36"/>
      <c r="GN5143" s="36"/>
      <c r="GO5143" s="36"/>
      <c r="GP5143" s="36"/>
      <c r="GQ5143" s="36"/>
      <c r="GR5143" s="36"/>
      <c r="GS5143" s="36"/>
      <c r="GT5143" s="36"/>
      <c r="GU5143" s="36"/>
      <c r="GV5143" s="36"/>
      <c r="GW5143" s="36"/>
      <c r="GX5143" s="36"/>
      <c r="GY5143" s="36"/>
      <c r="GZ5143" s="36"/>
      <c r="HA5143" s="36"/>
      <c r="HB5143" s="36"/>
      <c r="HC5143" s="36"/>
      <c r="HD5143" s="36"/>
      <c r="HE5143" s="36"/>
      <c r="HF5143" s="36"/>
      <c r="HG5143" s="36"/>
      <c r="HH5143" s="36"/>
      <c r="HI5143" s="36"/>
      <c r="HJ5143" s="36"/>
      <c r="HK5143" s="36"/>
      <c r="HL5143" s="36"/>
      <c r="HM5143" s="36"/>
      <c r="HN5143" s="36"/>
      <c r="HO5143" s="36"/>
      <c r="HP5143" s="36"/>
      <c r="HQ5143" s="36"/>
      <c r="HR5143" s="36"/>
      <c r="HS5143" s="36"/>
      <c r="HT5143" s="36"/>
      <c r="HU5143" s="36"/>
      <c r="HV5143" s="36"/>
      <c r="HW5143" s="36"/>
      <c r="HX5143" s="36"/>
      <c r="HY5143" s="36"/>
      <c r="HZ5143" s="36"/>
      <c r="IA5143" s="36"/>
      <c r="IB5143" s="36"/>
      <c r="IC5143" s="36"/>
      <c r="ID5143" s="36"/>
      <c r="IE5143" s="36"/>
      <c r="IF5143" s="36"/>
      <c r="IG5143" s="36"/>
      <c r="IH5143" s="36"/>
      <c r="II5143" s="36"/>
      <c r="IJ5143" s="36"/>
      <c r="IK5143" s="36"/>
      <c r="IL5143" s="36"/>
      <c r="IM5143" s="36"/>
      <c r="IN5143" s="36"/>
      <c r="IO5143" s="36"/>
      <c r="IP5143" s="36"/>
      <c r="IQ5143" s="36"/>
      <c r="IR5143" s="36"/>
      <c r="IS5143" s="36"/>
      <c r="IT5143" s="36"/>
      <c r="IU5143" s="36"/>
      <c r="IV5143" s="36"/>
      <c r="IW5143" s="36"/>
    </row>
    <row r="5144" customFormat="false" ht="13.8" hidden="false" customHeight="false" outlineLevel="0" collapsed="false">
      <c r="A5144" s="26"/>
      <c r="B5144" s="95" t="n">
        <v>10243</v>
      </c>
      <c r="C5144" s="101" t="s">
        <v>7210</v>
      </c>
      <c r="D5144" s="97" t="n">
        <v>17.5</v>
      </c>
      <c r="E5144" s="21" t="s">
        <v>11</v>
      </c>
      <c r="F5144" s="30" t="s">
        <v>11</v>
      </c>
      <c r="G5144" s="23" t="n">
        <f aca="false">SUM(D5144)*0.4</f>
        <v>7</v>
      </c>
      <c r="H5144" s="24"/>
      <c r="I5144" s="23" t="n">
        <f aca="false">SUM(G5144*H5144)+G5144</f>
        <v>7</v>
      </c>
      <c r="J5144" s="95"/>
      <c r="K5144" s="36"/>
      <c r="L5144" s="36"/>
      <c r="M5144" s="36"/>
      <c r="N5144" s="36"/>
      <c r="O5144" s="36"/>
      <c r="P5144" s="36"/>
      <c r="Q5144" s="36"/>
      <c r="R5144" s="36"/>
      <c r="S5144" s="36"/>
      <c r="T5144" s="36"/>
      <c r="U5144" s="36"/>
      <c r="V5144" s="36"/>
      <c r="W5144" s="36"/>
      <c r="X5144" s="36"/>
      <c r="Y5144" s="36"/>
      <c r="Z5144" s="36"/>
      <c r="AA5144" s="36"/>
      <c r="AB5144" s="36"/>
      <c r="AC5144" s="36"/>
      <c r="AD5144" s="36"/>
      <c r="AE5144" s="36"/>
      <c r="AF5144" s="36"/>
      <c r="AG5144" s="36"/>
      <c r="AH5144" s="36"/>
      <c r="AI5144" s="36"/>
      <c r="AJ5144" s="36"/>
      <c r="AK5144" s="36"/>
      <c r="AL5144" s="36"/>
      <c r="AM5144" s="36"/>
      <c r="AN5144" s="36"/>
      <c r="AO5144" s="36"/>
      <c r="AP5144" s="36"/>
      <c r="AQ5144" s="36"/>
      <c r="AR5144" s="36"/>
      <c r="AS5144" s="36"/>
      <c r="AT5144" s="36"/>
      <c r="AU5144" s="36"/>
      <c r="AV5144" s="36"/>
      <c r="AW5144" s="36"/>
      <c r="AX5144" s="36"/>
      <c r="AY5144" s="36"/>
      <c r="AZ5144" s="36"/>
      <c r="BA5144" s="36"/>
      <c r="BB5144" s="36"/>
      <c r="BC5144" s="36"/>
      <c r="BD5144" s="36"/>
      <c r="BE5144" s="36"/>
      <c r="BF5144" s="36"/>
      <c r="BG5144" s="36"/>
      <c r="BH5144" s="36"/>
      <c r="BI5144" s="36"/>
      <c r="BJ5144" s="36"/>
      <c r="BK5144" s="36"/>
      <c r="BL5144" s="36"/>
      <c r="BM5144" s="36"/>
      <c r="BN5144" s="36"/>
      <c r="BO5144" s="36"/>
      <c r="BP5144" s="36"/>
      <c r="BQ5144" s="36"/>
      <c r="BR5144" s="36"/>
      <c r="BS5144" s="36"/>
      <c r="BT5144" s="36"/>
      <c r="BU5144" s="36"/>
      <c r="BV5144" s="36"/>
      <c r="BW5144" s="36"/>
      <c r="BX5144" s="36"/>
      <c r="BY5144" s="36"/>
      <c r="BZ5144" s="36"/>
      <c r="CA5144" s="36"/>
      <c r="CB5144" s="36"/>
      <c r="CC5144" s="36"/>
      <c r="CD5144" s="36"/>
      <c r="CE5144" s="36"/>
      <c r="CF5144" s="36"/>
      <c r="CG5144" s="36"/>
      <c r="CH5144" s="36"/>
      <c r="CI5144" s="36"/>
      <c r="CJ5144" s="36"/>
      <c r="CK5144" s="36"/>
      <c r="CL5144" s="36"/>
      <c r="CM5144" s="36"/>
      <c r="CN5144" s="36"/>
      <c r="CO5144" s="36"/>
      <c r="CP5144" s="36"/>
      <c r="CQ5144" s="36"/>
      <c r="CR5144" s="36"/>
      <c r="CS5144" s="36"/>
      <c r="CT5144" s="36"/>
      <c r="CU5144" s="36"/>
      <c r="CV5144" s="36"/>
      <c r="CW5144" s="36"/>
      <c r="CX5144" s="36"/>
      <c r="CY5144" s="36"/>
      <c r="CZ5144" s="36"/>
      <c r="DA5144" s="36"/>
      <c r="DB5144" s="36"/>
      <c r="DC5144" s="36"/>
      <c r="DD5144" s="36"/>
      <c r="DE5144" s="36"/>
      <c r="DF5144" s="36"/>
      <c r="DG5144" s="36"/>
      <c r="DH5144" s="36"/>
      <c r="DI5144" s="36"/>
      <c r="DJ5144" s="36"/>
      <c r="DK5144" s="36"/>
      <c r="DL5144" s="36"/>
      <c r="DM5144" s="36"/>
      <c r="DN5144" s="36"/>
      <c r="DO5144" s="36"/>
      <c r="DP5144" s="36"/>
      <c r="DQ5144" s="36"/>
      <c r="DR5144" s="36"/>
      <c r="DS5144" s="36"/>
      <c r="DT5144" s="36"/>
      <c r="DU5144" s="36"/>
      <c r="DV5144" s="36"/>
      <c r="DW5144" s="36"/>
      <c r="DX5144" s="36"/>
      <c r="DY5144" s="36"/>
      <c r="DZ5144" s="36"/>
      <c r="EA5144" s="36"/>
      <c r="EB5144" s="36"/>
      <c r="EC5144" s="36"/>
      <c r="ED5144" s="36"/>
      <c r="EE5144" s="36"/>
      <c r="EF5144" s="36"/>
      <c r="EG5144" s="36"/>
      <c r="EH5144" s="36"/>
      <c r="EI5144" s="36"/>
      <c r="EJ5144" s="36"/>
      <c r="EK5144" s="36"/>
      <c r="EL5144" s="36"/>
      <c r="EM5144" s="36"/>
      <c r="EN5144" s="36"/>
      <c r="EO5144" s="36"/>
      <c r="EP5144" s="36"/>
      <c r="EQ5144" s="36"/>
      <c r="ER5144" s="36"/>
      <c r="ES5144" s="36"/>
      <c r="ET5144" s="36"/>
      <c r="EU5144" s="36"/>
      <c r="EV5144" s="36"/>
      <c r="EW5144" s="36"/>
      <c r="EX5144" s="36"/>
      <c r="EY5144" s="36"/>
      <c r="EZ5144" s="36"/>
      <c r="FA5144" s="36"/>
      <c r="FB5144" s="36"/>
      <c r="FC5144" s="36"/>
      <c r="FD5144" s="36"/>
      <c r="FE5144" s="36"/>
      <c r="FF5144" s="36"/>
      <c r="FG5144" s="36"/>
      <c r="FH5144" s="36"/>
      <c r="FI5144" s="36"/>
      <c r="FJ5144" s="36"/>
      <c r="FK5144" s="36"/>
      <c r="FL5144" s="36"/>
      <c r="FM5144" s="36"/>
      <c r="FN5144" s="36"/>
      <c r="FO5144" s="36"/>
      <c r="FP5144" s="36"/>
      <c r="FQ5144" s="36"/>
      <c r="FR5144" s="36"/>
      <c r="FS5144" s="36"/>
      <c r="FT5144" s="36"/>
      <c r="FU5144" s="36"/>
      <c r="FV5144" s="36"/>
      <c r="FW5144" s="36"/>
      <c r="FX5144" s="36"/>
      <c r="FY5144" s="36"/>
      <c r="FZ5144" s="36"/>
      <c r="GA5144" s="36"/>
      <c r="GB5144" s="36"/>
      <c r="GC5144" s="36"/>
      <c r="GD5144" s="36"/>
      <c r="GE5144" s="36"/>
      <c r="GF5144" s="36"/>
      <c r="GG5144" s="36"/>
      <c r="GH5144" s="36"/>
      <c r="GI5144" s="36"/>
      <c r="GJ5144" s="36"/>
      <c r="GK5144" s="36"/>
      <c r="GL5144" s="36"/>
      <c r="GM5144" s="36"/>
      <c r="GN5144" s="36"/>
      <c r="GO5144" s="36"/>
      <c r="GP5144" s="36"/>
      <c r="GQ5144" s="36"/>
      <c r="GR5144" s="36"/>
      <c r="GS5144" s="36"/>
      <c r="GT5144" s="36"/>
      <c r="GU5144" s="36"/>
      <c r="GV5144" s="36"/>
      <c r="GW5144" s="36"/>
      <c r="GX5144" s="36"/>
      <c r="GY5144" s="36"/>
      <c r="GZ5144" s="36"/>
      <c r="HA5144" s="36"/>
      <c r="HB5144" s="36"/>
      <c r="HC5144" s="36"/>
      <c r="HD5144" s="36"/>
      <c r="HE5144" s="36"/>
      <c r="HF5144" s="36"/>
      <c r="HG5144" s="36"/>
      <c r="HH5144" s="36"/>
      <c r="HI5144" s="36"/>
      <c r="HJ5144" s="36"/>
      <c r="HK5144" s="36"/>
      <c r="HL5144" s="36"/>
      <c r="HM5144" s="36"/>
      <c r="HN5144" s="36"/>
      <c r="HO5144" s="36"/>
      <c r="HP5144" s="36"/>
      <c r="HQ5144" s="36"/>
      <c r="HR5144" s="36"/>
      <c r="HS5144" s="36"/>
      <c r="HT5144" s="36"/>
      <c r="HU5144" s="36"/>
      <c r="HV5144" s="36"/>
      <c r="HW5144" s="36"/>
      <c r="HX5144" s="36"/>
      <c r="HY5144" s="36"/>
      <c r="HZ5144" s="36"/>
      <c r="IA5144" s="36"/>
      <c r="IB5144" s="36"/>
      <c r="IC5144" s="36"/>
      <c r="ID5144" s="36"/>
      <c r="IE5144" s="36"/>
      <c r="IF5144" s="36"/>
      <c r="IG5144" s="36"/>
      <c r="IH5144" s="36"/>
      <c r="II5144" s="36"/>
      <c r="IJ5144" s="36"/>
      <c r="IK5144" s="36"/>
      <c r="IL5144" s="36"/>
      <c r="IM5144" s="36"/>
      <c r="IN5144" s="36"/>
      <c r="IO5144" s="36"/>
      <c r="IP5144" s="36"/>
      <c r="IQ5144" s="36"/>
      <c r="IR5144" s="36"/>
      <c r="IS5144" s="36"/>
      <c r="IT5144" s="36"/>
      <c r="IU5144" s="36"/>
      <c r="IV5144" s="36"/>
      <c r="IW5144" s="36"/>
    </row>
    <row r="5145" customFormat="false" ht="13.8" hidden="false" customHeight="false" outlineLevel="0" collapsed="false">
      <c r="A5145" s="26"/>
      <c r="B5145" s="95" t="n">
        <v>10244</v>
      </c>
      <c r="C5145" s="101" t="s">
        <v>7211</v>
      </c>
      <c r="D5145" s="97" t="n">
        <v>17.5</v>
      </c>
      <c r="E5145" s="21" t="s">
        <v>11</v>
      </c>
      <c r="F5145" s="30" t="s">
        <v>11</v>
      </c>
      <c r="G5145" s="23" t="n">
        <f aca="false">SUM(D5145)*0.4</f>
        <v>7</v>
      </c>
      <c r="H5145" s="24"/>
      <c r="I5145" s="23" t="n">
        <f aca="false">SUM(G5145*H5145)+G5145</f>
        <v>7</v>
      </c>
      <c r="J5145" s="95"/>
      <c r="K5145" s="36"/>
      <c r="L5145" s="36"/>
      <c r="M5145" s="36"/>
      <c r="N5145" s="36"/>
      <c r="O5145" s="36"/>
      <c r="P5145" s="36"/>
      <c r="Q5145" s="36"/>
      <c r="R5145" s="36"/>
      <c r="S5145" s="36"/>
      <c r="T5145" s="36"/>
      <c r="U5145" s="36"/>
      <c r="V5145" s="36"/>
      <c r="W5145" s="36"/>
      <c r="X5145" s="36"/>
      <c r="Y5145" s="36"/>
      <c r="Z5145" s="36"/>
      <c r="AA5145" s="36"/>
      <c r="AB5145" s="36"/>
      <c r="AC5145" s="36"/>
      <c r="AD5145" s="36"/>
      <c r="AE5145" s="36"/>
      <c r="AF5145" s="36"/>
      <c r="AG5145" s="36"/>
      <c r="AH5145" s="36"/>
      <c r="AI5145" s="36"/>
      <c r="AJ5145" s="36"/>
      <c r="AK5145" s="36"/>
      <c r="AL5145" s="36"/>
      <c r="AM5145" s="36"/>
      <c r="AN5145" s="36"/>
      <c r="AO5145" s="36"/>
      <c r="AP5145" s="36"/>
      <c r="AQ5145" s="36"/>
      <c r="AR5145" s="36"/>
      <c r="AS5145" s="36"/>
      <c r="AT5145" s="36"/>
      <c r="AU5145" s="36"/>
      <c r="AV5145" s="36"/>
      <c r="AW5145" s="36"/>
      <c r="AX5145" s="36"/>
      <c r="AY5145" s="36"/>
      <c r="AZ5145" s="36"/>
      <c r="BA5145" s="36"/>
      <c r="BB5145" s="36"/>
      <c r="BC5145" s="36"/>
      <c r="BD5145" s="36"/>
      <c r="BE5145" s="36"/>
      <c r="BF5145" s="36"/>
      <c r="BG5145" s="36"/>
      <c r="BH5145" s="36"/>
      <c r="BI5145" s="36"/>
      <c r="BJ5145" s="36"/>
      <c r="BK5145" s="36"/>
      <c r="BL5145" s="36"/>
      <c r="BM5145" s="36"/>
      <c r="BN5145" s="36"/>
      <c r="BO5145" s="36"/>
      <c r="BP5145" s="36"/>
      <c r="BQ5145" s="36"/>
      <c r="BR5145" s="36"/>
      <c r="BS5145" s="36"/>
      <c r="BT5145" s="36"/>
      <c r="BU5145" s="36"/>
      <c r="BV5145" s="36"/>
      <c r="BW5145" s="36"/>
      <c r="BX5145" s="36"/>
      <c r="BY5145" s="36"/>
      <c r="BZ5145" s="36"/>
      <c r="CA5145" s="36"/>
      <c r="CB5145" s="36"/>
      <c r="CC5145" s="36"/>
      <c r="CD5145" s="36"/>
      <c r="CE5145" s="36"/>
      <c r="CF5145" s="36"/>
      <c r="CG5145" s="36"/>
      <c r="CH5145" s="36"/>
      <c r="CI5145" s="36"/>
      <c r="CJ5145" s="36"/>
      <c r="CK5145" s="36"/>
      <c r="CL5145" s="36"/>
      <c r="CM5145" s="36"/>
      <c r="CN5145" s="36"/>
      <c r="CO5145" s="36"/>
      <c r="CP5145" s="36"/>
      <c r="CQ5145" s="36"/>
      <c r="CR5145" s="36"/>
      <c r="CS5145" s="36"/>
      <c r="CT5145" s="36"/>
      <c r="CU5145" s="36"/>
      <c r="CV5145" s="36"/>
      <c r="CW5145" s="36"/>
      <c r="CX5145" s="36"/>
      <c r="CY5145" s="36"/>
      <c r="CZ5145" s="36"/>
      <c r="DA5145" s="36"/>
      <c r="DB5145" s="36"/>
      <c r="DC5145" s="36"/>
      <c r="DD5145" s="36"/>
      <c r="DE5145" s="36"/>
      <c r="DF5145" s="36"/>
      <c r="DG5145" s="36"/>
      <c r="DH5145" s="36"/>
      <c r="DI5145" s="36"/>
      <c r="DJ5145" s="36"/>
      <c r="DK5145" s="36"/>
      <c r="DL5145" s="36"/>
      <c r="DM5145" s="36"/>
      <c r="DN5145" s="36"/>
      <c r="DO5145" s="36"/>
      <c r="DP5145" s="36"/>
      <c r="DQ5145" s="36"/>
      <c r="DR5145" s="36"/>
      <c r="DS5145" s="36"/>
      <c r="DT5145" s="36"/>
      <c r="DU5145" s="36"/>
      <c r="DV5145" s="36"/>
      <c r="DW5145" s="36"/>
      <c r="DX5145" s="36"/>
      <c r="DY5145" s="36"/>
      <c r="DZ5145" s="36"/>
      <c r="EA5145" s="36"/>
      <c r="EB5145" s="36"/>
      <c r="EC5145" s="36"/>
      <c r="ED5145" s="36"/>
      <c r="EE5145" s="36"/>
      <c r="EF5145" s="36"/>
      <c r="EG5145" s="36"/>
      <c r="EH5145" s="36"/>
      <c r="EI5145" s="36"/>
      <c r="EJ5145" s="36"/>
      <c r="EK5145" s="36"/>
      <c r="EL5145" s="36"/>
      <c r="EM5145" s="36"/>
      <c r="EN5145" s="36"/>
      <c r="EO5145" s="36"/>
      <c r="EP5145" s="36"/>
      <c r="EQ5145" s="36"/>
      <c r="ER5145" s="36"/>
      <c r="ES5145" s="36"/>
      <c r="ET5145" s="36"/>
      <c r="EU5145" s="36"/>
      <c r="EV5145" s="36"/>
      <c r="EW5145" s="36"/>
      <c r="EX5145" s="36"/>
      <c r="EY5145" s="36"/>
      <c r="EZ5145" s="36"/>
      <c r="FA5145" s="36"/>
      <c r="FB5145" s="36"/>
      <c r="FC5145" s="36"/>
      <c r="FD5145" s="36"/>
      <c r="FE5145" s="36"/>
      <c r="FF5145" s="36"/>
      <c r="FG5145" s="36"/>
      <c r="FH5145" s="36"/>
      <c r="FI5145" s="36"/>
      <c r="FJ5145" s="36"/>
      <c r="FK5145" s="36"/>
      <c r="FL5145" s="36"/>
      <c r="FM5145" s="36"/>
      <c r="FN5145" s="36"/>
      <c r="FO5145" s="36"/>
      <c r="FP5145" s="36"/>
      <c r="FQ5145" s="36"/>
      <c r="FR5145" s="36"/>
      <c r="FS5145" s="36"/>
      <c r="FT5145" s="36"/>
      <c r="FU5145" s="36"/>
      <c r="FV5145" s="36"/>
      <c r="FW5145" s="36"/>
      <c r="FX5145" s="36"/>
      <c r="FY5145" s="36"/>
      <c r="FZ5145" s="36"/>
      <c r="GA5145" s="36"/>
      <c r="GB5145" s="36"/>
      <c r="GC5145" s="36"/>
      <c r="GD5145" s="36"/>
      <c r="GE5145" s="36"/>
      <c r="GF5145" s="36"/>
      <c r="GG5145" s="36"/>
      <c r="GH5145" s="36"/>
      <c r="GI5145" s="36"/>
      <c r="GJ5145" s="36"/>
      <c r="GK5145" s="36"/>
      <c r="GL5145" s="36"/>
      <c r="GM5145" s="36"/>
      <c r="GN5145" s="36"/>
      <c r="GO5145" s="36"/>
      <c r="GP5145" s="36"/>
      <c r="GQ5145" s="36"/>
      <c r="GR5145" s="36"/>
      <c r="GS5145" s="36"/>
      <c r="GT5145" s="36"/>
      <c r="GU5145" s="36"/>
      <c r="GV5145" s="36"/>
      <c r="GW5145" s="36"/>
      <c r="GX5145" s="36"/>
      <c r="GY5145" s="36"/>
      <c r="GZ5145" s="36"/>
      <c r="HA5145" s="36"/>
      <c r="HB5145" s="36"/>
      <c r="HC5145" s="36"/>
      <c r="HD5145" s="36"/>
      <c r="HE5145" s="36"/>
      <c r="HF5145" s="36"/>
      <c r="HG5145" s="36"/>
      <c r="HH5145" s="36"/>
      <c r="HI5145" s="36"/>
      <c r="HJ5145" s="36"/>
      <c r="HK5145" s="36"/>
      <c r="HL5145" s="36"/>
      <c r="HM5145" s="36"/>
      <c r="HN5145" s="36"/>
      <c r="HO5145" s="36"/>
      <c r="HP5145" s="36"/>
      <c r="HQ5145" s="36"/>
      <c r="HR5145" s="36"/>
      <c r="HS5145" s="36"/>
      <c r="HT5145" s="36"/>
      <c r="HU5145" s="36"/>
      <c r="HV5145" s="36"/>
      <c r="HW5145" s="36"/>
      <c r="HX5145" s="36"/>
      <c r="HY5145" s="36"/>
      <c r="HZ5145" s="36"/>
      <c r="IA5145" s="36"/>
      <c r="IB5145" s="36"/>
      <c r="IC5145" s="36"/>
      <c r="ID5145" s="36"/>
      <c r="IE5145" s="36"/>
      <c r="IF5145" s="36"/>
      <c r="IG5145" s="36"/>
      <c r="IH5145" s="36"/>
      <c r="II5145" s="36"/>
      <c r="IJ5145" s="36"/>
      <c r="IK5145" s="36"/>
      <c r="IL5145" s="36"/>
      <c r="IM5145" s="36"/>
      <c r="IN5145" s="36"/>
      <c r="IO5145" s="36"/>
      <c r="IP5145" s="36"/>
      <c r="IQ5145" s="36"/>
      <c r="IR5145" s="36"/>
      <c r="IS5145" s="36"/>
      <c r="IT5145" s="36"/>
      <c r="IU5145" s="36"/>
      <c r="IV5145" s="36"/>
      <c r="IW5145" s="36"/>
    </row>
    <row r="5146" customFormat="false" ht="13.8" hidden="false" customHeight="false" outlineLevel="0" collapsed="false">
      <c r="A5146" s="26"/>
      <c r="B5146" s="95" t="n">
        <v>10245</v>
      </c>
      <c r="C5146" s="101" t="s">
        <v>7212</v>
      </c>
      <c r="D5146" s="97" t="n">
        <v>22</v>
      </c>
      <c r="E5146" s="21" t="s">
        <v>11</v>
      </c>
      <c r="F5146" s="30" t="s">
        <v>11</v>
      </c>
      <c r="G5146" s="23" t="n">
        <f aca="false">SUM(D5146)*0.4</f>
        <v>8.8</v>
      </c>
      <c r="H5146" s="24"/>
      <c r="I5146" s="23" t="n">
        <f aca="false">SUM(G5146*H5146)+G5146</f>
        <v>8.8</v>
      </c>
      <c r="J5146" s="95"/>
      <c r="K5146" s="36"/>
      <c r="L5146" s="36"/>
      <c r="M5146" s="36"/>
      <c r="N5146" s="36"/>
      <c r="O5146" s="36"/>
      <c r="P5146" s="36"/>
      <c r="Q5146" s="36"/>
      <c r="R5146" s="36"/>
      <c r="S5146" s="36"/>
      <c r="T5146" s="36"/>
      <c r="U5146" s="36"/>
      <c r="V5146" s="36"/>
      <c r="W5146" s="36"/>
      <c r="X5146" s="36"/>
      <c r="Y5146" s="36"/>
      <c r="Z5146" s="36"/>
      <c r="AA5146" s="36"/>
      <c r="AB5146" s="36"/>
      <c r="AC5146" s="36"/>
      <c r="AD5146" s="36"/>
      <c r="AE5146" s="36"/>
      <c r="AF5146" s="36"/>
      <c r="AG5146" s="36"/>
      <c r="AH5146" s="36"/>
      <c r="AI5146" s="36"/>
      <c r="AJ5146" s="36"/>
      <c r="AK5146" s="36"/>
      <c r="AL5146" s="36"/>
      <c r="AM5146" s="36"/>
      <c r="AN5146" s="36"/>
      <c r="AO5146" s="36"/>
      <c r="AP5146" s="36"/>
      <c r="AQ5146" s="36"/>
      <c r="AR5146" s="36"/>
      <c r="AS5146" s="36"/>
      <c r="AT5146" s="36"/>
      <c r="AU5146" s="36"/>
      <c r="AV5146" s="36"/>
      <c r="AW5146" s="36"/>
      <c r="AX5146" s="36"/>
      <c r="AY5146" s="36"/>
      <c r="AZ5146" s="36"/>
      <c r="BA5146" s="36"/>
      <c r="BB5146" s="36"/>
      <c r="BC5146" s="36"/>
      <c r="BD5146" s="36"/>
      <c r="BE5146" s="36"/>
      <c r="BF5146" s="36"/>
      <c r="BG5146" s="36"/>
      <c r="BH5146" s="36"/>
      <c r="BI5146" s="36"/>
      <c r="BJ5146" s="36"/>
      <c r="BK5146" s="36"/>
      <c r="BL5146" s="36"/>
      <c r="BM5146" s="36"/>
      <c r="BN5146" s="36"/>
      <c r="BO5146" s="36"/>
      <c r="BP5146" s="36"/>
      <c r="BQ5146" s="36"/>
      <c r="BR5146" s="36"/>
      <c r="BS5146" s="36"/>
      <c r="BT5146" s="36"/>
      <c r="BU5146" s="36"/>
      <c r="BV5146" s="36"/>
      <c r="BW5146" s="36"/>
      <c r="BX5146" s="36"/>
      <c r="BY5146" s="36"/>
      <c r="BZ5146" s="36"/>
      <c r="CA5146" s="36"/>
      <c r="CB5146" s="36"/>
      <c r="CC5146" s="36"/>
      <c r="CD5146" s="36"/>
      <c r="CE5146" s="36"/>
      <c r="CF5146" s="36"/>
      <c r="CG5146" s="36"/>
      <c r="CH5146" s="36"/>
      <c r="CI5146" s="36"/>
      <c r="CJ5146" s="36"/>
      <c r="CK5146" s="36"/>
      <c r="CL5146" s="36"/>
      <c r="CM5146" s="36"/>
      <c r="CN5146" s="36"/>
      <c r="CO5146" s="36"/>
      <c r="CP5146" s="36"/>
      <c r="CQ5146" s="36"/>
      <c r="CR5146" s="36"/>
      <c r="CS5146" s="36"/>
      <c r="CT5146" s="36"/>
      <c r="CU5146" s="36"/>
      <c r="CV5146" s="36"/>
      <c r="CW5146" s="36"/>
      <c r="CX5146" s="36"/>
      <c r="CY5146" s="36"/>
      <c r="CZ5146" s="36"/>
      <c r="DA5146" s="36"/>
      <c r="DB5146" s="36"/>
      <c r="DC5146" s="36"/>
      <c r="DD5146" s="36"/>
      <c r="DE5146" s="36"/>
      <c r="DF5146" s="36"/>
      <c r="DG5146" s="36"/>
      <c r="DH5146" s="36"/>
      <c r="DI5146" s="36"/>
      <c r="DJ5146" s="36"/>
      <c r="DK5146" s="36"/>
      <c r="DL5146" s="36"/>
      <c r="DM5146" s="36"/>
      <c r="DN5146" s="36"/>
      <c r="DO5146" s="36"/>
      <c r="DP5146" s="36"/>
      <c r="DQ5146" s="36"/>
      <c r="DR5146" s="36"/>
      <c r="DS5146" s="36"/>
      <c r="DT5146" s="36"/>
      <c r="DU5146" s="36"/>
      <c r="DV5146" s="36"/>
      <c r="DW5146" s="36"/>
      <c r="DX5146" s="36"/>
      <c r="DY5146" s="36"/>
      <c r="DZ5146" s="36"/>
      <c r="EA5146" s="36"/>
      <c r="EB5146" s="36"/>
      <c r="EC5146" s="36"/>
      <c r="ED5146" s="36"/>
      <c r="EE5146" s="36"/>
      <c r="EF5146" s="36"/>
      <c r="EG5146" s="36"/>
      <c r="EH5146" s="36"/>
      <c r="EI5146" s="36"/>
      <c r="EJ5146" s="36"/>
      <c r="EK5146" s="36"/>
      <c r="EL5146" s="36"/>
      <c r="EM5146" s="36"/>
      <c r="EN5146" s="36"/>
      <c r="EO5146" s="36"/>
      <c r="EP5146" s="36"/>
      <c r="EQ5146" s="36"/>
      <c r="ER5146" s="36"/>
      <c r="ES5146" s="36"/>
      <c r="ET5146" s="36"/>
      <c r="EU5146" s="36"/>
      <c r="EV5146" s="36"/>
      <c r="EW5146" s="36"/>
      <c r="EX5146" s="36"/>
      <c r="EY5146" s="36"/>
      <c r="EZ5146" s="36"/>
      <c r="FA5146" s="36"/>
      <c r="FB5146" s="36"/>
      <c r="FC5146" s="36"/>
      <c r="FD5146" s="36"/>
      <c r="FE5146" s="36"/>
      <c r="FF5146" s="36"/>
      <c r="FG5146" s="36"/>
      <c r="FH5146" s="36"/>
      <c r="FI5146" s="36"/>
      <c r="FJ5146" s="36"/>
      <c r="FK5146" s="36"/>
      <c r="FL5146" s="36"/>
      <c r="FM5146" s="36"/>
      <c r="FN5146" s="36"/>
      <c r="FO5146" s="36"/>
      <c r="FP5146" s="36"/>
      <c r="FQ5146" s="36"/>
      <c r="FR5146" s="36"/>
      <c r="FS5146" s="36"/>
      <c r="FT5146" s="36"/>
      <c r="FU5146" s="36"/>
      <c r="FV5146" s="36"/>
      <c r="FW5146" s="36"/>
      <c r="FX5146" s="36"/>
      <c r="FY5146" s="36"/>
      <c r="FZ5146" s="36"/>
      <c r="GA5146" s="36"/>
      <c r="GB5146" s="36"/>
      <c r="GC5146" s="36"/>
      <c r="GD5146" s="36"/>
      <c r="GE5146" s="36"/>
      <c r="GF5146" s="36"/>
      <c r="GG5146" s="36"/>
      <c r="GH5146" s="36"/>
      <c r="GI5146" s="36"/>
      <c r="GJ5146" s="36"/>
      <c r="GK5146" s="36"/>
      <c r="GL5146" s="36"/>
      <c r="GM5146" s="36"/>
      <c r="GN5146" s="36"/>
      <c r="GO5146" s="36"/>
      <c r="GP5146" s="36"/>
      <c r="GQ5146" s="36"/>
      <c r="GR5146" s="36"/>
      <c r="GS5146" s="36"/>
      <c r="GT5146" s="36"/>
      <c r="GU5146" s="36"/>
      <c r="GV5146" s="36"/>
      <c r="GW5146" s="36"/>
      <c r="GX5146" s="36"/>
      <c r="GY5146" s="36"/>
      <c r="GZ5146" s="36"/>
      <c r="HA5146" s="36"/>
      <c r="HB5146" s="36"/>
      <c r="HC5146" s="36"/>
      <c r="HD5146" s="36"/>
      <c r="HE5146" s="36"/>
      <c r="HF5146" s="36"/>
      <c r="HG5146" s="36"/>
      <c r="HH5146" s="36"/>
      <c r="HI5146" s="36"/>
      <c r="HJ5146" s="36"/>
      <c r="HK5146" s="36"/>
      <c r="HL5146" s="36"/>
      <c r="HM5146" s="36"/>
      <c r="HN5146" s="36"/>
      <c r="HO5146" s="36"/>
      <c r="HP5146" s="36"/>
      <c r="HQ5146" s="36"/>
      <c r="HR5146" s="36"/>
      <c r="HS5146" s="36"/>
      <c r="HT5146" s="36"/>
      <c r="HU5146" s="36"/>
      <c r="HV5146" s="36"/>
      <c r="HW5146" s="36"/>
      <c r="HX5146" s="36"/>
      <c r="HY5146" s="36"/>
      <c r="HZ5146" s="36"/>
      <c r="IA5146" s="36"/>
      <c r="IB5146" s="36"/>
      <c r="IC5146" s="36"/>
      <c r="ID5146" s="36"/>
      <c r="IE5146" s="36"/>
      <c r="IF5146" s="36"/>
      <c r="IG5146" s="36"/>
      <c r="IH5146" s="36"/>
      <c r="II5146" s="36"/>
      <c r="IJ5146" s="36"/>
      <c r="IK5146" s="36"/>
      <c r="IL5146" s="36"/>
      <c r="IM5146" s="36"/>
      <c r="IN5146" s="36"/>
      <c r="IO5146" s="36"/>
      <c r="IP5146" s="36"/>
      <c r="IQ5146" s="36"/>
      <c r="IR5146" s="36"/>
      <c r="IS5146" s="36"/>
      <c r="IT5146" s="36"/>
      <c r="IU5146" s="36"/>
      <c r="IV5146" s="36"/>
      <c r="IW5146" s="36"/>
    </row>
    <row r="5147" customFormat="false" ht="13.8" hidden="false" customHeight="false" outlineLevel="0" collapsed="false">
      <c r="A5147" s="26"/>
      <c r="B5147" s="95" t="n">
        <v>10246</v>
      </c>
      <c r="C5147" s="101" t="s">
        <v>7213</v>
      </c>
      <c r="D5147" s="97" t="n">
        <v>22</v>
      </c>
      <c r="E5147" s="21" t="s">
        <v>11</v>
      </c>
      <c r="F5147" s="30" t="s">
        <v>11</v>
      </c>
      <c r="G5147" s="23" t="n">
        <f aca="false">SUM(D5147)*0.4</f>
        <v>8.8</v>
      </c>
      <c r="H5147" s="24"/>
      <c r="I5147" s="23" t="n">
        <f aca="false">SUM(G5147*H5147)+G5147</f>
        <v>8.8</v>
      </c>
      <c r="J5147" s="95"/>
      <c r="K5147" s="36"/>
      <c r="L5147" s="36"/>
      <c r="M5147" s="36"/>
      <c r="N5147" s="36"/>
      <c r="O5147" s="36"/>
      <c r="P5147" s="36"/>
      <c r="Q5147" s="36"/>
      <c r="R5147" s="36"/>
      <c r="S5147" s="36"/>
      <c r="T5147" s="36"/>
      <c r="U5147" s="36"/>
      <c r="V5147" s="36"/>
      <c r="W5147" s="36"/>
      <c r="X5147" s="36"/>
      <c r="Y5147" s="36"/>
      <c r="Z5147" s="36"/>
      <c r="AA5147" s="36"/>
      <c r="AB5147" s="36"/>
      <c r="AC5147" s="36"/>
      <c r="AD5147" s="36"/>
      <c r="AE5147" s="36"/>
      <c r="AF5147" s="36"/>
      <c r="AG5147" s="36"/>
      <c r="AH5147" s="36"/>
      <c r="AI5147" s="36"/>
      <c r="AJ5147" s="36"/>
      <c r="AK5147" s="36"/>
      <c r="AL5147" s="36"/>
      <c r="AM5147" s="36"/>
      <c r="AN5147" s="36"/>
      <c r="AO5147" s="36"/>
      <c r="AP5147" s="36"/>
      <c r="AQ5147" s="36"/>
      <c r="AR5147" s="36"/>
      <c r="AS5147" s="36"/>
      <c r="AT5147" s="36"/>
      <c r="AU5147" s="36"/>
      <c r="AV5147" s="36"/>
      <c r="AW5147" s="36"/>
      <c r="AX5147" s="36"/>
      <c r="AY5147" s="36"/>
      <c r="AZ5147" s="36"/>
      <c r="BA5147" s="36"/>
      <c r="BB5147" s="36"/>
      <c r="BC5147" s="36"/>
      <c r="BD5147" s="36"/>
      <c r="BE5147" s="36"/>
      <c r="BF5147" s="36"/>
      <c r="BG5147" s="36"/>
      <c r="BH5147" s="36"/>
      <c r="BI5147" s="36"/>
      <c r="BJ5147" s="36"/>
      <c r="BK5147" s="36"/>
      <c r="BL5147" s="36"/>
      <c r="BM5147" s="36"/>
      <c r="BN5147" s="36"/>
      <c r="BO5147" s="36"/>
      <c r="BP5147" s="36"/>
      <c r="BQ5147" s="36"/>
      <c r="BR5147" s="36"/>
      <c r="BS5147" s="36"/>
      <c r="BT5147" s="36"/>
      <c r="BU5147" s="36"/>
      <c r="BV5147" s="36"/>
      <c r="BW5147" s="36"/>
      <c r="BX5147" s="36"/>
      <c r="BY5147" s="36"/>
      <c r="BZ5147" s="36"/>
      <c r="CA5147" s="36"/>
      <c r="CB5147" s="36"/>
      <c r="CC5147" s="36"/>
      <c r="CD5147" s="36"/>
      <c r="CE5147" s="36"/>
      <c r="CF5147" s="36"/>
      <c r="CG5147" s="36"/>
      <c r="CH5147" s="36"/>
      <c r="CI5147" s="36"/>
      <c r="CJ5147" s="36"/>
      <c r="CK5147" s="36"/>
      <c r="CL5147" s="36"/>
      <c r="CM5147" s="36"/>
      <c r="CN5147" s="36"/>
      <c r="CO5147" s="36"/>
      <c r="CP5147" s="36"/>
      <c r="CQ5147" s="36"/>
      <c r="CR5147" s="36"/>
      <c r="CS5147" s="36"/>
      <c r="CT5147" s="36"/>
      <c r="CU5147" s="36"/>
      <c r="CV5147" s="36"/>
      <c r="CW5147" s="36"/>
      <c r="CX5147" s="36"/>
      <c r="CY5147" s="36"/>
      <c r="CZ5147" s="36"/>
      <c r="DA5147" s="36"/>
      <c r="DB5147" s="36"/>
      <c r="DC5147" s="36"/>
      <c r="DD5147" s="36"/>
      <c r="DE5147" s="36"/>
      <c r="DF5147" s="36"/>
      <c r="DG5147" s="36"/>
      <c r="DH5147" s="36"/>
      <c r="DI5147" s="36"/>
      <c r="DJ5147" s="36"/>
      <c r="DK5147" s="36"/>
      <c r="DL5147" s="36"/>
      <c r="DM5147" s="36"/>
      <c r="DN5147" s="36"/>
      <c r="DO5147" s="36"/>
      <c r="DP5147" s="36"/>
      <c r="DQ5147" s="36"/>
      <c r="DR5147" s="36"/>
      <c r="DS5147" s="36"/>
      <c r="DT5147" s="36"/>
      <c r="DU5147" s="36"/>
      <c r="DV5147" s="36"/>
      <c r="DW5147" s="36"/>
      <c r="DX5147" s="36"/>
      <c r="DY5147" s="36"/>
      <c r="DZ5147" s="36"/>
      <c r="EA5147" s="36"/>
      <c r="EB5147" s="36"/>
      <c r="EC5147" s="36"/>
      <c r="ED5147" s="36"/>
      <c r="EE5147" s="36"/>
      <c r="EF5147" s="36"/>
      <c r="EG5147" s="36"/>
      <c r="EH5147" s="36"/>
      <c r="EI5147" s="36"/>
      <c r="EJ5147" s="36"/>
      <c r="EK5147" s="36"/>
      <c r="EL5147" s="36"/>
      <c r="EM5147" s="36"/>
      <c r="EN5147" s="36"/>
      <c r="EO5147" s="36"/>
      <c r="EP5147" s="36"/>
      <c r="EQ5147" s="36"/>
      <c r="ER5147" s="36"/>
      <c r="ES5147" s="36"/>
      <c r="ET5147" s="36"/>
      <c r="EU5147" s="36"/>
      <c r="EV5147" s="36"/>
      <c r="EW5147" s="36"/>
      <c r="EX5147" s="36"/>
      <c r="EY5147" s="36"/>
      <c r="EZ5147" s="36"/>
      <c r="FA5147" s="36"/>
      <c r="FB5147" s="36"/>
      <c r="FC5147" s="36"/>
      <c r="FD5147" s="36"/>
      <c r="FE5147" s="36"/>
      <c r="FF5147" s="36"/>
      <c r="FG5147" s="36"/>
      <c r="FH5147" s="36"/>
      <c r="FI5147" s="36"/>
      <c r="FJ5147" s="36"/>
      <c r="FK5147" s="36"/>
      <c r="FL5147" s="36"/>
      <c r="FM5147" s="36"/>
      <c r="FN5147" s="36"/>
      <c r="FO5147" s="36"/>
      <c r="FP5147" s="36"/>
      <c r="FQ5147" s="36"/>
      <c r="FR5147" s="36"/>
      <c r="FS5147" s="36"/>
      <c r="FT5147" s="36"/>
      <c r="FU5147" s="36"/>
      <c r="FV5147" s="36"/>
      <c r="FW5147" s="36"/>
      <c r="FX5147" s="36"/>
      <c r="FY5147" s="36"/>
      <c r="FZ5147" s="36"/>
      <c r="GA5147" s="36"/>
      <c r="GB5147" s="36"/>
      <c r="GC5147" s="36"/>
      <c r="GD5147" s="36"/>
      <c r="GE5147" s="36"/>
      <c r="GF5147" s="36"/>
      <c r="GG5147" s="36"/>
      <c r="GH5147" s="36"/>
      <c r="GI5147" s="36"/>
      <c r="GJ5147" s="36"/>
      <c r="GK5147" s="36"/>
      <c r="GL5147" s="36"/>
      <c r="GM5147" s="36"/>
      <c r="GN5147" s="36"/>
      <c r="GO5147" s="36"/>
      <c r="GP5147" s="36"/>
      <c r="GQ5147" s="36"/>
      <c r="GR5147" s="36"/>
      <c r="GS5147" s="36"/>
      <c r="GT5147" s="36"/>
      <c r="GU5147" s="36"/>
      <c r="GV5147" s="36"/>
      <c r="GW5147" s="36"/>
      <c r="GX5147" s="36"/>
      <c r="GY5147" s="36"/>
      <c r="GZ5147" s="36"/>
      <c r="HA5147" s="36"/>
      <c r="HB5147" s="36"/>
      <c r="HC5147" s="36"/>
      <c r="HD5147" s="36"/>
      <c r="HE5147" s="36"/>
      <c r="HF5147" s="36"/>
      <c r="HG5147" s="36"/>
      <c r="HH5147" s="36"/>
      <c r="HI5147" s="36"/>
      <c r="HJ5147" s="36"/>
      <c r="HK5147" s="36"/>
      <c r="HL5147" s="36"/>
      <c r="HM5147" s="36"/>
      <c r="HN5147" s="36"/>
      <c r="HO5147" s="36"/>
      <c r="HP5147" s="36"/>
      <c r="HQ5147" s="36"/>
      <c r="HR5147" s="36"/>
      <c r="HS5147" s="36"/>
      <c r="HT5147" s="36"/>
      <c r="HU5147" s="36"/>
      <c r="HV5147" s="36"/>
      <c r="HW5147" s="36"/>
      <c r="HX5147" s="36"/>
      <c r="HY5147" s="36"/>
      <c r="HZ5147" s="36"/>
      <c r="IA5147" s="36"/>
      <c r="IB5147" s="36"/>
      <c r="IC5147" s="36"/>
      <c r="ID5147" s="36"/>
      <c r="IE5147" s="36"/>
      <c r="IF5147" s="36"/>
      <c r="IG5147" s="36"/>
      <c r="IH5147" s="36"/>
      <c r="II5147" s="36"/>
      <c r="IJ5147" s="36"/>
      <c r="IK5147" s="36"/>
      <c r="IL5147" s="36"/>
      <c r="IM5147" s="36"/>
      <c r="IN5147" s="36"/>
      <c r="IO5147" s="36"/>
      <c r="IP5147" s="36"/>
      <c r="IQ5147" s="36"/>
      <c r="IR5147" s="36"/>
      <c r="IS5147" s="36"/>
      <c r="IT5147" s="36"/>
      <c r="IU5147" s="36"/>
      <c r="IV5147" s="36"/>
      <c r="IW5147" s="36"/>
    </row>
    <row r="5148" customFormat="false" ht="13.8" hidden="false" customHeight="false" outlineLevel="0" collapsed="false">
      <c r="A5148" s="26"/>
      <c r="B5148" s="95" t="n">
        <v>10247</v>
      </c>
      <c r="C5148" s="101" t="s">
        <v>7214</v>
      </c>
      <c r="D5148" s="97" t="n">
        <v>22</v>
      </c>
      <c r="E5148" s="21" t="s">
        <v>11</v>
      </c>
      <c r="F5148" s="30" t="s">
        <v>11</v>
      </c>
      <c r="G5148" s="23" t="n">
        <f aca="false">SUM(D5148)*0.4</f>
        <v>8.8</v>
      </c>
      <c r="H5148" s="24"/>
      <c r="I5148" s="23" t="n">
        <f aca="false">SUM(G5148*H5148)+G5148</f>
        <v>8.8</v>
      </c>
      <c r="J5148" s="95"/>
      <c r="K5148" s="36"/>
      <c r="L5148" s="36"/>
      <c r="M5148" s="36"/>
      <c r="N5148" s="36"/>
      <c r="O5148" s="36"/>
      <c r="P5148" s="36"/>
      <c r="Q5148" s="36"/>
      <c r="R5148" s="36"/>
      <c r="S5148" s="36"/>
      <c r="T5148" s="36"/>
      <c r="U5148" s="36"/>
      <c r="V5148" s="36"/>
      <c r="W5148" s="36"/>
      <c r="X5148" s="36"/>
      <c r="Y5148" s="36"/>
      <c r="Z5148" s="36"/>
      <c r="AA5148" s="36"/>
      <c r="AB5148" s="36"/>
      <c r="AC5148" s="36"/>
      <c r="AD5148" s="36"/>
      <c r="AE5148" s="36"/>
      <c r="AF5148" s="36"/>
      <c r="AG5148" s="36"/>
      <c r="AH5148" s="36"/>
      <c r="AI5148" s="36"/>
      <c r="AJ5148" s="36"/>
      <c r="AK5148" s="36"/>
      <c r="AL5148" s="36"/>
      <c r="AM5148" s="36"/>
      <c r="AN5148" s="36"/>
      <c r="AO5148" s="36"/>
      <c r="AP5148" s="36"/>
      <c r="AQ5148" s="36"/>
      <c r="AR5148" s="36"/>
      <c r="AS5148" s="36"/>
      <c r="AT5148" s="36"/>
      <c r="AU5148" s="36"/>
      <c r="AV5148" s="36"/>
      <c r="AW5148" s="36"/>
      <c r="AX5148" s="36"/>
      <c r="AY5148" s="36"/>
      <c r="AZ5148" s="36"/>
      <c r="BA5148" s="36"/>
      <c r="BB5148" s="36"/>
      <c r="BC5148" s="36"/>
      <c r="BD5148" s="36"/>
      <c r="BE5148" s="36"/>
      <c r="BF5148" s="36"/>
      <c r="BG5148" s="36"/>
      <c r="BH5148" s="36"/>
      <c r="BI5148" s="36"/>
      <c r="BJ5148" s="36"/>
      <c r="BK5148" s="36"/>
      <c r="BL5148" s="36"/>
      <c r="BM5148" s="36"/>
      <c r="BN5148" s="36"/>
      <c r="BO5148" s="36"/>
      <c r="BP5148" s="36"/>
      <c r="BQ5148" s="36"/>
      <c r="BR5148" s="36"/>
      <c r="BS5148" s="36"/>
      <c r="BT5148" s="36"/>
      <c r="BU5148" s="36"/>
      <c r="BV5148" s="36"/>
      <c r="BW5148" s="36"/>
      <c r="BX5148" s="36"/>
      <c r="BY5148" s="36"/>
      <c r="BZ5148" s="36"/>
      <c r="CA5148" s="36"/>
      <c r="CB5148" s="36"/>
      <c r="CC5148" s="36"/>
      <c r="CD5148" s="36"/>
      <c r="CE5148" s="36"/>
      <c r="CF5148" s="36"/>
      <c r="CG5148" s="36"/>
      <c r="CH5148" s="36"/>
      <c r="CI5148" s="36"/>
      <c r="CJ5148" s="36"/>
      <c r="CK5148" s="36"/>
      <c r="CL5148" s="36"/>
      <c r="CM5148" s="36"/>
      <c r="CN5148" s="36"/>
      <c r="CO5148" s="36"/>
      <c r="CP5148" s="36"/>
      <c r="CQ5148" s="36"/>
      <c r="CR5148" s="36"/>
      <c r="CS5148" s="36"/>
      <c r="CT5148" s="36"/>
      <c r="CU5148" s="36"/>
      <c r="CV5148" s="36"/>
      <c r="CW5148" s="36"/>
      <c r="CX5148" s="36"/>
      <c r="CY5148" s="36"/>
      <c r="CZ5148" s="36"/>
      <c r="DA5148" s="36"/>
      <c r="DB5148" s="36"/>
      <c r="DC5148" s="36"/>
      <c r="DD5148" s="36"/>
      <c r="DE5148" s="36"/>
      <c r="DF5148" s="36"/>
      <c r="DG5148" s="36"/>
      <c r="DH5148" s="36"/>
      <c r="DI5148" s="36"/>
      <c r="DJ5148" s="36"/>
      <c r="DK5148" s="36"/>
      <c r="DL5148" s="36"/>
      <c r="DM5148" s="36"/>
      <c r="DN5148" s="36"/>
      <c r="DO5148" s="36"/>
      <c r="DP5148" s="36"/>
      <c r="DQ5148" s="36"/>
      <c r="DR5148" s="36"/>
      <c r="DS5148" s="36"/>
      <c r="DT5148" s="36"/>
      <c r="DU5148" s="36"/>
      <c r="DV5148" s="36"/>
      <c r="DW5148" s="36"/>
      <c r="DX5148" s="36"/>
      <c r="DY5148" s="36"/>
      <c r="DZ5148" s="36"/>
      <c r="EA5148" s="36"/>
      <c r="EB5148" s="36"/>
      <c r="EC5148" s="36"/>
      <c r="ED5148" s="36"/>
      <c r="EE5148" s="36"/>
      <c r="EF5148" s="36"/>
      <c r="EG5148" s="36"/>
      <c r="EH5148" s="36"/>
      <c r="EI5148" s="36"/>
      <c r="EJ5148" s="36"/>
      <c r="EK5148" s="36"/>
      <c r="EL5148" s="36"/>
      <c r="EM5148" s="36"/>
      <c r="EN5148" s="36"/>
      <c r="EO5148" s="36"/>
      <c r="EP5148" s="36"/>
      <c r="EQ5148" s="36"/>
      <c r="ER5148" s="36"/>
      <c r="ES5148" s="36"/>
      <c r="ET5148" s="36"/>
      <c r="EU5148" s="36"/>
      <c r="EV5148" s="36"/>
      <c r="EW5148" s="36"/>
      <c r="EX5148" s="36"/>
      <c r="EY5148" s="36"/>
      <c r="EZ5148" s="36"/>
      <c r="FA5148" s="36"/>
      <c r="FB5148" s="36"/>
      <c r="FC5148" s="36"/>
      <c r="FD5148" s="36"/>
      <c r="FE5148" s="36"/>
      <c r="FF5148" s="36"/>
      <c r="FG5148" s="36"/>
      <c r="FH5148" s="36"/>
      <c r="FI5148" s="36"/>
      <c r="FJ5148" s="36"/>
      <c r="FK5148" s="36"/>
      <c r="FL5148" s="36"/>
      <c r="FM5148" s="36"/>
      <c r="FN5148" s="36"/>
      <c r="FO5148" s="36"/>
      <c r="FP5148" s="36"/>
      <c r="FQ5148" s="36"/>
      <c r="FR5148" s="36"/>
      <c r="FS5148" s="36"/>
      <c r="FT5148" s="36"/>
      <c r="FU5148" s="36"/>
      <c r="FV5148" s="36"/>
      <c r="FW5148" s="36"/>
      <c r="FX5148" s="36"/>
      <c r="FY5148" s="36"/>
      <c r="FZ5148" s="36"/>
      <c r="GA5148" s="36"/>
      <c r="GB5148" s="36"/>
      <c r="GC5148" s="36"/>
      <c r="GD5148" s="36"/>
      <c r="GE5148" s="36"/>
      <c r="GF5148" s="36"/>
      <c r="GG5148" s="36"/>
      <c r="GH5148" s="36"/>
      <c r="GI5148" s="36"/>
      <c r="GJ5148" s="36"/>
      <c r="GK5148" s="36"/>
      <c r="GL5148" s="36"/>
      <c r="GM5148" s="36"/>
      <c r="GN5148" s="36"/>
      <c r="GO5148" s="36"/>
      <c r="GP5148" s="36"/>
      <c r="GQ5148" s="36"/>
      <c r="GR5148" s="36"/>
      <c r="GS5148" s="36"/>
      <c r="GT5148" s="36"/>
      <c r="GU5148" s="36"/>
      <c r="GV5148" s="36"/>
      <c r="GW5148" s="36"/>
      <c r="GX5148" s="36"/>
      <c r="GY5148" s="36"/>
      <c r="GZ5148" s="36"/>
      <c r="HA5148" s="36"/>
      <c r="HB5148" s="36"/>
      <c r="HC5148" s="36"/>
      <c r="HD5148" s="36"/>
      <c r="HE5148" s="36"/>
      <c r="HF5148" s="36"/>
      <c r="HG5148" s="36"/>
      <c r="HH5148" s="36"/>
      <c r="HI5148" s="36"/>
      <c r="HJ5148" s="36"/>
      <c r="HK5148" s="36"/>
      <c r="HL5148" s="36"/>
      <c r="HM5148" s="36"/>
      <c r="HN5148" s="36"/>
      <c r="HO5148" s="36"/>
      <c r="HP5148" s="36"/>
      <c r="HQ5148" s="36"/>
      <c r="HR5148" s="36"/>
      <c r="HS5148" s="36"/>
      <c r="HT5148" s="36"/>
      <c r="HU5148" s="36"/>
      <c r="HV5148" s="36"/>
      <c r="HW5148" s="36"/>
      <c r="HX5148" s="36"/>
      <c r="HY5148" s="36"/>
      <c r="HZ5148" s="36"/>
      <c r="IA5148" s="36"/>
      <c r="IB5148" s="36"/>
      <c r="IC5148" s="36"/>
      <c r="ID5148" s="36"/>
      <c r="IE5148" s="36"/>
      <c r="IF5148" s="36"/>
      <c r="IG5148" s="36"/>
      <c r="IH5148" s="36"/>
      <c r="II5148" s="36"/>
      <c r="IJ5148" s="36"/>
      <c r="IK5148" s="36"/>
      <c r="IL5148" s="36"/>
      <c r="IM5148" s="36"/>
      <c r="IN5148" s="36"/>
      <c r="IO5148" s="36"/>
      <c r="IP5148" s="36"/>
      <c r="IQ5148" s="36"/>
      <c r="IR5148" s="36"/>
      <c r="IS5148" s="36"/>
      <c r="IT5148" s="36"/>
      <c r="IU5148" s="36"/>
      <c r="IV5148" s="36"/>
      <c r="IW5148" s="36"/>
    </row>
    <row r="5149" customFormat="false" ht="13.8" hidden="false" customHeight="false" outlineLevel="0" collapsed="false">
      <c r="A5149" s="26"/>
      <c r="B5149" s="95" t="n">
        <v>10248</v>
      </c>
      <c r="C5149" s="101" t="s">
        <v>7215</v>
      </c>
      <c r="D5149" s="97" t="n">
        <v>33.85</v>
      </c>
      <c r="E5149" s="21" t="s">
        <v>11</v>
      </c>
      <c r="F5149" s="30" t="s">
        <v>11</v>
      </c>
      <c r="G5149" s="23" t="n">
        <f aca="false">SUM(D5149)*0.4</f>
        <v>13.54</v>
      </c>
      <c r="H5149" s="24"/>
      <c r="I5149" s="23" t="n">
        <f aca="false">SUM(G5149*H5149)+G5149</f>
        <v>13.54</v>
      </c>
      <c r="J5149" s="95"/>
      <c r="K5149" s="36"/>
      <c r="L5149" s="36"/>
      <c r="M5149" s="36"/>
      <c r="N5149" s="36"/>
      <c r="O5149" s="36"/>
      <c r="P5149" s="36"/>
      <c r="Q5149" s="36"/>
      <c r="R5149" s="36"/>
      <c r="S5149" s="36"/>
      <c r="T5149" s="36"/>
      <c r="U5149" s="36"/>
      <c r="V5149" s="36"/>
      <c r="W5149" s="36"/>
      <c r="X5149" s="36"/>
      <c r="Y5149" s="36"/>
      <c r="Z5149" s="36"/>
      <c r="AA5149" s="36"/>
      <c r="AB5149" s="36"/>
      <c r="AC5149" s="36"/>
      <c r="AD5149" s="36"/>
      <c r="AE5149" s="36"/>
      <c r="AF5149" s="36"/>
      <c r="AG5149" s="36"/>
      <c r="AH5149" s="36"/>
      <c r="AI5149" s="36"/>
      <c r="AJ5149" s="36"/>
      <c r="AK5149" s="36"/>
      <c r="AL5149" s="36"/>
      <c r="AM5149" s="36"/>
      <c r="AN5149" s="36"/>
      <c r="AO5149" s="36"/>
      <c r="AP5149" s="36"/>
      <c r="AQ5149" s="36"/>
      <c r="AR5149" s="36"/>
      <c r="AS5149" s="36"/>
      <c r="AT5149" s="36"/>
      <c r="AU5149" s="36"/>
      <c r="AV5149" s="36"/>
      <c r="AW5149" s="36"/>
      <c r="AX5149" s="36"/>
      <c r="AY5149" s="36"/>
      <c r="AZ5149" s="36"/>
      <c r="BA5149" s="36"/>
      <c r="BB5149" s="36"/>
      <c r="BC5149" s="36"/>
      <c r="BD5149" s="36"/>
      <c r="BE5149" s="36"/>
      <c r="BF5149" s="36"/>
      <c r="BG5149" s="36"/>
      <c r="BH5149" s="36"/>
      <c r="BI5149" s="36"/>
      <c r="BJ5149" s="36"/>
      <c r="BK5149" s="36"/>
      <c r="BL5149" s="36"/>
      <c r="BM5149" s="36"/>
      <c r="BN5149" s="36"/>
      <c r="BO5149" s="36"/>
      <c r="BP5149" s="36"/>
      <c r="BQ5149" s="36"/>
      <c r="BR5149" s="36"/>
      <c r="BS5149" s="36"/>
      <c r="BT5149" s="36"/>
      <c r="BU5149" s="36"/>
      <c r="BV5149" s="36"/>
      <c r="BW5149" s="36"/>
      <c r="BX5149" s="36"/>
      <c r="BY5149" s="36"/>
      <c r="BZ5149" s="36"/>
      <c r="CA5149" s="36"/>
      <c r="CB5149" s="36"/>
      <c r="CC5149" s="36"/>
      <c r="CD5149" s="36"/>
      <c r="CE5149" s="36"/>
      <c r="CF5149" s="36"/>
      <c r="CG5149" s="36"/>
      <c r="CH5149" s="36"/>
      <c r="CI5149" s="36"/>
      <c r="CJ5149" s="36"/>
      <c r="CK5149" s="36"/>
      <c r="CL5149" s="36"/>
      <c r="CM5149" s="36"/>
      <c r="CN5149" s="36"/>
      <c r="CO5149" s="36"/>
      <c r="CP5149" s="36"/>
      <c r="CQ5149" s="36"/>
      <c r="CR5149" s="36"/>
      <c r="CS5149" s="36"/>
      <c r="CT5149" s="36"/>
      <c r="CU5149" s="36"/>
      <c r="CV5149" s="36"/>
      <c r="CW5149" s="36"/>
      <c r="CX5149" s="36"/>
      <c r="CY5149" s="36"/>
      <c r="CZ5149" s="36"/>
      <c r="DA5149" s="36"/>
      <c r="DB5149" s="36"/>
      <c r="DC5149" s="36"/>
      <c r="DD5149" s="36"/>
      <c r="DE5149" s="36"/>
      <c r="DF5149" s="36"/>
      <c r="DG5149" s="36"/>
      <c r="DH5149" s="36"/>
      <c r="DI5149" s="36"/>
      <c r="DJ5149" s="36"/>
      <c r="DK5149" s="36"/>
      <c r="DL5149" s="36"/>
      <c r="DM5149" s="36"/>
      <c r="DN5149" s="36"/>
      <c r="DO5149" s="36"/>
      <c r="DP5149" s="36"/>
      <c r="DQ5149" s="36"/>
      <c r="DR5149" s="36"/>
      <c r="DS5149" s="36"/>
      <c r="DT5149" s="36"/>
      <c r="DU5149" s="36"/>
      <c r="DV5149" s="36"/>
      <c r="DW5149" s="36"/>
      <c r="DX5149" s="36"/>
      <c r="DY5149" s="36"/>
      <c r="DZ5149" s="36"/>
      <c r="EA5149" s="36"/>
      <c r="EB5149" s="36"/>
      <c r="EC5149" s="36"/>
      <c r="ED5149" s="36"/>
      <c r="EE5149" s="36"/>
      <c r="EF5149" s="36"/>
      <c r="EG5149" s="36"/>
      <c r="EH5149" s="36"/>
      <c r="EI5149" s="36"/>
      <c r="EJ5149" s="36"/>
      <c r="EK5149" s="36"/>
      <c r="EL5149" s="36"/>
      <c r="EM5149" s="36"/>
      <c r="EN5149" s="36"/>
      <c r="EO5149" s="36"/>
      <c r="EP5149" s="36"/>
      <c r="EQ5149" s="36"/>
      <c r="ER5149" s="36"/>
      <c r="ES5149" s="36"/>
      <c r="ET5149" s="36"/>
      <c r="EU5149" s="36"/>
      <c r="EV5149" s="36"/>
      <c r="EW5149" s="36"/>
      <c r="EX5149" s="36"/>
      <c r="EY5149" s="36"/>
      <c r="EZ5149" s="36"/>
      <c r="FA5149" s="36"/>
      <c r="FB5149" s="36"/>
      <c r="FC5149" s="36"/>
      <c r="FD5149" s="36"/>
      <c r="FE5149" s="36"/>
      <c r="FF5149" s="36"/>
      <c r="FG5149" s="36"/>
      <c r="FH5149" s="36"/>
      <c r="FI5149" s="36"/>
      <c r="FJ5149" s="36"/>
      <c r="FK5149" s="36"/>
      <c r="FL5149" s="36"/>
      <c r="FM5149" s="36"/>
      <c r="FN5149" s="36"/>
      <c r="FO5149" s="36"/>
      <c r="FP5149" s="36"/>
      <c r="FQ5149" s="36"/>
      <c r="FR5149" s="36"/>
      <c r="FS5149" s="36"/>
      <c r="FT5149" s="36"/>
      <c r="FU5149" s="36"/>
      <c r="FV5149" s="36"/>
      <c r="FW5149" s="36"/>
      <c r="FX5149" s="36"/>
      <c r="FY5149" s="36"/>
      <c r="FZ5149" s="36"/>
      <c r="GA5149" s="36"/>
      <c r="GB5149" s="36"/>
      <c r="GC5149" s="36"/>
      <c r="GD5149" s="36"/>
      <c r="GE5149" s="36"/>
      <c r="GF5149" s="36"/>
      <c r="GG5149" s="36"/>
      <c r="GH5149" s="36"/>
      <c r="GI5149" s="36"/>
      <c r="GJ5149" s="36"/>
      <c r="GK5149" s="36"/>
      <c r="GL5149" s="36"/>
      <c r="GM5149" s="36"/>
      <c r="GN5149" s="36"/>
      <c r="GO5149" s="36"/>
      <c r="GP5149" s="36"/>
      <c r="GQ5149" s="36"/>
      <c r="GR5149" s="36"/>
      <c r="GS5149" s="36"/>
      <c r="GT5149" s="36"/>
      <c r="GU5149" s="36"/>
      <c r="GV5149" s="36"/>
      <c r="GW5149" s="36"/>
      <c r="GX5149" s="36"/>
      <c r="GY5149" s="36"/>
      <c r="GZ5149" s="36"/>
      <c r="HA5149" s="36"/>
      <c r="HB5149" s="36"/>
      <c r="HC5149" s="36"/>
      <c r="HD5149" s="36"/>
      <c r="HE5149" s="36"/>
      <c r="HF5149" s="36"/>
      <c r="HG5149" s="36"/>
      <c r="HH5149" s="36"/>
      <c r="HI5149" s="36"/>
      <c r="HJ5149" s="36"/>
      <c r="HK5149" s="36"/>
      <c r="HL5149" s="36"/>
      <c r="HM5149" s="36"/>
      <c r="HN5149" s="36"/>
      <c r="HO5149" s="36"/>
      <c r="HP5149" s="36"/>
      <c r="HQ5149" s="36"/>
      <c r="HR5149" s="36"/>
      <c r="HS5149" s="36"/>
      <c r="HT5149" s="36"/>
      <c r="HU5149" s="36"/>
      <c r="HV5149" s="36"/>
      <c r="HW5149" s="36"/>
      <c r="HX5149" s="36"/>
      <c r="HY5149" s="36"/>
      <c r="HZ5149" s="36"/>
      <c r="IA5149" s="36"/>
      <c r="IB5149" s="36"/>
      <c r="IC5149" s="36"/>
      <c r="ID5149" s="36"/>
      <c r="IE5149" s="36"/>
      <c r="IF5149" s="36"/>
      <c r="IG5149" s="36"/>
      <c r="IH5149" s="36"/>
      <c r="II5149" s="36"/>
      <c r="IJ5149" s="36"/>
      <c r="IK5149" s="36"/>
      <c r="IL5149" s="36"/>
      <c r="IM5149" s="36"/>
      <c r="IN5149" s="36"/>
      <c r="IO5149" s="36"/>
      <c r="IP5149" s="36"/>
      <c r="IQ5149" s="36"/>
      <c r="IR5149" s="36"/>
      <c r="IS5149" s="36"/>
      <c r="IT5149" s="36"/>
      <c r="IU5149" s="36"/>
      <c r="IV5149" s="36"/>
      <c r="IW5149" s="36"/>
    </row>
    <row r="5150" customFormat="false" ht="13.8" hidden="false" customHeight="false" outlineLevel="0" collapsed="false">
      <c r="A5150" s="26"/>
      <c r="B5150" s="95" t="n">
        <v>10249</v>
      </c>
      <c r="C5150" s="101" t="s">
        <v>7216</v>
      </c>
      <c r="D5150" s="97" t="n">
        <v>33.85</v>
      </c>
      <c r="E5150" s="21" t="s">
        <v>11</v>
      </c>
      <c r="F5150" s="30" t="s">
        <v>11</v>
      </c>
      <c r="G5150" s="23" t="n">
        <f aca="false">SUM(D5150)*0.4</f>
        <v>13.54</v>
      </c>
      <c r="H5150" s="24"/>
      <c r="I5150" s="23" t="n">
        <f aca="false">SUM(G5150*H5150)+G5150</f>
        <v>13.54</v>
      </c>
      <c r="J5150" s="95"/>
      <c r="K5150" s="36"/>
      <c r="L5150" s="36"/>
      <c r="M5150" s="36"/>
      <c r="N5150" s="36"/>
      <c r="O5150" s="36"/>
      <c r="P5150" s="36"/>
      <c r="Q5150" s="36"/>
      <c r="R5150" s="36"/>
      <c r="S5150" s="36"/>
      <c r="T5150" s="36"/>
      <c r="U5150" s="36"/>
      <c r="V5150" s="36"/>
      <c r="W5150" s="36"/>
      <c r="X5150" s="36"/>
      <c r="Y5150" s="36"/>
      <c r="Z5150" s="36"/>
      <c r="AA5150" s="36"/>
      <c r="AB5150" s="36"/>
      <c r="AC5150" s="36"/>
      <c r="AD5150" s="36"/>
      <c r="AE5150" s="36"/>
      <c r="AF5150" s="36"/>
      <c r="AG5150" s="36"/>
      <c r="AH5150" s="36"/>
      <c r="AI5150" s="36"/>
      <c r="AJ5150" s="36"/>
      <c r="AK5150" s="36"/>
      <c r="AL5150" s="36"/>
      <c r="AM5150" s="36"/>
      <c r="AN5150" s="36"/>
      <c r="AO5150" s="36"/>
      <c r="AP5150" s="36"/>
      <c r="AQ5150" s="36"/>
      <c r="AR5150" s="36"/>
      <c r="AS5150" s="36"/>
      <c r="AT5150" s="36"/>
      <c r="AU5150" s="36"/>
      <c r="AV5150" s="36"/>
      <c r="AW5150" s="36"/>
      <c r="AX5150" s="36"/>
      <c r="AY5150" s="36"/>
      <c r="AZ5150" s="36"/>
      <c r="BA5150" s="36"/>
      <c r="BB5150" s="36"/>
      <c r="BC5150" s="36"/>
      <c r="BD5150" s="36"/>
      <c r="BE5150" s="36"/>
      <c r="BF5150" s="36"/>
      <c r="BG5150" s="36"/>
      <c r="BH5150" s="36"/>
      <c r="BI5150" s="36"/>
      <c r="BJ5150" s="36"/>
      <c r="BK5150" s="36"/>
      <c r="BL5150" s="36"/>
      <c r="BM5150" s="36"/>
      <c r="BN5150" s="36"/>
      <c r="BO5150" s="36"/>
      <c r="BP5150" s="36"/>
      <c r="BQ5150" s="36"/>
      <c r="BR5150" s="36"/>
      <c r="BS5150" s="36"/>
      <c r="BT5150" s="36"/>
      <c r="BU5150" s="36"/>
      <c r="BV5150" s="36"/>
      <c r="BW5150" s="36"/>
      <c r="BX5150" s="36"/>
      <c r="BY5150" s="36"/>
      <c r="BZ5150" s="36"/>
      <c r="CA5150" s="36"/>
      <c r="CB5150" s="36"/>
      <c r="CC5150" s="36"/>
      <c r="CD5150" s="36"/>
      <c r="CE5150" s="36"/>
      <c r="CF5150" s="36"/>
      <c r="CG5150" s="36"/>
      <c r="CH5150" s="36"/>
      <c r="CI5150" s="36"/>
      <c r="CJ5150" s="36"/>
      <c r="CK5150" s="36"/>
      <c r="CL5150" s="36"/>
      <c r="CM5150" s="36"/>
      <c r="CN5150" s="36"/>
      <c r="CO5150" s="36"/>
      <c r="CP5150" s="36"/>
      <c r="CQ5150" s="36"/>
      <c r="CR5150" s="36"/>
      <c r="CS5150" s="36"/>
      <c r="CT5150" s="36"/>
      <c r="CU5150" s="36"/>
      <c r="CV5150" s="36"/>
      <c r="CW5150" s="36"/>
      <c r="CX5150" s="36"/>
      <c r="CY5150" s="36"/>
      <c r="CZ5150" s="36"/>
      <c r="DA5150" s="36"/>
      <c r="DB5150" s="36"/>
      <c r="DC5150" s="36"/>
      <c r="DD5150" s="36"/>
      <c r="DE5150" s="36"/>
      <c r="DF5150" s="36"/>
      <c r="DG5150" s="36"/>
      <c r="DH5150" s="36"/>
      <c r="DI5150" s="36"/>
      <c r="DJ5150" s="36"/>
      <c r="DK5150" s="36"/>
      <c r="DL5150" s="36"/>
      <c r="DM5150" s="36"/>
      <c r="DN5150" s="36"/>
      <c r="DO5150" s="36"/>
      <c r="DP5150" s="36"/>
      <c r="DQ5150" s="36"/>
      <c r="DR5150" s="36"/>
      <c r="DS5150" s="36"/>
      <c r="DT5150" s="36"/>
      <c r="DU5150" s="36"/>
      <c r="DV5150" s="36"/>
      <c r="DW5150" s="36"/>
      <c r="DX5150" s="36"/>
      <c r="DY5150" s="36"/>
      <c r="DZ5150" s="36"/>
      <c r="EA5150" s="36"/>
      <c r="EB5150" s="36"/>
      <c r="EC5150" s="36"/>
      <c r="ED5150" s="36"/>
      <c r="EE5150" s="36"/>
      <c r="EF5150" s="36"/>
      <c r="EG5150" s="36"/>
      <c r="EH5150" s="36"/>
      <c r="EI5150" s="36"/>
      <c r="EJ5150" s="36"/>
      <c r="EK5150" s="36"/>
      <c r="EL5150" s="36"/>
      <c r="EM5150" s="36"/>
      <c r="EN5150" s="36"/>
      <c r="EO5150" s="36"/>
      <c r="EP5150" s="36"/>
      <c r="EQ5150" s="36"/>
      <c r="ER5150" s="36"/>
      <c r="ES5150" s="36"/>
      <c r="ET5150" s="36"/>
      <c r="EU5150" s="36"/>
      <c r="EV5150" s="36"/>
      <c r="EW5150" s="36"/>
      <c r="EX5150" s="36"/>
      <c r="EY5150" s="36"/>
      <c r="EZ5150" s="36"/>
      <c r="FA5150" s="36"/>
      <c r="FB5150" s="36"/>
      <c r="FC5150" s="36"/>
      <c r="FD5150" s="36"/>
      <c r="FE5150" s="36"/>
      <c r="FF5150" s="36"/>
      <c r="FG5150" s="36"/>
      <c r="FH5150" s="36"/>
      <c r="FI5150" s="36"/>
      <c r="FJ5150" s="36"/>
      <c r="FK5150" s="36"/>
      <c r="FL5150" s="36"/>
      <c r="FM5150" s="36"/>
      <c r="FN5150" s="36"/>
      <c r="FO5150" s="36"/>
      <c r="FP5150" s="36"/>
      <c r="FQ5150" s="36"/>
      <c r="FR5150" s="36"/>
      <c r="FS5150" s="36"/>
      <c r="FT5150" s="36"/>
      <c r="FU5150" s="36"/>
      <c r="FV5150" s="36"/>
      <c r="FW5150" s="36"/>
      <c r="FX5150" s="36"/>
      <c r="FY5150" s="36"/>
      <c r="FZ5150" s="36"/>
      <c r="GA5150" s="36"/>
      <c r="GB5150" s="36"/>
      <c r="GC5150" s="36"/>
      <c r="GD5150" s="36"/>
      <c r="GE5150" s="36"/>
      <c r="GF5150" s="36"/>
      <c r="GG5150" s="36"/>
      <c r="GH5150" s="36"/>
      <c r="GI5150" s="36"/>
      <c r="GJ5150" s="36"/>
      <c r="GK5150" s="36"/>
      <c r="GL5150" s="36"/>
      <c r="GM5150" s="36"/>
      <c r="GN5150" s="36"/>
      <c r="GO5150" s="36"/>
      <c r="GP5150" s="36"/>
      <c r="GQ5150" s="36"/>
      <c r="GR5150" s="36"/>
      <c r="GS5150" s="36"/>
      <c r="GT5150" s="36"/>
      <c r="GU5150" s="36"/>
      <c r="GV5150" s="36"/>
      <c r="GW5150" s="36"/>
      <c r="GX5150" s="36"/>
      <c r="GY5150" s="36"/>
      <c r="GZ5150" s="36"/>
      <c r="HA5150" s="36"/>
      <c r="HB5150" s="36"/>
      <c r="HC5150" s="36"/>
      <c r="HD5150" s="36"/>
      <c r="HE5150" s="36"/>
      <c r="HF5150" s="36"/>
      <c r="HG5150" s="36"/>
      <c r="HH5150" s="36"/>
      <c r="HI5150" s="36"/>
      <c r="HJ5150" s="36"/>
      <c r="HK5150" s="36"/>
      <c r="HL5150" s="36"/>
      <c r="HM5150" s="36"/>
      <c r="HN5150" s="36"/>
      <c r="HO5150" s="36"/>
      <c r="HP5150" s="36"/>
      <c r="HQ5150" s="36"/>
      <c r="HR5150" s="36"/>
      <c r="HS5150" s="36"/>
      <c r="HT5150" s="36"/>
      <c r="HU5150" s="36"/>
      <c r="HV5150" s="36"/>
      <c r="HW5150" s="36"/>
      <c r="HX5150" s="36"/>
      <c r="HY5150" s="36"/>
      <c r="HZ5150" s="36"/>
      <c r="IA5150" s="36"/>
      <c r="IB5150" s="36"/>
      <c r="IC5150" s="36"/>
      <c r="ID5150" s="36"/>
      <c r="IE5150" s="36"/>
      <c r="IF5150" s="36"/>
      <c r="IG5150" s="36"/>
      <c r="IH5150" s="36"/>
      <c r="II5150" s="36"/>
      <c r="IJ5150" s="36"/>
      <c r="IK5150" s="36"/>
      <c r="IL5150" s="36"/>
      <c r="IM5150" s="36"/>
      <c r="IN5150" s="36"/>
      <c r="IO5150" s="36"/>
      <c r="IP5150" s="36"/>
      <c r="IQ5150" s="36"/>
      <c r="IR5150" s="36"/>
      <c r="IS5150" s="36"/>
      <c r="IT5150" s="36"/>
      <c r="IU5150" s="36"/>
      <c r="IV5150" s="36"/>
      <c r="IW5150" s="36"/>
    </row>
    <row r="5151" customFormat="false" ht="13.8" hidden="false" customHeight="false" outlineLevel="0" collapsed="false">
      <c r="A5151" s="26"/>
      <c r="B5151" s="95" t="n">
        <v>10250</v>
      </c>
      <c r="C5151" s="101" t="s">
        <v>7217</v>
      </c>
      <c r="D5151" s="97" t="n">
        <v>33.85</v>
      </c>
      <c r="E5151" s="21" t="s">
        <v>11</v>
      </c>
      <c r="F5151" s="30" t="s">
        <v>11</v>
      </c>
      <c r="G5151" s="23" t="n">
        <f aca="false">SUM(D5151)*0.4</f>
        <v>13.54</v>
      </c>
      <c r="H5151" s="24"/>
      <c r="I5151" s="23" t="n">
        <f aca="false">SUM(G5151*H5151)+G5151</f>
        <v>13.54</v>
      </c>
      <c r="J5151" s="95"/>
      <c r="K5151" s="36"/>
      <c r="L5151" s="36"/>
      <c r="M5151" s="36"/>
      <c r="N5151" s="36"/>
      <c r="O5151" s="36"/>
      <c r="P5151" s="36"/>
      <c r="Q5151" s="36"/>
      <c r="R5151" s="36"/>
      <c r="S5151" s="36"/>
      <c r="T5151" s="36"/>
      <c r="U5151" s="36"/>
      <c r="V5151" s="36"/>
      <c r="W5151" s="36"/>
      <c r="X5151" s="36"/>
      <c r="Y5151" s="36"/>
      <c r="Z5151" s="36"/>
      <c r="AA5151" s="36"/>
      <c r="AB5151" s="36"/>
      <c r="AC5151" s="36"/>
      <c r="AD5151" s="36"/>
      <c r="AE5151" s="36"/>
      <c r="AF5151" s="36"/>
      <c r="AG5151" s="36"/>
      <c r="AH5151" s="36"/>
      <c r="AI5151" s="36"/>
      <c r="AJ5151" s="36"/>
      <c r="AK5151" s="36"/>
      <c r="AL5151" s="36"/>
      <c r="AM5151" s="36"/>
      <c r="AN5151" s="36"/>
      <c r="AO5151" s="36"/>
      <c r="AP5151" s="36"/>
      <c r="AQ5151" s="36"/>
      <c r="AR5151" s="36"/>
      <c r="AS5151" s="36"/>
      <c r="AT5151" s="36"/>
      <c r="AU5151" s="36"/>
      <c r="AV5151" s="36"/>
      <c r="AW5151" s="36"/>
      <c r="AX5151" s="36"/>
      <c r="AY5151" s="36"/>
      <c r="AZ5151" s="36"/>
      <c r="BA5151" s="36"/>
      <c r="BB5151" s="36"/>
      <c r="BC5151" s="36"/>
      <c r="BD5151" s="36"/>
      <c r="BE5151" s="36"/>
      <c r="BF5151" s="36"/>
      <c r="BG5151" s="36"/>
      <c r="BH5151" s="36"/>
      <c r="BI5151" s="36"/>
      <c r="BJ5151" s="36"/>
      <c r="BK5151" s="36"/>
      <c r="BL5151" s="36"/>
      <c r="BM5151" s="36"/>
      <c r="BN5151" s="36"/>
      <c r="BO5151" s="36"/>
      <c r="BP5151" s="36"/>
      <c r="BQ5151" s="36"/>
      <c r="BR5151" s="36"/>
      <c r="BS5151" s="36"/>
      <c r="BT5151" s="36"/>
      <c r="BU5151" s="36"/>
      <c r="BV5151" s="36"/>
      <c r="BW5151" s="36"/>
      <c r="BX5151" s="36"/>
      <c r="BY5151" s="36"/>
      <c r="BZ5151" s="36"/>
      <c r="CA5151" s="36"/>
      <c r="CB5151" s="36"/>
      <c r="CC5151" s="36"/>
      <c r="CD5151" s="36"/>
      <c r="CE5151" s="36"/>
      <c r="CF5151" s="36"/>
      <c r="CG5151" s="36"/>
      <c r="CH5151" s="36"/>
      <c r="CI5151" s="36"/>
      <c r="CJ5151" s="36"/>
      <c r="CK5151" s="36"/>
      <c r="CL5151" s="36"/>
      <c r="CM5151" s="36"/>
      <c r="CN5151" s="36"/>
      <c r="CO5151" s="36"/>
      <c r="CP5151" s="36"/>
      <c r="CQ5151" s="36"/>
      <c r="CR5151" s="36"/>
      <c r="CS5151" s="36"/>
      <c r="CT5151" s="36"/>
      <c r="CU5151" s="36"/>
      <c r="CV5151" s="36"/>
      <c r="CW5151" s="36"/>
      <c r="CX5151" s="36"/>
      <c r="CY5151" s="36"/>
      <c r="CZ5151" s="36"/>
      <c r="DA5151" s="36"/>
      <c r="DB5151" s="36"/>
      <c r="DC5151" s="36"/>
      <c r="DD5151" s="36"/>
      <c r="DE5151" s="36"/>
      <c r="DF5151" s="36"/>
      <c r="DG5151" s="36"/>
      <c r="DH5151" s="36"/>
      <c r="DI5151" s="36"/>
      <c r="DJ5151" s="36"/>
      <c r="DK5151" s="36"/>
      <c r="DL5151" s="36"/>
      <c r="DM5151" s="36"/>
      <c r="DN5151" s="36"/>
      <c r="DO5151" s="36"/>
      <c r="DP5151" s="36"/>
      <c r="DQ5151" s="36"/>
      <c r="DR5151" s="36"/>
      <c r="DS5151" s="36"/>
      <c r="DT5151" s="36"/>
      <c r="DU5151" s="36"/>
      <c r="DV5151" s="36"/>
      <c r="DW5151" s="36"/>
      <c r="DX5151" s="36"/>
      <c r="DY5151" s="36"/>
      <c r="DZ5151" s="36"/>
      <c r="EA5151" s="36"/>
      <c r="EB5151" s="36"/>
      <c r="EC5151" s="36"/>
      <c r="ED5151" s="36"/>
      <c r="EE5151" s="36"/>
      <c r="EF5151" s="36"/>
      <c r="EG5151" s="36"/>
      <c r="EH5151" s="36"/>
      <c r="EI5151" s="36"/>
      <c r="EJ5151" s="36"/>
      <c r="EK5151" s="36"/>
      <c r="EL5151" s="36"/>
      <c r="EM5151" s="36"/>
      <c r="EN5151" s="36"/>
      <c r="EO5151" s="36"/>
      <c r="EP5151" s="36"/>
      <c r="EQ5151" s="36"/>
      <c r="ER5151" s="36"/>
      <c r="ES5151" s="36"/>
      <c r="ET5151" s="36"/>
      <c r="EU5151" s="36"/>
      <c r="EV5151" s="36"/>
      <c r="EW5151" s="36"/>
      <c r="EX5151" s="36"/>
      <c r="EY5151" s="36"/>
      <c r="EZ5151" s="36"/>
      <c r="FA5151" s="36"/>
      <c r="FB5151" s="36"/>
      <c r="FC5151" s="36"/>
      <c r="FD5151" s="36"/>
      <c r="FE5151" s="36"/>
      <c r="FF5151" s="36"/>
      <c r="FG5151" s="36"/>
      <c r="FH5151" s="36"/>
      <c r="FI5151" s="36"/>
      <c r="FJ5151" s="36"/>
      <c r="FK5151" s="36"/>
      <c r="FL5151" s="36"/>
      <c r="FM5151" s="36"/>
      <c r="FN5151" s="36"/>
      <c r="FO5151" s="36"/>
      <c r="FP5151" s="36"/>
      <c r="FQ5151" s="36"/>
      <c r="FR5151" s="36"/>
      <c r="FS5151" s="36"/>
      <c r="FT5151" s="36"/>
      <c r="FU5151" s="36"/>
      <c r="FV5151" s="36"/>
      <c r="FW5151" s="36"/>
      <c r="FX5151" s="36"/>
      <c r="FY5151" s="36"/>
      <c r="FZ5151" s="36"/>
      <c r="GA5151" s="36"/>
      <c r="GB5151" s="36"/>
      <c r="GC5151" s="36"/>
      <c r="GD5151" s="36"/>
      <c r="GE5151" s="36"/>
      <c r="GF5151" s="36"/>
      <c r="GG5151" s="36"/>
      <c r="GH5151" s="36"/>
      <c r="GI5151" s="36"/>
      <c r="GJ5151" s="36"/>
      <c r="GK5151" s="36"/>
      <c r="GL5151" s="36"/>
      <c r="GM5151" s="36"/>
      <c r="GN5151" s="36"/>
      <c r="GO5151" s="36"/>
      <c r="GP5151" s="36"/>
      <c r="GQ5151" s="36"/>
      <c r="GR5151" s="36"/>
      <c r="GS5151" s="36"/>
      <c r="GT5151" s="36"/>
      <c r="GU5151" s="36"/>
      <c r="GV5151" s="36"/>
      <c r="GW5151" s="36"/>
      <c r="GX5151" s="36"/>
      <c r="GY5151" s="36"/>
      <c r="GZ5151" s="36"/>
      <c r="HA5151" s="36"/>
      <c r="HB5151" s="36"/>
      <c r="HC5151" s="36"/>
      <c r="HD5151" s="36"/>
      <c r="HE5151" s="36"/>
      <c r="HF5151" s="36"/>
      <c r="HG5151" s="36"/>
      <c r="HH5151" s="36"/>
      <c r="HI5151" s="36"/>
      <c r="HJ5151" s="36"/>
      <c r="HK5151" s="36"/>
      <c r="HL5151" s="36"/>
      <c r="HM5151" s="36"/>
      <c r="HN5151" s="36"/>
      <c r="HO5151" s="36"/>
      <c r="HP5151" s="36"/>
      <c r="HQ5151" s="36"/>
      <c r="HR5151" s="36"/>
      <c r="HS5151" s="36"/>
      <c r="HT5151" s="36"/>
      <c r="HU5151" s="36"/>
      <c r="HV5151" s="36"/>
      <c r="HW5151" s="36"/>
      <c r="HX5151" s="36"/>
      <c r="HY5151" s="36"/>
      <c r="HZ5151" s="36"/>
      <c r="IA5151" s="36"/>
      <c r="IB5151" s="36"/>
      <c r="IC5151" s="36"/>
      <c r="ID5151" s="36"/>
      <c r="IE5151" s="36"/>
      <c r="IF5151" s="36"/>
      <c r="IG5151" s="36"/>
      <c r="IH5151" s="36"/>
      <c r="II5151" s="36"/>
      <c r="IJ5151" s="36"/>
      <c r="IK5151" s="36"/>
      <c r="IL5151" s="36"/>
      <c r="IM5151" s="36"/>
      <c r="IN5151" s="36"/>
      <c r="IO5151" s="36"/>
      <c r="IP5151" s="36"/>
      <c r="IQ5151" s="36"/>
      <c r="IR5151" s="36"/>
      <c r="IS5151" s="36"/>
      <c r="IT5151" s="36"/>
      <c r="IU5151" s="36"/>
      <c r="IV5151" s="36"/>
      <c r="IW5151" s="36"/>
    </row>
    <row r="5152" customFormat="false" ht="13.8" hidden="false" customHeight="false" outlineLevel="0" collapsed="false">
      <c r="A5152" s="26"/>
      <c r="B5152" s="95" t="n">
        <v>10251</v>
      </c>
      <c r="C5152" s="101" t="s">
        <v>7218</v>
      </c>
      <c r="D5152" s="97" t="n">
        <v>28.25</v>
      </c>
      <c r="E5152" s="21" t="s">
        <v>11</v>
      </c>
      <c r="F5152" s="30" t="s">
        <v>11</v>
      </c>
      <c r="G5152" s="23" t="n">
        <f aca="false">SUM(D5152)*0.4</f>
        <v>11.3</v>
      </c>
      <c r="H5152" s="24"/>
      <c r="I5152" s="23" t="n">
        <f aca="false">SUM(G5152*H5152)+G5152</f>
        <v>11.3</v>
      </c>
      <c r="J5152" s="95"/>
      <c r="K5152" s="36"/>
      <c r="L5152" s="36"/>
      <c r="M5152" s="36"/>
      <c r="N5152" s="36"/>
      <c r="O5152" s="36"/>
      <c r="P5152" s="36"/>
      <c r="Q5152" s="36"/>
      <c r="R5152" s="36"/>
      <c r="S5152" s="36"/>
      <c r="T5152" s="36"/>
      <c r="U5152" s="36"/>
      <c r="V5152" s="36"/>
      <c r="W5152" s="36"/>
      <c r="X5152" s="36"/>
      <c r="Y5152" s="36"/>
      <c r="Z5152" s="36"/>
      <c r="AA5152" s="36"/>
      <c r="AB5152" s="36"/>
      <c r="AC5152" s="36"/>
      <c r="AD5152" s="36"/>
      <c r="AE5152" s="36"/>
      <c r="AF5152" s="36"/>
      <c r="AG5152" s="36"/>
      <c r="AH5152" s="36"/>
      <c r="AI5152" s="36"/>
      <c r="AJ5152" s="36"/>
      <c r="AK5152" s="36"/>
      <c r="AL5152" s="36"/>
      <c r="AM5152" s="36"/>
      <c r="AN5152" s="36"/>
      <c r="AO5152" s="36"/>
      <c r="AP5152" s="36"/>
      <c r="AQ5152" s="36"/>
      <c r="AR5152" s="36"/>
      <c r="AS5152" s="36"/>
      <c r="AT5152" s="36"/>
      <c r="AU5152" s="36"/>
      <c r="AV5152" s="36"/>
      <c r="AW5152" s="36"/>
      <c r="AX5152" s="36"/>
      <c r="AY5152" s="36"/>
      <c r="AZ5152" s="36"/>
      <c r="BA5152" s="36"/>
      <c r="BB5152" s="36"/>
      <c r="BC5152" s="36"/>
      <c r="BD5152" s="36"/>
      <c r="BE5152" s="36"/>
      <c r="BF5152" s="36"/>
      <c r="BG5152" s="36"/>
      <c r="BH5152" s="36"/>
      <c r="BI5152" s="36"/>
      <c r="BJ5152" s="36"/>
      <c r="BK5152" s="36"/>
      <c r="BL5152" s="36"/>
      <c r="BM5152" s="36"/>
      <c r="BN5152" s="36"/>
      <c r="BO5152" s="36"/>
      <c r="BP5152" s="36"/>
      <c r="BQ5152" s="36"/>
      <c r="BR5152" s="36"/>
      <c r="BS5152" s="36"/>
      <c r="BT5152" s="36"/>
      <c r="BU5152" s="36"/>
      <c r="BV5152" s="36"/>
      <c r="BW5152" s="36"/>
      <c r="BX5152" s="36"/>
      <c r="BY5152" s="36"/>
      <c r="BZ5152" s="36"/>
      <c r="CA5152" s="36"/>
      <c r="CB5152" s="36"/>
      <c r="CC5152" s="36"/>
      <c r="CD5152" s="36"/>
      <c r="CE5152" s="36"/>
      <c r="CF5152" s="36"/>
      <c r="CG5152" s="36"/>
      <c r="CH5152" s="36"/>
      <c r="CI5152" s="36"/>
      <c r="CJ5152" s="36"/>
      <c r="CK5152" s="36"/>
      <c r="CL5152" s="36"/>
      <c r="CM5152" s="36"/>
      <c r="CN5152" s="36"/>
      <c r="CO5152" s="36"/>
      <c r="CP5152" s="36"/>
      <c r="CQ5152" s="36"/>
      <c r="CR5152" s="36"/>
      <c r="CS5152" s="36"/>
      <c r="CT5152" s="36"/>
      <c r="CU5152" s="36"/>
      <c r="CV5152" s="36"/>
      <c r="CW5152" s="36"/>
      <c r="CX5152" s="36"/>
      <c r="CY5152" s="36"/>
      <c r="CZ5152" s="36"/>
      <c r="DA5152" s="36"/>
      <c r="DB5152" s="36"/>
      <c r="DC5152" s="36"/>
      <c r="DD5152" s="36"/>
      <c r="DE5152" s="36"/>
      <c r="DF5152" s="36"/>
      <c r="DG5152" s="36"/>
      <c r="DH5152" s="36"/>
      <c r="DI5152" s="36"/>
      <c r="DJ5152" s="36"/>
      <c r="DK5152" s="36"/>
      <c r="DL5152" s="36"/>
      <c r="DM5152" s="36"/>
      <c r="DN5152" s="36"/>
      <c r="DO5152" s="36"/>
      <c r="DP5152" s="36"/>
      <c r="DQ5152" s="36"/>
      <c r="DR5152" s="36"/>
      <c r="DS5152" s="36"/>
      <c r="DT5152" s="36"/>
      <c r="DU5152" s="36"/>
      <c r="DV5152" s="36"/>
      <c r="DW5152" s="36"/>
      <c r="DX5152" s="36"/>
      <c r="DY5152" s="36"/>
      <c r="DZ5152" s="36"/>
      <c r="EA5152" s="36"/>
      <c r="EB5152" s="36"/>
      <c r="EC5152" s="36"/>
      <c r="ED5152" s="36"/>
      <c r="EE5152" s="36"/>
      <c r="EF5152" s="36"/>
      <c r="EG5152" s="36"/>
      <c r="EH5152" s="36"/>
      <c r="EI5152" s="36"/>
      <c r="EJ5152" s="36"/>
      <c r="EK5152" s="36"/>
      <c r="EL5152" s="36"/>
      <c r="EM5152" s="36"/>
      <c r="EN5152" s="36"/>
      <c r="EO5152" s="36"/>
      <c r="EP5152" s="36"/>
      <c r="EQ5152" s="36"/>
      <c r="ER5152" s="36"/>
      <c r="ES5152" s="36"/>
      <c r="ET5152" s="36"/>
      <c r="EU5152" s="36"/>
      <c r="EV5152" s="36"/>
      <c r="EW5152" s="36"/>
      <c r="EX5152" s="36"/>
      <c r="EY5152" s="36"/>
      <c r="EZ5152" s="36"/>
      <c r="FA5152" s="36"/>
      <c r="FB5152" s="36"/>
      <c r="FC5152" s="36"/>
      <c r="FD5152" s="36"/>
      <c r="FE5152" s="36"/>
      <c r="FF5152" s="36"/>
      <c r="FG5152" s="36"/>
      <c r="FH5152" s="36"/>
      <c r="FI5152" s="36"/>
      <c r="FJ5152" s="36"/>
      <c r="FK5152" s="36"/>
      <c r="FL5152" s="36"/>
      <c r="FM5152" s="36"/>
      <c r="FN5152" s="36"/>
      <c r="FO5152" s="36"/>
      <c r="FP5152" s="36"/>
      <c r="FQ5152" s="36"/>
      <c r="FR5152" s="36"/>
      <c r="FS5152" s="36"/>
      <c r="FT5152" s="36"/>
      <c r="FU5152" s="36"/>
      <c r="FV5152" s="36"/>
      <c r="FW5152" s="36"/>
      <c r="FX5152" s="36"/>
      <c r="FY5152" s="36"/>
      <c r="FZ5152" s="36"/>
      <c r="GA5152" s="36"/>
      <c r="GB5152" s="36"/>
      <c r="GC5152" s="36"/>
      <c r="GD5152" s="36"/>
      <c r="GE5152" s="36"/>
      <c r="GF5152" s="36"/>
      <c r="GG5152" s="36"/>
      <c r="GH5152" s="36"/>
      <c r="GI5152" s="36"/>
      <c r="GJ5152" s="36"/>
      <c r="GK5152" s="36"/>
      <c r="GL5152" s="36"/>
      <c r="GM5152" s="36"/>
      <c r="GN5152" s="36"/>
      <c r="GO5152" s="36"/>
      <c r="GP5152" s="36"/>
      <c r="GQ5152" s="36"/>
      <c r="GR5152" s="36"/>
      <c r="GS5152" s="36"/>
      <c r="GT5152" s="36"/>
      <c r="GU5152" s="36"/>
      <c r="GV5152" s="36"/>
      <c r="GW5152" s="36"/>
      <c r="GX5152" s="36"/>
      <c r="GY5152" s="36"/>
      <c r="GZ5152" s="36"/>
      <c r="HA5152" s="36"/>
      <c r="HB5152" s="36"/>
      <c r="HC5152" s="36"/>
      <c r="HD5152" s="36"/>
      <c r="HE5152" s="36"/>
      <c r="HF5152" s="36"/>
      <c r="HG5152" s="36"/>
      <c r="HH5152" s="36"/>
      <c r="HI5152" s="36"/>
      <c r="HJ5152" s="36"/>
      <c r="HK5152" s="36"/>
      <c r="HL5152" s="36"/>
      <c r="HM5152" s="36"/>
      <c r="HN5152" s="36"/>
      <c r="HO5152" s="36"/>
      <c r="HP5152" s="36"/>
      <c r="HQ5152" s="36"/>
      <c r="HR5152" s="36"/>
      <c r="HS5152" s="36"/>
      <c r="HT5152" s="36"/>
      <c r="HU5152" s="36"/>
      <c r="HV5152" s="36"/>
      <c r="HW5152" s="36"/>
      <c r="HX5152" s="36"/>
      <c r="HY5152" s="36"/>
      <c r="HZ5152" s="36"/>
      <c r="IA5152" s="36"/>
      <c r="IB5152" s="36"/>
      <c r="IC5152" s="36"/>
      <c r="ID5152" s="36"/>
      <c r="IE5152" s="36"/>
      <c r="IF5152" s="36"/>
      <c r="IG5152" s="36"/>
      <c r="IH5152" s="36"/>
      <c r="II5152" s="36"/>
      <c r="IJ5152" s="36"/>
      <c r="IK5152" s="36"/>
      <c r="IL5152" s="36"/>
      <c r="IM5152" s="36"/>
      <c r="IN5152" s="36"/>
      <c r="IO5152" s="36"/>
      <c r="IP5152" s="36"/>
      <c r="IQ5152" s="36"/>
      <c r="IR5152" s="36"/>
      <c r="IS5152" s="36"/>
      <c r="IT5152" s="36"/>
      <c r="IU5152" s="36"/>
      <c r="IV5152" s="36"/>
      <c r="IW5152" s="36"/>
    </row>
    <row r="5153" customFormat="false" ht="13.8" hidden="false" customHeight="false" outlineLevel="0" collapsed="false">
      <c r="A5153" s="26"/>
      <c r="B5153" s="95" t="n">
        <v>10252</v>
      </c>
      <c r="C5153" s="101" t="s">
        <v>7219</v>
      </c>
      <c r="D5153" s="97" t="n">
        <v>28.25</v>
      </c>
      <c r="E5153" s="21" t="s">
        <v>11</v>
      </c>
      <c r="F5153" s="30" t="s">
        <v>11</v>
      </c>
      <c r="G5153" s="23" t="n">
        <f aca="false">SUM(D5153)*0.4</f>
        <v>11.3</v>
      </c>
      <c r="H5153" s="24"/>
      <c r="I5153" s="23" t="n">
        <f aca="false">SUM(G5153*H5153)+G5153</f>
        <v>11.3</v>
      </c>
      <c r="J5153" s="95"/>
      <c r="K5153" s="36"/>
      <c r="L5153" s="36"/>
      <c r="M5153" s="36"/>
      <c r="N5153" s="36"/>
      <c r="O5153" s="36"/>
      <c r="P5153" s="36"/>
      <c r="Q5153" s="36"/>
      <c r="R5153" s="36"/>
      <c r="S5153" s="36"/>
      <c r="T5153" s="36"/>
      <c r="U5153" s="36"/>
      <c r="V5153" s="36"/>
      <c r="W5153" s="36"/>
      <c r="X5153" s="36"/>
      <c r="Y5153" s="36"/>
      <c r="Z5153" s="36"/>
      <c r="AA5153" s="36"/>
      <c r="AB5153" s="36"/>
      <c r="AC5153" s="36"/>
      <c r="AD5153" s="36"/>
      <c r="AE5153" s="36"/>
      <c r="AF5153" s="36"/>
      <c r="AG5153" s="36"/>
      <c r="AH5153" s="36"/>
      <c r="AI5153" s="36"/>
      <c r="AJ5153" s="36"/>
      <c r="AK5153" s="36"/>
      <c r="AL5153" s="36"/>
      <c r="AM5153" s="36"/>
      <c r="AN5153" s="36"/>
      <c r="AO5153" s="36"/>
      <c r="AP5153" s="36"/>
      <c r="AQ5153" s="36"/>
      <c r="AR5153" s="36"/>
      <c r="AS5153" s="36"/>
      <c r="AT5153" s="36"/>
      <c r="AU5153" s="36"/>
      <c r="AV5153" s="36"/>
      <c r="AW5153" s="36"/>
      <c r="AX5153" s="36"/>
      <c r="AY5153" s="36"/>
      <c r="AZ5153" s="36"/>
      <c r="BA5153" s="36"/>
      <c r="BB5153" s="36"/>
      <c r="BC5153" s="36"/>
      <c r="BD5153" s="36"/>
      <c r="BE5153" s="36"/>
      <c r="BF5153" s="36"/>
      <c r="BG5153" s="36"/>
      <c r="BH5153" s="36"/>
      <c r="BI5153" s="36"/>
      <c r="BJ5153" s="36"/>
      <c r="BK5153" s="36"/>
      <c r="BL5153" s="36"/>
      <c r="BM5153" s="36"/>
      <c r="BN5153" s="36"/>
      <c r="BO5153" s="36"/>
      <c r="BP5153" s="36"/>
      <c r="BQ5153" s="36"/>
      <c r="BR5153" s="36"/>
      <c r="BS5153" s="36"/>
      <c r="BT5153" s="36"/>
      <c r="BU5153" s="36"/>
      <c r="BV5153" s="36"/>
      <c r="BW5153" s="36"/>
      <c r="BX5153" s="36"/>
      <c r="BY5153" s="36"/>
      <c r="BZ5153" s="36"/>
      <c r="CA5153" s="36"/>
      <c r="CB5153" s="36"/>
      <c r="CC5153" s="36"/>
      <c r="CD5153" s="36"/>
      <c r="CE5153" s="36"/>
      <c r="CF5153" s="36"/>
      <c r="CG5153" s="36"/>
      <c r="CH5153" s="36"/>
      <c r="CI5153" s="36"/>
      <c r="CJ5153" s="36"/>
      <c r="CK5153" s="36"/>
      <c r="CL5153" s="36"/>
      <c r="CM5153" s="36"/>
      <c r="CN5153" s="36"/>
      <c r="CO5153" s="36"/>
      <c r="CP5153" s="36"/>
      <c r="CQ5153" s="36"/>
      <c r="CR5153" s="36"/>
      <c r="CS5153" s="36"/>
      <c r="CT5153" s="36"/>
      <c r="CU5153" s="36"/>
      <c r="CV5153" s="36"/>
      <c r="CW5153" s="36"/>
      <c r="CX5153" s="36"/>
      <c r="CY5153" s="36"/>
      <c r="CZ5153" s="36"/>
      <c r="DA5153" s="36"/>
      <c r="DB5153" s="36"/>
      <c r="DC5153" s="36"/>
      <c r="DD5153" s="36"/>
      <c r="DE5153" s="36"/>
      <c r="DF5153" s="36"/>
      <c r="DG5153" s="36"/>
      <c r="DH5153" s="36"/>
      <c r="DI5153" s="36"/>
      <c r="DJ5153" s="36"/>
      <c r="DK5153" s="36"/>
      <c r="DL5153" s="36"/>
      <c r="DM5153" s="36"/>
      <c r="DN5153" s="36"/>
      <c r="DO5153" s="36"/>
      <c r="DP5153" s="36"/>
      <c r="DQ5153" s="36"/>
      <c r="DR5153" s="36"/>
      <c r="DS5153" s="36"/>
      <c r="DT5153" s="36"/>
      <c r="DU5153" s="36"/>
      <c r="DV5153" s="36"/>
      <c r="DW5153" s="36"/>
      <c r="DX5153" s="36"/>
      <c r="DY5153" s="36"/>
      <c r="DZ5153" s="36"/>
      <c r="EA5153" s="36"/>
      <c r="EB5153" s="36"/>
      <c r="EC5153" s="36"/>
      <c r="ED5153" s="36"/>
      <c r="EE5153" s="36"/>
      <c r="EF5153" s="36"/>
      <c r="EG5153" s="36"/>
      <c r="EH5153" s="36"/>
      <c r="EI5153" s="36"/>
      <c r="EJ5153" s="36"/>
      <c r="EK5153" s="36"/>
      <c r="EL5153" s="36"/>
      <c r="EM5153" s="36"/>
      <c r="EN5153" s="36"/>
      <c r="EO5153" s="36"/>
      <c r="EP5153" s="36"/>
      <c r="EQ5153" s="36"/>
      <c r="ER5153" s="36"/>
      <c r="ES5153" s="36"/>
      <c r="ET5153" s="36"/>
      <c r="EU5153" s="36"/>
      <c r="EV5153" s="36"/>
      <c r="EW5153" s="36"/>
      <c r="EX5153" s="36"/>
      <c r="EY5153" s="36"/>
      <c r="EZ5153" s="36"/>
      <c r="FA5153" s="36"/>
      <c r="FB5153" s="36"/>
      <c r="FC5153" s="36"/>
      <c r="FD5153" s="36"/>
      <c r="FE5153" s="36"/>
      <c r="FF5153" s="36"/>
      <c r="FG5153" s="36"/>
      <c r="FH5153" s="36"/>
      <c r="FI5153" s="36"/>
      <c r="FJ5153" s="36"/>
      <c r="FK5153" s="36"/>
      <c r="FL5153" s="36"/>
      <c r="FM5153" s="36"/>
      <c r="FN5153" s="36"/>
      <c r="FO5153" s="36"/>
      <c r="FP5153" s="36"/>
      <c r="FQ5153" s="36"/>
      <c r="FR5153" s="36"/>
      <c r="FS5153" s="36"/>
      <c r="FT5153" s="36"/>
      <c r="FU5153" s="36"/>
      <c r="FV5153" s="36"/>
      <c r="FW5153" s="36"/>
      <c r="FX5153" s="36"/>
      <c r="FY5153" s="36"/>
      <c r="FZ5153" s="36"/>
      <c r="GA5153" s="36"/>
      <c r="GB5153" s="36"/>
      <c r="GC5153" s="36"/>
      <c r="GD5153" s="36"/>
      <c r="GE5153" s="36"/>
      <c r="GF5153" s="36"/>
      <c r="GG5153" s="36"/>
      <c r="GH5153" s="36"/>
      <c r="GI5153" s="36"/>
      <c r="GJ5153" s="36"/>
      <c r="GK5153" s="36"/>
      <c r="GL5153" s="36"/>
      <c r="GM5153" s="36"/>
      <c r="GN5153" s="36"/>
      <c r="GO5153" s="36"/>
      <c r="GP5153" s="36"/>
      <c r="GQ5153" s="36"/>
      <c r="GR5153" s="36"/>
      <c r="GS5153" s="36"/>
      <c r="GT5153" s="36"/>
      <c r="GU5153" s="36"/>
      <c r="GV5153" s="36"/>
      <c r="GW5153" s="36"/>
      <c r="GX5153" s="36"/>
      <c r="GY5153" s="36"/>
      <c r="GZ5153" s="36"/>
      <c r="HA5153" s="36"/>
      <c r="HB5153" s="36"/>
      <c r="HC5153" s="36"/>
      <c r="HD5153" s="36"/>
      <c r="HE5153" s="36"/>
      <c r="HF5153" s="36"/>
      <c r="HG5153" s="36"/>
      <c r="HH5153" s="36"/>
      <c r="HI5153" s="36"/>
      <c r="HJ5153" s="36"/>
      <c r="HK5153" s="36"/>
      <c r="HL5153" s="36"/>
      <c r="HM5153" s="36"/>
      <c r="HN5153" s="36"/>
      <c r="HO5153" s="36"/>
      <c r="HP5153" s="36"/>
      <c r="HQ5153" s="36"/>
      <c r="HR5153" s="36"/>
      <c r="HS5153" s="36"/>
      <c r="HT5153" s="36"/>
      <c r="HU5153" s="36"/>
      <c r="HV5153" s="36"/>
      <c r="HW5153" s="36"/>
      <c r="HX5153" s="36"/>
      <c r="HY5153" s="36"/>
      <c r="HZ5153" s="36"/>
      <c r="IA5153" s="36"/>
      <c r="IB5153" s="36"/>
      <c r="IC5153" s="36"/>
      <c r="ID5153" s="36"/>
      <c r="IE5153" s="36"/>
      <c r="IF5153" s="36"/>
      <c r="IG5153" s="36"/>
      <c r="IH5153" s="36"/>
      <c r="II5153" s="36"/>
      <c r="IJ5153" s="36"/>
      <c r="IK5153" s="36"/>
      <c r="IL5153" s="36"/>
      <c r="IM5153" s="36"/>
      <c r="IN5153" s="36"/>
      <c r="IO5153" s="36"/>
      <c r="IP5153" s="36"/>
      <c r="IQ5153" s="36"/>
      <c r="IR5153" s="36"/>
      <c r="IS5153" s="36"/>
      <c r="IT5153" s="36"/>
      <c r="IU5153" s="36"/>
      <c r="IV5153" s="36"/>
      <c r="IW5153" s="36"/>
    </row>
    <row r="5154" customFormat="false" ht="13.8" hidden="false" customHeight="false" outlineLevel="0" collapsed="false">
      <c r="A5154" s="26"/>
      <c r="B5154" s="95" t="n">
        <v>10253</v>
      </c>
      <c r="C5154" s="101" t="s">
        <v>7220</v>
      </c>
      <c r="D5154" s="97" t="n">
        <v>28.25</v>
      </c>
      <c r="E5154" s="21" t="s">
        <v>11</v>
      </c>
      <c r="F5154" s="30" t="s">
        <v>11</v>
      </c>
      <c r="G5154" s="23" t="n">
        <f aca="false">SUM(D5154)*0.4</f>
        <v>11.3</v>
      </c>
      <c r="H5154" s="24"/>
      <c r="I5154" s="23" t="n">
        <f aca="false">SUM(G5154*H5154)+G5154</f>
        <v>11.3</v>
      </c>
      <c r="J5154" s="95"/>
      <c r="K5154" s="36"/>
      <c r="L5154" s="36"/>
      <c r="M5154" s="36"/>
      <c r="N5154" s="36"/>
      <c r="O5154" s="36"/>
      <c r="P5154" s="36"/>
      <c r="Q5154" s="36"/>
      <c r="R5154" s="36"/>
      <c r="S5154" s="36"/>
      <c r="T5154" s="36"/>
      <c r="U5154" s="36"/>
      <c r="V5154" s="36"/>
      <c r="W5154" s="36"/>
      <c r="X5154" s="36"/>
      <c r="Y5154" s="36"/>
      <c r="Z5154" s="36"/>
      <c r="AA5154" s="36"/>
      <c r="AB5154" s="36"/>
      <c r="AC5154" s="36"/>
      <c r="AD5154" s="36"/>
      <c r="AE5154" s="36"/>
      <c r="AF5154" s="36"/>
      <c r="AG5154" s="36"/>
      <c r="AH5154" s="36"/>
      <c r="AI5154" s="36"/>
      <c r="AJ5154" s="36"/>
      <c r="AK5154" s="36"/>
      <c r="AL5154" s="36"/>
      <c r="AM5154" s="36"/>
      <c r="AN5154" s="36"/>
      <c r="AO5154" s="36"/>
      <c r="AP5154" s="36"/>
      <c r="AQ5154" s="36"/>
      <c r="AR5154" s="36"/>
      <c r="AS5154" s="36"/>
      <c r="AT5154" s="36"/>
      <c r="AU5154" s="36"/>
      <c r="AV5154" s="36"/>
      <c r="AW5154" s="36"/>
      <c r="AX5154" s="36"/>
      <c r="AY5154" s="36"/>
      <c r="AZ5154" s="36"/>
      <c r="BA5154" s="36"/>
      <c r="BB5154" s="36"/>
      <c r="BC5154" s="36"/>
      <c r="BD5154" s="36"/>
      <c r="BE5154" s="36"/>
      <c r="BF5154" s="36"/>
      <c r="BG5154" s="36"/>
      <c r="BH5154" s="36"/>
      <c r="BI5154" s="36"/>
      <c r="BJ5154" s="36"/>
      <c r="BK5154" s="36"/>
      <c r="BL5154" s="36"/>
      <c r="BM5154" s="36"/>
      <c r="BN5154" s="36"/>
      <c r="BO5154" s="36"/>
      <c r="BP5154" s="36"/>
      <c r="BQ5154" s="36"/>
      <c r="BR5154" s="36"/>
      <c r="BS5154" s="36"/>
      <c r="BT5154" s="36"/>
      <c r="BU5154" s="36"/>
      <c r="BV5154" s="36"/>
      <c r="BW5154" s="36"/>
      <c r="BX5154" s="36"/>
      <c r="BY5154" s="36"/>
      <c r="BZ5154" s="36"/>
      <c r="CA5154" s="36"/>
      <c r="CB5154" s="36"/>
      <c r="CC5154" s="36"/>
      <c r="CD5154" s="36"/>
      <c r="CE5154" s="36"/>
      <c r="CF5154" s="36"/>
      <c r="CG5154" s="36"/>
      <c r="CH5154" s="36"/>
      <c r="CI5154" s="36"/>
      <c r="CJ5154" s="36"/>
      <c r="CK5154" s="36"/>
      <c r="CL5154" s="36"/>
      <c r="CM5154" s="36"/>
      <c r="CN5154" s="36"/>
      <c r="CO5154" s="36"/>
      <c r="CP5154" s="36"/>
      <c r="CQ5154" s="36"/>
      <c r="CR5154" s="36"/>
      <c r="CS5154" s="36"/>
      <c r="CT5154" s="36"/>
      <c r="CU5154" s="36"/>
      <c r="CV5154" s="36"/>
      <c r="CW5154" s="36"/>
      <c r="CX5154" s="36"/>
      <c r="CY5154" s="36"/>
      <c r="CZ5154" s="36"/>
      <c r="DA5154" s="36"/>
      <c r="DB5154" s="36"/>
      <c r="DC5154" s="36"/>
      <c r="DD5154" s="36"/>
      <c r="DE5154" s="36"/>
      <c r="DF5154" s="36"/>
      <c r="DG5154" s="36"/>
      <c r="DH5154" s="36"/>
      <c r="DI5154" s="36"/>
      <c r="DJ5154" s="36"/>
      <c r="DK5154" s="36"/>
      <c r="DL5154" s="36"/>
      <c r="DM5154" s="36"/>
      <c r="DN5154" s="36"/>
      <c r="DO5154" s="36"/>
      <c r="DP5154" s="36"/>
      <c r="DQ5154" s="36"/>
      <c r="DR5154" s="36"/>
      <c r="DS5154" s="36"/>
      <c r="DT5154" s="36"/>
      <c r="DU5154" s="36"/>
      <c r="DV5154" s="36"/>
      <c r="DW5154" s="36"/>
      <c r="DX5154" s="36"/>
      <c r="DY5154" s="36"/>
      <c r="DZ5154" s="36"/>
      <c r="EA5154" s="36"/>
      <c r="EB5154" s="36"/>
      <c r="EC5154" s="36"/>
      <c r="ED5154" s="36"/>
      <c r="EE5154" s="36"/>
      <c r="EF5154" s="36"/>
      <c r="EG5154" s="36"/>
      <c r="EH5154" s="36"/>
      <c r="EI5154" s="36"/>
      <c r="EJ5154" s="36"/>
      <c r="EK5154" s="36"/>
      <c r="EL5154" s="36"/>
      <c r="EM5154" s="36"/>
      <c r="EN5154" s="36"/>
      <c r="EO5154" s="36"/>
      <c r="EP5154" s="36"/>
      <c r="EQ5154" s="36"/>
      <c r="ER5154" s="36"/>
      <c r="ES5154" s="36"/>
      <c r="ET5154" s="36"/>
      <c r="EU5154" s="36"/>
      <c r="EV5154" s="36"/>
      <c r="EW5154" s="36"/>
      <c r="EX5154" s="36"/>
      <c r="EY5154" s="36"/>
      <c r="EZ5154" s="36"/>
      <c r="FA5154" s="36"/>
      <c r="FB5154" s="36"/>
      <c r="FC5154" s="36"/>
      <c r="FD5154" s="36"/>
      <c r="FE5154" s="36"/>
      <c r="FF5154" s="36"/>
      <c r="FG5154" s="36"/>
      <c r="FH5154" s="36"/>
      <c r="FI5154" s="36"/>
      <c r="FJ5154" s="36"/>
      <c r="FK5154" s="36"/>
      <c r="FL5154" s="36"/>
      <c r="FM5154" s="36"/>
      <c r="FN5154" s="36"/>
      <c r="FO5154" s="36"/>
      <c r="FP5154" s="36"/>
      <c r="FQ5154" s="36"/>
      <c r="FR5154" s="36"/>
      <c r="FS5154" s="36"/>
      <c r="FT5154" s="36"/>
      <c r="FU5154" s="36"/>
      <c r="FV5154" s="36"/>
      <c r="FW5154" s="36"/>
      <c r="FX5154" s="36"/>
      <c r="FY5154" s="36"/>
      <c r="FZ5154" s="36"/>
      <c r="GA5154" s="36"/>
      <c r="GB5154" s="36"/>
      <c r="GC5154" s="36"/>
      <c r="GD5154" s="36"/>
      <c r="GE5154" s="36"/>
      <c r="GF5154" s="36"/>
      <c r="GG5154" s="36"/>
      <c r="GH5154" s="36"/>
      <c r="GI5154" s="36"/>
      <c r="GJ5154" s="36"/>
      <c r="GK5154" s="36"/>
      <c r="GL5154" s="36"/>
      <c r="GM5154" s="36"/>
      <c r="GN5154" s="36"/>
      <c r="GO5154" s="36"/>
      <c r="GP5154" s="36"/>
      <c r="GQ5154" s="36"/>
      <c r="GR5154" s="36"/>
      <c r="GS5154" s="36"/>
      <c r="GT5154" s="36"/>
      <c r="GU5154" s="36"/>
      <c r="GV5154" s="36"/>
      <c r="GW5154" s="36"/>
      <c r="GX5154" s="36"/>
      <c r="GY5154" s="36"/>
      <c r="GZ5154" s="36"/>
      <c r="HA5154" s="36"/>
      <c r="HB5154" s="36"/>
      <c r="HC5154" s="36"/>
      <c r="HD5154" s="36"/>
      <c r="HE5154" s="36"/>
      <c r="HF5154" s="36"/>
      <c r="HG5154" s="36"/>
      <c r="HH5154" s="36"/>
      <c r="HI5154" s="36"/>
      <c r="HJ5154" s="36"/>
      <c r="HK5154" s="36"/>
      <c r="HL5154" s="36"/>
      <c r="HM5154" s="36"/>
      <c r="HN5154" s="36"/>
      <c r="HO5154" s="36"/>
      <c r="HP5154" s="36"/>
      <c r="HQ5154" s="36"/>
      <c r="HR5154" s="36"/>
      <c r="HS5154" s="36"/>
      <c r="HT5154" s="36"/>
      <c r="HU5154" s="36"/>
      <c r="HV5154" s="36"/>
      <c r="HW5154" s="36"/>
      <c r="HX5154" s="36"/>
      <c r="HY5154" s="36"/>
      <c r="HZ5154" s="36"/>
      <c r="IA5154" s="36"/>
      <c r="IB5154" s="36"/>
      <c r="IC5154" s="36"/>
      <c r="ID5154" s="36"/>
      <c r="IE5154" s="36"/>
      <c r="IF5154" s="36"/>
      <c r="IG5154" s="36"/>
      <c r="IH5154" s="36"/>
      <c r="II5154" s="36"/>
      <c r="IJ5154" s="36"/>
      <c r="IK5154" s="36"/>
      <c r="IL5154" s="36"/>
      <c r="IM5154" s="36"/>
      <c r="IN5154" s="36"/>
      <c r="IO5154" s="36"/>
      <c r="IP5154" s="36"/>
      <c r="IQ5154" s="36"/>
      <c r="IR5154" s="36"/>
      <c r="IS5154" s="36"/>
      <c r="IT5154" s="36"/>
      <c r="IU5154" s="36"/>
      <c r="IV5154" s="36"/>
      <c r="IW5154" s="36"/>
    </row>
    <row r="5155" customFormat="false" ht="13.8" hidden="false" customHeight="false" outlineLevel="0" collapsed="false">
      <c r="A5155" s="26"/>
      <c r="B5155" s="95" t="n">
        <v>10254</v>
      </c>
      <c r="C5155" s="101" t="s">
        <v>7221</v>
      </c>
      <c r="D5155" s="97" t="n">
        <v>35</v>
      </c>
      <c r="E5155" s="21" t="s">
        <v>11</v>
      </c>
      <c r="F5155" s="30" t="s">
        <v>11</v>
      </c>
      <c r="G5155" s="23" t="n">
        <f aca="false">SUM(D5155)*0.4</f>
        <v>14</v>
      </c>
      <c r="H5155" s="24"/>
      <c r="I5155" s="23" t="n">
        <f aca="false">SUM(G5155*H5155)+G5155</f>
        <v>14</v>
      </c>
      <c r="J5155" s="95"/>
      <c r="K5155" s="36"/>
      <c r="L5155" s="36"/>
      <c r="M5155" s="36"/>
      <c r="N5155" s="36"/>
      <c r="O5155" s="36"/>
      <c r="P5155" s="36"/>
      <c r="Q5155" s="36"/>
      <c r="R5155" s="36"/>
      <c r="S5155" s="36"/>
      <c r="T5155" s="36"/>
      <c r="U5155" s="36"/>
      <c r="V5155" s="36"/>
      <c r="W5155" s="36"/>
      <c r="X5155" s="36"/>
      <c r="Y5155" s="36"/>
      <c r="Z5155" s="36"/>
      <c r="AA5155" s="36"/>
      <c r="AB5155" s="36"/>
      <c r="AC5155" s="36"/>
      <c r="AD5155" s="36"/>
      <c r="AE5155" s="36"/>
      <c r="AF5155" s="36"/>
      <c r="AG5155" s="36"/>
      <c r="AH5155" s="36"/>
      <c r="AI5155" s="36"/>
      <c r="AJ5155" s="36"/>
      <c r="AK5155" s="36"/>
      <c r="AL5155" s="36"/>
      <c r="AM5155" s="36"/>
      <c r="AN5155" s="36"/>
      <c r="AO5155" s="36"/>
      <c r="AP5155" s="36"/>
      <c r="AQ5155" s="36"/>
      <c r="AR5155" s="36"/>
      <c r="AS5155" s="36"/>
      <c r="AT5155" s="36"/>
      <c r="AU5155" s="36"/>
      <c r="AV5155" s="36"/>
      <c r="AW5155" s="36"/>
      <c r="AX5155" s="36"/>
      <c r="AY5155" s="36"/>
      <c r="AZ5155" s="36"/>
      <c r="BA5155" s="36"/>
      <c r="BB5155" s="36"/>
      <c r="BC5155" s="36"/>
      <c r="BD5155" s="36"/>
      <c r="BE5155" s="36"/>
      <c r="BF5155" s="36"/>
      <c r="BG5155" s="36"/>
      <c r="BH5155" s="36"/>
      <c r="BI5155" s="36"/>
      <c r="BJ5155" s="36"/>
      <c r="BK5155" s="36"/>
      <c r="BL5155" s="36"/>
      <c r="BM5155" s="36"/>
      <c r="BN5155" s="36"/>
      <c r="BO5155" s="36"/>
      <c r="BP5155" s="36"/>
      <c r="BQ5155" s="36"/>
      <c r="BR5155" s="36"/>
      <c r="BS5155" s="36"/>
      <c r="BT5155" s="36"/>
      <c r="BU5155" s="36"/>
      <c r="BV5155" s="36"/>
      <c r="BW5155" s="36"/>
      <c r="BX5155" s="36"/>
      <c r="BY5155" s="36"/>
      <c r="BZ5155" s="36"/>
      <c r="CA5155" s="36"/>
      <c r="CB5155" s="36"/>
      <c r="CC5155" s="36"/>
      <c r="CD5155" s="36"/>
      <c r="CE5155" s="36"/>
      <c r="CF5155" s="36"/>
      <c r="CG5155" s="36"/>
      <c r="CH5155" s="36"/>
      <c r="CI5155" s="36"/>
      <c r="CJ5155" s="36"/>
      <c r="CK5155" s="36"/>
      <c r="CL5155" s="36"/>
      <c r="CM5155" s="36"/>
      <c r="CN5155" s="36"/>
      <c r="CO5155" s="36"/>
      <c r="CP5155" s="36"/>
      <c r="CQ5155" s="36"/>
      <c r="CR5155" s="36"/>
      <c r="CS5155" s="36"/>
      <c r="CT5155" s="36"/>
      <c r="CU5155" s="36"/>
      <c r="CV5155" s="36"/>
      <c r="CW5155" s="36"/>
      <c r="CX5155" s="36"/>
      <c r="CY5155" s="36"/>
      <c r="CZ5155" s="36"/>
      <c r="DA5155" s="36"/>
      <c r="DB5155" s="36"/>
      <c r="DC5155" s="36"/>
      <c r="DD5155" s="36"/>
      <c r="DE5155" s="36"/>
      <c r="DF5155" s="36"/>
      <c r="DG5155" s="36"/>
      <c r="DH5155" s="36"/>
      <c r="DI5155" s="36"/>
      <c r="DJ5155" s="36"/>
      <c r="DK5155" s="36"/>
      <c r="DL5155" s="36"/>
      <c r="DM5155" s="36"/>
      <c r="DN5155" s="36"/>
      <c r="DO5155" s="36"/>
      <c r="DP5155" s="36"/>
      <c r="DQ5155" s="36"/>
      <c r="DR5155" s="36"/>
      <c r="DS5155" s="36"/>
      <c r="DT5155" s="36"/>
      <c r="DU5155" s="36"/>
      <c r="DV5155" s="36"/>
      <c r="DW5155" s="36"/>
      <c r="DX5155" s="36"/>
      <c r="DY5155" s="36"/>
      <c r="DZ5155" s="36"/>
      <c r="EA5155" s="36"/>
      <c r="EB5155" s="36"/>
      <c r="EC5155" s="36"/>
      <c r="ED5155" s="36"/>
      <c r="EE5155" s="36"/>
      <c r="EF5155" s="36"/>
      <c r="EG5155" s="36"/>
      <c r="EH5155" s="36"/>
      <c r="EI5155" s="36"/>
      <c r="EJ5155" s="36"/>
      <c r="EK5155" s="36"/>
      <c r="EL5155" s="36"/>
      <c r="EM5155" s="36"/>
      <c r="EN5155" s="36"/>
      <c r="EO5155" s="36"/>
      <c r="EP5155" s="36"/>
      <c r="EQ5155" s="36"/>
      <c r="ER5155" s="36"/>
      <c r="ES5155" s="36"/>
      <c r="ET5155" s="36"/>
      <c r="EU5155" s="36"/>
      <c r="EV5155" s="36"/>
      <c r="EW5155" s="36"/>
      <c r="EX5155" s="36"/>
      <c r="EY5155" s="36"/>
      <c r="EZ5155" s="36"/>
      <c r="FA5155" s="36"/>
      <c r="FB5155" s="36"/>
      <c r="FC5155" s="36"/>
      <c r="FD5155" s="36"/>
      <c r="FE5155" s="36"/>
      <c r="FF5155" s="36"/>
      <c r="FG5155" s="36"/>
      <c r="FH5155" s="36"/>
      <c r="FI5155" s="36"/>
      <c r="FJ5155" s="36"/>
      <c r="FK5155" s="36"/>
      <c r="FL5155" s="36"/>
      <c r="FM5155" s="36"/>
      <c r="FN5155" s="36"/>
      <c r="FO5155" s="36"/>
      <c r="FP5155" s="36"/>
      <c r="FQ5155" s="36"/>
      <c r="FR5155" s="36"/>
      <c r="FS5155" s="36"/>
      <c r="FT5155" s="36"/>
      <c r="FU5155" s="36"/>
      <c r="FV5155" s="36"/>
      <c r="FW5155" s="36"/>
      <c r="FX5155" s="36"/>
      <c r="FY5155" s="36"/>
      <c r="FZ5155" s="36"/>
      <c r="GA5155" s="36"/>
      <c r="GB5155" s="36"/>
      <c r="GC5155" s="36"/>
      <c r="GD5155" s="36"/>
      <c r="GE5155" s="36"/>
      <c r="GF5155" s="36"/>
      <c r="GG5155" s="36"/>
      <c r="GH5155" s="36"/>
      <c r="GI5155" s="36"/>
      <c r="GJ5155" s="36"/>
      <c r="GK5155" s="36"/>
      <c r="GL5155" s="36"/>
      <c r="GM5155" s="36"/>
      <c r="GN5155" s="36"/>
      <c r="GO5155" s="36"/>
      <c r="GP5155" s="36"/>
      <c r="GQ5155" s="36"/>
      <c r="GR5155" s="36"/>
      <c r="GS5155" s="36"/>
      <c r="GT5155" s="36"/>
      <c r="GU5155" s="36"/>
      <c r="GV5155" s="36"/>
      <c r="GW5155" s="36"/>
      <c r="GX5155" s="36"/>
      <c r="GY5155" s="36"/>
      <c r="GZ5155" s="36"/>
      <c r="HA5155" s="36"/>
      <c r="HB5155" s="36"/>
      <c r="HC5155" s="36"/>
      <c r="HD5155" s="36"/>
      <c r="HE5155" s="36"/>
      <c r="HF5155" s="36"/>
      <c r="HG5155" s="36"/>
      <c r="HH5155" s="36"/>
      <c r="HI5155" s="36"/>
      <c r="HJ5155" s="36"/>
      <c r="HK5155" s="36"/>
      <c r="HL5155" s="36"/>
      <c r="HM5155" s="36"/>
      <c r="HN5155" s="36"/>
      <c r="HO5155" s="36"/>
      <c r="HP5155" s="36"/>
      <c r="HQ5155" s="36"/>
      <c r="HR5155" s="36"/>
      <c r="HS5155" s="36"/>
      <c r="HT5155" s="36"/>
      <c r="HU5155" s="36"/>
      <c r="HV5155" s="36"/>
      <c r="HW5155" s="36"/>
      <c r="HX5155" s="36"/>
      <c r="HY5155" s="36"/>
      <c r="HZ5155" s="36"/>
      <c r="IA5155" s="36"/>
      <c r="IB5155" s="36"/>
      <c r="IC5155" s="36"/>
      <c r="ID5155" s="36"/>
      <c r="IE5155" s="36"/>
      <c r="IF5155" s="36"/>
      <c r="IG5155" s="36"/>
      <c r="IH5155" s="36"/>
      <c r="II5155" s="36"/>
      <c r="IJ5155" s="36"/>
      <c r="IK5155" s="36"/>
      <c r="IL5155" s="36"/>
      <c r="IM5155" s="36"/>
      <c r="IN5155" s="36"/>
      <c r="IO5155" s="36"/>
      <c r="IP5155" s="36"/>
      <c r="IQ5155" s="36"/>
      <c r="IR5155" s="36"/>
      <c r="IS5155" s="36"/>
      <c r="IT5155" s="36"/>
      <c r="IU5155" s="36"/>
      <c r="IV5155" s="36"/>
      <c r="IW5155" s="36"/>
    </row>
    <row r="5156" customFormat="false" ht="13.8" hidden="false" customHeight="false" outlineLevel="0" collapsed="false">
      <c r="A5156" s="26"/>
      <c r="B5156" s="95" t="n">
        <v>10255</v>
      </c>
      <c r="C5156" s="101" t="s">
        <v>7222</v>
      </c>
      <c r="D5156" s="97" t="n">
        <v>35</v>
      </c>
      <c r="E5156" s="21" t="s">
        <v>11</v>
      </c>
      <c r="F5156" s="30" t="s">
        <v>11</v>
      </c>
      <c r="G5156" s="23" t="n">
        <f aca="false">SUM(D5156)*0.4</f>
        <v>14</v>
      </c>
      <c r="H5156" s="24"/>
      <c r="I5156" s="23" t="n">
        <f aca="false">SUM(G5156*H5156)+G5156</f>
        <v>14</v>
      </c>
      <c r="J5156" s="95"/>
      <c r="K5156" s="36"/>
      <c r="L5156" s="36"/>
      <c r="M5156" s="36"/>
      <c r="N5156" s="36"/>
      <c r="O5156" s="36"/>
      <c r="P5156" s="36"/>
      <c r="Q5156" s="36"/>
      <c r="R5156" s="36"/>
      <c r="S5156" s="36"/>
      <c r="T5156" s="36"/>
      <c r="U5156" s="36"/>
      <c r="V5156" s="36"/>
      <c r="W5156" s="36"/>
      <c r="X5156" s="36"/>
      <c r="Y5156" s="36"/>
      <c r="Z5156" s="36"/>
      <c r="AA5156" s="36"/>
      <c r="AB5156" s="36"/>
      <c r="AC5156" s="36"/>
      <c r="AD5156" s="36"/>
      <c r="AE5156" s="36"/>
      <c r="AF5156" s="36"/>
      <c r="AG5156" s="36"/>
      <c r="AH5156" s="36"/>
      <c r="AI5156" s="36"/>
      <c r="AJ5156" s="36"/>
      <c r="AK5156" s="36"/>
      <c r="AL5156" s="36"/>
      <c r="AM5156" s="36"/>
      <c r="AN5156" s="36"/>
      <c r="AO5156" s="36"/>
      <c r="AP5156" s="36"/>
      <c r="AQ5156" s="36"/>
      <c r="AR5156" s="36"/>
      <c r="AS5156" s="36"/>
      <c r="AT5156" s="36"/>
      <c r="AU5156" s="36"/>
      <c r="AV5156" s="36"/>
      <c r="AW5156" s="36"/>
      <c r="AX5156" s="36"/>
      <c r="AY5156" s="36"/>
      <c r="AZ5156" s="36"/>
      <c r="BA5156" s="36"/>
      <c r="BB5156" s="36"/>
      <c r="BC5156" s="36"/>
      <c r="BD5156" s="36"/>
      <c r="BE5156" s="36"/>
      <c r="BF5156" s="36"/>
      <c r="BG5156" s="36"/>
      <c r="BH5156" s="36"/>
      <c r="BI5156" s="36"/>
      <c r="BJ5156" s="36"/>
      <c r="BK5156" s="36"/>
      <c r="BL5156" s="36"/>
      <c r="BM5156" s="36"/>
      <c r="BN5156" s="36"/>
      <c r="BO5156" s="36"/>
      <c r="BP5156" s="36"/>
      <c r="BQ5156" s="36"/>
      <c r="BR5156" s="36"/>
      <c r="BS5156" s="36"/>
      <c r="BT5156" s="36"/>
      <c r="BU5156" s="36"/>
      <c r="BV5156" s="36"/>
      <c r="BW5156" s="36"/>
      <c r="BX5156" s="36"/>
      <c r="BY5156" s="36"/>
      <c r="BZ5156" s="36"/>
      <c r="CA5156" s="36"/>
      <c r="CB5156" s="36"/>
      <c r="CC5156" s="36"/>
      <c r="CD5156" s="36"/>
      <c r="CE5156" s="36"/>
      <c r="CF5156" s="36"/>
      <c r="CG5156" s="36"/>
      <c r="CH5156" s="36"/>
      <c r="CI5156" s="36"/>
      <c r="CJ5156" s="36"/>
      <c r="CK5156" s="36"/>
      <c r="CL5156" s="36"/>
      <c r="CM5156" s="36"/>
      <c r="CN5156" s="36"/>
      <c r="CO5156" s="36"/>
      <c r="CP5156" s="36"/>
      <c r="CQ5156" s="36"/>
      <c r="CR5156" s="36"/>
      <c r="CS5156" s="36"/>
      <c r="CT5156" s="36"/>
      <c r="CU5156" s="36"/>
      <c r="CV5156" s="36"/>
      <c r="CW5156" s="36"/>
      <c r="CX5156" s="36"/>
      <c r="CY5156" s="36"/>
      <c r="CZ5156" s="36"/>
      <c r="DA5156" s="36"/>
      <c r="DB5156" s="36"/>
      <c r="DC5156" s="36"/>
      <c r="DD5156" s="36"/>
      <c r="DE5156" s="36"/>
      <c r="DF5156" s="36"/>
      <c r="DG5156" s="36"/>
      <c r="DH5156" s="36"/>
      <c r="DI5156" s="36"/>
      <c r="DJ5156" s="36"/>
      <c r="DK5156" s="36"/>
      <c r="DL5156" s="36"/>
      <c r="DM5156" s="36"/>
      <c r="DN5156" s="36"/>
      <c r="DO5156" s="36"/>
      <c r="DP5156" s="36"/>
      <c r="DQ5156" s="36"/>
      <c r="DR5156" s="36"/>
      <c r="DS5156" s="36"/>
      <c r="DT5156" s="36"/>
      <c r="DU5156" s="36"/>
      <c r="DV5156" s="36"/>
      <c r="DW5156" s="36"/>
      <c r="DX5156" s="36"/>
      <c r="DY5156" s="36"/>
      <c r="DZ5156" s="36"/>
      <c r="EA5156" s="36"/>
      <c r="EB5156" s="36"/>
      <c r="EC5156" s="36"/>
      <c r="ED5156" s="36"/>
      <c r="EE5156" s="36"/>
      <c r="EF5156" s="36"/>
      <c r="EG5156" s="36"/>
      <c r="EH5156" s="36"/>
      <c r="EI5156" s="36"/>
      <c r="EJ5156" s="36"/>
      <c r="EK5156" s="36"/>
      <c r="EL5156" s="36"/>
      <c r="EM5156" s="36"/>
      <c r="EN5156" s="36"/>
      <c r="EO5156" s="36"/>
      <c r="EP5156" s="36"/>
      <c r="EQ5156" s="36"/>
      <c r="ER5156" s="36"/>
      <c r="ES5156" s="36"/>
      <c r="ET5156" s="36"/>
      <c r="EU5156" s="36"/>
      <c r="EV5156" s="36"/>
      <c r="EW5156" s="36"/>
      <c r="EX5156" s="36"/>
      <c r="EY5156" s="36"/>
      <c r="EZ5156" s="36"/>
      <c r="FA5156" s="36"/>
      <c r="FB5156" s="36"/>
      <c r="FC5156" s="36"/>
      <c r="FD5156" s="36"/>
      <c r="FE5156" s="36"/>
      <c r="FF5156" s="36"/>
      <c r="FG5156" s="36"/>
      <c r="FH5156" s="36"/>
      <c r="FI5156" s="36"/>
      <c r="FJ5156" s="36"/>
      <c r="FK5156" s="36"/>
      <c r="FL5156" s="36"/>
      <c r="FM5156" s="36"/>
      <c r="FN5156" s="36"/>
      <c r="FO5156" s="36"/>
      <c r="FP5156" s="36"/>
      <c r="FQ5156" s="36"/>
      <c r="FR5156" s="36"/>
      <c r="FS5156" s="36"/>
      <c r="FT5156" s="36"/>
      <c r="FU5156" s="36"/>
      <c r="FV5156" s="36"/>
      <c r="FW5156" s="36"/>
      <c r="FX5156" s="36"/>
      <c r="FY5156" s="36"/>
      <c r="FZ5156" s="36"/>
      <c r="GA5156" s="36"/>
      <c r="GB5156" s="36"/>
      <c r="GC5156" s="36"/>
      <c r="GD5156" s="36"/>
      <c r="GE5156" s="36"/>
      <c r="GF5156" s="36"/>
      <c r="GG5156" s="36"/>
      <c r="GH5156" s="36"/>
      <c r="GI5156" s="36"/>
      <c r="GJ5156" s="36"/>
      <c r="GK5156" s="36"/>
      <c r="GL5156" s="36"/>
      <c r="GM5156" s="36"/>
      <c r="GN5156" s="36"/>
      <c r="GO5156" s="36"/>
      <c r="GP5156" s="36"/>
      <c r="GQ5156" s="36"/>
      <c r="GR5156" s="36"/>
      <c r="GS5156" s="36"/>
      <c r="GT5156" s="36"/>
      <c r="GU5156" s="36"/>
      <c r="GV5156" s="36"/>
      <c r="GW5156" s="36"/>
      <c r="GX5156" s="36"/>
      <c r="GY5156" s="36"/>
      <c r="GZ5156" s="36"/>
      <c r="HA5156" s="36"/>
      <c r="HB5156" s="36"/>
      <c r="HC5156" s="36"/>
      <c r="HD5156" s="36"/>
      <c r="HE5156" s="36"/>
      <c r="HF5156" s="36"/>
      <c r="HG5156" s="36"/>
      <c r="HH5156" s="36"/>
      <c r="HI5156" s="36"/>
      <c r="HJ5156" s="36"/>
      <c r="HK5156" s="36"/>
      <c r="HL5156" s="36"/>
      <c r="HM5156" s="36"/>
      <c r="HN5156" s="36"/>
      <c r="HO5156" s="36"/>
      <c r="HP5156" s="36"/>
      <c r="HQ5156" s="36"/>
      <c r="HR5156" s="36"/>
      <c r="HS5156" s="36"/>
      <c r="HT5156" s="36"/>
      <c r="HU5156" s="36"/>
      <c r="HV5156" s="36"/>
      <c r="HW5156" s="36"/>
      <c r="HX5156" s="36"/>
      <c r="HY5156" s="36"/>
      <c r="HZ5156" s="36"/>
      <c r="IA5156" s="36"/>
      <c r="IB5156" s="36"/>
      <c r="IC5156" s="36"/>
      <c r="ID5156" s="36"/>
      <c r="IE5156" s="36"/>
      <c r="IF5156" s="36"/>
      <c r="IG5156" s="36"/>
      <c r="IH5156" s="36"/>
      <c r="II5156" s="36"/>
      <c r="IJ5156" s="36"/>
      <c r="IK5156" s="36"/>
      <c r="IL5156" s="36"/>
      <c r="IM5156" s="36"/>
      <c r="IN5156" s="36"/>
      <c r="IO5156" s="36"/>
      <c r="IP5156" s="36"/>
      <c r="IQ5156" s="36"/>
      <c r="IR5156" s="36"/>
      <c r="IS5156" s="36"/>
      <c r="IT5156" s="36"/>
      <c r="IU5156" s="36"/>
      <c r="IV5156" s="36"/>
      <c r="IW5156" s="36"/>
    </row>
    <row r="5157" customFormat="false" ht="13.8" hidden="false" customHeight="false" outlineLevel="0" collapsed="false">
      <c r="A5157" s="26"/>
      <c r="B5157" s="95" t="n">
        <v>10256</v>
      </c>
      <c r="C5157" s="101" t="s">
        <v>7223</v>
      </c>
      <c r="D5157" s="97" t="n">
        <v>35</v>
      </c>
      <c r="E5157" s="21" t="s">
        <v>11</v>
      </c>
      <c r="F5157" s="30" t="s">
        <v>11</v>
      </c>
      <c r="G5157" s="23" t="n">
        <f aca="false">SUM(D5157)*0.4</f>
        <v>14</v>
      </c>
      <c r="H5157" s="24"/>
      <c r="I5157" s="23" t="n">
        <f aca="false">SUM(G5157*H5157)+G5157</f>
        <v>14</v>
      </c>
      <c r="J5157" s="95"/>
      <c r="K5157" s="36"/>
      <c r="L5157" s="36"/>
      <c r="M5157" s="36"/>
      <c r="N5157" s="36"/>
      <c r="O5157" s="36"/>
      <c r="P5157" s="36"/>
      <c r="Q5157" s="36"/>
      <c r="R5157" s="36"/>
      <c r="S5157" s="36"/>
      <c r="T5157" s="36"/>
      <c r="U5157" s="36"/>
      <c r="V5157" s="36"/>
      <c r="W5157" s="36"/>
      <c r="X5157" s="36"/>
      <c r="Y5157" s="36"/>
      <c r="Z5157" s="36"/>
      <c r="AA5157" s="36"/>
      <c r="AB5157" s="36"/>
      <c r="AC5157" s="36"/>
      <c r="AD5157" s="36"/>
      <c r="AE5157" s="36"/>
      <c r="AF5157" s="36"/>
      <c r="AG5157" s="36"/>
      <c r="AH5157" s="36"/>
      <c r="AI5157" s="36"/>
      <c r="AJ5157" s="36"/>
      <c r="AK5157" s="36"/>
      <c r="AL5157" s="36"/>
      <c r="AM5157" s="36"/>
      <c r="AN5157" s="36"/>
      <c r="AO5157" s="36"/>
      <c r="AP5157" s="36"/>
      <c r="AQ5157" s="36"/>
      <c r="AR5157" s="36"/>
      <c r="AS5157" s="36"/>
      <c r="AT5157" s="36"/>
      <c r="AU5157" s="36"/>
      <c r="AV5157" s="36"/>
      <c r="AW5157" s="36"/>
      <c r="AX5157" s="36"/>
      <c r="AY5157" s="36"/>
      <c r="AZ5157" s="36"/>
      <c r="BA5157" s="36"/>
      <c r="BB5157" s="36"/>
      <c r="BC5157" s="36"/>
      <c r="BD5157" s="36"/>
      <c r="BE5157" s="36"/>
      <c r="BF5157" s="36"/>
      <c r="BG5157" s="36"/>
      <c r="BH5157" s="36"/>
      <c r="BI5157" s="36"/>
      <c r="BJ5157" s="36"/>
      <c r="BK5157" s="36"/>
      <c r="BL5157" s="36"/>
      <c r="BM5157" s="36"/>
      <c r="BN5157" s="36"/>
      <c r="BO5157" s="36"/>
      <c r="BP5157" s="36"/>
      <c r="BQ5157" s="36"/>
      <c r="BR5157" s="36"/>
      <c r="BS5157" s="36"/>
      <c r="BT5157" s="36"/>
      <c r="BU5157" s="36"/>
      <c r="BV5157" s="36"/>
      <c r="BW5157" s="36"/>
      <c r="BX5157" s="36"/>
      <c r="BY5157" s="36"/>
      <c r="BZ5157" s="36"/>
      <c r="CA5157" s="36"/>
      <c r="CB5157" s="36"/>
      <c r="CC5157" s="36"/>
      <c r="CD5157" s="36"/>
      <c r="CE5157" s="36"/>
      <c r="CF5157" s="36"/>
      <c r="CG5157" s="36"/>
      <c r="CH5157" s="36"/>
      <c r="CI5157" s="36"/>
      <c r="CJ5157" s="36"/>
      <c r="CK5157" s="36"/>
      <c r="CL5157" s="36"/>
      <c r="CM5157" s="36"/>
      <c r="CN5157" s="36"/>
      <c r="CO5157" s="36"/>
      <c r="CP5157" s="36"/>
      <c r="CQ5157" s="36"/>
      <c r="CR5157" s="36"/>
      <c r="CS5157" s="36"/>
      <c r="CT5157" s="36"/>
      <c r="CU5157" s="36"/>
      <c r="CV5157" s="36"/>
      <c r="CW5157" s="36"/>
      <c r="CX5157" s="36"/>
      <c r="CY5157" s="36"/>
      <c r="CZ5157" s="36"/>
      <c r="DA5157" s="36"/>
      <c r="DB5157" s="36"/>
      <c r="DC5157" s="36"/>
      <c r="DD5157" s="36"/>
      <c r="DE5157" s="36"/>
      <c r="DF5157" s="36"/>
      <c r="DG5157" s="36"/>
      <c r="DH5157" s="36"/>
      <c r="DI5157" s="36"/>
      <c r="DJ5157" s="36"/>
      <c r="DK5157" s="36"/>
      <c r="DL5157" s="36"/>
      <c r="DM5157" s="36"/>
      <c r="DN5157" s="36"/>
      <c r="DO5157" s="36"/>
      <c r="DP5157" s="36"/>
      <c r="DQ5157" s="36"/>
      <c r="DR5157" s="36"/>
      <c r="DS5157" s="36"/>
      <c r="DT5157" s="36"/>
      <c r="DU5157" s="36"/>
      <c r="DV5157" s="36"/>
      <c r="DW5157" s="36"/>
      <c r="DX5157" s="36"/>
      <c r="DY5157" s="36"/>
      <c r="DZ5157" s="36"/>
      <c r="EA5157" s="36"/>
      <c r="EB5157" s="36"/>
      <c r="EC5157" s="36"/>
      <c r="ED5157" s="36"/>
      <c r="EE5157" s="36"/>
      <c r="EF5157" s="36"/>
      <c r="EG5157" s="36"/>
      <c r="EH5157" s="36"/>
      <c r="EI5157" s="36"/>
      <c r="EJ5157" s="36"/>
      <c r="EK5157" s="36"/>
      <c r="EL5157" s="36"/>
      <c r="EM5157" s="36"/>
      <c r="EN5157" s="36"/>
      <c r="EO5157" s="36"/>
      <c r="EP5157" s="36"/>
      <c r="EQ5157" s="36"/>
      <c r="ER5157" s="36"/>
      <c r="ES5157" s="36"/>
      <c r="ET5157" s="36"/>
      <c r="EU5157" s="36"/>
      <c r="EV5157" s="36"/>
      <c r="EW5157" s="36"/>
      <c r="EX5157" s="36"/>
      <c r="EY5157" s="36"/>
      <c r="EZ5157" s="36"/>
      <c r="FA5157" s="36"/>
      <c r="FB5157" s="36"/>
      <c r="FC5157" s="36"/>
      <c r="FD5157" s="36"/>
      <c r="FE5157" s="36"/>
      <c r="FF5157" s="36"/>
      <c r="FG5157" s="36"/>
      <c r="FH5157" s="36"/>
      <c r="FI5157" s="36"/>
      <c r="FJ5157" s="36"/>
      <c r="FK5157" s="36"/>
      <c r="FL5157" s="36"/>
      <c r="FM5157" s="36"/>
      <c r="FN5157" s="36"/>
      <c r="FO5157" s="36"/>
      <c r="FP5157" s="36"/>
      <c r="FQ5157" s="36"/>
      <c r="FR5157" s="36"/>
      <c r="FS5157" s="36"/>
      <c r="FT5157" s="36"/>
      <c r="FU5157" s="36"/>
      <c r="FV5157" s="36"/>
      <c r="FW5157" s="36"/>
      <c r="FX5157" s="36"/>
      <c r="FY5157" s="36"/>
      <c r="FZ5157" s="36"/>
      <c r="GA5157" s="36"/>
      <c r="GB5157" s="36"/>
      <c r="GC5157" s="36"/>
      <c r="GD5157" s="36"/>
      <c r="GE5157" s="36"/>
      <c r="GF5157" s="36"/>
      <c r="GG5157" s="36"/>
      <c r="GH5157" s="36"/>
      <c r="GI5157" s="36"/>
      <c r="GJ5157" s="36"/>
      <c r="GK5157" s="36"/>
      <c r="GL5157" s="36"/>
      <c r="GM5157" s="36"/>
      <c r="GN5157" s="36"/>
      <c r="GO5157" s="36"/>
      <c r="GP5157" s="36"/>
      <c r="GQ5157" s="36"/>
      <c r="GR5157" s="36"/>
      <c r="GS5157" s="36"/>
      <c r="GT5157" s="36"/>
      <c r="GU5157" s="36"/>
      <c r="GV5157" s="36"/>
      <c r="GW5157" s="36"/>
      <c r="GX5157" s="36"/>
      <c r="GY5157" s="36"/>
      <c r="GZ5157" s="36"/>
      <c r="HA5157" s="36"/>
      <c r="HB5157" s="36"/>
      <c r="HC5157" s="36"/>
      <c r="HD5157" s="36"/>
      <c r="HE5157" s="36"/>
      <c r="HF5157" s="36"/>
      <c r="HG5157" s="36"/>
      <c r="HH5157" s="36"/>
      <c r="HI5157" s="36"/>
      <c r="HJ5157" s="36"/>
      <c r="HK5157" s="36"/>
      <c r="HL5157" s="36"/>
      <c r="HM5157" s="36"/>
      <c r="HN5157" s="36"/>
      <c r="HO5157" s="36"/>
      <c r="HP5157" s="36"/>
      <c r="HQ5157" s="36"/>
      <c r="HR5157" s="36"/>
      <c r="HS5157" s="36"/>
      <c r="HT5157" s="36"/>
      <c r="HU5157" s="36"/>
      <c r="HV5157" s="36"/>
      <c r="HW5157" s="36"/>
      <c r="HX5157" s="36"/>
      <c r="HY5157" s="36"/>
      <c r="HZ5157" s="36"/>
      <c r="IA5157" s="36"/>
      <c r="IB5157" s="36"/>
      <c r="IC5157" s="36"/>
      <c r="ID5157" s="36"/>
      <c r="IE5157" s="36"/>
      <c r="IF5157" s="36"/>
      <c r="IG5157" s="36"/>
      <c r="IH5157" s="36"/>
      <c r="II5157" s="36"/>
      <c r="IJ5157" s="36"/>
      <c r="IK5157" s="36"/>
      <c r="IL5157" s="36"/>
      <c r="IM5157" s="36"/>
      <c r="IN5157" s="36"/>
      <c r="IO5157" s="36"/>
      <c r="IP5157" s="36"/>
      <c r="IQ5157" s="36"/>
      <c r="IR5157" s="36"/>
      <c r="IS5157" s="36"/>
      <c r="IT5157" s="36"/>
      <c r="IU5157" s="36"/>
      <c r="IV5157" s="36"/>
      <c r="IW5157" s="36"/>
    </row>
    <row r="5158" customFormat="false" ht="13.8" hidden="false" customHeight="false" outlineLevel="0" collapsed="false">
      <c r="A5158" s="26"/>
      <c r="B5158" s="95" t="n">
        <v>10257</v>
      </c>
      <c r="C5158" s="101" t="s">
        <v>7224</v>
      </c>
      <c r="D5158" s="97" t="n">
        <v>22.6</v>
      </c>
      <c r="E5158" s="21" t="s">
        <v>11</v>
      </c>
      <c r="F5158" s="30" t="s">
        <v>11</v>
      </c>
      <c r="G5158" s="23" t="n">
        <f aca="false">SUM(D5158)*0.4</f>
        <v>9.04</v>
      </c>
      <c r="H5158" s="24"/>
      <c r="I5158" s="23" t="n">
        <f aca="false">SUM(G5158*H5158)+G5158</f>
        <v>9.04</v>
      </c>
      <c r="J5158" s="95"/>
      <c r="K5158" s="36"/>
      <c r="L5158" s="36"/>
      <c r="M5158" s="36"/>
      <c r="N5158" s="36"/>
      <c r="O5158" s="36"/>
      <c r="P5158" s="36"/>
      <c r="Q5158" s="36"/>
      <c r="R5158" s="36"/>
      <c r="S5158" s="36"/>
      <c r="T5158" s="36"/>
      <c r="U5158" s="36"/>
      <c r="V5158" s="36"/>
      <c r="W5158" s="36"/>
      <c r="X5158" s="36"/>
      <c r="Y5158" s="36"/>
      <c r="Z5158" s="36"/>
      <c r="AA5158" s="36"/>
      <c r="AB5158" s="36"/>
      <c r="AC5158" s="36"/>
      <c r="AD5158" s="36"/>
      <c r="AE5158" s="36"/>
      <c r="AF5158" s="36"/>
      <c r="AG5158" s="36"/>
      <c r="AH5158" s="36"/>
      <c r="AI5158" s="36"/>
      <c r="AJ5158" s="36"/>
      <c r="AK5158" s="36"/>
      <c r="AL5158" s="36"/>
      <c r="AM5158" s="36"/>
      <c r="AN5158" s="36"/>
      <c r="AO5158" s="36"/>
      <c r="AP5158" s="36"/>
      <c r="AQ5158" s="36"/>
      <c r="AR5158" s="36"/>
      <c r="AS5158" s="36"/>
      <c r="AT5158" s="36"/>
      <c r="AU5158" s="36"/>
      <c r="AV5158" s="36"/>
      <c r="AW5158" s="36"/>
      <c r="AX5158" s="36"/>
      <c r="AY5158" s="36"/>
      <c r="AZ5158" s="36"/>
      <c r="BA5158" s="36"/>
      <c r="BB5158" s="36"/>
      <c r="BC5158" s="36"/>
      <c r="BD5158" s="36"/>
      <c r="BE5158" s="36"/>
      <c r="BF5158" s="36"/>
      <c r="BG5158" s="36"/>
      <c r="BH5158" s="36"/>
      <c r="BI5158" s="36"/>
      <c r="BJ5158" s="36"/>
      <c r="BK5158" s="36"/>
      <c r="BL5158" s="36"/>
      <c r="BM5158" s="36"/>
      <c r="BN5158" s="36"/>
      <c r="BO5158" s="36"/>
      <c r="BP5158" s="36"/>
      <c r="BQ5158" s="36"/>
      <c r="BR5158" s="36"/>
      <c r="BS5158" s="36"/>
      <c r="BT5158" s="36"/>
      <c r="BU5158" s="36"/>
      <c r="BV5158" s="36"/>
      <c r="BW5158" s="36"/>
      <c r="BX5158" s="36"/>
      <c r="BY5158" s="36"/>
      <c r="BZ5158" s="36"/>
      <c r="CA5158" s="36"/>
      <c r="CB5158" s="36"/>
      <c r="CC5158" s="36"/>
      <c r="CD5158" s="36"/>
      <c r="CE5158" s="36"/>
      <c r="CF5158" s="36"/>
      <c r="CG5158" s="36"/>
      <c r="CH5158" s="36"/>
      <c r="CI5158" s="36"/>
      <c r="CJ5158" s="36"/>
      <c r="CK5158" s="36"/>
      <c r="CL5158" s="36"/>
      <c r="CM5158" s="36"/>
      <c r="CN5158" s="36"/>
      <c r="CO5158" s="36"/>
      <c r="CP5158" s="36"/>
      <c r="CQ5158" s="36"/>
      <c r="CR5158" s="36"/>
      <c r="CS5158" s="36"/>
      <c r="CT5158" s="36"/>
      <c r="CU5158" s="36"/>
      <c r="CV5158" s="36"/>
      <c r="CW5158" s="36"/>
      <c r="CX5158" s="36"/>
      <c r="CY5158" s="36"/>
      <c r="CZ5158" s="36"/>
      <c r="DA5158" s="36"/>
      <c r="DB5158" s="36"/>
      <c r="DC5158" s="36"/>
      <c r="DD5158" s="36"/>
      <c r="DE5158" s="36"/>
      <c r="DF5158" s="36"/>
      <c r="DG5158" s="36"/>
      <c r="DH5158" s="36"/>
      <c r="DI5158" s="36"/>
      <c r="DJ5158" s="36"/>
      <c r="DK5158" s="36"/>
      <c r="DL5158" s="36"/>
      <c r="DM5158" s="36"/>
      <c r="DN5158" s="36"/>
      <c r="DO5158" s="36"/>
      <c r="DP5158" s="36"/>
      <c r="DQ5158" s="36"/>
      <c r="DR5158" s="36"/>
      <c r="DS5158" s="36"/>
      <c r="DT5158" s="36"/>
      <c r="DU5158" s="36"/>
      <c r="DV5158" s="36"/>
      <c r="DW5158" s="36"/>
      <c r="DX5158" s="36"/>
      <c r="DY5158" s="36"/>
      <c r="DZ5158" s="36"/>
      <c r="EA5158" s="36"/>
      <c r="EB5158" s="36"/>
      <c r="EC5158" s="36"/>
      <c r="ED5158" s="36"/>
      <c r="EE5158" s="36"/>
      <c r="EF5158" s="36"/>
      <c r="EG5158" s="36"/>
      <c r="EH5158" s="36"/>
      <c r="EI5158" s="36"/>
      <c r="EJ5158" s="36"/>
      <c r="EK5158" s="36"/>
      <c r="EL5158" s="36"/>
      <c r="EM5158" s="36"/>
      <c r="EN5158" s="36"/>
      <c r="EO5158" s="36"/>
      <c r="EP5158" s="36"/>
      <c r="EQ5158" s="36"/>
      <c r="ER5158" s="36"/>
      <c r="ES5158" s="36"/>
      <c r="ET5158" s="36"/>
      <c r="EU5158" s="36"/>
      <c r="EV5158" s="36"/>
      <c r="EW5158" s="36"/>
      <c r="EX5158" s="36"/>
      <c r="EY5158" s="36"/>
      <c r="EZ5158" s="36"/>
      <c r="FA5158" s="36"/>
      <c r="FB5158" s="36"/>
      <c r="FC5158" s="36"/>
      <c r="FD5158" s="36"/>
      <c r="FE5158" s="36"/>
      <c r="FF5158" s="36"/>
      <c r="FG5158" s="36"/>
      <c r="FH5158" s="36"/>
      <c r="FI5158" s="36"/>
      <c r="FJ5158" s="36"/>
      <c r="FK5158" s="36"/>
      <c r="FL5158" s="36"/>
      <c r="FM5158" s="36"/>
      <c r="FN5158" s="36"/>
      <c r="FO5158" s="36"/>
      <c r="FP5158" s="36"/>
      <c r="FQ5158" s="36"/>
      <c r="FR5158" s="36"/>
      <c r="FS5158" s="36"/>
      <c r="FT5158" s="36"/>
      <c r="FU5158" s="36"/>
      <c r="FV5158" s="36"/>
      <c r="FW5158" s="36"/>
      <c r="FX5158" s="36"/>
      <c r="FY5158" s="36"/>
      <c r="FZ5158" s="36"/>
      <c r="GA5158" s="36"/>
      <c r="GB5158" s="36"/>
      <c r="GC5158" s="36"/>
      <c r="GD5158" s="36"/>
      <c r="GE5158" s="36"/>
      <c r="GF5158" s="36"/>
      <c r="GG5158" s="36"/>
      <c r="GH5158" s="36"/>
      <c r="GI5158" s="36"/>
      <c r="GJ5158" s="36"/>
      <c r="GK5158" s="36"/>
      <c r="GL5158" s="36"/>
      <c r="GM5158" s="36"/>
      <c r="GN5158" s="36"/>
      <c r="GO5158" s="36"/>
      <c r="GP5158" s="36"/>
      <c r="GQ5158" s="36"/>
      <c r="GR5158" s="36"/>
      <c r="GS5158" s="36"/>
      <c r="GT5158" s="36"/>
      <c r="GU5158" s="36"/>
      <c r="GV5158" s="36"/>
      <c r="GW5158" s="36"/>
      <c r="GX5158" s="36"/>
      <c r="GY5158" s="36"/>
      <c r="GZ5158" s="36"/>
      <c r="HA5158" s="36"/>
      <c r="HB5158" s="36"/>
      <c r="HC5158" s="36"/>
      <c r="HD5158" s="36"/>
      <c r="HE5158" s="36"/>
      <c r="HF5158" s="36"/>
      <c r="HG5158" s="36"/>
      <c r="HH5158" s="36"/>
      <c r="HI5158" s="36"/>
      <c r="HJ5158" s="36"/>
      <c r="HK5158" s="36"/>
      <c r="HL5158" s="36"/>
      <c r="HM5158" s="36"/>
      <c r="HN5158" s="36"/>
      <c r="HO5158" s="36"/>
      <c r="HP5158" s="36"/>
      <c r="HQ5158" s="36"/>
      <c r="HR5158" s="36"/>
      <c r="HS5158" s="36"/>
      <c r="HT5158" s="36"/>
      <c r="HU5158" s="36"/>
      <c r="HV5158" s="36"/>
      <c r="HW5158" s="36"/>
      <c r="HX5158" s="36"/>
      <c r="HY5158" s="36"/>
      <c r="HZ5158" s="36"/>
      <c r="IA5158" s="36"/>
      <c r="IB5158" s="36"/>
      <c r="IC5158" s="36"/>
      <c r="ID5158" s="36"/>
      <c r="IE5158" s="36"/>
      <c r="IF5158" s="36"/>
      <c r="IG5158" s="36"/>
      <c r="IH5158" s="36"/>
      <c r="II5158" s="36"/>
      <c r="IJ5158" s="36"/>
      <c r="IK5158" s="36"/>
      <c r="IL5158" s="36"/>
      <c r="IM5158" s="36"/>
      <c r="IN5158" s="36"/>
      <c r="IO5158" s="36"/>
      <c r="IP5158" s="36"/>
      <c r="IQ5158" s="36"/>
      <c r="IR5158" s="36"/>
      <c r="IS5158" s="36"/>
      <c r="IT5158" s="36"/>
      <c r="IU5158" s="36"/>
      <c r="IV5158" s="36"/>
      <c r="IW5158" s="36"/>
    </row>
    <row r="5159" customFormat="false" ht="13.8" hidden="false" customHeight="false" outlineLevel="0" collapsed="false">
      <c r="A5159" s="26"/>
      <c r="B5159" s="95" t="n">
        <v>10258</v>
      </c>
      <c r="C5159" s="101" t="s">
        <v>7225</v>
      </c>
      <c r="D5159" s="97" t="n">
        <v>22.6</v>
      </c>
      <c r="E5159" s="21" t="s">
        <v>11</v>
      </c>
      <c r="F5159" s="30" t="s">
        <v>11</v>
      </c>
      <c r="G5159" s="23" t="n">
        <f aca="false">SUM(D5159)*0.4</f>
        <v>9.04</v>
      </c>
      <c r="H5159" s="24"/>
      <c r="I5159" s="23" t="n">
        <f aca="false">SUM(G5159*H5159)+G5159</f>
        <v>9.04</v>
      </c>
      <c r="J5159" s="95"/>
      <c r="K5159" s="36"/>
      <c r="L5159" s="36"/>
      <c r="M5159" s="36"/>
      <c r="N5159" s="36"/>
      <c r="O5159" s="36"/>
      <c r="P5159" s="36"/>
      <c r="Q5159" s="36"/>
      <c r="R5159" s="36"/>
      <c r="S5159" s="36"/>
      <c r="T5159" s="36"/>
      <c r="U5159" s="36"/>
      <c r="V5159" s="36"/>
      <c r="W5159" s="36"/>
      <c r="X5159" s="36"/>
      <c r="Y5159" s="36"/>
      <c r="Z5159" s="36"/>
      <c r="AA5159" s="36"/>
      <c r="AB5159" s="36"/>
      <c r="AC5159" s="36"/>
      <c r="AD5159" s="36"/>
      <c r="AE5159" s="36"/>
      <c r="AF5159" s="36"/>
      <c r="AG5159" s="36"/>
      <c r="AH5159" s="36"/>
      <c r="AI5159" s="36"/>
      <c r="AJ5159" s="36"/>
      <c r="AK5159" s="36"/>
      <c r="AL5159" s="36"/>
      <c r="AM5159" s="36"/>
      <c r="AN5159" s="36"/>
      <c r="AO5159" s="36"/>
      <c r="AP5159" s="36"/>
      <c r="AQ5159" s="36"/>
      <c r="AR5159" s="36"/>
      <c r="AS5159" s="36"/>
      <c r="AT5159" s="36"/>
      <c r="AU5159" s="36"/>
      <c r="AV5159" s="36"/>
      <c r="AW5159" s="36"/>
      <c r="AX5159" s="36"/>
      <c r="AY5159" s="36"/>
      <c r="AZ5159" s="36"/>
      <c r="BA5159" s="36"/>
      <c r="BB5159" s="36"/>
      <c r="BC5159" s="36"/>
      <c r="BD5159" s="36"/>
      <c r="BE5159" s="36"/>
      <c r="BF5159" s="36"/>
      <c r="BG5159" s="36"/>
      <c r="BH5159" s="36"/>
      <c r="BI5159" s="36"/>
      <c r="BJ5159" s="36"/>
      <c r="BK5159" s="36"/>
      <c r="BL5159" s="36"/>
      <c r="BM5159" s="36"/>
      <c r="BN5159" s="36"/>
      <c r="BO5159" s="36"/>
      <c r="BP5159" s="36"/>
      <c r="BQ5159" s="36"/>
      <c r="BR5159" s="36"/>
      <c r="BS5159" s="36"/>
      <c r="BT5159" s="36"/>
      <c r="BU5159" s="36"/>
      <c r="BV5159" s="36"/>
      <c r="BW5159" s="36"/>
      <c r="BX5159" s="36"/>
      <c r="BY5159" s="36"/>
      <c r="BZ5159" s="36"/>
      <c r="CA5159" s="36"/>
      <c r="CB5159" s="36"/>
      <c r="CC5159" s="36"/>
      <c r="CD5159" s="36"/>
      <c r="CE5159" s="36"/>
      <c r="CF5159" s="36"/>
      <c r="CG5159" s="36"/>
      <c r="CH5159" s="36"/>
      <c r="CI5159" s="36"/>
      <c r="CJ5159" s="36"/>
      <c r="CK5159" s="36"/>
      <c r="CL5159" s="36"/>
      <c r="CM5159" s="36"/>
      <c r="CN5159" s="36"/>
      <c r="CO5159" s="36"/>
      <c r="CP5159" s="36"/>
      <c r="CQ5159" s="36"/>
      <c r="CR5159" s="36"/>
      <c r="CS5159" s="36"/>
      <c r="CT5159" s="36"/>
      <c r="CU5159" s="36"/>
      <c r="CV5159" s="36"/>
      <c r="CW5159" s="36"/>
      <c r="CX5159" s="36"/>
      <c r="CY5159" s="36"/>
      <c r="CZ5159" s="36"/>
      <c r="DA5159" s="36"/>
      <c r="DB5159" s="36"/>
      <c r="DC5159" s="36"/>
      <c r="DD5159" s="36"/>
      <c r="DE5159" s="36"/>
      <c r="DF5159" s="36"/>
      <c r="DG5159" s="36"/>
      <c r="DH5159" s="36"/>
      <c r="DI5159" s="36"/>
      <c r="DJ5159" s="36"/>
      <c r="DK5159" s="36"/>
      <c r="DL5159" s="36"/>
      <c r="DM5159" s="36"/>
      <c r="DN5159" s="36"/>
      <c r="DO5159" s="36"/>
      <c r="DP5159" s="36"/>
      <c r="DQ5159" s="36"/>
      <c r="DR5159" s="36"/>
      <c r="DS5159" s="36"/>
      <c r="DT5159" s="36"/>
      <c r="DU5159" s="36"/>
      <c r="DV5159" s="36"/>
      <c r="DW5159" s="36"/>
      <c r="DX5159" s="36"/>
      <c r="DY5159" s="36"/>
      <c r="DZ5159" s="36"/>
      <c r="EA5159" s="36"/>
      <c r="EB5159" s="36"/>
      <c r="EC5159" s="36"/>
      <c r="ED5159" s="36"/>
      <c r="EE5159" s="36"/>
      <c r="EF5159" s="36"/>
      <c r="EG5159" s="36"/>
      <c r="EH5159" s="36"/>
      <c r="EI5159" s="36"/>
      <c r="EJ5159" s="36"/>
      <c r="EK5159" s="36"/>
      <c r="EL5159" s="36"/>
      <c r="EM5159" s="36"/>
      <c r="EN5159" s="36"/>
      <c r="EO5159" s="36"/>
      <c r="EP5159" s="36"/>
      <c r="EQ5159" s="36"/>
      <c r="ER5159" s="36"/>
      <c r="ES5159" s="36"/>
      <c r="ET5159" s="36"/>
      <c r="EU5159" s="36"/>
      <c r="EV5159" s="36"/>
      <c r="EW5159" s="36"/>
      <c r="EX5159" s="36"/>
      <c r="EY5159" s="36"/>
      <c r="EZ5159" s="36"/>
      <c r="FA5159" s="36"/>
      <c r="FB5159" s="36"/>
      <c r="FC5159" s="36"/>
      <c r="FD5159" s="36"/>
      <c r="FE5159" s="36"/>
      <c r="FF5159" s="36"/>
      <c r="FG5159" s="36"/>
      <c r="FH5159" s="36"/>
      <c r="FI5159" s="36"/>
      <c r="FJ5159" s="36"/>
      <c r="FK5159" s="36"/>
      <c r="FL5159" s="36"/>
      <c r="FM5159" s="36"/>
      <c r="FN5159" s="36"/>
      <c r="FO5159" s="36"/>
      <c r="FP5159" s="36"/>
      <c r="FQ5159" s="36"/>
      <c r="FR5159" s="36"/>
      <c r="FS5159" s="36"/>
      <c r="FT5159" s="36"/>
      <c r="FU5159" s="36"/>
      <c r="FV5159" s="36"/>
      <c r="FW5159" s="36"/>
      <c r="FX5159" s="36"/>
      <c r="FY5159" s="36"/>
      <c r="FZ5159" s="36"/>
      <c r="GA5159" s="36"/>
      <c r="GB5159" s="36"/>
      <c r="GC5159" s="36"/>
      <c r="GD5159" s="36"/>
      <c r="GE5159" s="36"/>
      <c r="GF5159" s="36"/>
      <c r="GG5159" s="36"/>
      <c r="GH5159" s="36"/>
      <c r="GI5159" s="36"/>
      <c r="GJ5159" s="36"/>
      <c r="GK5159" s="36"/>
      <c r="GL5159" s="36"/>
      <c r="GM5159" s="36"/>
      <c r="GN5159" s="36"/>
      <c r="GO5159" s="36"/>
      <c r="GP5159" s="36"/>
      <c r="GQ5159" s="36"/>
      <c r="GR5159" s="36"/>
      <c r="GS5159" s="36"/>
      <c r="GT5159" s="36"/>
      <c r="GU5159" s="36"/>
      <c r="GV5159" s="36"/>
      <c r="GW5159" s="36"/>
      <c r="GX5159" s="36"/>
      <c r="GY5159" s="36"/>
      <c r="GZ5159" s="36"/>
      <c r="HA5159" s="36"/>
      <c r="HB5159" s="36"/>
      <c r="HC5159" s="36"/>
      <c r="HD5159" s="36"/>
      <c r="HE5159" s="36"/>
      <c r="HF5159" s="36"/>
      <c r="HG5159" s="36"/>
      <c r="HH5159" s="36"/>
      <c r="HI5159" s="36"/>
      <c r="HJ5159" s="36"/>
      <c r="HK5159" s="36"/>
      <c r="HL5159" s="36"/>
      <c r="HM5159" s="36"/>
      <c r="HN5159" s="36"/>
      <c r="HO5159" s="36"/>
      <c r="HP5159" s="36"/>
      <c r="HQ5159" s="36"/>
      <c r="HR5159" s="36"/>
      <c r="HS5159" s="36"/>
      <c r="HT5159" s="36"/>
      <c r="HU5159" s="36"/>
      <c r="HV5159" s="36"/>
      <c r="HW5159" s="36"/>
      <c r="HX5159" s="36"/>
      <c r="HY5159" s="36"/>
      <c r="HZ5159" s="36"/>
      <c r="IA5159" s="36"/>
      <c r="IB5159" s="36"/>
      <c r="IC5159" s="36"/>
      <c r="ID5159" s="36"/>
      <c r="IE5159" s="36"/>
      <c r="IF5159" s="36"/>
      <c r="IG5159" s="36"/>
      <c r="IH5159" s="36"/>
      <c r="II5159" s="36"/>
      <c r="IJ5159" s="36"/>
      <c r="IK5159" s="36"/>
      <c r="IL5159" s="36"/>
      <c r="IM5159" s="36"/>
      <c r="IN5159" s="36"/>
      <c r="IO5159" s="36"/>
      <c r="IP5159" s="36"/>
      <c r="IQ5159" s="36"/>
      <c r="IR5159" s="36"/>
      <c r="IS5159" s="36"/>
      <c r="IT5159" s="36"/>
      <c r="IU5159" s="36"/>
      <c r="IV5159" s="36"/>
      <c r="IW5159" s="36"/>
    </row>
    <row r="5160" customFormat="false" ht="13.8" hidden="false" customHeight="false" outlineLevel="0" collapsed="false">
      <c r="A5160" s="26"/>
      <c r="B5160" s="95" t="n">
        <v>10259</v>
      </c>
      <c r="C5160" s="101" t="s">
        <v>7226</v>
      </c>
      <c r="D5160" s="97" t="n">
        <v>22.6</v>
      </c>
      <c r="E5160" s="21" t="s">
        <v>11</v>
      </c>
      <c r="F5160" s="30" t="s">
        <v>11</v>
      </c>
      <c r="G5160" s="23" t="n">
        <f aca="false">SUM(D5160)*0.4</f>
        <v>9.04</v>
      </c>
      <c r="H5160" s="24"/>
      <c r="I5160" s="23" t="n">
        <f aca="false">SUM(G5160*H5160)+G5160</f>
        <v>9.04</v>
      </c>
      <c r="J5160" s="95"/>
      <c r="K5160" s="36"/>
      <c r="L5160" s="36"/>
      <c r="M5160" s="36"/>
      <c r="N5160" s="36"/>
      <c r="O5160" s="36"/>
      <c r="P5160" s="36"/>
      <c r="Q5160" s="36"/>
      <c r="R5160" s="36"/>
      <c r="S5160" s="36"/>
      <c r="T5160" s="36"/>
      <c r="U5160" s="36"/>
      <c r="V5160" s="36"/>
      <c r="W5160" s="36"/>
      <c r="X5160" s="36"/>
      <c r="Y5160" s="36"/>
      <c r="Z5160" s="36"/>
      <c r="AA5160" s="36"/>
      <c r="AB5160" s="36"/>
      <c r="AC5160" s="36"/>
      <c r="AD5160" s="36"/>
      <c r="AE5160" s="36"/>
      <c r="AF5160" s="36"/>
      <c r="AG5160" s="36"/>
      <c r="AH5160" s="36"/>
      <c r="AI5160" s="36"/>
      <c r="AJ5160" s="36"/>
      <c r="AK5160" s="36"/>
      <c r="AL5160" s="36"/>
      <c r="AM5160" s="36"/>
      <c r="AN5160" s="36"/>
      <c r="AO5160" s="36"/>
      <c r="AP5160" s="36"/>
      <c r="AQ5160" s="36"/>
      <c r="AR5160" s="36"/>
      <c r="AS5160" s="36"/>
      <c r="AT5160" s="36"/>
      <c r="AU5160" s="36"/>
      <c r="AV5160" s="36"/>
      <c r="AW5160" s="36"/>
      <c r="AX5160" s="36"/>
      <c r="AY5160" s="36"/>
      <c r="AZ5160" s="36"/>
      <c r="BA5160" s="36"/>
      <c r="BB5160" s="36"/>
      <c r="BC5160" s="36"/>
      <c r="BD5160" s="36"/>
      <c r="BE5160" s="36"/>
      <c r="BF5160" s="36"/>
      <c r="BG5160" s="36"/>
      <c r="BH5160" s="36"/>
      <c r="BI5160" s="36"/>
      <c r="BJ5160" s="36"/>
      <c r="BK5160" s="36"/>
      <c r="BL5160" s="36"/>
      <c r="BM5160" s="36"/>
      <c r="BN5160" s="36"/>
      <c r="BO5160" s="36"/>
      <c r="BP5160" s="36"/>
      <c r="BQ5160" s="36"/>
      <c r="BR5160" s="36"/>
      <c r="BS5160" s="36"/>
      <c r="BT5160" s="36"/>
      <c r="BU5160" s="36"/>
      <c r="BV5160" s="36"/>
      <c r="BW5160" s="36"/>
      <c r="BX5160" s="36"/>
      <c r="BY5160" s="36"/>
      <c r="BZ5160" s="36"/>
      <c r="CA5160" s="36"/>
      <c r="CB5160" s="36"/>
      <c r="CC5160" s="36"/>
      <c r="CD5160" s="36"/>
      <c r="CE5160" s="36"/>
      <c r="CF5160" s="36"/>
      <c r="CG5160" s="36"/>
      <c r="CH5160" s="36"/>
      <c r="CI5160" s="36"/>
      <c r="CJ5160" s="36"/>
      <c r="CK5160" s="36"/>
      <c r="CL5160" s="36"/>
      <c r="CM5160" s="36"/>
      <c r="CN5160" s="36"/>
      <c r="CO5160" s="36"/>
      <c r="CP5160" s="36"/>
      <c r="CQ5160" s="36"/>
      <c r="CR5160" s="36"/>
      <c r="CS5160" s="36"/>
      <c r="CT5160" s="36"/>
      <c r="CU5160" s="36"/>
      <c r="CV5160" s="36"/>
      <c r="CW5160" s="36"/>
      <c r="CX5160" s="36"/>
      <c r="CY5160" s="36"/>
      <c r="CZ5160" s="36"/>
      <c r="DA5160" s="36"/>
      <c r="DB5160" s="36"/>
      <c r="DC5160" s="36"/>
      <c r="DD5160" s="36"/>
      <c r="DE5160" s="36"/>
      <c r="DF5160" s="36"/>
      <c r="DG5160" s="36"/>
      <c r="DH5160" s="36"/>
      <c r="DI5160" s="36"/>
      <c r="DJ5160" s="36"/>
      <c r="DK5160" s="36"/>
      <c r="DL5160" s="36"/>
      <c r="DM5160" s="36"/>
      <c r="DN5160" s="36"/>
      <c r="DO5160" s="36"/>
      <c r="DP5160" s="36"/>
      <c r="DQ5160" s="36"/>
      <c r="DR5160" s="36"/>
      <c r="DS5160" s="36"/>
      <c r="DT5160" s="36"/>
      <c r="DU5160" s="36"/>
      <c r="DV5160" s="36"/>
      <c r="DW5160" s="36"/>
      <c r="DX5160" s="36"/>
      <c r="DY5160" s="36"/>
      <c r="DZ5160" s="36"/>
      <c r="EA5160" s="36"/>
      <c r="EB5160" s="36"/>
      <c r="EC5160" s="36"/>
      <c r="ED5160" s="36"/>
      <c r="EE5160" s="36"/>
      <c r="EF5160" s="36"/>
      <c r="EG5160" s="36"/>
      <c r="EH5160" s="36"/>
      <c r="EI5160" s="36"/>
      <c r="EJ5160" s="36"/>
      <c r="EK5160" s="36"/>
      <c r="EL5160" s="36"/>
      <c r="EM5160" s="36"/>
      <c r="EN5160" s="36"/>
      <c r="EO5160" s="36"/>
      <c r="EP5160" s="36"/>
      <c r="EQ5160" s="36"/>
      <c r="ER5160" s="36"/>
      <c r="ES5160" s="36"/>
      <c r="ET5160" s="36"/>
      <c r="EU5160" s="36"/>
      <c r="EV5160" s="36"/>
      <c r="EW5160" s="36"/>
      <c r="EX5160" s="36"/>
      <c r="EY5160" s="36"/>
      <c r="EZ5160" s="36"/>
      <c r="FA5160" s="36"/>
      <c r="FB5160" s="36"/>
      <c r="FC5160" s="36"/>
      <c r="FD5160" s="36"/>
      <c r="FE5160" s="36"/>
      <c r="FF5160" s="36"/>
      <c r="FG5160" s="36"/>
      <c r="FH5160" s="36"/>
      <c r="FI5160" s="36"/>
      <c r="FJ5160" s="36"/>
      <c r="FK5160" s="36"/>
      <c r="FL5160" s="36"/>
      <c r="FM5160" s="36"/>
      <c r="FN5160" s="36"/>
      <c r="FO5160" s="36"/>
      <c r="FP5160" s="36"/>
      <c r="FQ5160" s="36"/>
      <c r="FR5160" s="36"/>
      <c r="FS5160" s="36"/>
      <c r="FT5160" s="36"/>
      <c r="FU5160" s="36"/>
      <c r="FV5160" s="36"/>
      <c r="FW5160" s="36"/>
      <c r="FX5160" s="36"/>
      <c r="FY5160" s="36"/>
      <c r="FZ5160" s="36"/>
      <c r="GA5160" s="36"/>
      <c r="GB5160" s="36"/>
      <c r="GC5160" s="36"/>
      <c r="GD5160" s="36"/>
      <c r="GE5160" s="36"/>
      <c r="GF5160" s="36"/>
      <c r="GG5160" s="36"/>
      <c r="GH5160" s="36"/>
      <c r="GI5160" s="36"/>
      <c r="GJ5160" s="36"/>
      <c r="GK5160" s="36"/>
      <c r="GL5160" s="36"/>
      <c r="GM5160" s="36"/>
      <c r="GN5160" s="36"/>
      <c r="GO5160" s="36"/>
      <c r="GP5160" s="36"/>
      <c r="GQ5160" s="36"/>
      <c r="GR5160" s="36"/>
      <c r="GS5160" s="36"/>
      <c r="GT5160" s="36"/>
      <c r="GU5160" s="36"/>
      <c r="GV5160" s="36"/>
      <c r="GW5160" s="36"/>
      <c r="GX5160" s="36"/>
      <c r="GY5160" s="36"/>
      <c r="GZ5160" s="36"/>
      <c r="HA5160" s="36"/>
      <c r="HB5160" s="36"/>
      <c r="HC5160" s="36"/>
      <c r="HD5160" s="36"/>
      <c r="HE5160" s="36"/>
      <c r="HF5160" s="36"/>
      <c r="HG5160" s="36"/>
      <c r="HH5160" s="36"/>
      <c r="HI5160" s="36"/>
      <c r="HJ5160" s="36"/>
      <c r="HK5160" s="36"/>
      <c r="HL5160" s="36"/>
      <c r="HM5160" s="36"/>
      <c r="HN5160" s="36"/>
      <c r="HO5160" s="36"/>
      <c r="HP5160" s="36"/>
      <c r="HQ5160" s="36"/>
      <c r="HR5160" s="36"/>
      <c r="HS5160" s="36"/>
      <c r="HT5160" s="36"/>
      <c r="HU5160" s="36"/>
      <c r="HV5160" s="36"/>
      <c r="HW5160" s="36"/>
      <c r="HX5160" s="36"/>
      <c r="HY5160" s="36"/>
      <c r="HZ5160" s="36"/>
      <c r="IA5160" s="36"/>
      <c r="IB5160" s="36"/>
      <c r="IC5160" s="36"/>
      <c r="ID5160" s="36"/>
      <c r="IE5160" s="36"/>
      <c r="IF5160" s="36"/>
      <c r="IG5160" s="36"/>
      <c r="IH5160" s="36"/>
      <c r="II5160" s="36"/>
      <c r="IJ5160" s="36"/>
      <c r="IK5160" s="36"/>
      <c r="IL5160" s="36"/>
      <c r="IM5160" s="36"/>
      <c r="IN5160" s="36"/>
      <c r="IO5160" s="36"/>
      <c r="IP5160" s="36"/>
      <c r="IQ5160" s="36"/>
      <c r="IR5160" s="36"/>
      <c r="IS5160" s="36"/>
      <c r="IT5160" s="36"/>
      <c r="IU5160" s="36"/>
      <c r="IV5160" s="36"/>
      <c r="IW5160" s="36"/>
    </row>
    <row r="5161" customFormat="false" ht="13.8" hidden="false" customHeight="false" outlineLevel="0" collapsed="false">
      <c r="A5161" s="26"/>
      <c r="B5161" s="95" t="n">
        <v>10260</v>
      </c>
      <c r="C5161" s="101" t="s">
        <v>7227</v>
      </c>
      <c r="D5161" s="97" t="n">
        <v>29.35</v>
      </c>
      <c r="E5161" s="21" t="s">
        <v>11</v>
      </c>
      <c r="F5161" s="30" t="s">
        <v>11</v>
      </c>
      <c r="G5161" s="23" t="n">
        <f aca="false">SUM(D5161)*0.4</f>
        <v>11.74</v>
      </c>
      <c r="H5161" s="24"/>
      <c r="I5161" s="23" t="n">
        <f aca="false">SUM(G5161*H5161)+G5161</f>
        <v>11.74</v>
      </c>
      <c r="J5161" s="95"/>
      <c r="K5161" s="36"/>
      <c r="L5161" s="36"/>
      <c r="M5161" s="36"/>
      <c r="N5161" s="36"/>
      <c r="O5161" s="36"/>
      <c r="P5161" s="36"/>
      <c r="Q5161" s="36"/>
      <c r="R5161" s="36"/>
      <c r="S5161" s="36"/>
      <c r="T5161" s="36"/>
      <c r="U5161" s="36"/>
      <c r="V5161" s="36"/>
      <c r="W5161" s="36"/>
      <c r="X5161" s="36"/>
      <c r="Y5161" s="36"/>
      <c r="Z5161" s="36"/>
      <c r="AA5161" s="36"/>
      <c r="AB5161" s="36"/>
      <c r="AC5161" s="36"/>
      <c r="AD5161" s="36"/>
      <c r="AE5161" s="36"/>
      <c r="AF5161" s="36"/>
      <c r="AG5161" s="36"/>
      <c r="AH5161" s="36"/>
      <c r="AI5161" s="36"/>
      <c r="AJ5161" s="36"/>
      <c r="AK5161" s="36"/>
      <c r="AL5161" s="36"/>
      <c r="AM5161" s="36"/>
      <c r="AN5161" s="36"/>
      <c r="AO5161" s="36"/>
      <c r="AP5161" s="36"/>
      <c r="AQ5161" s="36"/>
      <c r="AR5161" s="36"/>
      <c r="AS5161" s="36"/>
      <c r="AT5161" s="36"/>
      <c r="AU5161" s="36"/>
      <c r="AV5161" s="36"/>
      <c r="AW5161" s="36"/>
      <c r="AX5161" s="36"/>
      <c r="AY5161" s="36"/>
      <c r="AZ5161" s="36"/>
      <c r="BA5161" s="36"/>
      <c r="BB5161" s="36"/>
      <c r="BC5161" s="36"/>
      <c r="BD5161" s="36"/>
      <c r="BE5161" s="36"/>
      <c r="BF5161" s="36"/>
      <c r="BG5161" s="36"/>
      <c r="BH5161" s="36"/>
      <c r="BI5161" s="36"/>
      <c r="BJ5161" s="36"/>
      <c r="BK5161" s="36"/>
      <c r="BL5161" s="36"/>
      <c r="BM5161" s="36"/>
      <c r="BN5161" s="36"/>
      <c r="BO5161" s="36"/>
      <c r="BP5161" s="36"/>
      <c r="BQ5161" s="36"/>
      <c r="BR5161" s="36"/>
      <c r="BS5161" s="36"/>
      <c r="BT5161" s="36"/>
      <c r="BU5161" s="36"/>
      <c r="BV5161" s="36"/>
      <c r="BW5161" s="36"/>
      <c r="BX5161" s="36"/>
      <c r="BY5161" s="36"/>
      <c r="BZ5161" s="36"/>
      <c r="CA5161" s="36"/>
      <c r="CB5161" s="36"/>
      <c r="CC5161" s="36"/>
      <c r="CD5161" s="36"/>
      <c r="CE5161" s="36"/>
      <c r="CF5161" s="36"/>
      <c r="CG5161" s="36"/>
      <c r="CH5161" s="36"/>
      <c r="CI5161" s="36"/>
      <c r="CJ5161" s="36"/>
      <c r="CK5161" s="36"/>
      <c r="CL5161" s="36"/>
      <c r="CM5161" s="36"/>
      <c r="CN5161" s="36"/>
      <c r="CO5161" s="36"/>
      <c r="CP5161" s="36"/>
      <c r="CQ5161" s="36"/>
      <c r="CR5161" s="36"/>
      <c r="CS5161" s="36"/>
      <c r="CT5161" s="36"/>
      <c r="CU5161" s="36"/>
      <c r="CV5161" s="36"/>
      <c r="CW5161" s="36"/>
      <c r="CX5161" s="36"/>
      <c r="CY5161" s="36"/>
      <c r="CZ5161" s="36"/>
      <c r="DA5161" s="36"/>
      <c r="DB5161" s="36"/>
      <c r="DC5161" s="36"/>
      <c r="DD5161" s="36"/>
      <c r="DE5161" s="36"/>
      <c r="DF5161" s="36"/>
      <c r="DG5161" s="36"/>
      <c r="DH5161" s="36"/>
      <c r="DI5161" s="36"/>
      <c r="DJ5161" s="36"/>
      <c r="DK5161" s="36"/>
      <c r="DL5161" s="36"/>
      <c r="DM5161" s="36"/>
      <c r="DN5161" s="36"/>
      <c r="DO5161" s="36"/>
      <c r="DP5161" s="36"/>
      <c r="DQ5161" s="36"/>
      <c r="DR5161" s="36"/>
      <c r="DS5161" s="36"/>
      <c r="DT5161" s="36"/>
      <c r="DU5161" s="36"/>
      <c r="DV5161" s="36"/>
      <c r="DW5161" s="36"/>
      <c r="DX5161" s="36"/>
      <c r="DY5161" s="36"/>
      <c r="DZ5161" s="36"/>
      <c r="EA5161" s="36"/>
      <c r="EB5161" s="36"/>
      <c r="EC5161" s="36"/>
      <c r="ED5161" s="36"/>
      <c r="EE5161" s="36"/>
      <c r="EF5161" s="36"/>
      <c r="EG5161" s="36"/>
      <c r="EH5161" s="36"/>
      <c r="EI5161" s="36"/>
      <c r="EJ5161" s="36"/>
      <c r="EK5161" s="36"/>
      <c r="EL5161" s="36"/>
      <c r="EM5161" s="36"/>
      <c r="EN5161" s="36"/>
      <c r="EO5161" s="36"/>
      <c r="EP5161" s="36"/>
      <c r="EQ5161" s="36"/>
      <c r="ER5161" s="36"/>
      <c r="ES5161" s="36"/>
      <c r="ET5161" s="36"/>
      <c r="EU5161" s="36"/>
      <c r="EV5161" s="36"/>
      <c r="EW5161" s="36"/>
      <c r="EX5161" s="36"/>
      <c r="EY5161" s="36"/>
      <c r="EZ5161" s="36"/>
      <c r="FA5161" s="36"/>
      <c r="FB5161" s="36"/>
      <c r="FC5161" s="36"/>
      <c r="FD5161" s="36"/>
      <c r="FE5161" s="36"/>
      <c r="FF5161" s="36"/>
      <c r="FG5161" s="36"/>
      <c r="FH5161" s="36"/>
      <c r="FI5161" s="36"/>
      <c r="FJ5161" s="36"/>
      <c r="FK5161" s="36"/>
      <c r="FL5161" s="36"/>
      <c r="FM5161" s="36"/>
      <c r="FN5161" s="36"/>
      <c r="FO5161" s="36"/>
      <c r="FP5161" s="36"/>
      <c r="FQ5161" s="36"/>
      <c r="FR5161" s="36"/>
      <c r="FS5161" s="36"/>
      <c r="FT5161" s="36"/>
      <c r="FU5161" s="36"/>
      <c r="FV5161" s="36"/>
      <c r="FW5161" s="36"/>
      <c r="FX5161" s="36"/>
      <c r="FY5161" s="36"/>
      <c r="FZ5161" s="36"/>
      <c r="GA5161" s="36"/>
      <c r="GB5161" s="36"/>
      <c r="GC5161" s="36"/>
      <c r="GD5161" s="36"/>
      <c r="GE5161" s="36"/>
      <c r="GF5161" s="36"/>
      <c r="GG5161" s="36"/>
      <c r="GH5161" s="36"/>
      <c r="GI5161" s="36"/>
      <c r="GJ5161" s="36"/>
      <c r="GK5161" s="36"/>
      <c r="GL5161" s="36"/>
      <c r="GM5161" s="36"/>
      <c r="GN5161" s="36"/>
      <c r="GO5161" s="36"/>
      <c r="GP5161" s="36"/>
      <c r="GQ5161" s="36"/>
      <c r="GR5161" s="36"/>
      <c r="GS5161" s="36"/>
      <c r="GT5161" s="36"/>
      <c r="GU5161" s="36"/>
      <c r="GV5161" s="36"/>
      <c r="GW5161" s="36"/>
      <c r="GX5161" s="36"/>
      <c r="GY5161" s="36"/>
      <c r="GZ5161" s="36"/>
      <c r="HA5161" s="36"/>
      <c r="HB5161" s="36"/>
      <c r="HC5161" s="36"/>
      <c r="HD5161" s="36"/>
      <c r="HE5161" s="36"/>
      <c r="HF5161" s="36"/>
      <c r="HG5161" s="36"/>
      <c r="HH5161" s="36"/>
      <c r="HI5161" s="36"/>
      <c r="HJ5161" s="36"/>
      <c r="HK5161" s="36"/>
      <c r="HL5161" s="36"/>
      <c r="HM5161" s="36"/>
      <c r="HN5161" s="36"/>
      <c r="HO5161" s="36"/>
      <c r="HP5161" s="36"/>
      <c r="HQ5161" s="36"/>
      <c r="HR5161" s="36"/>
      <c r="HS5161" s="36"/>
      <c r="HT5161" s="36"/>
      <c r="HU5161" s="36"/>
      <c r="HV5161" s="36"/>
      <c r="HW5161" s="36"/>
      <c r="HX5161" s="36"/>
      <c r="HY5161" s="36"/>
      <c r="HZ5161" s="36"/>
      <c r="IA5161" s="36"/>
      <c r="IB5161" s="36"/>
      <c r="IC5161" s="36"/>
      <c r="ID5161" s="36"/>
      <c r="IE5161" s="36"/>
      <c r="IF5161" s="36"/>
      <c r="IG5161" s="36"/>
      <c r="IH5161" s="36"/>
      <c r="II5161" s="36"/>
      <c r="IJ5161" s="36"/>
      <c r="IK5161" s="36"/>
      <c r="IL5161" s="36"/>
      <c r="IM5161" s="36"/>
      <c r="IN5161" s="36"/>
      <c r="IO5161" s="36"/>
      <c r="IP5161" s="36"/>
      <c r="IQ5161" s="36"/>
      <c r="IR5161" s="36"/>
      <c r="IS5161" s="36"/>
      <c r="IT5161" s="36"/>
      <c r="IU5161" s="36"/>
      <c r="IV5161" s="36"/>
      <c r="IW5161" s="36"/>
    </row>
    <row r="5162" customFormat="false" ht="13.8" hidden="false" customHeight="false" outlineLevel="0" collapsed="false">
      <c r="A5162" s="26"/>
      <c r="B5162" s="95" t="n">
        <v>10261</v>
      </c>
      <c r="C5162" s="101" t="s">
        <v>7228</v>
      </c>
      <c r="D5162" s="97" t="n">
        <v>29.35</v>
      </c>
      <c r="E5162" s="21" t="s">
        <v>11</v>
      </c>
      <c r="F5162" s="30" t="s">
        <v>11</v>
      </c>
      <c r="G5162" s="23" t="n">
        <f aca="false">SUM(D5162)*0.4</f>
        <v>11.74</v>
      </c>
      <c r="H5162" s="24"/>
      <c r="I5162" s="23" t="n">
        <f aca="false">SUM(G5162*H5162)+G5162</f>
        <v>11.74</v>
      </c>
      <c r="J5162" s="95"/>
      <c r="K5162" s="36"/>
      <c r="L5162" s="36"/>
      <c r="M5162" s="36"/>
      <c r="N5162" s="36"/>
      <c r="O5162" s="36"/>
      <c r="P5162" s="36"/>
      <c r="Q5162" s="36"/>
      <c r="R5162" s="36"/>
      <c r="S5162" s="36"/>
      <c r="T5162" s="36"/>
      <c r="U5162" s="36"/>
      <c r="V5162" s="36"/>
      <c r="W5162" s="36"/>
      <c r="X5162" s="36"/>
      <c r="Y5162" s="36"/>
      <c r="Z5162" s="36"/>
      <c r="AA5162" s="36"/>
      <c r="AB5162" s="36"/>
      <c r="AC5162" s="36"/>
      <c r="AD5162" s="36"/>
      <c r="AE5162" s="36"/>
      <c r="AF5162" s="36"/>
      <c r="AG5162" s="36"/>
      <c r="AH5162" s="36"/>
      <c r="AI5162" s="36"/>
      <c r="AJ5162" s="36"/>
      <c r="AK5162" s="36"/>
      <c r="AL5162" s="36"/>
      <c r="AM5162" s="36"/>
      <c r="AN5162" s="36"/>
      <c r="AO5162" s="36"/>
      <c r="AP5162" s="36"/>
      <c r="AQ5162" s="36"/>
      <c r="AR5162" s="36"/>
      <c r="AS5162" s="36"/>
      <c r="AT5162" s="36"/>
      <c r="AU5162" s="36"/>
      <c r="AV5162" s="36"/>
      <c r="AW5162" s="36"/>
      <c r="AX5162" s="36"/>
      <c r="AY5162" s="36"/>
      <c r="AZ5162" s="36"/>
      <c r="BA5162" s="36"/>
      <c r="BB5162" s="36"/>
      <c r="BC5162" s="36"/>
      <c r="BD5162" s="36"/>
      <c r="BE5162" s="36"/>
      <c r="BF5162" s="36"/>
      <c r="BG5162" s="36"/>
      <c r="BH5162" s="36"/>
      <c r="BI5162" s="36"/>
      <c r="BJ5162" s="36"/>
      <c r="BK5162" s="36"/>
      <c r="BL5162" s="36"/>
      <c r="BM5162" s="36"/>
      <c r="BN5162" s="36"/>
      <c r="BO5162" s="36"/>
      <c r="BP5162" s="36"/>
      <c r="BQ5162" s="36"/>
      <c r="BR5162" s="36"/>
      <c r="BS5162" s="36"/>
      <c r="BT5162" s="36"/>
      <c r="BU5162" s="36"/>
      <c r="BV5162" s="36"/>
      <c r="BW5162" s="36"/>
      <c r="BX5162" s="36"/>
      <c r="BY5162" s="36"/>
      <c r="BZ5162" s="36"/>
      <c r="CA5162" s="36"/>
      <c r="CB5162" s="36"/>
      <c r="CC5162" s="36"/>
      <c r="CD5162" s="36"/>
      <c r="CE5162" s="36"/>
      <c r="CF5162" s="36"/>
      <c r="CG5162" s="36"/>
      <c r="CH5162" s="36"/>
      <c r="CI5162" s="36"/>
      <c r="CJ5162" s="36"/>
      <c r="CK5162" s="36"/>
      <c r="CL5162" s="36"/>
      <c r="CM5162" s="36"/>
      <c r="CN5162" s="36"/>
      <c r="CO5162" s="36"/>
      <c r="CP5162" s="36"/>
      <c r="CQ5162" s="36"/>
      <c r="CR5162" s="36"/>
      <c r="CS5162" s="36"/>
      <c r="CT5162" s="36"/>
      <c r="CU5162" s="36"/>
      <c r="CV5162" s="36"/>
      <c r="CW5162" s="36"/>
      <c r="CX5162" s="36"/>
      <c r="CY5162" s="36"/>
      <c r="CZ5162" s="36"/>
      <c r="DA5162" s="36"/>
      <c r="DB5162" s="36"/>
      <c r="DC5162" s="36"/>
      <c r="DD5162" s="36"/>
      <c r="DE5162" s="36"/>
      <c r="DF5162" s="36"/>
      <c r="DG5162" s="36"/>
      <c r="DH5162" s="36"/>
      <c r="DI5162" s="36"/>
      <c r="DJ5162" s="36"/>
      <c r="DK5162" s="36"/>
      <c r="DL5162" s="36"/>
      <c r="DM5162" s="36"/>
      <c r="DN5162" s="36"/>
      <c r="DO5162" s="36"/>
      <c r="DP5162" s="36"/>
      <c r="DQ5162" s="36"/>
      <c r="DR5162" s="36"/>
      <c r="DS5162" s="36"/>
      <c r="DT5162" s="36"/>
      <c r="DU5162" s="36"/>
      <c r="DV5162" s="36"/>
      <c r="DW5162" s="36"/>
      <c r="DX5162" s="36"/>
      <c r="DY5162" s="36"/>
      <c r="DZ5162" s="36"/>
      <c r="EA5162" s="36"/>
      <c r="EB5162" s="36"/>
      <c r="EC5162" s="36"/>
      <c r="ED5162" s="36"/>
      <c r="EE5162" s="36"/>
      <c r="EF5162" s="36"/>
      <c r="EG5162" s="36"/>
      <c r="EH5162" s="36"/>
      <c r="EI5162" s="36"/>
      <c r="EJ5162" s="36"/>
      <c r="EK5162" s="36"/>
      <c r="EL5162" s="36"/>
      <c r="EM5162" s="36"/>
      <c r="EN5162" s="36"/>
      <c r="EO5162" s="36"/>
      <c r="EP5162" s="36"/>
      <c r="EQ5162" s="36"/>
      <c r="ER5162" s="36"/>
      <c r="ES5162" s="36"/>
      <c r="ET5162" s="36"/>
      <c r="EU5162" s="36"/>
      <c r="EV5162" s="36"/>
      <c r="EW5162" s="36"/>
      <c r="EX5162" s="36"/>
      <c r="EY5162" s="36"/>
      <c r="EZ5162" s="36"/>
      <c r="FA5162" s="36"/>
      <c r="FB5162" s="36"/>
      <c r="FC5162" s="36"/>
      <c r="FD5162" s="36"/>
      <c r="FE5162" s="36"/>
      <c r="FF5162" s="36"/>
      <c r="FG5162" s="36"/>
      <c r="FH5162" s="36"/>
      <c r="FI5162" s="36"/>
      <c r="FJ5162" s="36"/>
      <c r="FK5162" s="36"/>
      <c r="FL5162" s="36"/>
      <c r="FM5162" s="36"/>
      <c r="FN5162" s="36"/>
      <c r="FO5162" s="36"/>
      <c r="FP5162" s="36"/>
      <c r="FQ5162" s="36"/>
      <c r="FR5162" s="36"/>
      <c r="FS5162" s="36"/>
      <c r="FT5162" s="36"/>
      <c r="FU5162" s="36"/>
      <c r="FV5162" s="36"/>
      <c r="FW5162" s="36"/>
      <c r="FX5162" s="36"/>
      <c r="FY5162" s="36"/>
      <c r="FZ5162" s="36"/>
      <c r="GA5162" s="36"/>
      <c r="GB5162" s="36"/>
      <c r="GC5162" s="36"/>
      <c r="GD5162" s="36"/>
      <c r="GE5162" s="36"/>
      <c r="GF5162" s="36"/>
      <c r="GG5162" s="36"/>
      <c r="GH5162" s="36"/>
      <c r="GI5162" s="36"/>
      <c r="GJ5162" s="36"/>
      <c r="GK5162" s="36"/>
      <c r="GL5162" s="36"/>
      <c r="GM5162" s="36"/>
      <c r="GN5162" s="36"/>
      <c r="GO5162" s="36"/>
      <c r="GP5162" s="36"/>
      <c r="GQ5162" s="36"/>
      <c r="GR5162" s="36"/>
      <c r="GS5162" s="36"/>
      <c r="GT5162" s="36"/>
      <c r="GU5162" s="36"/>
      <c r="GV5162" s="36"/>
      <c r="GW5162" s="36"/>
      <c r="GX5162" s="36"/>
      <c r="GY5162" s="36"/>
      <c r="GZ5162" s="36"/>
      <c r="HA5162" s="36"/>
      <c r="HB5162" s="36"/>
      <c r="HC5162" s="36"/>
      <c r="HD5162" s="36"/>
      <c r="HE5162" s="36"/>
      <c r="HF5162" s="36"/>
      <c r="HG5162" s="36"/>
      <c r="HH5162" s="36"/>
      <c r="HI5162" s="36"/>
      <c r="HJ5162" s="36"/>
      <c r="HK5162" s="36"/>
      <c r="HL5162" s="36"/>
      <c r="HM5162" s="36"/>
      <c r="HN5162" s="36"/>
      <c r="HO5162" s="36"/>
      <c r="HP5162" s="36"/>
      <c r="HQ5162" s="36"/>
      <c r="HR5162" s="36"/>
      <c r="HS5162" s="36"/>
      <c r="HT5162" s="36"/>
      <c r="HU5162" s="36"/>
      <c r="HV5162" s="36"/>
      <c r="HW5162" s="36"/>
      <c r="HX5162" s="36"/>
      <c r="HY5162" s="36"/>
      <c r="HZ5162" s="36"/>
      <c r="IA5162" s="36"/>
      <c r="IB5162" s="36"/>
      <c r="IC5162" s="36"/>
      <c r="ID5162" s="36"/>
      <c r="IE5162" s="36"/>
      <c r="IF5162" s="36"/>
      <c r="IG5162" s="36"/>
      <c r="IH5162" s="36"/>
      <c r="II5162" s="36"/>
      <c r="IJ5162" s="36"/>
      <c r="IK5162" s="36"/>
      <c r="IL5162" s="36"/>
      <c r="IM5162" s="36"/>
      <c r="IN5162" s="36"/>
      <c r="IO5162" s="36"/>
      <c r="IP5162" s="36"/>
      <c r="IQ5162" s="36"/>
      <c r="IR5162" s="36"/>
      <c r="IS5162" s="36"/>
      <c r="IT5162" s="36"/>
      <c r="IU5162" s="36"/>
      <c r="IV5162" s="36"/>
      <c r="IW5162" s="36"/>
    </row>
    <row r="5163" customFormat="false" ht="13.8" hidden="false" customHeight="false" outlineLevel="0" collapsed="false">
      <c r="A5163" s="26"/>
      <c r="B5163" s="95" t="n">
        <v>10262</v>
      </c>
      <c r="C5163" s="101" t="s">
        <v>7229</v>
      </c>
      <c r="D5163" s="97" t="n">
        <v>29.35</v>
      </c>
      <c r="E5163" s="21" t="s">
        <v>11</v>
      </c>
      <c r="F5163" s="30" t="s">
        <v>11</v>
      </c>
      <c r="G5163" s="23" t="n">
        <f aca="false">SUM(D5163)*0.4</f>
        <v>11.74</v>
      </c>
      <c r="H5163" s="24"/>
      <c r="I5163" s="23" t="n">
        <f aca="false">SUM(G5163*H5163)+G5163</f>
        <v>11.74</v>
      </c>
      <c r="J5163" s="95"/>
      <c r="K5163" s="36"/>
      <c r="L5163" s="36"/>
      <c r="M5163" s="36"/>
      <c r="N5163" s="36"/>
      <c r="O5163" s="36"/>
      <c r="P5163" s="36"/>
      <c r="Q5163" s="36"/>
      <c r="R5163" s="36"/>
      <c r="S5163" s="36"/>
      <c r="T5163" s="36"/>
      <c r="U5163" s="36"/>
      <c r="V5163" s="36"/>
      <c r="W5163" s="36"/>
      <c r="X5163" s="36"/>
      <c r="Y5163" s="36"/>
      <c r="Z5163" s="36"/>
      <c r="AA5163" s="36"/>
      <c r="AB5163" s="36"/>
      <c r="AC5163" s="36"/>
      <c r="AD5163" s="36"/>
      <c r="AE5163" s="36"/>
      <c r="AF5163" s="36"/>
      <c r="AG5163" s="36"/>
      <c r="AH5163" s="36"/>
      <c r="AI5163" s="36"/>
      <c r="AJ5163" s="36"/>
      <c r="AK5163" s="36"/>
      <c r="AL5163" s="36"/>
      <c r="AM5163" s="36"/>
      <c r="AN5163" s="36"/>
      <c r="AO5163" s="36"/>
      <c r="AP5163" s="36"/>
      <c r="AQ5163" s="36"/>
      <c r="AR5163" s="36"/>
      <c r="AS5163" s="36"/>
      <c r="AT5163" s="36"/>
      <c r="AU5163" s="36"/>
      <c r="AV5163" s="36"/>
      <c r="AW5163" s="36"/>
      <c r="AX5163" s="36"/>
      <c r="AY5163" s="36"/>
      <c r="AZ5163" s="36"/>
      <c r="BA5163" s="36"/>
      <c r="BB5163" s="36"/>
      <c r="BC5163" s="36"/>
      <c r="BD5163" s="36"/>
      <c r="BE5163" s="36"/>
      <c r="BF5163" s="36"/>
      <c r="BG5163" s="36"/>
      <c r="BH5163" s="36"/>
      <c r="BI5163" s="36"/>
      <c r="BJ5163" s="36"/>
      <c r="BK5163" s="36"/>
      <c r="BL5163" s="36"/>
      <c r="BM5163" s="36"/>
      <c r="BN5163" s="36"/>
      <c r="BO5163" s="36"/>
      <c r="BP5163" s="36"/>
      <c r="BQ5163" s="36"/>
      <c r="BR5163" s="36"/>
      <c r="BS5163" s="36"/>
      <c r="BT5163" s="36"/>
      <c r="BU5163" s="36"/>
      <c r="BV5163" s="36"/>
      <c r="BW5163" s="36"/>
      <c r="BX5163" s="36"/>
      <c r="BY5163" s="36"/>
      <c r="BZ5163" s="36"/>
      <c r="CA5163" s="36"/>
      <c r="CB5163" s="36"/>
      <c r="CC5163" s="36"/>
      <c r="CD5163" s="36"/>
      <c r="CE5163" s="36"/>
      <c r="CF5163" s="36"/>
      <c r="CG5163" s="36"/>
      <c r="CH5163" s="36"/>
      <c r="CI5163" s="36"/>
      <c r="CJ5163" s="36"/>
      <c r="CK5163" s="36"/>
      <c r="CL5163" s="36"/>
      <c r="CM5163" s="36"/>
      <c r="CN5163" s="36"/>
      <c r="CO5163" s="36"/>
      <c r="CP5163" s="36"/>
      <c r="CQ5163" s="36"/>
      <c r="CR5163" s="36"/>
      <c r="CS5163" s="36"/>
      <c r="CT5163" s="36"/>
      <c r="CU5163" s="36"/>
      <c r="CV5163" s="36"/>
      <c r="CW5163" s="36"/>
      <c r="CX5163" s="36"/>
      <c r="CY5163" s="36"/>
      <c r="CZ5163" s="36"/>
      <c r="DA5163" s="36"/>
      <c r="DB5163" s="36"/>
      <c r="DC5163" s="36"/>
      <c r="DD5163" s="36"/>
      <c r="DE5163" s="36"/>
      <c r="DF5163" s="36"/>
      <c r="DG5163" s="36"/>
      <c r="DH5163" s="36"/>
      <c r="DI5163" s="36"/>
      <c r="DJ5163" s="36"/>
      <c r="DK5163" s="36"/>
      <c r="DL5163" s="36"/>
      <c r="DM5163" s="36"/>
      <c r="DN5163" s="36"/>
      <c r="DO5163" s="36"/>
      <c r="DP5163" s="36"/>
      <c r="DQ5163" s="36"/>
      <c r="DR5163" s="36"/>
      <c r="DS5163" s="36"/>
      <c r="DT5163" s="36"/>
      <c r="DU5163" s="36"/>
      <c r="DV5163" s="36"/>
      <c r="DW5163" s="36"/>
      <c r="DX5163" s="36"/>
      <c r="DY5163" s="36"/>
      <c r="DZ5163" s="36"/>
      <c r="EA5163" s="36"/>
      <c r="EB5163" s="36"/>
      <c r="EC5163" s="36"/>
      <c r="ED5163" s="36"/>
      <c r="EE5163" s="36"/>
      <c r="EF5163" s="36"/>
      <c r="EG5163" s="36"/>
      <c r="EH5163" s="36"/>
      <c r="EI5163" s="36"/>
      <c r="EJ5163" s="36"/>
      <c r="EK5163" s="36"/>
      <c r="EL5163" s="36"/>
      <c r="EM5163" s="36"/>
      <c r="EN5163" s="36"/>
      <c r="EO5163" s="36"/>
      <c r="EP5163" s="36"/>
      <c r="EQ5163" s="36"/>
      <c r="ER5163" s="36"/>
      <c r="ES5163" s="36"/>
      <c r="ET5163" s="36"/>
      <c r="EU5163" s="36"/>
      <c r="EV5163" s="36"/>
      <c r="EW5163" s="36"/>
      <c r="EX5163" s="36"/>
      <c r="EY5163" s="36"/>
      <c r="EZ5163" s="36"/>
      <c r="FA5163" s="36"/>
      <c r="FB5163" s="36"/>
      <c r="FC5163" s="36"/>
      <c r="FD5163" s="36"/>
      <c r="FE5163" s="36"/>
      <c r="FF5163" s="36"/>
      <c r="FG5163" s="36"/>
      <c r="FH5163" s="36"/>
      <c r="FI5163" s="36"/>
      <c r="FJ5163" s="36"/>
      <c r="FK5163" s="36"/>
      <c r="FL5163" s="36"/>
      <c r="FM5163" s="36"/>
      <c r="FN5163" s="36"/>
      <c r="FO5163" s="36"/>
      <c r="FP5163" s="36"/>
      <c r="FQ5163" s="36"/>
      <c r="FR5163" s="36"/>
      <c r="FS5163" s="36"/>
      <c r="FT5163" s="36"/>
      <c r="FU5163" s="36"/>
      <c r="FV5163" s="36"/>
      <c r="FW5163" s="36"/>
      <c r="FX5163" s="36"/>
      <c r="FY5163" s="36"/>
      <c r="FZ5163" s="36"/>
      <c r="GA5163" s="36"/>
      <c r="GB5163" s="36"/>
      <c r="GC5163" s="36"/>
      <c r="GD5163" s="36"/>
      <c r="GE5163" s="36"/>
      <c r="GF5163" s="36"/>
      <c r="GG5163" s="36"/>
      <c r="GH5163" s="36"/>
      <c r="GI5163" s="36"/>
      <c r="GJ5163" s="36"/>
      <c r="GK5163" s="36"/>
      <c r="GL5163" s="36"/>
      <c r="GM5163" s="36"/>
      <c r="GN5163" s="36"/>
      <c r="GO5163" s="36"/>
      <c r="GP5163" s="36"/>
      <c r="GQ5163" s="36"/>
      <c r="GR5163" s="36"/>
      <c r="GS5163" s="36"/>
      <c r="GT5163" s="36"/>
      <c r="GU5163" s="36"/>
      <c r="GV5163" s="36"/>
      <c r="GW5163" s="36"/>
      <c r="GX5163" s="36"/>
      <c r="GY5163" s="36"/>
      <c r="GZ5163" s="36"/>
      <c r="HA5163" s="36"/>
      <c r="HB5163" s="36"/>
      <c r="HC5163" s="36"/>
      <c r="HD5163" s="36"/>
      <c r="HE5163" s="36"/>
      <c r="HF5163" s="36"/>
      <c r="HG5163" s="36"/>
      <c r="HH5163" s="36"/>
      <c r="HI5163" s="36"/>
      <c r="HJ5163" s="36"/>
      <c r="HK5163" s="36"/>
      <c r="HL5163" s="36"/>
      <c r="HM5163" s="36"/>
      <c r="HN5163" s="36"/>
      <c r="HO5163" s="36"/>
      <c r="HP5163" s="36"/>
      <c r="HQ5163" s="36"/>
      <c r="HR5163" s="36"/>
      <c r="HS5163" s="36"/>
      <c r="HT5163" s="36"/>
      <c r="HU5163" s="36"/>
      <c r="HV5163" s="36"/>
      <c r="HW5163" s="36"/>
      <c r="HX5163" s="36"/>
      <c r="HY5163" s="36"/>
      <c r="HZ5163" s="36"/>
      <c r="IA5163" s="36"/>
      <c r="IB5163" s="36"/>
      <c r="IC5163" s="36"/>
      <c r="ID5163" s="36"/>
      <c r="IE5163" s="36"/>
      <c r="IF5163" s="36"/>
      <c r="IG5163" s="36"/>
      <c r="IH5163" s="36"/>
      <c r="II5163" s="36"/>
      <c r="IJ5163" s="36"/>
      <c r="IK5163" s="36"/>
      <c r="IL5163" s="36"/>
      <c r="IM5163" s="36"/>
      <c r="IN5163" s="36"/>
      <c r="IO5163" s="36"/>
      <c r="IP5163" s="36"/>
      <c r="IQ5163" s="36"/>
      <c r="IR5163" s="36"/>
      <c r="IS5163" s="36"/>
      <c r="IT5163" s="36"/>
      <c r="IU5163" s="36"/>
      <c r="IV5163" s="36"/>
      <c r="IW5163" s="36"/>
    </row>
    <row r="5164" customFormat="false" ht="13.8" hidden="false" customHeight="false" outlineLevel="0" collapsed="false">
      <c r="A5164" s="26"/>
      <c r="B5164" s="95" t="n">
        <v>10263</v>
      </c>
      <c r="C5164" s="101" t="s">
        <v>7230</v>
      </c>
      <c r="D5164" s="97" t="n">
        <v>42.9</v>
      </c>
      <c r="E5164" s="21" t="s">
        <v>11</v>
      </c>
      <c r="F5164" s="30" t="s">
        <v>11</v>
      </c>
      <c r="G5164" s="23" t="n">
        <f aca="false">SUM(D5164)*0.4</f>
        <v>17.16</v>
      </c>
      <c r="H5164" s="24"/>
      <c r="I5164" s="23" t="n">
        <f aca="false">SUM(G5164*H5164)+G5164</f>
        <v>17.16</v>
      </c>
      <c r="J5164" s="95"/>
      <c r="K5164" s="36"/>
      <c r="L5164" s="36"/>
      <c r="M5164" s="36"/>
      <c r="N5164" s="36"/>
      <c r="O5164" s="36"/>
      <c r="P5164" s="36"/>
      <c r="Q5164" s="36"/>
      <c r="R5164" s="36"/>
      <c r="S5164" s="36"/>
      <c r="T5164" s="36"/>
      <c r="U5164" s="36"/>
      <c r="V5164" s="36"/>
      <c r="W5164" s="36"/>
      <c r="X5164" s="36"/>
      <c r="Y5164" s="36"/>
      <c r="Z5164" s="36"/>
      <c r="AA5164" s="36"/>
      <c r="AB5164" s="36"/>
      <c r="AC5164" s="36"/>
      <c r="AD5164" s="36"/>
      <c r="AE5164" s="36"/>
      <c r="AF5164" s="36"/>
      <c r="AG5164" s="36"/>
      <c r="AH5164" s="36"/>
      <c r="AI5164" s="36"/>
      <c r="AJ5164" s="36"/>
      <c r="AK5164" s="36"/>
      <c r="AL5164" s="36"/>
      <c r="AM5164" s="36"/>
      <c r="AN5164" s="36"/>
      <c r="AO5164" s="36"/>
      <c r="AP5164" s="36"/>
      <c r="AQ5164" s="36"/>
      <c r="AR5164" s="36"/>
      <c r="AS5164" s="36"/>
      <c r="AT5164" s="36"/>
      <c r="AU5164" s="36"/>
      <c r="AV5164" s="36"/>
      <c r="AW5164" s="36"/>
      <c r="AX5164" s="36"/>
      <c r="AY5164" s="36"/>
      <c r="AZ5164" s="36"/>
      <c r="BA5164" s="36"/>
      <c r="BB5164" s="36"/>
      <c r="BC5164" s="36"/>
      <c r="BD5164" s="36"/>
      <c r="BE5164" s="36"/>
      <c r="BF5164" s="36"/>
      <c r="BG5164" s="36"/>
      <c r="BH5164" s="36"/>
      <c r="BI5164" s="36"/>
      <c r="BJ5164" s="36"/>
      <c r="BK5164" s="36"/>
      <c r="BL5164" s="36"/>
      <c r="BM5164" s="36"/>
      <c r="BN5164" s="36"/>
      <c r="BO5164" s="36"/>
      <c r="BP5164" s="36"/>
      <c r="BQ5164" s="36"/>
      <c r="BR5164" s="36"/>
      <c r="BS5164" s="36"/>
      <c r="BT5164" s="36"/>
      <c r="BU5164" s="36"/>
      <c r="BV5164" s="36"/>
      <c r="BW5164" s="36"/>
      <c r="BX5164" s="36"/>
      <c r="BY5164" s="36"/>
      <c r="BZ5164" s="36"/>
      <c r="CA5164" s="36"/>
      <c r="CB5164" s="36"/>
      <c r="CC5164" s="36"/>
      <c r="CD5164" s="36"/>
      <c r="CE5164" s="36"/>
      <c r="CF5164" s="36"/>
      <c r="CG5164" s="36"/>
      <c r="CH5164" s="36"/>
      <c r="CI5164" s="36"/>
      <c r="CJ5164" s="36"/>
      <c r="CK5164" s="36"/>
      <c r="CL5164" s="36"/>
      <c r="CM5164" s="36"/>
      <c r="CN5164" s="36"/>
      <c r="CO5164" s="36"/>
      <c r="CP5164" s="36"/>
      <c r="CQ5164" s="36"/>
      <c r="CR5164" s="36"/>
      <c r="CS5164" s="36"/>
      <c r="CT5164" s="36"/>
      <c r="CU5164" s="36"/>
      <c r="CV5164" s="36"/>
      <c r="CW5164" s="36"/>
      <c r="CX5164" s="36"/>
      <c r="CY5164" s="36"/>
      <c r="CZ5164" s="36"/>
      <c r="DA5164" s="36"/>
      <c r="DB5164" s="36"/>
      <c r="DC5164" s="36"/>
      <c r="DD5164" s="36"/>
      <c r="DE5164" s="36"/>
      <c r="DF5164" s="36"/>
      <c r="DG5164" s="36"/>
      <c r="DH5164" s="36"/>
      <c r="DI5164" s="36"/>
      <c r="DJ5164" s="36"/>
      <c r="DK5164" s="36"/>
      <c r="DL5164" s="36"/>
      <c r="DM5164" s="36"/>
      <c r="DN5164" s="36"/>
      <c r="DO5164" s="36"/>
      <c r="DP5164" s="36"/>
      <c r="DQ5164" s="36"/>
      <c r="DR5164" s="36"/>
      <c r="DS5164" s="36"/>
      <c r="DT5164" s="36"/>
      <c r="DU5164" s="36"/>
      <c r="DV5164" s="36"/>
      <c r="DW5164" s="36"/>
      <c r="DX5164" s="36"/>
      <c r="DY5164" s="36"/>
      <c r="DZ5164" s="36"/>
      <c r="EA5164" s="36"/>
      <c r="EB5164" s="36"/>
      <c r="EC5164" s="36"/>
      <c r="ED5164" s="36"/>
      <c r="EE5164" s="36"/>
      <c r="EF5164" s="36"/>
      <c r="EG5164" s="36"/>
      <c r="EH5164" s="36"/>
      <c r="EI5164" s="36"/>
      <c r="EJ5164" s="36"/>
      <c r="EK5164" s="36"/>
      <c r="EL5164" s="36"/>
      <c r="EM5164" s="36"/>
      <c r="EN5164" s="36"/>
      <c r="EO5164" s="36"/>
      <c r="EP5164" s="36"/>
      <c r="EQ5164" s="36"/>
      <c r="ER5164" s="36"/>
      <c r="ES5164" s="36"/>
      <c r="ET5164" s="36"/>
      <c r="EU5164" s="36"/>
      <c r="EV5164" s="36"/>
      <c r="EW5164" s="36"/>
      <c r="EX5164" s="36"/>
      <c r="EY5164" s="36"/>
      <c r="EZ5164" s="36"/>
      <c r="FA5164" s="36"/>
      <c r="FB5164" s="36"/>
      <c r="FC5164" s="36"/>
      <c r="FD5164" s="36"/>
      <c r="FE5164" s="36"/>
      <c r="FF5164" s="36"/>
      <c r="FG5164" s="36"/>
      <c r="FH5164" s="36"/>
      <c r="FI5164" s="36"/>
      <c r="FJ5164" s="36"/>
      <c r="FK5164" s="36"/>
      <c r="FL5164" s="36"/>
      <c r="FM5164" s="36"/>
      <c r="FN5164" s="36"/>
      <c r="FO5164" s="36"/>
      <c r="FP5164" s="36"/>
      <c r="FQ5164" s="36"/>
      <c r="FR5164" s="36"/>
      <c r="FS5164" s="36"/>
      <c r="FT5164" s="36"/>
      <c r="FU5164" s="36"/>
      <c r="FV5164" s="36"/>
      <c r="FW5164" s="36"/>
      <c r="FX5164" s="36"/>
      <c r="FY5164" s="36"/>
      <c r="FZ5164" s="36"/>
      <c r="GA5164" s="36"/>
      <c r="GB5164" s="36"/>
      <c r="GC5164" s="36"/>
      <c r="GD5164" s="36"/>
      <c r="GE5164" s="36"/>
      <c r="GF5164" s="36"/>
      <c r="GG5164" s="36"/>
      <c r="GH5164" s="36"/>
      <c r="GI5164" s="36"/>
      <c r="GJ5164" s="36"/>
      <c r="GK5164" s="36"/>
      <c r="GL5164" s="36"/>
      <c r="GM5164" s="36"/>
      <c r="GN5164" s="36"/>
      <c r="GO5164" s="36"/>
      <c r="GP5164" s="36"/>
      <c r="GQ5164" s="36"/>
      <c r="GR5164" s="36"/>
      <c r="GS5164" s="36"/>
      <c r="GT5164" s="36"/>
      <c r="GU5164" s="36"/>
      <c r="GV5164" s="36"/>
      <c r="GW5164" s="36"/>
      <c r="GX5164" s="36"/>
      <c r="GY5164" s="36"/>
      <c r="GZ5164" s="36"/>
      <c r="HA5164" s="36"/>
      <c r="HB5164" s="36"/>
      <c r="HC5164" s="36"/>
      <c r="HD5164" s="36"/>
      <c r="HE5164" s="36"/>
      <c r="HF5164" s="36"/>
      <c r="HG5164" s="36"/>
      <c r="HH5164" s="36"/>
      <c r="HI5164" s="36"/>
      <c r="HJ5164" s="36"/>
      <c r="HK5164" s="36"/>
      <c r="HL5164" s="36"/>
      <c r="HM5164" s="36"/>
      <c r="HN5164" s="36"/>
      <c r="HO5164" s="36"/>
      <c r="HP5164" s="36"/>
      <c r="HQ5164" s="36"/>
      <c r="HR5164" s="36"/>
      <c r="HS5164" s="36"/>
      <c r="HT5164" s="36"/>
      <c r="HU5164" s="36"/>
      <c r="HV5164" s="36"/>
      <c r="HW5164" s="36"/>
      <c r="HX5164" s="36"/>
      <c r="HY5164" s="36"/>
      <c r="HZ5164" s="36"/>
      <c r="IA5164" s="36"/>
      <c r="IB5164" s="36"/>
      <c r="IC5164" s="36"/>
      <c r="ID5164" s="36"/>
      <c r="IE5164" s="36"/>
      <c r="IF5164" s="36"/>
      <c r="IG5164" s="36"/>
      <c r="IH5164" s="36"/>
      <c r="II5164" s="36"/>
      <c r="IJ5164" s="36"/>
      <c r="IK5164" s="36"/>
      <c r="IL5164" s="36"/>
      <c r="IM5164" s="36"/>
      <c r="IN5164" s="36"/>
      <c r="IO5164" s="36"/>
      <c r="IP5164" s="36"/>
      <c r="IQ5164" s="36"/>
      <c r="IR5164" s="36"/>
      <c r="IS5164" s="36"/>
      <c r="IT5164" s="36"/>
      <c r="IU5164" s="36"/>
      <c r="IV5164" s="36"/>
      <c r="IW5164" s="36"/>
    </row>
    <row r="5165" customFormat="false" ht="13.8" hidden="false" customHeight="false" outlineLevel="0" collapsed="false">
      <c r="A5165" s="26"/>
      <c r="B5165" s="95" t="n">
        <v>10264</v>
      </c>
      <c r="C5165" s="101" t="s">
        <v>7231</v>
      </c>
      <c r="D5165" s="97" t="n">
        <v>42.9</v>
      </c>
      <c r="E5165" s="21" t="s">
        <v>11</v>
      </c>
      <c r="F5165" s="30" t="s">
        <v>11</v>
      </c>
      <c r="G5165" s="23" t="n">
        <f aca="false">SUM(D5165)*0.4</f>
        <v>17.16</v>
      </c>
      <c r="H5165" s="24"/>
      <c r="I5165" s="23" t="n">
        <f aca="false">SUM(G5165*H5165)+G5165</f>
        <v>17.16</v>
      </c>
      <c r="J5165" s="95"/>
      <c r="K5165" s="36"/>
      <c r="L5165" s="36"/>
      <c r="M5165" s="36"/>
      <c r="N5165" s="36"/>
      <c r="O5165" s="36"/>
      <c r="P5165" s="36"/>
      <c r="Q5165" s="36"/>
      <c r="R5165" s="36"/>
      <c r="S5165" s="36"/>
      <c r="T5165" s="36"/>
      <c r="U5165" s="36"/>
      <c r="V5165" s="36"/>
      <c r="W5165" s="36"/>
      <c r="X5165" s="36"/>
      <c r="Y5165" s="36"/>
      <c r="Z5165" s="36"/>
      <c r="AA5165" s="36"/>
      <c r="AB5165" s="36"/>
      <c r="AC5165" s="36"/>
      <c r="AD5165" s="36"/>
      <c r="AE5165" s="36"/>
      <c r="AF5165" s="36"/>
      <c r="AG5165" s="36"/>
      <c r="AH5165" s="36"/>
      <c r="AI5165" s="36"/>
      <c r="AJ5165" s="36"/>
      <c r="AK5165" s="36"/>
      <c r="AL5165" s="36"/>
      <c r="AM5165" s="36"/>
      <c r="AN5165" s="36"/>
      <c r="AO5165" s="36"/>
      <c r="AP5165" s="36"/>
      <c r="AQ5165" s="36"/>
      <c r="AR5165" s="36"/>
      <c r="AS5165" s="36"/>
      <c r="AT5165" s="36"/>
      <c r="AU5165" s="36"/>
      <c r="AV5165" s="36"/>
      <c r="AW5165" s="36"/>
      <c r="AX5165" s="36"/>
      <c r="AY5165" s="36"/>
      <c r="AZ5165" s="36"/>
      <c r="BA5165" s="36"/>
      <c r="BB5165" s="36"/>
      <c r="BC5165" s="36"/>
      <c r="BD5165" s="36"/>
      <c r="BE5165" s="36"/>
      <c r="BF5165" s="36"/>
      <c r="BG5165" s="36"/>
      <c r="BH5165" s="36"/>
      <c r="BI5165" s="36"/>
      <c r="BJ5165" s="36"/>
      <c r="BK5165" s="36"/>
      <c r="BL5165" s="36"/>
      <c r="BM5165" s="36"/>
      <c r="BN5165" s="36"/>
      <c r="BO5165" s="36"/>
      <c r="BP5165" s="36"/>
      <c r="BQ5165" s="36"/>
      <c r="BR5165" s="36"/>
      <c r="BS5165" s="36"/>
      <c r="BT5165" s="36"/>
      <c r="BU5165" s="36"/>
      <c r="BV5165" s="36"/>
      <c r="BW5165" s="36"/>
      <c r="BX5165" s="36"/>
      <c r="BY5165" s="36"/>
      <c r="BZ5165" s="36"/>
      <c r="CA5165" s="36"/>
      <c r="CB5165" s="36"/>
      <c r="CC5165" s="36"/>
      <c r="CD5165" s="36"/>
      <c r="CE5165" s="36"/>
      <c r="CF5165" s="36"/>
      <c r="CG5165" s="36"/>
      <c r="CH5165" s="36"/>
      <c r="CI5165" s="36"/>
      <c r="CJ5165" s="36"/>
      <c r="CK5165" s="36"/>
      <c r="CL5165" s="36"/>
      <c r="CM5165" s="36"/>
      <c r="CN5165" s="36"/>
      <c r="CO5165" s="36"/>
      <c r="CP5165" s="36"/>
      <c r="CQ5165" s="36"/>
      <c r="CR5165" s="36"/>
      <c r="CS5165" s="36"/>
      <c r="CT5165" s="36"/>
      <c r="CU5165" s="36"/>
      <c r="CV5165" s="36"/>
      <c r="CW5165" s="36"/>
      <c r="CX5165" s="36"/>
      <c r="CY5165" s="36"/>
      <c r="CZ5165" s="36"/>
      <c r="DA5165" s="36"/>
      <c r="DB5165" s="36"/>
      <c r="DC5165" s="36"/>
      <c r="DD5165" s="36"/>
      <c r="DE5165" s="36"/>
      <c r="DF5165" s="36"/>
      <c r="DG5165" s="36"/>
      <c r="DH5165" s="36"/>
      <c r="DI5165" s="36"/>
      <c r="DJ5165" s="36"/>
      <c r="DK5165" s="36"/>
      <c r="DL5165" s="36"/>
      <c r="DM5165" s="36"/>
      <c r="DN5165" s="36"/>
      <c r="DO5165" s="36"/>
      <c r="DP5165" s="36"/>
      <c r="DQ5165" s="36"/>
      <c r="DR5165" s="36"/>
      <c r="DS5165" s="36"/>
      <c r="DT5165" s="36"/>
      <c r="DU5165" s="36"/>
      <c r="DV5165" s="36"/>
      <c r="DW5165" s="36"/>
      <c r="DX5165" s="36"/>
      <c r="DY5165" s="36"/>
      <c r="DZ5165" s="36"/>
      <c r="EA5165" s="36"/>
      <c r="EB5165" s="36"/>
      <c r="EC5165" s="36"/>
      <c r="ED5165" s="36"/>
      <c r="EE5165" s="36"/>
      <c r="EF5165" s="36"/>
      <c r="EG5165" s="36"/>
      <c r="EH5165" s="36"/>
      <c r="EI5165" s="36"/>
      <c r="EJ5165" s="36"/>
      <c r="EK5165" s="36"/>
      <c r="EL5165" s="36"/>
      <c r="EM5165" s="36"/>
      <c r="EN5165" s="36"/>
      <c r="EO5165" s="36"/>
      <c r="EP5165" s="36"/>
      <c r="EQ5165" s="36"/>
      <c r="ER5165" s="36"/>
      <c r="ES5165" s="36"/>
      <c r="ET5165" s="36"/>
      <c r="EU5165" s="36"/>
      <c r="EV5165" s="36"/>
      <c r="EW5165" s="36"/>
      <c r="EX5165" s="36"/>
      <c r="EY5165" s="36"/>
      <c r="EZ5165" s="36"/>
      <c r="FA5165" s="36"/>
      <c r="FB5165" s="36"/>
      <c r="FC5165" s="36"/>
      <c r="FD5165" s="36"/>
      <c r="FE5165" s="36"/>
      <c r="FF5165" s="36"/>
      <c r="FG5165" s="36"/>
      <c r="FH5165" s="36"/>
      <c r="FI5165" s="36"/>
      <c r="FJ5165" s="36"/>
      <c r="FK5165" s="36"/>
      <c r="FL5165" s="36"/>
      <c r="FM5165" s="36"/>
      <c r="FN5165" s="36"/>
      <c r="FO5165" s="36"/>
      <c r="FP5165" s="36"/>
      <c r="FQ5165" s="36"/>
      <c r="FR5165" s="36"/>
      <c r="FS5165" s="36"/>
      <c r="FT5165" s="36"/>
      <c r="FU5165" s="36"/>
      <c r="FV5165" s="36"/>
      <c r="FW5165" s="36"/>
      <c r="FX5165" s="36"/>
      <c r="FY5165" s="36"/>
      <c r="FZ5165" s="36"/>
      <c r="GA5165" s="36"/>
      <c r="GB5165" s="36"/>
      <c r="GC5165" s="36"/>
      <c r="GD5165" s="36"/>
      <c r="GE5165" s="36"/>
      <c r="GF5165" s="36"/>
      <c r="GG5165" s="36"/>
      <c r="GH5165" s="36"/>
      <c r="GI5165" s="36"/>
      <c r="GJ5165" s="36"/>
      <c r="GK5165" s="36"/>
      <c r="GL5165" s="36"/>
      <c r="GM5165" s="36"/>
      <c r="GN5165" s="36"/>
      <c r="GO5165" s="36"/>
      <c r="GP5165" s="36"/>
      <c r="GQ5165" s="36"/>
      <c r="GR5165" s="36"/>
      <c r="GS5165" s="36"/>
      <c r="GT5165" s="36"/>
      <c r="GU5165" s="36"/>
      <c r="GV5165" s="36"/>
      <c r="GW5165" s="36"/>
      <c r="GX5165" s="36"/>
      <c r="GY5165" s="36"/>
      <c r="GZ5165" s="36"/>
      <c r="HA5165" s="36"/>
      <c r="HB5165" s="36"/>
      <c r="HC5165" s="36"/>
      <c r="HD5165" s="36"/>
      <c r="HE5165" s="36"/>
      <c r="HF5165" s="36"/>
      <c r="HG5165" s="36"/>
      <c r="HH5165" s="36"/>
      <c r="HI5165" s="36"/>
      <c r="HJ5165" s="36"/>
      <c r="HK5165" s="36"/>
      <c r="HL5165" s="36"/>
      <c r="HM5165" s="36"/>
      <c r="HN5165" s="36"/>
      <c r="HO5165" s="36"/>
      <c r="HP5165" s="36"/>
      <c r="HQ5165" s="36"/>
      <c r="HR5165" s="36"/>
      <c r="HS5165" s="36"/>
      <c r="HT5165" s="36"/>
      <c r="HU5165" s="36"/>
      <c r="HV5165" s="36"/>
      <c r="HW5165" s="36"/>
      <c r="HX5165" s="36"/>
      <c r="HY5165" s="36"/>
      <c r="HZ5165" s="36"/>
      <c r="IA5165" s="36"/>
      <c r="IB5165" s="36"/>
      <c r="IC5165" s="36"/>
      <c r="ID5165" s="36"/>
      <c r="IE5165" s="36"/>
      <c r="IF5165" s="36"/>
      <c r="IG5165" s="36"/>
      <c r="IH5165" s="36"/>
      <c r="II5165" s="36"/>
      <c r="IJ5165" s="36"/>
      <c r="IK5165" s="36"/>
      <c r="IL5165" s="36"/>
      <c r="IM5165" s="36"/>
      <c r="IN5165" s="36"/>
      <c r="IO5165" s="36"/>
      <c r="IP5165" s="36"/>
      <c r="IQ5165" s="36"/>
      <c r="IR5165" s="36"/>
      <c r="IS5165" s="36"/>
      <c r="IT5165" s="36"/>
      <c r="IU5165" s="36"/>
      <c r="IV5165" s="36"/>
      <c r="IW5165" s="36"/>
    </row>
    <row r="5166" customFormat="false" ht="13.8" hidden="false" customHeight="false" outlineLevel="0" collapsed="false">
      <c r="A5166" s="26"/>
      <c r="B5166" s="95" t="n">
        <v>10265</v>
      </c>
      <c r="C5166" s="101" t="s">
        <v>7232</v>
      </c>
      <c r="D5166" s="97" t="n">
        <v>42.9</v>
      </c>
      <c r="E5166" s="21" t="s">
        <v>11</v>
      </c>
      <c r="F5166" s="30" t="s">
        <v>11</v>
      </c>
      <c r="G5166" s="23" t="n">
        <f aca="false">SUM(D5166)*0.4</f>
        <v>17.16</v>
      </c>
      <c r="H5166" s="24"/>
      <c r="I5166" s="23" t="n">
        <f aca="false">SUM(G5166*H5166)+G5166</f>
        <v>17.16</v>
      </c>
      <c r="J5166" s="95"/>
      <c r="K5166" s="36"/>
      <c r="L5166" s="36"/>
      <c r="M5166" s="36"/>
      <c r="N5166" s="36"/>
      <c r="O5166" s="36"/>
      <c r="P5166" s="36"/>
      <c r="Q5166" s="36"/>
      <c r="R5166" s="36"/>
      <c r="S5166" s="36"/>
      <c r="T5166" s="36"/>
      <c r="U5166" s="36"/>
      <c r="V5166" s="36"/>
      <c r="W5166" s="36"/>
      <c r="X5166" s="36"/>
      <c r="Y5166" s="36"/>
      <c r="Z5166" s="36"/>
      <c r="AA5166" s="36"/>
      <c r="AB5166" s="36"/>
      <c r="AC5166" s="36"/>
      <c r="AD5166" s="36"/>
      <c r="AE5166" s="36"/>
      <c r="AF5166" s="36"/>
      <c r="AG5166" s="36"/>
      <c r="AH5166" s="36"/>
      <c r="AI5166" s="36"/>
      <c r="AJ5166" s="36"/>
      <c r="AK5166" s="36"/>
      <c r="AL5166" s="36"/>
      <c r="AM5166" s="36"/>
      <c r="AN5166" s="36"/>
      <c r="AO5166" s="36"/>
      <c r="AP5166" s="36"/>
      <c r="AQ5166" s="36"/>
      <c r="AR5166" s="36"/>
      <c r="AS5166" s="36"/>
      <c r="AT5166" s="36"/>
      <c r="AU5166" s="36"/>
      <c r="AV5166" s="36"/>
      <c r="AW5166" s="36"/>
      <c r="AX5166" s="36"/>
      <c r="AY5166" s="36"/>
      <c r="AZ5166" s="36"/>
      <c r="BA5166" s="36"/>
      <c r="BB5166" s="36"/>
      <c r="BC5166" s="36"/>
      <c r="BD5166" s="36"/>
      <c r="BE5166" s="36"/>
      <c r="BF5166" s="36"/>
      <c r="BG5166" s="36"/>
      <c r="BH5166" s="36"/>
      <c r="BI5166" s="36"/>
      <c r="BJ5166" s="36"/>
      <c r="BK5166" s="36"/>
      <c r="BL5166" s="36"/>
      <c r="BM5166" s="36"/>
      <c r="BN5166" s="36"/>
      <c r="BO5166" s="36"/>
      <c r="BP5166" s="36"/>
      <c r="BQ5166" s="36"/>
      <c r="BR5166" s="36"/>
      <c r="BS5166" s="36"/>
      <c r="BT5166" s="36"/>
      <c r="BU5166" s="36"/>
      <c r="BV5166" s="36"/>
      <c r="BW5166" s="36"/>
      <c r="BX5166" s="36"/>
      <c r="BY5166" s="36"/>
      <c r="BZ5166" s="36"/>
      <c r="CA5166" s="36"/>
      <c r="CB5166" s="36"/>
      <c r="CC5166" s="36"/>
      <c r="CD5166" s="36"/>
      <c r="CE5166" s="36"/>
      <c r="CF5166" s="36"/>
      <c r="CG5166" s="36"/>
      <c r="CH5166" s="36"/>
      <c r="CI5166" s="36"/>
      <c r="CJ5166" s="36"/>
      <c r="CK5166" s="36"/>
      <c r="CL5166" s="36"/>
      <c r="CM5166" s="36"/>
      <c r="CN5166" s="36"/>
      <c r="CO5166" s="36"/>
      <c r="CP5166" s="36"/>
      <c r="CQ5166" s="36"/>
      <c r="CR5166" s="36"/>
      <c r="CS5166" s="36"/>
      <c r="CT5166" s="36"/>
      <c r="CU5166" s="36"/>
      <c r="CV5166" s="36"/>
      <c r="CW5166" s="36"/>
      <c r="CX5166" s="36"/>
      <c r="CY5166" s="36"/>
      <c r="CZ5166" s="36"/>
      <c r="DA5166" s="36"/>
      <c r="DB5166" s="36"/>
      <c r="DC5166" s="36"/>
      <c r="DD5166" s="36"/>
      <c r="DE5166" s="36"/>
      <c r="DF5166" s="36"/>
      <c r="DG5166" s="36"/>
      <c r="DH5166" s="36"/>
      <c r="DI5166" s="36"/>
      <c r="DJ5166" s="36"/>
      <c r="DK5166" s="36"/>
      <c r="DL5166" s="36"/>
      <c r="DM5166" s="36"/>
      <c r="DN5166" s="36"/>
      <c r="DO5166" s="36"/>
      <c r="DP5166" s="36"/>
      <c r="DQ5166" s="36"/>
      <c r="DR5166" s="36"/>
      <c r="DS5166" s="36"/>
      <c r="DT5166" s="36"/>
      <c r="DU5166" s="36"/>
      <c r="DV5166" s="36"/>
      <c r="DW5166" s="36"/>
      <c r="DX5166" s="36"/>
      <c r="DY5166" s="36"/>
      <c r="DZ5166" s="36"/>
      <c r="EA5166" s="36"/>
      <c r="EB5166" s="36"/>
      <c r="EC5166" s="36"/>
      <c r="ED5166" s="36"/>
      <c r="EE5166" s="36"/>
      <c r="EF5166" s="36"/>
      <c r="EG5166" s="36"/>
      <c r="EH5166" s="36"/>
      <c r="EI5166" s="36"/>
      <c r="EJ5166" s="36"/>
      <c r="EK5166" s="36"/>
      <c r="EL5166" s="36"/>
      <c r="EM5166" s="36"/>
      <c r="EN5166" s="36"/>
      <c r="EO5166" s="36"/>
      <c r="EP5166" s="36"/>
      <c r="EQ5166" s="36"/>
      <c r="ER5166" s="36"/>
      <c r="ES5166" s="36"/>
      <c r="ET5166" s="36"/>
      <c r="EU5166" s="36"/>
      <c r="EV5166" s="36"/>
      <c r="EW5166" s="36"/>
      <c r="EX5166" s="36"/>
      <c r="EY5166" s="36"/>
      <c r="EZ5166" s="36"/>
      <c r="FA5166" s="36"/>
      <c r="FB5166" s="36"/>
      <c r="FC5166" s="36"/>
      <c r="FD5166" s="36"/>
      <c r="FE5166" s="36"/>
      <c r="FF5166" s="36"/>
      <c r="FG5166" s="36"/>
      <c r="FH5166" s="36"/>
      <c r="FI5166" s="36"/>
      <c r="FJ5166" s="36"/>
      <c r="FK5166" s="36"/>
      <c r="FL5166" s="36"/>
      <c r="FM5166" s="36"/>
      <c r="FN5166" s="36"/>
      <c r="FO5166" s="36"/>
      <c r="FP5166" s="36"/>
      <c r="FQ5166" s="36"/>
      <c r="FR5166" s="36"/>
      <c r="FS5166" s="36"/>
      <c r="FT5166" s="36"/>
      <c r="FU5166" s="36"/>
      <c r="FV5166" s="36"/>
      <c r="FW5166" s="36"/>
      <c r="FX5166" s="36"/>
      <c r="FY5166" s="36"/>
      <c r="FZ5166" s="36"/>
      <c r="GA5166" s="36"/>
      <c r="GB5166" s="36"/>
      <c r="GC5166" s="36"/>
      <c r="GD5166" s="36"/>
      <c r="GE5166" s="36"/>
      <c r="GF5166" s="36"/>
      <c r="GG5166" s="36"/>
      <c r="GH5166" s="36"/>
      <c r="GI5166" s="36"/>
      <c r="GJ5166" s="36"/>
      <c r="GK5166" s="36"/>
      <c r="GL5166" s="36"/>
      <c r="GM5166" s="36"/>
      <c r="GN5166" s="36"/>
      <c r="GO5166" s="36"/>
      <c r="GP5166" s="36"/>
      <c r="GQ5166" s="36"/>
      <c r="GR5166" s="36"/>
      <c r="GS5166" s="36"/>
      <c r="GT5166" s="36"/>
      <c r="GU5166" s="36"/>
      <c r="GV5166" s="36"/>
      <c r="GW5166" s="36"/>
      <c r="GX5166" s="36"/>
      <c r="GY5166" s="36"/>
      <c r="GZ5166" s="36"/>
      <c r="HA5166" s="36"/>
      <c r="HB5166" s="36"/>
      <c r="HC5166" s="36"/>
      <c r="HD5166" s="36"/>
      <c r="HE5166" s="36"/>
      <c r="HF5166" s="36"/>
      <c r="HG5166" s="36"/>
      <c r="HH5166" s="36"/>
      <c r="HI5166" s="36"/>
      <c r="HJ5166" s="36"/>
      <c r="HK5166" s="36"/>
      <c r="HL5166" s="36"/>
      <c r="HM5166" s="36"/>
      <c r="HN5166" s="36"/>
      <c r="HO5166" s="36"/>
      <c r="HP5166" s="36"/>
      <c r="HQ5166" s="36"/>
      <c r="HR5166" s="36"/>
      <c r="HS5166" s="36"/>
      <c r="HT5166" s="36"/>
      <c r="HU5166" s="36"/>
      <c r="HV5166" s="36"/>
      <c r="HW5166" s="36"/>
      <c r="HX5166" s="36"/>
      <c r="HY5166" s="36"/>
      <c r="HZ5166" s="36"/>
      <c r="IA5166" s="36"/>
      <c r="IB5166" s="36"/>
      <c r="IC5166" s="36"/>
      <c r="ID5166" s="36"/>
      <c r="IE5166" s="36"/>
      <c r="IF5166" s="36"/>
      <c r="IG5166" s="36"/>
      <c r="IH5166" s="36"/>
      <c r="II5166" s="36"/>
      <c r="IJ5166" s="36"/>
      <c r="IK5166" s="36"/>
      <c r="IL5166" s="36"/>
      <c r="IM5166" s="36"/>
      <c r="IN5166" s="36"/>
      <c r="IO5166" s="36"/>
      <c r="IP5166" s="36"/>
      <c r="IQ5166" s="36"/>
      <c r="IR5166" s="36"/>
      <c r="IS5166" s="36"/>
      <c r="IT5166" s="36"/>
      <c r="IU5166" s="36"/>
      <c r="IV5166" s="36"/>
      <c r="IW5166" s="36"/>
    </row>
    <row r="5167" customFormat="false" ht="13.8" hidden="false" customHeight="false" outlineLevel="0" collapsed="false">
      <c r="A5167" s="26"/>
      <c r="B5167" s="95" t="n">
        <v>10266</v>
      </c>
      <c r="C5167" s="101" t="s">
        <v>7233</v>
      </c>
      <c r="D5167" s="97" t="n">
        <v>39.5</v>
      </c>
      <c r="E5167" s="21" t="s">
        <v>11</v>
      </c>
      <c r="F5167" s="30" t="s">
        <v>11</v>
      </c>
      <c r="G5167" s="23" t="n">
        <f aca="false">SUM(D5167)*0.4</f>
        <v>15.8</v>
      </c>
      <c r="H5167" s="24"/>
      <c r="I5167" s="23" t="n">
        <f aca="false">SUM(G5167*H5167)+G5167</f>
        <v>15.8</v>
      </c>
      <c r="J5167" s="95"/>
      <c r="K5167" s="36"/>
      <c r="L5167" s="36"/>
      <c r="M5167" s="36"/>
      <c r="N5167" s="36"/>
      <c r="O5167" s="36"/>
      <c r="P5167" s="36"/>
      <c r="Q5167" s="36"/>
      <c r="R5167" s="36"/>
      <c r="S5167" s="36"/>
      <c r="T5167" s="36"/>
      <c r="U5167" s="36"/>
      <c r="V5167" s="36"/>
      <c r="W5167" s="36"/>
      <c r="X5167" s="36"/>
      <c r="Y5167" s="36"/>
      <c r="Z5167" s="36"/>
      <c r="AA5167" s="36"/>
      <c r="AB5167" s="36"/>
      <c r="AC5167" s="36"/>
      <c r="AD5167" s="36"/>
      <c r="AE5167" s="36"/>
      <c r="AF5167" s="36"/>
      <c r="AG5167" s="36"/>
      <c r="AH5167" s="36"/>
      <c r="AI5167" s="36"/>
      <c r="AJ5167" s="36"/>
      <c r="AK5167" s="36"/>
      <c r="AL5167" s="36"/>
      <c r="AM5167" s="36"/>
      <c r="AN5167" s="36"/>
      <c r="AO5167" s="36"/>
      <c r="AP5167" s="36"/>
      <c r="AQ5167" s="36"/>
      <c r="AR5167" s="36"/>
      <c r="AS5167" s="36"/>
      <c r="AT5167" s="36"/>
      <c r="AU5167" s="36"/>
      <c r="AV5167" s="36"/>
      <c r="AW5167" s="36"/>
      <c r="AX5167" s="36"/>
      <c r="AY5167" s="36"/>
      <c r="AZ5167" s="36"/>
      <c r="BA5167" s="36"/>
      <c r="BB5167" s="36"/>
      <c r="BC5167" s="36"/>
      <c r="BD5167" s="36"/>
      <c r="BE5167" s="36"/>
      <c r="BF5167" s="36"/>
      <c r="BG5167" s="36"/>
      <c r="BH5167" s="36"/>
      <c r="BI5167" s="36"/>
      <c r="BJ5167" s="36"/>
      <c r="BK5167" s="36"/>
      <c r="BL5167" s="36"/>
      <c r="BM5167" s="36"/>
      <c r="BN5167" s="36"/>
      <c r="BO5167" s="36"/>
      <c r="BP5167" s="36"/>
      <c r="BQ5167" s="36"/>
      <c r="BR5167" s="36"/>
      <c r="BS5167" s="36"/>
      <c r="BT5167" s="36"/>
      <c r="BU5167" s="36"/>
      <c r="BV5167" s="36"/>
      <c r="BW5167" s="36"/>
      <c r="BX5167" s="36"/>
      <c r="BY5167" s="36"/>
      <c r="BZ5167" s="36"/>
      <c r="CA5167" s="36"/>
      <c r="CB5167" s="36"/>
      <c r="CC5167" s="36"/>
      <c r="CD5167" s="36"/>
      <c r="CE5167" s="36"/>
      <c r="CF5167" s="36"/>
      <c r="CG5167" s="36"/>
      <c r="CH5167" s="36"/>
      <c r="CI5167" s="36"/>
      <c r="CJ5167" s="36"/>
      <c r="CK5167" s="36"/>
      <c r="CL5167" s="36"/>
      <c r="CM5167" s="36"/>
      <c r="CN5167" s="36"/>
      <c r="CO5167" s="36"/>
      <c r="CP5167" s="36"/>
      <c r="CQ5167" s="36"/>
      <c r="CR5167" s="36"/>
      <c r="CS5167" s="36"/>
      <c r="CT5167" s="36"/>
      <c r="CU5167" s="36"/>
      <c r="CV5167" s="36"/>
      <c r="CW5167" s="36"/>
      <c r="CX5167" s="36"/>
      <c r="CY5167" s="36"/>
      <c r="CZ5167" s="36"/>
      <c r="DA5167" s="36"/>
      <c r="DB5167" s="36"/>
      <c r="DC5167" s="36"/>
      <c r="DD5167" s="36"/>
      <c r="DE5167" s="36"/>
      <c r="DF5167" s="36"/>
      <c r="DG5167" s="36"/>
      <c r="DH5167" s="36"/>
      <c r="DI5167" s="36"/>
      <c r="DJ5167" s="36"/>
      <c r="DK5167" s="36"/>
      <c r="DL5167" s="36"/>
      <c r="DM5167" s="36"/>
      <c r="DN5167" s="36"/>
      <c r="DO5167" s="36"/>
      <c r="DP5167" s="36"/>
      <c r="DQ5167" s="36"/>
      <c r="DR5167" s="36"/>
      <c r="DS5167" s="36"/>
      <c r="DT5167" s="36"/>
      <c r="DU5167" s="36"/>
      <c r="DV5167" s="36"/>
      <c r="DW5167" s="36"/>
      <c r="DX5167" s="36"/>
      <c r="DY5167" s="36"/>
      <c r="DZ5167" s="36"/>
      <c r="EA5167" s="36"/>
      <c r="EB5167" s="36"/>
      <c r="EC5167" s="36"/>
      <c r="ED5167" s="36"/>
      <c r="EE5167" s="36"/>
      <c r="EF5167" s="36"/>
      <c r="EG5167" s="36"/>
      <c r="EH5167" s="36"/>
      <c r="EI5167" s="36"/>
      <c r="EJ5167" s="36"/>
      <c r="EK5167" s="36"/>
      <c r="EL5167" s="36"/>
      <c r="EM5167" s="36"/>
      <c r="EN5167" s="36"/>
      <c r="EO5167" s="36"/>
      <c r="EP5167" s="36"/>
      <c r="EQ5167" s="36"/>
      <c r="ER5167" s="36"/>
      <c r="ES5167" s="36"/>
      <c r="ET5167" s="36"/>
      <c r="EU5167" s="36"/>
      <c r="EV5167" s="36"/>
      <c r="EW5167" s="36"/>
      <c r="EX5167" s="36"/>
      <c r="EY5167" s="36"/>
      <c r="EZ5167" s="36"/>
      <c r="FA5167" s="36"/>
      <c r="FB5167" s="36"/>
      <c r="FC5167" s="36"/>
      <c r="FD5167" s="36"/>
      <c r="FE5167" s="36"/>
      <c r="FF5167" s="36"/>
      <c r="FG5167" s="36"/>
      <c r="FH5167" s="36"/>
      <c r="FI5167" s="36"/>
      <c r="FJ5167" s="36"/>
      <c r="FK5167" s="36"/>
      <c r="FL5167" s="36"/>
      <c r="FM5167" s="36"/>
      <c r="FN5167" s="36"/>
      <c r="FO5167" s="36"/>
      <c r="FP5167" s="36"/>
      <c r="FQ5167" s="36"/>
      <c r="FR5167" s="36"/>
      <c r="FS5167" s="36"/>
      <c r="FT5167" s="36"/>
      <c r="FU5167" s="36"/>
      <c r="FV5167" s="36"/>
      <c r="FW5167" s="36"/>
      <c r="FX5167" s="36"/>
      <c r="FY5167" s="36"/>
      <c r="FZ5167" s="36"/>
      <c r="GA5167" s="36"/>
      <c r="GB5167" s="36"/>
      <c r="GC5167" s="36"/>
      <c r="GD5167" s="36"/>
      <c r="GE5167" s="36"/>
      <c r="GF5167" s="36"/>
      <c r="GG5167" s="36"/>
      <c r="GH5167" s="36"/>
      <c r="GI5167" s="36"/>
      <c r="GJ5167" s="36"/>
      <c r="GK5167" s="36"/>
      <c r="GL5167" s="36"/>
      <c r="GM5167" s="36"/>
      <c r="GN5167" s="36"/>
      <c r="GO5167" s="36"/>
      <c r="GP5167" s="36"/>
      <c r="GQ5167" s="36"/>
      <c r="GR5167" s="36"/>
      <c r="GS5167" s="36"/>
      <c r="GT5167" s="36"/>
      <c r="GU5167" s="36"/>
      <c r="GV5167" s="36"/>
      <c r="GW5167" s="36"/>
      <c r="GX5167" s="36"/>
      <c r="GY5167" s="36"/>
      <c r="GZ5167" s="36"/>
      <c r="HA5167" s="36"/>
      <c r="HB5167" s="36"/>
      <c r="HC5167" s="36"/>
      <c r="HD5167" s="36"/>
      <c r="HE5167" s="36"/>
      <c r="HF5167" s="36"/>
      <c r="HG5167" s="36"/>
      <c r="HH5167" s="36"/>
      <c r="HI5167" s="36"/>
      <c r="HJ5167" s="36"/>
      <c r="HK5167" s="36"/>
      <c r="HL5167" s="36"/>
      <c r="HM5167" s="36"/>
      <c r="HN5167" s="36"/>
      <c r="HO5167" s="36"/>
      <c r="HP5167" s="36"/>
      <c r="HQ5167" s="36"/>
      <c r="HR5167" s="36"/>
      <c r="HS5167" s="36"/>
      <c r="HT5167" s="36"/>
      <c r="HU5167" s="36"/>
      <c r="HV5167" s="36"/>
      <c r="HW5167" s="36"/>
      <c r="HX5167" s="36"/>
      <c r="HY5167" s="36"/>
      <c r="HZ5167" s="36"/>
      <c r="IA5167" s="36"/>
      <c r="IB5167" s="36"/>
      <c r="IC5167" s="36"/>
      <c r="ID5167" s="36"/>
      <c r="IE5167" s="36"/>
      <c r="IF5167" s="36"/>
      <c r="IG5167" s="36"/>
      <c r="IH5167" s="36"/>
      <c r="II5167" s="36"/>
      <c r="IJ5167" s="36"/>
      <c r="IK5167" s="36"/>
      <c r="IL5167" s="36"/>
      <c r="IM5167" s="36"/>
      <c r="IN5167" s="36"/>
      <c r="IO5167" s="36"/>
      <c r="IP5167" s="36"/>
      <c r="IQ5167" s="36"/>
      <c r="IR5167" s="36"/>
      <c r="IS5167" s="36"/>
      <c r="IT5167" s="36"/>
      <c r="IU5167" s="36"/>
      <c r="IV5167" s="36"/>
      <c r="IW5167" s="36"/>
    </row>
    <row r="5168" customFormat="false" ht="13.8" hidden="false" customHeight="false" outlineLevel="0" collapsed="false">
      <c r="A5168" s="26"/>
      <c r="B5168" s="95" t="n">
        <v>10267</v>
      </c>
      <c r="C5168" s="101" t="s">
        <v>7234</v>
      </c>
      <c r="D5168" s="97" t="n">
        <v>39.5</v>
      </c>
      <c r="E5168" s="21" t="s">
        <v>11</v>
      </c>
      <c r="F5168" s="30" t="s">
        <v>11</v>
      </c>
      <c r="G5168" s="23" t="n">
        <f aca="false">SUM(D5168)*0.4</f>
        <v>15.8</v>
      </c>
      <c r="H5168" s="24"/>
      <c r="I5168" s="23" t="n">
        <f aca="false">SUM(G5168*H5168)+G5168</f>
        <v>15.8</v>
      </c>
      <c r="J5168" s="95"/>
      <c r="K5168" s="36"/>
      <c r="L5168" s="36"/>
      <c r="M5168" s="36"/>
      <c r="N5168" s="36"/>
      <c r="O5168" s="36"/>
      <c r="P5168" s="36"/>
      <c r="Q5168" s="36"/>
      <c r="R5168" s="36"/>
      <c r="S5168" s="36"/>
      <c r="T5168" s="36"/>
      <c r="U5168" s="36"/>
      <c r="V5168" s="36"/>
      <c r="W5168" s="36"/>
      <c r="X5168" s="36"/>
      <c r="Y5168" s="36"/>
      <c r="Z5168" s="36"/>
      <c r="AA5168" s="36"/>
      <c r="AB5168" s="36"/>
      <c r="AC5168" s="36"/>
      <c r="AD5168" s="36"/>
      <c r="AE5168" s="36"/>
      <c r="AF5168" s="36"/>
      <c r="AG5168" s="36"/>
      <c r="AH5168" s="36"/>
      <c r="AI5168" s="36"/>
      <c r="AJ5168" s="36"/>
      <c r="AK5168" s="36"/>
      <c r="AL5168" s="36"/>
      <c r="AM5168" s="36"/>
      <c r="AN5168" s="36"/>
      <c r="AO5168" s="36"/>
      <c r="AP5168" s="36"/>
      <c r="AQ5168" s="36"/>
      <c r="AR5168" s="36"/>
      <c r="AS5168" s="36"/>
      <c r="AT5168" s="36"/>
      <c r="AU5168" s="36"/>
      <c r="AV5168" s="36"/>
      <c r="AW5168" s="36"/>
      <c r="AX5168" s="36"/>
      <c r="AY5168" s="36"/>
      <c r="AZ5168" s="36"/>
      <c r="BA5168" s="36"/>
      <c r="BB5168" s="36"/>
      <c r="BC5168" s="36"/>
      <c r="BD5168" s="36"/>
      <c r="BE5168" s="36"/>
      <c r="BF5168" s="36"/>
      <c r="BG5168" s="36"/>
      <c r="BH5168" s="36"/>
      <c r="BI5168" s="36"/>
      <c r="BJ5168" s="36"/>
      <c r="BK5168" s="36"/>
      <c r="BL5168" s="36"/>
      <c r="BM5168" s="36"/>
      <c r="BN5168" s="36"/>
      <c r="BO5168" s="36"/>
      <c r="BP5168" s="36"/>
      <c r="BQ5168" s="36"/>
      <c r="BR5168" s="36"/>
      <c r="BS5168" s="36"/>
      <c r="BT5168" s="36"/>
      <c r="BU5168" s="36"/>
      <c r="BV5168" s="36"/>
      <c r="BW5168" s="36"/>
      <c r="BX5168" s="36"/>
      <c r="BY5168" s="36"/>
      <c r="BZ5168" s="36"/>
      <c r="CA5168" s="36"/>
      <c r="CB5168" s="36"/>
      <c r="CC5168" s="36"/>
      <c r="CD5168" s="36"/>
      <c r="CE5168" s="36"/>
      <c r="CF5168" s="36"/>
      <c r="CG5168" s="36"/>
      <c r="CH5168" s="36"/>
      <c r="CI5168" s="36"/>
      <c r="CJ5168" s="36"/>
      <c r="CK5168" s="36"/>
      <c r="CL5168" s="36"/>
      <c r="CM5168" s="36"/>
      <c r="CN5168" s="36"/>
      <c r="CO5168" s="36"/>
      <c r="CP5168" s="36"/>
      <c r="CQ5168" s="36"/>
      <c r="CR5168" s="36"/>
      <c r="CS5168" s="36"/>
      <c r="CT5168" s="36"/>
      <c r="CU5168" s="36"/>
      <c r="CV5168" s="36"/>
      <c r="CW5168" s="36"/>
      <c r="CX5168" s="36"/>
      <c r="CY5168" s="36"/>
      <c r="CZ5168" s="36"/>
      <c r="DA5168" s="36"/>
      <c r="DB5168" s="36"/>
      <c r="DC5168" s="36"/>
      <c r="DD5168" s="36"/>
      <c r="DE5168" s="36"/>
      <c r="DF5168" s="36"/>
      <c r="DG5168" s="36"/>
      <c r="DH5168" s="36"/>
      <c r="DI5168" s="36"/>
      <c r="DJ5168" s="36"/>
      <c r="DK5168" s="36"/>
      <c r="DL5168" s="36"/>
      <c r="DM5168" s="36"/>
      <c r="DN5168" s="36"/>
      <c r="DO5168" s="36"/>
      <c r="DP5168" s="36"/>
      <c r="DQ5168" s="36"/>
      <c r="DR5168" s="36"/>
      <c r="DS5168" s="36"/>
      <c r="DT5168" s="36"/>
      <c r="DU5168" s="36"/>
      <c r="DV5168" s="36"/>
      <c r="DW5168" s="36"/>
      <c r="DX5168" s="36"/>
      <c r="DY5168" s="36"/>
      <c r="DZ5168" s="36"/>
      <c r="EA5168" s="36"/>
      <c r="EB5168" s="36"/>
      <c r="EC5168" s="36"/>
      <c r="ED5168" s="36"/>
      <c r="EE5168" s="36"/>
      <c r="EF5168" s="36"/>
      <c r="EG5168" s="36"/>
      <c r="EH5168" s="36"/>
      <c r="EI5168" s="36"/>
      <c r="EJ5168" s="36"/>
      <c r="EK5168" s="36"/>
      <c r="EL5168" s="36"/>
      <c r="EM5168" s="36"/>
      <c r="EN5168" s="36"/>
      <c r="EO5168" s="36"/>
      <c r="EP5168" s="36"/>
      <c r="EQ5168" s="36"/>
      <c r="ER5168" s="36"/>
      <c r="ES5168" s="36"/>
      <c r="ET5168" s="36"/>
      <c r="EU5168" s="36"/>
      <c r="EV5168" s="36"/>
      <c r="EW5168" s="36"/>
      <c r="EX5168" s="36"/>
      <c r="EY5168" s="36"/>
      <c r="EZ5168" s="36"/>
      <c r="FA5168" s="36"/>
      <c r="FB5168" s="36"/>
      <c r="FC5168" s="36"/>
      <c r="FD5168" s="36"/>
      <c r="FE5168" s="36"/>
      <c r="FF5168" s="36"/>
      <c r="FG5168" s="36"/>
      <c r="FH5168" s="36"/>
      <c r="FI5168" s="36"/>
      <c r="FJ5168" s="36"/>
      <c r="FK5168" s="36"/>
      <c r="FL5168" s="36"/>
      <c r="FM5168" s="36"/>
      <c r="FN5168" s="36"/>
      <c r="FO5168" s="36"/>
      <c r="FP5168" s="36"/>
      <c r="FQ5168" s="36"/>
      <c r="FR5168" s="36"/>
      <c r="FS5168" s="36"/>
      <c r="FT5168" s="36"/>
      <c r="FU5168" s="36"/>
      <c r="FV5168" s="36"/>
      <c r="FW5168" s="36"/>
      <c r="FX5168" s="36"/>
      <c r="FY5168" s="36"/>
      <c r="FZ5168" s="36"/>
      <c r="GA5168" s="36"/>
      <c r="GB5168" s="36"/>
      <c r="GC5168" s="36"/>
      <c r="GD5168" s="36"/>
      <c r="GE5168" s="36"/>
      <c r="GF5168" s="36"/>
      <c r="GG5168" s="36"/>
      <c r="GH5168" s="36"/>
      <c r="GI5168" s="36"/>
      <c r="GJ5168" s="36"/>
      <c r="GK5168" s="36"/>
      <c r="GL5168" s="36"/>
      <c r="GM5168" s="36"/>
      <c r="GN5168" s="36"/>
      <c r="GO5168" s="36"/>
      <c r="GP5168" s="36"/>
      <c r="GQ5168" s="36"/>
      <c r="GR5168" s="36"/>
      <c r="GS5168" s="36"/>
      <c r="GT5168" s="36"/>
      <c r="GU5168" s="36"/>
      <c r="GV5168" s="36"/>
      <c r="GW5168" s="36"/>
      <c r="GX5168" s="36"/>
      <c r="GY5168" s="36"/>
      <c r="GZ5168" s="36"/>
      <c r="HA5168" s="36"/>
      <c r="HB5168" s="36"/>
      <c r="HC5168" s="36"/>
      <c r="HD5168" s="36"/>
      <c r="HE5168" s="36"/>
      <c r="HF5168" s="36"/>
      <c r="HG5168" s="36"/>
      <c r="HH5168" s="36"/>
      <c r="HI5168" s="36"/>
      <c r="HJ5168" s="36"/>
      <c r="HK5168" s="36"/>
      <c r="HL5168" s="36"/>
      <c r="HM5168" s="36"/>
      <c r="HN5168" s="36"/>
      <c r="HO5168" s="36"/>
      <c r="HP5168" s="36"/>
      <c r="HQ5168" s="36"/>
      <c r="HR5168" s="36"/>
      <c r="HS5168" s="36"/>
      <c r="HT5168" s="36"/>
      <c r="HU5168" s="36"/>
      <c r="HV5168" s="36"/>
      <c r="HW5168" s="36"/>
      <c r="HX5168" s="36"/>
      <c r="HY5168" s="36"/>
      <c r="HZ5168" s="36"/>
      <c r="IA5168" s="36"/>
      <c r="IB5168" s="36"/>
      <c r="IC5168" s="36"/>
      <c r="ID5168" s="36"/>
      <c r="IE5168" s="36"/>
      <c r="IF5168" s="36"/>
      <c r="IG5168" s="36"/>
      <c r="IH5168" s="36"/>
      <c r="II5168" s="36"/>
      <c r="IJ5168" s="36"/>
      <c r="IK5168" s="36"/>
      <c r="IL5168" s="36"/>
      <c r="IM5168" s="36"/>
      <c r="IN5168" s="36"/>
      <c r="IO5168" s="36"/>
      <c r="IP5168" s="36"/>
      <c r="IQ5168" s="36"/>
      <c r="IR5168" s="36"/>
      <c r="IS5168" s="36"/>
      <c r="IT5168" s="36"/>
      <c r="IU5168" s="36"/>
      <c r="IV5168" s="36"/>
      <c r="IW5168" s="36"/>
    </row>
    <row r="5169" customFormat="false" ht="13.8" hidden="false" customHeight="false" outlineLevel="0" collapsed="false">
      <c r="A5169" s="26"/>
      <c r="B5169" s="95" t="n">
        <v>10268</v>
      </c>
      <c r="C5169" s="101" t="s">
        <v>7235</v>
      </c>
      <c r="D5169" s="97" t="n">
        <v>39.5</v>
      </c>
      <c r="E5169" s="21" t="s">
        <v>11</v>
      </c>
      <c r="F5169" s="30" t="s">
        <v>11</v>
      </c>
      <c r="G5169" s="23" t="n">
        <f aca="false">SUM(D5169)*0.4</f>
        <v>15.8</v>
      </c>
      <c r="H5169" s="24"/>
      <c r="I5169" s="23" t="n">
        <f aca="false">SUM(G5169*H5169)+G5169</f>
        <v>15.8</v>
      </c>
      <c r="J5169" s="95"/>
      <c r="K5169" s="36"/>
      <c r="L5169" s="36"/>
      <c r="M5169" s="36"/>
      <c r="N5169" s="36"/>
      <c r="O5169" s="36"/>
      <c r="P5169" s="36"/>
      <c r="Q5169" s="36"/>
      <c r="R5169" s="36"/>
      <c r="S5169" s="36"/>
      <c r="T5169" s="36"/>
      <c r="U5169" s="36"/>
      <c r="V5169" s="36"/>
      <c r="W5169" s="36"/>
      <c r="X5169" s="36"/>
      <c r="Y5169" s="36"/>
      <c r="Z5169" s="36"/>
      <c r="AA5169" s="36"/>
      <c r="AB5169" s="36"/>
      <c r="AC5169" s="36"/>
      <c r="AD5169" s="36"/>
      <c r="AE5169" s="36"/>
      <c r="AF5169" s="36"/>
      <c r="AG5169" s="36"/>
      <c r="AH5169" s="36"/>
      <c r="AI5169" s="36"/>
      <c r="AJ5169" s="36"/>
      <c r="AK5169" s="36"/>
      <c r="AL5169" s="36"/>
      <c r="AM5169" s="36"/>
      <c r="AN5169" s="36"/>
      <c r="AO5169" s="36"/>
      <c r="AP5169" s="36"/>
      <c r="AQ5169" s="36"/>
      <c r="AR5169" s="36"/>
      <c r="AS5169" s="36"/>
      <c r="AT5169" s="36"/>
      <c r="AU5169" s="36"/>
      <c r="AV5169" s="36"/>
      <c r="AW5169" s="36"/>
      <c r="AX5169" s="36"/>
      <c r="AY5169" s="36"/>
      <c r="AZ5169" s="36"/>
      <c r="BA5169" s="36"/>
      <c r="BB5169" s="36"/>
      <c r="BC5169" s="36"/>
      <c r="BD5169" s="36"/>
      <c r="BE5169" s="36"/>
      <c r="BF5169" s="36"/>
      <c r="BG5169" s="36"/>
      <c r="BH5169" s="36"/>
      <c r="BI5169" s="36"/>
      <c r="BJ5169" s="36"/>
      <c r="BK5169" s="36"/>
      <c r="BL5169" s="36"/>
      <c r="BM5169" s="36"/>
      <c r="BN5169" s="36"/>
      <c r="BO5169" s="36"/>
      <c r="BP5169" s="36"/>
      <c r="BQ5169" s="36"/>
      <c r="BR5169" s="36"/>
      <c r="BS5169" s="36"/>
      <c r="BT5169" s="36"/>
      <c r="BU5169" s="36"/>
      <c r="BV5169" s="36"/>
      <c r="BW5169" s="36"/>
      <c r="BX5169" s="36"/>
      <c r="BY5169" s="36"/>
      <c r="BZ5169" s="36"/>
      <c r="CA5169" s="36"/>
      <c r="CB5169" s="36"/>
      <c r="CC5169" s="36"/>
      <c r="CD5169" s="36"/>
      <c r="CE5169" s="36"/>
      <c r="CF5169" s="36"/>
      <c r="CG5169" s="36"/>
      <c r="CH5169" s="36"/>
      <c r="CI5169" s="36"/>
      <c r="CJ5169" s="36"/>
      <c r="CK5169" s="36"/>
      <c r="CL5169" s="36"/>
      <c r="CM5169" s="36"/>
      <c r="CN5169" s="36"/>
      <c r="CO5169" s="36"/>
      <c r="CP5169" s="36"/>
      <c r="CQ5169" s="36"/>
      <c r="CR5169" s="36"/>
      <c r="CS5169" s="36"/>
      <c r="CT5169" s="36"/>
      <c r="CU5169" s="36"/>
      <c r="CV5169" s="36"/>
      <c r="CW5169" s="36"/>
      <c r="CX5169" s="36"/>
      <c r="CY5169" s="36"/>
      <c r="CZ5169" s="36"/>
      <c r="DA5169" s="36"/>
      <c r="DB5169" s="36"/>
      <c r="DC5169" s="36"/>
      <c r="DD5169" s="36"/>
      <c r="DE5169" s="36"/>
      <c r="DF5169" s="36"/>
      <c r="DG5169" s="36"/>
      <c r="DH5169" s="36"/>
      <c r="DI5169" s="36"/>
      <c r="DJ5169" s="36"/>
      <c r="DK5169" s="36"/>
      <c r="DL5169" s="36"/>
      <c r="DM5169" s="36"/>
      <c r="DN5169" s="36"/>
      <c r="DO5169" s="36"/>
      <c r="DP5169" s="36"/>
      <c r="DQ5169" s="36"/>
      <c r="DR5169" s="36"/>
      <c r="DS5169" s="36"/>
      <c r="DT5169" s="36"/>
      <c r="DU5169" s="36"/>
      <c r="DV5169" s="36"/>
      <c r="DW5169" s="36"/>
      <c r="DX5169" s="36"/>
      <c r="DY5169" s="36"/>
      <c r="DZ5169" s="36"/>
      <c r="EA5169" s="36"/>
      <c r="EB5169" s="36"/>
      <c r="EC5169" s="36"/>
      <c r="ED5169" s="36"/>
      <c r="EE5169" s="36"/>
      <c r="EF5169" s="36"/>
      <c r="EG5169" s="36"/>
      <c r="EH5169" s="36"/>
      <c r="EI5169" s="36"/>
      <c r="EJ5169" s="36"/>
      <c r="EK5169" s="36"/>
      <c r="EL5169" s="36"/>
      <c r="EM5169" s="36"/>
      <c r="EN5169" s="36"/>
      <c r="EO5169" s="36"/>
      <c r="EP5169" s="36"/>
      <c r="EQ5169" s="36"/>
      <c r="ER5169" s="36"/>
      <c r="ES5169" s="36"/>
      <c r="ET5169" s="36"/>
      <c r="EU5169" s="36"/>
      <c r="EV5169" s="36"/>
      <c r="EW5169" s="36"/>
      <c r="EX5169" s="36"/>
      <c r="EY5169" s="36"/>
      <c r="EZ5169" s="36"/>
      <c r="FA5169" s="36"/>
      <c r="FB5169" s="36"/>
      <c r="FC5169" s="36"/>
      <c r="FD5169" s="36"/>
      <c r="FE5169" s="36"/>
      <c r="FF5169" s="36"/>
      <c r="FG5169" s="36"/>
      <c r="FH5169" s="36"/>
      <c r="FI5169" s="36"/>
      <c r="FJ5169" s="36"/>
      <c r="FK5169" s="36"/>
      <c r="FL5169" s="36"/>
      <c r="FM5169" s="36"/>
      <c r="FN5169" s="36"/>
      <c r="FO5169" s="36"/>
      <c r="FP5169" s="36"/>
      <c r="FQ5169" s="36"/>
      <c r="FR5169" s="36"/>
      <c r="FS5169" s="36"/>
      <c r="FT5169" s="36"/>
      <c r="FU5169" s="36"/>
      <c r="FV5169" s="36"/>
      <c r="FW5169" s="36"/>
      <c r="FX5169" s="36"/>
      <c r="FY5169" s="36"/>
      <c r="FZ5169" s="36"/>
      <c r="GA5169" s="36"/>
      <c r="GB5169" s="36"/>
      <c r="GC5169" s="36"/>
      <c r="GD5169" s="36"/>
      <c r="GE5169" s="36"/>
      <c r="GF5169" s="36"/>
      <c r="GG5169" s="36"/>
      <c r="GH5169" s="36"/>
      <c r="GI5169" s="36"/>
      <c r="GJ5169" s="36"/>
      <c r="GK5169" s="36"/>
      <c r="GL5169" s="36"/>
      <c r="GM5169" s="36"/>
      <c r="GN5169" s="36"/>
      <c r="GO5169" s="36"/>
      <c r="GP5169" s="36"/>
      <c r="GQ5169" s="36"/>
      <c r="GR5169" s="36"/>
      <c r="GS5169" s="36"/>
      <c r="GT5169" s="36"/>
      <c r="GU5169" s="36"/>
      <c r="GV5169" s="36"/>
      <c r="GW5169" s="36"/>
      <c r="GX5169" s="36"/>
      <c r="GY5169" s="36"/>
      <c r="GZ5169" s="36"/>
      <c r="HA5169" s="36"/>
      <c r="HB5169" s="36"/>
      <c r="HC5169" s="36"/>
      <c r="HD5169" s="36"/>
      <c r="HE5169" s="36"/>
      <c r="HF5169" s="36"/>
      <c r="HG5169" s="36"/>
      <c r="HH5169" s="36"/>
      <c r="HI5169" s="36"/>
      <c r="HJ5169" s="36"/>
      <c r="HK5169" s="36"/>
      <c r="HL5169" s="36"/>
      <c r="HM5169" s="36"/>
      <c r="HN5169" s="36"/>
      <c r="HO5169" s="36"/>
      <c r="HP5169" s="36"/>
      <c r="HQ5169" s="36"/>
      <c r="HR5169" s="36"/>
      <c r="HS5169" s="36"/>
      <c r="HT5169" s="36"/>
      <c r="HU5169" s="36"/>
      <c r="HV5169" s="36"/>
      <c r="HW5169" s="36"/>
      <c r="HX5169" s="36"/>
      <c r="HY5169" s="36"/>
      <c r="HZ5169" s="36"/>
      <c r="IA5169" s="36"/>
      <c r="IB5169" s="36"/>
      <c r="IC5169" s="36"/>
      <c r="ID5169" s="36"/>
      <c r="IE5169" s="36"/>
      <c r="IF5169" s="36"/>
      <c r="IG5169" s="36"/>
      <c r="IH5169" s="36"/>
      <c r="II5169" s="36"/>
      <c r="IJ5169" s="36"/>
      <c r="IK5169" s="36"/>
      <c r="IL5169" s="36"/>
      <c r="IM5169" s="36"/>
      <c r="IN5169" s="36"/>
      <c r="IO5169" s="36"/>
      <c r="IP5169" s="36"/>
      <c r="IQ5169" s="36"/>
      <c r="IR5169" s="36"/>
      <c r="IS5169" s="36"/>
      <c r="IT5169" s="36"/>
      <c r="IU5169" s="36"/>
      <c r="IV5169" s="36"/>
      <c r="IW5169" s="36"/>
    </row>
    <row r="5170" customFormat="false" ht="13.8" hidden="false" customHeight="false" outlineLevel="0" collapsed="false">
      <c r="A5170" s="26"/>
      <c r="B5170" s="95" t="n">
        <v>10269</v>
      </c>
      <c r="C5170" s="101" t="s">
        <v>7236</v>
      </c>
      <c r="D5170" s="97" t="n">
        <v>9.15</v>
      </c>
      <c r="E5170" s="21" t="s">
        <v>11</v>
      </c>
      <c r="F5170" s="30" t="s">
        <v>11</v>
      </c>
      <c r="G5170" s="23" t="n">
        <f aca="false">SUM(D5170)*0.4</f>
        <v>3.66</v>
      </c>
      <c r="H5170" s="24"/>
      <c r="I5170" s="23" t="n">
        <f aca="false">SUM(G5170*H5170)+G5170</f>
        <v>3.66</v>
      </c>
      <c r="J5170" s="95"/>
      <c r="K5170" s="36"/>
      <c r="L5170" s="36"/>
      <c r="M5170" s="36"/>
      <c r="N5170" s="36"/>
      <c r="O5170" s="36"/>
      <c r="P5170" s="36"/>
      <c r="Q5170" s="36"/>
      <c r="R5170" s="36"/>
      <c r="S5170" s="36"/>
      <c r="T5170" s="36"/>
      <c r="U5170" s="36"/>
      <c r="V5170" s="36"/>
      <c r="W5170" s="36"/>
      <c r="X5170" s="36"/>
      <c r="Y5170" s="36"/>
      <c r="Z5170" s="36"/>
      <c r="AA5170" s="36"/>
      <c r="AB5170" s="36"/>
      <c r="AC5170" s="36"/>
      <c r="AD5170" s="36"/>
      <c r="AE5170" s="36"/>
      <c r="AF5170" s="36"/>
      <c r="AG5170" s="36"/>
      <c r="AH5170" s="36"/>
      <c r="AI5170" s="36"/>
      <c r="AJ5170" s="36"/>
      <c r="AK5170" s="36"/>
      <c r="AL5170" s="36"/>
      <c r="AM5170" s="36"/>
      <c r="AN5170" s="36"/>
      <c r="AO5170" s="36"/>
      <c r="AP5170" s="36"/>
      <c r="AQ5170" s="36"/>
      <c r="AR5170" s="36"/>
      <c r="AS5170" s="36"/>
      <c r="AT5170" s="36"/>
      <c r="AU5170" s="36"/>
      <c r="AV5170" s="36"/>
      <c r="AW5170" s="36"/>
      <c r="AX5170" s="36"/>
      <c r="AY5170" s="36"/>
      <c r="AZ5170" s="36"/>
      <c r="BA5170" s="36"/>
      <c r="BB5170" s="36"/>
      <c r="BC5170" s="36"/>
      <c r="BD5170" s="36"/>
      <c r="BE5170" s="36"/>
      <c r="BF5170" s="36"/>
      <c r="BG5170" s="36"/>
      <c r="BH5170" s="36"/>
      <c r="BI5170" s="36"/>
      <c r="BJ5170" s="36"/>
      <c r="BK5170" s="36"/>
      <c r="BL5170" s="36"/>
      <c r="BM5170" s="36"/>
      <c r="BN5170" s="36"/>
      <c r="BO5170" s="36"/>
      <c r="BP5170" s="36"/>
      <c r="BQ5170" s="36"/>
      <c r="BR5170" s="36"/>
      <c r="BS5170" s="36"/>
      <c r="BT5170" s="36"/>
      <c r="BU5170" s="36"/>
      <c r="BV5170" s="36"/>
      <c r="BW5170" s="36"/>
      <c r="BX5170" s="36"/>
      <c r="BY5170" s="36"/>
      <c r="BZ5170" s="36"/>
      <c r="CA5170" s="36"/>
      <c r="CB5170" s="36"/>
      <c r="CC5170" s="36"/>
      <c r="CD5170" s="36"/>
      <c r="CE5170" s="36"/>
      <c r="CF5170" s="36"/>
      <c r="CG5170" s="36"/>
      <c r="CH5170" s="36"/>
      <c r="CI5170" s="36"/>
      <c r="CJ5170" s="36"/>
      <c r="CK5170" s="36"/>
      <c r="CL5170" s="36"/>
      <c r="CM5170" s="36"/>
      <c r="CN5170" s="36"/>
      <c r="CO5170" s="36"/>
      <c r="CP5170" s="36"/>
      <c r="CQ5170" s="36"/>
      <c r="CR5170" s="36"/>
      <c r="CS5170" s="36"/>
      <c r="CT5170" s="36"/>
      <c r="CU5170" s="36"/>
      <c r="CV5170" s="36"/>
      <c r="CW5170" s="36"/>
      <c r="CX5170" s="36"/>
      <c r="CY5170" s="36"/>
      <c r="CZ5170" s="36"/>
      <c r="DA5170" s="36"/>
      <c r="DB5170" s="36"/>
      <c r="DC5170" s="36"/>
      <c r="DD5170" s="36"/>
      <c r="DE5170" s="36"/>
      <c r="DF5170" s="36"/>
      <c r="DG5170" s="36"/>
      <c r="DH5170" s="36"/>
      <c r="DI5170" s="36"/>
      <c r="DJ5170" s="36"/>
      <c r="DK5170" s="36"/>
      <c r="DL5170" s="36"/>
      <c r="DM5170" s="36"/>
      <c r="DN5170" s="36"/>
      <c r="DO5170" s="36"/>
      <c r="DP5170" s="36"/>
      <c r="DQ5170" s="36"/>
      <c r="DR5170" s="36"/>
      <c r="DS5170" s="36"/>
      <c r="DT5170" s="36"/>
      <c r="DU5170" s="36"/>
      <c r="DV5170" s="36"/>
      <c r="DW5170" s="36"/>
      <c r="DX5170" s="36"/>
      <c r="DY5170" s="36"/>
      <c r="DZ5170" s="36"/>
      <c r="EA5170" s="36"/>
      <c r="EB5170" s="36"/>
      <c r="EC5170" s="36"/>
      <c r="ED5170" s="36"/>
      <c r="EE5170" s="36"/>
      <c r="EF5170" s="36"/>
      <c r="EG5170" s="36"/>
      <c r="EH5170" s="36"/>
      <c r="EI5170" s="36"/>
      <c r="EJ5170" s="36"/>
      <c r="EK5170" s="36"/>
      <c r="EL5170" s="36"/>
      <c r="EM5170" s="36"/>
      <c r="EN5170" s="36"/>
      <c r="EO5170" s="36"/>
      <c r="EP5170" s="36"/>
      <c r="EQ5170" s="36"/>
      <c r="ER5170" s="36"/>
      <c r="ES5170" s="36"/>
      <c r="ET5170" s="36"/>
      <c r="EU5170" s="36"/>
      <c r="EV5170" s="36"/>
      <c r="EW5170" s="36"/>
      <c r="EX5170" s="36"/>
      <c r="EY5170" s="36"/>
      <c r="EZ5170" s="36"/>
      <c r="FA5170" s="36"/>
      <c r="FB5170" s="36"/>
      <c r="FC5170" s="36"/>
      <c r="FD5170" s="36"/>
      <c r="FE5170" s="36"/>
      <c r="FF5170" s="36"/>
      <c r="FG5170" s="36"/>
      <c r="FH5170" s="36"/>
      <c r="FI5170" s="36"/>
      <c r="FJ5170" s="36"/>
      <c r="FK5170" s="36"/>
      <c r="FL5170" s="36"/>
      <c r="FM5170" s="36"/>
      <c r="FN5170" s="36"/>
      <c r="FO5170" s="36"/>
      <c r="FP5170" s="36"/>
      <c r="FQ5170" s="36"/>
      <c r="FR5170" s="36"/>
      <c r="FS5170" s="36"/>
      <c r="FT5170" s="36"/>
      <c r="FU5170" s="36"/>
      <c r="FV5170" s="36"/>
      <c r="FW5170" s="36"/>
      <c r="FX5170" s="36"/>
      <c r="FY5170" s="36"/>
      <c r="FZ5170" s="36"/>
      <c r="GA5170" s="36"/>
      <c r="GB5170" s="36"/>
      <c r="GC5170" s="36"/>
      <c r="GD5170" s="36"/>
      <c r="GE5170" s="36"/>
      <c r="GF5170" s="36"/>
      <c r="GG5170" s="36"/>
      <c r="GH5170" s="36"/>
      <c r="GI5170" s="36"/>
      <c r="GJ5170" s="36"/>
      <c r="GK5170" s="36"/>
      <c r="GL5170" s="36"/>
      <c r="GM5170" s="36"/>
      <c r="GN5170" s="36"/>
      <c r="GO5170" s="36"/>
      <c r="GP5170" s="36"/>
      <c r="GQ5170" s="36"/>
      <c r="GR5170" s="36"/>
      <c r="GS5170" s="36"/>
      <c r="GT5170" s="36"/>
      <c r="GU5170" s="36"/>
      <c r="GV5170" s="36"/>
      <c r="GW5170" s="36"/>
      <c r="GX5170" s="36"/>
      <c r="GY5170" s="36"/>
      <c r="GZ5170" s="36"/>
      <c r="HA5170" s="36"/>
      <c r="HB5170" s="36"/>
      <c r="HC5170" s="36"/>
      <c r="HD5170" s="36"/>
      <c r="HE5170" s="36"/>
      <c r="HF5170" s="36"/>
      <c r="HG5170" s="36"/>
      <c r="HH5170" s="36"/>
      <c r="HI5170" s="36"/>
      <c r="HJ5170" s="36"/>
      <c r="HK5170" s="36"/>
      <c r="HL5170" s="36"/>
      <c r="HM5170" s="36"/>
      <c r="HN5170" s="36"/>
      <c r="HO5170" s="36"/>
      <c r="HP5170" s="36"/>
      <c r="HQ5170" s="36"/>
      <c r="HR5170" s="36"/>
      <c r="HS5170" s="36"/>
      <c r="HT5170" s="36"/>
      <c r="HU5170" s="36"/>
      <c r="HV5170" s="36"/>
      <c r="HW5170" s="36"/>
      <c r="HX5170" s="36"/>
      <c r="HY5170" s="36"/>
      <c r="HZ5170" s="36"/>
      <c r="IA5170" s="36"/>
      <c r="IB5170" s="36"/>
      <c r="IC5170" s="36"/>
      <c r="ID5170" s="36"/>
      <c r="IE5170" s="36"/>
      <c r="IF5170" s="36"/>
      <c r="IG5170" s="36"/>
      <c r="IH5170" s="36"/>
      <c r="II5170" s="36"/>
      <c r="IJ5170" s="36"/>
      <c r="IK5170" s="36"/>
      <c r="IL5170" s="36"/>
      <c r="IM5170" s="36"/>
      <c r="IN5170" s="36"/>
      <c r="IO5170" s="36"/>
      <c r="IP5170" s="36"/>
      <c r="IQ5170" s="36"/>
      <c r="IR5170" s="36"/>
      <c r="IS5170" s="36"/>
      <c r="IT5170" s="36"/>
      <c r="IU5170" s="36"/>
      <c r="IV5170" s="36"/>
      <c r="IW5170" s="36"/>
    </row>
    <row r="5171" customFormat="false" ht="13.8" hidden="false" customHeight="false" outlineLevel="0" collapsed="false">
      <c r="A5171" s="26"/>
      <c r="B5171" s="95" t="n">
        <v>10270</v>
      </c>
      <c r="C5171" s="150" t="s">
        <v>7237</v>
      </c>
      <c r="D5171" s="97" t="n">
        <v>9.15</v>
      </c>
      <c r="E5171" s="21" t="s">
        <v>11</v>
      </c>
      <c r="F5171" s="30" t="s">
        <v>11</v>
      </c>
      <c r="G5171" s="23" t="n">
        <f aca="false">SUM(D5171)*0.4</f>
        <v>3.66</v>
      </c>
      <c r="H5171" s="24"/>
      <c r="I5171" s="23" t="n">
        <f aca="false">SUM(G5171*H5171)+G5171</f>
        <v>3.66</v>
      </c>
      <c r="J5171" s="95"/>
      <c r="K5171" s="36"/>
      <c r="L5171" s="36"/>
      <c r="M5171" s="36"/>
      <c r="N5171" s="36"/>
      <c r="O5171" s="36"/>
      <c r="P5171" s="36"/>
      <c r="Q5171" s="36"/>
      <c r="R5171" s="36"/>
      <c r="S5171" s="36"/>
      <c r="T5171" s="36"/>
      <c r="U5171" s="36"/>
      <c r="V5171" s="36"/>
      <c r="W5171" s="36"/>
      <c r="X5171" s="36"/>
      <c r="Y5171" s="36"/>
      <c r="Z5171" s="36"/>
      <c r="AA5171" s="36"/>
      <c r="AB5171" s="36"/>
      <c r="AC5171" s="36"/>
      <c r="AD5171" s="36"/>
      <c r="AE5171" s="36"/>
      <c r="AF5171" s="36"/>
      <c r="AG5171" s="36"/>
      <c r="AH5171" s="36"/>
      <c r="AI5171" s="36"/>
      <c r="AJ5171" s="36"/>
      <c r="AK5171" s="36"/>
      <c r="AL5171" s="36"/>
      <c r="AM5171" s="36"/>
      <c r="AN5171" s="36"/>
      <c r="AO5171" s="36"/>
      <c r="AP5171" s="36"/>
      <c r="AQ5171" s="36"/>
      <c r="AR5171" s="36"/>
      <c r="AS5171" s="36"/>
      <c r="AT5171" s="36"/>
      <c r="AU5171" s="36"/>
      <c r="AV5171" s="36"/>
      <c r="AW5171" s="36"/>
      <c r="AX5171" s="36"/>
      <c r="AY5171" s="36"/>
      <c r="AZ5171" s="36"/>
      <c r="BA5171" s="36"/>
      <c r="BB5171" s="36"/>
      <c r="BC5171" s="36"/>
      <c r="BD5171" s="36"/>
      <c r="BE5171" s="36"/>
      <c r="BF5171" s="36"/>
      <c r="BG5171" s="36"/>
      <c r="BH5171" s="36"/>
      <c r="BI5171" s="36"/>
      <c r="BJ5171" s="36"/>
      <c r="BK5171" s="36"/>
      <c r="BL5171" s="36"/>
      <c r="BM5171" s="36"/>
      <c r="BN5171" s="36"/>
      <c r="BO5171" s="36"/>
      <c r="BP5171" s="36"/>
      <c r="BQ5171" s="36"/>
      <c r="BR5171" s="36"/>
      <c r="BS5171" s="36"/>
      <c r="BT5171" s="36"/>
      <c r="BU5171" s="36"/>
      <c r="BV5171" s="36"/>
      <c r="BW5171" s="36"/>
      <c r="BX5171" s="36"/>
      <c r="BY5171" s="36"/>
      <c r="BZ5171" s="36"/>
      <c r="CA5171" s="36"/>
      <c r="CB5171" s="36"/>
      <c r="CC5171" s="36"/>
      <c r="CD5171" s="36"/>
      <c r="CE5171" s="36"/>
      <c r="CF5171" s="36"/>
      <c r="CG5171" s="36"/>
      <c r="CH5171" s="36"/>
      <c r="CI5171" s="36"/>
      <c r="CJ5171" s="36"/>
      <c r="CK5171" s="36"/>
      <c r="CL5171" s="36"/>
      <c r="CM5171" s="36"/>
      <c r="CN5171" s="36"/>
      <c r="CO5171" s="36"/>
      <c r="CP5171" s="36"/>
      <c r="CQ5171" s="36"/>
      <c r="CR5171" s="36"/>
      <c r="CS5171" s="36"/>
      <c r="CT5171" s="36"/>
      <c r="CU5171" s="36"/>
      <c r="CV5171" s="36"/>
      <c r="CW5171" s="36"/>
      <c r="CX5171" s="36"/>
      <c r="CY5171" s="36"/>
      <c r="CZ5171" s="36"/>
      <c r="DA5171" s="36"/>
      <c r="DB5171" s="36"/>
      <c r="DC5171" s="36"/>
      <c r="DD5171" s="36"/>
      <c r="DE5171" s="36"/>
      <c r="DF5171" s="36"/>
      <c r="DG5171" s="36"/>
      <c r="DH5171" s="36"/>
      <c r="DI5171" s="36"/>
      <c r="DJ5171" s="36"/>
      <c r="DK5171" s="36"/>
      <c r="DL5171" s="36"/>
      <c r="DM5171" s="36"/>
      <c r="DN5171" s="36"/>
      <c r="DO5171" s="36"/>
      <c r="DP5171" s="36"/>
      <c r="DQ5171" s="36"/>
      <c r="DR5171" s="36"/>
      <c r="DS5171" s="36"/>
      <c r="DT5171" s="36"/>
      <c r="DU5171" s="36"/>
      <c r="DV5171" s="36"/>
      <c r="DW5171" s="36"/>
      <c r="DX5171" s="36"/>
      <c r="DY5171" s="36"/>
      <c r="DZ5171" s="36"/>
      <c r="EA5171" s="36"/>
      <c r="EB5171" s="36"/>
      <c r="EC5171" s="36"/>
      <c r="ED5171" s="36"/>
      <c r="EE5171" s="36"/>
      <c r="EF5171" s="36"/>
      <c r="EG5171" s="36"/>
      <c r="EH5171" s="36"/>
      <c r="EI5171" s="36"/>
      <c r="EJ5171" s="36"/>
      <c r="EK5171" s="36"/>
      <c r="EL5171" s="36"/>
      <c r="EM5171" s="36"/>
      <c r="EN5171" s="36"/>
      <c r="EO5171" s="36"/>
      <c r="EP5171" s="36"/>
      <c r="EQ5171" s="36"/>
      <c r="ER5171" s="36"/>
      <c r="ES5171" s="36"/>
      <c r="ET5171" s="36"/>
      <c r="EU5171" s="36"/>
      <c r="EV5171" s="36"/>
      <c r="EW5171" s="36"/>
      <c r="EX5171" s="36"/>
      <c r="EY5171" s="36"/>
      <c r="EZ5171" s="36"/>
      <c r="FA5171" s="36"/>
      <c r="FB5171" s="36"/>
      <c r="FC5171" s="36"/>
      <c r="FD5171" s="36"/>
      <c r="FE5171" s="36"/>
      <c r="FF5171" s="36"/>
      <c r="FG5171" s="36"/>
      <c r="FH5171" s="36"/>
      <c r="FI5171" s="36"/>
      <c r="FJ5171" s="36"/>
      <c r="FK5171" s="36"/>
      <c r="FL5171" s="36"/>
      <c r="FM5171" s="36"/>
      <c r="FN5171" s="36"/>
      <c r="FO5171" s="36"/>
      <c r="FP5171" s="36"/>
      <c r="FQ5171" s="36"/>
      <c r="FR5171" s="36"/>
      <c r="FS5171" s="36"/>
      <c r="FT5171" s="36"/>
      <c r="FU5171" s="36"/>
      <c r="FV5171" s="36"/>
      <c r="FW5171" s="36"/>
      <c r="FX5171" s="36"/>
      <c r="FY5171" s="36"/>
      <c r="FZ5171" s="36"/>
      <c r="GA5171" s="36"/>
      <c r="GB5171" s="36"/>
      <c r="GC5171" s="36"/>
      <c r="GD5171" s="36"/>
      <c r="GE5171" s="36"/>
      <c r="GF5171" s="36"/>
      <c r="GG5171" s="36"/>
      <c r="GH5171" s="36"/>
      <c r="GI5171" s="36"/>
      <c r="GJ5171" s="36"/>
      <c r="GK5171" s="36"/>
      <c r="GL5171" s="36"/>
      <c r="GM5171" s="36"/>
      <c r="GN5171" s="36"/>
      <c r="GO5171" s="36"/>
      <c r="GP5171" s="36"/>
      <c r="GQ5171" s="36"/>
      <c r="GR5171" s="36"/>
      <c r="GS5171" s="36"/>
      <c r="GT5171" s="36"/>
      <c r="GU5171" s="36"/>
      <c r="GV5171" s="36"/>
      <c r="GW5171" s="36"/>
      <c r="GX5171" s="36"/>
      <c r="GY5171" s="36"/>
      <c r="GZ5171" s="36"/>
      <c r="HA5171" s="36"/>
      <c r="HB5171" s="36"/>
      <c r="HC5171" s="36"/>
      <c r="HD5171" s="36"/>
      <c r="HE5171" s="36"/>
      <c r="HF5171" s="36"/>
      <c r="HG5171" s="36"/>
      <c r="HH5171" s="36"/>
      <c r="HI5171" s="36"/>
      <c r="HJ5171" s="36"/>
      <c r="HK5171" s="36"/>
      <c r="HL5171" s="36"/>
      <c r="HM5171" s="36"/>
      <c r="HN5171" s="36"/>
      <c r="HO5171" s="36"/>
      <c r="HP5171" s="36"/>
      <c r="HQ5171" s="36"/>
      <c r="HR5171" s="36"/>
      <c r="HS5171" s="36"/>
      <c r="HT5171" s="36"/>
      <c r="HU5171" s="36"/>
      <c r="HV5171" s="36"/>
      <c r="HW5171" s="36"/>
      <c r="HX5171" s="36"/>
      <c r="HY5171" s="36"/>
      <c r="HZ5171" s="36"/>
      <c r="IA5171" s="36"/>
      <c r="IB5171" s="36"/>
      <c r="IC5171" s="36"/>
      <c r="ID5171" s="36"/>
      <c r="IE5171" s="36"/>
      <c r="IF5171" s="36"/>
      <c r="IG5171" s="36"/>
      <c r="IH5171" s="36"/>
      <c r="II5171" s="36"/>
      <c r="IJ5171" s="36"/>
      <c r="IK5171" s="36"/>
      <c r="IL5171" s="36"/>
      <c r="IM5171" s="36"/>
      <c r="IN5171" s="36"/>
      <c r="IO5171" s="36"/>
      <c r="IP5171" s="36"/>
      <c r="IQ5171" s="36"/>
      <c r="IR5171" s="36"/>
      <c r="IS5171" s="36"/>
      <c r="IT5171" s="36"/>
      <c r="IU5171" s="36"/>
      <c r="IV5171" s="36"/>
      <c r="IW5171" s="36"/>
    </row>
    <row r="5172" customFormat="false" ht="13.8" hidden="false" customHeight="false" outlineLevel="0" collapsed="false">
      <c r="A5172" s="26"/>
      <c r="B5172" s="95" t="n">
        <v>10271</v>
      </c>
      <c r="C5172" s="101" t="s">
        <v>7238</v>
      </c>
      <c r="D5172" s="97" t="n">
        <v>19.1</v>
      </c>
      <c r="E5172" s="21" t="s">
        <v>11</v>
      </c>
      <c r="F5172" s="30" t="s">
        <v>11</v>
      </c>
      <c r="G5172" s="23" t="n">
        <f aca="false">SUM(D5172)*0.4</f>
        <v>7.64</v>
      </c>
      <c r="H5172" s="24"/>
      <c r="I5172" s="23" t="n">
        <f aca="false">SUM(G5172*H5172)+G5172</f>
        <v>7.64</v>
      </c>
      <c r="J5172" s="95"/>
      <c r="K5172" s="36"/>
      <c r="L5172" s="36"/>
      <c r="M5172" s="36"/>
      <c r="N5172" s="36"/>
      <c r="O5172" s="36"/>
      <c r="P5172" s="36"/>
      <c r="Q5172" s="36"/>
      <c r="R5172" s="36"/>
      <c r="S5172" s="36"/>
      <c r="T5172" s="36"/>
      <c r="U5172" s="36"/>
      <c r="V5172" s="36"/>
      <c r="W5172" s="36"/>
      <c r="X5172" s="36"/>
      <c r="Y5172" s="36"/>
      <c r="Z5172" s="36"/>
      <c r="AA5172" s="36"/>
      <c r="AB5172" s="36"/>
      <c r="AC5172" s="36"/>
      <c r="AD5172" s="36"/>
      <c r="AE5172" s="36"/>
      <c r="AF5172" s="36"/>
      <c r="AG5172" s="36"/>
      <c r="AH5172" s="36"/>
      <c r="AI5172" s="36"/>
      <c r="AJ5172" s="36"/>
      <c r="AK5172" s="36"/>
      <c r="AL5172" s="36"/>
      <c r="AM5172" s="36"/>
      <c r="AN5172" s="36"/>
      <c r="AO5172" s="36"/>
      <c r="AP5172" s="36"/>
      <c r="AQ5172" s="36"/>
      <c r="AR5172" s="36"/>
      <c r="AS5172" s="36"/>
      <c r="AT5172" s="36"/>
      <c r="AU5172" s="36"/>
      <c r="AV5172" s="36"/>
      <c r="AW5172" s="36"/>
      <c r="AX5172" s="36"/>
      <c r="AY5172" s="36"/>
      <c r="AZ5172" s="36"/>
      <c r="BA5172" s="36"/>
      <c r="BB5172" s="36"/>
      <c r="BC5172" s="36"/>
      <c r="BD5172" s="36"/>
      <c r="BE5172" s="36"/>
      <c r="BF5172" s="36"/>
      <c r="BG5172" s="36"/>
      <c r="BH5172" s="36"/>
      <c r="BI5172" s="36"/>
      <c r="BJ5172" s="36"/>
      <c r="BK5172" s="36"/>
      <c r="BL5172" s="36"/>
      <c r="BM5172" s="36"/>
      <c r="BN5172" s="36"/>
      <c r="BO5172" s="36"/>
      <c r="BP5172" s="36"/>
      <c r="BQ5172" s="36"/>
      <c r="BR5172" s="36"/>
      <c r="BS5172" s="36"/>
      <c r="BT5172" s="36"/>
      <c r="BU5172" s="36"/>
      <c r="BV5172" s="36"/>
      <c r="BW5172" s="36"/>
      <c r="BX5172" s="36"/>
      <c r="BY5172" s="36"/>
      <c r="BZ5172" s="36"/>
      <c r="CA5172" s="36"/>
      <c r="CB5172" s="36"/>
      <c r="CC5172" s="36"/>
      <c r="CD5172" s="36"/>
      <c r="CE5172" s="36"/>
      <c r="CF5172" s="36"/>
      <c r="CG5172" s="36"/>
      <c r="CH5172" s="36"/>
      <c r="CI5172" s="36"/>
      <c r="CJ5172" s="36"/>
      <c r="CK5172" s="36"/>
      <c r="CL5172" s="36"/>
      <c r="CM5172" s="36"/>
      <c r="CN5172" s="36"/>
      <c r="CO5172" s="36"/>
      <c r="CP5172" s="36"/>
      <c r="CQ5172" s="36"/>
      <c r="CR5172" s="36"/>
      <c r="CS5172" s="36"/>
      <c r="CT5172" s="36"/>
      <c r="CU5172" s="36"/>
      <c r="CV5172" s="36"/>
      <c r="CW5172" s="36"/>
      <c r="CX5172" s="36"/>
      <c r="CY5172" s="36"/>
      <c r="CZ5172" s="36"/>
      <c r="DA5172" s="36"/>
      <c r="DB5172" s="36"/>
      <c r="DC5172" s="36"/>
      <c r="DD5172" s="36"/>
      <c r="DE5172" s="36"/>
      <c r="DF5172" s="36"/>
      <c r="DG5172" s="36"/>
      <c r="DH5172" s="36"/>
      <c r="DI5172" s="36"/>
      <c r="DJ5172" s="36"/>
      <c r="DK5172" s="36"/>
      <c r="DL5172" s="36"/>
      <c r="DM5172" s="36"/>
      <c r="DN5172" s="36"/>
      <c r="DO5172" s="36"/>
      <c r="DP5172" s="36"/>
      <c r="DQ5172" s="36"/>
      <c r="DR5172" s="36"/>
      <c r="DS5172" s="36"/>
      <c r="DT5172" s="36"/>
      <c r="DU5172" s="36"/>
      <c r="DV5172" s="36"/>
      <c r="DW5172" s="36"/>
      <c r="DX5172" s="36"/>
      <c r="DY5172" s="36"/>
      <c r="DZ5172" s="36"/>
      <c r="EA5172" s="36"/>
      <c r="EB5172" s="36"/>
      <c r="EC5172" s="36"/>
      <c r="ED5172" s="36"/>
      <c r="EE5172" s="36"/>
      <c r="EF5172" s="36"/>
      <c r="EG5172" s="36"/>
      <c r="EH5172" s="36"/>
      <c r="EI5172" s="36"/>
      <c r="EJ5172" s="36"/>
      <c r="EK5172" s="36"/>
      <c r="EL5172" s="36"/>
      <c r="EM5172" s="36"/>
      <c r="EN5172" s="36"/>
      <c r="EO5172" s="36"/>
      <c r="EP5172" s="36"/>
      <c r="EQ5172" s="36"/>
      <c r="ER5172" s="36"/>
      <c r="ES5172" s="36"/>
      <c r="ET5172" s="36"/>
      <c r="EU5172" s="36"/>
      <c r="EV5172" s="36"/>
      <c r="EW5172" s="36"/>
      <c r="EX5172" s="36"/>
      <c r="EY5172" s="36"/>
      <c r="EZ5172" s="36"/>
      <c r="FA5172" s="36"/>
      <c r="FB5172" s="36"/>
      <c r="FC5172" s="36"/>
      <c r="FD5172" s="36"/>
      <c r="FE5172" s="36"/>
      <c r="FF5172" s="36"/>
      <c r="FG5172" s="36"/>
      <c r="FH5172" s="36"/>
      <c r="FI5172" s="36"/>
      <c r="FJ5172" s="36"/>
      <c r="FK5172" s="36"/>
      <c r="FL5172" s="36"/>
      <c r="FM5172" s="36"/>
      <c r="FN5172" s="36"/>
      <c r="FO5172" s="36"/>
      <c r="FP5172" s="36"/>
      <c r="FQ5172" s="36"/>
      <c r="FR5172" s="36"/>
      <c r="FS5172" s="36"/>
      <c r="FT5172" s="36"/>
      <c r="FU5172" s="36"/>
      <c r="FV5172" s="36"/>
      <c r="FW5172" s="36"/>
      <c r="FX5172" s="36"/>
      <c r="FY5172" s="36"/>
      <c r="FZ5172" s="36"/>
      <c r="GA5172" s="36"/>
      <c r="GB5172" s="36"/>
      <c r="GC5172" s="36"/>
      <c r="GD5172" s="36"/>
      <c r="GE5172" s="36"/>
      <c r="GF5172" s="36"/>
      <c r="GG5172" s="36"/>
      <c r="GH5172" s="36"/>
      <c r="GI5172" s="36"/>
      <c r="GJ5172" s="36"/>
      <c r="GK5172" s="36"/>
      <c r="GL5172" s="36"/>
      <c r="GM5172" s="36"/>
      <c r="GN5172" s="36"/>
      <c r="GO5172" s="36"/>
      <c r="GP5172" s="36"/>
      <c r="GQ5172" s="36"/>
      <c r="GR5172" s="36"/>
      <c r="GS5172" s="36"/>
      <c r="GT5172" s="36"/>
      <c r="GU5172" s="36"/>
      <c r="GV5172" s="36"/>
      <c r="GW5172" s="36"/>
      <c r="GX5172" s="36"/>
      <c r="GY5172" s="36"/>
      <c r="GZ5172" s="36"/>
      <c r="HA5172" s="36"/>
      <c r="HB5172" s="36"/>
      <c r="HC5172" s="36"/>
      <c r="HD5172" s="36"/>
      <c r="HE5172" s="36"/>
      <c r="HF5172" s="36"/>
      <c r="HG5172" s="36"/>
      <c r="HH5172" s="36"/>
      <c r="HI5172" s="36"/>
      <c r="HJ5172" s="36"/>
      <c r="HK5172" s="36"/>
      <c r="HL5172" s="36"/>
      <c r="HM5172" s="36"/>
      <c r="HN5172" s="36"/>
      <c r="HO5172" s="36"/>
      <c r="HP5172" s="36"/>
      <c r="HQ5172" s="36"/>
      <c r="HR5172" s="36"/>
      <c r="HS5172" s="36"/>
      <c r="HT5172" s="36"/>
      <c r="HU5172" s="36"/>
      <c r="HV5172" s="36"/>
      <c r="HW5172" s="36"/>
      <c r="HX5172" s="36"/>
      <c r="HY5172" s="36"/>
      <c r="HZ5172" s="36"/>
      <c r="IA5172" s="36"/>
      <c r="IB5172" s="36"/>
      <c r="IC5172" s="36"/>
      <c r="ID5172" s="36"/>
      <c r="IE5172" s="36"/>
      <c r="IF5172" s="36"/>
      <c r="IG5172" s="36"/>
      <c r="IH5172" s="36"/>
      <c r="II5172" s="36"/>
      <c r="IJ5172" s="36"/>
      <c r="IK5172" s="36"/>
      <c r="IL5172" s="36"/>
      <c r="IM5172" s="36"/>
      <c r="IN5172" s="36"/>
      <c r="IO5172" s="36"/>
      <c r="IP5172" s="36"/>
      <c r="IQ5172" s="36"/>
      <c r="IR5172" s="36"/>
      <c r="IS5172" s="36"/>
      <c r="IT5172" s="36"/>
      <c r="IU5172" s="36"/>
      <c r="IV5172" s="36"/>
      <c r="IW5172" s="36"/>
    </row>
    <row r="5173" customFormat="false" ht="13.8" hidden="false" customHeight="false" outlineLevel="0" collapsed="false">
      <c r="A5173" s="26"/>
      <c r="B5173" s="95" t="n">
        <v>10272</v>
      </c>
      <c r="C5173" s="101" t="s">
        <v>7239</v>
      </c>
      <c r="D5173" s="97" t="n">
        <v>68.2</v>
      </c>
      <c r="E5173" s="21" t="s">
        <v>11</v>
      </c>
      <c r="F5173" s="30" t="s">
        <v>11</v>
      </c>
      <c r="G5173" s="23" t="n">
        <f aca="false">SUM(D5173)*0.4</f>
        <v>27.28</v>
      </c>
      <c r="H5173" s="24"/>
      <c r="I5173" s="23" t="n">
        <f aca="false">SUM(G5173*H5173)+G5173</f>
        <v>27.28</v>
      </c>
      <c r="J5173" s="95"/>
      <c r="K5173" s="36"/>
      <c r="L5173" s="36"/>
      <c r="M5173" s="36"/>
      <c r="N5173" s="36"/>
      <c r="O5173" s="36"/>
      <c r="P5173" s="36"/>
      <c r="Q5173" s="36"/>
      <c r="R5173" s="36"/>
      <c r="S5173" s="36"/>
      <c r="T5173" s="36"/>
      <c r="U5173" s="36"/>
      <c r="V5173" s="36"/>
      <c r="W5173" s="36"/>
      <c r="X5173" s="36"/>
      <c r="Y5173" s="36"/>
      <c r="Z5173" s="36"/>
      <c r="AA5173" s="36"/>
      <c r="AB5173" s="36"/>
      <c r="AC5173" s="36"/>
      <c r="AD5173" s="36"/>
      <c r="AE5173" s="36"/>
      <c r="AF5173" s="36"/>
      <c r="AG5173" s="36"/>
      <c r="AH5173" s="36"/>
      <c r="AI5173" s="36"/>
      <c r="AJ5173" s="36"/>
      <c r="AK5173" s="36"/>
      <c r="AL5173" s="36"/>
      <c r="AM5173" s="36"/>
      <c r="AN5173" s="36"/>
      <c r="AO5173" s="36"/>
      <c r="AP5173" s="36"/>
      <c r="AQ5173" s="36"/>
      <c r="AR5173" s="36"/>
      <c r="AS5173" s="36"/>
      <c r="AT5173" s="36"/>
      <c r="AU5173" s="36"/>
      <c r="AV5173" s="36"/>
      <c r="AW5173" s="36"/>
      <c r="AX5173" s="36"/>
      <c r="AY5173" s="36"/>
      <c r="AZ5173" s="36"/>
      <c r="BA5173" s="36"/>
      <c r="BB5173" s="36"/>
      <c r="BC5173" s="36"/>
      <c r="BD5173" s="36"/>
      <c r="BE5173" s="36"/>
      <c r="BF5173" s="36"/>
      <c r="BG5173" s="36"/>
      <c r="BH5173" s="36"/>
      <c r="BI5173" s="36"/>
      <c r="BJ5173" s="36"/>
      <c r="BK5173" s="36"/>
      <c r="BL5173" s="36"/>
      <c r="BM5173" s="36"/>
      <c r="BN5173" s="36"/>
      <c r="BO5173" s="36"/>
      <c r="BP5173" s="36"/>
      <c r="BQ5173" s="36"/>
      <c r="BR5173" s="36"/>
      <c r="BS5173" s="36"/>
      <c r="BT5173" s="36"/>
      <c r="BU5173" s="36"/>
      <c r="BV5173" s="36"/>
      <c r="BW5173" s="36"/>
      <c r="BX5173" s="36"/>
      <c r="BY5173" s="36"/>
      <c r="BZ5173" s="36"/>
      <c r="CA5173" s="36"/>
      <c r="CB5173" s="36"/>
      <c r="CC5173" s="36"/>
      <c r="CD5173" s="36"/>
      <c r="CE5173" s="36"/>
      <c r="CF5173" s="36"/>
      <c r="CG5173" s="36"/>
      <c r="CH5173" s="36"/>
      <c r="CI5173" s="36"/>
      <c r="CJ5173" s="36"/>
      <c r="CK5173" s="36"/>
      <c r="CL5173" s="36"/>
      <c r="CM5173" s="36"/>
      <c r="CN5173" s="36"/>
      <c r="CO5173" s="36"/>
      <c r="CP5173" s="36"/>
      <c r="CQ5173" s="36"/>
      <c r="CR5173" s="36"/>
      <c r="CS5173" s="36"/>
      <c r="CT5173" s="36"/>
      <c r="CU5173" s="36"/>
      <c r="CV5173" s="36"/>
      <c r="CW5173" s="36"/>
      <c r="CX5173" s="36"/>
      <c r="CY5173" s="36"/>
      <c r="CZ5173" s="36"/>
      <c r="DA5173" s="36"/>
      <c r="DB5173" s="36"/>
      <c r="DC5173" s="36"/>
      <c r="DD5173" s="36"/>
      <c r="DE5173" s="36"/>
      <c r="DF5173" s="36"/>
      <c r="DG5173" s="36"/>
      <c r="DH5173" s="36"/>
      <c r="DI5173" s="36"/>
      <c r="DJ5173" s="36"/>
      <c r="DK5173" s="36"/>
      <c r="DL5173" s="36"/>
      <c r="DM5173" s="36"/>
      <c r="DN5173" s="36"/>
      <c r="DO5173" s="36"/>
      <c r="DP5173" s="36"/>
      <c r="DQ5173" s="36"/>
      <c r="DR5173" s="36"/>
      <c r="DS5173" s="36"/>
      <c r="DT5173" s="36"/>
      <c r="DU5173" s="36"/>
      <c r="DV5173" s="36"/>
      <c r="DW5173" s="36"/>
      <c r="DX5173" s="36"/>
      <c r="DY5173" s="36"/>
      <c r="DZ5173" s="36"/>
      <c r="EA5173" s="36"/>
      <c r="EB5173" s="36"/>
      <c r="EC5173" s="36"/>
      <c r="ED5173" s="36"/>
      <c r="EE5173" s="36"/>
      <c r="EF5173" s="36"/>
      <c r="EG5173" s="36"/>
      <c r="EH5173" s="36"/>
      <c r="EI5173" s="36"/>
      <c r="EJ5173" s="36"/>
      <c r="EK5173" s="36"/>
      <c r="EL5173" s="36"/>
      <c r="EM5173" s="36"/>
      <c r="EN5173" s="36"/>
      <c r="EO5173" s="36"/>
      <c r="EP5173" s="36"/>
      <c r="EQ5173" s="36"/>
      <c r="ER5173" s="36"/>
      <c r="ES5173" s="36"/>
      <c r="ET5173" s="36"/>
      <c r="EU5173" s="36"/>
      <c r="EV5173" s="36"/>
      <c r="EW5173" s="36"/>
      <c r="EX5173" s="36"/>
      <c r="EY5173" s="36"/>
      <c r="EZ5173" s="36"/>
      <c r="FA5173" s="36"/>
      <c r="FB5173" s="36"/>
      <c r="FC5173" s="36"/>
      <c r="FD5173" s="36"/>
      <c r="FE5173" s="36"/>
      <c r="FF5173" s="36"/>
      <c r="FG5173" s="36"/>
      <c r="FH5173" s="36"/>
      <c r="FI5173" s="36"/>
      <c r="FJ5173" s="36"/>
      <c r="FK5173" s="36"/>
      <c r="FL5173" s="36"/>
      <c r="FM5173" s="36"/>
      <c r="FN5173" s="36"/>
      <c r="FO5173" s="36"/>
      <c r="FP5173" s="36"/>
      <c r="FQ5173" s="36"/>
      <c r="FR5173" s="36"/>
      <c r="FS5173" s="36"/>
      <c r="FT5173" s="36"/>
      <c r="FU5173" s="36"/>
      <c r="FV5173" s="36"/>
      <c r="FW5173" s="36"/>
      <c r="FX5173" s="36"/>
      <c r="FY5173" s="36"/>
      <c r="FZ5173" s="36"/>
      <c r="GA5173" s="36"/>
      <c r="GB5173" s="36"/>
      <c r="GC5173" s="36"/>
      <c r="GD5173" s="36"/>
      <c r="GE5173" s="36"/>
      <c r="GF5173" s="36"/>
      <c r="GG5173" s="36"/>
      <c r="GH5173" s="36"/>
      <c r="GI5173" s="36"/>
      <c r="GJ5173" s="36"/>
      <c r="GK5173" s="36"/>
      <c r="GL5173" s="36"/>
      <c r="GM5173" s="36"/>
      <c r="GN5173" s="36"/>
      <c r="GO5173" s="36"/>
      <c r="GP5173" s="36"/>
      <c r="GQ5173" s="36"/>
      <c r="GR5173" s="36"/>
      <c r="GS5173" s="36"/>
      <c r="GT5173" s="36"/>
      <c r="GU5173" s="36"/>
      <c r="GV5173" s="36"/>
      <c r="GW5173" s="36"/>
      <c r="GX5173" s="36"/>
      <c r="GY5173" s="36"/>
      <c r="GZ5173" s="36"/>
      <c r="HA5173" s="36"/>
      <c r="HB5173" s="36"/>
      <c r="HC5173" s="36"/>
      <c r="HD5173" s="36"/>
      <c r="HE5173" s="36"/>
      <c r="HF5173" s="36"/>
      <c r="HG5173" s="36"/>
      <c r="HH5173" s="36"/>
      <c r="HI5173" s="36"/>
      <c r="HJ5173" s="36"/>
      <c r="HK5173" s="36"/>
      <c r="HL5173" s="36"/>
      <c r="HM5173" s="36"/>
      <c r="HN5173" s="36"/>
      <c r="HO5173" s="36"/>
      <c r="HP5173" s="36"/>
      <c r="HQ5173" s="36"/>
      <c r="HR5173" s="36"/>
      <c r="HS5173" s="36"/>
      <c r="HT5173" s="36"/>
      <c r="HU5173" s="36"/>
      <c r="HV5173" s="36"/>
      <c r="HW5173" s="36"/>
      <c r="HX5173" s="36"/>
      <c r="HY5173" s="36"/>
      <c r="HZ5173" s="36"/>
      <c r="IA5173" s="36"/>
      <c r="IB5173" s="36"/>
      <c r="IC5173" s="36"/>
      <c r="ID5173" s="36"/>
      <c r="IE5173" s="36"/>
      <c r="IF5173" s="36"/>
      <c r="IG5173" s="36"/>
      <c r="IH5173" s="36"/>
      <c r="II5173" s="36"/>
      <c r="IJ5173" s="36"/>
      <c r="IK5173" s="36"/>
      <c r="IL5173" s="36"/>
      <c r="IM5173" s="36"/>
      <c r="IN5173" s="36"/>
      <c r="IO5173" s="36"/>
      <c r="IP5173" s="36"/>
      <c r="IQ5173" s="36"/>
      <c r="IR5173" s="36"/>
      <c r="IS5173" s="36"/>
      <c r="IT5173" s="36"/>
      <c r="IU5173" s="36"/>
      <c r="IV5173" s="36"/>
      <c r="IW5173" s="36"/>
    </row>
    <row r="5174" customFormat="false" ht="13.8" hidden="false" customHeight="false" outlineLevel="0" collapsed="false">
      <c r="A5174" s="26"/>
      <c r="B5174" s="95" t="n">
        <v>10273</v>
      </c>
      <c r="C5174" s="101" t="s">
        <v>7240</v>
      </c>
      <c r="D5174" s="97" t="n">
        <v>75.75</v>
      </c>
      <c r="E5174" s="21" t="s">
        <v>11</v>
      </c>
      <c r="F5174" s="30" t="s">
        <v>11</v>
      </c>
      <c r="G5174" s="23" t="n">
        <f aca="false">SUM(D5174)*0.4</f>
        <v>30.3</v>
      </c>
      <c r="H5174" s="24"/>
      <c r="I5174" s="23" t="n">
        <f aca="false">SUM(G5174*H5174)+G5174</f>
        <v>30.3</v>
      </c>
      <c r="J5174" s="95"/>
      <c r="K5174" s="36"/>
      <c r="L5174" s="36"/>
      <c r="M5174" s="36"/>
      <c r="N5174" s="36"/>
      <c r="O5174" s="36"/>
      <c r="P5174" s="36"/>
      <c r="Q5174" s="36"/>
      <c r="R5174" s="36"/>
      <c r="S5174" s="36"/>
      <c r="T5174" s="36"/>
      <c r="U5174" s="36"/>
      <c r="V5174" s="36"/>
      <c r="W5174" s="36"/>
      <c r="X5174" s="36"/>
      <c r="Y5174" s="36"/>
      <c r="Z5174" s="36"/>
      <c r="AA5174" s="36"/>
      <c r="AB5174" s="36"/>
      <c r="AC5174" s="36"/>
      <c r="AD5174" s="36"/>
      <c r="AE5174" s="36"/>
      <c r="AF5174" s="36"/>
      <c r="AG5174" s="36"/>
      <c r="AH5174" s="36"/>
      <c r="AI5174" s="36"/>
      <c r="AJ5174" s="36"/>
      <c r="AK5174" s="36"/>
      <c r="AL5174" s="36"/>
      <c r="AM5174" s="36"/>
      <c r="AN5174" s="36"/>
      <c r="AO5174" s="36"/>
      <c r="AP5174" s="36"/>
      <c r="AQ5174" s="36"/>
      <c r="AR5174" s="36"/>
      <c r="AS5174" s="36"/>
      <c r="AT5174" s="36"/>
      <c r="AU5174" s="36"/>
      <c r="AV5174" s="36"/>
      <c r="AW5174" s="36"/>
      <c r="AX5174" s="36"/>
      <c r="AY5174" s="36"/>
      <c r="AZ5174" s="36"/>
      <c r="BA5174" s="36"/>
      <c r="BB5174" s="36"/>
      <c r="BC5174" s="36"/>
      <c r="BD5174" s="36"/>
      <c r="BE5174" s="36"/>
      <c r="BF5174" s="36"/>
      <c r="BG5174" s="36"/>
      <c r="BH5174" s="36"/>
      <c r="BI5174" s="36"/>
      <c r="BJ5174" s="36"/>
      <c r="BK5174" s="36"/>
      <c r="BL5174" s="36"/>
      <c r="BM5174" s="36"/>
      <c r="BN5174" s="36"/>
      <c r="BO5174" s="36"/>
      <c r="BP5174" s="36"/>
      <c r="BQ5174" s="36"/>
      <c r="BR5174" s="36"/>
      <c r="BS5174" s="36"/>
      <c r="BT5174" s="36"/>
      <c r="BU5174" s="36"/>
      <c r="BV5174" s="36"/>
      <c r="BW5174" s="36"/>
      <c r="BX5174" s="36"/>
      <c r="BY5174" s="36"/>
      <c r="BZ5174" s="36"/>
      <c r="CA5174" s="36"/>
      <c r="CB5174" s="36"/>
      <c r="CC5174" s="36"/>
      <c r="CD5174" s="36"/>
      <c r="CE5174" s="36"/>
      <c r="CF5174" s="36"/>
      <c r="CG5174" s="36"/>
      <c r="CH5174" s="36"/>
      <c r="CI5174" s="36"/>
      <c r="CJ5174" s="36"/>
      <c r="CK5174" s="36"/>
      <c r="CL5174" s="36"/>
      <c r="CM5174" s="36"/>
      <c r="CN5174" s="36"/>
      <c r="CO5174" s="36"/>
      <c r="CP5174" s="36"/>
      <c r="CQ5174" s="36"/>
      <c r="CR5174" s="36"/>
      <c r="CS5174" s="36"/>
      <c r="CT5174" s="36"/>
      <c r="CU5174" s="36"/>
      <c r="CV5174" s="36"/>
      <c r="CW5174" s="36"/>
      <c r="CX5174" s="36"/>
      <c r="CY5174" s="36"/>
      <c r="CZ5174" s="36"/>
      <c r="DA5174" s="36"/>
      <c r="DB5174" s="36"/>
      <c r="DC5174" s="36"/>
      <c r="DD5174" s="36"/>
      <c r="DE5174" s="36"/>
      <c r="DF5174" s="36"/>
      <c r="DG5174" s="36"/>
      <c r="DH5174" s="36"/>
      <c r="DI5174" s="36"/>
      <c r="DJ5174" s="36"/>
      <c r="DK5174" s="36"/>
      <c r="DL5174" s="36"/>
      <c r="DM5174" s="36"/>
      <c r="DN5174" s="36"/>
      <c r="DO5174" s="36"/>
      <c r="DP5174" s="36"/>
      <c r="DQ5174" s="36"/>
      <c r="DR5174" s="36"/>
      <c r="DS5174" s="36"/>
      <c r="DT5174" s="36"/>
      <c r="DU5174" s="36"/>
      <c r="DV5174" s="36"/>
      <c r="DW5174" s="36"/>
      <c r="DX5174" s="36"/>
      <c r="DY5174" s="36"/>
      <c r="DZ5174" s="36"/>
      <c r="EA5174" s="36"/>
      <c r="EB5174" s="36"/>
      <c r="EC5174" s="36"/>
      <c r="ED5174" s="36"/>
      <c r="EE5174" s="36"/>
      <c r="EF5174" s="36"/>
      <c r="EG5174" s="36"/>
      <c r="EH5174" s="36"/>
      <c r="EI5174" s="36"/>
      <c r="EJ5174" s="36"/>
      <c r="EK5174" s="36"/>
      <c r="EL5174" s="36"/>
      <c r="EM5174" s="36"/>
      <c r="EN5174" s="36"/>
      <c r="EO5174" s="36"/>
      <c r="EP5174" s="36"/>
      <c r="EQ5174" s="36"/>
      <c r="ER5174" s="36"/>
      <c r="ES5174" s="36"/>
      <c r="ET5174" s="36"/>
      <c r="EU5174" s="36"/>
      <c r="EV5174" s="36"/>
      <c r="EW5174" s="36"/>
      <c r="EX5174" s="36"/>
      <c r="EY5174" s="36"/>
      <c r="EZ5174" s="36"/>
      <c r="FA5174" s="36"/>
      <c r="FB5174" s="36"/>
      <c r="FC5174" s="36"/>
      <c r="FD5174" s="36"/>
      <c r="FE5174" s="36"/>
      <c r="FF5174" s="36"/>
      <c r="FG5174" s="36"/>
      <c r="FH5174" s="36"/>
      <c r="FI5174" s="36"/>
      <c r="FJ5174" s="36"/>
      <c r="FK5174" s="36"/>
      <c r="FL5174" s="36"/>
      <c r="FM5174" s="36"/>
      <c r="FN5174" s="36"/>
      <c r="FO5174" s="36"/>
      <c r="FP5174" s="36"/>
      <c r="FQ5174" s="36"/>
      <c r="FR5174" s="36"/>
      <c r="FS5174" s="36"/>
      <c r="FT5174" s="36"/>
      <c r="FU5174" s="36"/>
      <c r="FV5174" s="36"/>
      <c r="FW5174" s="36"/>
      <c r="FX5174" s="36"/>
      <c r="FY5174" s="36"/>
      <c r="FZ5174" s="36"/>
      <c r="GA5174" s="36"/>
      <c r="GB5174" s="36"/>
      <c r="GC5174" s="36"/>
      <c r="GD5174" s="36"/>
      <c r="GE5174" s="36"/>
      <c r="GF5174" s="36"/>
      <c r="GG5174" s="36"/>
      <c r="GH5174" s="36"/>
      <c r="GI5174" s="36"/>
      <c r="GJ5174" s="36"/>
      <c r="GK5174" s="36"/>
      <c r="GL5174" s="36"/>
      <c r="GM5174" s="36"/>
      <c r="GN5174" s="36"/>
      <c r="GO5174" s="36"/>
      <c r="GP5174" s="36"/>
      <c r="GQ5174" s="36"/>
      <c r="GR5174" s="36"/>
      <c r="GS5174" s="36"/>
      <c r="GT5174" s="36"/>
      <c r="GU5174" s="36"/>
      <c r="GV5174" s="36"/>
      <c r="GW5174" s="36"/>
      <c r="GX5174" s="36"/>
      <c r="GY5174" s="36"/>
      <c r="GZ5174" s="36"/>
      <c r="HA5174" s="36"/>
      <c r="HB5174" s="36"/>
      <c r="HC5174" s="36"/>
      <c r="HD5174" s="36"/>
      <c r="HE5174" s="36"/>
      <c r="HF5174" s="36"/>
      <c r="HG5174" s="36"/>
      <c r="HH5174" s="36"/>
      <c r="HI5174" s="36"/>
      <c r="HJ5174" s="36"/>
      <c r="HK5174" s="36"/>
      <c r="HL5174" s="36"/>
      <c r="HM5174" s="36"/>
      <c r="HN5174" s="36"/>
      <c r="HO5174" s="36"/>
      <c r="HP5174" s="36"/>
      <c r="HQ5174" s="36"/>
      <c r="HR5174" s="36"/>
      <c r="HS5174" s="36"/>
      <c r="HT5174" s="36"/>
      <c r="HU5174" s="36"/>
      <c r="HV5174" s="36"/>
      <c r="HW5174" s="36"/>
      <c r="HX5174" s="36"/>
      <c r="HY5174" s="36"/>
      <c r="HZ5174" s="36"/>
      <c r="IA5174" s="36"/>
      <c r="IB5174" s="36"/>
      <c r="IC5174" s="36"/>
      <c r="ID5174" s="36"/>
      <c r="IE5174" s="36"/>
      <c r="IF5174" s="36"/>
      <c r="IG5174" s="36"/>
      <c r="IH5174" s="36"/>
      <c r="II5174" s="36"/>
      <c r="IJ5174" s="36"/>
      <c r="IK5174" s="36"/>
      <c r="IL5174" s="36"/>
      <c r="IM5174" s="36"/>
      <c r="IN5174" s="36"/>
      <c r="IO5174" s="36"/>
      <c r="IP5174" s="36"/>
      <c r="IQ5174" s="36"/>
      <c r="IR5174" s="36"/>
      <c r="IS5174" s="36"/>
      <c r="IT5174" s="36"/>
      <c r="IU5174" s="36"/>
      <c r="IV5174" s="36"/>
      <c r="IW5174" s="36"/>
    </row>
    <row r="5175" customFormat="false" ht="13.8" hidden="false" customHeight="false" outlineLevel="0" collapsed="false">
      <c r="A5175" s="26"/>
      <c r="B5175" s="94" t="n">
        <v>10281</v>
      </c>
      <c r="C5175" s="98" t="s">
        <v>7241</v>
      </c>
      <c r="D5175" s="129" t="n">
        <v>65</v>
      </c>
      <c r="E5175" s="21" t="s">
        <v>11</v>
      </c>
      <c r="F5175" s="30" t="s">
        <v>11</v>
      </c>
      <c r="G5175" s="23" t="n">
        <f aca="false">SUM(D5175)*0.4</f>
        <v>26</v>
      </c>
      <c r="H5175" s="24"/>
      <c r="I5175" s="23" t="n">
        <f aca="false">SUM(G5175*H5175)+G5175</f>
        <v>26</v>
      </c>
      <c r="J5175" s="94"/>
      <c r="K5175" s="36"/>
      <c r="L5175" s="36"/>
      <c r="M5175" s="36"/>
      <c r="N5175" s="36"/>
      <c r="O5175" s="36"/>
      <c r="P5175" s="36"/>
      <c r="Q5175" s="36"/>
      <c r="R5175" s="36"/>
      <c r="S5175" s="36"/>
      <c r="T5175" s="36"/>
      <c r="U5175" s="36"/>
      <c r="V5175" s="36"/>
      <c r="W5175" s="36"/>
      <c r="X5175" s="36"/>
      <c r="Y5175" s="36"/>
      <c r="Z5175" s="36"/>
      <c r="AA5175" s="36"/>
      <c r="AB5175" s="36"/>
      <c r="AC5175" s="36"/>
      <c r="AD5175" s="36"/>
      <c r="AE5175" s="36"/>
      <c r="AF5175" s="36"/>
      <c r="AG5175" s="36"/>
      <c r="AH5175" s="36"/>
      <c r="AI5175" s="36"/>
      <c r="AJ5175" s="36"/>
      <c r="AK5175" s="36"/>
      <c r="AL5175" s="36"/>
      <c r="AM5175" s="36"/>
      <c r="AN5175" s="36"/>
      <c r="AO5175" s="36"/>
      <c r="AP5175" s="36"/>
      <c r="AQ5175" s="36"/>
      <c r="AR5175" s="36"/>
      <c r="AS5175" s="36"/>
      <c r="AT5175" s="36"/>
      <c r="AU5175" s="36"/>
      <c r="AV5175" s="36"/>
      <c r="AW5175" s="36"/>
      <c r="AX5175" s="36"/>
      <c r="AY5175" s="36"/>
      <c r="AZ5175" s="36"/>
      <c r="BA5175" s="36"/>
      <c r="BB5175" s="36"/>
      <c r="BC5175" s="36"/>
      <c r="BD5175" s="36"/>
      <c r="BE5175" s="36"/>
      <c r="BF5175" s="36"/>
      <c r="BG5175" s="36"/>
      <c r="BH5175" s="36"/>
      <c r="BI5175" s="36"/>
      <c r="BJ5175" s="36"/>
      <c r="BK5175" s="36"/>
      <c r="BL5175" s="36"/>
      <c r="BM5175" s="36"/>
      <c r="BN5175" s="36"/>
      <c r="BO5175" s="36"/>
      <c r="BP5175" s="36"/>
      <c r="BQ5175" s="36"/>
      <c r="BR5175" s="36"/>
      <c r="BS5175" s="36"/>
      <c r="BT5175" s="36"/>
      <c r="BU5175" s="36"/>
      <c r="BV5175" s="36"/>
      <c r="BW5175" s="36"/>
      <c r="BX5175" s="36"/>
      <c r="BY5175" s="36"/>
      <c r="BZ5175" s="36"/>
      <c r="CA5175" s="36"/>
      <c r="CB5175" s="36"/>
      <c r="CC5175" s="36"/>
      <c r="CD5175" s="36"/>
      <c r="CE5175" s="36"/>
      <c r="CF5175" s="36"/>
      <c r="CG5175" s="36"/>
      <c r="CH5175" s="36"/>
      <c r="CI5175" s="36"/>
      <c r="CJ5175" s="36"/>
      <c r="CK5175" s="36"/>
      <c r="CL5175" s="36"/>
      <c r="CM5175" s="36"/>
      <c r="CN5175" s="36"/>
      <c r="CO5175" s="36"/>
      <c r="CP5175" s="36"/>
      <c r="CQ5175" s="36"/>
      <c r="CR5175" s="36"/>
      <c r="CS5175" s="36"/>
      <c r="CT5175" s="36"/>
      <c r="CU5175" s="36"/>
      <c r="CV5175" s="36"/>
      <c r="CW5175" s="36"/>
      <c r="CX5175" s="36"/>
      <c r="CY5175" s="36"/>
      <c r="CZ5175" s="36"/>
      <c r="DA5175" s="36"/>
      <c r="DB5175" s="36"/>
      <c r="DC5175" s="36"/>
      <c r="DD5175" s="36"/>
      <c r="DE5175" s="36"/>
      <c r="DF5175" s="36"/>
      <c r="DG5175" s="36"/>
      <c r="DH5175" s="36"/>
      <c r="DI5175" s="36"/>
      <c r="DJ5175" s="36"/>
      <c r="DK5175" s="36"/>
      <c r="DL5175" s="36"/>
      <c r="DM5175" s="36"/>
      <c r="DN5175" s="36"/>
      <c r="DO5175" s="36"/>
      <c r="DP5175" s="36"/>
      <c r="DQ5175" s="36"/>
      <c r="DR5175" s="36"/>
      <c r="DS5175" s="36"/>
      <c r="DT5175" s="36"/>
      <c r="DU5175" s="36"/>
      <c r="DV5175" s="36"/>
      <c r="DW5175" s="36"/>
      <c r="DX5175" s="36"/>
      <c r="DY5175" s="36"/>
      <c r="DZ5175" s="36"/>
      <c r="EA5175" s="36"/>
      <c r="EB5175" s="36"/>
      <c r="EC5175" s="36"/>
      <c r="ED5175" s="36"/>
      <c r="EE5175" s="36"/>
      <c r="EF5175" s="36"/>
      <c r="EG5175" s="36"/>
      <c r="EH5175" s="36"/>
      <c r="EI5175" s="36"/>
      <c r="EJ5175" s="36"/>
      <c r="EK5175" s="36"/>
      <c r="EL5175" s="36"/>
      <c r="EM5175" s="36"/>
      <c r="EN5175" s="36"/>
      <c r="EO5175" s="36"/>
      <c r="EP5175" s="36"/>
      <c r="EQ5175" s="36"/>
      <c r="ER5175" s="36"/>
      <c r="ES5175" s="36"/>
      <c r="ET5175" s="36"/>
      <c r="EU5175" s="36"/>
      <c r="EV5175" s="36"/>
      <c r="EW5175" s="36"/>
      <c r="EX5175" s="36"/>
      <c r="EY5175" s="36"/>
      <c r="EZ5175" s="36"/>
      <c r="FA5175" s="36"/>
      <c r="FB5175" s="36"/>
      <c r="FC5175" s="36"/>
      <c r="FD5175" s="36"/>
      <c r="FE5175" s="36"/>
      <c r="FF5175" s="36"/>
      <c r="FG5175" s="36"/>
      <c r="FH5175" s="36"/>
      <c r="FI5175" s="36"/>
      <c r="FJ5175" s="36"/>
      <c r="FK5175" s="36"/>
      <c r="FL5175" s="36"/>
      <c r="FM5175" s="36"/>
      <c r="FN5175" s="36"/>
      <c r="FO5175" s="36"/>
      <c r="FP5175" s="36"/>
      <c r="FQ5175" s="36"/>
      <c r="FR5175" s="36"/>
      <c r="FS5175" s="36"/>
      <c r="FT5175" s="36"/>
      <c r="FU5175" s="36"/>
      <c r="FV5175" s="36"/>
      <c r="FW5175" s="36"/>
      <c r="FX5175" s="36"/>
      <c r="FY5175" s="36"/>
      <c r="FZ5175" s="36"/>
      <c r="GA5175" s="36"/>
      <c r="GB5175" s="36"/>
      <c r="GC5175" s="36"/>
      <c r="GD5175" s="36"/>
      <c r="GE5175" s="36"/>
      <c r="GF5175" s="36"/>
      <c r="GG5175" s="36"/>
      <c r="GH5175" s="36"/>
      <c r="GI5175" s="36"/>
      <c r="GJ5175" s="36"/>
      <c r="GK5175" s="36"/>
      <c r="GL5175" s="36"/>
      <c r="GM5175" s="36"/>
      <c r="GN5175" s="36"/>
      <c r="GO5175" s="36"/>
      <c r="GP5175" s="36"/>
      <c r="GQ5175" s="36"/>
      <c r="GR5175" s="36"/>
      <c r="GS5175" s="36"/>
      <c r="GT5175" s="36"/>
      <c r="GU5175" s="36"/>
      <c r="GV5175" s="36"/>
      <c r="GW5175" s="36"/>
      <c r="GX5175" s="36"/>
      <c r="GY5175" s="36"/>
      <c r="GZ5175" s="36"/>
      <c r="HA5175" s="36"/>
      <c r="HB5175" s="36"/>
      <c r="HC5175" s="36"/>
      <c r="HD5175" s="36"/>
      <c r="HE5175" s="36"/>
      <c r="HF5175" s="36"/>
      <c r="HG5175" s="36"/>
      <c r="HH5175" s="36"/>
      <c r="HI5175" s="36"/>
      <c r="HJ5175" s="36"/>
      <c r="HK5175" s="36"/>
      <c r="HL5175" s="36"/>
      <c r="HM5175" s="36"/>
      <c r="HN5175" s="36"/>
      <c r="HO5175" s="36"/>
      <c r="HP5175" s="36"/>
      <c r="HQ5175" s="36"/>
      <c r="HR5175" s="36"/>
      <c r="HS5175" s="36"/>
      <c r="HT5175" s="36"/>
      <c r="HU5175" s="36"/>
      <c r="HV5175" s="36"/>
      <c r="HW5175" s="36"/>
      <c r="HX5175" s="36"/>
      <c r="HY5175" s="36"/>
      <c r="HZ5175" s="36"/>
      <c r="IA5175" s="36"/>
      <c r="IB5175" s="36"/>
      <c r="IC5175" s="36"/>
      <c r="ID5175" s="36"/>
      <c r="IE5175" s="36"/>
      <c r="IF5175" s="36"/>
      <c r="IG5175" s="36"/>
      <c r="IH5175" s="36"/>
      <c r="II5175" s="36"/>
      <c r="IJ5175" s="36"/>
      <c r="IK5175" s="36"/>
      <c r="IL5175" s="36"/>
      <c r="IM5175" s="36"/>
      <c r="IN5175" s="36"/>
      <c r="IO5175" s="36"/>
      <c r="IP5175" s="36"/>
      <c r="IQ5175" s="36"/>
      <c r="IR5175" s="36"/>
      <c r="IS5175" s="36"/>
      <c r="IT5175" s="36"/>
      <c r="IU5175" s="36"/>
      <c r="IV5175" s="36"/>
      <c r="IW5175" s="36"/>
    </row>
    <row r="5176" customFormat="false" ht="13.8" hidden="false" customHeight="false" outlineLevel="0" collapsed="false">
      <c r="A5176" s="26"/>
      <c r="B5176" s="94" t="n">
        <v>10282</v>
      </c>
      <c r="C5176" s="98" t="s">
        <v>7242</v>
      </c>
      <c r="D5176" s="92" t="n">
        <v>22</v>
      </c>
      <c r="E5176" s="21" t="s">
        <v>11</v>
      </c>
      <c r="F5176" s="30" t="s">
        <v>11</v>
      </c>
      <c r="G5176" s="23" t="n">
        <f aca="false">SUM(D5176)*0.4</f>
        <v>8.8</v>
      </c>
      <c r="H5176" s="24"/>
      <c r="I5176" s="23" t="n">
        <f aca="false">SUM(G5176*H5176)+G5176</f>
        <v>8.8</v>
      </c>
      <c r="J5176" s="94"/>
      <c r="K5176" s="36"/>
      <c r="L5176" s="36"/>
      <c r="M5176" s="36"/>
      <c r="N5176" s="36"/>
      <c r="O5176" s="36"/>
      <c r="P5176" s="36"/>
      <c r="Q5176" s="36"/>
      <c r="R5176" s="36"/>
      <c r="S5176" s="36"/>
      <c r="T5176" s="36"/>
      <c r="U5176" s="36"/>
      <c r="V5176" s="36"/>
      <c r="W5176" s="36"/>
      <c r="X5176" s="36"/>
      <c r="Y5176" s="36"/>
      <c r="Z5176" s="36"/>
      <c r="AA5176" s="36"/>
      <c r="AB5176" s="36"/>
      <c r="AC5176" s="36"/>
      <c r="AD5176" s="36"/>
      <c r="AE5176" s="36"/>
      <c r="AF5176" s="36"/>
      <c r="AG5176" s="36"/>
      <c r="AH5176" s="36"/>
      <c r="AI5176" s="36"/>
      <c r="AJ5176" s="36"/>
      <c r="AK5176" s="36"/>
      <c r="AL5176" s="36"/>
      <c r="AM5176" s="36"/>
      <c r="AN5176" s="36"/>
      <c r="AO5176" s="36"/>
      <c r="AP5176" s="36"/>
      <c r="AQ5176" s="36"/>
      <c r="AR5176" s="36"/>
      <c r="AS5176" s="36"/>
      <c r="AT5176" s="36"/>
      <c r="AU5176" s="36"/>
      <c r="AV5176" s="36"/>
      <c r="AW5176" s="36"/>
      <c r="AX5176" s="36"/>
      <c r="AY5176" s="36"/>
      <c r="AZ5176" s="36"/>
      <c r="BA5176" s="36"/>
      <c r="BB5176" s="36"/>
      <c r="BC5176" s="36"/>
      <c r="BD5176" s="36"/>
      <c r="BE5176" s="36"/>
      <c r="BF5176" s="36"/>
      <c r="BG5176" s="36"/>
      <c r="BH5176" s="36"/>
      <c r="BI5176" s="36"/>
      <c r="BJ5176" s="36"/>
      <c r="BK5176" s="36"/>
      <c r="BL5176" s="36"/>
      <c r="BM5176" s="36"/>
      <c r="BN5176" s="36"/>
      <c r="BO5176" s="36"/>
      <c r="BP5176" s="36"/>
      <c r="BQ5176" s="36"/>
      <c r="BR5176" s="36"/>
      <c r="BS5176" s="36"/>
      <c r="BT5176" s="36"/>
      <c r="BU5176" s="36"/>
      <c r="BV5176" s="36"/>
      <c r="BW5176" s="36"/>
      <c r="BX5176" s="36"/>
      <c r="BY5176" s="36"/>
      <c r="BZ5176" s="36"/>
      <c r="CA5176" s="36"/>
      <c r="CB5176" s="36"/>
      <c r="CC5176" s="36"/>
      <c r="CD5176" s="36"/>
      <c r="CE5176" s="36"/>
      <c r="CF5176" s="36"/>
      <c r="CG5176" s="36"/>
      <c r="CH5176" s="36"/>
      <c r="CI5176" s="36"/>
      <c r="CJ5176" s="36"/>
      <c r="CK5176" s="36"/>
      <c r="CL5176" s="36"/>
      <c r="CM5176" s="36"/>
      <c r="CN5176" s="36"/>
      <c r="CO5176" s="36"/>
      <c r="CP5176" s="36"/>
      <c r="CQ5176" s="36"/>
      <c r="CR5176" s="36"/>
      <c r="CS5176" s="36"/>
      <c r="CT5176" s="36"/>
      <c r="CU5176" s="36"/>
      <c r="CV5176" s="36"/>
      <c r="CW5176" s="36"/>
      <c r="CX5176" s="36"/>
      <c r="CY5176" s="36"/>
      <c r="CZ5176" s="36"/>
      <c r="DA5176" s="36"/>
      <c r="DB5176" s="36"/>
      <c r="DC5176" s="36"/>
      <c r="DD5176" s="36"/>
      <c r="DE5176" s="36"/>
      <c r="DF5176" s="36"/>
      <c r="DG5176" s="36"/>
      <c r="DH5176" s="36"/>
      <c r="DI5176" s="36"/>
      <c r="DJ5176" s="36"/>
      <c r="DK5176" s="36"/>
      <c r="DL5176" s="36"/>
      <c r="DM5176" s="36"/>
      <c r="DN5176" s="36"/>
      <c r="DO5176" s="36"/>
      <c r="DP5176" s="36"/>
      <c r="DQ5176" s="36"/>
      <c r="DR5176" s="36"/>
      <c r="DS5176" s="36"/>
      <c r="DT5176" s="36"/>
      <c r="DU5176" s="36"/>
      <c r="DV5176" s="36"/>
      <c r="DW5176" s="36"/>
      <c r="DX5176" s="36"/>
      <c r="DY5176" s="36"/>
      <c r="DZ5176" s="36"/>
      <c r="EA5176" s="36"/>
      <c r="EB5176" s="36"/>
      <c r="EC5176" s="36"/>
      <c r="ED5176" s="36"/>
      <c r="EE5176" s="36"/>
      <c r="EF5176" s="36"/>
      <c r="EG5176" s="36"/>
      <c r="EH5176" s="36"/>
      <c r="EI5176" s="36"/>
      <c r="EJ5176" s="36"/>
      <c r="EK5176" s="36"/>
      <c r="EL5176" s="36"/>
      <c r="EM5176" s="36"/>
      <c r="EN5176" s="36"/>
      <c r="EO5176" s="36"/>
      <c r="EP5176" s="36"/>
      <c r="EQ5176" s="36"/>
      <c r="ER5176" s="36"/>
      <c r="ES5176" s="36"/>
      <c r="ET5176" s="36"/>
      <c r="EU5176" s="36"/>
      <c r="EV5176" s="36"/>
      <c r="EW5176" s="36"/>
      <c r="EX5176" s="36"/>
      <c r="EY5176" s="36"/>
      <c r="EZ5176" s="36"/>
      <c r="FA5176" s="36"/>
      <c r="FB5176" s="36"/>
      <c r="FC5176" s="36"/>
      <c r="FD5176" s="36"/>
      <c r="FE5176" s="36"/>
      <c r="FF5176" s="36"/>
      <c r="FG5176" s="36"/>
      <c r="FH5176" s="36"/>
      <c r="FI5176" s="36"/>
      <c r="FJ5176" s="36"/>
      <c r="FK5176" s="36"/>
      <c r="FL5176" s="36"/>
      <c r="FM5176" s="36"/>
      <c r="FN5176" s="36"/>
      <c r="FO5176" s="36"/>
      <c r="FP5176" s="36"/>
      <c r="FQ5176" s="36"/>
      <c r="FR5176" s="36"/>
      <c r="FS5176" s="36"/>
      <c r="FT5176" s="36"/>
      <c r="FU5176" s="36"/>
      <c r="FV5176" s="36"/>
      <c r="FW5176" s="36"/>
      <c r="FX5176" s="36"/>
      <c r="FY5176" s="36"/>
      <c r="FZ5176" s="36"/>
      <c r="GA5176" s="36"/>
      <c r="GB5176" s="36"/>
      <c r="GC5176" s="36"/>
      <c r="GD5176" s="36"/>
      <c r="GE5176" s="36"/>
      <c r="GF5176" s="36"/>
      <c r="GG5176" s="36"/>
      <c r="GH5176" s="36"/>
      <c r="GI5176" s="36"/>
      <c r="GJ5176" s="36"/>
      <c r="GK5176" s="36"/>
      <c r="GL5176" s="36"/>
      <c r="GM5176" s="36"/>
      <c r="GN5176" s="36"/>
      <c r="GO5176" s="36"/>
      <c r="GP5176" s="36"/>
      <c r="GQ5176" s="36"/>
      <c r="GR5176" s="36"/>
      <c r="GS5176" s="36"/>
      <c r="GT5176" s="36"/>
      <c r="GU5176" s="36"/>
      <c r="GV5176" s="36"/>
      <c r="GW5176" s="36"/>
      <c r="GX5176" s="36"/>
      <c r="GY5176" s="36"/>
      <c r="GZ5176" s="36"/>
      <c r="HA5176" s="36"/>
      <c r="HB5176" s="36"/>
      <c r="HC5176" s="36"/>
      <c r="HD5176" s="36"/>
      <c r="HE5176" s="36"/>
      <c r="HF5176" s="36"/>
      <c r="HG5176" s="36"/>
      <c r="HH5176" s="36"/>
      <c r="HI5176" s="36"/>
      <c r="HJ5176" s="36"/>
      <c r="HK5176" s="36"/>
      <c r="HL5176" s="36"/>
      <c r="HM5176" s="36"/>
      <c r="HN5176" s="36"/>
      <c r="HO5176" s="36"/>
      <c r="HP5176" s="36"/>
      <c r="HQ5176" s="36"/>
      <c r="HR5176" s="36"/>
      <c r="HS5176" s="36"/>
      <c r="HT5176" s="36"/>
      <c r="HU5176" s="36"/>
      <c r="HV5176" s="36"/>
      <c r="HW5176" s="36"/>
      <c r="HX5176" s="36"/>
      <c r="HY5176" s="36"/>
      <c r="HZ5176" s="36"/>
      <c r="IA5176" s="36"/>
      <c r="IB5176" s="36"/>
      <c r="IC5176" s="36"/>
      <c r="ID5176" s="36"/>
      <c r="IE5176" s="36"/>
      <c r="IF5176" s="36"/>
      <c r="IG5176" s="36"/>
      <c r="IH5176" s="36"/>
      <c r="II5176" s="36"/>
      <c r="IJ5176" s="36"/>
      <c r="IK5176" s="36"/>
      <c r="IL5176" s="36"/>
      <c r="IM5176" s="36"/>
      <c r="IN5176" s="36"/>
      <c r="IO5176" s="36"/>
      <c r="IP5176" s="36"/>
      <c r="IQ5176" s="36"/>
      <c r="IR5176" s="36"/>
      <c r="IS5176" s="36"/>
      <c r="IT5176" s="36"/>
      <c r="IU5176" s="36"/>
      <c r="IV5176" s="36"/>
      <c r="IW5176" s="36"/>
    </row>
    <row r="5177" customFormat="false" ht="13.8" hidden="false" customHeight="false" outlineLevel="0" collapsed="false">
      <c r="A5177" s="39"/>
      <c r="B5177" s="94" t="n">
        <v>10283</v>
      </c>
      <c r="C5177" s="98" t="s">
        <v>7243</v>
      </c>
      <c r="D5177" s="92" t="n">
        <v>22</v>
      </c>
      <c r="E5177" s="21" t="s">
        <v>11</v>
      </c>
      <c r="F5177" s="30" t="s">
        <v>11</v>
      </c>
      <c r="G5177" s="23" t="n">
        <f aca="false">SUM(D5177)*0.4</f>
        <v>8.8</v>
      </c>
      <c r="H5177" s="24"/>
      <c r="I5177" s="23" t="n">
        <f aca="false">SUM(G5177*H5177)+G5177</f>
        <v>8.8</v>
      </c>
      <c r="J5177" s="94"/>
      <c r="K5177" s="36"/>
      <c r="L5177" s="36"/>
      <c r="M5177" s="36"/>
      <c r="N5177" s="36"/>
      <c r="O5177" s="36"/>
      <c r="P5177" s="36"/>
      <c r="Q5177" s="36"/>
      <c r="R5177" s="36"/>
      <c r="S5177" s="36"/>
      <c r="T5177" s="36"/>
      <c r="U5177" s="36"/>
      <c r="V5177" s="36"/>
      <c r="W5177" s="36"/>
      <c r="X5177" s="36"/>
      <c r="Y5177" s="36"/>
      <c r="Z5177" s="36"/>
      <c r="AA5177" s="36"/>
      <c r="AB5177" s="36"/>
      <c r="AC5177" s="36"/>
      <c r="AD5177" s="36"/>
      <c r="AE5177" s="36"/>
      <c r="AF5177" s="36"/>
      <c r="AG5177" s="36"/>
      <c r="AH5177" s="36"/>
      <c r="AI5177" s="36"/>
      <c r="AJ5177" s="36"/>
      <c r="AK5177" s="36"/>
      <c r="AL5177" s="36"/>
      <c r="AM5177" s="36"/>
      <c r="AN5177" s="36"/>
      <c r="AO5177" s="36"/>
      <c r="AP5177" s="36"/>
      <c r="AQ5177" s="36"/>
      <c r="AR5177" s="36"/>
      <c r="AS5177" s="36"/>
      <c r="AT5177" s="36"/>
      <c r="AU5177" s="36"/>
      <c r="AV5177" s="36"/>
      <c r="AW5177" s="36"/>
      <c r="AX5177" s="36"/>
      <c r="AY5177" s="36"/>
      <c r="AZ5177" s="36"/>
      <c r="BA5177" s="36"/>
      <c r="BB5177" s="36"/>
      <c r="BC5177" s="36"/>
      <c r="BD5177" s="36"/>
      <c r="BE5177" s="36"/>
      <c r="BF5177" s="36"/>
      <c r="BG5177" s="36"/>
      <c r="BH5177" s="36"/>
      <c r="BI5177" s="36"/>
      <c r="BJ5177" s="36"/>
      <c r="BK5177" s="36"/>
      <c r="BL5177" s="36"/>
      <c r="BM5177" s="36"/>
      <c r="BN5177" s="36"/>
      <c r="BO5177" s="36"/>
      <c r="BP5177" s="36"/>
      <c r="BQ5177" s="36"/>
      <c r="BR5177" s="36"/>
      <c r="BS5177" s="36"/>
      <c r="BT5177" s="36"/>
      <c r="BU5177" s="36"/>
      <c r="BV5177" s="36"/>
      <c r="BW5177" s="36"/>
      <c r="BX5177" s="36"/>
      <c r="BY5177" s="36"/>
      <c r="BZ5177" s="36"/>
      <c r="CA5177" s="36"/>
      <c r="CB5177" s="36"/>
      <c r="CC5177" s="36"/>
      <c r="CD5177" s="36"/>
      <c r="CE5177" s="36"/>
      <c r="CF5177" s="36"/>
      <c r="CG5177" s="36"/>
      <c r="CH5177" s="36"/>
      <c r="CI5177" s="36"/>
      <c r="CJ5177" s="36"/>
      <c r="CK5177" s="36"/>
      <c r="CL5177" s="36"/>
      <c r="CM5177" s="36"/>
      <c r="CN5177" s="36"/>
      <c r="CO5177" s="36"/>
      <c r="CP5177" s="36"/>
      <c r="CQ5177" s="36"/>
      <c r="CR5177" s="36"/>
      <c r="CS5177" s="36"/>
      <c r="CT5177" s="36"/>
      <c r="CU5177" s="36"/>
      <c r="CV5177" s="36"/>
      <c r="CW5177" s="36"/>
      <c r="CX5177" s="36"/>
      <c r="CY5177" s="36"/>
      <c r="CZ5177" s="36"/>
      <c r="DA5177" s="36"/>
      <c r="DB5177" s="36"/>
      <c r="DC5177" s="36"/>
      <c r="DD5177" s="36"/>
      <c r="DE5177" s="36"/>
      <c r="DF5177" s="36"/>
      <c r="DG5177" s="36"/>
      <c r="DH5177" s="36"/>
      <c r="DI5177" s="36"/>
      <c r="DJ5177" s="36"/>
      <c r="DK5177" s="36"/>
      <c r="DL5177" s="36"/>
      <c r="DM5177" s="36"/>
      <c r="DN5177" s="36"/>
      <c r="DO5177" s="36"/>
      <c r="DP5177" s="36"/>
      <c r="DQ5177" s="36"/>
      <c r="DR5177" s="36"/>
      <c r="DS5177" s="36"/>
      <c r="DT5177" s="36"/>
      <c r="DU5177" s="36"/>
      <c r="DV5177" s="36"/>
      <c r="DW5177" s="36"/>
      <c r="DX5177" s="36"/>
      <c r="DY5177" s="36"/>
      <c r="DZ5177" s="36"/>
      <c r="EA5177" s="36"/>
      <c r="EB5177" s="36"/>
      <c r="EC5177" s="36"/>
      <c r="ED5177" s="36"/>
      <c r="EE5177" s="36"/>
      <c r="EF5177" s="36"/>
      <c r="EG5177" s="36"/>
      <c r="EH5177" s="36"/>
      <c r="EI5177" s="36"/>
      <c r="EJ5177" s="36"/>
      <c r="EK5177" s="36"/>
      <c r="EL5177" s="36"/>
      <c r="EM5177" s="36"/>
      <c r="EN5177" s="36"/>
      <c r="EO5177" s="36"/>
      <c r="EP5177" s="36"/>
      <c r="EQ5177" s="36"/>
      <c r="ER5177" s="36"/>
      <c r="ES5177" s="36"/>
      <c r="ET5177" s="36"/>
      <c r="EU5177" s="36"/>
      <c r="EV5177" s="36"/>
      <c r="EW5177" s="36"/>
      <c r="EX5177" s="36"/>
      <c r="EY5177" s="36"/>
      <c r="EZ5177" s="36"/>
      <c r="FA5177" s="36"/>
      <c r="FB5177" s="36"/>
      <c r="FC5177" s="36"/>
      <c r="FD5177" s="36"/>
      <c r="FE5177" s="36"/>
      <c r="FF5177" s="36"/>
      <c r="FG5177" s="36"/>
      <c r="FH5177" s="36"/>
      <c r="FI5177" s="36"/>
      <c r="FJ5177" s="36"/>
      <c r="FK5177" s="36"/>
      <c r="FL5177" s="36"/>
      <c r="FM5177" s="36"/>
      <c r="FN5177" s="36"/>
      <c r="FO5177" s="36"/>
      <c r="FP5177" s="36"/>
      <c r="FQ5177" s="36"/>
      <c r="FR5177" s="36"/>
      <c r="FS5177" s="36"/>
      <c r="FT5177" s="36"/>
      <c r="FU5177" s="36"/>
      <c r="FV5177" s="36"/>
      <c r="FW5177" s="36"/>
      <c r="FX5177" s="36"/>
      <c r="FY5177" s="36"/>
      <c r="FZ5177" s="36"/>
      <c r="GA5177" s="36"/>
      <c r="GB5177" s="36"/>
      <c r="GC5177" s="36"/>
      <c r="GD5177" s="36"/>
      <c r="GE5177" s="36"/>
      <c r="GF5177" s="36"/>
      <c r="GG5177" s="36"/>
      <c r="GH5177" s="36"/>
      <c r="GI5177" s="36"/>
      <c r="GJ5177" s="36"/>
      <c r="GK5177" s="36"/>
      <c r="GL5177" s="36"/>
      <c r="GM5177" s="36"/>
      <c r="GN5177" s="36"/>
      <c r="GO5177" s="36"/>
      <c r="GP5177" s="36"/>
      <c r="GQ5177" s="36"/>
      <c r="GR5177" s="36"/>
      <c r="GS5177" s="36"/>
      <c r="GT5177" s="36"/>
      <c r="GU5177" s="36"/>
      <c r="GV5177" s="36"/>
      <c r="GW5177" s="36"/>
      <c r="GX5177" s="36"/>
      <c r="GY5177" s="36"/>
      <c r="GZ5177" s="36"/>
      <c r="HA5177" s="36"/>
      <c r="HB5177" s="36"/>
      <c r="HC5177" s="36"/>
      <c r="HD5177" s="36"/>
      <c r="HE5177" s="36"/>
      <c r="HF5177" s="36"/>
      <c r="HG5177" s="36"/>
      <c r="HH5177" s="36"/>
      <c r="HI5177" s="36"/>
      <c r="HJ5177" s="36"/>
      <c r="HK5177" s="36"/>
      <c r="HL5177" s="36"/>
      <c r="HM5177" s="36"/>
      <c r="HN5177" s="36"/>
      <c r="HO5177" s="36"/>
      <c r="HP5177" s="36"/>
      <c r="HQ5177" s="36"/>
      <c r="HR5177" s="36"/>
      <c r="HS5177" s="36"/>
      <c r="HT5177" s="36"/>
      <c r="HU5177" s="36"/>
      <c r="HV5177" s="36"/>
      <c r="HW5177" s="36"/>
      <c r="HX5177" s="36"/>
      <c r="HY5177" s="36"/>
      <c r="HZ5177" s="36"/>
      <c r="IA5177" s="36"/>
      <c r="IB5177" s="36"/>
      <c r="IC5177" s="36"/>
      <c r="ID5177" s="36"/>
      <c r="IE5177" s="36"/>
      <c r="IF5177" s="36"/>
      <c r="IG5177" s="36"/>
      <c r="IH5177" s="36"/>
      <c r="II5177" s="36"/>
      <c r="IJ5177" s="36"/>
      <c r="IK5177" s="36"/>
      <c r="IL5177" s="36"/>
      <c r="IM5177" s="36"/>
      <c r="IN5177" s="36"/>
      <c r="IO5177" s="36"/>
      <c r="IP5177" s="36"/>
      <c r="IQ5177" s="36"/>
      <c r="IR5177" s="36"/>
      <c r="IS5177" s="36"/>
      <c r="IT5177" s="36"/>
      <c r="IU5177" s="36"/>
      <c r="IV5177" s="36"/>
      <c r="IW5177" s="36"/>
    </row>
    <row r="5178" customFormat="false" ht="13.8" hidden="false" customHeight="false" outlineLevel="0" collapsed="false">
      <c r="A5178" s="39"/>
      <c r="B5178" s="94" t="n">
        <v>10284</v>
      </c>
      <c r="C5178" s="98" t="s">
        <v>7242</v>
      </c>
      <c r="D5178" s="92" t="n">
        <v>23</v>
      </c>
      <c r="E5178" s="21" t="s">
        <v>11</v>
      </c>
      <c r="F5178" s="30" t="s">
        <v>11</v>
      </c>
      <c r="G5178" s="23" t="n">
        <f aca="false">SUM(D5178)*0.4</f>
        <v>9.2</v>
      </c>
      <c r="H5178" s="24"/>
      <c r="I5178" s="23" t="n">
        <f aca="false">SUM(G5178*H5178)+G5178</f>
        <v>9.2</v>
      </c>
      <c r="J5178" s="94"/>
      <c r="K5178" s="36"/>
      <c r="L5178" s="36"/>
      <c r="M5178" s="36"/>
      <c r="N5178" s="36"/>
      <c r="O5178" s="36"/>
      <c r="P5178" s="36"/>
      <c r="Q5178" s="36"/>
      <c r="R5178" s="36"/>
      <c r="S5178" s="36"/>
      <c r="T5178" s="36"/>
      <c r="U5178" s="36"/>
      <c r="V5178" s="36"/>
      <c r="W5178" s="36"/>
      <c r="X5178" s="36"/>
      <c r="Y5178" s="36"/>
      <c r="Z5178" s="36"/>
      <c r="AA5178" s="36"/>
      <c r="AB5178" s="36"/>
      <c r="AC5178" s="36"/>
      <c r="AD5178" s="36"/>
      <c r="AE5178" s="36"/>
      <c r="AF5178" s="36"/>
      <c r="AG5178" s="36"/>
      <c r="AH5178" s="36"/>
      <c r="AI5178" s="36"/>
      <c r="AJ5178" s="36"/>
      <c r="AK5178" s="36"/>
      <c r="AL5178" s="36"/>
      <c r="AM5178" s="36"/>
      <c r="AN5178" s="36"/>
      <c r="AO5178" s="36"/>
      <c r="AP5178" s="36"/>
      <c r="AQ5178" s="36"/>
      <c r="AR5178" s="36"/>
      <c r="AS5178" s="36"/>
      <c r="AT5178" s="36"/>
      <c r="AU5178" s="36"/>
      <c r="AV5178" s="36"/>
      <c r="AW5178" s="36"/>
      <c r="AX5178" s="36"/>
      <c r="AY5178" s="36"/>
      <c r="AZ5178" s="36"/>
      <c r="BA5178" s="36"/>
      <c r="BB5178" s="36"/>
      <c r="BC5178" s="36"/>
      <c r="BD5178" s="36"/>
      <c r="BE5178" s="36"/>
      <c r="BF5178" s="36"/>
      <c r="BG5178" s="36"/>
      <c r="BH5178" s="36"/>
      <c r="BI5178" s="36"/>
      <c r="BJ5178" s="36"/>
      <c r="BK5178" s="36"/>
      <c r="BL5178" s="36"/>
      <c r="BM5178" s="36"/>
      <c r="BN5178" s="36"/>
      <c r="BO5178" s="36"/>
      <c r="BP5178" s="36"/>
      <c r="BQ5178" s="36"/>
      <c r="BR5178" s="36"/>
      <c r="BS5178" s="36"/>
      <c r="BT5178" s="36"/>
      <c r="BU5178" s="36"/>
      <c r="BV5178" s="36"/>
      <c r="BW5178" s="36"/>
      <c r="BX5178" s="36"/>
      <c r="BY5178" s="36"/>
      <c r="BZ5178" s="36"/>
      <c r="CA5178" s="36"/>
      <c r="CB5178" s="36"/>
      <c r="CC5178" s="36"/>
      <c r="CD5178" s="36"/>
      <c r="CE5178" s="36"/>
      <c r="CF5178" s="36"/>
      <c r="CG5178" s="36"/>
      <c r="CH5178" s="36"/>
      <c r="CI5178" s="36"/>
      <c r="CJ5178" s="36"/>
      <c r="CK5178" s="36"/>
      <c r="CL5178" s="36"/>
      <c r="CM5178" s="36"/>
      <c r="CN5178" s="36"/>
      <c r="CO5178" s="36"/>
      <c r="CP5178" s="36"/>
      <c r="CQ5178" s="36"/>
      <c r="CR5178" s="36"/>
      <c r="CS5178" s="36"/>
      <c r="CT5178" s="36"/>
      <c r="CU5178" s="36"/>
      <c r="CV5178" s="36"/>
      <c r="CW5178" s="36"/>
      <c r="CX5178" s="36"/>
      <c r="CY5178" s="36"/>
      <c r="CZ5178" s="36"/>
      <c r="DA5178" s="36"/>
      <c r="DB5178" s="36"/>
      <c r="DC5178" s="36"/>
      <c r="DD5178" s="36"/>
      <c r="DE5178" s="36"/>
      <c r="DF5178" s="36"/>
      <c r="DG5178" s="36"/>
      <c r="DH5178" s="36"/>
      <c r="DI5178" s="36"/>
      <c r="DJ5178" s="36"/>
      <c r="DK5178" s="36"/>
      <c r="DL5178" s="36"/>
      <c r="DM5178" s="36"/>
      <c r="DN5178" s="36"/>
      <c r="DO5178" s="36"/>
      <c r="DP5178" s="36"/>
      <c r="DQ5178" s="36"/>
      <c r="DR5178" s="36"/>
      <c r="DS5178" s="36"/>
      <c r="DT5178" s="36"/>
      <c r="DU5178" s="36"/>
      <c r="DV5178" s="36"/>
      <c r="DW5178" s="36"/>
      <c r="DX5178" s="36"/>
      <c r="DY5178" s="36"/>
      <c r="DZ5178" s="36"/>
      <c r="EA5178" s="36"/>
      <c r="EB5178" s="36"/>
      <c r="EC5178" s="36"/>
      <c r="ED5178" s="36"/>
      <c r="EE5178" s="36"/>
      <c r="EF5178" s="36"/>
      <c r="EG5178" s="36"/>
      <c r="EH5178" s="36"/>
      <c r="EI5178" s="36"/>
      <c r="EJ5178" s="36"/>
      <c r="EK5178" s="36"/>
      <c r="EL5178" s="36"/>
      <c r="EM5178" s="36"/>
      <c r="EN5178" s="36"/>
      <c r="EO5178" s="36"/>
      <c r="EP5178" s="36"/>
      <c r="EQ5178" s="36"/>
      <c r="ER5178" s="36"/>
      <c r="ES5178" s="36"/>
      <c r="ET5178" s="36"/>
      <c r="EU5178" s="36"/>
      <c r="EV5178" s="36"/>
      <c r="EW5178" s="36"/>
      <c r="EX5178" s="36"/>
      <c r="EY5178" s="36"/>
      <c r="EZ5178" s="36"/>
      <c r="FA5178" s="36"/>
      <c r="FB5178" s="36"/>
      <c r="FC5178" s="36"/>
      <c r="FD5178" s="36"/>
      <c r="FE5178" s="36"/>
      <c r="FF5178" s="36"/>
      <c r="FG5178" s="36"/>
      <c r="FH5178" s="36"/>
      <c r="FI5178" s="36"/>
      <c r="FJ5178" s="36"/>
      <c r="FK5178" s="36"/>
      <c r="FL5178" s="36"/>
      <c r="FM5178" s="36"/>
      <c r="FN5178" s="36"/>
      <c r="FO5178" s="36"/>
      <c r="FP5178" s="36"/>
      <c r="FQ5178" s="36"/>
      <c r="FR5178" s="36"/>
      <c r="FS5178" s="36"/>
      <c r="FT5178" s="36"/>
      <c r="FU5178" s="36"/>
      <c r="FV5178" s="36"/>
      <c r="FW5178" s="36"/>
      <c r="FX5178" s="36"/>
      <c r="FY5178" s="36"/>
      <c r="FZ5178" s="36"/>
      <c r="GA5178" s="36"/>
      <c r="GB5178" s="36"/>
      <c r="GC5178" s="36"/>
      <c r="GD5178" s="36"/>
      <c r="GE5178" s="36"/>
      <c r="GF5178" s="36"/>
      <c r="GG5178" s="36"/>
      <c r="GH5178" s="36"/>
      <c r="GI5178" s="36"/>
      <c r="GJ5178" s="36"/>
      <c r="GK5178" s="36"/>
      <c r="GL5178" s="36"/>
      <c r="GM5178" s="36"/>
      <c r="GN5178" s="36"/>
      <c r="GO5178" s="36"/>
      <c r="GP5178" s="36"/>
      <c r="GQ5178" s="36"/>
      <c r="GR5178" s="36"/>
      <c r="GS5178" s="36"/>
      <c r="GT5178" s="36"/>
      <c r="GU5178" s="36"/>
      <c r="GV5178" s="36"/>
      <c r="GW5178" s="36"/>
      <c r="GX5178" s="36"/>
      <c r="GY5178" s="36"/>
      <c r="GZ5178" s="36"/>
      <c r="HA5178" s="36"/>
      <c r="HB5178" s="36"/>
      <c r="HC5178" s="36"/>
      <c r="HD5178" s="36"/>
      <c r="HE5178" s="36"/>
      <c r="HF5178" s="36"/>
      <c r="HG5178" s="36"/>
      <c r="HH5178" s="36"/>
      <c r="HI5178" s="36"/>
      <c r="HJ5178" s="36"/>
      <c r="HK5178" s="36"/>
      <c r="HL5178" s="36"/>
      <c r="HM5178" s="36"/>
      <c r="HN5178" s="36"/>
      <c r="HO5178" s="36"/>
      <c r="HP5178" s="36"/>
      <c r="HQ5178" s="36"/>
      <c r="HR5178" s="36"/>
      <c r="HS5178" s="36"/>
      <c r="HT5178" s="36"/>
      <c r="HU5178" s="36"/>
      <c r="HV5178" s="36"/>
      <c r="HW5178" s="36"/>
      <c r="HX5178" s="36"/>
      <c r="HY5178" s="36"/>
      <c r="HZ5178" s="36"/>
      <c r="IA5178" s="36"/>
      <c r="IB5178" s="36"/>
      <c r="IC5178" s="36"/>
      <c r="ID5178" s="36"/>
      <c r="IE5178" s="36"/>
      <c r="IF5178" s="36"/>
      <c r="IG5178" s="36"/>
      <c r="IH5178" s="36"/>
      <c r="II5178" s="36"/>
      <c r="IJ5178" s="36"/>
      <c r="IK5178" s="36"/>
      <c r="IL5178" s="36"/>
      <c r="IM5178" s="36"/>
      <c r="IN5178" s="36"/>
      <c r="IO5178" s="36"/>
      <c r="IP5178" s="36"/>
      <c r="IQ5178" s="36"/>
      <c r="IR5178" s="36"/>
      <c r="IS5178" s="36"/>
      <c r="IT5178" s="36"/>
      <c r="IU5178" s="36"/>
      <c r="IV5178" s="36"/>
      <c r="IW5178" s="36"/>
    </row>
    <row r="5179" customFormat="false" ht="13.8" hidden="false" customHeight="false" outlineLevel="0" collapsed="false">
      <c r="A5179" s="39"/>
      <c r="B5179" s="94" t="n">
        <v>10285</v>
      </c>
      <c r="C5179" s="98" t="s">
        <v>7243</v>
      </c>
      <c r="D5179" s="92" t="n">
        <v>23</v>
      </c>
      <c r="E5179" s="21" t="s">
        <v>11</v>
      </c>
      <c r="F5179" s="30" t="s">
        <v>11</v>
      </c>
      <c r="G5179" s="23" t="n">
        <f aca="false">SUM(D5179)*0.4</f>
        <v>9.2</v>
      </c>
      <c r="H5179" s="24"/>
      <c r="I5179" s="23" t="n">
        <f aca="false">SUM(G5179*H5179)+G5179</f>
        <v>9.2</v>
      </c>
      <c r="J5179" s="94"/>
      <c r="K5179" s="36"/>
      <c r="L5179" s="36"/>
      <c r="M5179" s="36"/>
      <c r="N5179" s="36"/>
      <c r="O5179" s="36"/>
      <c r="P5179" s="36"/>
      <c r="Q5179" s="36"/>
      <c r="R5179" s="36"/>
      <c r="S5179" s="36"/>
      <c r="T5179" s="36"/>
      <c r="U5179" s="36"/>
      <c r="V5179" s="36"/>
      <c r="W5179" s="36"/>
      <c r="X5179" s="36"/>
      <c r="Y5179" s="36"/>
      <c r="Z5179" s="36"/>
      <c r="AA5179" s="36"/>
      <c r="AB5179" s="36"/>
      <c r="AC5179" s="36"/>
      <c r="AD5179" s="36"/>
      <c r="AE5179" s="36"/>
      <c r="AF5179" s="36"/>
      <c r="AG5179" s="36"/>
      <c r="AH5179" s="36"/>
      <c r="AI5179" s="36"/>
      <c r="AJ5179" s="36"/>
      <c r="AK5179" s="36"/>
      <c r="AL5179" s="36"/>
      <c r="AM5179" s="36"/>
      <c r="AN5179" s="36"/>
      <c r="AO5179" s="36"/>
      <c r="AP5179" s="36"/>
      <c r="AQ5179" s="36"/>
      <c r="AR5179" s="36"/>
      <c r="AS5179" s="36"/>
      <c r="AT5179" s="36"/>
      <c r="AU5179" s="36"/>
      <c r="AV5179" s="36"/>
      <c r="AW5179" s="36"/>
      <c r="AX5179" s="36"/>
      <c r="AY5179" s="36"/>
      <c r="AZ5179" s="36"/>
      <c r="BA5179" s="36"/>
      <c r="BB5179" s="36"/>
      <c r="BC5179" s="36"/>
      <c r="BD5179" s="36"/>
      <c r="BE5179" s="36"/>
      <c r="BF5179" s="36"/>
      <c r="BG5179" s="36"/>
      <c r="BH5179" s="36"/>
      <c r="BI5179" s="36"/>
      <c r="BJ5179" s="36"/>
      <c r="BK5179" s="36"/>
      <c r="BL5179" s="36"/>
      <c r="BM5179" s="36"/>
      <c r="BN5179" s="36"/>
      <c r="BO5179" s="36"/>
      <c r="BP5179" s="36"/>
      <c r="BQ5179" s="36"/>
      <c r="BR5179" s="36"/>
      <c r="BS5179" s="36"/>
      <c r="BT5179" s="36"/>
      <c r="BU5179" s="36"/>
      <c r="BV5179" s="36"/>
      <c r="BW5179" s="36"/>
      <c r="BX5179" s="36"/>
      <c r="BY5179" s="36"/>
      <c r="BZ5179" s="36"/>
      <c r="CA5179" s="36"/>
      <c r="CB5179" s="36"/>
      <c r="CC5179" s="36"/>
      <c r="CD5179" s="36"/>
      <c r="CE5179" s="36"/>
      <c r="CF5179" s="36"/>
      <c r="CG5179" s="36"/>
      <c r="CH5179" s="36"/>
      <c r="CI5179" s="36"/>
      <c r="CJ5179" s="36"/>
      <c r="CK5179" s="36"/>
      <c r="CL5179" s="36"/>
      <c r="CM5179" s="36"/>
      <c r="CN5179" s="36"/>
      <c r="CO5179" s="36"/>
      <c r="CP5179" s="36"/>
      <c r="CQ5179" s="36"/>
      <c r="CR5179" s="36"/>
      <c r="CS5179" s="36"/>
      <c r="CT5179" s="36"/>
      <c r="CU5179" s="36"/>
      <c r="CV5179" s="36"/>
      <c r="CW5179" s="36"/>
      <c r="CX5179" s="36"/>
      <c r="CY5179" s="36"/>
      <c r="CZ5179" s="36"/>
      <c r="DA5179" s="36"/>
      <c r="DB5179" s="36"/>
      <c r="DC5179" s="36"/>
      <c r="DD5179" s="36"/>
      <c r="DE5179" s="36"/>
      <c r="DF5179" s="36"/>
      <c r="DG5179" s="36"/>
      <c r="DH5179" s="36"/>
      <c r="DI5179" s="36"/>
      <c r="DJ5179" s="36"/>
      <c r="DK5179" s="36"/>
      <c r="DL5179" s="36"/>
      <c r="DM5179" s="36"/>
      <c r="DN5179" s="36"/>
      <c r="DO5179" s="36"/>
      <c r="DP5179" s="36"/>
      <c r="DQ5179" s="36"/>
      <c r="DR5179" s="36"/>
      <c r="DS5179" s="36"/>
      <c r="DT5179" s="36"/>
      <c r="DU5179" s="36"/>
      <c r="DV5179" s="36"/>
      <c r="DW5179" s="36"/>
      <c r="DX5179" s="36"/>
      <c r="DY5179" s="36"/>
      <c r="DZ5179" s="36"/>
      <c r="EA5179" s="36"/>
      <c r="EB5179" s="36"/>
      <c r="EC5179" s="36"/>
      <c r="ED5179" s="36"/>
      <c r="EE5179" s="36"/>
      <c r="EF5179" s="36"/>
      <c r="EG5179" s="36"/>
      <c r="EH5179" s="36"/>
      <c r="EI5179" s="36"/>
      <c r="EJ5179" s="36"/>
      <c r="EK5179" s="36"/>
      <c r="EL5179" s="36"/>
      <c r="EM5179" s="36"/>
      <c r="EN5179" s="36"/>
      <c r="EO5179" s="36"/>
      <c r="EP5179" s="36"/>
      <c r="EQ5179" s="36"/>
      <c r="ER5179" s="36"/>
      <c r="ES5179" s="36"/>
      <c r="ET5179" s="36"/>
      <c r="EU5179" s="36"/>
      <c r="EV5179" s="36"/>
      <c r="EW5179" s="36"/>
      <c r="EX5179" s="36"/>
      <c r="EY5179" s="36"/>
      <c r="EZ5179" s="36"/>
      <c r="FA5179" s="36"/>
      <c r="FB5179" s="36"/>
      <c r="FC5179" s="36"/>
      <c r="FD5179" s="36"/>
      <c r="FE5179" s="36"/>
      <c r="FF5179" s="36"/>
      <c r="FG5179" s="36"/>
      <c r="FH5179" s="36"/>
      <c r="FI5179" s="36"/>
      <c r="FJ5179" s="36"/>
      <c r="FK5179" s="36"/>
      <c r="FL5179" s="36"/>
      <c r="FM5179" s="36"/>
      <c r="FN5179" s="36"/>
      <c r="FO5179" s="36"/>
      <c r="FP5179" s="36"/>
      <c r="FQ5179" s="36"/>
      <c r="FR5179" s="36"/>
      <c r="FS5179" s="36"/>
      <c r="FT5179" s="36"/>
      <c r="FU5179" s="36"/>
      <c r="FV5179" s="36"/>
      <c r="FW5179" s="36"/>
      <c r="FX5179" s="36"/>
      <c r="FY5179" s="36"/>
      <c r="FZ5179" s="36"/>
      <c r="GA5179" s="36"/>
      <c r="GB5179" s="36"/>
      <c r="GC5179" s="36"/>
      <c r="GD5179" s="36"/>
      <c r="GE5179" s="36"/>
      <c r="GF5179" s="36"/>
      <c r="GG5179" s="36"/>
      <c r="GH5179" s="36"/>
      <c r="GI5179" s="36"/>
      <c r="GJ5179" s="36"/>
      <c r="GK5179" s="36"/>
      <c r="GL5179" s="36"/>
      <c r="GM5179" s="36"/>
      <c r="GN5179" s="36"/>
      <c r="GO5179" s="36"/>
      <c r="GP5179" s="36"/>
      <c r="GQ5179" s="36"/>
      <c r="GR5179" s="36"/>
      <c r="GS5179" s="36"/>
      <c r="GT5179" s="36"/>
      <c r="GU5179" s="36"/>
      <c r="GV5179" s="36"/>
      <c r="GW5179" s="36"/>
      <c r="GX5179" s="36"/>
      <c r="GY5179" s="36"/>
      <c r="GZ5179" s="36"/>
      <c r="HA5179" s="36"/>
      <c r="HB5179" s="36"/>
      <c r="HC5179" s="36"/>
      <c r="HD5179" s="36"/>
      <c r="HE5179" s="36"/>
      <c r="HF5179" s="36"/>
      <c r="HG5179" s="36"/>
      <c r="HH5179" s="36"/>
      <c r="HI5179" s="36"/>
      <c r="HJ5179" s="36"/>
      <c r="HK5179" s="36"/>
      <c r="HL5179" s="36"/>
      <c r="HM5179" s="36"/>
      <c r="HN5179" s="36"/>
      <c r="HO5179" s="36"/>
      <c r="HP5179" s="36"/>
      <c r="HQ5179" s="36"/>
      <c r="HR5179" s="36"/>
      <c r="HS5179" s="36"/>
      <c r="HT5179" s="36"/>
      <c r="HU5179" s="36"/>
      <c r="HV5179" s="36"/>
      <c r="HW5179" s="36"/>
      <c r="HX5179" s="36"/>
      <c r="HY5179" s="36"/>
      <c r="HZ5179" s="36"/>
      <c r="IA5179" s="36"/>
      <c r="IB5179" s="36"/>
      <c r="IC5179" s="36"/>
      <c r="ID5179" s="36"/>
      <c r="IE5179" s="36"/>
      <c r="IF5179" s="36"/>
      <c r="IG5179" s="36"/>
      <c r="IH5179" s="36"/>
      <c r="II5179" s="36"/>
      <c r="IJ5179" s="36"/>
      <c r="IK5179" s="36"/>
      <c r="IL5179" s="36"/>
      <c r="IM5179" s="36"/>
      <c r="IN5179" s="36"/>
      <c r="IO5179" s="36"/>
      <c r="IP5179" s="36"/>
      <c r="IQ5179" s="36"/>
      <c r="IR5179" s="36"/>
      <c r="IS5179" s="36"/>
      <c r="IT5179" s="36"/>
      <c r="IU5179" s="36"/>
      <c r="IV5179" s="36"/>
      <c r="IW5179" s="36"/>
    </row>
    <row r="5180" customFormat="false" ht="13.8" hidden="false" customHeight="false" outlineLevel="0" collapsed="false">
      <c r="A5180" s="26"/>
      <c r="B5180" s="95" t="n">
        <v>10286</v>
      </c>
      <c r="C5180" s="150" t="s">
        <v>7244</v>
      </c>
      <c r="D5180" s="97" t="n">
        <v>18</v>
      </c>
      <c r="E5180" s="21" t="s">
        <v>2224</v>
      </c>
      <c r="F5180" s="53" t="s">
        <v>2224</v>
      </c>
      <c r="G5180" s="23" t="n">
        <f aca="false">SUM(D5180)*0.45</f>
        <v>8.1</v>
      </c>
      <c r="H5180" s="24"/>
      <c r="I5180" s="23" t="n">
        <f aca="false">SUM(G5180*H5180)+G5180</f>
        <v>8.1</v>
      </c>
      <c r="J5180" s="95"/>
      <c r="K5180" s="36"/>
      <c r="L5180" s="36"/>
      <c r="M5180" s="36"/>
      <c r="N5180" s="36"/>
      <c r="O5180" s="36"/>
      <c r="P5180" s="36"/>
      <c r="Q5180" s="36"/>
      <c r="R5180" s="36"/>
      <c r="S5180" s="36"/>
      <c r="T5180" s="36"/>
      <c r="U5180" s="36"/>
      <c r="V5180" s="36"/>
      <c r="W5180" s="36"/>
      <c r="X5180" s="36"/>
      <c r="Y5180" s="36"/>
      <c r="Z5180" s="36"/>
      <c r="AA5180" s="36"/>
      <c r="AB5180" s="36"/>
      <c r="AC5180" s="36"/>
      <c r="AD5180" s="36"/>
      <c r="AE5180" s="36"/>
      <c r="AF5180" s="36"/>
      <c r="AG5180" s="36"/>
      <c r="AH5180" s="36"/>
      <c r="AI5180" s="36"/>
      <c r="AJ5180" s="36"/>
      <c r="AK5180" s="36"/>
      <c r="AL5180" s="36"/>
      <c r="AM5180" s="36"/>
      <c r="AN5180" s="36"/>
      <c r="AO5180" s="36"/>
      <c r="AP5180" s="36"/>
      <c r="AQ5180" s="36"/>
      <c r="AR5180" s="36"/>
      <c r="AS5180" s="36"/>
      <c r="AT5180" s="36"/>
      <c r="AU5180" s="36"/>
      <c r="AV5180" s="36"/>
      <c r="AW5180" s="36"/>
      <c r="AX5180" s="36"/>
      <c r="AY5180" s="36"/>
      <c r="AZ5180" s="36"/>
      <c r="BA5180" s="36"/>
      <c r="BB5180" s="36"/>
      <c r="BC5180" s="36"/>
      <c r="BD5180" s="36"/>
      <c r="BE5180" s="36"/>
      <c r="BF5180" s="36"/>
      <c r="BG5180" s="36"/>
      <c r="BH5180" s="36"/>
      <c r="BI5180" s="36"/>
      <c r="BJ5180" s="36"/>
      <c r="BK5180" s="36"/>
      <c r="BL5180" s="36"/>
      <c r="BM5180" s="36"/>
      <c r="BN5180" s="36"/>
      <c r="BO5180" s="36"/>
      <c r="BP5180" s="36"/>
      <c r="BQ5180" s="36"/>
      <c r="BR5180" s="36"/>
      <c r="BS5180" s="36"/>
      <c r="BT5180" s="36"/>
      <c r="BU5180" s="36"/>
      <c r="BV5180" s="36"/>
      <c r="BW5180" s="36"/>
      <c r="BX5180" s="36"/>
      <c r="BY5180" s="36"/>
      <c r="BZ5180" s="36"/>
      <c r="CA5180" s="36"/>
      <c r="CB5180" s="36"/>
      <c r="CC5180" s="36"/>
      <c r="CD5180" s="36"/>
      <c r="CE5180" s="36"/>
      <c r="CF5180" s="36"/>
      <c r="CG5180" s="36"/>
      <c r="CH5180" s="36"/>
      <c r="CI5180" s="36"/>
      <c r="CJ5180" s="36"/>
      <c r="CK5180" s="36"/>
      <c r="CL5180" s="36"/>
      <c r="CM5180" s="36"/>
      <c r="CN5180" s="36"/>
      <c r="CO5180" s="36"/>
      <c r="CP5180" s="36"/>
      <c r="CQ5180" s="36"/>
      <c r="CR5180" s="36"/>
      <c r="CS5180" s="36"/>
      <c r="CT5180" s="36"/>
      <c r="CU5180" s="36"/>
      <c r="CV5180" s="36"/>
      <c r="CW5180" s="36"/>
      <c r="CX5180" s="36"/>
      <c r="CY5180" s="36"/>
      <c r="CZ5180" s="36"/>
      <c r="DA5180" s="36"/>
      <c r="DB5180" s="36"/>
      <c r="DC5180" s="36"/>
      <c r="DD5180" s="36"/>
      <c r="DE5180" s="36"/>
      <c r="DF5180" s="36"/>
      <c r="DG5180" s="36"/>
      <c r="DH5180" s="36"/>
      <c r="DI5180" s="36"/>
      <c r="DJ5180" s="36"/>
      <c r="DK5180" s="36"/>
      <c r="DL5180" s="36"/>
      <c r="DM5180" s="36"/>
      <c r="DN5180" s="36"/>
      <c r="DO5180" s="36"/>
      <c r="DP5180" s="36"/>
      <c r="DQ5180" s="36"/>
      <c r="DR5180" s="36"/>
      <c r="DS5180" s="36"/>
      <c r="DT5180" s="36"/>
      <c r="DU5180" s="36"/>
      <c r="DV5180" s="36"/>
      <c r="DW5180" s="36"/>
      <c r="DX5180" s="36"/>
      <c r="DY5180" s="36"/>
      <c r="DZ5180" s="36"/>
      <c r="EA5180" s="36"/>
      <c r="EB5180" s="36"/>
      <c r="EC5180" s="36"/>
      <c r="ED5180" s="36"/>
      <c r="EE5180" s="36"/>
      <c r="EF5180" s="36"/>
      <c r="EG5180" s="36"/>
      <c r="EH5180" s="36"/>
      <c r="EI5180" s="36"/>
      <c r="EJ5180" s="36"/>
      <c r="EK5180" s="36"/>
      <c r="EL5180" s="36"/>
      <c r="EM5180" s="36"/>
      <c r="EN5180" s="36"/>
      <c r="EO5180" s="36"/>
      <c r="EP5180" s="36"/>
      <c r="EQ5180" s="36"/>
      <c r="ER5180" s="36"/>
      <c r="ES5180" s="36"/>
      <c r="ET5180" s="36"/>
      <c r="EU5180" s="36"/>
      <c r="EV5180" s="36"/>
      <c r="EW5180" s="36"/>
      <c r="EX5180" s="36"/>
      <c r="EY5180" s="36"/>
      <c r="EZ5180" s="36"/>
      <c r="FA5180" s="36"/>
      <c r="FB5180" s="36"/>
      <c r="FC5180" s="36"/>
      <c r="FD5180" s="36"/>
      <c r="FE5180" s="36"/>
      <c r="FF5180" s="36"/>
      <c r="FG5180" s="36"/>
      <c r="FH5180" s="36"/>
      <c r="FI5180" s="36"/>
      <c r="FJ5180" s="36"/>
      <c r="FK5180" s="36"/>
      <c r="FL5180" s="36"/>
      <c r="FM5180" s="36"/>
      <c r="FN5180" s="36"/>
      <c r="FO5180" s="36"/>
      <c r="FP5180" s="36"/>
      <c r="FQ5180" s="36"/>
      <c r="FR5180" s="36"/>
      <c r="FS5180" s="36"/>
      <c r="FT5180" s="36"/>
      <c r="FU5180" s="36"/>
      <c r="FV5180" s="36"/>
      <c r="FW5180" s="36"/>
      <c r="FX5180" s="36"/>
      <c r="FY5180" s="36"/>
      <c r="FZ5180" s="36"/>
      <c r="GA5180" s="36"/>
      <c r="GB5180" s="36"/>
      <c r="GC5180" s="36"/>
      <c r="GD5180" s="36"/>
      <c r="GE5180" s="36"/>
      <c r="GF5180" s="36"/>
      <c r="GG5180" s="36"/>
      <c r="GH5180" s="36"/>
      <c r="GI5180" s="36"/>
      <c r="GJ5180" s="36"/>
      <c r="GK5180" s="36"/>
      <c r="GL5180" s="36"/>
      <c r="GM5180" s="36"/>
      <c r="GN5180" s="36"/>
      <c r="GO5180" s="36"/>
      <c r="GP5180" s="36"/>
      <c r="GQ5180" s="36"/>
      <c r="GR5180" s="36"/>
      <c r="GS5180" s="36"/>
      <c r="GT5180" s="36"/>
      <c r="GU5180" s="36"/>
      <c r="GV5180" s="36"/>
      <c r="GW5180" s="36"/>
      <c r="GX5180" s="36"/>
      <c r="GY5180" s="36"/>
      <c r="GZ5180" s="36"/>
      <c r="HA5180" s="36"/>
      <c r="HB5180" s="36"/>
      <c r="HC5180" s="36"/>
      <c r="HD5180" s="36"/>
      <c r="HE5180" s="36"/>
      <c r="HF5180" s="36"/>
      <c r="HG5180" s="36"/>
      <c r="HH5180" s="36"/>
      <c r="HI5180" s="36"/>
      <c r="HJ5180" s="36"/>
      <c r="HK5180" s="36"/>
      <c r="HL5180" s="36"/>
      <c r="HM5180" s="36"/>
      <c r="HN5180" s="36"/>
      <c r="HO5180" s="36"/>
      <c r="HP5180" s="36"/>
      <c r="HQ5180" s="36"/>
      <c r="HR5180" s="36"/>
      <c r="HS5180" s="36"/>
      <c r="HT5180" s="36"/>
      <c r="HU5180" s="36"/>
      <c r="HV5180" s="36"/>
      <c r="HW5180" s="36"/>
      <c r="HX5180" s="36"/>
      <c r="HY5180" s="36"/>
      <c r="HZ5180" s="36"/>
      <c r="IA5180" s="36"/>
      <c r="IB5180" s="36"/>
      <c r="IC5180" s="36"/>
      <c r="ID5180" s="36"/>
      <c r="IE5180" s="36"/>
      <c r="IF5180" s="36"/>
      <c r="IG5180" s="36"/>
      <c r="IH5180" s="36"/>
      <c r="II5180" s="36"/>
      <c r="IJ5180" s="36"/>
      <c r="IK5180" s="36"/>
      <c r="IL5180" s="36"/>
      <c r="IM5180" s="36"/>
      <c r="IN5180" s="36"/>
      <c r="IO5180" s="36"/>
      <c r="IP5180" s="36"/>
      <c r="IQ5180" s="36"/>
      <c r="IR5180" s="36"/>
      <c r="IS5180" s="36"/>
      <c r="IT5180" s="36"/>
      <c r="IU5180" s="36"/>
      <c r="IV5180" s="36"/>
      <c r="IW5180" s="36"/>
    </row>
    <row r="5181" customFormat="false" ht="13.8" hidden="false" customHeight="false" outlineLevel="0" collapsed="false">
      <c r="A5181" s="26"/>
      <c r="B5181" s="95" t="n">
        <v>10287</v>
      </c>
      <c r="C5181" s="101" t="s">
        <v>7245</v>
      </c>
      <c r="D5181" s="97" t="n">
        <v>18</v>
      </c>
      <c r="E5181" s="21" t="s">
        <v>2224</v>
      </c>
      <c r="F5181" s="53" t="s">
        <v>2224</v>
      </c>
      <c r="G5181" s="23" t="n">
        <f aca="false">SUM(D5181)*0.45</f>
        <v>8.1</v>
      </c>
      <c r="H5181" s="24"/>
      <c r="I5181" s="23" t="n">
        <f aca="false">SUM(G5181*H5181)+G5181</f>
        <v>8.1</v>
      </c>
      <c r="J5181" s="95"/>
      <c r="K5181" s="36"/>
      <c r="L5181" s="36"/>
      <c r="M5181" s="36"/>
      <c r="N5181" s="36"/>
      <c r="O5181" s="36"/>
      <c r="P5181" s="36"/>
      <c r="Q5181" s="36"/>
      <c r="R5181" s="36"/>
      <c r="S5181" s="36"/>
      <c r="T5181" s="36"/>
      <c r="U5181" s="36"/>
      <c r="V5181" s="36"/>
      <c r="W5181" s="36"/>
      <c r="X5181" s="36"/>
      <c r="Y5181" s="36"/>
      <c r="Z5181" s="36"/>
      <c r="AA5181" s="36"/>
      <c r="AB5181" s="36"/>
      <c r="AC5181" s="36"/>
      <c r="AD5181" s="36"/>
      <c r="AE5181" s="36"/>
      <c r="AF5181" s="36"/>
      <c r="AG5181" s="36"/>
      <c r="AH5181" s="36"/>
      <c r="AI5181" s="36"/>
      <c r="AJ5181" s="36"/>
      <c r="AK5181" s="36"/>
      <c r="AL5181" s="36"/>
      <c r="AM5181" s="36"/>
      <c r="AN5181" s="36"/>
      <c r="AO5181" s="36"/>
      <c r="AP5181" s="36"/>
      <c r="AQ5181" s="36"/>
      <c r="AR5181" s="36"/>
      <c r="AS5181" s="36"/>
      <c r="AT5181" s="36"/>
      <c r="AU5181" s="36"/>
      <c r="AV5181" s="36"/>
      <c r="AW5181" s="36"/>
      <c r="AX5181" s="36"/>
      <c r="AY5181" s="36"/>
      <c r="AZ5181" s="36"/>
      <c r="BA5181" s="36"/>
      <c r="BB5181" s="36"/>
      <c r="BC5181" s="36"/>
      <c r="BD5181" s="36"/>
      <c r="BE5181" s="36"/>
      <c r="BF5181" s="36"/>
      <c r="BG5181" s="36"/>
      <c r="BH5181" s="36"/>
      <c r="BI5181" s="36"/>
      <c r="BJ5181" s="36"/>
      <c r="BK5181" s="36"/>
      <c r="BL5181" s="36"/>
      <c r="BM5181" s="36"/>
      <c r="BN5181" s="36"/>
      <c r="BO5181" s="36"/>
      <c r="BP5181" s="36"/>
      <c r="BQ5181" s="36"/>
      <c r="BR5181" s="36"/>
      <c r="BS5181" s="36"/>
      <c r="BT5181" s="36"/>
      <c r="BU5181" s="36"/>
      <c r="BV5181" s="36"/>
      <c r="BW5181" s="36"/>
      <c r="BX5181" s="36"/>
      <c r="BY5181" s="36"/>
      <c r="BZ5181" s="36"/>
      <c r="CA5181" s="36"/>
      <c r="CB5181" s="36"/>
      <c r="CC5181" s="36"/>
      <c r="CD5181" s="36"/>
      <c r="CE5181" s="36"/>
      <c r="CF5181" s="36"/>
      <c r="CG5181" s="36"/>
      <c r="CH5181" s="36"/>
      <c r="CI5181" s="36"/>
      <c r="CJ5181" s="36"/>
      <c r="CK5181" s="36"/>
      <c r="CL5181" s="36"/>
      <c r="CM5181" s="36"/>
      <c r="CN5181" s="36"/>
      <c r="CO5181" s="36"/>
      <c r="CP5181" s="36"/>
      <c r="CQ5181" s="36"/>
      <c r="CR5181" s="36"/>
      <c r="CS5181" s="36"/>
      <c r="CT5181" s="36"/>
      <c r="CU5181" s="36"/>
      <c r="CV5181" s="36"/>
      <c r="CW5181" s="36"/>
      <c r="CX5181" s="36"/>
      <c r="CY5181" s="36"/>
      <c r="CZ5181" s="36"/>
      <c r="DA5181" s="36"/>
      <c r="DB5181" s="36"/>
      <c r="DC5181" s="36"/>
      <c r="DD5181" s="36"/>
      <c r="DE5181" s="36"/>
      <c r="DF5181" s="36"/>
      <c r="DG5181" s="36"/>
      <c r="DH5181" s="36"/>
      <c r="DI5181" s="36"/>
      <c r="DJ5181" s="36"/>
      <c r="DK5181" s="36"/>
      <c r="DL5181" s="36"/>
      <c r="DM5181" s="36"/>
      <c r="DN5181" s="36"/>
      <c r="DO5181" s="36"/>
      <c r="DP5181" s="36"/>
      <c r="DQ5181" s="36"/>
      <c r="DR5181" s="36"/>
      <c r="DS5181" s="36"/>
      <c r="DT5181" s="36"/>
      <c r="DU5181" s="36"/>
      <c r="DV5181" s="36"/>
      <c r="DW5181" s="36"/>
      <c r="DX5181" s="36"/>
      <c r="DY5181" s="36"/>
      <c r="DZ5181" s="36"/>
      <c r="EA5181" s="36"/>
      <c r="EB5181" s="36"/>
      <c r="EC5181" s="36"/>
      <c r="ED5181" s="36"/>
      <c r="EE5181" s="36"/>
      <c r="EF5181" s="36"/>
      <c r="EG5181" s="36"/>
      <c r="EH5181" s="36"/>
      <c r="EI5181" s="36"/>
      <c r="EJ5181" s="36"/>
      <c r="EK5181" s="36"/>
      <c r="EL5181" s="36"/>
      <c r="EM5181" s="36"/>
      <c r="EN5181" s="36"/>
      <c r="EO5181" s="36"/>
      <c r="EP5181" s="36"/>
      <c r="EQ5181" s="36"/>
      <c r="ER5181" s="36"/>
      <c r="ES5181" s="36"/>
      <c r="ET5181" s="36"/>
      <c r="EU5181" s="36"/>
      <c r="EV5181" s="36"/>
      <c r="EW5181" s="36"/>
      <c r="EX5181" s="36"/>
      <c r="EY5181" s="36"/>
      <c r="EZ5181" s="36"/>
      <c r="FA5181" s="36"/>
      <c r="FB5181" s="36"/>
      <c r="FC5181" s="36"/>
      <c r="FD5181" s="36"/>
      <c r="FE5181" s="36"/>
      <c r="FF5181" s="36"/>
      <c r="FG5181" s="36"/>
      <c r="FH5181" s="36"/>
      <c r="FI5181" s="36"/>
      <c r="FJ5181" s="36"/>
      <c r="FK5181" s="36"/>
      <c r="FL5181" s="36"/>
      <c r="FM5181" s="36"/>
      <c r="FN5181" s="36"/>
      <c r="FO5181" s="36"/>
      <c r="FP5181" s="36"/>
      <c r="FQ5181" s="36"/>
      <c r="FR5181" s="36"/>
      <c r="FS5181" s="36"/>
      <c r="FT5181" s="36"/>
      <c r="FU5181" s="36"/>
      <c r="FV5181" s="36"/>
      <c r="FW5181" s="36"/>
      <c r="FX5181" s="36"/>
      <c r="FY5181" s="36"/>
      <c r="FZ5181" s="36"/>
      <c r="GA5181" s="36"/>
      <c r="GB5181" s="36"/>
      <c r="GC5181" s="36"/>
      <c r="GD5181" s="36"/>
      <c r="GE5181" s="36"/>
      <c r="GF5181" s="36"/>
      <c r="GG5181" s="36"/>
      <c r="GH5181" s="36"/>
      <c r="GI5181" s="36"/>
      <c r="GJ5181" s="36"/>
      <c r="GK5181" s="36"/>
      <c r="GL5181" s="36"/>
      <c r="GM5181" s="36"/>
      <c r="GN5181" s="36"/>
      <c r="GO5181" s="36"/>
      <c r="GP5181" s="36"/>
      <c r="GQ5181" s="36"/>
      <c r="GR5181" s="36"/>
      <c r="GS5181" s="36"/>
      <c r="GT5181" s="36"/>
      <c r="GU5181" s="36"/>
      <c r="GV5181" s="36"/>
      <c r="GW5181" s="36"/>
      <c r="GX5181" s="36"/>
      <c r="GY5181" s="36"/>
      <c r="GZ5181" s="36"/>
      <c r="HA5181" s="36"/>
      <c r="HB5181" s="36"/>
      <c r="HC5181" s="36"/>
      <c r="HD5181" s="36"/>
      <c r="HE5181" s="36"/>
      <c r="HF5181" s="36"/>
      <c r="HG5181" s="36"/>
      <c r="HH5181" s="36"/>
      <c r="HI5181" s="36"/>
      <c r="HJ5181" s="36"/>
      <c r="HK5181" s="36"/>
      <c r="HL5181" s="36"/>
      <c r="HM5181" s="36"/>
      <c r="HN5181" s="36"/>
      <c r="HO5181" s="36"/>
      <c r="HP5181" s="36"/>
      <c r="HQ5181" s="36"/>
      <c r="HR5181" s="36"/>
      <c r="HS5181" s="36"/>
      <c r="HT5181" s="36"/>
      <c r="HU5181" s="36"/>
      <c r="HV5181" s="36"/>
      <c r="HW5181" s="36"/>
      <c r="HX5181" s="36"/>
      <c r="HY5181" s="36"/>
      <c r="HZ5181" s="36"/>
      <c r="IA5181" s="36"/>
      <c r="IB5181" s="36"/>
      <c r="IC5181" s="36"/>
      <c r="ID5181" s="36"/>
      <c r="IE5181" s="36"/>
      <c r="IF5181" s="36"/>
      <c r="IG5181" s="36"/>
      <c r="IH5181" s="36"/>
      <c r="II5181" s="36"/>
      <c r="IJ5181" s="36"/>
      <c r="IK5181" s="36"/>
      <c r="IL5181" s="36"/>
      <c r="IM5181" s="36"/>
      <c r="IN5181" s="36"/>
      <c r="IO5181" s="36"/>
      <c r="IP5181" s="36"/>
      <c r="IQ5181" s="36"/>
      <c r="IR5181" s="36"/>
      <c r="IS5181" s="36"/>
      <c r="IT5181" s="36"/>
      <c r="IU5181" s="36"/>
      <c r="IV5181" s="36"/>
      <c r="IW5181" s="36"/>
    </row>
    <row r="5182" customFormat="false" ht="13.8" hidden="false" customHeight="false" outlineLevel="0" collapsed="false">
      <c r="A5182" s="26"/>
      <c r="B5182" s="95" t="n">
        <v>10288</v>
      </c>
      <c r="C5182" s="101" t="s">
        <v>7246</v>
      </c>
      <c r="D5182" s="97" t="n">
        <v>18</v>
      </c>
      <c r="E5182" s="21" t="s">
        <v>2224</v>
      </c>
      <c r="F5182" s="53" t="s">
        <v>2224</v>
      </c>
      <c r="G5182" s="23" t="n">
        <f aca="false">SUM(D5182)*0.45</f>
        <v>8.1</v>
      </c>
      <c r="H5182" s="24"/>
      <c r="I5182" s="23" t="n">
        <f aca="false">SUM(G5182*H5182)+G5182</f>
        <v>8.1</v>
      </c>
      <c r="J5182" s="95"/>
      <c r="K5182" s="36"/>
      <c r="L5182" s="36"/>
      <c r="M5182" s="36"/>
      <c r="N5182" s="36"/>
      <c r="O5182" s="36"/>
      <c r="P5182" s="36"/>
      <c r="Q5182" s="36"/>
      <c r="R5182" s="36"/>
      <c r="S5182" s="36"/>
      <c r="T5182" s="36"/>
      <c r="U5182" s="36"/>
      <c r="V5182" s="36"/>
      <c r="W5182" s="36"/>
      <c r="X5182" s="36"/>
      <c r="Y5182" s="36"/>
      <c r="Z5182" s="36"/>
      <c r="AA5182" s="36"/>
      <c r="AB5182" s="36"/>
      <c r="AC5182" s="36"/>
      <c r="AD5182" s="36"/>
      <c r="AE5182" s="36"/>
      <c r="AF5182" s="36"/>
      <c r="AG5182" s="36"/>
      <c r="AH5182" s="36"/>
      <c r="AI5182" s="36"/>
      <c r="AJ5182" s="36"/>
      <c r="AK5182" s="36"/>
      <c r="AL5182" s="36"/>
      <c r="AM5182" s="36"/>
      <c r="AN5182" s="36"/>
      <c r="AO5182" s="36"/>
      <c r="AP5182" s="36"/>
      <c r="AQ5182" s="36"/>
      <c r="AR5182" s="36"/>
      <c r="AS5182" s="36"/>
      <c r="AT5182" s="36"/>
      <c r="AU5182" s="36"/>
      <c r="AV5182" s="36"/>
      <c r="AW5182" s="36"/>
      <c r="AX5182" s="36"/>
      <c r="AY5182" s="36"/>
      <c r="AZ5182" s="36"/>
      <c r="BA5182" s="36"/>
      <c r="BB5182" s="36"/>
      <c r="BC5182" s="36"/>
      <c r="BD5182" s="36"/>
      <c r="BE5182" s="36"/>
      <c r="BF5182" s="36"/>
      <c r="BG5182" s="36"/>
      <c r="BH5182" s="36"/>
      <c r="BI5182" s="36"/>
      <c r="BJ5182" s="36"/>
      <c r="BK5182" s="36"/>
      <c r="BL5182" s="36"/>
      <c r="BM5182" s="36"/>
      <c r="BN5182" s="36"/>
      <c r="BO5182" s="36"/>
      <c r="BP5182" s="36"/>
      <c r="BQ5182" s="36"/>
      <c r="BR5182" s="36"/>
      <c r="BS5182" s="36"/>
      <c r="BT5182" s="36"/>
      <c r="BU5182" s="36"/>
      <c r="BV5182" s="36"/>
      <c r="BW5182" s="36"/>
      <c r="BX5182" s="36"/>
      <c r="BY5182" s="36"/>
      <c r="BZ5182" s="36"/>
      <c r="CA5182" s="36"/>
      <c r="CB5182" s="36"/>
      <c r="CC5182" s="36"/>
      <c r="CD5182" s="36"/>
      <c r="CE5182" s="36"/>
      <c r="CF5182" s="36"/>
      <c r="CG5182" s="36"/>
      <c r="CH5182" s="36"/>
      <c r="CI5182" s="36"/>
      <c r="CJ5182" s="36"/>
      <c r="CK5182" s="36"/>
      <c r="CL5182" s="36"/>
      <c r="CM5182" s="36"/>
      <c r="CN5182" s="36"/>
      <c r="CO5182" s="36"/>
      <c r="CP5182" s="36"/>
      <c r="CQ5182" s="36"/>
      <c r="CR5182" s="36"/>
      <c r="CS5182" s="36"/>
      <c r="CT5182" s="36"/>
      <c r="CU5182" s="36"/>
      <c r="CV5182" s="36"/>
      <c r="CW5182" s="36"/>
      <c r="CX5182" s="36"/>
      <c r="CY5182" s="36"/>
      <c r="CZ5182" s="36"/>
      <c r="DA5182" s="36"/>
      <c r="DB5182" s="36"/>
      <c r="DC5182" s="36"/>
      <c r="DD5182" s="36"/>
      <c r="DE5182" s="36"/>
      <c r="DF5182" s="36"/>
      <c r="DG5182" s="36"/>
      <c r="DH5182" s="36"/>
      <c r="DI5182" s="36"/>
      <c r="DJ5182" s="36"/>
      <c r="DK5182" s="36"/>
      <c r="DL5182" s="36"/>
      <c r="DM5182" s="36"/>
      <c r="DN5182" s="36"/>
      <c r="DO5182" s="36"/>
      <c r="DP5182" s="36"/>
      <c r="DQ5182" s="36"/>
      <c r="DR5182" s="36"/>
      <c r="DS5182" s="36"/>
      <c r="DT5182" s="36"/>
      <c r="DU5182" s="36"/>
      <c r="DV5182" s="36"/>
      <c r="DW5182" s="36"/>
      <c r="DX5182" s="36"/>
      <c r="DY5182" s="36"/>
      <c r="DZ5182" s="36"/>
      <c r="EA5182" s="36"/>
      <c r="EB5182" s="36"/>
      <c r="EC5182" s="36"/>
      <c r="ED5182" s="36"/>
      <c r="EE5182" s="36"/>
      <c r="EF5182" s="36"/>
      <c r="EG5182" s="36"/>
      <c r="EH5182" s="36"/>
      <c r="EI5182" s="36"/>
      <c r="EJ5182" s="36"/>
      <c r="EK5182" s="36"/>
      <c r="EL5182" s="36"/>
      <c r="EM5182" s="36"/>
      <c r="EN5182" s="36"/>
      <c r="EO5182" s="36"/>
      <c r="EP5182" s="36"/>
      <c r="EQ5182" s="36"/>
      <c r="ER5182" s="36"/>
      <c r="ES5182" s="36"/>
      <c r="ET5182" s="36"/>
      <c r="EU5182" s="36"/>
      <c r="EV5182" s="36"/>
      <c r="EW5182" s="36"/>
      <c r="EX5182" s="36"/>
      <c r="EY5182" s="36"/>
      <c r="EZ5182" s="36"/>
      <c r="FA5182" s="36"/>
      <c r="FB5182" s="36"/>
      <c r="FC5182" s="36"/>
      <c r="FD5182" s="36"/>
      <c r="FE5182" s="36"/>
      <c r="FF5182" s="36"/>
      <c r="FG5182" s="36"/>
      <c r="FH5182" s="36"/>
      <c r="FI5182" s="36"/>
      <c r="FJ5182" s="36"/>
      <c r="FK5182" s="36"/>
      <c r="FL5182" s="36"/>
      <c r="FM5182" s="36"/>
      <c r="FN5182" s="36"/>
      <c r="FO5182" s="36"/>
      <c r="FP5182" s="36"/>
      <c r="FQ5182" s="36"/>
      <c r="FR5182" s="36"/>
      <c r="FS5182" s="36"/>
      <c r="FT5182" s="36"/>
      <c r="FU5182" s="36"/>
      <c r="FV5182" s="36"/>
      <c r="FW5182" s="36"/>
      <c r="FX5182" s="36"/>
      <c r="FY5182" s="36"/>
      <c r="FZ5182" s="36"/>
      <c r="GA5182" s="36"/>
      <c r="GB5182" s="36"/>
      <c r="GC5182" s="36"/>
      <c r="GD5182" s="36"/>
      <c r="GE5182" s="36"/>
      <c r="GF5182" s="36"/>
      <c r="GG5182" s="36"/>
      <c r="GH5182" s="36"/>
      <c r="GI5182" s="36"/>
      <c r="GJ5182" s="36"/>
      <c r="GK5182" s="36"/>
      <c r="GL5182" s="36"/>
      <c r="GM5182" s="36"/>
      <c r="GN5182" s="36"/>
      <c r="GO5182" s="36"/>
      <c r="GP5182" s="36"/>
      <c r="GQ5182" s="36"/>
      <c r="GR5182" s="36"/>
      <c r="GS5182" s="36"/>
      <c r="GT5182" s="36"/>
      <c r="GU5182" s="36"/>
      <c r="GV5182" s="36"/>
      <c r="GW5182" s="36"/>
      <c r="GX5182" s="36"/>
      <c r="GY5182" s="36"/>
      <c r="GZ5182" s="36"/>
      <c r="HA5182" s="36"/>
      <c r="HB5182" s="36"/>
      <c r="HC5182" s="36"/>
      <c r="HD5182" s="36"/>
      <c r="HE5182" s="36"/>
      <c r="HF5182" s="36"/>
      <c r="HG5182" s="36"/>
      <c r="HH5182" s="36"/>
      <c r="HI5182" s="36"/>
      <c r="HJ5182" s="36"/>
      <c r="HK5182" s="36"/>
      <c r="HL5182" s="36"/>
      <c r="HM5182" s="36"/>
      <c r="HN5182" s="36"/>
      <c r="HO5182" s="36"/>
      <c r="HP5182" s="36"/>
      <c r="HQ5182" s="36"/>
      <c r="HR5182" s="36"/>
      <c r="HS5182" s="36"/>
      <c r="HT5182" s="36"/>
      <c r="HU5182" s="36"/>
      <c r="HV5182" s="36"/>
      <c r="HW5182" s="36"/>
      <c r="HX5182" s="36"/>
      <c r="HY5182" s="36"/>
      <c r="HZ5182" s="36"/>
      <c r="IA5182" s="36"/>
      <c r="IB5182" s="36"/>
      <c r="IC5182" s="36"/>
      <c r="ID5182" s="36"/>
      <c r="IE5182" s="36"/>
      <c r="IF5182" s="36"/>
      <c r="IG5182" s="36"/>
      <c r="IH5182" s="36"/>
      <c r="II5182" s="36"/>
      <c r="IJ5182" s="36"/>
      <c r="IK5182" s="36"/>
      <c r="IL5182" s="36"/>
      <c r="IM5182" s="36"/>
      <c r="IN5182" s="36"/>
      <c r="IO5182" s="36"/>
      <c r="IP5182" s="36"/>
      <c r="IQ5182" s="36"/>
      <c r="IR5182" s="36"/>
      <c r="IS5182" s="36"/>
      <c r="IT5182" s="36"/>
      <c r="IU5182" s="36"/>
      <c r="IV5182" s="36"/>
      <c r="IW5182" s="36"/>
    </row>
    <row r="5183" customFormat="false" ht="13.8" hidden="false" customHeight="false" outlineLevel="0" collapsed="false">
      <c r="A5183" s="26"/>
      <c r="B5183" s="95" t="n">
        <v>10289</v>
      </c>
      <c r="C5183" s="101" t="s">
        <v>7247</v>
      </c>
      <c r="D5183" s="97" t="n">
        <v>18</v>
      </c>
      <c r="E5183" s="21" t="s">
        <v>2224</v>
      </c>
      <c r="F5183" s="53" t="s">
        <v>2224</v>
      </c>
      <c r="G5183" s="23" t="n">
        <f aca="false">SUM(D5183)*0.45</f>
        <v>8.1</v>
      </c>
      <c r="H5183" s="24"/>
      <c r="I5183" s="23" t="n">
        <f aca="false">SUM(G5183*H5183)+G5183</f>
        <v>8.1</v>
      </c>
      <c r="J5183" s="95"/>
      <c r="K5183" s="36"/>
      <c r="L5183" s="36"/>
      <c r="M5183" s="36"/>
      <c r="N5183" s="36"/>
      <c r="O5183" s="36"/>
      <c r="P5183" s="36"/>
      <c r="Q5183" s="36"/>
      <c r="R5183" s="36"/>
      <c r="S5183" s="36"/>
      <c r="T5183" s="36"/>
      <c r="U5183" s="36"/>
      <c r="V5183" s="36"/>
      <c r="W5183" s="36"/>
      <c r="X5183" s="36"/>
      <c r="Y5183" s="36"/>
      <c r="Z5183" s="36"/>
      <c r="AA5183" s="36"/>
      <c r="AB5183" s="36"/>
      <c r="AC5183" s="36"/>
      <c r="AD5183" s="36"/>
      <c r="AE5183" s="36"/>
      <c r="AF5183" s="36"/>
      <c r="AG5183" s="36"/>
      <c r="AH5183" s="36"/>
      <c r="AI5183" s="36"/>
      <c r="AJ5183" s="36"/>
      <c r="AK5183" s="36"/>
      <c r="AL5183" s="36"/>
      <c r="AM5183" s="36"/>
      <c r="AN5183" s="36"/>
      <c r="AO5183" s="36"/>
      <c r="AP5183" s="36"/>
      <c r="AQ5183" s="36"/>
      <c r="AR5183" s="36"/>
      <c r="AS5183" s="36"/>
      <c r="AT5183" s="36"/>
      <c r="AU5183" s="36"/>
      <c r="AV5183" s="36"/>
      <c r="AW5183" s="36"/>
      <c r="AX5183" s="36"/>
      <c r="AY5183" s="36"/>
      <c r="AZ5183" s="36"/>
      <c r="BA5183" s="36"/>
      <c r="BB5183" s="36"/>
      <c r="BC5183" s="36"/>
      <c r="BD5183" s="36"/>
      <c r="BE5183" s="36"/>
      <c r="BF5183" s="36"/>
      <c r="BG5183" s="36"/>
      <c r="BH5183" s="36"/>
      <c r="BI5183" s="36"/>
      <c r="BJ5183" s="36"/>
      <c r="BK5183" s="36"/>
      <c r="BL5183" s="36"/>
      <c r="BM5183" s="36"/>
      <c r="BN5183" s="36"/>
      <c r="BO5183" s="36"/>
      <c r="BP5183" s="36"/>
      <c r="BQ5183" s="36"/>
      <c r="BR5183" s="36"/>
      <c r="BS5183" s="36"/>
      <c r="BT5183" s="36"/>
      <c r="BU5183" s="36"/>
      <c r="BV5183" s="36"/>
      <c r="BW5183" s="36"/>
      <c r="BX5183" s="36"/>
      <c r="BY5183" s="36"/>
      <c r="BZ5183" s="36"/>
      <c r="CA5183" s="36"/>
      <c r="CB5183" s="36"/>
      <c r="CC5183" s="36"/>
      <c r="CD5183" s="36"/>
      <c r="CE5183" s="36"/>
      <c r="CF5183" s="36"/>
      <c r="CG5183" s="36"/>
      <c r="CH5183" s="36"/>
      <c r="CI5183" s="36"/>
      <c r="CJ5183" s="36"/>
      <c r="CK5183" s="36"/>
      <c r="CL5183" s="36"/>
      <c r="CM5183" s="36"/>
      <c r="CN5183" s="36"/>
      <c r="CO5183" s="36"/>
      <c r="CP5183" s="36"/>
      <c r="CQ5183" s="36"/>
      <c r="CR5183" s="36"/>
      <c r="CS5183" s="36"/>
      <c r="CT5183" s="36"/>
      <c r="CU5183" s="36"/>
      <c r="CV5183" s="36"/>
      <c r="CW5183" s="36"/>
      <c r="CX5183" s="36"/>
      <c r="CY5183" s="36"/>
      <c r="CZ5183" s="36"/>
      <c r="DA5183" s="36"/>
      <c r="DB5183" s="36"/>
      <c r="DC5183" s="36"/>
      <c r="DD5183" s="36"/>
      <c r="DE5183" s="36"/>
      <c r="DF5183" s="36"/>
      <c r="DG5183" s="36"/>
      <c r="DH5183" s="36"/>
      <c r="DI5183" s="36"/>
      <c r="DJ5183" s="36"/>
      <c r="DK5183" s="36"/>
      <c r="DL5183" s="36"/>
      <c r="DM5183" s="36"/>
      <c r="DN5183" s="36"/>
      <c r="DO5183" s="36"/>
      <c r="DP5183" s="36"/>
      <c r="DQ5183" s="36"/>
      <c r="DR5183" s="36"/>
      <c r="DS5183" s="36"/>
      <c r="DT5183" s="36"/>
      <c r="DU5183" s="36"/>
      <c r="DV5183" s="36"/>
      <c r="DW5183" s="36"/>
      <c r="DX5183" s="36"/>
      <c r="DY5183" s="36"/>
      <c r="DZ5183" s="36"/>
      <c r="EA5183" s="36"/>
      <c r="EB5183" s="36"/>
      <c r="EC5183" s="36"/>
      <c r="ED5183" s="36"/>
      <c r="EE5183" s="36"/>
      <c r="EF5183" s="36"/>
      <c r="EG5183" s="36"/>
      <c r="EH5183" s="36"/>
      <c r="EI5183" s="36"/>
      <c r="EJ5183" s="36"/>
      <c r="EK5183" s="36"/>
      <c r="EL5183" s="36"/>
      <c r="EM5183" s="36"/>
      <c r="EN5183" s="36"/>
      <c r="EO5183" s="36"/>
      <c r="EP5183" s="36"/>
      <c r="EQ5183" s="36"/>
      <c r="ER5183" s="36"/>
      <c r="ES5183" s="36"/>
      <c r="ET5183" s="36"/>
      <c r="EU5183" s="36"/>
      <c r="EV5183" s="36"/>
      <c r="EW5183" s="36"/>
      <c r="EX5183" s="36"/>
      <c r="EY5183" s="36"/>
      <c r="EZ5183" s="36"/>
      <c r="FA5183" s="36"/>
      <c r="FB5183" s="36"/>
      <c r="FC5183" s="36"/>
      <c r="FD5183" s="36"/>
      <c r="FE5183" s="36"/>
      <c r="FF5183" s="36"/>
      <c r="FG5183" s="36"/>
      <c r="FH5183" s="36"/>
      <c r="FI5183" s="36"/>
      <c r="FJ5183" s="36"/>
      <c r="FK5183" s="36"/>
      <c r="FL5183" s="36"/>
      <c r="FM5183" s="36"/>
      <c r="FN5183" s="36"/>
      <c r="FO5183" s="36"/>
      <c r="FP5183" s="36"/>
      <c r="FQ5183" s="36"/>
      <c r="FR5183" s="36"/>
      <c r="FS5183" s="36"/>
      <c r="FT5183" s="36"/>
      <c r="FU5183" s="36"/>
      <c r="FV5183" s="36"/>
      <c r="FW5183" s="36"/>
      <c r="FX5183" s="36"/>
      <c r="FY5183" s="36"/>
      <c r="FZ5183" s="36"/>
      <c r="GA5183" s="36"/>
      <c r="GB5183" s="36"/>
      <c r="GC5183" s="36"/>
      <c r="GD5183" s="36"/>
      <c r="GE5183" s="36"/>
      <c r="GF5183" s="36"/>
      <c r="GG5183" s="36"/>
      <c r="GH5183" s="36"/>
      <c r="GI5183" s="36"/>
      <c r="GJ5183" s="36"/>
      <c r="GK5183" s="36"/>
      <c r="GL5183" s="36"/>
      <c r="GM5183" s="36"/>
      <c r="GN5183" s="36"/>
      <c r="GO5183" s="36"/>
      <c r="GP5183" s="36"/>
      <c r="GQ5183" s="36"/>
      <c r="GR5183" s="36"/>
      <c r="GS5183" s="36"/>
      <c r="GT5183" s="36"/>
      <c r="GU5183" s="36"/>
      <c r="GV5183" s="36"/>
      <c r="GW5183" s="36"/>
      <c r="GX5183" s="36"/>
      <c r="GY5183" s="36"/>
      <c r="GZ5183" s="36"/>
      <c r="HA5183" s="36"/>
      <c r="HB5183" s="36"/>
      <c r="HC5183" s="36"/>
      <c r="HD5183" s="36"/>
      <c r="HE5183" s="36"/>
      <c r="HF5183" s="36"/>
      <c r="HG5183" s="36"/>
      <c r="HH5183" s="36"/>
      <c r="HI5183" s="36"/>
      <c r="HJ5183" s="36"/>
      <c r="HK5183" s="36"/>
      <c r="HL5183" s="36"/>
      <c r="HM5183" s="36"/>
      <c r="HN5183" s="36"/>
      <c r="HO5183" s="36"/>
      <c r="HP5183" s="36"/>
      <c r="HQ5183" s="36"/>
      <c r="HR5183" s="36"/>
      <c r="HS5183" s="36"/>
      <c r="HT5183" s="36"/>
      <c r="HU5183" s="36"/>
      <c r="HV5183" s="36"/>
      <c r="HW5183" s="36"/>
      <c r="HX5183" s="36"/>
      <c r="HY5183" s="36"/>
      <c r="HZ5183" s="36"/>
      <c r="IA5183" s="36"/>
      <c r="IB5183" s="36"/>
      <c r="IC5183" s="36"/>
      <c r="ID5183" s="36"/>
      <c r="IE5183" s="36"/>
      <c r="IF5183" s="36"/>
      <c r="IG5183" s="36"/>
      <c r="IH5183" s="36"/>
      <c r="II5183" s="36"/>
      <c r="IJ5183" s="36"/>
      <c r="IK5183" s="36"/>
      <c r="IL5183" s="36"/>
      <c r="IM5183" s="36"/>
      <c r="IN5183" s="36"/>
      <c r="IO5183" s="36"/>
      <c r="IP5183" s="36"/>
      <c r="IQ5183" s="36"/>
      <c r="IR5183" s="36"/>
      <c r="IS5183" s="36"/>
      <c r="IT5183" s="36"/>
      <c r="IU5183" s="36"/>
      <c r="IV5183" s="36"/>
      <c r="IW5183" s="36"/>
    </row>
    <row r="5184" customFormat="false" ht="13.8" hidden="false" customHeight="false" outlineLevel="0" collapsed="false">
      <c r="A5184" s="26"/>
      <c r="B5184" s="95" t="n">
        <v>10290</v>
      </c>
      <c r="C5184" s="101" t="s">
        <v>7248</v>
      </c>
      <c r="D5184" s="97" t="n">
        <v>14.85</v>
      </c>
      <c r="E5184" s="21" t="s">
        <v>2224</v>
      </c>
      <c r="F5184" s="53" t="s">
        <v>2224</v>
      </c>
      <c r="G5184" s="23" t="n">
        <f aca="false">SUM(D5184)*0.45</f>
        <v>6.6825</v>
      </c>
      <c r="H5184" s="24"/>
      <c r="I5184" s="23" t="n">
        <f aca="false">SUM(G5184*H5184)+G5184</f>
        <v>6.6825</v>
      </c>
      <c r="J5184" s="95"/>
      <c r="K5184" s="36"/>
      <c r="L5184" s="36"/>
      <c r="M5184" s="36"/>
      <c r="N5184" s="36"/>
      <c r="O5184" s="36"/>
      <c r="P5184" s="36"/>
      <c r="Q5184" s="36"/>
      <c r="R5184" s="36"/>
      <c r="S5184" s="36"/>
      <c r="T5184" s="36"/>
      <c r="U5184" s="36"/>
      <c r="V5184" s="36"/>
      <c r="W5184" s="36"/>
      <c r="X5184" s="36"/>
      <c r="Y5184" s="36"/>
      <c r="Z5184" s="36"/>
      <c r="AA5184" s="36"/>
      <c r="AB5184" s="36"/>
      <c r="AC5184" s="36"/>
      <c r="AD5184" s="36"/>
      <c r="AE5184" s="36"/>
      <c r="AF5184" s="36"/>
      <c r="AG5184" s="36"/>
      <c r="AH5184" s="36"/>
      <c r="AI5184" s="36"/>
      <c r="AJ5184" s="36"/>
      <c r="AK5184" s="36"/>
      <c r="AL5184" s="36"/>
      <c r="AM5184" s="36"/>
      <c r="AN5184" s="36"/>
      <c r="AO5184" s="36"/>
      <c r="AP5184" s="36"/>
      <c r="AQ5184" s="36"/>
      <c r="AR5184" s="36"/>
      <c r="AS5184" s="36"/>
      <c r="AT5184" s="36"/>
      <c r="AU5184" s="36"/>
      <c r="AV5184" s="36"/>
      <c r="AW5184" s="36"/>
      <c r="AX5184" s="36"/>
      <c r="AY5184" s="36"/>
      <c r="AZ5184" s="36"/>
      <c r="BA5184" s="36"/>
      <c r="BB5184" s="36"/>
      <c r="BC5184" s="36"/>
      <c r="BD5184" s="36"/>
      <c r="BE5184" s="36"/>
      <c r="BF5184" s="36"/>
      <c r="BG5184" s="36"/>
      <c r="BH5184" s="36"/>
      <c r="BI5184" s="36"/>
      <c r="BJ5184" s="36"/>
      <c r="BK5184" s="36"/>
      <c r="BL5184" s="36"/>
      <c r="BM5184" s="36"/>
      <c r="BN5184" s="36"/>
      <c r="BO5184" s="36"/>
      <c r="BP5184" s="36"/>
      <c r="BQ5184" s="36"/>
      <c r="BR5184" s="36"/>
      <c r="BS5184" s="36"/>
      <c r="BT5184" s="36"/>
      <c r="BU5184" s="36"/>
      <c r="BV5184" s="36"/>
      <c r="BW5184" s="36"/>
      <c r="BX5184" s="36"/>
      <c r="BY5184" s="36"/>
      <c r="BZ5184" s="36"/>
      <c r="CA5184" s="36"/>
      <c r="CB5184" s="36"/>
      <c r="CC5184" s="36"/>
      <c r="CD5184" s="36"/>
      <c r="CE5184" s="36"/>
      <c r="CF5184" s="36"/>
      <c r="CG5184" s="36"/>
      <c r="CH5184" s="36"/>
      <c r="CI5184" s="36"/>
      <c r="CJ5184" s="36"/>
      <c r="CK5184" s="36"/>
      <c r="CL5184" s="36"/>
      <c r="CM5184" s="36"/>
      <c r="CN5184" s="36"/>
      <c r="CO5184" s="36"/>
      <c r="CP5184" s="36"/>
      <c r="CQ5184" s="36"/>
      <c r="CR5184" s="36"/>
      <c r="CS5184" s="36"/>
      <c r="CT5184" s="36"/>
      <c r="CU5184" s="36"/>
      <c r="CV5184" s="36"/>
      <c r="CW5184" s="36"/>
      <c r="CX5184" s="36"/>
      <c r="CY5184" s="36"/>
      <c r="CZ5184" s="36"/>
      <c r="DA5184" s="36"/>
      <c r="DB5184" s="36"/>
      <c r="DC5184" s="36"/>
      <c r="DD5184" s="36"/>
      <c r="DE5184" s="36"/>
      <c r="DF5184" s="36"/>
      <c r="DG5184" s="36"/>
      <c r="DH5184" s="36"/>
      <c r="DI5184" s="36"/>
      <c r="DJ5184" s="36"/>
      <c r="DK5184" s="36"/>
      <c r="DL5184" s="36"/>
      <c r="DM5184" s="36"/>
      <c r="DN5184" s="36"/>
      <c r="DO5184" s="36"/>
      <c r="DP5184" s="36"/>
      <c r="DQ5184" s="36"/>
      <c r="DR5184" s="36"/>
      <c r="DS5184" s="36"/>
      <c r="DT5184" s="36"/>
      <c r="DU5184" s="36"/>
      <c r="DV5184" s="36"/>
      <c r="DW5184" s="36"/>
      <c r="DX5184" s="36"/>
      <c r="DY5184" s="36"/>
      <c r="DZ5184" s="36"/>
      <c r="EA5184" s="36"/>
      <c r="EB5184" s="36"/>
      <c r="EC5184" s="36"/>
      <c r="ED5184" s="36"/>
      <c r="EE5184" s="36"/>
      <c r="EF5184" s="36"/>
      <c r="EG5184" s="36"/>
      <c r="EH5184" s="36"/>
      <c r="EI5184" s="36"/>
      <c r="EJ5184" s="36"/>
      <c r="EK5184" s="36"/>
      <c r="EL5184" s="36"/>
      <c r="EM5184" s="36"/>
      <c r="EN5184" s="36"/>
      <c r="EO5184" s="36"/>
      <c r="EP5184" s="36"/>
      <c r="EQ5184" s="36"/>
      <c r="ER5184" s="36"/>
      <c r="ES5184" s="36"/>
      <c r="ET5184" s="36"/>
      <c r="EU5184" s="36"/>
      <c r="EV5184" s="36"/>
      <c r="EW5184" s="36"/>
      <c r="EX5184" s="36"/>
      <c r="EY5184" s="36"/>
      <c r="EZ5184" s="36"/>
      <c r="FA5184" s="36"/>
      <c r="FB5184" s="36"/>
      <c r="FC5184" s="36"/>
      <c r="FD5184" s="36"/>
      <c r="FE5184" s="36"/>
      <c r="FF5184" s="36"/>
      <c r="FG5184" s="36"/>
      <c r="FH5184" s="36"/>
      <c r="FI5184" s="36"/>
      <c r="FJ5184" s="36"/>
      <c r="FK5184" s="36"/>
      <c r="FL5184" s="36"/>
      <c r="FM5184" s="36"/>
      <c r="FN5184" s="36"/>
      <c r="FO5184" s="36"/>
      <c r="FP5184" s="36"/>
      <c r="FQ5184" s="36"/>
      <c r="FR5184" s="36"/>
      <c r="FS5184" s="36"/>
      <c r="FT5184" s="36"/>
      <c r="FU5184" s="36"/>
      <c r="FV5184" s="36"/>
      <c r="FW5184" s="36"/>
      <c r="FX5184" s="36"/>
      <c r="FY5184" s="36"/>
      <c r="FZ5184" s="36"/>
      <c r="GA5184" s="36"/>
      <c r="GB5184" s="36"/>
      <c r="GC5184" s="36"/>
      <c r="GD5184" s="36"/>
      <c r="GE5184" s="36"/>
      <c r="GF5184" s="36"/>
      <c r="GG5184" s="36"/>
      <c r="GH5184" s="36"/>
      <c r="GI5184" s="36"/>
      <c r="GJ5184" s="36"/>
      <c r="GK5184" s="36"/>
      <c r="GL5184" s="36"/>
      <c r="GM5184" s="36"/>
      <c r="GN5184" s="36"/>
      <c r="GO5184" s="36"/>
      <c r="GP5184" s="36"/>
      <c r="GQ5184" s="36"/>
      <c r="GR5184" s="36"/>
      <c r="GS5184" s="36"/>
      <c r="GT5184" s="36"/>
      <c r="GU5184" s="36"/>
      <c r="GV5184" s="36"/>
      <c r="GW5184" s="36"/>
      <c r="GX5184" s="36"/>
      <c r="GY5184" s="36"/>
      <c r="GZ5184" s="36"/>
      <c r="HA5184" s="36"/>
      <c r="HB5184" s="36"/>
      <c r="HC5184" s="36"/>
      <c r="HD5184" s="36"/>
      <c r="HE5184" s="36"/>
      <c r="HF5184" s="36"/>
      <c r="HG5184" s="36"/>
      <c r="HH5184" s="36"/>
      <c r="HI5184" s="36"/>
      <c r="HJ5184" s="36"/>
      <c r="HK5184" s="36"/>
      <c r="HL5184" s="36"/>
      <c r="HM5184" s="36"/>
      <c r="HN5184" s="36"/>
      <c r="HO5184" s="36"/>
      <c r="HP5184" s="36"/>
      <c r="HQ5184" s="36"/>
      <c r="HR5184" s="36"/>
      <c r="HS5184" s="36"/>
      <c r="HT5184" s="36"/>
      <c r="HU5184" s="36"/>
      <c r="HV5184" s="36"/>
      <c r="HW5184" s="36"/>
      <c r="HX5184" s="36"/>
      <c r="HY5184" s="36"/>
      <c r="HZ5184" s="36"/>
      <c r="IA5184" s="36"/>
      <c r="IB5184" s="36"/>
      <c r="IC5184" s="36"/>
      <c r="ID5184" s="36"/>
      <c r="IE5184" s="36"/>
      <c r="IF5184" s="36"/>
      <c r="IG5184" s="36"/>
      <c r="IH5184" s="36"/>
      <c r="II5184" s="36"/>
      <c r="IJ5184" s="36"/>
      <c r="IK5184" s="36"/>
      <c r="IL5184" s="36"/>
      <c r="IM5184" s="36"/>
      <c r="IN5184" s="36"/>
      <c r="IO5184" s="36"/>
      <c r="IP5184" s="36"/>
      <c r="IQ5184" s="36"/>
      <c r="IR5184" s="36"/>
      <c r="IS5184" s="36"/>
      <c r="IT5184" s="36"/>
      <c r="IU5184" s="36"/>
      <c r="IV5184" s="36"/>
      <c r="IW5184" s="36"/>
    </row>
    <row r="5185" customFormat="false" ht="13.8" hidden="false" customHeight="false" outlineLevel="0" collapsed="false">
      <c r="A5185" s="26"/>
      <c r="B5185" s="95" t="n">
        <v>10291</v>
      </c>
      <c r="C5185" s="101" t="s">
        <v>7249</v>
      </c>
      <c r="D5185" s="97" t="n">
        <v>14.85</v>
      </c>
      <c r="E5185" s="21" t="s">
        <v>2224</v>
      </c>
      <c r="F5185" s="53" t="s">
        <v>2224</v>
      </c>
      <c r="G5185" s="23" t="n">
        <f aca="false">SUM(D5185)*0.45</f>
        <v>6.6825</v>
      </c>
      <c r="H5185" s="24"/>
      <c r="I5185" s="23" t="n">
        <f aca="false">SUM(G5185*H5185)+G5185</f>
        <v>6.6825</v>
      </c>
      <c r="J5185" s="95"/>
      <c r="K5185" s="36"/>
      <c r="L5185" s="36"/>
      <c r="M5185" s="36"/>
      <c r="N5185" s="36"/>
      <c r="O5185" s="36"/>
      <c r="P5185" s="36"/>
      <c r="Q5185" s="36"/>
      <c r="R5185" s="36"/>
      <c r="S5185" s="36"/>
      <c r="T5185" s="36"/>
      <c r="U5185" s="36"/>
      <c r="V5185" s="36"/>
      <c r="W5185" s="36"/>
      <c r="X5185" s="36"/>
      <c r="Y5185" s="36"/>
      <c r="Z5185" s="36"/>
      <c r="AA5185" s="36"/>
      <c r="AB5185" s="36"/>
      <c r="AC5185" s="36"/>
      <c r="AD5185" s="36"/>
      <c r="AE5185" s="36"/>
      <c r="AF5185" s="36"/>
      <c r="AG5185" s="36"/>
      <c r="AH5185" s="36"/>
      <c r="AI5185" s="36"/>
      <c r="AJ5185" s="36"/>
      <c r="AK5185" s="36"/>
      <c r="AL5185" s="36"/>
      <c r="AM5185" s="36"/>
      <c r="AN5185" s="36"/>
      <c r="AO5185" s="36"/>
      <c r="AP5185" s="36"/>
      <c r="AQ5185" s="36"/>
      <c r="AR5185" s="36"/>
      <c r="AS5185" s="36"/>
      <c r="AT5185" s="36"/>
      <c r="AU5185" s="36"/>
      <c r="AV5185" s="36"/>
      <c r="AW5185" s="36"/>
      <c r="AX5185" s="36"/>
      <c r="AY5185" s="36"/>
      <c r="AZ5185" s="36"/>
      <c r="BA5185" s="36"/>
      <c r="BB5185" s="36"/>
      <c r="BC5185" s="36"/>
      <c r="BD5185" s="36"/>
      <c r="BE5185" s="36"/>
      <c r="BF5185" s="36"/>
      <c r="BG5185" s="36"/>
      <c r="BH5185" s="36"/>
      <c r="BI5185" s="36"/>
      <c r="BJ5185" s="36"/>
      <c r="BK5185" s="36"/>
      <c r="BL5185" s="36"/>
      <c r="BM5185" s="36"/>
      <c r="BN5185" s="36"/>
      <c r="BO5185" s="36"/>
      <c r="BP5185" s="36"/>
      <c r="BQ5185" s="36"/>
      <c r="BR5185" s="36"/>
      <c r="BS5185" s="36"/>
      <c r="BT5185" s="36"/>
      <c r="BU5185" s="36"/>
      <c r="BV5185" s="36"/>
      <c r="BW5185" s="36"/>
      <c r="BX5185" s="36"/>
      <c r="BY5185" s="36"/>
      <c r="BZ5185" s="36"/>
      <c r="CA5185" s="36"/>
      <c r="CB5185" s="36"/>
      <c r="CC5185" s="36"/>
      <c r="CD5185" s="36"/>
      <c r="CE5185" s="36"/>
      <c r="CF5185" s="36"/>
      <c r="CG5185" s="36"/>
      <c r="CH5185" s="36"/>
      <c r="CI5185" s="36"/>
      <c r="CJ5185" s="36"/>
      <c r="CK5185" s="36"/>
      <c r="CL5185" s="36"/>
      <c r="CM5185" s="36"/>
      <c r="CN5185" s="36"/>
      <c r="CO5185" s="36"/>
      <c r="CP5185" s="36"/>
      <c r="CQ5185" s="36"/>
      <c r="CR5185" s="36"/>
      <c r="CS5185" s="36"/>
      <c r="CT5185" s="36"/>
      <c r="CU5185" s="36"/>
      <c r="CV5185" s="36"/>
      <c r="CW5185" s="36"/>
      <c r="CX5185" s="36"/>
      <c r="CY5185" s="36"/>
      <c r="CZ5185" s="36"/>
      <c r="DA5185" s="36"/>
      <c r="DB5185" s="36"/>
      <c r="DC5185" s="36"/>
      <c r="DD5185" s="36"/>
      <c r="DE5185" s="36"/>
      <c r="DF5185" s="36"/>
      <c r="DG5185" s="36"/>
      <c r="DH5185" s="36"/>
      <c r="DI5185" s="36"/>
      <c r="DJ5185" s="36"/>
      <c r="DK5185" s="36"/>
      <c r="DL5185" s="36"/>
      <c r="DM5185" s="36"/>
      <c r="DN5185" s="36"/>
      <c r="DO5185" s="36"/>
      <c r="DP5185" s="36"/>
      <c r="DQ5185" s="36"/>
      <c r="DR5185" s="36"/>
      <c r="DS5185" s="36"/>
      <c r="DT5185" s="36"/>
      <c r="DU5185" s="36"/>
      <c r="DV5185" s="36"/>
      <c r="DW5185" s="36"/>
      <c r="DX5185" s="36"/>
      <c r="DY5185" s="36"/>
      <c r="DZ5185" s="36"/>
      <c r="EA5185" s="36"/>
      <c r="EB5185" s="36"/>
      <c r="EC5185" s="36"/>
      <c r="ED5185" s="36"/>
      <c r="EE5185" s="36"/>
      <c r="EF5185" s="36"/>
      <c r="EG5185" s="36"/>
      <c r="EH5185" s="36"/>
      <c r="EI5185" s="36"/>
      <c r="EJ5185" s="36"/>
      <c r="EK5185" s="36"/>
      <c r="EL5185" s="36"/>
      <c r="EM5185" s="36"/>
      <c r="EN5185" s="36"/>
      <c r="EO5185" s="36"/>
      <c r="EP5185" s="36"/>
      <c r="EQ5185" s="36"/>
      <c r="ER5185" s="36"/>
      <c r="ES5185" s="36"/>
      <c r="ET5185" s="36"/>
      <c r="EU5185" s="36"/>
      <c r="EV5185" s="36"/>
      <c r="EW5185" s="36"/>
      <c r="EX5185" s="36"/>
      <c r="EY5185" s="36"/>
      <c r="EZ5185" s="36"/>
      <c r="FA5185" s="36"/>
      <c r="FB5185" s="36"/>
      <c r="FC5185" s="36"/>
      <c r="FD5185" s="36"/>
      <c r="FE5185" s="36"/>
      <c r="FF5185" s="36"/>
      <c r="FG5185" s="36"/>
      <c r="FH5185" s="36"/>
      <c r="FI5185" s="36"/>
      <c r="FJ5185" s="36"/>
      <c r="FK5185" s="36"/>
      <c r="FL5185" s="36"/>
      <c r="FM5185" s="36"/>
      <c r="FN5185" s="36"/>
      <c r="FO5185" s="36"/>
      <c r="FP5185" s="36"/>
      <c r="FQ5185" s="36"/>
      <c r="FR5185" s="36"/>
      <c r="FS5185" s="36"/>
      <c r="FT5185" s="36"/>
      <c r="FU5185" s="36"/>
      <c r="FV5185" s="36"/>
      <c r="FW5185" s="36"/>
      <c r="FX5185" s="36"/>
      <c r="FY5185" s="36"/>
      <c r="FZ5185" s="36"/>
      <c r="GA5185" s="36"/>
      <c r="GB5185" s="36"/>
      <c r="GC5185" s="36"/>
      <c r="GD5185" s="36"/>
      <c r="GE5185" s="36"/>
      <c r="GF5185" s="36"/>
      <c r="GG5185" s="36"/>
      <c r="GH5185" s="36"/>
      <c r="GI5185" s="36"/>
      <c r="GJ5185" s="36"/>
      <c r="GK5185" s="36"/>
      <c r="GL5185" s="36"/>
      <c r="GM5185" s="36"/>
      <c r="GN5185" s="36"/>
      <c r="GO5185" s="36"/>
      <c r="GP5185" s="36"/>
      <c r="GQ5185" s="36"/>
      <c r="GR5185" s="36"/>
      <c r="GS5185" s="36"/>
      <c r="GT5185" s="36"/>
      <c r="GU5185" s="36"/>
      <c r="GV5185" s="36"/>
      <c r="GW5185" s="36"/>
      <c r="GX5185" s="36"/>
      <c r="GY5185" s="36"/>
      <c r="GZ5185" s="36"/>
      <c r="HA5185" s="36"/>
      <c r="HB5185" s="36"/>
      <c r="HC5185" s="36"/>
      <c r="HD5185" s="36"/>
      <c r="HE5185" s="36"/>
      <c r="HF5185" s="36"/>
      <c r="HG5185" s="36"/>
      <c r="HH5185" s="36"/>
      <c r="HI5185" s="36"/>
      <c r="HJ5185" s="36"/>
      <c r="HK5185" s="36"/>
      <c r="HL5185" s="36"/>
      <c r="HM5185" s="36"/>
      <c r="HN5185" s="36"/>
      <c r="HO5185" s="36"/>
      <c r="HP5185" s="36"/>
      <c r="HQ5185" s="36"/>
      <c r="HR5185" s="36"/>
      <c r="HS5185" s="36"/>
      <c r="HT5185" s="36"/>
      <c r="HU5185" s="36"/>
      <c r="HV5185" s="36"/>
      <c r="HW5185" s="36"/>
      <c r="HX5185" s="36"/>
      <c r="HY5185" s="36"/>
      <c r="HZ5185" s="36"/>
      <c r="IA5185" s="36"/>
      <c r="IB5185" s="36"/>
      <c r="IC5185" s="36"/>
      <c r="ID5185" s="36"/>
      <c r="IE5185" s="36"/>
      <c r="IF5185" s="36"/>
      <c r="IG5185" s="36"/>
      <c r="IH5185" s="36"/>
      <c r="II5185" s="36"/>
      <c r="IJ5185" s="36"/>
      <c r="IK5185" s="36"/>
      <c r="IL5185" s="36"/>
      <c r="IM5185" s="36"/>
      <c r="IN5185" s="36"/>
      <c r="IO5185" s="36"/>
      <c r="IP5185" s="36"/>
      <c r="IQ5185" s="36"/>
      <c r="IR5185" s="36"/>
      <c r="IS5185" s="36"/>
      <c r="IT5185" s="36"/>
      <c r="IU5185" s="36"/>
      <c r="IV5185" s="36"/>
      <c r="IW5185" s="36"/>
    </row>
    <row r="5186" customFormat="false" ht="13.8" hidden="false" customHeight="false" outlineLevel="0" collapsed="false">
      <c r="A5186" s="26"/>
      <c r="B5186" s="95" t="n">
        <v>10292</v>
      </c>
      <c r="C5186" s="101" t="s">
        <v>7250</v>
      </c>
      <c r="D5186" s="97" t="n">
        <v>14.85</v>
      </c>
      <c r="E5186" s="21" t="s">
        <v>2224</v>
      </c>
      <c r="F5186" s="53" t="s">
        <v>2224</v>
      </c>
      <c r="G5186" s="23" t="n">
        <f aca="false">SUM(D5186)*0.45</f>
        <v>6.6825</v>
      </c>
      <c r="H5186" s="24"/>
      <c r="I5186" s="23" t="n">
        <f aca="false">SUM(G5186*H5186)+G5186</f>
        <v>6.6825</v>
      </c>
      <c r="J5186" s="95"/>
      <c r="K5186" s="36"/>
      <c r="L5186" s="36"/>
      <c r="M5186" s="36"/>
      <c r="N5186" s="36"/>
      <c r="O5186" s="36"/>
      <c r="P5186" s="36"/>
      <c r="Q5186" s="36"/>
      <c r="R5186" s="36"/>
      <c r="S5186" s="36"/>
      <c r="T5186" s="36"/>
      <c r="U5186" s="36"/>
      <c r="V5186" s="36"/>
      <c r="W5186" s="36"/>
      <c r="X5186" s="36"/>
      <c r="Y5186" s="36"/>
      <c r="Z5186" s="36"/>
      <c r="AA5186" s="36"/>
      <c r="AB5186" s="36"/>
      <c r="AC5186" s="36"/>
      <c r="AD5186" s="36"/>
      <c r="AE5186" s="36"/>
      <c r="AF5186" s="36"/>
      <c r="AG5186" s="36"/>
      <c r="AH5186" s="36"/>
      <c r="AI5186" s="36"/>
      <c r="AJ5186" s="36"/>
      <c r="AK5186" s="36"/>
      <c r="AL5186" s="36"/>
      <c r="AM5186" s="36"/>
      <c r="AN5186" s="36"/>
      <c r="AO5186" s="36"/>
      <c r="AP5186" s="36"/>
      <c r="AQ5186" s="36"/>
      <c r="AR5186" s="36"/>
      <c r="AS5186" s="36"/>
      <c r="AT5186" s="36"/>
      <c r="AU5186" s="36"/>
      <c r="AV5186" s="36"/>
      <c r="AW5186" s="36"/>
      <c r="AX5186" s="36"/>
      <c r="AY5186" s="36"/>
      <c r="AZ5186" s="36"/>
      <c r="BA5186" s="36"/>
      <c r="BB5186" s="36"/>
      <c r="BC5186" s="36"/>
      <c r="BD5186" s="36"/>
      <c r="BE5186" s="36"/>
      <c r="BF5186" s="36"/>
      <c r="BG5186" s="36"/>
      <c r="BH5186" s="36"/>
      <c r="BI5186" s="36"/>
      <c r="BJ5186" s="36"/>
      <c r="BK5186" s="36"/>
      <c r="BL5186" s="36"/>
      <c r="BM5186" s="36"/>
      <c r="BN5186" s="36"/>
      <c r="BO5186" s="36"/>
      <c r="BP5186" s="36"/>
      <c r="BQ5186" s="36"/>
      <c r="BR5186" s="36"/>
      <c r="BS5186" s="36"/>
      <c r="BT5186" s="36"/>
      <c r="BU5186" s="36"/>
      <c r="BV5186" s="36"/>
      <c r="BW5186" s="36"/>
      <c r="BX5186" s="36"/>
      <c r="BY5186" s="36"/>
      <c r="BZ5186" s="36"/>
      <c r="CA5186" s="36"/>
      <c r="CB5186" s="36"/>
      <c r="CC5186" s="36"/>
      <c r="CD5186" s="36"/>
      <c r="CE5186" s="36"/>
      <c r="CF5186" s="36"/>
      <c r="CG5186" s="36"/>
      <c r="CH5186" s="36"/>
      <c r="CI5186" s="36"/>
      <c r="CJ5186" s="36"/>
      <c r="CK5186" s="36"/>
      <c r="CL5186" s="36"/>
      <c r="CM5186" s="36"/>
      <c r="CN5186" s="36"/>
      <c r="CO5186" s="36"/>
      <c r="CP5186" s="36"/>
      <c r="CQ5186" s="36"/>
      <c r="CR5186" s="36"/>
      <c r="CS5186" s="36"/>
      <c r="CT5186" s="36"/>
      <c r="CU5186" s="36"/>
      <c r="CV5186" s="36"/>
      <c r="CW5186" s="36"/>
      <c r="CX5186" s="36"/>
      <c r="CY5186" s="36"/>
      <c r="CZ5186" s="36"/>
      <c r="DA5186" s="36"/>
      <c r="DB5186" s="36"/>
      <c r="DC5186" s="36"/>
      <c r="DD5186" s="36"/>
      <c r="DE5186" s="36"/>
      <c r="DF5186" s="36"/>
      <c r="DG5186" s="36"/>
      <c r="DH5186" s="36"/>
      <c r="DI5186" s="36"/>
      <c r="DJ5186" s="36"/>
      <c r="DK5186" s="36"/>
      <c r="DL5186" s="36"/>
      <c r="DM5186" s="36"/>
      <c r="DN5186" s="36"/>
      <c r="DO5186" s="36"/>
      <c r="DP5186" s="36"/>
      <c r="DQ5186" s="36"/>
      <c r="DR5186" s="36"/>
      <c r="DS5186" s="36"/>
      <c r="DT5186" s="36"/>
      <c r="DU5186" s="36"/>
      <c r="DV5186" s="36"/>
      <c r="DW5186" s="36"/>
      <c r="DX5186" s="36"/>
      <c r="DY5186" s="36"/>
      <c r="DZ5186" s="36"/>
      <c r="EA5186" s="36"/>
      <c r="EB5186" s="36"/>
      <c r="EC5186" s="36"/>
      <c r="ED5186" s="36"/>
      <c r="EE5186" s="36"/>
      <c r="EF5186" s="36"/>
      <c r="EG5186" s="36"/>
      <c r="EH5186" s="36"/>
      <c r="EI5186" s="36"/>
      <c r="EJ5186" s="36"/>
      <c r="EK5186" s="36"/>
      <c r="EL5186" s="36"/>
      <c r="EM5186" s="36"/>
      <c r="EN5186" s="36"/>
      <c r="EO5186" s="36"/>
      <c r="EP5186" s="36"/>
      <c r="EQ5186" s="36"/>
      <c r="ER5186" s="36"/>
      <c r="ES5186" s="36"/>
      <c r="ET5186" s="36"/>
      <c r="EU5186" s="36"/>
      <c r="EV5186" s="36"/>
      <c r="EW5186" s="36"/>
      <c r="EX5186" s="36"/>
      <c r="EY5186" s="36"/>
      <c r="EZ5186" s="36"/>
      <c r="FA5186" s="36"/>
      <c r="FB5186" s="36"/>
      <c r="FC5186" s="36"/>
      <c r="FD5186" s="36"/>
      <c r="FE5186" s="36"/>
      <c r="FF5186" s="36"/>
      <c r="FG5186" s="36"/>
      <c r="FH5186" s="36"/>
      <c r="FI5186" s="36"/>
      <c r="FJ5186" s="36"/>
      <c r="FK5186" s="36"/>
      <c r="FL5186" s="36"/>
      <c r="FM5186" s="36"/>
      <c r="FN5186" s="36"/>
      <c r="FO5186" s="36"/>
      <c r="FP5186" s="36"/>
      <c r="FQ5186" s="36"/>
      <c r="FR5186" s="36"/>
      <c r="FS5186" s="36"/>
      <c r="FT5186" s="36"/>
      <c r="FU5186" s="36"/>
      <c r="FV5186" s="36"/>
      <c r="FW5186" s="36"/>
      <c r="FX5186" s="36"/>
      <c r="FY5186" s="36"/>
      <c r="FZ5186" s="36"/>
      <c r="GA5186" s="36"/>
      <c r="GB5186" s="36"/>
      <c r="GC5186" s="36"/>
      <c r="GD5186" s="36"/>
      <c r="GE5186" s="36"/>
      <c r="GF5186" s="36"/>
      <c r="GG5186" s="36"/>
      <c r="GH5186" s="36"/>
      <c r="GI5186" s="36"/>
      <c r="GJ5186" s="36"/>
      <c r="GK5186" s="36"/>
      <c r="GL5186" s="36"/>
      <c r="GM5186" s="36"/>
      <c r="GN5186" s="36"/>
      <c r="GO5186" s="36"/>
      <c r="GP5186" s="36"/>
      <c r="GQ5186" s="36"/>
      <c r="GR5186" s="36"/>
      <c r="GS5186" s="36"/>
      <c r="GT5186" s="36"/>
      <c r="GU5186" s="36"/>
      <c r="GV5186" s="36"/>
      <c r="GW5186" s="36"/>
      <c r="GX5186" s="36"/>
      <c r="GY5186" s="36"/>
      <c r="GZ5186" s="36"/>
      <c r="HA5186" s="36"/>
      <c r="HB5186" s="36"/>
      <c r="HC5186" s="36"/>
      <c r="HD5186" s="36"/>
      <c r="HE5186" s="36"/>
      <c r="HF5186" s="36"/>
      <c r="HG5186" s="36"/>
      <c r="HH5186" s="36"/>
      <c r="HI5186" s="36"/>
      <c r="HJ5186" s="36"/>
      <c r="HK5186" s="36"/>
      <c r="HL5186" s="36"/>
      <c r="HM5186" s="36"/>
      <c r="HN5186" s="36"/>
      <c r="HO5186" s="36"/>
      <c r="HP5186" s="36"/>
      <c r="HQ5186" s="36"/>
      <c r="HR5186" s="36"/>
      <c r="HS5186" s="36"/>
      <c r="HT5186" s="36"/>
      <c r="HU5186" s="36"/>
      <c r="HV5186" s="36"/>
      <c r="HW5186" s="36"/>
      <c r="HX5186" s="36"/>
      <c r="HY5186" s="36"/>
      <c r="HZ5186" s="36"/>
      <c r="IA5186" s="36"/>
      <c r="IB5186" s="36"/>
      <c r="IC5186" s="36"/>
      <c r="ID5186" s="36"/>
      <c r="IE5186" s="36"/>
      <c r="IF5186" s="36"/>
      <c r="IG5186" s="36"/>
      <c r="IH5186" s="36"/>
      <c r="II5186" s="36"/>
      <c r="IJ5186" s="36"/>
      <c r="IK5186" s="36"/>
      <c r="IL5186" s="36"/>
      <c r="IM5186" s="36"/>
      <c r="IN5186" s="36"/>
      <c r="IO5186" s="36"/>
      <c r="IP5186" s="36"/>
      <c r="IQ5186" s="36"/>
      <c r="IR5186" s="36"/>
      <c r="IS5186" s="36"/>
      <c r="IT5186" s="36"/>
      <c r="IU5186" s="36"/>
      <c r="IV5186" s="36"/>
      <c r="IW5186" s="36"/>
    </row>
    <row r="5187" customFormat="false" ht="13.8" hidden="false" customHeight="false" outlineLevel="0" collapsed="false">
      <c r="A5187" s="26"/>
      <c r="B5187" s="95" t="n">
        <v>10293</v>
      </c>
      <c r="C5187" s="101" t="s">
        <v>7251</v>
      </c>
      <c r="D5187" s="97" t="n">
        <v>14.85</v>
      </c>
      <c r="E5187" s="21" t="s">
        <v>2224</v>
      </c>
      <c r="F5187" s="53" t="s">
        <v>2224</v>
      </c>
      <c r="G5187" s="23" t="n">
        <f aca="false">SUM(D5187)*0.45</f>
        <v>6.6825</v>
      </c>
      <c r="H5187" s="24"/>
      <c r="I5187" s="23" t="n">
        <f aca="false">SUM(G5187*H5187)+G5187</f>
        <v>6.6825</v>
      </c>
      <c r="J5187" s="95"/>
      <c r="K5187" s="36"/>
      <c r="L5187" s="36"/>
      <c r="M5187" s="36"/>
      <c r="N5187" s="36"/>
      <c r="O5187" s="36"/>
      <c r="P5187" s="36"/>
      <c r="Q5187" s="36"/>
      <c r="R5187" s="36"/>
      <c r="S5187" s="36"/>
      <c r="T5187" s="36"/>
      <c r="U5187" s="36"/>
      <c r="V5187" s="36"/>
      <c r="W5187" s="36"/>
      <c r="X5187" s="36"/>
      <c r="Y5187" s="36"/>
      <c r="Z5187" s="36"/>
      <c r="AA5187" s="36"/>
      <c r="AB5187" s="36"/>
      <c r="AC5187" s="36"/>
      <c r="AD5187" s="36"/>
      <c r="AE5187" s="36"/>
      <c r="AF5187" s="36"/>
      <c r="AG5187" s="36"/>
      <c r="AH5187" s="36"/>
      <c r="AI5187" s="36"/>
      <c r="AJ5187" s="36"/>
      <c r="AK5187" s="36"/>
      <c r="AL5187" s="36"/>
      <c r="AM5187" s="36"/>
      <c r="AN5187" s="36"/>
      <c r="AO5187" s="36"/>
      <c r="AP5187" s="36"/>
      <c r="AQ5187" s="36"/>
      <c r="AR5187" s="36"/>
      <c r="AS5187" s="36"/>
      <c r="AT5187" s="36"/>
      <c r="AU5187" s="36"/>
      <c r="AV5187" s="36"/>
      <c r="AW5187" s="36"/>
      <c r="AX5187" s="36"/>
      <c r="AY5187" s="36"/>
      <c r="AZ5187" s="36"/>
      <c r="BA5187" s="36"/>
      <c r="BB5187" s="36"/>
      <c r="BC5187" s="36"/>
      <c r="BD5187" s="36"/>
      <c r="BE5187" s="36"/>
      <c r="BF5187" s="36"/>
      <c r="BG5187" s="36"/>
      <c r="BH5187" s="36"/>
      <c r="BI5187" s="36"/>
      <c r="BJ5187" s="36"/>
      <c r="BK5187" s="36"/>
      <c r="BL5187" s="36"/>
      <c r="BM5187" s="36"/>
      <c r="BN5187" s="36"/>
      <c r="BO5187" s="36"/>
      <c r="BP5187" s="36"/>
      <c r="BQ5187" s="36"/>
      <c r="BR5187" s="36"/>
      <c r="BS5187" s="36"/>
      <c r="BT5187" s="36"/>
      <c r="BU5187" s="36"/>
      <c r="BV5187" s="36"/>
      <c r="BW5187" s="36"/>
      <c r="BX5187" s="36"/>
      <c r="BY5187" s="36"/>
      <c r="BZ5187" s="36"/>
      <c r="CA5187" s="36"/>
      <c r="CB5187" s="36"/>
      <c r="CC5187" s="36"/>
      <c r="CD5187" s="36"/>
      <c r="CE5187" s="36"/>
      <c r="CF5187" s="36"/>
      <c r="CG5187" s="36"/>
      <c r="CH5187" s="36"/>
      <c r="CI5187" s="36"/>
      <c r="CJ5187" s="36"/>
      <c r="CK5187" s="36"/>
      <c r="CL5187" s="36"/>
      <c r="CM5187" s="36"/>
      <c r="CN5187" s="36"/>
      <c r="CO5187" s="36"/>
      <c r="CP5187" s="36"/>
      <c r="CQ5187" s="36"/>
      <c r="CR5187" s="36"/>
      <c r="CS5187" s="36"/>
      <c r="CT5187" s="36"/>
      <c r="CU5187" s="36"/>
      <c r="CV5187" s="36"/>
      <c r="CW5187" s="36"/>
      <c r="CX5187" s="36"/>
      <c r="CY5187" s="36"/>
      <c r="CZ5187" s="36"/>
      <c r="DA5187" s="36"/>
      <c r="DB5187" s="36"/>
      <c r="DC5187" s="36"/>
      <c r="DD5187" s="36"/>
      <c r="DE5187" s="36"/>
      <c r="DF5187" s="36"/>
      <c r="DG5187" s="36"/>
      <c r="DH5187" s="36"/>
      <c r="DI5187" s="36"/>
      <c r="DJ5187" s="36"/>
      <c r="DK5187" s="36"/>
      <c r="DL5187" s="36"/>
      <c r="DM5187" s="36"/>
      <c r="DN5187" s="36"/>
      <c r="DO5187" s="36"/>
      <c r="DP5187" s="36"/>
      <c r="DQ5187" s="36"/>
      <c r="DR5187" s="36"/>
      <c r="DS5187" s="36"/>
      <c r="DT5187" s="36"/>
      <c r="DU5187" s="36"/>
      <c r="DV5187" s="36"/>
      <c r="DW5187" s="36"/>
      <c r="DX5187" s="36"/>
      <c r="DY5187" s="36"/>
      <c r="DZ5187" s="36"/>
      <c r="EA5187" s="36"/>
      <c r="EB5187" s="36"/>
      <c r="EC5187" s="36"/>
      <c r="ED5187" s="36"/>
      <c r="EE5187" s="36"/>
      <c r="EF5187" s="36"/>
      <c r="EG5187" s="36"/>
      <c r="EH5187" s="36"/>
      <c r="EI5187" s="36"/>
      <c r="EJ5187" s="36"/>
      <c r="EK5187" s="36"/>
      <c r="EL5187" s="36"/>
      <c r="EM5187" s="36"/>
      <c r="EN5187" s="36"/>
      <c r="EO5187" s="36"/>
      <c r="EP5187" s="36"/>
      <c r="EQ5187" s="36"/>
      <c r="ER5187" s="36"/>
      <c r="ES5187" s="36"/>
      <c r="ET5187" s="36"/>
      <c r="EU5187" s="36"/>
      <c r="EV5187" s="36"/>
      <c r="EW5187" s="36"/>
      <c r="EX5187" s="36"/>
      <c r="EY5187" s="36"/>
      <c r="EZ5187" s="36"/>
      <c r="FA5187" s="36"/>
      <c r="FB5187" s="36"/>
      <c r="FC5187" s="36"/>
      <c r="FD5187" s="36"/>
      <c r="FE5187" s="36"/>
      <c r="FF5187" s="36"/>
      <c r="FG5187" s="36"/>
      <c r="FH5187" s="36"/>
      <c r="FI5187" s="36"/>
      <c r="FJ5187" s="36"/>
      <c r="FK5187" s="36"/>
      <c r="FL5187" s="36"/>
      <c r="FM5187" s="36"/>
      <c r="FN5187" s="36"/>
      <c r="FO5187" s="36"/>
      <c r="FP5187" s="36"/>
      <c r="FQ5187" s="36"/>
      <c r="FR5187" s="36"/>
      <c r="FS5187" s="36"/>
      <c r="FT5187" s="36"/>
      <c r="FU5187" s="36"/>
      <c r="FV5187" s="36"/>
      <c r="FW5187" s="36"/>
      <c r="FX5187" s="36"/>
      <c r="FY5187" s="36"/>
      <c r="FZ5187" s="36"/>
      <c r="GA5187" s="36"/>
      <c r="GB5187" s="36"/>
      <c r="GC5187" s="36"/>
      <c r="GD5187" s="36"/>
      <c r="GE5187" s="36"/>
      <c r="GF5187" s="36"/>
      <c r="GG5187" s="36"/>
      <c r="GH5187" s="36"/>
      <c r="GI5187" s="36"/>
      <c r="GJ5187" s="36"/>
      <c r="GK5187" s="36"/>
      <c r="GL5187" s="36"/>
      <c r="GM5187" s="36"/>
      <c r="GN5187" s="36"/>
      <c r="GO5187" s="36"/>
      <c r="GP5187" s="36"/>
      <c r="GQ5187" s="36"/>
      <c r="GR5187" s="36"/>
      <c r="GS5187" s="36"/>
      <c r="GT5187" s="36"/>
      <c r="GU5187" s="36"/>
      <c r="GV5187" s="36"/>
      <c r="GW5187" s="36"/>
      <c r="GX5187" s="36"/>
      <c r="GY5187" s="36"/>
      <c r="GZ5187" s="36"/>
      <c r="HA5187" s="36"/>
      <c r="HB5187" s="36"/>
      <c r="HC5187" s="36"/>
      <c r="HD5187" s="36"/>
      <c r="HE5187" s="36"/>
      <c r="HF5187" s="36"/>
      <c r="HG5187" s="36"/>
      <c r="HH5187" s="36"/>
      <c r="HI5187" s="36"/>
      <c r="HJ5187" s="36"/>
      <c r="HK5187" s="36"/>
      <c r="HL5187" s="36"/>
      <c r="HM5187" s="36"/>
      <c r="HN5187" s="36"/>
      <c r="HO5187" s="36"/>
      <c r="HP5187" s="36"/>
      <c r="HQ5187" s="36"/>
      <c r="HR5187" s="36"/>
      <c r="HS5187" s="36"/>
      <c r="HT5187" s="36"/>
      <c r="HU5187" s="36"/>
      <c r="HV5187" s="36"/>
      <c r="HW5187" s="36"/>
      <c r="HX5187" s="36"/>
      <c r="HY5187" s="36"/>
      <c r="HZ5187" s="36"/>
      <c r="IA5187" s="36"/>
      <c r="IB5187" s="36"/>
      <c r="IC5187" s="36"/>
      <c r="ID5187" s="36"/>
      <c r="IE5187" s="36"/>
      <c r="IF5187" s="36"/>
      <c r="IG5187" s="36"/>
      <c r="IH5187" s="36"/>
      <c r="II5187" s="36"/>
      <c r="IJ5187" s="36"/>
      <c r="IK5187" s="36"/>
      <c r="IL5187" s="36"/>
      <c r="IM5187" s="36"/>
      <c r="IN5187" s="36"/>
      <c r="IO5187" s="36"/>
      <c r="IP5187" s="36"/>
      <c r="IQ5187" s="36"/>
      <c r="IR5187" s="36"/>
      <c r="IS5187" s="36"/>
      <c r="IT5187" s="36"/>
      <c r="IU5187" s="36"/>
      <c r="IV5187" s="36"/>
      <c r="IW5187" s="36"/>
    </row>
    <row r="5188" customFormat="false" ht="13.8" hidden="false" customHeight="false" outlineLevel="0" collapsed="false">
      <c r="A5188" s="26"/>
      <c r="B5188" s="95" t="n">
        <v>10294</v>
      </c>
      <c r="C5188" s="101" t="s">
        <v>7252</v>
      </c>
      <c r="D5188" s="97" t="n">
        <v>15.5</v>
      </c>
      <c r="E5188" s="21" t="s">
        <v>2224</v>
      </c>
      <c r="F5188" s="53" t="s">
        <v>2224</v>
      </c>
      <c r="G5188" s="23" t="n">
        <f aca="false">SUM(D5188)*0.45</f>
        <v>6.975</v>
      </c>
      <c r="H5188" s="24"/>
      <c r="I5188" s="23" t="n">
        <f aca="false">SUM(G5188*H5188)+G5188</f>
        <v>6.975</v>
      </c>
      <c r="J5188" s="95"/>
      <c r="K5188" s="36"/>
      <c r="L5188" s="36"/>
      <c r="M5188" s="36"/>
      <c r="N5188" s="36"/>
      <c r="O5188" s="36"/>
      <c r="P5188" s="36"/>
      <c r="Q5188" s="36"/>
      <c r="R5188" s="36"/>
      <c r="S5188" s="36"/>
      <c r="T5188" s="36"/>
      <c r="U5188" s="36"/>
      <c r="V5188" s="36"/>
      <c r="W5188" s="36"/>
      <c r="X5188" s="36"/>
      <c r="Y5188" s="36"/>
      <c r="Z5188" s="36"/>
      <c r="AA5188" s="36"/>
      <c r="AB5188" s="36"/>
      <c r="AC5188" s="36"/>
      <c r="AD5188" s="36"/>
      <c r="AE5188" s="36"/>
      <c r="AF5188" s="36"/>
      <c r="AG5188" s="36"/>
      <c r="AH5188" s="36"/>
      <c r="AI5188" s="36"/>
      <c r="AJ5188" s="36"/>
      <c r="AK5188" s="36"/>
      <c r="AL5188" s="36"/>
      <c r="AM5188" s="36"/>
      <c r="AN5188" s="36"/>
      <c r="AO5188" s="36"/>
      <c r="AP5188" s="36"/>
      <c r="AQ5188" s="36"/>
      <c r="AR5188" s="36"/>
      <c r="AS5188" s="36"/>
      <c r="AT5188" s="36"/>
      <c r="AU5188" s="36"/>
      <c r="AV5188" s="36"/>
      <c r="AW5188" s="36"/>
      <c r="AX5188" s="36"/>
      <c r="AY5188" s="36"/>
      <c r="AZ5188" s="36"/>
      <c r="BA5188" s="36"/>
      <c r="BB5188" s="36"/>
      <c r="BC5188" s="36"/>
      <c r="BD5188" s="36"/>
      <c r="BE5188" s="36"/>
      <c r="BF5188" s="36"/>
      <c r="BG5188" s="36"/>
      <c r="BH5188" s="36"/>
      <c r="BI5188" s="36"/>
      <c r="BJ5188" s="36"/>
      <c r="BK5188" s="36"/>
      <c r="BL5188" s="36"/>
      <c r="BM5188" s="36"/>
      <c r="BN5188" s="36"/>
      <c r="BO5188" s="36"/>
      <c r="BP5188" s="36"/>
      <c r="BQ5188" s="36"/>
      <c r="BR5188" s="36"/>
      <c r="BS5188" s="36"/>
      <c r="BT5188" s="36"/>
      <c r="BU5188" s="36"/>
      <c r="BV5188" s="36"/>
      <c r="BW5188" s="36"/>
      <c r="BX5188" s="36"/>
      <c r="BY5188" s="36"/>
      <c r="BZ5188" s="36"/>
      <c r="CA5188" s="36"/>
      <c r="CB5188" s="36"/>
      <c r="CC5188" s="36"/>
      <c r="CD5188" s="36"/>
      <c r="CE5188" s="36"/>
      <c r="CF5188" s="36"/>
      <c r="CG5188" s="36"/>
      <c r="CH5188" s="36"/>
      <c r="CI5188" s="36"/>
      <c r="CJ5188" s="36"/>
      <c r="CK5188" s="36"/>
      <c r="CL5188" s="36"/>
      <c r="CM5188" s="36"/>
      <c r="CN5188" s="36"/>
      <c r="CO5188" s="36"/>
      <c r="CP5188" s="36"/>
      <c r="CQ5188" s="36"/>
      <c r="CR5188" s="36"/>
      <c r="CS5188" s="36"/>
      <c r="CT5188" s="36"/>
      <c r="CU5188" s="36"/>
      <c r="CV5188" s="36"/>
      <c r="CW5188" s="36"/>
      <c r="CX5188" s="36"/>
      <c r="CY5188" s="36"/>
      <c r="CZ5188" s="36"/>
      <c r="DA5188" s="36"/>
      <c r="DB5188" s="36"/>
      <c r="DC5188" s="36"/>
      <c r="DD5188" s="36"/>
      <c r="DE5188" s="36"/>
      <c r="DF5188" s="36"/>
      <c r="DG5188" s="36"/>
      <c r="DH5188" s="36"/>
      <c r="DI5188" s="36"/>
      <c r="DJ5188" s="36"/>
      <c r="DK5188" s="36"/>
      <c r="DL5188" s="36"/>
      <c r="DM5188" s="36"/>
      <c r="DN5188" s="36"/>
      <c r="DO5188" s="36"/>
      <c r="DP5188" s="36"/>
      <c r="DQ5188" s="36"/>
      <c r="DR5188" s="36"/>
      <c r="DS5188" s="36"/>
      <c r="DT5188" s="36"/>
      <c r="DU5188" s="36"/>
      <c r="DV5188" s="36"/>
      <c r="DW5188" s="36"/>
      <c r="DX5188" s="36"/>
      <c r="DY5188" s="36"/>
      <c r="DZ5188" s="36"/>
      <c r="EA5188" s="36"/>
      <c r="EB5188" s="36"/>
      <c r="EC5188" s="36"/>
      <c r="ED5188" s="36"/>
      <c r="EE5188" s="36"/>
      <c r="EF5188" s="36"/>
      <c r="EG5188" s="36"/>
      <c r="EH5188" s="36"/>
      <c r="EI5188" s="36"/>
      <c r="EJ5188" s="36"/>
      <c r="EK5188" s="36"/>
      <c r="EL5188" s="36"/>
      <c r="EM5188" s="36"/>
      <c r="EN5188" s="36"/>
      <c r="EO5188" s="36"/>
      <c r="EP5188" s="36"/>
      <c r="EQ5188" s="36"/>
      <c r="ER5188" s="36"/>
      <c r="ES5188" s="36"/>
      <c r="ET5188" s="36"/>
      <c r="EU5188" s="36"/>
      <c r="EV5188" s="36"/>
      <c r="EW5188" s="36"/>
      <c r="EX5188" s="36"/>
      <c r="EY5188" s="36"/>
      <c r="EZ5188" s="36"/>
      <c r="FA5188" s="36"/>
      <c r="FB5188" s="36"/>
      <c r="FC5188" s="36"/>
      <c r="FD5188" s="36"/>
      <c r="FE5188" s="36"/>
      <c r="FF5188" s="36"/>
      <c r="FG5188" s="36"/>
      <c r="FH5188" s="36"/>
      <c r="FI5188" s="36"/>
      <c r="FJ5188" s="36"/>
      <c r="FK5188" s="36"/>
      <c r="FL5188" s="36"/>
      <c r="FM5188" s="36"/>
      <c r="FN5188" s="36"/>
      <c r="FO5188" s="36"/>
      <c r="FP5188" s="36"/>
      <c r="FQ5188" s="36"/>
      <c r="FR5188" s="36"/>
      <c r="FS5188" s="36"/>
      <c r="FT5188" s="36"/>
      <c r="FU5188" s="36"/>
      <c r="FV5188" s="36"/>
      <c r="FW5188" s="36"/>
      <c r="FX5188" s="36"/>
      <c r="FY5188" s="36"/>
      <c r="FZ5188" s="36"/>
      <c r="GA5188" s="36"/>
      <c r="GB5188" s="36"/>
      <c r="GC5188" s="36"/>
      <c r="GD5188" s="36"/>
      <c r="GE5188" s="36"/>
      <c r="GF5188" s="36"/>
      <c r="GG5188" s="36"/>
      <c r="GH5188" s="36"/>
      <c r="GI5188" s="36"/>
      <c r="GJ5188" s="36"/>
      <c r="GK5188" s="36"/>
      <c r="GL5188" s="36"/>
      <c r="GM5188" s="36"/>
      <c r="GN5188" s="36"/>
      <c r="GO5188" s="36"/>
      <c r="GP5188" s="36"/>
      <c r="GQ5188" s="36"/>
      <c r="GR5188" s="36"/>
      <c r="GS5188" s="36"/>
      <c r="GT5188" s="36"/>
      <c r="GU5188" s="36"/>
      <c r="GV5188" s="36"/>
      <c r="GW5188" s="36"/>
      <c r="GX5188" s="36"/>
      <c r="GY5188" s="36"/>
      <c r="GZ5188" s="36"/>
      <c r="HA5188" s="36"/>
      <c r="HB5188" s="36"/>
      <c r="HC5188" s="36"/>
      <c r="HD5188" s="36"/>
      <c r="HE5188" s="36"/>
      <c r="HF5188" s="36"/>
      <c r="HG5188" s="36"/>
      <c r="HH5188" s="36"/>
      <c r="HI5188" s="36"/>
      <c r="HJ5188" s="36"/>
      <c r="HK5188" s="36"/>
      <c r="HL5188" s="36"/>
      <c r="HM5188" s="36"/>
      <c r="HN5188" s="36"/>
      <c r="HO5188" s="36"/>
      <c r="HP5188" s="36"/>
      <c r="HQ5188" s="36"/>
      <c r="HR5188" s="36"/>
      <c r="HS5188" s="36"/>
      <c r="HT5188" s="36"/>
      <c r="HU5188" s="36"/>
      <c r="HV5188" s="36"/>
      <c r="HW5188" s="36"/>
      <c r="HX5188" s="36"/>
      <c r="HY5188" s="36"/>
      <c r="HZ5188" s="36"/>
      <c r="IA5188" s="36"/>
      <c r="IB5188" s="36"/>
      <c r="IC5188" s="36"/>
      <c r="ID5188" s="36"/>
      <c r="IE5188" s="36"/>
      <c r="IF5188" s="36"/>
      <c r="IG5188" s="36"/>
      <c r="IH5188" s="36"/>
      <c r="II5188" s="36"/>
      <c r="IJ5188" s="36"/>
      <c r="IK5188" s="36"/>
      <c r="IL5188" s="36"/>
      <c r="IM5188" s="36"/>
      <c r="IN5188" s="36"/>
      <c r="IO5188" s="36"/>
      <c r="IP5188" s="36"/>
      <c r="IQ5188" s="36"/>
      <c r="IR5188" s="36"/>
      <c r="IS5188" s="36"/>
      <c r="IT5188" s="36"/>
      <c r="IU5188" s="36"/>
      <c r="IV5188" s="36"/>
      <c r="IW5188" s="36"/>
    </row>
    <row r="5189" customFormat="false" ht="13.8" hidden="false" customHeight="false" outlineLevel="0" collapsed="false">
      <c r="A5189" s="26"/>
      <c r="B5189" s="95" t="n">
        <v>10295</v>
      </c>
      <c r="C5189" s="101" t="s">
        <v>7253</v>
      </c>
      <c r="D5189" s="97" t="n">
        <v>15.5</v>
      </c>
      <c r="E5189" s="21" t="s">
        <v>2224</v>
      </c>
      <c r="F5189" s="53" t="s">
        <v>2224</v>
      </c>
      <c r="G5189" s="23" t="n">
        <f aca="false">SUM(D5189)*0.45</f>
        <v>6.975</v>
      </c>
      <c r="H5189" s="24"/>
      <c r="I5189" s="23" t="n">
        <f aca="false">SUM(G5189*H5189)+G5189</f>
        <v>6.975</v>
      </c>
      <c r="J5189" s="95"/>
      <c r="K5189" s="36"/>
      <c r="L5189" s="36"/>
      <c r="M5189" s="36"/>
      <c r="N5189" s="36"/>
      <c r="O5189" s="36"/>
      <c r="P5189" s="36"/>
      <c r="Q5189" s="36"/>
      <c r="R5189" s="36"/>
      <c r="S5189" s="36"/>
      <c r="T5189" s="36"/>
      <c r="U5189" s="36"/>
      <c r="V5189" s="36"/>
      <c r="W5189" s="36"/>
      <c r="X5189" s="36"/>
      <c r="Y5189" s="36"/>
      <c r="Z5189" s="36"/>
      <c r="AA5189" s="36"/>
      <c r="AB5189" s="36"/>
      <c r="AC5189" s="36"/>
      <c r="AD5189" s="36"/>
      <c r="AE5189" s="36"/>
      <c r="AF5189" s="36"/>
      <c r="AG5189" s="36"/>
      <c r="AH5189" s="36"/>
      <c r="AI5189" s="36"/>
      <c r="AJ5189" s="36"/>
      <c r="AK5189" s="36"/>
      <c r="AL5189" s="36"/>
      <c r="AM5189" s="36"/>
      <c r="AN5189" s="36"/>
      <c r="AO5189" s="36"/>
      <c r="AP5189" s="36"/>
      <c r="AQ5189" s="36"/>
      <c r="AR5189" s="36"/>
      <c r="AS5189" s="36"/>
      <c r="AT5189" s="36"/>
      <c r="AU5189" s="36"/>
      <c r="AV5189" s="36"/>
      <c r="AW5189" s="36"/>
      <c r="AX5189" s="36"/>
      <c r="AY5189" s="36"/>
      <c r="AZ5189" s="36"/>
      <c r="BA5189" s="36"/>
      <c r="BB5189" s="36"/>
      <c r="BC5189" s="36"/>
      <c r="BD5189" s="36"/>
      <c r="BE5189" s="36"/>
      <c r="BF5189" s="36"/>
      <c r="BG5189" s="36"/>
      <c r="BH5189" s="36"/>
      <c r="BI5189" s="36"/>
      <c r="BJ5189" s="36"/>
      <c r="BK5189" s="36"/>
      <c r="BL5189" s="36"/>
      <c r="BM5189" s="36"/>
      <c r="BN5189" s="36"/>
      <c r="BO5189" s="36"/>
      <c r="BP5189" s="36"/>
      <c r="BQ5189" s="36"/>
      <c r="BR5189" s="36"/>
      <c r="BS5189" s="36"/>
      <c r="BT5189" s="36"/>
      <c r="BU5189" s="36"/>
      <c r="BV5189" s="36"/>
      <c r="BW5189" s="36"/>
      <c r="BX5189" s="36"/>
      <c r="BY5189" s="36"/>
      <c r="BZ5189" s="36"/>
      <c r="CA5189" s="36"/>
      <c r="CB5189" s="36"/>
      <c r="CC5189" s="36"/>
      <c r="CD5189" s="36"/>
      <c r="CE5189" s="36"/>
      <c r="CF5189" s="36"/>
      <c r="CG5189" s="36"/>
      <c r="CH5189" s="36"/>
      <c r="CI5189" s="36"/>
      <c r="CJ5189" s="36"/>
      <c r="CK5189" s="36"/>
      <c r="CL5189" s="36"/>
      <c r="CM5189" s="36"/>
      <c r="CN5189" s="36"/>
      <c r="CO5189" s="36"/>
      <c r="CP5189" s="36"/>
      <c r="CQ5189" s="36"/>
      <c r="CR5189" s="36"/>
      <c r="CS5189" s="36"/>
      <c r="CT5189" s="36"/>
      <c r="CU5189" s="36"/>
      <c r="CV5189" s="36"/>
      <c r="CW5189" s="36"/>
      <c r="CX5189" s="36"/>
      <c r="CY5189" s="36"/>
      <c r="CZ5189" s="36"/>
      <c r="DA5189" s="36"/>
      <c r="DB5189" s="36"/>
      <c r="DC5189" s="36"/>
      <c r="DD5189" s="36"/>
      <c r="DE5189" s="36"/>
      <c r="DF5189" s="36"/>
      <c r="DG5189" s="36"/>
      <c r="DH5189" s="36"/>
      <c r="DI5189" s="36"/>
      <c r="DJ5189" s="36"/>
      <c r="DK5189" s="36"/>
      <c r="DL5189" s="36"/>
      <c r="DM5189" s="36"/>
      <c r="DN5189" s="36"/>
      <c r="DO5189" s="36"/>
      <c r="DP5189" s="36"/>
      <c r="DQ5189" s="36"/>
      <c r="DR5189" s="36"/>
      <c r="DS5189" s="36"/>
      <c r="DT5189" s="36"/>
      <c r="DU5189" s="36"/>
      <c r="DV5189" s="36"/>
      <c r="DW5189" s="36"/>
      <c r="DX5189" s="36"/>
      <c r="DY5189" s="36"/>
      <c r="DZ5189" s="36"/>
      <c r="EA5189" s="36"/>
      <c r="EB5189" s="36"/>
      <c r="EC5189" s="36"/>
      <c r="ED5189" s="36"/>
      <c r="EE5189" s="36"/>
      <c r="EF5189" s="36"/>
      <c r="EG5189" s="36"/>
      <c r="EH5189" s="36"/>
      <c r="EI5189" s="36"/>
      <c r="EJ5189" s="36"/>
      <c r="EK5189" s="36"/>
      <c r="EL5189" s="36"/>
      <c r="EM5189" s="36"/>
      <c r="EN5189" s="36"/>
      <c r="EO5189" s="36"/>
      <c r="EP5189" s="36"/>
      <c r="EQ5189" s="36"/>
      <c r="ER5189" s="36"/>
      <c r="ES5189" s="36"/>
      <c r="ET5189" s="36"/>
      <c r="EU5189" s="36"/>
      <c r="EV5189" s="36"/>
      <c r="EW5189" s="36"/>
      <c r="EX5189" s="36"/>
      <c r="EY5189" s="36"/>
      <c r="EZ5189" s="36"/>
      <c r="FA5189" s="36"/>
      <c r="FB5189" s="36"/>
      <c r="FC5189" s="36"/>
      <c r="FD5189" s="36"/>
      <c r="FE5189" s="36"/>
      <c r="FF5189" s="36"/>
      <c r="FG5189" s="36"/>
      <c r="FH5189" s="36"/>
      <c r="FI5189" s="36"/>
      <c r="FJ5189" s="36"/>
      <c r="FK5189" s="36"/>
      <c r="FL5189" s="36"/>
      <c r="FM5189" s="36"/>
      <c r="FN5189" s="36"/>
      <c r="FO5189" s="36"/>
      <c r="FP5189" s="36"/>
      <c r="FQ5189" s="36"/>
      <c r="FR5189" s="36"/>
      <c r="FS5189" s="36"/>
      <c r="FT5189" s="36"/>
      <c r="FU5189" s="36"/>
      <c r="FV5189" s="36"/>
      <c r="FW5189" s="36"/>
      <c r="FX5189" s="36"/>
      <c r="FY5189" s="36"/>
      <c r="FZ5189" s="36"/>
      <c r="GA5189" s="36"/>
      <c r="GB5189" s="36"/>
      <c r="GC5189" s="36"/>
      <c r="GD5189" s="36"/>
      <c r="GE5189" s="36"/>
      <c r="GF5189" s="36"/>
      <c r="GG5189" s="36"/>
      <c r="GH5189" s="36"/>
      <c r="GI5189" s="36"/>
      <c r="GJ5189" s="36"/>
      <c r="GK5189" s="36"/>
      <c r="GL5189" s="36"/>
      <c r="GM5189" s="36"/>
      <c r="GN5189" s="36"/>
      <c r="GO5189" s="36"/>
      <c r="GP5189" s="36"/>
      <c r="GQ5189" s="36"/>
      <c r="GR5189" s="36"/>
      <c r="GS5189" s="36"/>
      <c r="GT5189" s="36"/>
      <c r="GU5189" s="36"/>
      <c r="GV5189" s="36"/>
      <c r="GW5189" s="36"/>
      <c r="GX5189" s="36"/>
      <c r="GY5189" s="36"/>
      <c r="GZ5189" s="36"/>
      <c r="HA5189" s="36"/>
      <c r="HB5189" s="36"/>
      <c r="HC5189" s="36"/>
      <c r="HD5189" s="36"/>
      <c r="HE5189" s="36"/>
      <c r="HF5189" s="36"/>
      <c r="HG5189" s="36"/>
      <c r="HH5189" s="36"/>
      <c r="HI5189" s="36"/>
      <c r="HJ5189" s="36"/>
      <c r="HK5189" s="36"/>
      <c r="HL5189" s="36"/>
      <c r="HM5189" s="36"/>
      <c r="HN5189" s="36"/>
      <c r="HO5189" s="36"/>
      <c r="HP5189" s="36"/>
      <c r="HQ5189" s="36"/>
      <c r="HR5189" s="36"/>
      <c r="HS5189" s="36"/>
      <c r="HT5189" s="36"/>
      <c r="HU5189" s="36"/>
      <c r="HV5189" s="36"/>
      <c r="HW5189" s="36"/>
      <c r="HX5189" s="36"/>
      <c r="HY5189" s="36"/>
      <c r="HZ5189" s="36"/>
      <c r="IA5189" s="36"/>
      <c r="IB5189" s="36"/>
      <c r="IC5189" s="36"/>
      <c r="ID5189" s="36"/>
      <c r="IE5189" s="36"/>
      <c r="IF5189" s="36"/>
      <c r="IG5189" s="36"/>
      <c r="IH5189" s="36"/>
      <c r="II5189" s="36"/>
      <c r="IJ5189" s="36"/>
      <c r="IK5189" s="36"/>
      <c r="IL5189" s="36"/>
      <c r="IM5189" s="36"/>
      <c r="IN5189" s="36"/>
      <c r="IO5189" s="36"/>
      <c r="IP5189" s="36"/>
      <c r="IQ5189" s="36"/>
      <c r="IR5189" s="36"/>
      <c r="IS5189" s="36"/>
      <c r="IT5189" s="36"/>
      <c r="IU5189" s="36"/>
      <c r="IV5189" s="36"/>
      <c r="IW5189" s="36"/>
    </row>
    <row r="5190" customFormat="false" ht="13.8" hidden="false" customHeight="false" outlineLevel="0" collapsed="false">
      <c r="A5190" s="26"/>
      <c r="B5190" s="95" t="n">
        <v>10296</v>
      </c>
      <c r="C5190" s="101" t="s">
        <v>7254</v>
      </c>
      <c r="D5190" s="97" t="n">
        <v>2</v>
      </c>
      <c r="E5190" s="21" t="s">
        <v>2224</v>
      </c>
      <c r="F5190" s="53" t="s">
        <v>2224</v>
      </c>
      <c r="G5190" s="23" t="n">
        <f aca="false">SUM(D5190)*0.45</f>
        <v>0.9</v>
      </c>
      <c r="H5190" s="48" t="n">
        <v>0.25</v>
      </c>
      <c r="I5190" s="23" t="n">
        <f aca="false">SUM(G5190*H5190)+G5190</f>
        <v>1.125</v>
      </c>
      <c r="J5190" s="95"/>
      <c r="K5190" s="36"/>
      <c r="L5190" s="36"/>
      <c r="M5190" s="36"/>
      <c r="N5190" s="36"/>
      <c r="O5190" s="36"/>
      <c r="P5190" s="36"/>
      <c r="Q5190" s="36"/>
      <c r="R5190" s="36"/>
      <c r="S5190" s="36"/>
      <c r="T5190" s="36"/>
      <c r="U5190" s="36"/>
      <c r="V5190" s="36"/>
      <c r="W5190" s="36"/>
      <c r="X5190" s="36"/>
      <c r="Y5190" s="36"/>
      <c r="Z5190" s="36"/>
      <c r="AA5190" s="36"/>
      <c r="AB5190" s="36"/>
      <c r="AC5190" s="36"/>
      <c r="AD5190" s="36"/>
      <c r="AE5190" s="36"/>
      <c r="AF5190" s="36"/>
      <c r="AG5190" s="36"/>
      <c r="AH5190" s="36"/>
      <c r="AI5190" s="36"/>
      <c r="AJ5190" s="36"/>
      <c r="AK5190" s="36"/>
      <c r="AL5190" s="36"/>
      <c r="AM5190" s="36"/>
      <c r="AN5190" s="36"/>
      <c r="AO5190" s="36"/>
      <c r="AP5190" s="36"/>
      <c r="AQ5190" s="36"/>
      <c r="AR5190" s="36"/>
      <c r="AS5190" s="36"/>
      <c r="AT5190" s="36"/>
      <c r="AU5190" s="36"/>
      <c r="AV5190" s="36"/>
      <c r="AW5190" s="36"/>
      <c r="AX5190" s="36"/>
      <c r="AY5190" s="36"/>
      <c r="AZ5190" s="36"/>
      <c r="BA5190" s="36"/>
      <c r="BB5190" s="36"/>
      <c r="BC5190" s="36"/>
      <c r="BD5190" s="36"/>
      <c r="BE5190" s="36"/>
      <c r="BF5190" s="36"/>
      <c r="BG5190" s="36"/>
      <c r="BH5190" s="36"/>
      <c r="BI5190" s="36"/>
      <c r="BJ5190" s="36"/>
      <c r="BK5190" s="36"/>
      <c r="BL5190" s="36"/>
      <c r="BM5190" s="36"/>
      <c r="BN5190" s="36"/>
      <c r="BO5190" s="36"/>
      <c r="BP5190" s="36"/>
      <c r="BQ5190" s="36"/>
      <c r="BR5190" s="36"/>
      <c r="BS5190" s="36"/>
      <c r="BT5190" s="36"/>
      <c r="BU5190" s="36"/>
      <c r="BV5190" s="36"/>
      <c r="BW5190" s="36"/>
      <c r="BX5190" s="36"/>
      <c r="BY5190" s="36"/>
      <c r="BZ5190" s="36"/>
      <c r="CA5190" s="36"/>
      <c r="CB5190" s="36"/>
      <c r="CC5190" s="36"/>
      <c r="CD5190" s="36"/>
      <c r="CE5190" s="36"/>
      <c r="CF5190" s="36"/>
      <c r="CG5190" s="36"/>
      <c r="CH5190" s="36"/>
      <c r="CI5190" s="36"/>
      <c r="CJ5190" s="36"/>
      <c r="CK5190" s="36"/>
      <c r="CL5190" s="36"/>
      <c r="CM5190" s="36"/>
      <c r="CN5190" s="36"/>
      <c r="CO5190" s="36"/>
      <c r="CP5190" s="36"/>
      <c r="CQ5190" s="36"/>
      <c r="CR5190" s="36"/>
      <c r="CS5190" s="36"/>
      <c r="CT5190" s="36"/>
      <c r="CU5190" s="36"/>
      <c r="CV5190" s="36"/>
      <c r="CW5190" s="36"/>
      <c r="CX5190" s="36"/>
      <c r="CY5190" s="36"/>
      <c r="CZ5190" s="36"/>
      <c r="DA5190" s="36"/>
      <c r="DB5190" s="36"/>
      <c r="DC5190" s="36"/>
      <c r="DD5190" s="36"/>
      <c r="DE5190" s="36"/>
      <c r="DF5190" s="36"/>
      <c r="DG5190" s="36"/>
      <c r="DH5190" s="36"/>
      <c r="DI5190" s="36"/>
      <c r="DJ5190" s="36"/>
      <c r="DK5190" s="36"/>
      <c r="DL5190" s="36"/>
      <c r="DM5190" s="36"/>
      <c r="DN5190" s="36"/>
      <c r="DO5190" s="36"/>
      <c r="DP5190" s="36"/>
      <c r="DQ5190" s="36"/>
      <c r="DR5190" s="36"/>
      <c r="DS5190" s="36"/>
      <c r="DT5190" s="36"/>
      <c r="DU5190" s="36"/>
      <c r="DV5190" s="36"/>
      <c r="DW5190" s="36"/>
      <c r="DX5190" s="36"/>
      <c r="DY5190" s="36"/>
      <c r="DZ5190" s="36"/>
      <c r="EA5190" s="36"/>
      <c r="EB5190" s="36"/>
      <c r="EC5190" s="36"/>
      <c r="ED5190" s="36"/>
      <c r="EE5190" s="36"/>
      <c r="EF5190" s="36"/>
      <c r="EG5190" s="36"/>
      <c r="EH5190" s="36"/>
      <c r="EI5190" s="36"/>
      <c r="EJ5190" s="36"/>
      <c r="EK5190" s="36"/>
      <c r="EL5190" s="36"/>
      <c r="EM5190" s="36"/>
      <c r="EN5190" s="36"/>
      <c r="EO5190" s="36"/>
      <c r="EP5190" s="36"/>
      <c r="EQ5190" s="36"/>
      <c r="ER5190" s="36"/>
      <c r="ES5190" s="36"/>
      <c r="ET5190" s="36"/>
      <c r="EU5190" s="36"/>
      <c r="EV5190" s="36"/>
      <c r="EW5190" s="36"/>
      <c r="EX5190" s="36"/>
      <c r="EY5190" s="36"/>
      <c r="EZ5190" s="36"/>
      <c r="FA5190" s="36"/>
      <c r="FB5190" s="36"/>
      <c r="FC5190" s="36"/>
      <c r="FD5190" s="36"/>
      <c r="FE5190" s="36"/>
      <c r="FF5190" s="36"/>
      <c r="FG5190" s="36"/>
      <c r="FH5190" s="36"/>
      <c r="FI5190" s="36"/>
      <c r="FJ5190" s="36"/>
      <c r="FK5190" s="36"/>
      <c r="FL5190" s="36"/>
      <c r="FM5190" s="36"/>
      <c r="FN5190" s="36"/>
      <c r="FO5190" s="36"/>
      <c r="FP5190" s="36"/>
      <c r="FQ5190" s="36"/>
      <c r="FR5190" s="36"/>
      <c r="FS5190" s="36"/>
      <c r="FT5190" s="36"/>
      <c r="FU5190" s="36"/>
      <c r="FV5190" s="36"/>
      <c r="FW5190" s="36"/>
      <c r="FX5190" s="36"/>
      <c r="FY5190" s="36"/>
      <c r="FZ5190" s="36"/>
      <c r="GA5190" s="36"/>
      <c r="GB5190" s="36"/>
      <c r="GC5190" s="36"/>
      <c r="GD5190" s="36"/>
      <c r="GE5190" s="36"/>
      <c r="GF5190" s="36"/>
      <c r="GG5190" s="36"/>
      <c r="GH5190" s="36"/>
      <c r="GI5190" s="36"/>
      <c r="GJ5190" s="36"/>
      <c r="GK5190" s="36"/>
      <c r="GL5190" s="36"/>
      <c r="GM5190" s="36"/>
      <c r="GN5190" s="36"/>
      <c r="GO5190" s="36"/>
      <c r="GP5190" s="36"/>
      <c r="GQ5190" s="36"/>
      <c r="GR5190" s="36"/>
      <c r="GS5190" s="36"/>
      <c r="GT5190" s="36"/>
      <c r="GU5190" s="36"/>
      <c r="GV5190" s="36"/>
      <c r="GW5190" s="36"/>
      <c r="GX5190" s="36"/>
      <c r="GY5190" s="36"/>
      <c r="GZ5190" s="36"/>
      <c r="HA5190" s="36"/>
      <c r="HB5190" s="36"/>
      <c r="HC5190" s="36"/>
      <c r="HD5190" s="36"/>
      <c r="HE5190" s="36"/>
      <c r="HF5190" s="36"/>
      <c r="HG5190" s="36"/>
      <c r="HH5190" s="36"/>
      <c r="HI5190" s="36"/>
      <c r="HJ5190" s="36"/>
      <c r="HK5190" s="36"/>
      <c r="HL5190" s="36"/>
      <c r="HM5190" s="36"/>
      <c r="HN5190" s="36"/>
      <c r="HO5190" s="36"/>
      <c r="HP5190" s="36"/>
      <c r="HQ5190" s="36"/>
      <c r="HR5190" s="36"/>
      <c r="HS5190" s="36"/>
      <c r="HT5190" s="36"/>
      <c r="HU5190" s="36"/>
      <c r="HV5190" s="36"/>
      <c r="HW5190" s="36"/>
      <c r="HX5190" s="36"/>
      <c r="HY5190" s="36"/>
      <c r="HZ5190" s="36"/>
      <c r="IA5190" s="36"/>
      <c r="IB5190" s="36"/>
      <c r="IC5190" s="36"/>
      <c r="ID5190" s="36"/>
      <c r="IE5190" s="36"/>
      <c r="IF5190" s="36"/>
      <c r="IG5190" s="36"/>
      <c r="IH5190" s="36"/>
      <c r="II5190" s="36"/>
      <c r="IJ5190" s="36"/>
      <c r="IK5190" s="36"/>
      <c r="IL5190" s="36"/>
      <c r="IM5190" s="36"/>
      <c r="IN5190" s="36"/>
      <c r="IO5190" s="36"/>
      <c r="IP5190" s="36"/>
      <c r="IQ5190" s="36"/>
      <c r="IR5190" s="36"/>
      <c r="IS5190" s="36"/>
      <c r="IT5190" s="36"/>
      <c r="IU5190" s="36"/>
      <c r="IV5190" s="36"/>
      <c r="IW5190" s="36"/>
    </row>
    <row r="5191" customFormat="false" ht="13.8" hidden="false" customHeight="false" outlineLevel="0" collapsed="false">
      <c r="A5191" s="26"/>
      <c r="B5191" s="95" t="n">
        <v>10297</v>
      </c>
      <c r="C5191" s="101" t="s">
        <v>7254</v>
      </c>
      <c r="D5191" s="97" t="n">
        <v>2.25</v>
      </c>
      <c r="E5191" s="21" t="s">
        <v>2224</v>
      </c>
      <c r="F5191" s="53" t="s">
        <v>2224</v>
      </c>
      <c r="G5191" s="23" t="n">
        <f aca="false">SUM(D5191)*0.45</f>
        <v>1.0125</v>
      </c>
      <c r="H5191" s="48" t="n">
        <v>0.25</v>
      </c>
      <c r="I5191" s="23" t="n">
        <f aca="false">SUM(G5191*H5191)+G5191</f>
        <v>1.265625</v>
      </c>
      <c r="J5191" s="95"/>
      <c r="K5191" s="36"/>
      <c r="L5191" s="36"/>
      <c r="M5191" s="36"/>
      <c r="N5191" s="36"/>
      <c r="O5191" s="36"/>
      <c r="P5191" s="36"/>
      <c r="Q5191" s="36"/>
      <c r="R5191" s="36"/>
      <c r="S5191" s="36"/>
      <c r="T5191" s="36"/>
      <c r="U5191" s="36"/>
      <c r="V5191" s="36"/>
      <c r="W5191" s="36"/>
      <c r="X5191" s="36"/>
      <c r="Y5191" s="36"/>
      <c r="Z5191" s="36"/>
      <c r="AA5191" s="36"/>
      <c r="AB5191" s="36"/>
      <c r="AC5191" s="36"/>
      <c r="AD5191" s="36"/>
      <c r="AE5191" s="36"/>
      <c r="AF5191" s="36"/>
      <c r="AG5191" s="36"/>
      <c r="AH5191" s="36"/>
      <c r="AI5191" s="36"/>
      <c r="AJ5191" s="36"/>
      <c r="AK5191" s="36"/>
      <c r="AL5191" s="36"/>
      <c r="AM5191" s="36"/>
      <c r="AN5191" s="36"/>
      <c r="AO5191" s="36"/>
      <c r="AP5191" s="36"/>
      <c r="AQ5191" s="36"/>
      <c r="AR5191" s="36"/>
      <c r="AS5191" s="36"/>
      <c r="AT5191" s="36"/>
      <c r="AU5191" s="36"/>
      <c r="AV5191" s="36"/>
      <c r="AW5191" s="36"/>
      <c r="AX5191" s="36"/>
      <c r="AY5191" s="36"/>
      <c r="AZ5191" s="36"/>
      <c r="BA5191" s="36"/>
      <c r="BB5191" s="36"/>
      <c r="BC5191" s="36"/>
      <c r="BD5191" s="36"/>
      <c r="BE5191" s="36"/>
      <c r="BF5191" s="36"/>
      <c r="BG5191" s="36"/>
      <c r="BH5191" s="36"/>
      <c r="BI5191" s="36"/>
      <c r="BJ5191" s="36"/>
      <c r="BK5191" s="36"/>
      <c r="BL5191" s="36"/>
      <c r="BM5191" s="36"/>
      <c r="BN5191" s="36"/>
      <c r="BO5191" s="36"/>
      <c r="BP5191" s="36"/>
      <c r="BQ5191" s="36"/>
      <c r="BR5191" s="36"/>
      <c r="BS5191" s="36"/>
      <c r="BT5191" s="36"/>
      <c r="BU5191" s="36"/>
      <c r="BV5191" s="36"/>
      <c r="BW5191" s="36"/>
      <c r="BX5191" s="36"/>
      <c r="BY5191" s="36"/>
      <c r="BZ5191" s="36"/>
      <c r="CA5191" s="36"/>
      <c r="CB5191" s="36"/>
      <c r="CC5191" s="36"/>
      <c r="CD5191" s="36"/>
      <c r="CE5191" s="36"/>
      <c r="CF5191" s="36"/>
      <c r="CG5191" s="36"/>
      <c r="CH5191" s="36"/>
      <c r="CI5191" s="36"/>
      <c r="CJ5191" s="36"/>
      <c r="CK5191" s="36"/>
      <c r="CL5191" s="36"/>
      <c r="CM5191" s="36"/>
      <c r="CN5191" s="36"/>
      <c r="CO5191" s="36"/>
      <c r="CP5191" s="36"/>
      <c r="CQ5191" s="36"/>
      <c r="CR5191" s="36"/>
      <c r="CS5191" s="36"/>
      <c r="CT5191" s="36"/>
      <c r="CU5191" s="36"/>
      <c r="CV5191" s="36"/>
      <c r="CW5191" s="36"/>
      <c r="CX5191" s="36"/>
      <c r="CY5191" s="36"/>
      <c r="CZ5191" s="36"/>
      <c r="DA5191" s="36"/>
      <c r="DB5191" s="36"/>
      <c r="DC5191" s="36"/>
      <c r="DD5191" s="36"/>
      <c r="DE5191" s="36"/>
      <c r="DF5191" s="36"/>
      <c r="DG5191" s="36"/>
      <c r="DH5191" s="36"/>
      <c r="DI5191" s="36"/>
      <c r="DJ5191" s="36"/>
      <c r="DK5191" s="36"/>
      <c r="DL5191" s="36"/>
      <c r="DM5191" s="36"/>
      <c r="DN5191" s="36"/>
      <c r="DO5191" s="36"/>
      <c r="DP5191" s="36"/>
      <c r="DQ5191" s="36"/>
      <c r="DR5191" s="36"/>
      <c r="DS5191" s="36"/>
      <c r="DT5191" s="36"/>
      <c r="DU5191" s="36"/>
      <c r="DV5191" s="36"/>
      <c r="DW5191" s="36"/>
      <c r="DX5191" s="36"/>
      <c r="DY5191" s="36"/>
      <c r="DZ5191" s="36"/>
      <c r="EA5191" s="36"/>
      <c r="EB5191" s="36"/>
      <c r="EC5191" s="36"/>
      <c r="ED5191" s="36"/>
      <c r="EE5191" s="36"/>
      <c r="EF5191" s="36"/>
      <c r="EG5191" s="36"/>
      <c r="EH5191" s="36"/>
      <c r="EI5191" s="36"/>
      <c r="EJ5191" s="36"/>
      <c r="EK5191" s="36"/>
      <c r="EL5191" s="36"/>
      <c r="EM5191" s="36"/>
      <c r="EN5191" s="36"/>
      <c r="EO5191" s="36"/>
      <c r="EP5191" s="36"/>
      <c r="EQ5191" s="36"/>
      <c r="ER5191" s="36"/>
      <c r="ES5191" s="36"/>
      <c r="ET5191" s="36"/>
      <c r="EU5191" s="36"/>
      <c r="EV5191" s="36"/>
      <c r="EW5191" s="36"/>
      <c r="EX5191" s="36"/>
      <c r="EY5191" s="36"/>
      <c r="EZ5191" s="36"/>
      <c r="FA5191" s="36"/>
      <c r="FB5191" s="36"/>
      <c r="FC5191" s="36"/>
      <c r="FD5191" s="36"/>
      <c r="FE5191" s="36"/>
      <c r="FF5191" s="36"/>
      <c r="FG5191" s="36"/>
      <c r="FH5191" s="36"/>
      <c r="FI5191" s="36"/>
      <c r="FJ5191" s="36"/>
      <c r="FK5191" s="36"/>
      <c r="FL5191" s="36"/>
      <c r="FM5191" s="36"/>
      <c r="FN5191" s="36"/>
      <c r="FO5191" s="36"/>
      <c r="FP5191" s="36"/>
      <c r="FQ5191" s="36"/>
      <c r="FR5191" s="36"/>
      <c r="FS5191" s="36"/>
      <c r="FT5191" s="36"/>
      <c r="FU5191" s="36"/>
      <c r="FV5191" s="36"/>
      <c r="FW5191" s="36"/>
      <c r="FX5191" s="36"/>
      <c r="FY5191" s="36"/>
      <c r="FZ5191" s="36"/>
      <c r="GA5191" s="36"/>
      <c r="GB5191" s="36"/>
      <c r="GC5191" s="36"/>
      <c r="GD5191" s="36"/>
      <c r="GE5191" s="36"/>
      <c r="GF5191" s="36"/>
      <c r="GG5191" s="36"/>
      <c r="GH5191" s="36"/>
      <c r="GI5191" s="36"/>
      <c r="GJ5191" s="36"/>
      <c r="GK5191" s="36"/>
      <c r="GL5191" s="36"/>
      <c r="GM5191" s="36"/>
      <c r="GN5191" s="36"/>
      <c r="GO5191" s="36"/>
      <c r="GP5191" s="36"/>
      <c r="GQ5191" s="36"/>
      <c r="GR5191" s="36"/>
      <c r="GS5191" s="36"/>
      <c r="GT5191" s="36"/>
      <c r="GU5191" s="36"/>
      <c r="GV5191" s="36"/>
      <c r="GW5191" s="36"/>
      <c r="GX5191" s="36"/>
      <c r="GY5191" s="36"/>
      <c r="GZ5191" s="36"/>
      <c r="HA5191" s="36"/>
      <c r="HB5191" s="36"/>
      <c r="HC5191" s="36"/>
      <c r="HD5191" s="36"/>
      <c r="HE5191" s="36"/>
      <c r="HF5191" s="36"/>
      <c r="HG5191" s="36"/>
      <c r="HH5191" s="36"/>
      <c r="HI5191" s="36"/>
      <c r="HJ5191" s="36"/>
      <c r="HK5191" s="36"/>
      <c r="HL5191" s="36"/>
      <c r="HM5191" s="36"/>
      <c r="HN5191" s="36"/>
      <c r="HO5191" s="36"/>
      <c r="HP5191" s="36"/>
      <c r="HQ5191" s="36"/>
      <c r="HR5191" s="36"/>
      <c r="HS5191" s="36"/>
      <c r="HT5191" s="36"/>
      <c r="HU5191" s="36"/>
      <c r="HV5191" s="36"/>
      <c r="HW5191" s="36"/>
      <c r="HX5191" s="36"/>
      <c r="HY5191" s="36"/>
      <c r="HZ5191" s="36"/>
      <c r="IA5191" s="36"/>
      <c r="IB5191" s="36"/>
      <c r="IC5191" s="36"/>
      <c r="ID5191" s="36"/>
      <c r="IE5191" s="36"/>
      <c r="IF5191" s="36"/>
      <c r="IG5191" s="36"/>
      <c r="IH5191" s="36"/>
      <c r="II5191" s="36"/>
      <c r="IJ5191" s="36"/>
      <c r="IK5191" s="36"/>
      <c r="IL5191" s="36"/>
      <c r="IM5191" s="36"/>
      <c r="IN5191" s="36"/>
      <c r="IO5191" s="36"/>
      <c r="IP5191" s="36"/>
      <c r="IQ5191" s="36"/>
      <c r="IR5191" s="36"/>
      <c r="IS5191" s="36"/>
      <c r="IT5191" s="36"/>
      <c r="IU5191" s="36"/>
      <c r="IV5191" s="36"/>
      <c r="IW5191" s="36"/>
    </row>
    <row r="5192" customFormat="false" ht="13.8" hidden="false" customHeight="false" outlineLevel="0" collapsed="false">
      <c r="A5192" s="26"/>
      <c r="B5192" s="95" t="n">
        <v>10298</v>
      </c>
      <c r="C5192" s="101" t="s">
        <v>7255</v>
      </c>
      <c r="D5192" s="97" t="n">
        <v>4.6</v>
      </c>
      <c r="E5192" s="21" t="s">
        <v>2224</v>
      </c>
      <c r="F5192" s="53" t="s">
        <v>2224</v>
      </c>
      <c r="G5192" s="23" t="n">
        <f aca="false">SUM(D5192)*0.45</f>
        <v>2.07</v>
      </c>
      <c r="H5192" s="24"/>
      <c r="I5192" s="23" t="n">
        <f aca="false">SUM(G5192*H5192)+G5192</f>
        <v>2.07</v>
      </c>
      <c r="J5192" s="95"/>
      <c r="K5192" s="36"/>
      <c r="L5192" s="36"/>
      <c r="M5192" s="36"/>
      <c r="N5192" s="36"/>
      <c r="O5192" s="36"/>
      <c r="P5192" s="36"/>
      <c r="Q5192" s="36"/>
      <c r="R5192" s="36"/>
      <c r="S5192" s="36"/>
      <c r="T5192" s="36"/>
      <c r="U5192" s="36"/>
      <c r="V5192" s="36"/>
      <c r="W5192" s="36"/>
      <c r="X5192" s="36"/>
      <c r="Y5192" s="36"/>
      <c r="Z5192" s="36"/>
      <c r="AA5192" s="36"/>
      <c r="AB5192" s="36"/>
      <c r="AC5192" s="36"/>
      <c r="AD5192" s="36"/>
      <c r="AE5192" s="36"/>
      <c r="AF5192" s="36"/>
      <c r="AG5192" s="36"/>
      <c r="AH5192" s="36"/>
      <c r="AI5192" s="36"/>
      <c r="AJ5192" s="36"/>
      <c r="AK5192" s="36"/>
      <c r="AL5192" s="36"/>
      <c r="AM5192" s="36"/>
      <c r="AN5192" s="36"/>
      <c r="AO5192" s="36"/>
      <c r="AP5192" s="36"/>
      <c r="AQ5192" s="36"/>
      <c r="AR5192" s="36"/>
      <c r="AS5192" s="36"/>
      <c r="AT5192" s="36"/>
      <c r="AU5192" s="36"/>
      <c r="AV5192" s="36"/>
      <c r="AW5192" s="36"/>
      <c r="AX5192" s="36"/>
      <c r="AY5192" s="36"/>
      <c r="AZ5192" s="36"/>
      <c r="BA5192" s="36"/>
      <c r="BB5192" s="36"/>
      <c r="BC5192" s="36"/>
      <c r="BD5192" s="36"/>
      <c r="BE5192" s="36"/>
      <c r="BF5192" s="36"/>
      <c r="BG5192" s="36"/>
      <c r="BH5192" s="36"/>
      <c r="BI5192" s="36"/>
      <c r="BJ5192" s="36"/>
      <c r="BK5192" s="36"/>
      <c r="BL5192" s="36"/>
      <c r="BM5192" s="36"/>
      <c r="BN5192" s="36"/>
      <c r="BO5192" s="36"/>
      <c r="BP5192" s="36"/>
      <c r="BQ5192" s="36"/>
      <c r="BR5192" s="36"/>
      <c r="BS5192" s="36"/>
      <c r="BT5192" s="36"/>
      <c r="BU5192" s="36"/>
      <c r="BV5192" s="36"/>
      <c r="BW5192" s="36"/>
      <c r="BX5192" s="36"/>
      <c r="BY5192" s="36"/>
      <c r="BZ5192" s="36"/>
      <c r="CA5192" s="36"/>
      <c r="CB5192" s="36"/>
      <c r="CC5192" s="36"/>
      <c r="CD5192" s="36"/>
      <c r="CE5192" s="36"/>
      <c r="CF5192" s="36"/>
      <c r="CG5192" s="36"/>
      <c r="CH5192" s="36"/>
      <c r="CI5192" s="36"/>
      <c r="CJ5192" s="36"/>
      <c r="CK5192" s="36"/>
      <c r="CL5192" s="36"/>
      <c r="CM5192" s="36"/>
      <c r="CN5192" s="36"/>
      <c r="CO5192" s="36"/>
      <c r="CP5192" s="36"/>
      <c r="CQ5192" s="36"/>
      <c r="CR5192" s="36"/>
      <c r="CS5192" s="36"/>
      <c r="CT5192" s="36"/>
      <c r="CU5192" s="36"/>
      <c r="CV5192" s="36"/>
      <c r="CW5192" s="36"/>
      <c r="CX5192" s="36"/>
      <c r="CY5192" s="36"/>
      <c r="CZ5192" s="36"/>
      <c r="DA5192" s="36"/>
      <c r="DB5192" s="36"/>
      <c r="DC5192" s="36"/>
      <c r="DD5192" s="36"/>
      <c r="DE5192" s="36"/>
      <c r="DF5192" s="36"/>
      <c r="DG5192" s="36"/>
      <c r="DH5192" s="36"/>
      <c r="DI5192" s="36"/>
      <c r="DJ5192" s="36"/>
      <c r="DK5192" s="36"/>
      <c r="DL5192" s="36"/>
      <c r="DM5192" s="36"/>
      <c r="DN5192" s="36"/>
      <c r="DO5192" s="36"/>
      <c r="DP5192" s="36"/>
      <c r="DQ5192" s="36"/>
      <c r="DR5192" s="36"/>
      <c r="DS5192" s="36"/>
      <c r="DT5192" s="36"/>
      <c r="DU5192" s="36"/>
      <c r="DV5192" s="36"/>
      <c r="DW5192" s="36"/>
      <c r="DX5192" s="36"/>
      <c r="DY5192" s="36"/>
      <c r="DZ5192" s="36"/>
      <c r="EA5192" s="36"/>
      <c r="EB5192" s="36"/>
      <c r="EC5192" s="36"/>
      <c r="ED5192" s="36"/>
      <c r="EE5192" s="36"/>
      <c r="EF5192" s="36"/>
      <c r="EG5192" s="36"/>
      <c r="EH5192" s="36"/>
      <c r="EI5192" s="36"/>
      <c r="EJ5192" s="36"/>
      <c r="EK5192" s="36"/>
      <c r="EL5192" s="36"/>
      <c r="EM5192" s="36"/>
      <c r="EN5192" s="36"/>
      <c r="EO5192" s="36"/>
      <c r="EP5192" s="36"/>
      <c r="EQ5192" s="36"/>
      <c r="ER5192" s="36"/>
      <c r="ES5192" s="36"/>
      <c r="ET5192" s="36"/>
      <c r="EU5192" s="36"/>
      <c r="EV5192" s="36"/>
      <c r="EW5192" s="36"/>
      <c r="EX5192" s="36"/>
      <c r="EY5192" s="36"/>
      <c r="EZ5192" s="36"/>
      <c r="FA5192" s="36"/>
      <c r="FB5192" s="36"/>
      <c r="FC5192" s="36"/>
      <c r="FD5192" s="36"/>
      <c r="FE5192" s="36"/>
      <c r="FF5192" s="36"/>
      <c r="FG5192" s="36"/>
      <c r="FH5192" s="36"/>
      <c r="FI5192" s="36"/>
      <c r="FJ5192" s="36"/>
      <c r="FK5192" s="36"/>
      <c r="FL5192" s="36"/>
      <c r="FM5192" s="36"/>
      <c r="FN5192" s="36"/>
      <c r="FO5192" s="36"/>
      <c r="FP5192" s="36"/>
      <c r="FQ5192" s="36"/>
      <c r="FR5192" s="36"/>
      <c r="FS5192" s="36"/>
      <c r="FT5192" s="36"/>
      <c r="FU5192" s="36"/>
      <c r="FV5192" s="36"/>
      <c r="FW5192" s="36"/>
      <c r="FX5192" s="36"/>
      <c r="FY5192" s="36"/>
      <c r="FZ5192" s="36"/>
      <c r="GA5192" s="36"/>
      <c r="GB5192" s="36"/>
      <c r="GC5192" s="36"/>
      <c r="GD5192" s="36"/>
      <c r="GE5192" s="36"/>
      <c r="GF5192" s="36"/>
      <c r="GG5192" s="36"/>
      <c r="GH5192" s="36"/>
      <c r="GI5192" s="36"/>
      <c r="GJ5192" s="36"/>
      <c r="GK5192" s="36"/>
      <c r="GL5192" s="36"/>
      <c r="GM5192" s="36"/>
      <c r="GN5192" s="36"/>
      <c r="GO5192" s="36"/>
      <c r="GP5192" s="36"/>
      <c r="GQ5192" s="36"/>
      <c r="GR5192" s="36"/>
      <c r="GS5192" s="36"/>
      <c r="GT5192" s="36"/>
      <c r="GU5192" s="36"/>
      <c r="GV5192" s="36"/>
      <c r="GW5192" s="36"/>
      <c r="GX5192" s="36"/>
      <c r="GY5192" s="36"/>
      <c r="GZ5192" s="36"/>
      <c r="HA5192" s="36"/>
      <c r="HB5192" s="36"/>
      <c r="HC5192" s="36"/>
      <c r="HD5192" s="36"/>
      <c r="HE5192" s="36"/>
      <c r="HF5192" s="36"/>
      <c r="HG5192" s="36"/>
      <c r="HH5192" s="36"/>
      <c r="HI5192" s="36"/>
      <c r="HJ5192" s="36"/>
      <c r="HK5192" s="36"/>
      <c r="HL5192" s="36"/>
      <c r="HM5192" s="36"/>
      <c r="HN5192" s="36"/>
      <c r="HO5192" s="36"/>
      <c r="HP5192" s="36"/>
      <c r="HQ5192" s="36"/>
      <c r="HR5192" s="36"/>
      <c r="HS5192" s="36"/>
      <c r="HT5192" s="36"/>
      <c r="HU5192" s="36"/>
      <c r="HV5192" s="36"/>
      <c r="HW5192" s="36"/>
      <c r="HX5192" s="36"/>
      <c r="HY5192" s="36"/>
      <c r="HZ5192" s="36"/>
      <c r="IA5192" s="36"/>
      <c r="IB5192" s="36"/>
      <c r="IC5192" s="36"/>
      <c r="ID5192" s="36"/>
      <c r="IE5192" s="36"/>
      <c r="IF5192" s="36"/>
      <c r="IG5192" s="36"/>
      <c r="IH5192" s="36"/>
      <c r="II5192" s="36"/>
      <c r="IJ5192" s="36"/>
      <c r="IK5192" s="36"/>
      <c r="IL5192" s="36"/>
      <c r="IM5192" s="36"/>
      <c r="IN5192" s="36"/>
      <c r="IO5192" s="36"/>
      <c r="IP5192" s="36"/>
      <c r="IQ5192" s="36"/>
      <c r="IR5192" s="36"/>
      <c r="IS5192" s="36"/>
      <c r="IT5192" s="36"/>
      <c r="IU5192" s="36"/>
      <c r="IV5192" s="36"/>
      <c r="IW5192" s="36"/>
    </row>
    <row r="5193" customFormat="false" ht="13.8" hidden="false" customHeight="false" outlineLevel="0" collapsed="false">
      <c r="A5193" s="26"/>
      <c r="B5193" s="95" t="n">
        <v>10299</v>
      </c>
      <c r="C5193" s="101" t="s">
        <v>7256</v>
      </c>
      <c r="D5193" s="97" t="n">
        <v>7</v>
      </c>
      <c r="E5193" s="21" t="s">
        <v>2224</v>
      </c>
      <c r="F5193" s="53" t="s">
        <v>2224</v>
      </c>
      <c r="G5193" s="23" t="n">
        <f aca="false">SUM(D5193)*0.45</f>
        <v>3.15</v>
      </c>
      <c r="H5193" s="24"/>
      <c r="I5193" s="23" t="n">
        <f aca="false">SUM(G5193*H5193)+G5193</f>
        <v>3.15</v>
      </c>
      <c r="J5193" s="95"/>
      <c r="K5193" s="36"/>
      <c r="L5193" s="36"/>
      <c r="M5193" s="36"/>
      <c r="N5193" s="36"/>
      <c r="O5193" s="36"/>
      <c r="P5193" s="36"/>
      <c r="Q5193" s="36"/>
      <c r="R5193" s="36"/>
      <c r="S5193" s="36"/>
      <c r="T5193" s="36"/>
      <c r="U5193" s="36"/>
      <c r="V5193" s="36"/>
      <c r="W5193" s="36"/>
      <c r="X5193" s="36"/>
      <c r="Y5193" s="36"/>
      <c r="Z5193" s="36"/>
      <c r="AA5193" s="36"/>
      <c r="AB5193" s="36"/>
      <c r="AC5193" s="36"/>
      <c r="AD5193" s="36"/>
      <c r="AE5193" s="36"/>
      <c r="AF5193" s="36"/>
      <c r="AG5193" s="36"/>
      <c r="AH5193" s="36"/>
      <c r="AI5193" s="36"/>
      <c r="AJ5193" s="36"/>
      <c r="AK5193" s="36"/>
      <c r="AL5193" s="36"/>
      <c r="AM5193" s="36"/>
      <c r="AN5193" s="36"/>
      <c r="AO5193" s="36"/>
      <c r="AP5193" s="36"/>
      <c r="AQ5193" s="36"/>
      <c r="AR5193" s="36"/>
      <c r="AS5193" s="36"/>
      <c r="AT5193" s="36"/>
      <c r="AU5193" s="36"/>
      <c r="AV5193" s="36"/>
      <c r="AW5193" s="36"/>
      <c r="AX5193" s="36"/>
      <c r="AY5193" s="36"/>
      <c r="AZ5193" s="36"/>
      <c r="BA5193" s="36"/>
      <c r="BB5193" s="36"/>
      <c r="BC5193" s="36"/>
      <c r="BD5193" s="36"/>
      <c r="BE5193" s="36"/>
      <c r="BF5193" s="36"/>
      <c r="BG5193" s="36"/>
      <c r="BH5193" s="36"/>
      <c r="BI5193" s="36"/>
      <c r="BJ5193" s="36"/>
      <c r="BK5193" s="36"/>
      <c r="BL5193" s="36"/>
      <c r="BM5193" s="36"/>
      <c r="BN5193" s="36"/>
      <c r="BO5193" s="36"/>
      <c r="BP5193" s="36"/>
      <c r="BQ5193" s="36"/>
      <c r="BR5193" s="36"/>
      <c r="BS5193" s="36"/>
      <c r="BT5193" s="36"/>
      <c r="BU5193" s="36"/>
      <c r="BV5193" s="36"/>
      <c r="BW5193" s="36"/>
      <c r="BX5193" s="36"/>
      <c r="BY5193" s="36"/>
      <c r="BZ5193" s="36"/>
      <c r="CA5193" s="36"/>
      <c r="CB5193" s="36"/>
      <c r="CC5193" s="36"/>
      <c r="CD5193" s="36"/>
      <c r="CE5193" s="36"/>
      <c r="CF5193" s="36"/>
      <c r="CG5193" s="36"/>
      <c r="CH5193" s="36"/>
      <c r="CI5193" s="36"/>
      <c r="CJ5193" s="36"/>
      <c r="CK5193" s="36"/>
      <c r="CL5193" s="36"/>
      <c r="CM5193" s="36"/>
      <c r="CN5193" s="36"/>
      <c r="CO5193" s="36"/>
      <c r="CP5193" s="36"/>
      <c r="CQ5193" s="36"/>
      <c r="CR5193" s="36"/>
      <c r="CS5193" s="36"/>
      <c r="CT5193" s="36"/>
      <c r="CU5193" s="36"/>
      <c r="CV5193" s="36"/>
      <c r="CW5193" s="36"/>
      <c r="CX5193" s="36"/>
      <c r="CY5193" s="36"/>
      <c r="CZ5193" s="36"/>
      <c r="DA5193" s="36"/>
      <c r="DB5193" s="36"/>
      <c r="DC5193" s="36"/>
      <c r="DD5193" s="36"/>
      <c r="DE5193" s="36"/>
      <c r="DF5193" s="36"/>
      <c r="DG5193" s="36"/>
      <c r="DH5193" s="36"/>
      <c r="DI5193" s="36"/>
      <c r="DJ5193" s="36"/>
      <c r="DK5193" s="36"/>
      <c r="DL5193" s="36"/>
      <c r="DM5193" s="36"/>
      <c r="DN5193" s="36"/>
      <c r="DO5193" s="36"/>
      <c r="DP5193" s="36"/>
      <c r="DQ5193" s="36"/>
      <c r="DR5193" s="36"/>
      <c r="DS5193" s="36"/>
      <c r="DT5193" s="36"/>
      <c r="DU5193" s="36"/>
      <c r="DV5193" s="36"/>
      <c r="DW5193" s="36"/>
      <c r="DX5193" s="36"/>
      <c r="DY5193" s="36"/>
      <c r="DZ5193" s="36"/>
      <c r="EA5193" s="36"/>
      <c r="EB5193" s="36"/>
      <c r="EC5193" s="36"/>
      <c r="ED5193" s="36"/>
      <c r="EE5193" s="36"/>
      <c r="EF5193" s="36"/>
      <c r="EG5193" s="36"/>
      <c r="EH5193" s="36"/>
      <c r="EI5193" s="36"/>
      <c r="EJ5193" s="36"/>
      <c r="EK5193" s="36"/>
      <c r="EL5193" s="36"/>
      <c r="EM5193" s="36"/>
      <c r="EN5193" s="36"/>
      <c r="EO5193" s="36"/>
      <c r="EP5193" s="36"/>
      <c r="EQ5193" s="36"/>
      <c r="ER5193" s="36"/>
      <c r="ES5193" s="36"/>
      <c r="ET5193" s="36"/>
      <c r="EU5193" s="36"/>
      <c r="EV5193" s="36"/>
      <c r="EW5193" s="36"/>
      <c r="EX5193" s="36"/>
      <c r="EY5193" s="36"/>
      <c r="EZ5193" s="36"/>
      <c r="FA5193" s="36"/>
      <c r="FB5193" s="36"/>
      <c r="FC5193" s="36"/>
      <c r="FD5193" s="36"/>
      <c r="FE5193" s="36"/>
      <c r="FF5193" s="36"/>
      <c r="FG5193" s="36"/>
      <c r="FH5193" s="36"/>
      <c r="FI5193" s="36"/>
      <c r="FJ5193" s="36"/>
      <c r="FK5193" s="36"/>
      <c r="FL5193" s="36"/>
      <c r="FM5193" s="36"/>
      <c r="FN5193" s="36"/>
      <c r="FO5193" s="36"/>
      <c r="FP5193" s="36"/>
      <c r="FQ5193" s="36"/>
      <c r="FR5193" s="36"/>
      <c r="FS5193" s="36"/>
      <c r="FT5193" s="36"/>
      <c r="FU5193" s="36"/>
      <c r="FV5193" s="36"/>
      <c r="FW5193" s="36"/>
      <c r="FX5193" s="36"/>
      <c r="FY5193" s="36"/>
      <c r="FZ5193" s="36"/>
      <c r="GA5193" s="36"/>
      <c r="GB5193" s="36"/>
      <c r="GC5193" s="36"/>
      <c r="GD5193" s="36"/>
      <c r="GE5193" s="36"/>
      <c r="GF5193" s="36"/>
      <c r="GG5193" s="36"/>
      <c r="GH5193" s="36"/>
      <c r="GI5193" s="36"/>
      <c r="GJ5193" s="36"/>
      <c r="GK5193" s="36"/>
      <c r="GL5193" s="36"/>
      <c r="GM5193" s="36"/>
      <c r="GN5193" s="36"/>
      <c r="GO5193" s="36"/>
      <c r="GP5193" s="36"/>
      <c r="GQ5193" s="36"/>
      <c r="GR5193" s="36"/>
      <c r="GS5193" s="36"/>
      <c r="GT5193" s="36"/>
      <c r="GU5193" s="36"/>
      <c r="GV5193" s="36"/>
      <c r="GW5193" s="36"/>
      <c r="GX5193" s="36"/>
      <c r="GY5193" s="36"/>
      <c r="GZ5193" s="36"/>
      <c r="HA5193" s="36"/>
      <c r="HB5193" s="36"/>
      <c r="HC5193" s="36"/>
      <c r="HD5193" s="36"/>
      <c r="HE5193" s="36"/>
      <c r="HF5193" s="36"/>
      <c r="HG5193" s="36"/>
      <c r="HH5193" s="36"/>
      <c r="HI5193" s="36"/>
      <c r="HJ5193" s="36"/>
      <c r="HK5193" s="36"/>
      <c r="HL5193" s="36"/>
      <c r="HM5193" s="36"/>
      <c r="HN5193" s="36"/>
      <c r="HO5193" s="36"/>
      <c r="HP5193" s="36"/>
      <c r="HQ5193" s="36"/>
      <c r="HR5193" s="36"/>
      <c r="HS5193" s="36"/>
      <c r="HT5193" s="36"/>
      <c r="HU5193" s="36"/>
      <c r="HV5193" s="36"/>
      <c r="HW5193" s="36"/>
      <c r="HX5193" s="36"/>
      <c r="HY5193" s="36"/>
      <c r="HZ5193" s="36"/>
      <c r="IA5193" s="36"/>
      <c r="IB5193" s="36"/>
      <c r="IC5193" s="36"/>
      <c r="ID5193" s="36"/>
      <c r="IE5193" s="36"/>
      <c r="IF5193" s="36"/>
      <c r="IG5193" s="36"/>
      <c r="IH5193" s="36"/>
      <c r="II5193" s="36"/>
      <c r="IJ5193" s="36"/>
      <c r="IK5193" s="36"/>
      <c r="IL5193" s="36"/>
      <c r="IM5193" s="36"/>
      <c r="IN5193" s="36"/>
      <c r="IO5193" s="36"/>
      <c r="IP5193" s="36"/>
      <c r="IQ5193" s="36"/>
      <c r="IR5193" s="36"/>
      <c r="IS5193" s="36"/>
      <c r="IT5193" s="36"/>
      <c r="IU5193" s="36"/>
      <c r="IV5193" s="36"/>
      <c r="IW5193" s="36"/>
    </row>
    <row r="5194" customFormat="false" ht="13.8" hidden="false" customHeight="false" outlineLevel="0" collapsed="false">
      <c r="A5194" s="26"/>
      <c r="B5194" s="94" t="n">
        <v>10301</v>
      </c>
      <c r="C5194" s="91" t="s">
        <v>7257</v>
      </c>
      <c r="D5194" s="92" t="n">
        <v>13.9</v>
      </c>
      <c r="E5194" s="21" t="s">
        <v>11</v>
      </c>
      <c r="F5194" s="30" t="s">
        <v>11</v>
      </c>
      <c r="G5194" s="23" t="n">
        <f aca="false">SUM(D5194)*0.4</f>
        <v>5.56</v>
      </c>
      <c r="H5194" s="24"/>
      <c r="I5194" s="23" t="n">
        <f aca="false">SUM(G5194*H5194)+G5194</f>
        <v>5.56</v>
      </c>
      <c r="J5194" s="94"/>
      <c r="K5194" s="36"/>
      <c r="L5194" s="36"/>
      <c r="M5194" s="36"/>
      <c r="N5194" s="36"/>
      <c r="O5194" s="36"/>
      <c r="P5194" s="36"/>
      <c r="Q5194" s="36"/>
      <c r="R5194" s="36"/>
      <c r="S5194" s="36"/>
      <c r="T5194" s="36"/>
      <c r="U5194" s="36"/>
      <c r="V5194" s="36"/>
      <c r="W5194" s="36"/>
      <c r="X5194" s="36"/>
      <c r="Y5194" s="36"/>
      <c r="Z5194" s="36"/>
      <c r="AA5194" s="36"/>
      <c r="AB5194" s="36"/>
      <c r="AC5194" s="36"/>
      <c r="AD5194" s="36"/>
      <c r="AE5194" s="36"/>
      <c r="AF5194" s="36"/>
      <c r="AG5194" s="36"/>
      <c r="AH5194" s="36"/>
      <c r="AI5194" s="36"/>
      <c r="AJ5194" s="36"/>
      <c r="AK5194" s="36"/>
      <c r="AL5194" s="36"/>
      <c r="AM5194" s="36"/>
      <c r="AN5194" s="36"/>
      <c r="AO5194" s="36"/>
      <c r="AP5194" s="36"/>
      <c r="AQ5194" s="36"/>
      <c r="AR5194" s="36"/>
      <c r="AS5194" s="36"/>
      <c r="AT5194" s="36"/>
      <c r="AU5194" s="36"/>
      <c r="AV5194" s="36"/>
      <c r="AW5194" s="36"/>
      <c r="AX5194" s="36"/>
      <c r="AY5194" s="36"/>
      <c r="AZ5194" s="36"/>
      <c r="BA5194" s="36"/>
      <c r="BB5194" s="36"/>
      <c r="BC5194" s="36"/>
      <c r="BD5194" s="36"/>
      <c r="BE5194" s="36"/>
      <c r="BF5194" s="36"/>
      <c r="BG5194" s="36"/>
      <c r="BH5194" s="36"/>
      <c r="BI5194" s="36"/>
      <c r="BJ5194" s="36"/>
      <c r="BK5194" s="36"/>
      <c r="BL5194" s="36"/>
      <c r="BM5194" s="36"/>
      <c r="BN5194" s="36"/>
      <c r="BO5194" s="36"/>
      <c r="BP5194" s="36"/>
      <c r="BQ5194" s="36"/>
      <c r="BR5194" s="36"/>
      <c r="BS5194" s="36"/>
      <c r="BT5194" s="36"/>
      <c r="BU5194" s="36"/>
      <c r="BV5194" s="36"/>
      <c r="BW5194" s="36"/>
      <c r="BX5194" s="36"/>
      <c r="BY5194" s="36"/>
      <c r="BZ5194" s="36"/>
      <c r="CA5194" s="36"/>
      <c r="CB5194" s="36"/>
      <c r="CC5194" s="36"/>
      <c r="CD5194" s="36"/>
      <c r="CE5194" s="36"/>
      <c r="CF5194" s="36"/>
      <c r="CG5194" s="36"/>
      <c r="CH5194" s="36"/>
      <c r="CI5194" s="36"/>
      <c r="CJ5194" s="36"/>
      <c r="CK5194" s="36"/>
      <c r="CL5194" s="36"/>
      <c r="CM5194" s="36"/>
      <c r="CN5194" s="36"/>
      <c r="CO5194" s="36"/>
      <c r="CP5194" s="36"/>
      <c r="CQ5194" s="36"/>
      <c r="CR5194" s="36"/>
      <c r="CS5194" s="36"/>
      <c r="CT5194" s="36"/>
      <c r="CU5194" s="36"/>
      <c r="CV5194" s="36"/>
      <c r="CW5194" s="36"/>
      <c r="CX5194" s="36"/>
      <c r="CY5194" s="36"/>
      <c r="CZ5194" s="36"/>
      <c r="DA5194" s="36"/>
      <c r="DB5194" s="36"/>
      <c r="DC5194" s="36"/>
      <c r="DD5194" s="36"/>
      <c r="DE5194" s="36"/>
      <c r="DF5194" s="36"/>
      <c r="DG5194" s="36"/>
      <c r="DH5194" s="36"/>
      <c r="DI5194" s="36"/>
      <c r="DJ5194" s="36"/>
      <c r="DK5194" s="36"/>
      <c r="DL5194" s="36"/>
      <c r="DM5194" s="36"/>
      <c r="DN5194" s="36"/>
      <c r="DO5194" s="36"/>
      <c r="DP5194" s="36"/>
      <c r="DQ5194" s="36"/>
      <c r="DR5194" s="36"/>
      <c r="DS5194" s="36"/>
      <c r="DT5194" s="36"/>
      <c r="DU5194" s="36"/>
      <c r="DV5194" s="36"/>
      <c r="DW5194" s="36"/>
      <c r="DX5194" s="36"/>
      <c r="DY5194" s="36"/>
      <c r="DZ5194" s="36"/>
      <c r="EA5194" s="36"/>
      <c r="EB5194" s="36"/>
      <c r="EC5194" s="36"/>
      <c r="ED5194" s="36"/>
      <c r="EE5194" s="36"/>
      <c r="EF5194" s="36"/>
      <c r="EG5194" s="36"/>
      <c r="EH5194" s="36"/>
      <c r="EI5194" s="36"/>
      <c r="EJ5194" s="36"/>
      <c r="EK5194" s="36"/>
      <c r="EL5194" s="36"/>
      <c r="EM5194" s="36"/>
      <c r="EN5194" s="36"/>
      <c r="EO5194" s="36"/>
      <c r="EP5194" s="36"/>
      <c r="EQ5194" s="36"/>
      <c r="ER5194" s="36"/>
      <c r="ES5194" s="36"/>
      <c r="ET5194" s="36"/>
      <c r="EU5194" s="36"/>
      <c r="EV5194" s="36"/>
      <c r="EW5194" s="36"/>
      <c r="EX5194" s="36"/>
      <c r="EY5194" s="36"/>
      <c r="EZ5194" s="36"/>
      <c r="FA5194" s="36"/>
      <c r="FB5194" s="36"/>
      <c r="FC5194" s="36"/>
      <c r="FD5194" s="36"/>
      <c r="FE5194" s="36"/>
      <c r="FF5194" s="36"/>
      <c r="FG5194" s="36"/>
      <c r="FH5194" s="36"/>
      <c r="FI5194" s="36"/>
      <c r="FJ5194" s="36"/>
      <c r="FK5194" s="36"/>
      <c r="FL5194" s="36"/>
      <c r="FM5194" s="36"/>
      <c r="FN5194" s="36"/>
      <c r="FO5194" s="36"/>
      <c r="FP5194" s="36"/>
      <c r="FQ5194" s="36"/>
      <c r="FR5194" s="36"/>
      <c r="FS5194" s="36"/>
      <c r="FT5194" s="36"/>
      <c r="FU5194" s="36"/>
      <c r="FV5194" s="36"/>
      <c r="FW5194" s="36"/>
      <c r="FX5194" s="36"/>
      <c r="FY5194" s="36"/>
      <c r="FZ5194" s="36"/>
      <c r="GA5194" s="36"/>
      <c r="GB5194" s="36"/>
      <c r="GC5194" s="36"/>
      <c r="GD5194" s="36"/>
      <c r="GE5194" s="36"/>
      <c r="GF5194" s="36"/>
      <c r="GG5194" s="36"/>
      <c r="GH5194" s="36"/>
      <c r="GI5194" s="36"/>
      <c r="GJ5194" s="36"/>
      <c r="GK5194" s="36"/>
      <c r="GL5194" s="36"/>
      <c r="GM5194" s="36"/>
      <c r="GN5194" s="36"/>
      <c r="GO5194" s="36"/>
      <c r="GP5194" s="36"/>
      <c r="GQ5194" s="36"/>
      <c r="GR5194" s="36"/>
      <c r="GS5194" s="36"/>
      <c r="GT5194" s="36"/>
      <c r="GU5194" s="36"/>
      <c r="GV5194" s="36"/>
      <c r="GW5194" s="36"/>
      <c r="GX5194" s="36"/>
      <c r="GY5194" s="36"/>
      <c r="GZ5194" s="36"/>
      <c r="HA5194" s="36"/>
      <c r="HB5194" s="36"/>
      <c r="HC5194" s="36"/>
      <c r="HD5194" s="36"/>
      <c r="HE5194" s="36"/>
      <c r="HF5194" s="36"/>
      <c r="HG5194" s="36"/>
      <c r="HH5194" s="36"/>
      <c r="HI5194" s="36"/>
      <c r="HJ5194" s="36"/>
      <c r="HK5194" s="36"/>
      <c r="HL5194" s="36"/>
      <c r="HM5194" s="36"/>
      <c r="HN5194" s="36"/>
      <c r="HO5194" s="36"/>
      <c r="HP5194" s="36"/>
      <c r="HQ5194" s="36"/>
      <c r="HR5194" s="36"/>
      <c r="HS5194" s="36"/>
      <c r="HT5194" s="36"/>
      <c r="HU5194" s="36"/>
      <c r="HV5194" s="36"/>
      <c r="HW5194" s="36"/>
      <c r="HX5194" s="36"/>
      <c r="HY5194" s="36"/>
      <c r="HZ5194" s="36"/>
      <c r="IA5194" s="36"/>
      <c r="IB5194" s="36"/>
      <c r="IC5194" s="36"/>
      <c r="ID5194" s="36"/>
      <c r="IE5194" s="36"/>
      <c r="IF5194" s="36"/>
      <c r="IG5194" s="36"/>
      <c r="IH5194" s="36"/>
      <c r="II5194" s="36"/>
      <c r="IJ5194" s="36"/>
      <c r="IK5194" s="36"/>
      <c r="IL5194" s="36"/>
      <c r="IM5194" s="36"/>
      <c r="IN5194" s="36"/>
      <c r="IO5194" s="36"/>
      <c r="IP5194" s="36"/>
      <c r="IQ5194" s="36"/>
      <c r="IR5194" s="36"/>
      <c r="IS5194" s="36"/>
      <c r="IT5194" s="36"/>
      <c r="IU5194" s="36"/>
      <c r="IV5194" s="36"/>
      <c r="IW5194" s="36"/>
    </row>
    <row r="5195" customFormat="false" ht="13.8" hidden="false" customHeight="false" outlineLevel="0" collapsed="false">
      <c r="A5195" s="26"/>
      <c r="B5195" s="94" t="n">
        <v>10302</v>
      </c>
      <c r="C5195" s="91" t="s">
        <v>7258</v>
      </c>
      <c r="D5195" s="92" t="n">
        <v>13.9</v>
      </c>
      <c r="E5195" s="21" t="s">
        <v>11</v>
      </c>
      <c r="F5195" s="30" t="s">
        <v>11</v>
      </c>
      <c r="G5195" s="23" t="n">
        <f aca="false">SUM(D5195)*0.4</f>
        <v>5.56</v>
      </c>
      <c r="H5195" s="24"/>
      <c r="I5195" s="23" t="n">
        <f aca="false">SUM(G5195*H5195)+G5195</f>
        <v>5.56</v>
      </c>
      <c r="J5195" s="94"/>
      <c r="K5195" s="36"/>
      <c r="L5195" s="36"/>
      <c r="M5195" s="36"/>
      <c r="N5195" s="36"/>
      <c r="O5195" s="36"/>
      <c r="P5195" s="36"/>
      <c r="Q5195" s="36"/>
      <c r="R5195" s="36"/>
      <c r="S5195" s="36"/>
      <c r="T5195" s="36"/>
      <c r="U5195" s="36"/>
      <c r="V5195" s="36"/>
      <c r="W5195" s="36"/>
      <c r="X5195" s="36"/>
      <c r="Y5195" s="36"/>
      <c r="Z5195" s="36"/>
      <c r="AA5195" s="36"/>
      <c r="AB5195" s="36"/>
      <c r="AC5195" s="36"/>
      <c r="AD5195" s="36"/>
      <c r="AE5195" s="36"/>
      <c r="AF5195" s="36"/>
      <c r="AG5195" s="36"/>
      <c r="AH5195" s="36"/>
      <c r="AI5195" s="36"/>
      <c r="AJ5195" s="36"/>
      <c r="AK5195" s="36"/>
      <c r="AL5195" s="36"/>
      <c r="AM5195" s="36"/>
      <c r="AN5195" s="36"/>
      <c r="AO5195" s="36"/>
      <c r="AP5195" s="36"/>
      <c r="AQ5195" s="36"/>
      <c r="AR5195" s="36"/>
      <c r="AS5195" s="36"/>
      <c r="AT5195" s="36"/>
      <c r="AU5195" s="36"/>
      <c r="AV5195" s="36"/>
      <c r="AW5195" s="36"/>
      <c r="AX5195" s="36"/>
      <c r="AY5195" s="36"/>
      <c r="AZ5195" s="36"/>
      <c r="BA5195" s="36"/>
      <c r="BB5195" s="36"/>
      <c r="BC5195" s="36"/>
      <c r="BD5195" s="36"/>
      <c r="BE5195" s="36"/>
      <c r="BF5195" s="36"/>
      <c r="BG5195" s="36"/>
      <c r="BH5195" s="36"/>
      <c r="BI5195" s="36"/>
      <c r="BJ5195" s="36"/>
      <c r="BK5195" s="36"/>
      <c r="BL5195" s="36"/>
      <c r="BM5195" s="36"/>
      <c r="BN5195" s="36"/>
      <c r="BO5195" s="36"/>
      <c r="BP5195" s="36"/>
      <c r="BQ5195" s="36"/>
      <c r="BR5195" s="36"/>
      <c r="BS5195" s="36"/>
      <c r="BT5195" s="36"/>
      <c r="BU5195" s="36"/>
      <c r="BV5195" s="36"/>
      <c r="BW5195" s="36"/>
      <c r="BX5195" s="36"/>
      <c r="BY5195" s="36"/>
      <c r="BZ5195" s="36"/>
      <c r="CA5195" s="36"/>
      <c r="CB5195" s="36"/>
      <c r="CC5195" s="36"/>
      <c r="CD5195" s="36"/>
      <c r="CE5195" s="36"/>
      <c r="CF5195" s="36"/>
      <c r="CG5195" s="36"/>
      <c r="CH5195" s="36"/>
      <c r="CI5195" s="36"/>
      <c r="CJ5195" s="36"/>
      <c r="CK5195" s="36"/>
      <c r="CL5195" s="36"/>
      <c r="CM5195" s="36"/>
      <c r="CN5195" s="36"/>
      <c r="CO5195" s="36"/>
      <c r="CP5195" s="36"/>
      <c r="CQ5195" s="36"/>
      <c r="CR5195" s="36"/>
      <c r="CS5195" s="36"/>
      <c r="CT5195" s="36"/>
      <c r="CU5195" s="36"/>
      <c r="CV5195" s="36"/>
      <c r="CW5195" s="36"/>
      <c r="CX5195" s="36"/>
      <c r="CY5195" s="36"/>
      <c r="CZ5195" s="36"/>
      <c r="DA5195" s="36"/>
      <c r="DB5195" s="36"/>
      <c r="DC5195" s="36"/>
      <c r="DD5195" s="36"/>
      <c r="DE5195" s="36"/>
      <c r="DF5195" s="36"/>
      <c r="DG5195" s="36"/>
      <c r="DH5195" s="36"/>
      <c r="DI5195" s="36"/>
      <c r="DJ5195" s="36"/>
      <c r="DK5195" s="36"/>
      <c r="DL5195" s="36"/>
      <c r="DM5195" s="36"/>
      <c r="DN5195" s="36"/>
      <c r="DO5195" s="36"/>
      <c r="DP5195" s="36"/>
      <c r="DQ5195" s="36"/>
      <c r="DR5195" s="36"/>
      <c r="DS5195" s="36"/>
      <c r="DT5195" s="36"/>
      <c r="DU5195" s="36"/>
      <c r="DV5195" s="36"/>
      <c r="DW5195" s="36"/>
      <c r="DX5195" s="36"/>
      <c r="DY5195" s="36"/>
      <c r="DZ5195" s="36"/>
      <c r="EA5195" s="36"/>
      <c r="EB5195" s="36"/>
      <c r="EC5195" s="36"/>
      <c r="ED5195" s="36"/>
      <c r="EE5195" s="36"/>
      <c r="EF5195" s="36"/>
      <c r="EG5195" s="36"/>
      <c r="EH5195" s="36"/>
      <c r="EI5195" s="36"/>
      <c r="EJ5195" s="36"/>
      <c r="EK5195" s="36"/>
      <c r="EL5195" s="36"/>
      <c r="EM5195" s="36"/>
      <c r="EN5195" s="36"/>
      <c r="EO5195" s="36"/>
      <c r="EP5195" s="36"/>
      <c r="EQ5195" s="36"/>
      <c r="ER5195" s="36"/>
      <c r="ES5195" s="36"/>
      <c r="ET5195" s="36"/>
      <c r="EU5195" s="36"/>
      <c r="EV5195" s="36"/>
      <c r="EW5195" s="36"/>
      <c r="EX5195" s="36"/>
      <c r="EY5195" s="36"/>
      <c r="EZ5195" s="36"/>
      <c r="FA5195" s="36"/>
      <c r="FB5195" s="36"/>
      <c r="FC5195" s="36"/>
      <c r="FD5195" s="36"/>
      <c r="FE5195" s="36"/>
      <c r="FF5195" s="36"/>
      <c r="FG5195" s="36"/>
      <c r="FH5195" s="36"/>
      <c r="FI5195" s="36"/>
      <c r="FJ5195" s="36"/>
      <c r="FK5195" s="36"/>
      <c r="FL5195" s="36"/>
      <c r="FM5195" s="36"/>
      <c r="FN5195" s="36"/>
      <c r="FO5195" s="36"/>
      <c r="FP5195" s="36"/>
      <c r="FQ5195" s="36"/>
      <c r="FR5195" s="36"/>
      <c r="FS5195" s="36"/>
      <c r="FT5195" s="36"/>
      <c r="FU5195" s="36"/>
      <c r="FV5195" s="36"/>
      <c r="FW5195" s="36"/>
      <c r="FX5195" s="36"/>
      <c r="FY5195" s="36"/>
      <c r="FZ5195" s="36"/>
      <c r="GA5195" s="36"/>
      <c r="GB5195" s="36"/>
      <c r="GC5195" s="36"/>
      <c r="GD5195" s="36"/>
      <c r="GE5195" s="36"/>
      <c r="GF5195" s="36"/>
      <c r="GG5195" s="36"/>
      <c r="GH5195" s="36"/>
      <c r="GI5195" s="36"/>
      <c r="GJ5195" s="36"/>
      <c r="GK5195" s="36"/>
      <c r="GL5195" s="36"/>
      <c r="GM5195" s="36"/>
      <c r="GN5195" s="36"/>
      <c r="GO5195" s="36"/>
      <c r="GP5195" s="36"/>
      <c r="GQ5195" s="36"/>
      <c r="GR5195" s="36"/>
      <c r="GS5195" s="36"/>
      <c r="GT5195" s="36"/>
      <c r="GU5195" s="36"/>
      <c r="GV5195" s="36"/>
      <c r="GW5195" s="36"/>
      <c r="GX5195" s="36"/>
      <c r="GY5195" s="36"/>
      <c r="GZ5195" s="36"/>
      <c r="HA5195" s="36"/>
      <c r="HB5195" s="36"/>
      <c r="HC5195" s="36"/>
      <c r="HD5195" s="36"/>
      <c r="HE5195" s="36"/>
      <c r="HF5195" s="36"/>
      <c r="HG5195" s="36"/>
      <c r="HH5195" s="36"/>
      <c r="HI5195" s="36"/>
      <c r="HJ5195" s="36"/>
      <c r="HK5195" s="36"/>
      <c r="HL5195" s="36"/>
      <c r="HM5195" s="36"/>
      <c r="HN5195" s="36"/>
      <c r="HO5195" s="36"/>
      <c r="HP5195" s="36"/>
      <c r="HQ5195" s="36"/>
      <c r="HR5195" s="36"/>
      <c r="HS5195" s="36"/>
      <c r="HT5195" s="36"/>
      <c r="HU5195" s="36"/>
      <c r="HV5195" s="36"/>
      <c r="HW5195" s="36"/>
      <c r="HX5195" s="36"/>
      <c r="HY5195" s="36"/>
      <c r="HZ5195" s="36"/>
      <c r="IA5195" s="36"/>
      <c r="IB5195" s="36"/>
      <c r="IC5195" s="36"/>
      <c r="ID5195" s="36"/>
      <c r="IE5195" s="36"/>
      <c r="IF5195" s="36"/>
      <c r="IG5195" s="36"/>
      <c r="IH5195" s="36"/>
      <c r="II5195" s="36"/>
      <c r="IJ5195" s="36"/>
      <c r="IK5195" s="36"/>
      <c r="IL5195" s="36"/>
      <c r="IM5195" s="36"/>
      <c r="IN5195" s="36"/>
      <c r="IO5195" s="36"/>
      <c r="IP5195" s="36"/>
      <c r="IQ5195" s="36"/>
      <c r="IR5195" s="36"/>
      <c r="IS5195" s="36"/>
      <c r="IT5195" s="36"/>
      <c r="IU5195" s="36"/>
      <c r="IV5195" s="36"/>
      <c r="IW5195" s="36"/>
    </row>
    <row r="5196" customFormat="false" ht="13.8" hidden="false" customHeight="false" outlineLevel="0" collapsed="false">
      <c r="A5196" s="26"/>
      <c r="B5196" s="94" t="n">
        <v>10303</v>
      </c>
      <c r="C5196" s="91" t="s">
        <v>7259</v>
      </c>
      <c r="D5196" s="92" t="n">
        <v>13.9</v>
      </c>
      <c r="E5196" s="21" t="s">
        <v>11</v>
      </c>
      <c r="F5196" s="30" t="s">
        <v>11</v>
      </c>
      <c r="G5196" s="23" t="n">
        <f aca="false">SUM(D5196)*0.4</f>
        <v>5.56</v>
      </c>
      <c r="H5196" s="24"/>
      <c r="I5196" s="23" t="n">
        <f aca="false">SUM(G5196*H5196)+G5196</f>
        <v>5.56</v>
      </c>
      <c r="J5196" s="94"/>
      <c r="K5196" s="36"/>
      <c r="L5196" s="36"/>
      <c r="M5196" s="36"/>
      <c r="N5196" s="36"/>
      <c r="O5196" s="36"/>
      <c r="P5196" s="36"/>
      <c r="Q5196" s="36"/>
      <c r="R5196" s="36"/>
      <c r="S5196" s="36"/>
      <c r="T5196" s="36"/>
      <c r="U5196" s="36"/>
      <c r="V5196" s="36"/>
      <c r="W5196" s="36"/>
      <c r="X5196" s="36"/>
      <c r="Y5196" s="36"/>
      <c r="Z5196" s="36"/>
      <c r="AA5196" s="36"/>
      <c r="AB5196" s="36"/>
      <c r="AC5196" s="36"/>
      <c r="AD5196" s="36"/>
      <c r="AE5196" s="36"/>
      <c r="AF5196" s="36"/>
      <c r="AG5196" s="36"/>
      <c r="AH5196" s="36"/>
      <c r="AI5196" s="36"/>
      <c r="AJ5196" s="36"/>
      <c r="AK5196" s="36"/>
      <c r="AL5196" s="36"/>
      <c r="AM5196" s="36"/>
      <c r="AN5196" s="36"/>
      <c r="AO5196" s="36"/>
      <c r="AP5196" s="36"/>
      <c r="AQ5196" s="36"/>
      <c r="AR5196" s="36"/>
      <c r="AS5196" s="36"/>
      <c r="AT5196" s="36"/>
      <c r="AU5196" s="36"/>
      <c r="AV5196" s="36"/>
      <c r="AW5196" s="36"/>
      <c r="AX5196" s="36"/>
      <c r="AY5196" s="36"/>
      <c r="AZ5196" s="36"/>
      <c r="BA5196" s="36"/>
      <c r="BB5196" s="36"/>
      <c r="BC5196" s="36"/>
      <c r="BD5196" s="36"/>
      <c r="BE5196" s="36"/>
      <c r="BF5196" s="36"/>
      <c r="BG5196" s="36"/>
      <c r="BH5196" s="36"/>
      <c r="BI5196" s="36"/>
      <c r="BJ5196" s="36"/>
      <c r="BK5196" s="36"/>
      <c r="BL5196" s="36"/>
      <c r="BM5196" s="36"/>
      <c r="BN5196" s="36"/>
      <c r="BO5196" s="36"/>
      <c r="BP5196" s="36"/>
      <c r="BQ5196" s="36"/>
      <c r="BR5196" s="36"/>
      <c r="BS5196" s="36"/>
      <c r="BT5196" s="36"/>
      <c r="BU5196" s="36"/>
      <c r="BV5196" s="36"/>
      <c r="BW5196" s="36"/>
      <c r="BX5196" s="36"/>
      <c r="BY5196" s="36"/>
      <c r="BZ5196" s="36"/>
      <c r="CA5196" s="36"/>
      <c r="CB5196" s="36"/>
      <c r="CC5196" s="36"/>
      <c r="CD5196" s="36"/>
      <c r="CE5196" s="36"/>
      <c r="CF5196" s="36"/>
      <c r="CG5196" s="36"/>
      <c r="CH5196" s="36"/>
      <c r="CI5196" s="36"/>
      <c r="CJ5196" s="36"/>
      <c r="CK5196" s="36"/>
      <c r="CL5196" s="36"/>
      <c r="CM5196" s="36"/>
      <c r="CN5196" s="36"/>
      <c r="CO5196" s="36"/>
      <c r="CP5196" s="36"/>
      <c r="CQ5196" s="36"/>
      <c r="CR5196" s="36"/>
      <c r="CS5196" s="36"/>
      <c r="CT5196" s="36"/>
      <c r="CU5196" s="36"/>
      <c r="CV5196" s="36"/>
      <c r="CW5196" s="36"/>
      <c r="CX5196" s="36"/>
      <c r="CY5196" s="36"/>
      <c r="CZ5196" s="36"/>
      <c r="DA5196" s="36"/>
      <c r="DB5196" s="36"/>
      <c r="DC5196" s="36"/>
      <c r="DD5196" s="36"/>
      <c r="DE5196" s="36"/>
      <c r="DF5196" s="36"/>
      <c r="DG5196" s="36"/>
      <c r="DH5196" s="36"/>
      <c r="DI5196" s="36"/>
      <c r="DJ5196" s="36"/>
      <c r="DK5196" s="36"/>
      <c r="DL5196" s="36"/>
      <c r="DM5196" s="36"/>
      <c r="DN5196" s="36"/>
      <c r="DO5196" s="36"/>
      <c r="DP5196" s="36"/>
      <c r="DQ5196" s="36"/>
      <c r="DR5196" s="36"/>
      <c r="DS5196" s="36"/>
      <c r="DT5196" s="36"/>
      <c r="DU5196" s="36"/>
      <c r="DV5196" s="36"/>
      <c r="DW5196" s="36"/>
      <c r="DX5196" s="36"/>
      <c r="DY5196" s="36"/>
      <c r="DZ5196" s="36"/>
      <c r="EA5196" s="36"/>
      <c r="EB5196" s="36"/>
      <c r="EC5196" s="36"/>
      <c r="ED5196" s="36"/>
      <c r="EE5196" s="36"/>
      <c r="EF5196" s="36"/>
      <c r="EG5196" s="36"/>
      <c r="EH5196" s="36"/>
      <c r="EI5196" s="36"/>
      <c r="EJ5196" s="36"/>
      <c r="EK5196" s="36"/>
      <c r="EL5196" s="36"/>
      <c r="EM5196" s="36"/>
      <c r="EN5196" s="36"/>
      <c r="EO5196" s="36"/>
      <c r="EP5196" s="36"/>
      <c r="EQ5196" s="36"/>
      <c r="ER5196" s="36"/>
      <c r="ES5196" s="36"/>
      <c r="ET5196" s="36"/>
      <c r="EU5196" s="36"/>
      <c r="EV5196" s="36"/>
      <c r="EW5196" s="36"/>
      <c r="EX5196" s="36"/>
      <c r="EY5196" s="36"/>
      <c r="EZ5196" s="36"/>
      <c r="FA5196" s="36"/>
      <c r="FB5196" s="36"/>
      <c r="FC5196" s="36"/>
      <c r="FD5196" s="36"/>
      <c r="FE5196" s="36"/>
      <c r="FF5196" s="36"/>
      <c r="FG5196" s="36"/>
      <c r="FH5196" s="36"/>
      <c r="FI5196" s="36"/>
      <c r="FJ5196" s="36"/>
      <c r="FK5196" s="36"/>
      <c r="FL5196" s="36"/>
      <c r="FM5196" s="36"/>
      <c r="FN5196" s="36"/>
      <c r="FO5196" s="36"/>
      <c r="FP5196" s="36"/>
      <c r="FQ5196" s="36"/>
      <c r="FR5196" s="36"/>
      <c r="FS5196" s="36"/>
      <c r="FT5196" s="36"/>
      <c r="FU5196" s="36"/>
      <c r="FV5196" s="36"/>
      <c r="FW5196" s="36"/>
      <c r="FX5196" s="36"/>
      <c r="FY5196" s="36"/>
      <c r="FZ5196" s="36"/>
      <c r="GA5196" s="36"/>
      <c r="GB5196" s="36"/>
      <c r="GC5196" s="36"/>
      <c r="GD5196" s="36"/>
      <c r="GE5196" s="36"/>
      <c r="GF5196" s="36"/>
      <c r="GG5196" s="36"/>
      <c r="GH5196" s="36"/>
      <c r="GI5196" s="36"/>
      <c r="GJ5196" s="36"/>
      <c r="GK5196" s="36"/>
      <c r="GL5196" s="36"/>
      <c r="GM5196" s="36"/>
      <c r="GN5196" s="36"/>
      <c r="GO5196" s="36"/>
      <c r="GP5196" s="36"/>
      <c r="GQ5196" s="36"/>
      <c r="GR5196" s="36"/>
      <c r="GS5196" s="36"/>
      <c r="GT5196" s="36"/>
      <c r="GU5196" s="36"/>
      <c r="GV5196" s="36"/>
      <c r="GW5196" s="36"/>
      <c r="GX5196" s="36"/>
      <c r="GY5196" s="36"/>
      <c r="GZ5196" s="36"/>
      <c r="HA5196" s="36"/>
      <c r="HB5196" s="36"/>
      <c r="HC5196" s="36"/>
      <c r="HD5196" s="36"/>
      <c r="HE5196" s="36"/>
      <c r="HF5196" s="36"/>
      <c r="HG5196" s="36"/>
      <c r="HH5196" s="36"/>
      <c r="HI5196" s="36"/>
      <c r="HJ5196" s="36"/>
      <c r="HK5196" s="36"/>
      <c r="HL5196" s="36"/>
      <c r="HM5196" s="36"/>
      <c r="HN5196" s="36"/>
      <c r="HO5196" s="36"/>
      <c r="HP5196" s="36"/>
      <c r="HQ5196" s="36"/>
      <c r="HR5196" s="36"/>
      <c r="HS5196" s="36"/>
      <c r="HT5196" s="36"/>
      <c r="HU5196" s="36"/>
      <c r="HV5196" s="36"/>
      <c r="HW5196" s="36"/>
      <c r="HX5196" s="36"/>
      <c r="HY5196" s="36"/>
      <c r="HZ5196" s="36"/>
      <c r="IA5196" s="36"/>
      <c r="IB5196" s="36"/>
      <c r="IC5196" s="36"/>
      <c r="ID5196" s="36"/>
      <c r="IE5196" s="36"/>
      <c r="IF5196" s="36"/>
      <c r="IG5196" s="36"/>
      <c r="IH5196" s="36"/>
      <c r="II5196" s="36"/>
      <c r="IJ5196" s="36"/>
      <c r="IK5196" s="36"/>
      <c r="IL5196" s="36"/>
      <c r="IM5196" s="36"/>
      <c r="IN5196" s="36"/>
      <c r="IO5196" s="36"/>
      <c r="IP5196" s="36"/>
      <c r="IQ5196" s="36"/>
      <c r="IR5196" s="36"/>
      <c r="IS5196" s="36"/>
      <c r="IT5196" s="36"/>
      <c r="IU5196" s="36"/>
      <c r="IV5196" s="36"/>
      <c r="IW5196" s="36"/>
    </row>
    <row r="5197" customFormat="false" ht="13.8" hidden="false" customHeight="false" outlineLevel="0" collapsed="false">
      <c r="A5197" s="26"/>
      <c r="B5197" s="95" t="n">
        <v>10304</v>
      </c>
      <c r="C5197" s="99" t="s">
        <v>7260</v>
      </c>
      <c r="D5197" s="100" t="n">
        <v>52.5</v>
      </c>
      <c r="E5197" s="21" t="s">
        <v>11</v>
      </c>
      <c r="F5197" s="30" t="s">
        <v>11</v>
      </c>
      <c r="G5197" s="23" t="n">
        <f aca="false">SUM(D5197)*0.4</f>
        <v>21</v>
      </c>
      <c r="H5197" s="24"/>
      <c r="I5197" s="23" t="n">
        <f aca="false">SUM(G5197*H5197)+G5197</f>
        <v>21</v>
      </c>
      <c r="J5197" s="95"/>
      <c r="K5197" s="36"/>
      <c r="L5197" s="36"/>
      <c r="M5197" s="36"/>
      <c r="N5197" s="36"/>
      <c r="O5197" s="36"/>
      <c r="P5197" s="36"/>
      <c r="Q5197" s="36"/>
      <c r="R5197" s="36"/>
      <c r="S5197" s="36"/>
      <c r="T5197" s="36"/>
      <c r="U5197" s="36"/>
      <c r="V5197" s="36"/>
      <c r="W5197" s="36"/>
      <c r="X5197" s="36"/>
      <c r="Y5197" s="36"/>
      <c r="Z5197" s="36"/>
      <c r="AA5197" s="36"/>
      <c r="AB5197" s="36"/>
      <c r="AC5197" s="36"/>
      <c r="AD5197" s="36"/>
      <c r="AE5197" s="36"/>
      <c r="AF5197" s="36"/>
      <c r="AG5197" s="36"/>
      <c r="AH5197" s="36"/>
      <c r="AI5197" s="36"/>
      <c r="AJ5197" s="36"/>
      <c r="AK5197" s="36"/>
      <c r="AL5197" s="36"/>
      <c r="AM5197" s="36"/>
      <c r="AN5197" s="36"/>
      <c r="AO5197" s="36"/>
      <c r="AP5197" s="36"/>
      <c r="AQ5197" s="36"/>
      <c r="AR5197" s="36"/>
      <c r="AS5197" s="36"/>
      <c r="AT5197" s="36"/>
      <c r="AU5197" s="36"/>
      <c r="AV5197" s="36"/>
      <c r="AW5197" s="36"/>
      <c r="AX5197" s="36"/>
      <c r="AY5197" s="36"/>
      <c r="AZ5197" s="36"/>
      <c r="BA5197" s="36"/>
      <c r="BB5197" s="36"/>
      <c r="BC5197" s="36"/>
      <c r="BD5197" s="36"/>
      <c r="BE5197" s="36"/>
      <c r="BF5197" s="36"/>
      <c r="BG5197" s="36"/>
      <c r="BH5197" s="36"/>
      <c r="BI5197" s="36"/>
      <c r="BJ5197" s="36"/>
      <c r="BK5197" s="36"/>
      <c r="BL5197" s="36"/>
      <c r="BM5197" s="36"/>
      <c r="BN5197" s="36"/>
      <c r="BO5197" s="36"/>
      <c r="BP5197" s="36"/>
      <c r="BQ5197" s="36"/>
      <c r="BR5197" s="36"/>
      <c r="BS5197" s="36"/>
      <c r="BT5197" s="36"/>
      <c r="BU5197" s="36"/>
      <c r="BV5197" s="36"/>
      <c r="BW5197" s="36"/>
      <c r="BX5197" s="36"/>
      <c r="BY5197" s="36"/>
      <c r="BZ5197" s="36"/>
      <c r="CA5197" s="36"/>
      <c r="CB5197" s="36"/>
      <c r="CC5197" s="36"/>
      <c r="CD5197" s="36"/>
      <c r="CE5197" s="36"/>
      <c r="CF5197" s="36"/>
      <c r="CG5197" s="36"/>
      <c r="CH5197" s="36"/>
      <c r="CI5197" s="36"/>
      <c r="CJ5197" s="36"/>
      <c r="CK5197" s="36"/>
      <c r="CL5197" s="36"/>
      <c r="CM5197" s="36"/>
      <c r="CN5197" s="36"/>
      <c r="CO5197" s="36"/>
      <c r="CP5197" s="36"/>
      <c r="CQ5197" s="36"/>
      <c r="CR5197" s="36"/>
      <c r="CS5197" s="36"/>
      <c r="CT5197" s="36"/>
      <c r="CU5197" s="36"/>
      <c r="CV5197" s="36"/>
      <c r="CW5197" s="36"/>
      <c r="CX5197" s="36"/>
      <c r="CY5197" s="36"/>
      <c r="CZ5197" s="36"/>
      <c r="DA5197" s="36"/>
      <c r="DB5197" s="36"/>
      <c r="DC5197" s="36"/>
      <c r="DD5197" s="36"/>
      <c r="DE5197" s="36"/>
      <c r="DF5197" s="36"/>
      <c r="DG5197" s="36"/>
      <c r="DH5197" s="36"/>
      <c r="DI5197" s="36"/>
      <c r="DJ5197" s="36"/>
      <c r="DK5197" s="36"/>
      <c r="DL5197" s="36"/>
      <c r="DM5197" s="36"/>
      <c r="DN5197" s="36"/>
      <c r="DO5197" s="36"/>
      <c r="DP5197" s="36"/>
      <c r="DQ5197" s="36"/>
      <c r="DR5197" s="36"/>
      <c r="DS5197" s="36"/>
      <c r="DT5197" s="36"/>
      <c r="DU5197" s="36"/>
      <c r="DV5197" s="36"/>
      <c r="DW5197" s="36"/>
      <c r="DX5197" s="36"/>
      <c r="DY5197" s="36"/>
      <c r="DZ5197" s="36"/>
      <c r="EA5197" s="36"/>
      <c r="EB5197" s="36"/>
      <c r="EC5197" s="36"/>
      <c r="ED5197" s="36"/>
      <c r="EE5197" s="36"/>
      <c r="EF5197" s="36"/>
      <c r="EG5197" s="36"/>
      <c r="EH5197" s="36"/>
      <c r="EI5197" s="36"/>
      <c r="EJ5197" s="36"/>
      <c r="EK5197" s="36"/>
      <c r="EL5197" s="36"/>
      <c r="EM5197" s="36"/>
      <c r="EN5197" s="36"/>
      <c r="EO5197" s="36"/>
      <c r="EP5197" s="36"/>
      <c r="EQ5197" s="36"/>
      <c r="ER5197" s="36"/>
      <c r="ES5197" s="36"/>
      <c r="ET5197" s="36"/>
      <c r="EU5197" s="36"/>
      <c r="EV5197" s="36"/>
      <c r="EW5197" s="36"/>
      <c r="EX5197" s="36"/>
      <c r="EY5197" s="36"/>
      <c r="EZ5197" s="36"/>
      <c r="FA5197" s="36"/>
      <c r="FB5197" s="36"/>
      <c r="FC5197" s="36"/>
      <c r="FD5197" s="36"/>
      <c r="FE5197" s="36"/>
      <c r="FF5197" s="36"/>
      <c r="FG5197" s="36"/>
      <c r="FH5197" s="36"/>
      <c r="FI5197" s="36"/>
      <c r="FJ5197" s="36"/>
      <c r="FK5197" s="36"/>
      <c r="FL5197" s="36"/>
      <c r="FM5197" s="36"/>
      <c r="FN5197" s="36"/>
      <c r="FO5197" s="36"/>
      <c r="FP5197" s="36"/>
      <c r="FQ5197" s="36"/>
      <c r="FR5197" s="36"/>
      <c r="FS5197" s="36"/>
      <c r="FT5197" s="36"/>
      <c r="FU5197" s="36"/>
      <c r="FV5197" s="36"/>
      <c r="FW5197" s="36"/>
      <c r="FX5197" s="36"/>
      <c r="FY5197" s="36"/>
      <c r="FZ5197" s="36"/>
      <c r="GA5197" s="36"/>
      <c r="GB5197" s="36"/>
      <c r="GC5197" s="36"/>
      <c r="GD5197" s="36"/>
      <c r="GE5197" s="36"/>
      <c r="GF5197" s="36"/>
      <c r="GG5197" s="36"/>
      <c r="GH5197" s="36"/>
      <c r="GI5197" s="36"/>
      <c r="GJ5197" s="36"/>
      <c r="GK5197" s="36"/>
      <c r="GL5197" s="36"/>
      <c r="GM5197" s="36"/>
      <c r="GN5197" s="36"/>
      <c r="GO5197" s="36"/>
      <c r="GP5197" s="36"/>
      <c r="GQ5197" s="36"/>
      <c r="GR5197" s="36"/>
      <c r="GS5197" s="36"/>
      <c r="GT5197" s="36"/>
      <c r="GU5197" s="36"/>
      <c r="GV5197" s="36"/>
      <c r="GW5197" s="36"/>
      <c r="GX5197" s="36"/>
      <c r="GY5197" s="36"/>
      <c r="GZ5197" s="36"/>
      <c r="HA5197" s="36"/>
      <c r="HB5197" s="36"/>
      <c r="HC5197" s="36"/>
      <c r="HD5197" s="36"/>
      <c r="HE5197" s="36"/>
      <c r="HF5197" s="36"/>
      <c r="HG5197" s="36"/>
      <c r="HH5197" s="36"/>
      <c r="HI5197" s="36"/>
      <c r="HJ5197" s="36"/>
      <c r="HK5197" s="36"/>
      <c r="HL5197" s="36"/>
      <c r="HM5197" s="36"/>
      <c r="HN5197" s="36"/>
      <c r="HO5197" s="36"/>
      <c r="HP5197" s="36"/>
      <c r="HQ5197" s="36"/>
      <c r="HR5197" s="36"/>
      <c r="HS5197" s="36"/>
      <c r="HT5197" s="36"/>
      <c r="HU5197" s="36"/>
      <c r="HV5197" s="36"/>
      <c r="HW5197" s="36"/>
      <c r="HX5197" s="36"/>
      <c r="HY5197" s="36"/>
      <c r="HZ5197" s="36"/>
      <c r="IA5197" s="36"/>
      <c r="IB5197" s="36"/>
      <c r="IC5197" s="36"/>
      <c r="ID5197" s="36"/>
      <c r="IE5197" s="36"/>
      <c r="IF5197" s="36"/>
      <c r="IG5197" s="36"/>
      <c r="IH5197" s="36"/>
      <c r="II5197" s="36"/>
      <c r="IJ5197" s="36"/>
      <c r="IK5197" s="36"/>
      <c r="IL5197" s="36"/>
      <c r="IM5197" s="36"/>
      <c r="IN5197" s="36"/>
      <c r="IO5197" s="36"/>
      <c r="IP5197" s="36"/>
      <c r="IQ5197" s="36"/>
      <c r="IR5197" s="36"/>
      <c r="IS5197" s="36"/>
      <c r="IT5197" s="36"/>
      <c r="IU5197" s="36"/>
      <c r="IV5197" s="36"/>
      <c r="IW5197" s="36"/>
    </row>
    <row r="5198" customFormat="false" ht="30" hidden="false" customHeight="false" outlineLevel="0" collapsed="false">
      <c r="A5198" s="26"/>
      <c r="B5198" s="95" t="n">
        <v>10305</v>
      </c>
      <c r="C5198" s="150" t="s">
        <v>7261</v>
      </c>
      <c r="D5198" s="100" t="n">
        <v>22.5</v>
      </c>
      <c r="E5198" s="21" t="s">
        <v>11</v>
      </c>
      <c r="F5198" s="30" t="s">
        <v>11</v>
      </c>
      <c r="G5198" s="23" t="n">
        <f aca="false">SUM(D5198)*0.4</f>
        <v>9</v>
      </c>
      <c r="H5198" s="24"/>
      <c r="I5198" s="23" t="n">
        <f aca="false">SUM(G5198*H5198)+G5198</f>
        <v>9</v>
      </c>
      <c r="J5198" s="95"/>
      <c r="K5198" s="36"/>
      <c r="L5198" s="36"/>
      <c r="M5198" s="36"/>
      <c r="N5198" s="36"/>
      <c r="O5198" s="36"/>
      <c r="P5198" s="36"/>
      <c r="Q5198" s="36"/>
      <c r="R5198" s="36"/>
      <c r="S5198" s="36"/>
      <c r="T5198" s="36"/>
      <c r="U5198" s="36"/>
      <c r="V5198" s="36"/>
      <c r="W5198" s="36"/>
      <c r="X5198" s="36"/>
      <c r="Y5198" s="36"/>
      <c r="Z5198" s="36"/>
      <c r="AA5198" s="36"/>
      <c r="AB5198" s="36"/>
      <c r="AC5198" s="36"/>
      <c r="AD5198" s="36"/>
      <c r="AE5198" s="36"/>
      <c r="AF5198" s="36"/>
      <c r="AG5198" s="36"/>
      <c r="AH5198" s="36"/>
      <c r="AI5198" s="36"/>
      <c r="AJ5198" s="36"/>
      <c r="AK5198" s="36"/>
      <c r="AL5198" s="36"/>
      <c r="AM5198" s="36"/>
      <c r="AN5198" s="36"/>
      <c r="AO5198" s="36"/>
      <c r="AP5198" s="36"/>
      <c r="AQ5198" s="36"/>
      <c r="AR5198" s="36"/>
      <c r="AS5198" s="36"/>
      <c r="AT5198" s="36"/>
      <c r="AU5198" s="36"/>
      <c r="AV5198" s="36"/>
      <c r="AW5198" s="36"/>
      <c r="AX5198" s="36"/>
      <c r="AY5198" s="36"/>
      <c r="AZ5198" s="36"/>
      <c r="BA5198" s="36"/>
      <c r="BB5198" s="36"/>
      <c r="BC5198" s="36"/>
      <c r="BD5198" s="36"/>
      <c r="BE5198" s="36"/>
      <c r="BF5198" s="36"/>
      <c r="BG5198" s="36"/>
      <c r="BH5198" s="36"/>
      <c r="BI5198" s="36"/>
      <c r="BJ5198" s="36"/>
      <c r="BK5198" s="36"/>
      <c r="BL5198" s="36"/>
      <c r="BM5198" s="36"/>
      <c r="BN5198" s="36"/>
      <c r="BO5198" s="36"/>
      <c r="BP5198" s="36"/>
      <c r="BQ5198" s="36"/>
      <c r="BR5198" s="36"/>
      <c r="BS5198" s="36"/>
      <c r="BT5198" s="36"/>
      <c r="BU5198" s="36"/>
      <c r="BV5198" s="36"/>
      <c r="BW5198" s="36"/>
      <c r="BX5198" s="36"/>
      <c r="BY5198" s="36"/>
      <c r="BZ5198" s="36"/>
      <c r="CA5198" s="36"/>
      <c r="CB5198" s="36"/>
      <c r="CC5198" s="36"/>
      <c r="CD5198" s="36"/>
      <c r="CE5198" s="36"/>
      <c r="CF5198" s="36"/>
      <c r="CG5198" s="36"/>
      <c r="CH5198" s="36"/>
      <c r="CI5198" s="36"/>
      <c r="CJ5198" s="36"/>
      <c r="CK5198" s="36"/>
      <c r="CL5198" s="36"/>
      <c r="CM5198" s="36"/>
      <c r="CN5198" s="36"/>
      <c r="CO5198" s="36"/>
      <c r="CP5198" s="36"/>
      <c r="CQ5198" s="36"/>
      <c r="CR5198" s="36"/>
      <c r="CS5198" s="36"/>
      <c r="CT5198" s="36"/>
      <c r="CU5198" s="36"/>
      <c r="CV5198" s="36"/>
      <c r="CW5198" s="36"/>
      <c r="CX5198" s="36"/>
      <c r="CY5198" s="36"/>
      <c r="CZ5198" s="36"/>
      <c r="DA5198" s="36"/>
      <c r="DB5198" s="36"/>
      <c r="DC5198" s="36"/>
      <c r="DD5198" s="36"/>
      <c r="DE5198" s="36"/>
      <c r="DF5198" s="36"/>
      <c r="DG5198" s="36"/>
      <c r="DH5198" s="36"/>
      <c r="DI5198" s="36"/>
      <c r="DJ5198" s="36"/>
      <c r="DK5198" s="36"/>
      <c r="DL5198" s="36"/>
      <c r="DM5198" s="36"/>
      <c r="DN5198" s="36"/>
      <c r="DO5198" s="36"/>
      <c r="DP5198" s="36"/>
      <c r="DQ5198" s="36"/>
      <c r="DR5198" s="36"/>
      <c r="DS5198" s="36"/>
      <c r="DT5198" s="36"/>
      <c r="DU5198" s="36"/>
      <c r="DV5198" s="36"/>
      <c r="DW5198" s="36"/>
      <c r="DX5198" s="36"/>
      <c r="DY5198" s="36"/>
      <c r="DZ5198" s="36"/>
      <c r="EA5198" s="36"/>
      <c r="EB5198" s="36"/>
      <c r="EC5198" s="36"/>
      <c r="ED5198" s="36"/>
      <c r="EE5198" s="36"/>
      <c r="EF5198" s="36"/>
      <c r="EG5198" s="36"/>
      <c r="EH5198" s="36"/>
      <c r="EI5198" s="36"/>
      <c r="EJ5198" s="36"/>
      <c r="EK5198" s="36"/>
      <c r="EL5198" s="36"/>
      <c r="EM5198" s="36"/>
      <c r="EN5198" s="36"/>
      <c r="EO5198" s="36"/>
      <c r="EP5198" s="36"/>
      <c r="EQ5198" s="36"/>
      <c r="ER5198" s="36"/>
      <c r="ES5198" s="36"/>
      <c r="ET5198" s="36"/>
      <c r="EU5198" s="36"/>
      <c r="EV5198" s="36"/>
      <c r="EW5198" s="36"/>
      <c r="EX5198" s="36"/>
      <c r="EY5198" s="36"/>
      <c r="EZ5198" s="36"/>
      <c r="FA5198" s="36"/>
      <c r="FB5198" s="36"/>
      <c r="FC5198" s="36"/>
      <c r="FD5198" s="36"/>
      <c r="FE5198" s="36"/>
      <c r="FF5198" s="36"/>
      <c r="FG5198" s="36"/>
      <c r="FH5198" s="36"/>
      <c r="FI5198" s="36"/>
      <c r="FJ5198" s="36"/>
      <c r="FK5198" s="36"/>
      <c r="FL5198" s="36"/>
      <c r="FM5198" s="36"/>
      <c r="FN5198" s="36"/>
      <c r="FO5198" s="36"/>
      <c r="FP5198" s="36"/>
      <c r="FQ5198" s="36"/>
      <c r="FR5198" s="36"/>
      <c r="FS5198" s="36"/>
      <c r="FT5198" s="36"/>
      <c r="FU5198" s="36"/>
      <c r="FV5198" s="36"/>
      <c r="FW5198" s="36"/>
      <c r="FX5198" s="36"/>
      <c r="FY5198" s="36"/>
      <c r="FZ5198" s="36"/>
      <c r="GA5198" s="36"/>
      <c r="GB5198" s="36"/>
      <c r="GC5198" s="36"/>
      <c r="GD5198" s="36"/>
      <c r="GE5198" s="36"/>
      <c r="GF5198" s="36"/>
      <c r="GG5198" s="36"/>
      <c r="GH5198" s="36"/>
      <c r="GI5198" s="36"/>
      <c r="GJ5198" s="36"/>
      <c r="GK5198" s="36"/>
      <c r="GL5198" s="36"/>
      <c r="GM5198" s="36"/>
      <c r="GN5198" s="36"/>
      <c r="GO5198" s="36"/>
      <c r="GP5198" s="36"/>
      <c r="GQ5198" s="36"/>
      <c r="GR5198" s="36"/>
      <c r="GS5198" s="36"/>
      <c r="GT5198" s="36"/>
      <c r="GU5198" s="36"/>
      <c r="GV5198" s="36"/>
      <c r="GW5198" s="36"/>
      <c r="GX5198" s="36"/>
      <c r="GY5198" s="36"/>
      <c r="GZ5198" s="36"/>
      <c r="HA5198" s="36"/>
      <c r="HB5198" s="36"/>
      <c r="HC5198" s="36"/>
      <c r="HD5198" s="36"/>
      <c r="HE5198" s="36"/>
      <c r="HF5198" s="36"/>
      <c r="HG5198" s="36"/>
      <c r="HH5198" s="36"/>
      <c r="HI5198" s="36"/>
      <c r="HJ5198" s="36"/>
      <c r="HK5198" s="36"/>
      <c r="HL5198" s="36"/>
      <c r="HM5198" s="36"/>
      <c r="HN5198" s="36"/>
      <c r="HO5198" s="36"/>
      <c r="HP5198" s="36"/>
      <c r="HQ5198" s="36"/>
      <c r="HR5198" s="36"/>
      <c r="HS5198" s="36"/>
      <c r="HT5198" s="36"/>
      <c r="HU5198" s="36"/>
      <c r="HV5198" s="36"/>
      <c r="HW5198" s="36"/>
      <c r="HX5198" s="36"/>
      <c r="HY5198" s="36"/>
      <c r="HZ5198" s="36"/>
      <c r="IA5198" s="36"/>
      <c r="IB5198" s="36"/>
      <c r="IC5198" s="36"/>
      <c r="ID5198" s="36"/>
      <c r="IE5198" s="36"/>
      <c r="IF5198" s="36"/>
      <c r="IG5198" s="36"/>
      <c r="IH5198" s="36"/>
      <c r="II5198" s="36"/>
      <c r="IJ5198" s="36"/>
      <c r="IK5198" s="36"/>
      <c r="IL5198" s="36"/>
      <c r="IM5198" s="36"/>
      <c r="IN5198" s="36"/>
      <c r="IO5198" s="36"/>
      <c r="IP5198" s="36"/>
      <c r="IQ5198" s="36"/>
      <c r="IR5198" s="36"/>
      <c r="IS5198" s="36"/>
      <c r="IT5198" s="36"/>
      <c r="IU5198" s="36"/>
      <c r="IV5198" s="36"/>
      <c r="IW5198" s="36"/>
    </row>
    <row r="5199" customFormat="false" ht="13.8" hidden="false" customHeight="false" outlineLevel="0" collapsed="false">
      <c r="A5199" s="26"/>
      <c r="B5199" s="95" t="n">
        <v>10306</v>
      </c>
      <c r="C5199" s="101" t="s">
        <v>7262</v>
      </c>
      <c r="D5199" s="100" t="n">
        <v>22.5</v>
      </c>
      <c r="E5199" s="21" t="s">
        <v>11</v>
      </c>
      <c r="F5199" s="30" t="s">
        <v>11</v>
      </c>
      <c r="G5199" s="23" t="n">
        <f aca="false">SUM(D5199)*0.4</f>
        <v>9</v>
      </c>
      <c r="H5199" s="24"/>
      <c r="I5199" s="23" t="n">
        <f aca="false">SUM(G5199*H5199)+G5199</f>
        <v>9</v>
      </c>
      <c r="J5199" s="95"/>
      <c r="K5199" s="36"/>
      <c r="L5199" s="36"/>
      <c r="M5199" s="36"/>
      <c r="N5199" s="36"/>
      <c r="O5199" s="36"/>
      <c r="P5199" s="36"/>
      <c r="Q5199" s="36"/>
      <c r="R5199" s="36"/>
      <c r="S5199" s="36"/>
      <c r="T5199" s="36"/>
      <c r="U5199" s="36"/>
      <c r="V5199" s="36"/>
      <c r="W5199" s="36"/>
      <c r="X5199" s="36"/>
      <c r="Y5199" s="36"/>
      <c r="Z5199" s="36"/>
      <c r="AA5199" s="36"/>
      <c r="AB5199" s="36"/>
      <c r="AC5199" s="36"/>
      <c r="AD5199" s="36"/>
      <c r="AE5199" s="36"/>
      <c r="AF5199" s="36"/>
      <c r="AG5199" s="36"/>
      <c r="AH5199" s="36"/>
      <c r="AI5199" s="36"/>
      <c r="AJ5199" s="36"/>
      <c r="AK5199" s="36"/>
      <c r="AL5199" s="36"/>
      <c r="AM5199" s="36"/>
      <c r="AN5199" s="36"/>
      <c r="AO5199" s="36"/>
      <c r="AP5199" s="36"/>
      <c r="AQ5199" s="36"/>
      <c r="AR5199" s="36"/>
      <c r="AS5199" s="36"/>
      <c r="AT5199" s="36"/>
      <c r="AU5199" s="36"/>
      <c r="AV5199" s="36"/>
      <c r="AW5199" s="36"/>
      <c r="AX5199" s="36"/>
      <c r="AY5199" s="36"/>
      <c r="AZ5199" s="36"/>
      <c r="BA5199" s="36"/>
      <c r="BB5199" s="36"/>
      <c r="BC5199" s="36"/>
      <c r="BD5199" s="36"/>
      <c r="BE5199" s="36"/>
      <c r="BF5199" s="36"/>
      <c r="BG5199" s="36"/>
      <c r="BH5199" s="36"/>
      <c r="BI5199" s="36"/>
      <c r="BJ5199" s="36"/>
      <c r="BK5199" s="36"/>
      <c r="BL5199" s="36"/>
      <c r="BM5199" s="36"/>
      <c r="BN5199" s="36"/>
      <c r="BO5199" s="36"/>
      <c r="BP5199" s="36"/>
      <c r="BQ5199" s="36"/>
      <c r="BR5199" s="36"/>
      <c r="BS5199" s="36"/>
      <c r="BT5199" s="36"/>
      <c r="BU5199" s="36"/>
      <c r="BV5199" s="36"/>
      <c r="BW5199" s="36"/>
      <c r="BX5199" s="36"/>
      <c r="BY5199" s="36"/>
      <c r="BZ5199" s="36"/>
      <c r="CA5199" s="36"/>
      <c r="CB5199" s="36"/>
      <c r="CC5199" s="36"/>
      <c r="CD5199" s="36"/>
      <c r="CE5199" s="36"/>
      <c r="CF5199" s="36"/>
      <c r="CG5199" s="36"/>
      <c r="CH5199" s="36"/>
      <c r="CI5199" s="36"/>
      <c r="CJ5199" s="36"/>
      <c r="CK5199" s="36"/>
      <c r="CL5199" s="36"/>
      <c r="CM5199" s="36"/>
      <c r="CN5199" s="36"/>
      <c r="CO5199" s="36"/>
      <c r="CP5199" s="36"/>
      <c r="CQ5199" s="36"/>
      <c r="CR5199" s="36"/>
      <c r="CS5199" s="36"/>
      <c r="CT5199" s="36"/>
      <c r="CU5199" s="36"/>
      <c r="CV5199" s="36"/>
      <c r="CW5199" s="36"/>
      <c r="CX5199" s="36"/>
      <c r="CY5199" s="36"/>
      <c r="CZ5199" s="36"/>
      <c r="DA5199" s="36"/>
      <c r="DB5199" s="36"/>
      <c r="DC5199" s="36"/>
      <c r="DD5199" s="36"/>
      <c r="DE5199" s="36"/>
      <c r="DF5199" s="36"/>
      <c r="DG5199" s="36"/>
      <c r="DH5199" s="36"/>
      <c r="DI5199" s="36"/>
      <c r="DJ5199" s="36"/>
      <c r="DK5199" s="36"/>
      <c r="DL5199" s="36"/>
      <c r="DM5199" s="36"/>
      <c r="DN5199" s="36"/>
      <c r="DO5199" s="36"/>
      <c r="DP5199" s="36"/>
      <c r="DQ5199" s="36"/>
      <c r="DR5199" s="36"/>
      <c r="DS5199" s="36"/>
      <c r="DT5199" s="36"/>
      <c r="DU5199" s="36"/>
      <c r="DV5199" s="36"/>
      <c r="DW5199" s="36"/>
      <c r="DX5199" s="36"/>
      <c r="DY5199" s="36"/>
      <c r="DZ5199" s="36"/>
      <c r="EA5199" s="36"/>
      <c r="EB5199" s="36"/>
      <c r="EC5199" s="36"/>
      <c r="ED5199" s="36"/>
      <c r="EE5199" s="36"/>
      <c r="EF5199" s="36"/>
      <c r="EG5199" s="36"/>
      <c r="EH5199" s="36"/>
      <c r="EI5199" s="36"/>
      <c r="EJ5199" s="36"/>
      <c r="EK5199" s="36"/>
      <c r="EL5199" s="36"/>
      <c r="EM5199" s="36"/>
      <c r="EN5199" s="36"/>
      <c r="EO5199" s="36"/>
      <c r="EP5199" s="36"/>
      <c r="EQ5199" s="36"/>
      <c r="ER5199" s="36"/>
      <c r="ES5199" s="36"/>
      <c r="ET5199" s="36"/>
      <c r="EU5199" s="36"/>
      <c r="EV5199" s="36"/>
      <c r="EW5199" s="36"/>
      <c r="EX5199" s="36"/>
      <c r="EY5199" s="36"/>
      <c r="EZ5199" s="36"/>
      <c r="FA5199" s="36"/>
      <c r="FB5199" s="36"/>
      <c r="FC5199" s="36"/>
      <c r="FD5199" s="36"/>
      <c r="FE5199" s="36"/>
      <c r="FF5199" s="36"/>
      <c r="FG5199" s="36"/>
      <c r="FH5199" s="36"/>
      <c r="FI5199" s="36"/>
      <c r="FJ5199" s="36"/>
      <c r="FK5199" s="36"/>
      <c r="FL5199" s="36"/>
      <c r="FM5199" s="36"/>
      <c r="FN5199" s="36"/>
      <c r="FO5199" s="36"/>
      <c r="FP5199" s="36"/>
      <c r="FQ5199" s="36"/>
      <c r="FR5199" s="36"/>
      <c r="FS5199" s="36"/>
      <c r="FT5199" s="36"/>
      <c r="FU5199" s="36"/>
      <c r="FV5199" s="36"/>
      <c r="FW5199" s="36"/>
      <c r="FX5199" s="36"/>
      <c r="FY5199" s="36"/>
      <c r="FZ5199" s="36"/>
      <c r="GA5199" s="36"/>
      <c r="GB5199" s="36"/>
      <c r="GC5199" s="36"/>
      <c r="GD5199" s="36"/>
      <c r="GE5199" s="36"/>
      <c r="GF5199" s="36"/>
      <c r="GG5199" s="36"/>
      <c r="GH5199" s="36"/>
      <c r="GI5199" s="36"/>
      <c r="GJ5199" s="36"/>
      <c r="GK5199" s="36"/>
      <c r="GL5199" s="36"/>
      <c r="GM5199" s="36"/>
      <c r="GN5199" s="36"/>
      <c r="GO5199" s="36"/>
      <c r="GP5199" s="36"/>
      <c r="GQ5199" s="36"/>
      <c r="GR5199" s="36"/>
      <c r="GS5199" s="36"/>
      <c r="GT5199" s="36"/>
      <c r="GU5199" s="36"/>
      <c r="GV5199" s="36"/>
      <c r="GW5199" s="36"/>
      <c r="GX5199" s="36"/>
      <c r="GY5199" s="36"/>
      <c r="GZ5199" s="36"/>
      <c r="HA5199" s="36"/>
      <c r="HB5199" s="36"/>
      <c r="HC5199" s="36"/>
      <c r="HD5199" s="36"/>
      <c r="HE5199" s="36"/>
      <c r="HF5199" s="36"/>
      <c r="HG5199" s="36"/>
      <c r="HH5199" s="36"/>
      <c r="HI5199" s="36"/>
      <c r="HJ5199" s="36"/>
      <c r="HK5199" s="36"/>
      <c r="HL5199" s="36"/>
      <c r="HM5199" s="36"/>
      <c r="HN5199" s="36"/>
      <c r="HO5199" s="36"/>
      <c r="HP5199" s="36"/>
      <c r="HQ5199" s="36"/>
      <c r="HR5199" s="36"/>
      <c r="HS5199" s="36"/>
      <c r="HT5199" s="36"/>
      <c r="HU5199" s="36"/>
      <c r="HV5199" s="36"/>
      <c r="HW5199" s="36"/>
      <c r="HX5199" s="36"/>
      <c r="HY5199" s="36"/>
      <c r="HZ5199" s="36"/>
      <c r="IA5199" s="36"/>
      <c r="IB5199" s="36"/>
      <c r="IC5199" s="36"/>
      <c r="ID5199" s="36"/>
      <c r="IE5199" s="36"/>
      <c r="IF5199" s="36"/>
      <c r="IG5199" s="36"/>
      <c r="IH5199" s="36"/>
      <c r="II5199" s="36"/>
      <c r="IJ5199" s="36"/>
      <c r="IK5199" s="36"/>
      <c r="IL5199" s="36"/>
      <c r="IM5199" s="36"/>
      <c r="IN5199" s="36"/>
      <c r="IO5199" s="36"/>
      <c r="IP5199" s="36"/>
      <c r="IQ5199" s="36"/>
      <c r="IR5199" s="36"/>
      <c r="IS5199" s="36"/>
      <c r="IT5199" s="36"/>
      <c r="IU5199" s="36"/>
      <c r="IV5199" s="36"/>
      <c r="IW5199" s="36"/>
    </row>
    <row r="5200" customFormat="false" ht="13.8" hidden="false" customHeight="false" outlineLevel="0" collapsed="false">
      <c r="A5200" s="26"/>
      <c r="B5200" s="95" t="n">
        <v>10307</v>
      </c>
      <c r="C5200" s="99" t="s">
        <v>7263</v>
      </c>
      <c r="D5200" s="100" t="n">
        <v>39</v>
      </c>
      <c r="E5200" s="21" t="s">
        <v>11</v>
      </c>
      <c r="F5200" s="30" t="s">
        <v>11</v>
      </c>
      <c r="G5200" s="23" t="n">
        <f aca="false">SUM(D5200)*0.4</f>
        <v>15.6</v>
      </c>
      <c r="H5200" s="24"/>
      <c r="I5200" s="23" t="n">
        <f aca="false">SUM(G5200*H5200)+G5200</f>
        <v>15.6</v>
      </c>
      <c r="J5200" s="95"/>
      <c r="K5200" s="36"/>
      <c r="L5200" s="36"/>
      <c r="M5200" s="36"/>
      <c r="N5200" s="36"/>
      <c r="O5200" s="36"/>
      <c r="P5200" s="36"/>
      <c r="Q5200" s="36"/>
      <c r="R5200" s="36"/>
      <c r="S5200" s="36"/>
      <c r="T5200" s="36"/>
      <c r="U5200" s="36"/>
      <c r="V5200" s="36"/>
      <c r="W5200" s="36"/>
      <c r="X5200" s="36"/>
      <c r="Y5200" s="36"/>
      <c r="Z5200" s="36"/>
      <c r="AA5200" s="36"/>
      <c r="AB5200" s="36"/>
      <c r="AC5200" s="36"/>
      <c r="AD5200" s="36"/>
      <c r="AE5200" s="36"/>
      <c r="AF5200" s="36"/>
      <c r="AG5200" s="36"/>
      <c r="AH5200" s="36"/>
      <c r="AI5200" s="36"/>
      <c r="AJ5200" s="36"/>
      <c r="AK5200" s="36"/>
      <c r="AL5200" s="36"/>
      <c r="AM5200" s="36"/>
      <c r="AN5200" s="36"/>
      <c r="AO5200" s="36"/>
      <c r="AP5200" s="36"/>
      <c r="AQ5200" s="36"/>
      <c r="AR5200" s="36"/>
      <c r="AS5200" s="36"/>
      <c r="AT5200" s="36"/>
      <c r="AU5200" s="36"/>
      <c r="AV5200" s="36"/>
      <c r="AW5200" s="36"/>
      <c r="AX5200" s="36"/>
      <c r="AY5200" s="36"/>
      <c r="AZ5200" s="36"/>
      <c r="BA5200" s="36"/>
      <c r="BB5200" s="36"/>
      <c r="BC5200" s="36"/>
      <c r="BD5200" s="36"/>
      <c r="BE5200" s="36"/>
      <c r="BF5200" s="36"/>
      <c r="BG5200" s="36"/>
      <c r="BH5200" s="36"/>
      <c r="BI5200" s="36"/>
      <c r="BJ5200" s="36"/>
      <c r="BK5200" s="36"/>
      <c r="BL5200" s="36"/>
      <c r="BM5200" s="36"/>
      <c r="BN5200" s="36"/>
      <c r="BO5200" s="36"/>
      <c r="BP5200" s="36"/>
      <c r="BQ5200" s="36"/>
      <c r="BR5200" s="36"/>
      <c r="BS5200" s="36"/>
      <c r="BT5200" s="36"/>
      <c r="BU5200" s="36"/>
      <c r="BV5200" s="36"/>
      <c r="BW5200" s="36"/>
      <c r="BX5200" s="36"/>
      <c r="BY5200" s="36"/>
      <c r="BZ5200" s="36"/>
      <c r="CA5200" s="36"/>
      <c r="CB5200" s="36"/>
      <c r="CC5200" s="36"/>
      <c r="CD5200" s="36"/>
      <c r="CE5200" s="36"/>
      <c r="CF5200" s="36"/>
      <c r="CG5200" s="36"/>
      <c r="CH5200" s="36"/>
      <c r="CI5200" s="36"/>
      <c r="CJ5200" s="36"/>
      <c r="CK5200" s="36"/>
      <c r="CL5200" s="36"/>
      <c r="CM5200" s="36"/>
      <c r="CN5200" s="36"/>
      <c r="CO5200" s="36"/>
      <c r="CP5200" s="36"/>
      <c r="CQ5200" s="36"/>
      <c r="CR5200" s="36"/>
      <c r="CS5200" s="36"/>
      <c r="CT5200" s="36"/>
      <c r="CU5200" s="36"/>
      <c r="CV5200" s="36"/>
      <c r="CW5200" s="36"/>
      <c r="CX5200" s="36"/>
      <c r="CY5200" s="36"/>
      <c r="CZ5200" s="36"/>
      <c r="DA5200" s="36"/>
      <c r="DB5200" s="36"/>
      <c r="DC5200" s="36"/>
      <c r="DD5200" s="36"/>
      <c r="DE5200" s="36"/>
      <c r="DF5200" s="36"/>
      <c r="DG5200" s="36"/>
      <c r="DH5200" s="36"/>
      <c r="DI5200" s="36"/>
      <c r="DJ5200" s="36"/>
      <c r="DK5200" s="36"/>
      <c r="DL5200" s="36"/>
      <c r="DM5200" s="36"/>
      <c r="DN5200" s="36"/>
      <c r="DO5200" s="36"/>
      <c r="DP5200" s="36"/>
      <c r="DQ5200" s="36"/>
      <c r="DR5200" s="36"/>
      <c r="DS5200" s="36"/>
      <c r="DT5200" s="36"/>
      <c r="DU5200" s="36"/>
      <c r="DV5200" s="36"/>
      <c r="DW5200" s="36"/>
      <c r="DX5200" s="36"/>
      <c r="DY5200" s="36"/>
      <c r="DZ5200" s="36"/>
      <c r="EA5200" s="36"/>
      <c r="EB5200" s="36"/>
      <c r="EC5200" s="36"/>
      <c r="ED5200" s="36"/>
      <c r="EE5200" s="36"/>
      <c r="EF5200" s="36"/>
      <c r="EG5200" s="36"/>
      <c r="EH5200" s="36"/>
      <c r="EI5200" s="36"/>
      <c r="EJ5200" s="36"/>
      <c r="EK5200" s="36"/>
      <c r="EL5200" s="36"/>
      <c r="EM5200" s="36"/>
      <c r="EN5200" s="36"/>
      <c r="EO5200" s="36"/>
      <c r="EP5200" s="36"/>
      <c r="EQ5200" s="36"/>
      <c r="ER5200" s="36"/>
      <c r="ES5200" s="36"/>
      <c r="ET5200" s="36"/>
      <c r="EU5200" s="36"/>
      <c r="EV5200" s="36"/>
      <c r="EW5200" s="36"/>
      <c r="EX5200" s="36"/>
      <c r="EY5200" s="36"/>
      <c r="EZ5200" s="36"/>
      <c r="FA5200" s="36"/>
      <c r="FB5200" s="36"/>
      <c r="FC5200" s="36"/>
      <c r="FD5200" s="36"/>
      <c r="FE5200" s="36"/>
      <c r="FF5200" s="36"/>
      <c r="FG5200" s="36"/>
      <c r="FH5200" s="36"/>
      <c r="FI5200" s="36"/>
      <c r="FJ5200" s="36"/>
      <c r="FK5200" s="36"/>
      <c r="FL5200" s="36"/>
      <c r="FM5200" s="36"/>
      <c r="FN5200" s="36"/>
      <c r="FO5200" s="36"/>
      <c r="FP5200" s="36"/>
      <c r="FQ5200" s="36"/>
      <c r="FR5200" s="36"/>
      <c r="FS5200" s="36"/>
      <c r="FT5200" s="36"/>
      <c r="FU5200" s="36"/>
      <c r="FV5200" s="36"/>
      <c r="FW5200" s="36"/>
      <c r="FX5200" s="36"/>
      <c r="FY5200" s="36"/>
      <c r="FZ5200" s="36"/>
      <c r="GA5200" s="36"/>
      <c r="GB5200" s="36"/>
      <c r="GC5200" s="36"/>
      <c r="GD5200" s="36"/>
      <c r="GE5200" s="36"/>
      <c r="GF5200" s="36"/>
      <c r="GG5200" s="36"/>
      <c r="GH5200" s="36"/>
      <c r="GI5200" s="36"/>
      <c r="GJ5200" s="36"/>
      <c r="GK5200" s="36"/>
      <c r="GL5200" s="36"/>
      <c r="GM5200" s="36"/>
      <c r="GN5200" s="36"/>
      <c r="GO5200" s="36"/>
      <c r="GP5200" s="36"/>
      <c r="GQ5200" s="36"/>
      <c r="GR5200" s="36"/>
      <c r="GS5200" s="36"/>
      <c r="GT5200" s="36"/>
      <c r="GU5200" s="36"/>
      <c r="GV5200" s="36"/>
      <c r="GW5200" s="36"/>
      <c r="GX5200" s="36"/>
      <c r="GY5200" s="36"/>
      <c r="GZ5200" s="36"/>
      <c r="HA5200" s="36"/>
      <c r="HB5200" s="36"/>
      <c r="HC5200" s="36"/>
      <c r="HD5200" s="36"/>
      <c r="HE5200" s="36"/>
      <c r="HF5200" s="36"/>
      <c r="HG5200" s="36"/>
      <c r="HH5200" s="36"/>
      <c r="HI5200" s="36"/>
      <c r="HJ5200" s="36"/>
      <c r="HK5200" s="36"/>
      <c r="HL5200" s="36"/>
      <c r="HM5200" s="36"/>
      <c r="HN5200" s="36"/>
      <c r="HO5200" s="36"/>
      <c r="HP5200" s="36"/>
      <c r="HQ5200" s="36"/>
      <c r="HR5200" s="36"/>
      <c r="HS5200" s="36"/>
      <c r="HT5200" s="36"/>
      <c r="HU5200" s="36"/>
      <c r="HV5200" s="36"/>
      <c r="HW5200" s="36"/>
      <c r="HX5200" s="36"/>
      <c r="HY5200" s="36"/>
      <c r="HZ5200" s="36"/>
      <c r="IA5200" s="36"/>
      <c r="IB5200" s="36"/>
      <c r="IC5200" s="36"/>
      <c r="ID5200" s="36"/>
      <c r="IE5200" s="36"/>
      <c r="IF5200" s="36"/>
      <c r="IG5200" s="36"/>
      <c r="IH5200" s="36"/>
      <c r="II5200" s="36"/>
      <c r="IJ5200" s="36"/>
      <c r="IK5200" s="36"/>
      <c r="IL5200" s="36"/>
      <c r="IM5200" s="36"/>
      <c r="IN5200" s="36"/>
      <c r="IO5200" s="36"/>
      <c r="IP5200" s="36"/>
      <c r="IQ5200" s="36"/>
      <c r="IR5200" s="36"/>
      <c r="IS5200" s="36"/>
      <c r="IT5200" s="36"/>
      <c r="IU5200" s="36"/>
      <c r="IV5200" s="36"/>
      <c r="IW5200" s="36"/>
    </row>
    <row r="5201" customFormat="false" ht="13.8" hidden="false" customHeight="false" outlineLevel="0" collapsed="false">
      <c r="A5201" s="26"/>
      <c r="B5201" s="95" t="n">
        <v>10308</v>
      </c>
      <c r="C5201" s="99" t="s">
        <v>7264</v>
      </c>
      <c r="D5201" s="100" t="n">
        <v>39</v>
      </c>
      <c r="E5201" s="21" t="s">
        <v>11</v>
      </c>
      <c r="F5201" s="30" t="s">
        <v>11</v>
      </c>
      <c r="G5201" s="23" t="n">
        <f aca="false">SUM(D5201)*0.4</f>
        <v>15.6</v>
      </c>
      <c r="H5201" s="24"/>
      <c r="I5201" s="23" t="n">
        <f aca="false">SUM(G5201*H5201)+G5201</f>
        <v>15.6</v>
      </c>
      <c r="J5201" s="95"/>
      <c r="K5201" s="36"/>
      <c r="L5201" s="36"/>
      <c r="M5201" s="36"/>
      <c r="N5201" s="36"/>
      <c r="O5201" s="36"/>
      <c r="P5201" s="36"/>
      <c r="Q5201" s="36"/>
      <c r="R5201" s="36"/>
      <c r="S5201" s="36"/>
      <c r="T5201" s="36"/>
      <c r="U5201" s="36"/>
      <c r="V5201" s="36"/>
      <c r="W5201" s="36"/>
      <c r="X5201" s="36"/>
      <c r="Y5201" s="36"/>
      <c r="Z5201" s="36"/>
      <c r="AA5201" s="36"/>
      <c r="AB5201" s="36"/>
      <c r="AC5201" s="36"/>
      <c r="AD5201" s="36"/>
      <c r="AE5201" s="36"/>
      <c r="AF5201" s="36"/>
      <c r="AG5201" s="36"/>
      <c r="AH5201" s="36"/>
      <c r="AI5201" s="36"/>
      <c r="AJ5201" s="36"/>
      <c r="AK5201" s="36"/>
      <c r="AL5201" s="36"/>
      <c r="AM5201" s="36"/>
      <c r="AN5201" s="36"/>
      <c r="AO5201" s="36"/>
      <c r="AP5201" s="36"/>
      <c r="AQ5201" s="36"/>
      <c r="AR5201" s="36"/>
      <c r="AS5201" s="36"/>
      <c r="AT5201" s="36"/>
      <c r="AU5201" s="36"/>
      <c r="AV5201" s="36"/>
      <c r="AW5201" s="36"/>
      <c r="AX5201" s="36"/>
      <c r="AY5201" s="36"/>
      <c r="AZ5201" s="36"/>
      <c r="BA5201" s="36"/>
      <c r="BB5201" s="36"/>
      <c r="BC5201" s="36"/>
      <c r="BD5201" s="36"/>
      <c r="BE5201" s="36"/>
      <c r="BF5201" s="36"/>
      <c r="BG5201" s="36"/>
      <c r="BH5201" s="36"/>
      <c r="BI5201" s="36"/>
      <c r="BJ5201" s="36"/>
      <c r="BK5201" s="36"/>
      <c r="BL5201" s="36"/>
      <c r="BM5201" s="36"/>
      <c r="BN5201" s="36"/>
      <c r="BO5201" s="36"/>
      <c r="BP5201" s="36"/>
      <c r="BQ5201" s="36"/>
      <c r="BR5201" s="36"/>
      <c r="BS5201" s="36"/>
      <c r="BT5201" s="36"/>
      <c r="BU5201" s="36"/>
      <c r="BV5201" s="36"/>
      <c r="BW5201" s="36"/>
      <c r="BX5201" s="36"/>
      <c r="BY5201" s="36"/>
      <c r="BZ5201" s="36"/>
      <c r="CA5201" s="36"/>
      <c r="CB5201" s="36"/>
      <c r="CC5201" s="36"/>
      <c r="CD5201" s="36"/>
      <c r="CE5201" s="36"/>
      <c r="CF5201" s="36"/>
      <c r="CG5201" s="36"/>
      <c r="CH5201" s="36"/>
      <c r="CI5201" s="36"/>
      <c r="CJ5201" s="36"/>
      <c r="CK5201" s="36"/>
      <c r="CL5201" s="36"/>
      <c r="CM5201" s="36"/>
      <c r="CN5201" s="36"/>
      <c r="CO5201" s="36"/>
      <c r="CP5201" s="36"/>
      <c r="CQ5201" s="36"/>
      <c r="CR5201" s="36"/>
      <c r="CS5201" s="36"/>
      <c r="CT5201" s="36"/>
      <c r="CU5201" s="36"/>
      <c r="CV5201" s="36"/>
      <c r="CW5201" s="36"/>
      <c r="CX5201" s="36"/>
      <c r="CY5201" s="36"/>
      <c r="CZ5201" s="36"/>
      <c r="DA5201" s="36"/>
      <c r="DB5201" s="36"/>
      <c r="DC5201" s="36"/>
      <c r="DD5201" s="36"/>
      <c r="DE5201" s="36"/>
      <c r="DF5201" s="36"/>
      <c r="DG5201" s="36"/>
      <c r="DH5201" s="36"/>
      <c r="DI5201" s="36"/>
      <c r="DJ5201" s="36"/>
      <c r="DK5201" s="36"/>
      <c r="DL5201" s="36"/>
      <c r="DM5201" s="36"/>
      <c r="DN5201" s="36"/>
      <c r="DO5201" s="36"/>
      <c r="DP5201" s="36"/>
      <c r="DQ5201" s="36"/>
      <c r="DR5201" s="36"/>
      <c r="DS5201" s="36"/>
      <c r="DT5201" s="36"/>
      <c r="DU5201" s="36"/>
      <c r="DV5201" s="36"/>
      <c r="DW5201" s="36"/>
      <c r="DX5201" s="36"/>
      <c r="DY5201" s="36"/>
      <c r="DZ5201" s="36"/>
      <c r="EA5201" s="36"/>
      <c r="EB5201" s="36"/>
      <c r="EC5201" s="36"/>
      <c r="ED5201" s="36"/>
      <c r="EE5201" s="36"/>
      <c r="EF5201" s="36"/>
      <c r="EG5201" s="36"/>
      <c r="EH5201" s="36"/>
      <c r="EI5201" s="36"/>
      <c r="EJ5201" s="36"/>
      <c r="EK5201" s="36"/>
      <c r="EL5201" s="36"/>
      <c r="EM5201" s="36"/>
      <c r="EN5201" s="36"/>
      <c r="EO5201" s="36"/>
      <c r="EP5201" s="36"/>
      <c r="EQ5201" s="36"/>
      <c r="ER5201" s="36"/>
      <c r="ES5201" s="36"/>
      <c r="ET5201" s="36"/>
      <c r="EU5201" s="36"/>
      <c r="EV5201" s="36"/>
      <c r="EW5201" s="36"/>
      <c r="EX5201" s="36"/>
      <c r="EY5201" s="36"/>
      <c r="EZ5201" s="36"/>
      <c r="FA5201" s="36"/>
      <c r="FB5201" s="36"/>
      <c r="FC5201" s="36"/>
      <c r="FD5201" s="36"/>
      <c r="FE5201" s="36"/>
      <c r="FF5201" s="36"/>
      <c r="FG5201" s="36"/>
      <c r="FH5201" s="36"/>
      <c r="FI5201" s="36"/>
      <c r="FJ5201" s="36"/>
      <c r="FK5201" s="36"/>
      <c r="FL5201" s="36"/>
      <c r="FM5201" s="36"/>
      <c r="FN5201" s="36"/>
      <c r="FO5201" s="36"/>
      <c r="FP5201" s="36"/>
      <c r="FQ5201" s="36"/>
      <c r="FR5201" s="36"/>
      <c r="FS5201" s="36"/>
      <c r="FT5201" s="36"/>
      <c r="FU5201" s="36"/>
      <c r="FV5201" s="36"/>
      <c r="FW5201" s="36"/>
      <c r="FX5201" s="36"/>
      <c r="FY5201" s="36"/>
      <c r="FZ5201" s="36"/>
      <c r="GA5201" s="36"/>
      <c r="GB5201" s="36"/>
      <c r="GC5201" s="36"/>
      <c r="GD5201" s="36"/>
      <c r="GE5201" s="36"/>
      <c r="GF5201" s="36"/>
      <c r="GG5201" s="36"/>
      <c r="GH5201" s="36"/>
      <c r="GI5201" s="36"/>
      <c r="GJ5201" s="36"/>
      <c r="GK5201" s="36"/>
      <c r="GL5201" s="36"/>
      <c r="GM5201" s="36"/>
      <c r="GN5201" s="36"/>
      <c r="GO5201" s="36"/>
      <c r="GP5201" s="36"/>
      <c r="GQ5201" s="36"/>
      <c r="GR5201" s="36"/>
      <c r="GS5201" s="36"/>
      <c r="GT5201" s="36"/>
      <c r="GU5201" s="36"/>
      <c r="GV5201" s="36"/>
      <c r="GW5201" s="36"/>
      <c r="GX5201" s="36"/>
      <c r="GY5201" s="36"/>
      <c r="GZ5201" s="36"/>
      <c r="HA5201" s="36"/>
      <c r="HB5201" s="36"/>
      <c r="HC5201" s="36"/>
      <c r="HD5201" s="36"/>
      <c r="HE5201" s="36"/>
      <c r="HF5201" s="36"/>
      <c r="HG5201" s="36"/>
      <c r="HH5201" s="36"/>
      <c r="HI5201" s="36"/>
      <c r="HJ5201" s="36"/>
      <c r="HK5201" s="36"/>
      <c r="HL5201" s="36"/>
      <c r="HM5201" s="36"/>
      <c r="HN5201" s="36"/>
      <c r="HO5201" s="36"/>
      <c r="HP5201" s="36"/>
      <c r="HQ5201" s="36"/>
      <c r="HR5201" s="36"/>
      <c r="HS5201" s="36"/>
      <c r="HT5201" s="36"/>
      <c r="HU5201" s="36"/>
      <c r="HV5201" s="36"/>
      <c r="HW5201" s="36"/>
      <c r="HX5201" s="36"/>
      <c r="HY5201" s="36"/>
      <c r="HZ5201" s="36"/>
      <c r="IA5201" s="36"/>
      <c r="IB5201" s="36"/>
      <c r="IC5201" s="36"/>
      <c r="ID5201" s="36"/>
      <c r="IE5201" s="36"/>
      <c r="IF5201" s="36"/>
      <c r="IG5201" s="36"/>
      <c r="IH5201" s="36"/>
      <c r="II5201" s="36"/>
      <c r="IJ5201" s="36"/>
      <c r="IK5201" s="36"/>
      <c r="IL5201" s="36"/>
      <c r="IM5201" s="36"/>
      <c r="IN5201" s="36"/>
      <c r="IO5201" s="36"/>
      <c r="IP5201" s="36"/>
      <c r="IQ5201" s="36"/>
      <c r="IR5201" s="36"/>
      <c r="IS5201" s="36"/>
      <c r="IT5201" s="36"/>
      <c r="IU5201" s="36"/>
      <c r="IV5201" s="36"/>
      <c r="IW5201" s="36"/>
    </row>
    <row r="5202" customFormat="false" ht="13.8" hidden="false" customHeight="false" outlineLevel="0" collapsed="false">
      <c r="A5202" s="26"/>
      <c r="B5202" s="95" t="n">
        <v>10309</v>
      </c>
      <c r="C5202" s="101" t="s">
        <v>7265</v>
      </c>
      <c r="D5202" s="100" t="n">
        <v>20</v>
      </c>
      <c r="E5202" s="21" t="s">
        <v>11</v>
      </c>
      <c r="F5202" s="30" t="s">
        <v>11</v>
      </c>
      <c r="G5202" s="23" t="n">
        <f aca="false">SUM(D5202)*0.4</f>
        <v>8</v>
      </c>
      <c r="H5202" s="24"/>
      <c r="I5202" s="23" t="n">
        <f aca="false">SUM(G5202*H5202)+G5202</f>
        <v>8</v>
      </c>
      <c r="J5202" s="95"/>
      <c r="K5202" s="36"/>
      <c r="L5202" s="36"/>
      <c r="M5202" s="36"/>
      <c r="N5202" s="36"/>
      <c r="O5202" s="36"/>
      <c r="P5202" s="36"/>
      <c r="Q5202" s="36"/>
      <c r="R5202" s="36"/>
      <c r="S5202" s="36"/>
      <c r="T5202" s="36"/>
      <c r="U5202" s="36"/>
      <c r="V5202" s="36"/>
      <c r="W5202" s="36"/>
      <c r="X5202" s="36"/>
      <c r="Y5202" s="36"/>
      <c r="Z5202" s="36"/>
      <c r="AA5202" s="36"/>
      <c r="AB5202" s="36"/>
      <c r="AC5202" s="36"/>
      <c r="AD5202" s="36"/>
      <c r="AE5202" s="36"/>
      <c r="AF5202" s="36"/>
      <c r="AG5202" s="36"/>
      <c r="AH5202" s="36"/>
      <c r="AI5202" s="36"/>
      <c r="AJ5202" s="36"/>
      <c r="AK5202" s="36"/>
      <c r="AL5202" s="36"/>
      <c r="AM5202" s="36"/>
      <c r="AN5202" s="36"/>
      <c r="AO5202" s="36"/>
      <c r="AP5202" s="36"/>
      <c r="AQ5202" s="36"/>
      <c r="AR5202" s="36"/>
      <c r="AS5202" s="36"/>
      <c r="AT5202" s="36"/>
      <c r="AU5202" s="36"/>
      <c r="AV5202" s="36"/>
      <c r="AW5202" s="36"/>
      <c r="AX5202" s="36"/>
      <c r="AY5202" s="36"/>
      <c r="AZ5202" s="36"/>
      <c r="BA5202" s="36"/>
      <c r="BB5202" s="36"/>
      <c r="BC5202" s="36"/>
      <c r="BD5202" s="36"/>
      <c r="BE5202" s="36"/>
      <c r="BF5202" s="36"/>
      <c r="BG5202" s="36"/>
      <c r="BH5202" s="36"/>
      <c r="BI5202" s="36"/>
      <c r="BJ5202" s="36"/>
      <c r="BK5202" s="36"/>
      <c r="BL5202" s="36"/>
      <c r="BM5202" s="36"/>
      <c r="BN5202" s="36"/>
      <c r="BO5202" s="36"/>
      <c r="BP5202" s="36"/>
      <c r="BQ5202" s="36"/>
      <c r="BR5202" s="36"/>
      <c r="BS5202" s="36"/>
      <c r="BT5202" s="36"/>
      <c r="BU5202" s="36"/>
      <c r="BV5202" s="36"/>
      <c r="BW5202" s="36"/>
      <c r="BX5202" s="36"/>
      <c r="BY5202" s="36"/>
      <c r="BZ5202" s="36"/>
      <c r="CA5202" s="36"/>
      <c r="CB5202" s="36"/>
      <c r="CC5202" s="36"/>
      <c r="CD5202" s="36"/>
      <c r="CE5202" s="36"/>
      <c r="CF5202" s="36"/>
      <c r="CG5202" s="36"/>
      <c r="CH5202" s="36"/>
      <c r="CI5202" s="36"/>
      <c r="CJ5202" s="36"/>
      <c r="CK5202" s="36"/>
      <c r="CL5202" s="36"/>
      <c r="CM5202" s="36"/>
      <c r="CN5202" s="36"/>
      <c r="CO5202" s="36"/>
      <c r="CP5202" s="36"/>
      <c r="CQ5202" s="36"/>
      <c r="CR5202" s="36"/>
      <c r="CS5202" s="36"/>
      <c r="CT5202" s="36"/>
      <c r="CU5202" s="36"/>
      <c r="CV5202" s="36"/>
      <c r="CW5202" s="36"/>
      <c r="CX5202" s="36"/>
      <c r="CY5202" s="36"/>
      <c r="CZ5202" s="36"/>
      <c r="DA5202" s="36"/>
      <c r="DB5202" s="36"/>
      <c r="DC5202" s="36"/>
      <c r="DD5202" s="36"/>
      <c r="DE5202" s="36"/>
      <c r="DF5202" s="36"/>
      <c r="DG5202" s="36"/>
      <c r="DH5202" s="36"/>
      <c r="DI5202" s="36"/>
      <c r="DJ5202" s="36"/>
      <c r="DK5202" s="36"/>
      <c r="DL5202" s="36"/>
      <c r="DM5202" s="36"/>
      <c r="DN5202" s="36"/>
      <c r="DO5202" s="36"/>
      <c r="DP5202" s="36"/>
      <c r="DQ5202" s="36"/>
      <c r="DR5202" s="36"/>
      <c r="DS5202" s="36"/>
      <c r="DT5202" s="36"/>
      <c r="DU5202" s="36"/>
      <c r="DV5202" s="36"/>
      <c r="DW5202" s="36"/>
      <c r="DX5202" s="36"/>
      <c r="DY5202" s="36"/>
      <c r="DZ5202" s="36"/>
      <c r="EA5202" s="36"/>
      <c r="EB5202" s="36"/>
      <c r="EC5202" s="36"/>
      <c r="ED5202" s="36"/>
      <c r="EE5202" s="36"/>
      <c r="EF5202" s="36"/>
      <c r="EG5202" s="36"/>
      <c r="EH5202" s="36"/>
      <c r="EI5202" s="36"/>
      <c r="EJ5202" s="36"/>
      <c r="EK5202" s="36"/>
      <c r="EL5202" s="36"/>
      <c r="EM5202" s="36"/>
      <c r="EN5202" s="36"/>
      <c r="EO5202" s="36"/>
      <c r="EP5202" s="36"/>
      <c r="EQ5202" s="36"/>
      <c r="ER5202" s="36"/>
      <c r="ES5202" s="36"/>
      <c r="ET5202" s="36"/>
      <c r="EU5202" s="36"/>
      <c r="EV5202" s="36"/>
      <c r="EW5202" s="36"/>
      <c r="EX5202" s="36"/>
      <c r="EY5202" s="36"/>
      <c r="EZ5202" s="36"/>
      <c r="FA5202" s="36"/>
      <c r="FB5202" s="36"/>
      <c r="FC5202" s="36"/>
      <c r="FD5202" s="36"/>
      <c r="FE5202" s="36"/>
      <c r="FF5202" s="36"/>
      <c r="FG5202" s="36"/>
      <c r="FH5202" s="36"/>
      <c r="FI5202" s="36"/>
      <c r="FJ5202" s="36"/>
      <c r="FK5202" s="36"/>
      <c r="FL5202" s="36"/>
      <c r="FM5202" s="36"/>
      <c r="FN5202" s="36"/>
      <c r="FO5202" s="36"/>
      <c r="FP5202" s="36"/>
      <c r="FQ5202" s="36"/>
      <c r="FR5202" s="36"/>
      <c r="FS5202" s="36"/>
      <c r="FT5202" s="36"/>
      <c r="FU5202" s="36"/>
      <c r="FV5202" s="36"/>
      <c r="FW5202" s="36"/>
      <c r="FX5202" s="36"/>
      <c r="FY5202" s="36"/>
      <c r="FZ5202" s="36"/>
      <c r="GA5202" s="36"/>
      <c r="GB5202" s="36"/>
      <c r="GC5202" s="36"/>
      <c r="GD5202" s="36"/>
      <c r="GE5202" s="36"/>
      <c r="GF5202" s="36"/>
      <c r="GG5202" s="36"/>
      <c r="GH5202" s="36"/>
      <c r="GI5202" s="36"/>
      <c r="GJ5202" s="36"/>
      <c r="GK5202" s="36"/>
      <c r="GL5202" s="36"/>
      <c r="GM5202" s="36"/>
      <c r="GN5202" s="36"/>
      <c r="GO5202" s="36"/>
      <c r="GP5202" s="36"/>
      <c r="GQ5202" s="36"/>
      <c r="GR5202" s="36"/>
      <c r="GS5202" s="36"/>
      <c r="GT5202" s="36"/>
      <c r="GU5202" s="36"/>
      <c r="GV5202" s="36"/>
      <c r="GW5202" s="36"/>
      <c r="GX5202" s="36"/>
      <c r="GY5202" s="36"/>
      <c r="GZ5202" s="36"/>
      <c r="HA5202" s="36"/>
      <c r="HB5202" s="36"/>
      <c r="HC5202" s="36"/>
      <c r="HD5202" s="36"/>
      <c r="HE5202" s="36"/>
      <c r="HF5202" s="36"/>
      <c r="HG5202" s="36"/>
      <c r="HH5202" s="36"/>
      <c r="HI5202" s="36"/>
      <c r="HJ5202" s="36"/>
      <c r="HK5202" s="36"/>
      <c r="HL5202" s="36"/>
      <c r="HM5202" s="36"/>
      <c r="HN5202" s="36"/>
      <c r="HO5202" s="36"/>
      <c r="HP5202" s="36"/>
      <c r="HQ5202" s="36"/>
      <c r="HR5202" s="36"/>
      <c r="HS5202" s="36"/>
      <c r="HT5202" s="36"/>
      <c r="HU5202" s="36"/>
      <c r="HV5202" s="36"/>
      <c r="HW5202" s="36"/>
      <c r="HX5202" s="36"/>
      <c r="HY5202" s="36"/>
      <c r="HZ5202" s="36"/>
      <c r="IA5202" s="36"/>
      <c r="IB5202" s="36"/>
      <c r="IC5202" s="36"/>
      <c r="ID5202" s="36"/>
      <c r="IE5202" s="36"/>
      <c r="IF5202" s="36"/>
      <c r="IG5202" s="36"/>
      <c r="IH5202" s="36"/>
      <c r="II5202" s="36"/>
      <c r="IJ5202" s="36"/>
      <c r="IK5202" s="36"/>
      <c r="IL5202" s="36"/>
      <c r="IM5202" s="36"/>
      <c r="IN5202" s="36"/>
      <c r="IO5202" s="36"/>
      <c r="IP5202" s="36"/>
      <c r="IQ5202" s="36"/>
      <c r="IR5202" s="36"/>
      <c r="IS5202" s="36"/>
      <c r="IT5202" s="36"/>
      <c r="IU5202" s="36"/>
      <c r="IV5202" s="36"/>
      <c r="IW5202" s="36"/>
    </row>
    <row r="5203" customFormat="false" ht="13.8" hidden="false" customHeight="false" outlineLevel="0" collapsed="false">
      <c r="A5203" s="26"/>
      <c r="B5203" s="95" t="n">
        <v>10310</v>
      </c>
      <c r="C5203" s="132" t="s">
        <v>7266</v>
      </c>
      <c r="D5203" s="97" t="n">
        <v>109</v>
      </c>
      <c r="E5203" s="21" t="s">
        <v>11</v>
      </c>
      <c r="F5203" s="22" t="s">
        <v>11</v>
      </c>
      <c r="G5203" s="23" t="n">
        <f aca="false">SUM(D5203)*0.4</f>
        <v>43.6</v>
      </c>
      <c r="H5203" s="24"/>
      <c r="I5203" s="23" t="n">
        <f aca="false">SUM(G5203*H5203)+G5203</f>
        <v>43.6</v>
      </c>
      <c r="J5203" s="95"/>
      <c r="K5203" s="36"/>
      <c r="L5203" s="36"/>
      <c r="M5203" s="36"/>
      <c r="N5203" s="36"/>
      <c r="O5203" s="36"/>
      <c r="P5203" s="36"/>
      <c r="Q5203" s="36"/>
      <c r="R5203" s="36"/>
      <c r="S5203" s="36"/>
      <c r="T5203" s="36"/>
      <c r="U5203" s="36"/>
      <c r="V5203" s="36"/>
      <c r="W5203" s="36"/>
      <c r="X5203" s="36"/>
      <c r="Y5203" s="36"/>
      <c r="Z5203" s="36"/>
      <c r="AA5203" s="36"/>
      <c r="AB5203" s="36"/>
      <c r="AC5203" s="36"/>
      <c r="AD5203" s="36"/>
      <c r="AE5203" s="36"/>
      <c r="AF5203" s="36"/>
      <c r="AG5203" s="36"/>
      <c r="AH5203" s="36"/>
      <c r="AI5203" s="36"/>
      <c r="AJ5203" s="36"/>
      <c r="AK5203" s="36"/>
      <c r="AL5203" s="36"/>
      <c r="AM5203" s="36"/>
      <c r="AN5203" s="36"/>
      <c r="AO5203" s="36"/>
      <c r="AP5203" s="36"/>
      <c r="AQ5203" s="36"/>
      <c r="AR5203" s="36"/>
      <c r="AS5203" s="36"/>
      <c r="AT5203" s="36"/>
      <c r="AU5203" s="36"/>
      <c r="AV5203" s="36"/>
      <c r="AW5203" s="36"/>
      <c r="AX5203" s="36"/>
      <c r="AY5203" s="36"/>
      <c r="AZ5203" s="36"/>
      <c r="BA5203" s="36"/>
      <c r="BB5203" s="36"/>
      <c r="BC5203" s="36"/>
      <c r="BD5203" s="36"/>
      <c r="BE5203" s="36"/>
      <c r="BF5203" s="36"/>
      <c r="BG5203" s="36"/>
      <c r="BH5203" s="36"/>
      <c r="BI5203" s="36"/>
      <c r="BJ5203" s="36"/>
      <c r="BK5203" s="36"/>
      <c r="BL5203" s="36"/>
      <c r="BM5203" s="36"/>
      <c r="BN5203" s="36"/>
      <c r="BO5203" s="36"/>
      <c r="BP5203" s="36"/>
      <c r="BQ5203" s="36"/>
      <c r="BR5203" s="36"/>
      <c r="BS5203" s="36"/>
      <c r="BT5203" s="36"/>
      <c r="BU5203" s="36"/>
      <c r="BV5203" s="36"/>
      <c r="BW5203" s="36"/>
      <c r="BX5203" s="36"/>
      <c r="BY5203" s="36"/>
      <c r="BZ5203" s="36"/>
      <c r="CA5203" s="36"/>
      <c r="CB5203" s="36"/>
      <c r="CC5203" s="36"/>
      <c r="CD5203" s="36"/>
      <c r="CE5203" s="36"/>
      <c r="CF5203" s="36"/>
      <c r="CG5203" s="36"/>
      <c r="CH5203" s="36"/>
      <c r="CI5203" s="36"/>
      <c r="CJ5203" s="36"/>
      <c r="CK5203" s="36"/>
      <c r="CL5203" s="36"/>
      <c r="CM5203" s="36"/>
      <c r="CN5203" s="36"/>
      <c r="CO5203" s="36"/>
      <c r="CP5203" s="36"/>
      <c r="CQ5203" s="36"/>
      <c r="CR5203" s="36"/>
      <c r="CS5203" s="36"/>
      <c r="CT5203" s="36"/>
      <c r="CU5203" s="36"/>
      <c r="CV5203" s="36"/>
      <c r="CW5203" s="36"/>
      <c r="CX5203" s="36"/>
      <c r="CY5203" s="36"/>
      <c r="CZ5203" s="36"/>
      <c r="DA5203" s="36"/>
      <c r="DB5203" s="36"/>
      <c r="DC5203" s="36"/>
      <c r="DD5203" s="36"/>
      <c r="DE5203" s="36"/>
      <c r="DF5203" s="36"/>
      <c r="DG5203" s="36"/>
      <c r="DH5203" s="36"/>
      <c r="DI5203" s="36"/>
      <c r="DJ5203" s="36"/>
      <c r="DK5203" s="36"/>
      <c r="DL5203" s="36"/>
      <c r="DM5203" s="36"/>
      <c r="DN5203" s="36"/>
      <c r="DO5203" s="36"/>
      <c r="DP5203" s="36"/>
      <c r="DQ5203" s="36"/>
      <c r="DR5203" s="36"/>
      <c r="DS5203" s="36"/>
      <c r="DT5203" s="36"/>
      <c r="DU5203" s="36"/>
      <c r="DV5203" s="36"/>
      <c r="DW5203" s="36"/>
      <c r="DX5203" s="36"/>
      <c r="DY5203" s="36"/>
      <c r="DZ5203" s="36"/>
      <c r="EA5203" s="36"/>
      <c r="EB5203" s="36"/>
      <c r="EC5203" s="36"/>
      <c r="ED5203" s="36"/>
      <c r="EE5203" s="36"/>
      <c r="EF5203" s="36"/>
      <c r="EG5203" s="36"/>
      <c r="EH5203" s="36"/>
      <c r="EI5203" s="36"/>
      <c r="EJ5203" s="36"/>
      <c r="EK5203" s="36"/>
      <c r="EL5203" s="36"/>
      <c r="EM5203" s="36"/>
      <c r="EN5203" s="36"/>
      <c r="EO5203" s="36"/>
      <c r="EP5203" s="36"/>
      <c r="EQ5203" s="36"/>
      <c r="ER5203" s="36"/>
      <c r="ES5203" s="36"/>
      <c r="ET5203" s="36"/>
      <c r="EU5203" s="36"/>
      <c r="EV5203" s="36"/>
      <c r="EW5203" s="36"/>
      <c r="EX5203" s="36"/>
      <c r="EY5203" s="36"/>
      <c r="EZ5203" s="36"/>
      <c r="FA5203" s="36"/>
      <c r="FB5203" s="36"/>
      <c r="FC5203" s="36"/>
      <c r="FD5203" s="36"/>
      <c r="FE5203" s="36"/>
      <c r="FF5203" s="36"/>
      <c r="FG5203" s="36"/>
      <c r="FH5203" s="36"/>
      <c r="FI5203" s="36"/>
      <c r="FJ5203" s="36"/>
      <c r="FK5203" s="36"/>
      <c r="FL5203" s="36"/>
      <c r="FM5203" s="36"/>
      <c r="FN5203" s="36"/>
      <c r="FO5203" s="36"/>
      <c r="FP5203" s="36"/>
      <c r="FQ5203" s="36"/>
      <c r="FR5203" s="36"/>
      <c r="FS5203" s="36"/>
      <c r="FT5203" s="36"/>
      <c r="FU5203" s="36"/>
      <c r="FV5203" s="36"/>
      <c r="FW5203" s="36"/>
      <c r="FX5203" s="36"/>
      <c r="FY5203" s="36"/>
      <c r="FZ5203" s="36"/>
      <c r="GA5203" s="36"/>
      <c r="GB5203" s="36"/>
      <c r="GC5203" s="36"/>
      <c r="GD5203" s="36"/>
      <c r="GE5203" s="36"/>
      <c r="GF5203" s="36"/>
      <c r="GG5203" s="36"/>
      <c r="GH5203" s="36"/>
      <c r="GI5203" s="36"/>
      <c r="GJ5203" s="36"/>
      <c r="GK5203" s="36"/>
      <c r="GL5203" s="36"/>
      <c r="GM5203" s="36"/>
      <c r="GN5203" s="36"/>
      <c r="GO5203" s="36"/>
      <c r="GP5203" s="36"/>
      <c r="GQ5203" s="36"/>
      <c r="GR5203" s="36"/>
      <c r="GS5203" s="36"/>
      <c r="GT5203" s="36"/>
      <c r="GU5203" s="36"/>
      <c r="GV5203" s="36"/>
      <c r="GW5203" s="36"/>
      <c r="GX5203" s="36"/>
      <c r="GY5203" s="36"/>
      <c r="GZ5203" s="36"/>
      <c r="HA5203" s="36"/>
      <c r="HB5203" s="36"/>
      <c r="HC5203" s="36"/>
      <c r="HD5203" s="36"/>
      <c r="HE5203" s="36"/>
      <c r="HF5203" s="36"/>
      <c r="HG5203" s="36"/>
      <c r="HH5203" s="36"/>
      <c r="HI5203" s="36"/>
      <c r="HJ5203" s="36"/>
      <c r="HK5203" s="36"/>
      <c r="HL5203" s="36"/>
      <c r="HM5203" s="36"/>
      <c r="HN5203" s="36"/>
      <c r="HO5203" s="36"/>
      <c r="HP5203" s="36"/>
      <c r="HQ5203" s="36"/>
      <c r="HR5203" s="36"/>
      <c r="HS5203" s="36"/>
      <c r="HT5203" s="36"/>
      <c r="HU5203" s="36"/>
      <c r="HV5203" s="36"/>
      <c r="HW5203" s="36"/>
      <c r="HX5203" s="36"/>
      <c r="HY5203" s="36"/>
      <c r="HZ5203" s="36"/>
      <c r="IA5203" s="36"/>
      <c r="IB5203" s="36"/>
      <c r="IC5203" s="36"/>
      <c r="ID5203" s="36"/>
      <c r="IE5203" s="36"/>
      <c r="IF5203" s="36"/>
      <c r="IG5203" s="36"/>
      <c r="IH5203" s="36"/>
      <c r="II5203" s="36"/>
      <c r="IJ5203" s="36"/>
      <c r="IK5203" s="36"/>
      <c r="IL5203" s="36"/>
      <c r="IM5203" s="36"/>
      <c r="IN5203" s="36"/>
      <c r="IO5203" s="36"/>
      <c r="IP5203" s="36"/>
      <c r="IQ5203" s="36"/>
      <c r="IR5203" s="36"/>
      <c r="IS5203" s="36"/>
      <c r="IT5203" s="36"/>
      <c r="IU5203" s="36"/>
      <c r="IV5203" s="36"/>
      <c r="IW5203" s="36"/>
    </row>
    <row r="5204" customFormat="false" ht="13.8" hidden="false" customHeight="false" outlineLevel="0" collapsed="false">
      <c r="A5204" s="26"/>
      <c r="B5204" s="95" t="n">
        <v>10311</v>
      </c>
      <c r="C5204" s="132" t="s">
        <v>7267</v>
      </c>
      <c r="D5204" s="97" t="n">
        <v>109</v>
      </c>
      <c r="E5204" s="21" t="s">
        <v>11</v>
      </c>
      <c r="F5204" s="22" t="s">
        <v>11</v>
      </c>
      <c r="G5204" s="23" t="n">
        <f aca="false">SUM(D5204)*0.4</f>
        <v>43.6</v>
      </c>
      <c r="H5204" s="24"/>
      <c r="I5204" s="23" t="n">
        <f aca="false">SUM(G5204*H5204)+G5204</f>
        <v>43.6</v>
      </c>
      <c r="J5204" s="95"/>
      <c r="K5204" s="36"/>
      <c r="L5204" s="36"/>
      <c r="M5204" s="36"/>
      <c r="N5204" s="36"/>
      <c r="O5204" s="36"/>
      <c r="P5204" s="36"/>
      <c r="Q5204" s="36"/>
      <c r="R5204" s="36"/>
      <c r="S5204" s="36"/>
      <c r="T5204" s="36"/>
      <c r="U5204" s="36"/>
      <c r="V5204" s="36"/>
      <c r="W5204" s="36"/>
      <c r="X5204" s="36"/>
      <c r="Y5204" s="36"/>
      <c r="Z5204" s="36"/>
      <c r="AA5204" s="36"/>
      <c r="AB5204" s="36"/>
      <c r="AC5204" s="36"/>
      <c r="AD5204" s="36"/>
      <c r="AE5204" s="36"/>
      <c r="AF5204" s="36"/>
      <c r="AG5204" s="36"/>
      <c r="AH5204" s="36"/>
      <c r="AI5204" s="36"/>
      <c r="AJ5204" s="36"/>
      <c r="AK5204" s="36"/>
      <c r="AL5204" s="36"/>
      <c r="AM5204" s="36"/>
      <c r="AN5204" s="36"/>
      <c r="AO5204" s="36"/>
      <c r="AP5204" s="36"/>
      <c r="AQ5204" s="36"/>
      <c r="AR5204" s="36"/>
      <c r="AS5204" s="36"/>
      <c r="AT5204" s="36"/>
      <c r="AU5204" s="36"/>
      <c r="AV5204" s="36"/>
      <c r="AW5204" s="36"/>
      <c r="AX5204" s="36"/>
      <c r="AY5204" s="36"/>
      <c r="AZ5204" s="36"/>
      <c r="BA5204" s="36"/>
      <c r="BB5204" s="36"/>
      <c r="BC5204" s="36"/>
      <c r="BD5204" s="36"/>
      <c r="BE5204" s="36"/>
      <c r="BF5204" s="36"/>
      <c r="BG5204" s="36"/>
      <c r="BH5204" s="36"/>
      <c r="BI5204" s="36"/>
      <c r="BJ5204" s="36"/>
      <c r="BK5204" s="36"/>
      <c r="BL5204" s="36"/>
      <c r="BM5204" s="36"/>
      <c r="BN5204" s="36"/>
      <c r="BO5204" s="36"/>
      <c r="BP5204" s="36"/>
      <c r="BQ5204" s="36"/>
      <c r="BR5204" s="36"/>
      <c r="BS5204" s="36"/>
      <c r="BT5204" s="36"/>
      <c r="BU5204" s="36"/>
      <c r="BV5204" s="36"/>
      <c r="BW5204" s="36"/>
      <c r="BX5204" s="36"/>
      <c r="BY5204" s="36"/>
      <c r="BZ5204" s="36"/>
      <c r="CA5204" s="36"/>
      <c r="CB5204" s="36"/>
      <c r="CC5204" s="36"/>
      <c r="CD5204" s="36"/>
      <c r="CE5204" s="36"/>
      <c r="CF5204" s="36"/>
      <c r="CG5204" s="36"/>
      <c r="CH5204" s="36"/>
      <c r="CI5204" s="36"/>
      <c r="CJ5204" s="36"/>
      <c r="CK5204" s="36"/>
      <c r="CL5204" s="36"/>
      <c r="CM5204" s="36"/>
      <c r="CN5204" s="36"/>
      <c r="CO5204" s="36"/>
      <c r="CP5204" s="36"/>
      <c r="CQ5204" s="36"/>
      <c r="CR5204" s="36"/>
      <c r="CS5204" s="36"/>
      <c r="CT5204" s="36"/>
      <c r="CU5204" s="36"/>
      <c r="CV5204" s="36"/>
      <c r="CW5204" s="36"/>
      <c r="CX5204" s="36"/>
      <c r="CY5204" s="36"/>
      <c r="CZ5204" s="36"/>
      <c r="DA5204" s="36"/>
      <c r="DB5204" s="36"/>
      <c r="DC5204" s="36"/>
      <c r="DD5204" s="36"/>
      <c r="DE5204" s="36"/>
      <c r="DF5204" s="36"/>
      <c r="DG5204" s="36"/>
      <c r="DH5204" s="36"/>
      <c r="DI5204" s="36"/>
      <c r="DJ5204" s="36"/>
      <c r="DK5204" s="36"/>
      <c r="DL5204" s="36"/>
      <c r="DM5204" s="36"/>
      <c r="DN5204" s="36"/>
      <c r="DO5204" s="36"/>
      <c r="DP5204" s="36"/>
      <c r="DQ5204" s="36"/>
      <c r="DR5204" s="36"/>
      <c r="DS5204" s="36"/>
      <c r="DT5204" s="36"/>
      <c r="DU5204" s="36"/>
      <c r="DV5204" s="36"/>
      <c r="DW5204" s="36"/>
      <c r="DX5204" s="36"/>
      <c r="DY5204" s="36"/>
      <c r="DZ5204" s="36"/>
      <c r="EA5204" s="36"/>
      <c r="EB5204" s="36"/>
      <c r="EC5204" s="36"/>
      <c r="ED5204" s="36"/>
      <c r="EE5204" s="36"/>
      <c r="EF5204" s="36"/>
      <c r="EG5204" s="36"/>
      <c r="EH5204" s="36"/>
      <c r="EI5204" s="36"/>
      <c r="EJ5204" s="36"/>
      <c r="EK5204" s="36"/>
      <c r="EL5204" s="36"/>
      <c r="EM5204" s="36"/>
      <c r="EN5204" s="36"/>
      <c r="EO5204" s="36"/>
      <c r="EP5204" s="36"/>
      <c r="EQ5204" s="36"/>
      <c r="ER5204" s="36"/>
      <c r="ES5204" s="36"/>
      <c r="ET5204" s="36"/>
      <c r="EU5204" s="36"/>
      <c r="EV5204" s="36"/>
      <c r="EW5204" s="36"/>
      <c r="EX5204" s="36"/>
      <c r="EY5204" s="36"/>
      <c r="EZ5204" s="36"/>
      <c r="FA5204" s="36"/>
      <c r="FB5204" s="36"/>
      <c r="FC5204" s="36"/>
      <c r="FD5204" s="36"/>
      <c r="FE5204" s="36"/>
      <c r="FF5204" s="36"/>
      <c r="FG5204" s="36"/>
      <c r="FH5204" s="36"/>
      <c r="FI5204" s="36"/>
      <c r="FJ5204" s="36"/>
      <c r="FK5204" s="36"/>
      <c r="FL5204" s="36"/>
      <c r="FM5204" s="36"/>
      <c r="FN5204" s="36"/>
      <c r="FO5204" s="36"/>
      <c r="FP5204" s="36"/>
      <c r="FQ5204" s="36"/>
      <c r="FR5204" s="36"/>
      <c r="FS5204" s="36"/>
      <c r="FT5204" s="36"/>
      <c r="FU5204" s="36"/>
      <c r="FV5204" s="36"/>
      <c r="FW5204" s="36"/>
      <c r="FX5204" s="36"/>
      <c r="FY5204" s="36"/>
      <c r="FZ5204" s="36"/>
      <c r="GA5204" s="36"/>
      <c r="GB5204" s="36"/>
      <c r="GC5204" s="36"/>
      <c r="GD5204" s="36"/>
      <c r="GE5204" s="36"/>
      <c r="GF5204" s="36"/>
      <c r="GG5204" s="36"/>
      <c r="GH5204" s="36"/>
      <c r="GI5204" s="36"/>
      <c r="GJ5204" s="36"/>
      <c r="GK5204" s="36"/>
      <c r="GL5204" s="36"/>
      <c r="GM5204" s="36"/>
      <c r="GN5204" s="36"/>
      <c r="GO5204" s="36"/>
      <c r="GP5204" s="36"/>
      <c r="GQ5204" s="36"/>
      <c r="GR5204" s="36"/>
      <c r="GS5204" s="36"/>
      <c r="GT5204" s="36"/>
      <c r="GU5204" s="36"/>
      <c r="GV5204" s="36"/>
      <c r="GW5204" s="36"/>
      <c r="GX5204" s="36"/>
      <c r="GY5204" s="36"/>
      <c r="GZ5204" s="36"/>
      <c r="HA5204" s="36"/>
      <c r="HB5204" s="36"/>
      <c r="HC5204" s="36"/>
      <c r="HD5204" s="36"/>
      <c r="HE5204" s="36"/>
      <c r="HF5204" s="36"/>
      <c r="HG5204" s="36"/>
      <c r="HH5204" s="36"/>
      <c r="HI5204" s="36"/>
      <c r="HJ5204" s="36"/>
      <c r="HK5204" s="36"/>
      <c r="HL5204" s="36"/>
      <c r="HM5204" s="36"/>
      <c r="HN5204" s="36"/>
      <c r="HO5204" s="36"/>
      <c r="HP5204" s="36"/>
      <c r="HQ5204" s="36"/>
      <c r="HR5204" s="36"/>
      <c r="HS5204" s="36"/>
      <c r="HT5204" s="36"/>
      <c r="HU5204" s="36"/>
      <c r="HV5204" s="36"/>
      <c r="HW5204" s="36"/>
      <c r="HX5204" s="36"/>
      <c r="HY5204" s="36"/>
      <c r="HZ5204" s="36"/>
      <c r="IA5204" s="36"/>
      <c r="IB5204" s="36"/>
      <c r="IC5204" s="36"/>
      <c r="ID5204" s="36"/>
      <c r="IE5204" s="36"/>
      <c r="IF5204" s="36"/>
      <c r="IG5204" s="36"/>
      <c r="IH5204" s="36"/>
      <c r="II5204" s="36"/>
      <c r="IJ5204" s="36"/>
      <c r="IK5204" s="36"/>
      <c r="IL5204" s="36"/>
      <c r="IM5204" s="36"/>
      <c r="IN5204" s="36"/>
      <c r="IO5204" s="36"/>
      <c r="IP5204" s="36"/>
      <c r="IQ5204" s="36"/>
      <c r="IR5204" s="36"/>
      <c r="IS5204" s="36"/>
      <c r="IT5204" s="36"/>
      <c r="IU5204" s="36"/>
      <c r="IV5204" s="36"/>
      <c r="IW5204" s="36"/>
    </row>
    <row r="5205" customFormat="false" ht="13.8" hidden="false" customHeight="false" outlineLevel="0" collapsed="false">
      <c r="A5205" s="26"/>
      <c r="B5205" s="95" t="n">
        <v>10313</v>
      </c>
      <c r="C5205" s="132" t="s">
        <v>7268</v>
      </c>
      <c r="D5205" s="97" t="n">
        <v>49</v>
      </c>
      <c r="E5205" s="21" t="s">
        <v>11</v>
      </c>
      <c r="F5205" s="22" t="s">
        <v>11</v>
      </c>
      <c r="G5205" s="23" t="n">
        <f aca="false">SUM(D5205)*0.4</f>
        <v>19.6</v>
      </c>
      <c r="H5205" s="24"/>
      <c r="I5205" s="23" t="n">
        <f aca="false">SUM(G5205*H5205)+G5205</f>
        <v>19.6</v>
      </c>
      <c r="J5205" s="95"/>
      <c r="K5205" s="36"/>
      <c r="L5205" s="36"/>
      <c r="M5205" s="36"/>
      <c r="N5205" s="36"/>
      <c r="O5205" s="36"/>
      <c r="P5205" s="36"/>
      <c r="Q5205" s="36"/>
      <c r="R5205" s="36"/>
      <c r="S5205" s="36"/>
      <c r="T5205" s="36"/>
      <c r="U5205" s="36"/>
      <c r="V5205" s="36"/>
      <c r="W5205" s="36"/>
      <c r="X5205" s="36"/>
      <c r="Y5205" s="36"/>
      <c r="Z5205" s="36"/>
      <c r="AA5205" s="36"/>
      <c r="AB5205" s="36"/>
      <c r="AC5205" s="36"/>
      <c r="AD5205" s="36"/>
      <c r="AE5205" s="36"/>
      <c r="AF5205" s="36"/>
      <c r="AG5205" s="36"/>
      <c r="AH5205" s="36"/>
      <c r="AI5205" s="36"/>
      <c r="AJ5205" s="36"/>
      <c r="AK5205" s="36"/>
      <c r="AL5205" s="36"/>
      <c r="AM5205" s="36"/>
      <c r="AN5205" s="36"/>
      <c r="AO5205" s="36"/>
      <c r="AP5205" s="36"/>
      <c r="AQ5205" s="36"/>
      <c r="AR5205" s="36"/>
      <c r="AS5205" s="36"/>
      <c r="AT5205" s="36"/>
      <c r="AU5205" s="36"/>
      <c r="AV5205" s="36"/>
      <c r="AW5205" s="36"/>
      <c r="AX5205" s="36"/>
      <c r="AY5205" s="36"/>
      <c r="AZ5205" s="36"/>
      <c r="BA5205" s="36"/>
      <c r="BB5205" s="36"/>
      <c r="BC5205" s="36"/>
      <c r="BD5205" s="36"/>
      <c r="BE5205" s="36"/>
      <c r="BF5205" s="36"/>
      <c r="BG5205" s="36"/>
      <c r="BH5205" s="36"/>
      <c r="BI5205" s="36"/>
      <c r="BJ5205" s="36"/>
      <c r="BK5205" s="36"/>
      <c r="BL5205" s="36"/>
      <c r="BM5205" s="36"/>
      <c r="BN5205" s="36"/>
      <c r="BO5205" s="36"/>
      <c r="BP5205" s="36"/>
      <c r="BQ5205" s="36"/>
      <c r="BR5205" s="36"/>
      <c r="BS5205" s="36"/>
      <c r="BT5205" s="36"/>
      <c r="BU5205" s="36"/>
      <c r="BV5205" s="36"/>
      <c r="BW5205" s="36"/>
      <c r="BX5205" s="36"/>
      <c r="BY5205" s="36"/>
      <c r="BZ5205" s="36"/>
      <c r="CA5205" s="36"/>
      <c r="CB5205" s="36"/>
      <c r="CC5205" s="36"/>
      <c r="CD5205" s="36"/>
      <c r="CE5205" s="36"/>
      <c r="CF5205" s="36"/>
      <c r="CG5205" s="36"/>
      <c r="CH5205" s="36"/>
      <c r="CI5205" s="36"/>
      <c r="CJ5205" s="36"/>
      <c r="CK5205" s="36"/>
      <c r="CL5205" s="36"/>
      <c r="CM5205" s="36"/>
      <c r="CN5205" s="36"/>
      <c r="CO5205" s="36"/>
      <c r="CP5205" s="36"/>
      <c r="CQ5205" s="36"/>
      <c r="CR5205" s="36"/>
      <c r="CS5205" s="36"/>
      <c r="CT5205" s="36"/>
      <c r="CU5205" s="36"/>
      <c r="CV5205" s="36"/>
      <c r="CW5205" s="36"/>
      <c r="CX5205" s="36"/>
      <c r="CY5205" s="36"/>
      <c r="CZ5205" s="36"/>
      <c r="DA5205" s="36"/>
      <c r="DB5205" s="36"/>
      <c r="DC5205" s="36"/>
      <c r="DD5205" s="36"/>
      <c r="DE5205" s="36"/>
      <c r="DF5205" s="36"/>
      <c r="DG5205" s="36"/>
      <c r="DH5205" s="36"/>
      <c r="DI5205" s="36"/>
      <c r="DJ5205" s="36"/>
      <c r="DK5205" s="36"/>
      <c r="DL5205" s="36"/>
      <c r="DM5205" s="36"/>
      <c r="DN5205" s="36"/>
      <c r="DO5205" s="36"/>
      <c r="DP5205" s="36"/>
      <c r="DQ5205" s="36"/>
      <c r="DR5205" s="36"/>
      <c r="DS5205" s="36"/>
      <c r="DT5205" s="36"/>
      <c r="DU5205" s="36"/>
      <c r="DV5205" s="36"/>
      <c r="DW5205" s="36"/>
      <c r="DX5205" s="36"/>
      <c r="DY5205" s="36"/>
      <c r="DZ5205" s="36"/>
      <c r="EA5205" s="36"/>
      <c r="EB5205" s="36"/>
      <c r="EC5205" s="36"/>
      <c r="ED5205" s="36"/>
      <c r="EE5205" s="36"/>
      <c r="EF5205" s="36"/>
      <c r="EG5205" s="36"/>
      <c r="EH5205" s="36"/>
      <c r="EI5205" s="36"/>
      <c r="EJ5205" s="36"/>
      <c r="EK5205" s="36"/>
      <c r="EL5205" s="36"/>
      <c r="EM5205" s="36"/>
      <c r="EN5205" s="36"/>
      <c r="EO5205" s="36"/>
      <c r="EP5205" s="36"/>
      <c r="EQ5205" s="36"/>
      <c r="ER5205" s="36"/>
      <c r="ES5205" s="36"/>
      <c r="ET5205" s="36"/>
      <c r="EU5205" s="36"/>
      <c r="EV5205" s="36"/>
      <c r="EW5205" s="36"/>
      <c r="EX5205" s="36"/>
      <c r="EY5205" s="36"/>
      <c r="EZ5205" s="36"/>
      <c r="FA5205" s="36"/>
      <c r="FB5205" s="36"/>
      <c r="FC5205" s="36"/>
      <c r="FD5205" s="36"/>
      <c r="FE5205" s="36"/>
      <c r="FF5205" s="36"/>
      <c r="FG5205" s="36"/>
      <c r="FH5205" s="36"/>
      <c r="FI5205" s="36"/>
      <c r="FJ5205" s="36"/>
      <c r="FK5205" s="36"/>
      <c r="FL5205" s="36"/>
      <c r="FM5205" s="36"/>
      <c r="FN5205" s="36"/>
      <c r="FO5205" s="36"/>
      <c r="FP5205" s="36"/>
      <c r="FQ5205" s="36"/>
      <c r="FR5205" s="36"/>
      <c r="FS5205" s="36"/>
      <c r="FT5205" s="36"/>
      <c r="FU5205" s="36"/>
      <c r="FV5205" s="36"/>
      <c r="FW5205" s="36"/>
      <c r="FX5205" s="36"/>
      <c r="FY5205" s="36"/>
      <c r="FZ5205" s="36"/>
      <c r="GA5205" s="36"/>
      <c r="GB5205" s="36"/>
      <c r="GC5205" s="36"/>
      <c r="GD5205" s="36"/>
      <c r="GE5205" s="36"/>
      <c r="GF5205" s="36"/>
      <c r="GG5205" s="36"/>
      <c r="GH5205" s="36"/>
      <c r="GI5205" s="36"/>
      <c r="GJ5205" s="36"/>
      <c r="GK5205" s="36"/>
      <c r="GL5205" s="36"/>
      <c r="GM5205" s="36"/>
      <c r="GN5205" s="36"/>
      <c r="GO5205" s="36"/>
      <c r="GP5205" s="36"/>
      <c r="GQ5205" s="36"/>
      <c r="GR5205" s="36"/>
      <c r="GS5205" s="36"/>
      <c r="GT5205" s="36"/>
      <c r="GU5205" s="36"/>
      <c r="GV5205" s="36"/>
      <c r="GW5205" s="36"/>
      <c r="GX5205" s="36"/>
      <c r="GY5205" s="36"/>
      <c r="GZ5205" s="36"/>
      <c r="HA5205" s="36"/>
      <c r="HB5205" s="36"/>
      <c r="HC5205" s="36"/>
      <c r="HD5205" s="36"/>
      <c r="HE5205" s="36"/>
      <c r="HF5205" s="36"/>
      <c r="HG5205" s="36"/>
      <c r="HH5205" s="36"/>
      <c r="HI5205" s="36"/>
      <c r="HJ5205" s="36"/>
      <c r="HK5205" s="36"/>
      <c r="HL5205" s="36"/>
      <c r="HM5205" s="36"/>
      <c r="HN5205" s="36"/>
      <c r="HO5205" s="36"/>
      <c r="HP5205" s="36"/>
      <c r="HQ5205" s="36"/>
      <c r="HR5205" s="36"/>
      <c r="HS5205" s="36"/>
      <c r="HT5205" s="36"/>
      <c r="HU5205" s="36"/>
      <c r="HV5205" s="36"/>
      <c r="HW5205" s="36"/>
      <c r="HX5205" s="36"/>
      <c r="HY5205" s="36"/>
      <c r="HZ5205" s="36"/>
      <c r="IA5205" s="36"/>
      <c r="IB5205" s="36"/>
      <c r="IC5205" s="36"/>
      <c r="ID5205" s="36"/>
      <c r="IE5205" s="36"/>
      <c r="IF5205" s="36"/>
      <c r="IG5205" s="36"/>
      <c r="IH5205" s="36"/>
      <c r="II5205" s="36"/>
      <c r="IJ5205" s="36"/>
      <c r="IK5205" s="36"/>
      <c r="IL5205" s="36"/>
      <c r="IM5205" s="36"/>
      <c r="IN5205" s="36"/>
      <c r="IO5205" s="36"/>
      <c r="IP5205" s="36"/>
      <c r="IQ5205" s="36"/>
      <c r="IR5205" s="36"/>
      <c r="IS5205" s="36"/>
      <c r="IT5205" s="36"/>
      <c r="IU5205" s="36"/>
      <c r="IV5205" s="36"/>
      <c r="IW5205" s="36"/>
    </row>
    <row r="5206" customFormat="false" ht="13.8" hidden="false" customHeight="false" outlineLevel="0" collapsed="false">
      <c r="A5206" s="26"/>
      <c r="B5206" s="95" t="n">
        <v>10314</v>
      </c>
      <c r="C5206" s="132" t="s">
        <v>7269</v>
      </c>
      <c r="D5206" s="97" t="n">
        <v>49</v>
      </c>
      <c r="E5206" s="21" t="s">
        <v>11</v>
      </c>
      <c r="F5206" s="22" t="s">
        <v>11</v>
      </c>
      <c r="G5206" s="23" t="n">
        <f aca="false">SUM(D5206)*0.4</f>
        <v>19.6</v>
      </c>
      <c r="H5206" s="24"/>
      <c r="I5206" s="23" t="n">
        <f aca="false">SUM(G5206*H5206)+G5206</f>
        <v>19.6</v>
      </c>
      <c r="J5206" s="95"/>
      <c r="K5206" s="36"/>
      <c r="L5206" s="36"/>
      <c r="M5206" s="36"/>
      <c r="N5206" s="36"/>
      <c r="O5206" s="36"/>
      <c r="P5206" s="36"/>
      <c r="Q5206" s="36"/>
      <c r="R5206" s="36"/>
      <c r="S5206" s="36"/>
      <c r="T5206" s="36"/>
      <c r="U5206" s="36"/>
      <c r="V5206" s="36"/>
      <c r="W5206" s="36"/>
      <c r="X5206" s="36"/>
      <c r="Y5206" s="36"/>
      <c r="Z5206" s="36"/>
      <c r="AA5206" s="36"/>
      <c r="AB5206" s="36"/>
      <c r="AC5206" s="36"/>
      <c r="AD5206" s="36"/>
      <c r="AE5206" s="36"/>
      <c r="AF5206" s="36"/>
      <c r="AG5206" s="36"/>
      <c r="AH5206" s="36"/>
      <c r="AI5206" s="36"/>
      <c r="AJ5206" s="36"/>
      <c r="AK5206" s="36"/>
      <c r="AL5206" s="36"/>
      <c r="AM5206" s="36"/>
      <c r="AN5206" s="36"/>
      <c r="AO5206" s="36"/>
      <c r="AP5206" s="36"/>
      <c r="AQ5206" s="36"/>
      <c r="AR5206" s="36"/>
      <c r="AS5206" s="36"/>
      <c r="AT5206" s="36"/>
      <c r="AU5206" s="36"/>
      <c r="AV5206" s="36"/>
      <c r="AW5206" s="36"/>
      <c r="AX5206" s="36"/>
      <c r="AY5206" s="36"/>
      <c r="AZ5206" s="36"/>
      <c r="BA5206" s="36"/>
      <c r="BB5206" s="36"/>
      <c r="BC5206" s="36"/>
      <c r="BD5206" s="36"/>
      <c r="BE5206" s="36"/>
      <c r="BF5206" s="36"/>
      <c r="BG5206" s="36"/>
      <c r="BH5206" s="36"/>
      <c r="BI5206" s="36"/>
      <c r="BJ5206" s="36"/>
      <c r="BK5206" s="36"/>
      <c r="BL5206" s="36"/>
      <c r="BM5206" s="36"/>
      <c r="BN5206" s="36"/>
      <c r="BO5206" s="36"/>
      <c r="BP5206" s="36"/>
      <c r="BQ5206" s="36"/>
      <c r="BR5206" s="36"/>
      <c r="BS5206" s="36"/>
      <c r="BT5206" s="36"/>
      <c r="BU5206" s="36"/>
      <c r="BV5206" s="36"/>
      <c r="BW5206" s="36"/>
      <c r="BX5206" s="36"/>
      <c r="BY5206" s="36"/>
      <c r="BZ5206" s="36"/>
      <c r="CA5206" s="36"/>
      <c r="CB5206" s="36"/>
      <c r="CC5206" s="36"/>
      <c r="CD5206" s="36"/>
      <c r="CE5206" s="36"/>
      <c r="CF5206" s="36"/>
      <c r="CG5206" s="36"/>
      <c r="CH5206" s="36"/>
      <c r="CI5206" s="36"/>
      <c r="CJ5206" s="36"/>
      <c r="CK5206" s="36"/>
      <c r="CL5206" s="36"/>
      <c r="CM5206" s="36"/>
      <c r="CN5206" s="36"/>
      <c r="CO5206" s="36"/>
      <c r="CP5206" s="36"/>
      <c r="CQ5206" s="36"/>
      <c r="CR5206" s="36"/>
      <c r="CS5206" s="36"/>
      <c r="CT5206" s="36"/>
      <c r="CU5206" s="36"/>
      <c r="CV5206" s="36"/>
      <c r="CW5206" s="36"/>
      <c r="CX5206" s="36"/>
      <c r="CY5206" s="36"/>
      <c r="CZ5206" s="36"/>
      <c r="DA5206" s="36"/>
      <c r="DB5206" s="36"/>
      <c r="DC5206" s="36"/>
      <c r="DD5206" s="36"/>
      <c r="DE5206" s="36"/>
      <c r="DF5206" s="36"/>
      <c r="DG5206" s="36"/>
      <c r="DH5206" s="36"/>
      <c r="DI5206" s="36"/>
      <c r="DJ5206" s="36"/>
      <c r="DK5206" s="36"/>
      <c r="DL5206" s="36"/>
      <c r="DM5206" s="36"/>
      <c r="DN5206" s="36"/>
      <c r="DO5206" s="36"/>
      <c r="DP5206" s="36"/>
      <c r="DQ5206" s="36"/>
      <c r="DR5206" s="36"/>
      <c r="DS5206" s="36"/>
      <c r="DT5206" s="36"/>
      <c r="DU5206" s="36"/>
      <c r="DV5206" s="36"/>
      <c r="DW5206" s="36"/>
      <c r="DX5206" s="36"/>
      <c r="DY5206" s="36"/>
      <c r="DZ5206" s="36"/>
      <c r="EA5206" s="36"/>
      <c r="EB5206" s="36"/>
      <c r="EC5206" s="36"/>
      <c r="ED5206" s="36"/>
      <c r="EE5206" s="36"/>
      <c r="EF5206" s="36"/>
      <c r="EG5206" s="36"/>
      <c r="EH5206" s="36"/>
      <c r="EI5206" s="36"/>
      <c r="EJ5206" s="36"/>
      <c r="EK5206" s="36"/>
      <c r="EL5206" s="36"/>
      <c r="EM5206" s="36"/>
      <c r="EN5206" s="36"/>
      <c r="EO5206" s="36"/>
      <c r="EP5206" s="36"/>
      <c r="EQ5206" s="36"/>
      <c r="ER5206" s="36"/>
      <c r="ES5206" s="36"/>
      <c r="ET5206" s="36"/>
      <c r="EU5206" s="36"/>
      <c r="EV5206" s="36"/>
      <c r="EW5206" s="36"/>
      <c r="EX5206" s="36"/>
      <c r="EY5206" s="36"/>
      <c r="EZ5206" s="36"/>
      <c r="FA5206" s="36"/>
      <c r="FB5206" s="36"/>
      <c r="FC5206" s="36"/>
      <c r="FD5206" s="36"/>
      <c r="FE5206" s="36"/>
      <c r="FF5206" s="36"/>
      <c r="FG5206" s="36"/>
      <c r="FH5206" s="36"/>
      <c r="FI5206" s="36"/>
      <c r="FJ5206" s="36"/>
      <c r="FK5206" s="36"/>
      <c r="FL5206" s="36"/>
      <c r="FM5206" s="36"/>
      <c r="FN5206" s="36"/>
      <c r="FO5206" s="36"/>
      <c r="FP5206" s="36"/>
      <c r="FQ5206" s="36"/>
      <c r="FR5206" s="36"/>
      <c r="FS5206" s="36"/>
      <c r="FT5206" s="36"/>
      <c r="FU5206" s="36"/>
      <c r="FV5206" s="36"/>
      <c r="FW5206" s="36"/>
      <c r="FX5206" s="36"/>
      <c r="FY5206" s="36"/>
      <c r="FZ5206" s="36"/>
      <c r="GA5206" s="36"/>
      <c r="GB5206" s="36"/>
      <c r="GC5206" s="36"/>
      <c r="GD5206" s="36"/>
      <c r="GE5206" s="36"/>
      <c r="GF5206" s="36"/>
      <c r="GG5206" s="36"/>
      <c r="GH5206" s="36"/>
      <c r="GI5206" s="36"/>
      <c r="GJ5206" s="36"/>
      <c r="GK5206" s="36"/>
      <c r="GL5206" s="36"/>
      <c r="GM5206" s="36"/>
      <c r="GN5206" s="36"/>
      <c r="GO5206" s="36"/>
      <c r="GP5206" s="36"/>
      <c r="GQ5206" s="36"/>
      <c r="GR5206" s="36"/>
      <c r="GS5206" s="36"/>
      <c r="GT5206" s="36"/>
      <c r="GU5206" s="36"/>
      <c r="GV5206" s="36"/>
      <c r="GW5206" s="36"/>
      <c r="GX5206" s="36"/>
      <c r="GY5206" s="36"/>
      <c r="GZ5206" s="36"/>
      <c r="HA5206" s="36"/>
      <c r="HB5206" s="36"/>
      <c r="HC5206" s="36"/>
      <c r="HD5206" s="36"/>
      <c r="HE5206" s="36"/>
      <c r="HF5206" s="36"/>
      <c r="HG5206" s="36"/>
      <c r="HH5206" s="36"/>
      <c r="HI5206" s="36"/>
      <c r="HJ5206" s="36"/>
      <c r="HK5206" s="36"/>
      <c r="HL5206" s="36"/>
      <c r="HM5206" s="36"/>
      <c r="HN5206" s="36"/>
      <c r="HO5206" s="36"/>
      <c r="HP5206" s="36"/>
      <c r="HQ5206" s="36"/>
      <c r="HR5206" s="36"/>
      <c r="HS5206" s="36"/>
      <c r="HT5206" s="36"/>
      <c r="HU5206" s="36"/>
      <c r="HV5206" s="36"/>
      <c r="HW5206" s="36"/>
      <c r="HX5206" s="36"/>
      <c r="HY5206" s="36"/>
      <c r="HZ5206" s="36"/>
      <c r="IA5206" s="36"/>
      <c r="IB5206" s="36"/>
      <c r="IC5206" s="36"/>
      <c r="ID5206" s="36"/>
      <c r="IE5206" s="36"/>
      <c r="IF5206" s="36"/>
      <c r="IG5206" s="36"/>
      <c r="IH5206" s="36"/>
      <c r="II5206" s="36"/>
      <c r="IJ5206" s="36"/>
      <c r="IK5206" s="36"/>
      <c r="IL5206" s="36"/>
      <c r="IM5206" s="36"/>
      <c r="IN5206" s="36"/>
      <c r="IO5206" s="36"/>
      <c r="IP5206" s="36"/>
      <c r="IQ5206" s="36"/>
      <c r="IR5206" s="36"/>
      <c r="IS5206" s="36"/>
      <c r="IT5206" s="36"/>
      <c r="IU5206" s="36"/>
      <c r="IV5206" s="36"/>
      <c r="IW5206" s="36"/>
    </row>
    <row r="5207" customFormat="false" ht="13.8" hidden="false" customHeight="false" outlineLevel="0" collapsed="false">
      <c r="A5207" s="26"/>
      <c r="B5207" s="95" t="n">
        <v>10315</v>
      </c>
      <c r="C5207" s="99" t="s">
        <v>7270</v>
      </c>
      <c r="D5207" s="100" t="n">
        <v>99</v>
      </c>
      <c r="E5207" s="21" t="s">
        <v>11</v>
      </c>
      <c r="F5207" s="30" t="s">
        <v>11</v>
      </c>
      <c r="G5207" s="23" t="n">
        <f aca="false">SUM(D5207)*0.4</f>
        <v>39.6</v>
      </c>
      <c r="H5207" s="24"/>
      <c r="I5207" s="23" t="n">
        <f aca="false">SUM(G5207*H5207)+G5207</f>
        <v>39.6</v>
      </c>
      <c r="J5207" s="95"/>
      <c r="K5207" s="36"/>
      <c r="L5207" s="36"/>
      <c r="M5207" s="36"/>
      <c r="N5207" s="36"/>
      <c r="O5207" s="36"/>
      <c r="P5207" s="36"/>
      <c r="Q5207" s="36"/>
      <c r="R5207" s="36"/>
      <c r="S5207" s="36"/>
      <c r="T5207" s="36"/>
      <c r="U5207" s="36"/>
      <c r="V5207" s="36"/>
      <c r="W5207" s="36"/>
      <c r="X5207" s="36"/>
      <c r="Y5207" s="36"/>
      <c r="Z5207" s="36"/>
      <c r="AA5207" s="36"/>
      <c r="AB5207" s="36"/>
      <c r="AC5207" s="36"/>
      <c r="AD5207" s="36"/>
      <c r="AE5207" s="36"/>
      <c r="AF5207" s="36"/>
      <c r="AG5207" s="36"/>
      <c r="AH5207" s="36"/>
      <c r="AI5207" s="36"/>
      <c r="AJ5207" s="36"/>
      <c r="AK5207" s="36"/>
      <c r="AL5207" s="36"/>
      <c r="AM5207" s="36"/>
      <c r="AN5207" s="36"/>
      <c r="AO5207" s="36"/>
      <c r="AP5207" s="36"/>
      <c r="AQ5207" s="36"/>
      <c r="AR5207" s="36"/>
      <c r="AS5207" s="36"/>
      <c r="AT5207" s="36"/>
      <c r="AU5207" s="36"/>
      <c r="AV5207" s="36"/>
      <c r="AW5207" s="36"/>
      <c r="AX5207" s="36"/>
      <c r="AY5207" s="36"/>
      <c r="AZ5207" s="36"/>
      <c r="BA5207" s="36"/>
      <c r="BB5207" s="36"/>
      <c r="BC5207" s="36"/>
      <c r="BD5207" s="36"/>
      <c r="BE5207" s="36"/>
      <c r="BF5207" s="36"/>
      <c r="BG5207" s="36"/>
      <c r="BH5207" s="36"/>
      <c r="BI5207" s="36"/>
      <c r="BJ5207" s="36"/>
      <c r="BK5207" s="36"/>
      <c r="BL5207" s="36"/>
      <c r="BM5207" s="36"/>
      <c r="BN5207" s="36"/>
      <c r="BO5207" s="36"/>
      <c r="BP5207" s="36"/>
      <c r="BQ5207" s="36"/>
      <c r="BR5207" s="36"/>
      <c r="BS5207" s="36"/>
      <c r="BT5207" s="36"/>
      <c r="BU5207" s="36"/>
      <c r="BV5207" s="36"/>
      <c r="BW5207" s="36"/>
      <c r="BX5207" s="36"/>
      <c r="BY5207" s="36"/>
      <c r="BZ5207" s="36"/>
      <c r="CA5207" s="36"/>
      <c r="CB5207" s="36"/>
      <c r="CC5207" s="36"/>
      <c r="CD5207" s="36"/>
      <c r="CE5207" s="36"/>
      <c r="CF5207" s="36"/>
      <c r="CG5207" s="36"/>
      <c r="CH5207" s="36"/>
      <c r="CI5207" s="36"/>
      <c r="CJ5207" s="36"/>
      <c r="CK5207" s="36"/>
      <c r="CL5207" s="36"/>
      <c r="CM5207" s="36"/>
      <c r="CN5207" s="36"/>
      <c r="CO5207" s="36"/>
      <c r="CP5207" s="36"/>
      <c r="CQ5207" s="36"/>
      <c r="CR5207" s="36"/>
      <c r="CS5207" s="36"/>
      <c r="CT5207" s="36"/>
      <c r="CU5207" s="36"/>
      <c r="CV5207" s="36"/>
      <c r="CW5207" s="36"/>
      <c r="CX5207" s="36"/>
      <c r="CY5207" s="36"/>
      <c r="CZ5207" s="36"/>
      <c r="DA5207" s="36"/>
      <c r="DB5207" s="36"/>
      <c r="DC5207" s="36"/>
      <c r="DD5207" s="36"/>
      <c r="DE5207" s="36"/>
      <c r="DF5207" s="36"/>
      <c r="DG5207" s="36"/>
      <c r="DH5207" s="36"/>
      <c r="DI5207" s="36"/>
      <c r="DJ5207" s="36"/>
      <c r="DK5207" s="36"/>
      <c r="DL5207" s="36"/>
      <c r="DM5207" s="36"/>
      <c r="DN5207" s="36"/>
      <c r="DO5207" s="36"/>
      <c r="DP5207" s="36"/>
      <c r="DQ5207" s="36"/>
      <c r="DR5207" s="36"/>
      <c r="DS5207" s="36"/>
      <c r="DT5207" s="36"/>
      <c r="DU5207" s="36"/>
      <c r="DV5207" s="36"/>
      <c r="DW5207" s="36"/>
      <c r="DX5207" s="36"/>
      <c r="DY5207" s="36"/>
      <c r="DZ5207" s="36"/>
      <c r="EA5207" s="36"/>
      <c r="EB5207" s="36"/>
      <c r="EC5207" s="36"/>
      <c r="ED5207" s="36"/>
      <c r="EE5207" s="36"/>
      <c r="EF5207" s="36"/>
      <c r="EG5207" s="36"/>
      <c r="EH5207" s="36"/>
      <c r="EI5207" s="36"/>
      <c r="EJ5207" s="36"/>
      <c r="EK5207" s="36"/>
      <c r="EL5207" s="36"/>
      <c r="EM5207" s="36"/>
      <c r="EN5207" s="36"/>
      <c r="EO5207" s="36"/>
      <c r="EP5207" s="36"/>
      <c r="EQ5207" s="36"/>
      <c r="ER5207" s="36"/>
      <c r="ES5207" s="36"/>
      <c r="ET5207" s="36"/>
      <c r="EU5207" s="36"/>
      <c r="EV5207" s="36"/>
      <c r="EW5207" s="36"/>
      <c r="EX5207" s="36"/>
      <c r="EY5207" s="36"/>
      <c r="EZ5207" s="36"/>
      <c r="FA5207" s="36"/>
      <c r="FB5207" s="36"/>
      <c r="FC5207" s="36"/>
      <c r="FD5207" s="36"/>
      <c r="FE5207" s="36"/>
      <c r="FF5207" s="36"/>
      <c r="FG5207" s="36"/>
      <c r="FH5207" s="36"/>
      <c r="FI5207" s="36"/>
      <c r="FJ5207" s="36"/>
      <c r="FK5207" s="36"/>
      <c r="FL5207" s="36"/>
      <c r="FM5207" s="36"/>
      <c r="FN5207" s="36"/>
      <c r="FO5207" s="36"/>
      <c r="FP5207" s="36"/>
      <c r="FQ5207" s="36"/>
      <c r="FR5207" s="36"/>
      <c r="FS5207" s="36"/>
      <c r="FT5207" s="36"/>
      <c r="FU5207" s="36"/>
      <c r="FV5207" s="36"/>
      <c r="FW5207" s="36"/>
      <c r="FX5207" s="36"/>
      <c r="FY5207" s="36"/>
      <c r="FZ5207" s="36"/>
      <c r="GA5207" s="36"/>
      <c r="GB5207" s="36"/>
      <c r="GC5207" s="36"/>
      <c r="GD5207" s="36"/>
      <c r="GE5207" s="36"/>
      <c r="GF5207" s="36"/>
      <c r="GG5207" s="36"/>
      <c r="GH5207" s="36"/>
      <c r="GI5207" s="36"/>
      <c r="GJ5207" s="36"/>
      <c r="GK5207" s="36"/>
      <c r="GL5207" s="36"/>
      <c r="GM5207" s="36"/>
      <c r="GN5207" s="36"/>
      <c r="GO5207" s="36"/>
      <c r="GP5207" s="36"/>
      <c r="GQ5207" s="36"/>
      <c r="GR5207" s="36"/>
      <c r="GS5207" s="36"/>
      <c r="GT5207" s="36"/>
      <c r="GU5207" s="36"/>
      <c r="GV5207" s="36"/>
      <c r="GW5207" s="36"/>
      <c r="GX5207" s="36"/>
      <c r="GY5207" s="36"/>
      <c r="GZ5207" s="36"/>
      <c r="HA5207" s="36"/>
      <c r="HB5207" s="36"/>
      <c r="HC5207" s="36"/>
      <c r="HD5207" s="36"/>
      <c r="HE5207" s="36"/>
      <c r="HF5207" s="36"/>
      <c r="HG5207" s="36"/>
      <c r="HH5207" s="36"/>
      <c r="HI5207" s="36"/>
      <c r="HJ5207" s="36"/>
      <c r="HK5207" s="36"/>
      <c r="HL5207" s="36"/>
      <c r="HM5207" s="36"/>
      <c r="HN5207" s="36"/>
      <c r="HO5207" s="36"/>
      <c r="HP5207" s="36"/>
      <c r="HQ5207" s="36"/>
      <c r="HR5207" s="36"/>
      <c r="HS5207" s="36"/>
      <c r="HT5207" s="36"/>
      <c r="HU5207" s="36"/>
      <c r="HV5207" s="36"/>
      <c r="HW5207" s="36"/>
      <c r="HX5207" s="36"/>
      <c r="HY5207" s="36"/>
      <c r="HZ5207" s="36"/>
      <c r="IA5207" s="36"/>
      <c r="IB5207" s="36"/>
      <c r="IC5207" s="36"/>
      <c r="ID5207" s="36"/>
      <c r="IE5207" s="36"/>
      <c r="IF5207" s="36"/>
      <c r="IG5207" s="36"/>
      <c r="IH5207" s="36"/>
      <c r="II5207" s="36"/>
      <c r="IJ5207" s="36"/>
      <c r="IK5207" s="36"/>
      <c r="IL5207" s="36"/>
      <c r="IM5207" s="36"/>
      <c r="IN5207" s="36"/>
      <c r="IO5207" s="36"/>
      <c r="IP5207" s="36"/>
      <c r="IQ5207" s="36"/>
      <c r="IR5207" s="36"/>
      <c r="IS5207" s="36"/>
      <c r="IT5207" s="36"/>
      <c r="IU5207" s="36"/>
      <c r="IV5207" s="36"/>
      <c r="IW5207" s="36"/>
    </row>
    <row r="5208" customFormat="false" ht="13.8" hidden="false" customHeight="false" outlineLevel="0" collapsed="false">
      <c r="A5208" s="26"/>
      <c r="B5208" s="95" t="n">
        <v>10316</v>
      </c>
      <c r="C5208" s="99" t="s">
        <v>7271</v>
      </c>
      <c r="D5208" s="100" t="n">
        <v>99</v>
      </c>
      <c r="E5208" s="21" t="s">
        <v>11</v>
      </c>
      <c r="F5208" s="30" t="s">
        <v>11</v>
      </c>
      <c r="G5208" s="23" t="n">
        <f aca="false">SUM(D5208)*0.4</f>
        <v>39.6</v>
      </c>
      <c r="H5208" s="24"/>
      <c r="I5208" s="23" t="n">
        <f aca="false">SUM(G5208*H5208)+G5208</f>
        <v>39.6</v>
      </c>
      <c r="J5208" s="95"/>
      <c r="K5208" s="36"/>
      <c r="L5208" s="36"/>
      <c r="M5208" s="36"/>
      <c r="N5208" s="36"/>
      <c r="O5208" s="36"/>
      <c r="P5208" s="36"/>
      <c r="Q5208" s="36"/>
      <c r="R5208" s="36"/>
      <c r="S5208" s="36"/>
      <c r="T5208" s="36"/>
      <c r="U5208" s="36"/>
      <c r="V5208" s="36"/>
      <c r="W5208" s="36"/>
      <c r="X5208" s="36"/>
      <c r="Y5208" s="36"/>
      <c r="Z5208" s="36"/>
      <c r="AA5208" s="36"/>
      <c r="AB5208" s="36"/>
      <c r="AC5208" s="36"/>
      <c r="AD5208" s="36"/>
      <c r="AE5208" s="36"/>
      <c r="AF5208" s="36"/>
      <c r="AG5208" s="36"/>
      <c r="AH5208" s="36"/>
      <c r="AI5208" s="36"/>
      <c r="AJ5208" s="36"/>
      <c r="AK5208" s="36"/>
      <c r="AL5208" s="36"/>
      <c r="AM5208" s="36"/>
      <c r="AN5208" s="36"/>
      <c r="AO5208" s="36"/>
      <c r="AP5208" s="36"/>
      <c r="AQ5208" s="36"/>
      <c r="AR5208" s="36"/>
      <c r="AS5208" s="36"/>
      <c r="AT5208" s="36"/>
      <c r="AU5208" s="36"/>
      <c r="AV5208" s="36"/>
      <c r="AW5208" s="36"/>
      <c r="AX5208" s="36"/>
      <c r="AY5208" s="36"/>
      <c r="AZ5208" s="36"/>
      <c r="BA5208" s="36"/>
      <c r="BB5208" s="36"/>
      <c r="BC5208" s="36"/>
      <c r="BD5208" s="36"/>
      <c r="BE5208" s="36"/>
      <c r="BF5208" s="36"/>
      <c r="BG5208" s="36"/>
      <c r="BH5208" s="36"/>
      <c r="BI5208" s="36"/>
      <c r="BJ5208" s="36"/>
      <c r="BK5208" s="36"/>
      <c r="BL5208" s="36"/>
      <c r="BM5208" s="36"/>
      <c r="BN5208" s="36"/>
      <c r="BO5208" s="36"/>
      <c r="BP5208" s="36"/>
      <c r="BQ5208" s="36"/>
      <c r="BR5208" s="36"/>
      <c r="BS5208" s="36"/>
      <c r="BT5208" s="36"/>
      <c r="BU5208" s="36"/>
      <c r="BV5208" s="36"/>
      <c r="BW5208" s="36"/>
      <c r="BX5208" s="36"/>
      <c r="BY5208" s="36"/>
      <c r="BZ5208" s="36"/>
      <c r="CA5208" s="36"/>
      <c r="CB5208" s="36"/>
      <c r="CC5208" s="36"/>
      <c r="CD5208" s="36"/>
      <c r="CE5208" s="36"/>
      <c r="CF5208" s="36"/>
      <c r="CG5208" s="36"/>
      <c r="CH5208" s="36"/>
      <c r="CI5208" s="36"/>
      <c r="CJ5208" s="36"/>
      <c r="CK5208" s="36"/>
      <c r="CL5208" s="36"/>
      <c r="CM5208" s="36"/>
      <c r="CN5208" s="36"/>
      <c r="CO5208" s="36"/>
      <c r="CP5208" s="36"/>
      <c r="CQ5208" s="36"/>
      <c r="CR5208" s="36"/>
      <c r="CS5208" s="36"/>
      <c r="CT5208" s="36"/>
      <c r="CU5208" s="36"/>
      <c r="CV5208" s="36"/>
      <c r="CW5208" s="36"/>
      <c r="CX5208" s="36"/>
      <c r="CY5208" s="36"/>
      <c r="CZ5208" s="36"/>
      <c r="DA5208" s="36"/>
      <c r="DB5208" s="36"/>
      <c r="DC5208" s="36"/>
      <c r="DD5208" s="36"/>
      <c r="DE5208" s="36"/>
      <c r="DF5208" s="36"/>
      <c r="DG5208" s="36"/>
      <c r="DH5208" s="36"/>
      <c r="DI5208" s="36"/>
      <c r="DJ5208" s="36"/>
      <c r="DK5208" s="36"/>
      <c r="DL5208" s="36"/>
      <c r="DM5208" s="36"/>
      <c r="DN5208" s="36"/>
      <c r="DO5208" s="36"/>
      <c r="DP5208" s="36"/>
      <c r="DQ5208" s="36"/>
      <c r="DR5208" s="36"/>
      <c r="DS5208" s="36"/>
      <c r="DT5208" s="36"/>
      <c r="DU5208" s="36"/>
      <c r="DV5208" s="36"/>
      <c r="DW5208" s="36"/>
      <c r="DX5208" s="36"/>
      <c r="DY5208" s="36"/>
      <c r="DZ5208" s="36"/>
      <c r="EA5208" s="36"/>
      <c r="EB5208" s="36"/>
      <c r="EC5208" s="36"/>
      <c r="ED5208" s="36"/>
      <c r="EE5208" s="36"/>
      <c r="EF5208" s="36"/>
      <c r="EG5208" s="36"/>
      <c r="EH5208" s="36"/>
      <c r="EI5208" s="36"/>
      <c r="EJ5208" s="36"/>
      <c r="EK5208" s="36"/>
      <c r="EL5208" s="36"/>
      <c r="EM5208" s="36"/>
      <c r="EN5208" s="36"/>
      <c r="EO5208" s="36"/>
      <c r="EP5208" s="36"/>
      <c r="EQ5208" s="36"/>
      <c r="ER5208" s="36"/>
      <c r="ES5208" s="36"/>
      <c r="ET5208" s="36"/>
      <c r="EU5208" s="36"/>
      <c r="EV5208" s="36"/>
      <c r="EW5208" s="36"/>
      <c r="EX5208" s="36"/>
      <c r="EY5208" s="36"/>
      <c r="EZ5208" s="36"/>
      <c r="FA5208" s="36"/>
      <c r="FB5208" s="36"/>
      <c r="FC5208" s="36"/>
      <c r="FD5208" s="36"/>
      <c r="FE5208" s="36"/>
      <c r="FF5208" s="36"/>
      <c r="FG5208" s="36"/>
      <c r="FH5208" s="36"/>
      <c r="FI5208" s="36"/>
      <c r="FJ5208" s="36"/>
      <c r="FK5208" s="36"/>
      <c r="FL5208" s="36"/>
      <c r="FM5208" s="36"/>
      <c r="FN5208" s="36"/>
      <c r="FO5208" s="36"/>
      <c r="FP5208" s="36"/>
      <c r="FQ5208" s="36"/>
      <c r="FR5208" s="36"/>
      <c r="FS5208" s="36"/>
      <c r="FT5208" s="36"/>
      <c r="FU5208" s="36"/>
      <c r="FV5208" s="36"/>
      <c r="FW5208" s="36"/>
      <c r="FX5208" s="36"/>
      <c r="FY5208" s="36"/>
      <c r="FZ5208" s="36"/>
      <c r="GA5208" s="36"/>
      <c r="GB5208" s="36"/>
      <c r="GC5208" s="36"/>
      <c r="GD5208" s="36"/>
      <c r="GE5208" s="36"/>
      <c r="GF5208" s="36"/>
      <c r="GG5208" s="36"/>
      <c r="GH5208" s="36"/>
      <c r="GI5208" s="36"/>
      <c r="GJ5208" s="36"/>
      <c r="GK5208" s="36"/>
      <c r="GL5208" s="36"/>
      <c r="GM5208" s="36"/>
      <c r="GN5208" s="36"/>
      <c r="GO5208" s="36"/>
      <c r="GP5208" s="36"/>
      <c r="GQ5208" s="36"/>
      <c r="GR5208" s="36"/>
      <c r="GS5208" s="36"/>
      <c r="GT5208" s="36"/>
      <c r="GU5208" s="36"/>
      <c r="GV5208" s="36"/>
      <c r="GW5208" s="36"/>
      <c r="GX5208" s="36"/>
      <c r="GY5208" s="36"/>
      <c r="GZ5208" s="36"/>
      <c r="HA5208" s="36"/>
      <c r="HB5208" s="36"/>
      <c r="HC5208" s="36"/>
      <c r="HD5208" s="36"/>
      <c r="HE5208" s="36"/>
      <c r="HF5208" s="36"/>
      <c r="HG5208" s="36"/>
      <c r="HH5208" s="36"/>
      <c r="HI5208" s="36"/>
      <c r="HJ5208" s="36"/>
      <c r="HK5208" s="36"/>
      <c r="HL5208" s="36"/>
      <c r="HM5208" s="36"/>
      <c r="HN5208" s="36"/>
      <c r="HO5208" s="36"/>
      <c r="HP5208" s="36"/>
      <c r="HQ5208" s="36"/>
      <c r="HR5208" s="36"/>
      <c r="HS5208" s="36"/>
      <c r="HT5208" s="36"/>
      <c r="HU5208" s="36"/>
      <c r="HV5208" s="36"/>
      <c r="HW5208" s="36"/>
      <c r="HX5208" s="36"/>
      <c r="HY5208" s="36"/>
      <c r="HZ5208" s="36"/>
      <c r="IA5208" s="36"/>
      <c r="IB5208" s="36"/>
      <c r="IC5208" s="36"/>
      <c r="ID5208" s="36"/>
      <c r="IE5208" s="36"/>
      <c r="IF5208" s="36"/>
      <c r="IG5208" s="36"/>
      <c r="IH5208" s="36"/>
      <c r="II5208" s="36"/>
      <c r="IJ5208" s="36"/>
      <c r="IK5208" s="36"/>
      <c r="IL5208" s="36"/>
      <c r="IM5208" s="36"/>
      <c r="IN5208" s="36"/>
      <c r="IO5208" s="36"/>
      <c r="IP5208" s="36"/>
      <c r="IQ5208" s="36"/>
      <c r="IR5208" s="36"/>
      <c r="IS5208" s="36"/>
      <c r="IT5208" s="36"/>
      <c r="IU5208" s="36"/>
      <c r="IV5208" s="36"/>
      <c r="IW5208" s="36"/>
    </row>
    <row r="5209" customFormat="false" ht="13.8" hidden="false" customHeight="false" outlineLevel="0" collapsed="false">
      <c r="A5209" s="26"/>
      <c r="B5209" s="95" t="n">
        <v>10320</v>
      </c>
      <c r="C5209" s="96" t="s">
        <v>2488</v>
      </c>
      <c r="D5209" s="97" t="n">
        <v>4.67</v>
      </c>
      <c r="E5209" s="21" t="s">
        <v>11</v>
      </c>
      <c r="F5209" s="30" t="s">
        <v>11</v>
      </c>
      <c r="G5209" s="23" t="n">
        <f aca="false">SUM(D5209)*0.4</f>
        <v>1.868</v>
      </c>
      <c r="H5209" s="48" t="n">
        <v>0.25</v>
      </c>
      <c r="I5209" s="23" t="n">
        <f aca="false">SUM(G5209*H5209)+G5209</f>
        <v>2.335</v>
      </c>
      <c r="J5209" s="95"/>
      <c r="K5209" s="36"/>
      <c r="L5209" s="36"/>
      <c r="M5209" s="36"/>
      <c r="N5209" s="36"/>
      <c r="O5209" s="36"/>
      <c r="P5209" s="36"/>
      <c r="Q5209" s="36"/>
      <c r="R5209" s="36"/>
      <c r="S5209" s="36"/>
      <c r="T5209" s="36"/>
      <c r="U5209" s="36"/>
      <c r="V5209" s="36"/>
      <c r="W5209" s="36"/>
      <c r="X5209" s="36"/>
      <c r="Y5209" s="36"/>
      <c r="Z5209" s="36"/>
      <c r="AA5209" s="36"/>
      <c r="AB5209" s="36"/>
      <c r="AC5209" s="36"/>
      <c r="AD5209" s="36"/>
      <c r="AE5209" s="36"/>
      <c r="AF5209" s="36"/>
      <c r="AG5209" s="36"/>
      <c r="AH5209" s="36"/>
      <c r="AI5209" s="36"/>
      <c r="AJ5209" s="36"/>
      <c r="AK5209" s="36"/>
      <c r="AL5209" s="36"/>
      <c r="AM5209" s="36"/>
      <c r="AN5209" s="36"/>
      <c r="AO5209" s="36"/>
      <c r="AP5209" s="36"/>
      <c r="AQ5209" s="36"/>
      <c r="AR5209" s="36"/>
      <c r="AS5209" s="36"/>
      <c r="AT5209" s="36"/>
      <c r="AU5209" s="36"/>
      <c r="AV5209" s="36"/>
      <c r="AW5209" s="36"/>
      <c r="AX5209" s="36"/>
      <c r="AY5209" s="36"/>
      <c r="AZ5209" s="36"/>
      <c r="BA5209" s="36"/>
      <c r="BB5209" s="36"/>
      <c r="BC5209" s="36"/>
      <c r="BD5209" s="36"/>
      <c r="BE5209" s="36"/>
      <c r="BF5209" s="36"/>
      <c r="BG5209" s="36"/>
      <c r="BH5209" s="36"/>
      <c r="BI5209" s="36"/>
      <c r="BJ5209" s="36"/>
      <c r="BK5209" s="36"/>
      <c r="BL5209" s="36"/>
      <c r="BM5209" s="36"/>
      <c r="BN5209" s="36"/>
      <c r="BO5209" s="36"/>
      <c r="BP5209" s="36"/>
      <c r="BQ5209" s="36"/>
      <c r="BR5209" s="36"/>
      <c r="BS5209" s="36"/>
      <c r="BT5209" s="36"/>
      <c r="BU5209" s="36"/>
      <c r="BV5209" s="36"/>
      <c r="BW5209" s="36"/>
      <c r="BX5209" s="36"/>
      <c r="BY5209" s="36"/>
      <c r="BZ5209" s="36"/>
      <c r="CA5209" s="36"/>
      <c r="CB5209" s="36"/>
      <c r="CC5209" s="36"/>
      <c r="CD5209" s="36"/>
      <c r="CE5209" s="36"/>
      <c r="CF5209" s="36"/>
      <c r="CG5209" s="36"/>
      <c r="CH5209" s="36"/>
      <c r="CI5209" s="36"/>
      <c r="CJ5209" s="36"/>
      <c r="CK5209" s="36"/>
      <c r="CL5209" s="36"/>
      <c r="CM5209" s="36"/>
      <c r="CN5209" s="36"/>
      <c r="CO5209" s="36"/>
      <c r="CP5209" s="36"/>
      <c r="CQ5209" s="36"/>
      <c r="CR5209" s="36"/>
      <c r="CS5209" s="36"/>
      <c r="CT5209" s="36"/>
      <c r="CU5209" s="36"/>
      <c r="CV5209" s="36"/>
      <c r="CW5209" s="36"/>
      <c r="CX5209" s="36"/>
      <c r="CY5209" s="36"/>
      <c r="CZ5209" s="36"/>
      <c r="DA5209" s="36"/>
      <c r="DB5209" s="36"/>
      <c r="DC5209" s="36"/>
      <c r="DD5209" s="36"/>
      <c r="DE5209" s="36"/>
      <c r="DF5209" s="36"/>
      <c r="DG5209" s="36"/>
      <c r="DH5209" s="36"/>
      <c r="DI5209" s="36"/>
      <c r="DJ5209" s="36"/>
      <c r="DK5209" s="36"/>
      <c r="DL5209" s="36"/>
      <c r="DM5209" s="36"/>
      <c r="DN5209" s="36"/>
      <c r="DO5209" s="36"/>
      <c r="DP5209" s="36"/>
      <c r="DQ5209" s="36"/>
      <c r="DR5209" s="36"/>
      <c r="DS5209" s="36"/>
      <c r="DT5209" s="36"/>
      <c r="DU5209" s="36"/>
      <c r="DV5209" s="36"/>
      <c r="DW5209" s="36"/>
      <c r="DX5209" s="36"/>
      <c r="DY5209" s="36"/>
      <c r="DZ5209" s="36"/>
      <c r="EA5209" s="36"/>
      <c r="EB5209" s="36"/>
      <c r="EC5209" s="36"/>
      <c r="ED5209" s="36"/>
      <c r="EE5209" s="36"/>
      <c r="EF5209" s="36"/>
      <c r="EG5209" s="36"/>
      <c r="EH5209" s="36"/>
      <c r="EI5209" s="36"/>
      <c r="EJ5209" s="36"/>
      <c r="EK5209" s="36"/>
      <c r="EL5209" s="36"/>
      <c r="EM5209" s="36"/>
      <c r="EN5209" s="36"/>
      <c r="EO5209" s="36"/>
      <c r="EP5209" s="36"/>
      <c r="EQ5209" s="36"/>
      <c r="ER5209" s="36"/>
      <c r="ES5209" s="36"/>
      <c r="ET5209" s="36"/>
      <c r="EU5209" s="36"/>
      <c r="EV5209" s="36"/>
      <c r="EW5209" s="36"/>
      <c r="EX5209" s="36"/>
      <c r="EY5209" s="36"/>
      <c r="EZ5209" s="36"/>
      <c r="FA5209" s="36"/>
      <c r="FB5209" s="36"/>
      <c r="FC5209" s="36"/>
      <c r="FD5209" s="36"/>
      <c r="FE5209" s="36"/>
      <c r="FF5209" s="36"/>
      <c r="FG5209" s="36"/>
      <c r="FH5209" s="36"/>
      <c r="FI5209" s="36"/>
      <c r="FJ5209" s="36"/>
      <c r="FK5209" s="36"/>
      <c r="FL5209" s="36"/>
      <c r="FM5209" s="36"/>
      <c r="FN5209" s="36"/>
      <c r="FO5209" s="36"/>
      <c r="FP5209" s="36"/>
      <c r="FQ5209" s="36"/>
      <c r="FR5209" s="36"/>
      <c r="FS5209" s="36"/>
      <c r="FT5209" s="36"/>
      <c r="FU5209" s="36"/>
      <c r="FV5209" s="36"/>
      <c r="FW5209" s="36"/>
      <c r="FX5209" s="36"/>
      <c r="FY5209" s="36"/>
      <c r="FZ5209" s="36"/>
      <c r="GA5209" s="36"/>
      <c r="GB5209" s="36"/>
      <c r="GC5209" s="36"/>
      <c r="GD5209" s="36"/>
      <c r="GE5209" s="36"/>
      <c r="GF5209" s="36"/>
      <c r="GG5209" s="36"/>
      <c r="GH5209" s="36"/>
      <c r="GI5209" s="36"/>
      <c r="GJ5209" s="36"/>
      <c r="GK5209" s="36"/>
      <c r="GL5209" s="36"/>
      <c r="GM5209" s="36"/>
      <c r="GN5209" s="36"/>
      <c r="GO5209" s="36"/>
      <c r="GP5209" s="36"/>
      <c r="GQ5209" s="36"/>
      <c r="GR5209" s="36"/>
      <c r="GS5209" s="36"/>
      <c r="GT5209" s="36"/>
      <c r="GU5209" s="36"/>
      <c r="GV5209" s="36"/>
      <c r="GW5209" s="36"/>
      <c r="GX5209" s="36"/>
      <c r="GY5209" s="36"/>
      <c r="GZ5209" s="36"/>
      <c r="HA5209" s="36"/>
      <c r="HB5209" s="36"/>
      <c r="HC5209" s="36"/>
      <c r="HD5209" s="36"/>
      <c r="HE5209" s="36"/>
      <c r="HF5209" s="36"/>
      <c r="HG5209" s="36"/>
      <c r="HH5209" s="36"/>
      <c r="HI5209" s="36"/>
      <c r="HJ5209" s="36"/>
      <c r="HK5209" s="36"/>
      <c r="HL5209" s="36"/>
      <c r="HM5209" s="36"/>
      <c r="HN5209" s="36"/>
      <c r="HO5209" s="36"/>
      <c r="HP5209" s="36"/>
      <c r="HQ5209" s="36"/>
      <c r="HR5209" s="36"/>
      <c r="HS5209" s="36"/>
      <c r="HT5209" s="36"/>
      <c r="HU5209" s="36"/>
      <c r="HV5209" s="36"/>
      <c r="HW5209" s="36"/>
      <c r="HX5209" s="36"/>
      <c r="HY5209" s="36"/>
      <c r="HZ5209" s="36"/>
      <c r="IA5209" s="36"/>
      <c r="IB5209" s="36"/>
      <c r="IC5209" s="36"/>
      <c r="ID5209" s="36"/>
      <c r="IE5209" s="36"/>
      <c r="IF5209" s="36"/>
      <c r="IG5209" s="36"/>
      <c r="IH5209" s="36"/>
      <c r="II5209" s="36"/>
      <c r="IJ5209" s="36"/>
      <c r="IK5209" s="36"/>
      <c r="IL5209" s="36"/>
      <c r="IM5209" s="36"/>
      <c r="IN5209" s="36"/>
      <c r="IO5209" s="36"/>
      <c r="IP5209" s="36"/>
      <c r="IQ5209" s="36"/>
      <c r="IR5209" s="36"/>
      <c r="IS5209" s="36"/>
      <c r="IT5209" s="36"/>
      <c r="IU5209" s="36"/>
      <c r="IV5209" s="36"/>
      <c r="IW5209" s="36"/>
    </row>
    <row r="5210" customFormat="false" ht="13.8" hidden="false" customHeight="false" outlineLevel="0" collapsed="false">
      <c r="A5210" s="26"/>
      <c r="B5210" s="95" t="n">
        <v>10321</v>
      </c>
      <c r="C5210" s="96" t="s">
        <v>2493</v>
      </c>
      <c r="D5210" s="97" t="n">
        <v>4.67</v>
      </c>
      <c r="E5210" s="21" t="s">
        <v>11</v>
      </c>
      <c r="F5210" s="30" t="s">
        <v>11</v>
      </c>
      <c r="G5210" s="23" t="n">
        <f aca="false">SUM(D5210)*0.4</f>
        <v>1.868</v>
      </c>
      <c r="H5210" s="48" t="n">
        <v>0.25</v>
      </c>
      <c r="I5210" s="23" t="n">
        <f aca="false">SUM(G5210*H5210)+G5210</f>
        <v>2.335</v>
      </c>
      <c r="J5210" s="95"/>
      <c r="K5210" s="36"/>
      <c r="L5210" s="36"/>
      <c r="M5210" s="36"/>
      <c r="N5210" s="36"/>
      <c r="O5210" s="36"/>
      <c r="P5210" s="36"/>
      <c r="Q5210" s="36"/>
      <c r="R5210" s="36"/>
      <c r="S5210" s="36"/>
      <c r="T5210" s="36"/>
      <c r="U5210" s="36"/>
      <c r="V5210" s="36"/>
      <c r="W5210" s="36"/>
      <c r="X5210" s="36"/>
      <c r="Y5210" s="36"/>
      <c r="Z5210" s="36"/>
      <c r="AA5210" s="36"/>
      <c r="AB5210" s="36"/>
      <c r="AC5210" s="36"/>
      <c r="AD5210" s="36"/>
      <c r="AE5210" s="36"/>
      <c r="AF5210" s="36"/>
      <c r="AG5210" s="36"/>
      <c r="AH5210" s="36"/>
      <c r="AI5210" s="36"/>
      <c r="AJ5210" s="36"/>
      <c r="AK5210" s="36"/>
      <c r="AL5210" s="36"/>
      <c r="AM5210" s="36"/>
      <c r="AN5210" s="36"/>
      <c r="AO5210" s="36"/>
      <c r="AP5210" s="36"/>
      <c r="AQ5210" s="36"/>
      <c r="AR5210" s="36"/>
      <c r="AS5210" s="36"/>
      <c r="AT5210" s="36"/>
      <c r="AU5210" s="36"/>
      <c r="AV5210" s="36"/>
      <c r="AW5210" s="36"/>
      <c r="AX5210" s="36"/>
      <c r="AY5210" s="36"/>
      <c r="AZ5210" s="36"/>
      <c r="BA5210" s="36"/>
      <c r="BB5210" s="36"/>
      <c r="BC5210" s="36"/>
      <c r="BD5210" s="36"/>
      <c r="BE5210" s="36"/>
      <c r="BF5210" s="36"/>
      <c r="BG5210" s="36"/>
      <c r="BH5210" s="36"/>
      <c r="BI5210" s="36"/>
      <c r="BJ5210" s="36"/>
      <c r="BK5210" s="36"/>
      <c r="BL5210" s="36"/>
      <c r="BM5210" s="36"/>
      <c r="BN5210" s="36"/>
      <c r="BO5210" s="36"/>
      <c r="BP5210" s="36"/>
      <c r="BQ5210" s="36"/>
      <c r="BR5210" s="36"/>
      <c r="BS5210" s="36"/>
      <c r="BT5210" s="36"/>
      <c r="BU5210" s="36"/>
      <c r="BV5210" s="36"/>
      <c r="BW5210" s="36"/>
      <c r="BX5210" s="36"/>
      <c r="BY5210" s="36"/>
      <c r="BZ5210" s="36"/>
      <c r="CA5210" s="36"/>
      <c r="CB5210" s="36"/>
      <c r="CC5210" s="36"/>
      <c r="CD5210" s="36"/>
      <c r="CE5210" s="36"/>
      <c r="CF5210" s="36"/>
      <c r="CG5210" s="36"/>
      <c r="CH5210" s="36"/>
      <c r="CI5210" s="36"/>
      <c r="CJ5210" s="36"/>
      <c r="CK5210" s="36"/>
      <c r="CL5210" s="36"/>
      <c r="CM5210" s="36"/>
      <c r="CN5210" s="36"/>
      <c r="CO5210" s="36"/>
      <c r="CP5210" s="36"/>
      <c r="CQ5210" s="36"/>
      <c r="CR5210" s="36"/>
      <c r="CS5210" s="36"/>
      <c r="CT5210" s="36"/>
      <c r="CU5210" s="36"/>
      <c r="CV5210" s="36"/>
      <c r="CW5210" s="36"/>
      <c r="CX5210" s="36"/>
      <c r="CY5210" s="36"/>
      <c r="CZ5210" s="36"/>
      <c r="DA5210" s="36"/>
      <c r="DB5210" s="36"/>
      <c r="DC5210" s="36"/>
      <c r="DD5210" s="36"/>
      <c r="DE5210" s="36"/>
      <c r="DF5210" s="36"/>
      <c r="DG5210" s="36"/>
      <c r="DH5210" s="36"/>
      <c r="DI5210" s="36"/>
      <c r="DJ5210" s="36"/>
      <c r="DK5210" s="36"/>
      <c r="DL5210" s="36"/>
      <c r="DM5210" s="36"/>
      <c r="DN5210" s="36"/>
      <c r="DO5210" s="36"/>
      <c r="DP5210" s="36"/>
      <c r="DQ5210" s="36"/>
      <c r="DR5210" s="36"/>
      <c r="DS5210" s="36"/>
      <c r="DT5210" s="36"/>
      <c r="DU5210" s="36"/>
      <c r="DV5210" s="36"/>
      <c r="DW5210" s="36"/>
      <c r="DX5210" s="36"/>
      <c r="DY5210" s="36"/>
      <c r="DZ5210" s="36"/>
      <c r="EA5210" s="36"/>
      <c r="EB5210" s="36"/>
      <c r="EC5210" s="36"/>
      <c r="ED5210" s="36"/>
      <c r="EE5210" s="36"/>
      <c r="EF5210" s="36"/>
      <c r="EG5210" s="36"/>
      <c r="EH5210" s="36"/>
      <c r="EI5210" s="36"/>
      <c r="EJ5210" s="36"/>
      <c r="EK5210" s="36"/>
      <c r="EL5210" s="36"/>
      <c r="EM5210" s="36"/>
      <c r="EN5210" s="36"/>
      <c r="EO5210" s="36"/>
      <c r="EP5210" s="36"/>
      <c r="EQ5210" s="36"/>
      <c r="ER5210" s="36"/>
      <c r="ES5210" s="36"/>
      <c r="ET5210" s="36"/>
      <c r="EU5210" s="36"/>
      <c r="EV5210" s="36"/>
      <c r="EW5210" s="36"/>
      <c r="EX5210" s="36"/>
      <c r="EY5210" s="36"/>
      <c r="EZ5210" s="36"/>
      <c r="FA5210" s="36"/>
      <c r="FB5210" s="36"/>
      <c r="FC5210" s="36"/>
      <c r="FD5210" s="36"/>
      <c r="FE5210" s="36"/>
      <c r="FF5210" s="36"/>
      <c r="FG5210" s="36"/>
      <c r="FH5210" s="36"/>
      <c r="FI5210" s="36"/>
      <c r="FJ5210" s="36"/>
      <c r="FK5210" s="36"/>
      <c r="FL5210" s="36"/>
      <c r="FM5210" s="36"/>
      <c r="FN5210" s="36"/>
      <c r="FO5210" s="36"/>
      <c r="FP5210" s="36"/>
      <c r="FQ5210" s="36"/>
      <c r="FR5210" s="36"/>
      <c r="FS5210" s="36"/>
      <c r="FT5210" s="36"/>
      <c r="FU5210" s="36"/>
      <c r="FV5210" s="36"/>
      <c r="FW5210" s="36"/>
      <c r="FX5210" s="36"/>
      <c r="FY5210" s="36"/>
      <c r="FZ5210" s="36"/>
      <c r="GA5210" s="36"/>
      <c r="GB5210" s="36"/>
      <c r="GC5210" s="36"/>
      <c r="GD5210" s="36"/>
      <c r="GE5210" s="36"/>
      <c r="GF5210" s="36"/>
      <c r="GG5210" s="36"/>
      <c r="GH5210" s="36"/>
      <c r="GI5210" s="36"/>
      <c r="GJ5210" s="36"/>
      <c r="GK5210" s="36"/>
      <c r="GL5210" s="36"/>
      <c r="GM5210" s="36"/>
      <c r="GN5210" s="36"/>
      <c r="GO5210" s="36"/>
      <c r="GP5210" s="36"/>
      <c r="GQ5210" s="36"/>
      <c r="GR5210" s="36"/>
      <c r="GS5210" s="36"/>
      <c r="GT5210" s="36"/>
      <c r="GU5210" s="36"/>
      <c r="GV5210" s="36"/>
      <c r="GW5210" s="36"/>
      <c r="GX5210" s="36"/>
      <c r="GY5210" s="36"/>
      <c r="GZ5210" s="36"/>
      <c r="HA5210" s="36"/>
      <c r="HB5210" s="36"/>
      <c r="HC5210" s="36"/>
      <c r="HD5210" s="36"/>
      <c r="HE5210" s="36"/>
      <c r="HF5210" s="36"/>
      <c r="HG5210" s="36"/>
      <c r="HH5210" s="36"/>
      <c r="HI5210" s="36"/>
      <c r="HJ5210" s="36"/>
      <c r="HK5210" s="36"/>
      <c r="HL5210" s="36"/>
      <c r="HM5210" s="36"/>
      <c r="HN5210" s="36"/>
      <c r="HO5210" s="36"/>
      <c r="HP5210" s="36"/>
      <c r="HQ5210" s="36"/>
      <c r="HR5210" s="36"/>
      <c r="HS5210" s="36"/>
      <c r="HT5210" s="36"/>
      <c r="HU5210" s="36"/>
      <c r="HV5210" s="36"/>
      <c r="HW5210" s="36"/>
      <c r="HX5210" s="36"/>
      <c r="HY5210" s="36"/>
      <c r="HZ5210" s="36"/>
      <c r="IA5210" s="36"/>
      <c r="IB5210" s="36"/>
      <c r="IC5210" s="36"/>
      <c r="ID5210" s="36"/>
      <c r="IE5210" s="36"/>
      <c r="IF5210" s="36"/>
      <c r="IG5210" s="36"/>
      <c r="IH5210" s="36"/>
      <c r="II5210" s="36"/>
      <c r="IJ5210" s="36"/>
      <c r="IK5210" s="36"/>
      <c r="IL5210" s="36"/>
      <c r="IM5210" s="36"/>
      <c r="IN5210" s="36"/>
      <c r="IO5210" s="36"/>
      <c r="IP5210" s="36"/>
      <c r="IQ5210" s="36"/>
      <c r="IR5210" s="36"/>
      <c r="IS5210" s="36"/>
      <c r="IT5210" s="36"/>
      <c r="IU5210" s="36"/>
      <c r="IV5210" s="36"/>
      <c r="IW5210" s="36"/>
    </row>
    <row r="5211" customFormat="false" ht="13.8" hidden="false" customHeight="false" outlineLevel="0" collapsed="false">
      <c r="A5211" s="26"/>
      <c r="B5211" s="95" t="n">
        <v>10322</v>
      </c>
      <c r="C5211" s="96" t="s">
        <v>2491</v>
      </c>
      <c r="D5211" s="97" t="n">
        <v>4.67</v>
      </c>
      <c r="E5211" s="21" t="s">
        <v>11</v>
      </c>
      <c r="F5211" s="30" t="s">
        <v>11</v>
      </c>
      <c r="G5211" s="23" t="n">
        <f aca="false">SUM(D5211)*0.4</f>
        <v>1.868</v>
      </c>
      <c r="H5211" s="48" t="n">
        <v>0.25</v>
      </c>
      <c r="I5211" s="23" t="n">
        <f aca="false">SUM(G5211*H5211)+G5211</f>
        <v>2.335</v>
      </c>
      <c r="J5211" s="95"/>
      <c r="K5211" s="36"/>
      <c r="L5211" s="36"/>
      <c r="M5211" s="36"/>
      <c r="N5211" s="36"/>
      <c r="O5211" s="36"/>
      <c r="P5211" s="36"/>
      <c r="Q5211" s="36"/>
      <c r="R5211" s="36"/>
      <c r="S5211" s="36"/>
      <c r="T5211" s="36"/>
      <c r="U5211" s="36"/>
      <c r="V5211" s="36"/>
      <c r="W5211" s="36"/>
      <c r="X5211" s="36"/>
      <c r="Y5211" s="36"/>
      <c r="Z5211" s="36"/>
      <c r="AA5211" s="36"/>
      <c r="AB5211" s="36"/>
      <c r="AC5211" s="36"/>
      <c r="AD5211" s="36"/>
      <c r="AE5211" s="36"/>
      <c r="AF5211" s="36"/>
      <c r="AG5211" s="36"/>
      <c r="AH5211" s="36"/>
      <c r="AI5211" s="36"/>
      <c r="AJ5211" s="36"/>
      <c r="AK5211" s="36"/>
      <c r="AL5211" s="36"/>
      <c r="AM5211" s="36"/>
      <c r="AN5211" s="36"/>
      <c r="AO5211" s="36"/>
      <c r="AP5211" s="36"/>
      <c r="AQ5211" s="36"/>
      <c r="AR5211" s="36"/>
      <c r="AS5211" s="36"/>
      <c r="AT5211" s="36"/>
      <c r="AU5211" s="36"/>
      <c r="AV5211" s="36"/>
      <c r="AW5211" s="36"/>
      <c r="AX5211" s="36"/>
      <c r="AY5211" s="36"/>
      <c r="AZ5211" s="36"/>
      <c r="BA5211" s="36"/>
      <c r="BB5211" s="36"/>
      <c r="BC5211" s="36"/>
      <c r="BD5211" s="36"/>
      <c r="BE5211" s="36"/>
      <c r="BF5211" s="36"/>
      <c r="BG5211" s="36"/>
      <c r="BH5211" s="36"/>
      <c r="BI5211" s="36"/>
      <c r="BJ5211" s="36"/>
      <c r="BK5211" s="36"/>
      <c r="BL5211" s="36"/>
      <c r="BM5211" s="36"/>
      <c r="BN5211" s="36"/>
      <c r="BO5211" s="36"/>
      <c r="BP5211" s="36"/>
      <c r="BQ5211" s="36"/>
      <c r="BR5211" s="36"/>
      <c r="BS5211" s="36"/>
      <c r="BT5211" s="36"/>
      <c r="BU5211" s="36"/>
      <c r="BV5211" s="36"/>
      <c r="BW5211" s="36"/>
      <c r="BX5211" s="36"/>
      <c r="BY5211" s="36"/>
      <c r="BZ5211" s="36"/>
      <c r="CA5211" s="36"/>
      <c r="CB5211" s="36"/>
      <c r="CC5211" s="36"/>
      <c r="CD5211" s="36"/>
      <c r="CE5211" s="36"/>
      <c r="CF5211" s="36"/>
      <c r="CG5211" s="36"/>
      <c r="CH5211" s="36"/>
      <c r="CI5211" s="36"/>
      <c r="CJ5211" s="36"/>
      <c r="CK5211" s="36"/>
      <c r="CL5211" s="36"/>
      <c r="CM5211" s="36"/>
      <c r="CN5211" s="36"/>
      <c r="CO5211" s="36"/>
      <c r="CP5211" s="36"/>
      <c r="CQ5211" s="36"/>
      <c r="CR5211" s="36"/>
      <c r="CS5211" s="36"/>
      <c r="CT5211" s="36"/>
      <c r="CU5211" s="36"/>
      <c r="CV5211" s="36"/>
      <c r="CW5211" s="36"/>
      <c r="CX5211" s="36"/>
      <c r="CY5211" s="36"/>
      <c r="CZ5211" s="36"/>
      <c r="DA5211" s="36"/>
      <c r="DB5211" s="36"/>
      <c r="DC5211" s="36"/>
      <c r="DD5211" s="36"/>
      <c r="DE5211" s="36"/>
      <c r="DF5211" s="36"/>
      <c r="DG5211" s="36"/>
      <c r="DH5211" s="36"/>
      <c r="DI5211" s="36"/>
      <c r="DJ5211" s="36"/>
      <c r="DK5211" s="36"/>
      <c r="DL5211" s="36"/>
      <c r="DM5211" s="36"/>
      <c r="DN5211" s="36"/>
      <c r="DO5211" s="36"/>
      <c r="DP5211" s="36"/>
      <c r="DQ5211" s="36"/>
      <c r="DR5211" s="36"/>
      <c r="DS5211" s="36"/>
      <c r="DT5211" s="36"/>
      <c r="DU5211" s="36"/>
      <c r="DV5211" s="36"/>
      <c r="DW5211" s="36"/>
      <c r="DX5211" s="36"/>
      <c r="DY5211" s="36"/>
      <c r="DZ5211" s="36"/>
      <c r="EA5211" s="36"/>
      <c r="EB5211" s="36"/>
      <c r="EC5211" s="36"/>
      <c r="ED5211" s="36"/>
      <c r="EE5211" s="36"/>
      <c r="EF5211" s="36"/>
      <c r="EG5211" s="36"/>
      <c r="EH5211" s="36"/>
      <c r="EI5211" s="36"/>
      <c r="EJ5211" s="36"/>
      <c r="EK5211" s="36"/>
      <c r="EL5211" s="36"/>
      <c r="EM5211" s="36"/>
      <c r="EN5211" s="36"/>
      <c r="EO5211" s="36"/>
      <c r="EP5211" s="36"/>
      <c r="EQ5211" s="36"/>
      <c r="ER5211" s="36"/>
      <c r="ES5211" s="36"/>
      <c r="ET5211" s="36"/>
      <c r="EU5211" s="36"/>
      <c r="EV5211" s="36"/>
      <c r="EW5211" s="36"/>
      <c r="EX5211" s="36"/>
      <c r="EY5211" s="36"/>
      <c r="EZ5211" s="36"/>
      <c r="FA5211" s="36"/>
      <c r="FB5211" s="36"/>
      <c r="FC5211" s="36"/>
      <c r="FD5211" s="36"/>
      <c r="FE5211" s="36"/>
      <c r="FF5211" s="36"/>
      <c r="FG5211" s="36"/>
      <c r="FH5211" s="36"/>
      <c r="FI5211" s="36"/>
      <c r="FJ5211" s="36"/>
      <c r="FK5211" s="36"/>
      <c r="FL5211" s="36"/>
      <c r="FM5211" s="36"/>
      <c r="FN5211" s="36"/>
      <c r="FO5211" s="36"/>
      <c r="FP5211" s="36"/>
      <c r="FQ5211" s="36"/>
      <c r="FR5211" s="36"/>
      <c r="FS5211" s="36"/>
      <c r="FT5211" s="36"/>
      <c r="FU5211" s="36"/>
      <c r="FV5211" s="36"/>
      <c r="FW5211" s="36"/>
      <c r="FX5211" s="36"/>
      <c r="FY5211" s="36"/>
      <c r="FZ5211" s="36"/>
      <c r="GA5211" s="36"/>
      <c r="GB5211" s="36"/>
      <c r="GC5211" s="36"/>
      <c r="GD5211" s="36"/>
      <c r="GE5211" s="36"/>
      <c r="GF5211" s="36"/>
      <c r="GG5211" s="36"/>
      <c r="GH5211" s="36"/>
      <c r="GI5211" s="36"/>
      <c r="GJ5211" s="36"/>
      <c r="GK5211" s="36"/>
      <c r="GL5211" s="36"/>
      <c r="GM5211" s="36"/>
      <c r="GN5211" s="36"/>
      <c r="GO5211" s="36"/>
      <c r="GP5211" s="36"/>
      <c r="GQ5211" s="36"/>
      <c r="GR5211" s="36"/>
      <c r="GS5211" s="36"/>
      <c r="GT5211" s="36"/>
      <c r="GU5211" s="36"/>
      <c r="GV5211" s="36"/>
      <c r="GW5211" s="36"/>
      <c r="GX5211" s="36"/>
      <c r="GY5211" s="36"/>
      <c r="GZ5211" s="36"/>
      <c r="HA5211" s="36"/>
      <c r="HB5211" s="36"/>
      <c r="HC5211" s="36"/>
      <c r="HD5211" s="36"/>
      <c r="HE5211" s="36"/>
      <c r="HF5211" s="36"/>
      <c r="HG5211" s="36"/>
      <c r="HH5211" s="36"/>
      <c r="HI5211" s="36"/>
      <c r="HJ5211" s="36"/>
      <c r="HK5211" s="36"/>
      <c r="HL5211" s="36"/>
      <c r="HM5211" s="36"/>
      <c r="HN5211" s="36"/>
      <c r="HO5211" s="36"/>
      <c r="HP5211" s="36"/>
      <c r="HQ5211" s="36"/>
      <c r="HR5211" s="36"/>
      <c r="HS5211" s="36"/>
      <c r="HT5211" s="36"/>
      <c r="HU5211" s="36"/>
      <c r="HV5211" s="36"/>
      <c r="HW5211" s="36"/>
      <c r="HX5211" s="36"/>
      <c r="HY5211" s="36"/>
      <c r="HZ5211" s="36"/>
      <c r="IA5211" s="36"/>
      <c r="IB5211" s="36"/>
      <c r="IC5211" s="36"/>
      <c r="ID5211" s="36"/>
      <c r="IE5211" s="36"/>
      <c r="IF5211" s="36"/>
      <c r="IG5211" s="36"/>
      <c r="IH5211" s="36"/>
      <c r="II5211" s="36"/>
      <c r="IJ5211" s="36"/>
      <c r="IK5211" s="36"/>
      <c r="IL5211" s="36"/>
      <c r="IM5211" s="36"/>
      <c r="IN5211" s="36"/>
      <c r="IO5211" s="36"/>
      <c r="IP5211" s="36"/>
      <c r="IQ5211" s="36"/>
      <c r="IR5211" s="36"/>
      <c r="IS5211" s="36"/>
      <c r="IT5211" s="36"/>
      <c r="IU5211" s="36"/>
      <c r="IV5211" s="36"/>
      <c r="IW5211" s="36"/>
    </row>
    <row r="5212" customFormat="false" ht="13.8" hidden="false" customHeight="false" outlineLevel="0" collapsed="false">
      <c r="A5212" s="26"/>
      <c r="B5212" s="95" t="n">
        <v>10324</v>
      </c>
      <c r="C5212" s="101" t="s">
        <v>7272</v>
      </c>
      <c r="D5212" s="89" t="n">
        <v>33</v>
      </c>
      <c r="E5212" s="21" t="s">
        <v>11</v>
      </c>
      <c r="F5212" s="30" t="s">
        <v>11</v>
      </c>
      <c r="G5212" s="23" t="n">
        <f aca="false">SUM(D5212)*0.4</f>
        <v>13.2</v>
      </c>
      <c r="H5212" s="24"/>
      <c r="I5212" s="23" t="n">
        <f aca="false">SUM(G5212*H5212)+G5212</f>
        <v>13.2</v>
      </c>
      <c r="J5212" s="95"/>
      <c r="K5212" s="36"/>
      <c r="L5212" s="36"/>
      <c r="M5212" s="36"/>
      <c r="N5212" s="36"/>
      <c r="O5212" s="36"/>
      <c r="P5212" s="36"/>
      <c r="Q5212" s="36"/>
      <c r="R5212" s="36"/>
      <c r="S5212" s="36"/>
      <c r="T5212" s="36"/>
      <c r="U5212" s="36"/>
      <c r="V5212" s="36"/>
      <c r="W5212" s="36"/>
      <c r="X5212" s="36"/>
      <c r="Y5212" s="36"/>
      <c r="Z5212" s="36"/>
      <c r="AA5212" s="36"/>
      <c r="AB5212" s="36"/>
      <c r="AC5212" s="36"/>
      <c r="AD5212" s="36"/>
      <c r="AE5212" s="36"/>
      <c r="AF5212" s="36"/>
      <c r="AG5212" s="36"/>
      <c r="AH5212" s="36"/>
      <c r="AI5212" s="36"/>
      <c r="AJ5212" s="36"/>
      <c r="AK5212" s="36"/>
      <c r="AL5212" s="36"/>
      <c r="AM5212" s="36"/>
      <c r="AN5212" s="36"/>
      <c r="AO5212" s="36"/>
      <c r="AP5212" s="36"/>
      <c r="AQ5212" s="36"/>
      <c r="AR5212" s="36"/>
      <c r="AS5212" s="36"/>
      <c r="AT5212" s="36"/>
      <c r="AU5212" s="36"/>
      <c r="AV5212" s="36"/>
      <c r="AW5212" s="36"/>
      <c r="AX5212" s="36"/>
      <c r="AY5212" s="36"/>
      <c r="AZ5212" s="36"/>
      <c r="BA5212" s="36"/>
      <c r="BB5212" s="36"/>
      <c r="BC5212" s="36"/>
      <c r="BD5212" s="36"/>
      <c r="BE5212" s="36"/>
      <c r="BF5212" s="36"/>
      <c r="BG5212" s="36"/>
      <c r="BH5212" s="36"/>
      <c r="BI5212" s="36"/>
      <c r="BJ5212" s="36"/>
      <c r="BK5212" s="36"/>
      <c r="BL5212" s="36"/>
      <c r="BM5212" s="36"/>
      <c r="BN5212" s="36"/>
      <c r="BO5212" s="36"/>
      <c r="BP5212" s="36"/>
      <c r="BQ5212" s="36"/>
      <c r="BR5212" s="36"/>
      <c r="BS5212" s="36"/>
      <c r="BT5212" s="36"/>
      <c r="BU5212" s="36"/>
      <c r="BV5212" s="36"/>
      <c r="BW5212" s="36"/>
      <c r="BX5212" s="36"/>
      <c r="BY5212" s="36"/>
      <c r="BZ5212" s="36"/>
      <c r="CA5212" s="36"/>
      <c r="CB5212" s="36"/>
      <c r="CC5212" s="36"/>
      <c r="CD5212" s="36"/>
      <c r="CE5212" s="36"/>
      <c r="CF5212" s="36"/>
      <c r="CG5212" s="36"/>
      <c r="CH5212" s="36"/>
      <c r="CI5212" s="36"/>
      <c r="CJ5212" s="36"/>
      <c r="CK5212" s="36"/>
      <c r="CL5212" s="36"/>
      <c r="CM5212" s="36"/>
      <c r="CN5212" s="36"/>
      <c r="CO5212" s="36"/>
      <c r="CP5212" s="36"/>
      <c r="CQ5212" s="36"/>
      <c r="CR5212" s="36"/>
      <c r="CS5212" s="36"/>
      <c r="CT5212" s="36"/>
      <c r="CU5212" s="36"/>
      <c r="CV5212" s="36"/>
      <c r="CW5212" s="36"/>
      <c r="CX5212" s="36"/>
      <c r="CY5212" s="36"/>
      <c r="CZ5212" s="36"/>
      <c r="DA5212" s="36"/>
      <c r="DB5212" s="36"/>
      <c r="DC5212" s="36"/>
      <c r="DD5212" s="36"/>
      <c r="DE5212" s="36"/>
      <c r="DF5212" s="36"/>
      <c r="DG5212" s="36"/>
      <c r="DH5212" s="36"/>
      <c r="DI5212" s="36"/>
      <c r="DJ5212" s="36"/>
      <c r="DK5212" s="36"/>
      <c r="DL5212" s="36"/>
      <c r="DM5212" s="36"/>
      <c r="DN5212" s="36"/>
      <c r="DO5212" s="36"/>
      <c r="DP5212" s="36"/>
      <c r="DQ5212" s="36"/>
      <c r="DR5212" s="36"/>
      <c r="DS5212" s="36"/>
      <c r="DT5212" s="36"/>
      <c r="DU5212" s="36"/>
      <c r="DV5212" s="36"/>
      <c r="DW5212" s="36"/>
      <c r="DX5212" s="36"/>
      <c r="DY5212" s="36"/>
      <c r="DZ5212" s="36"/>
      <c r="EA5212" s="36"/>
      <c r="EB5212" s="36"/>
      <c r="EC5212" s="36"/>
      <c r="ED5212" s="36"/>
      <c r="EE5212" s="36"/>
      <c r="EF5212" s="36"/>
      <c r="EG5212" s="36"/>
      <c r="EH5212" s="36"/>
      <c r="EI5212" s="36"/>
      <c r="EJ5212" s="36"/>
      <c r="EK5212" s="36"/>
      <c r="EL5212" s="36"/>
      <c r="EM5212" s="36"/>
      <c r="EN5212" s="36"/>
      <c r="EO5212" s="36"/>
      <c r="EP5212" s="36"/>
      <c r="EQ5212" s="36"/>
      <c r="ER5212" s="36"/>
      <c r="ES5212" s="36"/>
      <c r="ET5212" s="36"/>
      <c r="EU5212" s="36"/>
      <c r="EV5212" s="36"/>
      <c r="EW5212" s="36"/>
      <c r="EX5212" s="36"/>
      <c r="EY5212" s="36"/>
      <c r="EZ5212" s="36"/>
      <c r="FA5212" s="36"/>
      <c r="FB5212" s="36"/>
      <c r="FC5212" s="36"/>
      <c r="FD5212" s="36"/>
      <c r="FE5212" s="36"/>
      <c r="FF5212" s="36"/>
      <c r="FG5212" s="36"/>
      <c r="FH5212" s="36"/>
      <c r="FI5212" s="36"/>
      <c r="FJ5212" s="36"/>
      <c r="FK5212" s="36"/>
      <c r="FL5212" s="36"/>
      <c r="FM5212" s="36"/>
      <c r="FN5212" s="36"/>
      <c r="FO5212" s="36"/>
      <c r="FP5212" s="36"/>
      <c r="FQ5212" s="36"/>
      <c r="FR5212" s="36"/>
      <c r="FS5212" s="36"/>
      <c r="FT5212" s="36"/>
      <c r="FU5212" s="36"/>
      <c r="FV5212" s="36"/>
      <c r="FW5212" s="36"/>
      <c r="FX5212" s="36"/>
      <c r="FY5212" s="36"/>
      <c r="FZ5212" s="36"/>
      <c r="GA5212" s="36"/>
      <c r="GB5212" s="36"/>
      <c r="GC5212" s="36"/>
      <c r="GD5212" s="36"/>
      <c r="GE5212" s="36"/>
      <c r="GF5212" s="36"/>
      <c r="GG5212" s="36"/>
      <c r="GH5212" s="36"/>
      <c r="GI5212" s="36"/>
      <c r="GJ5212" s="36"/>
      <c r="GK5212" s="36"/>
      <c r="GL5212" s="36"/>
      <c r="GM5212" s="36"/>
      <c r="GN5212" s="36"/>
      <c r="GO5212" s="36"/>
      <c r="GP5212" s="36"/>
      <c r="GQ5212" s="36"/>
      <c r="GR5212" s="36"/>
      <c r="GS5212" s="36"/>
      <c r="GT5212" s="36"/>
      <c r="GU5212" s="36"/>
      <c r="GV5212" s="36"/>
      <c r="GW5212" s="36"/>
      <c r="GX5212" s="36"/>
      <c r="GY5212" s="36"/>
      <c r="GZ5212" s="36"/>
      <c r="HA5212" s="36"/>
      <c r="HB5212" s="36"/>
      <c r="HC5212" s="36"/>
      <c r="HD5212" s="36"/>
      <c r="HE5212" s="36"/>
      <c r="HF5212" s="36"/>
      <c r="HG5212" s="36"/>
      <c r="HH5212" s="36"/>
      <c r="HI5212" s="36"/>
      <c r="HJ5212" s="36"/>
      <c r="HK5212" s="36"/>
      <c r="HL5212" s="36"/>
      <c r="HM5212" s="36"/>
      <c r="HN5212" s="36"/>
      <c r="HO5212" s="36"/>
      <c r="HP5212" s="36"/>
      <c r="HQ5212" s="36"/>
      <c r="HR5212" s="36"/>
      <c r="HS5212" s="36"/>
      <c r="HT5212" s="36"/>
      <c r="HU5212" s="36"/>
      <c r="HV5212" s="36"/>
      <c r="HW5212" s="36"/>
      <c r="HX5212" s="36"/>
      <c r="HY5212" s="36"/>
      <c r="HZ5212" s="36"/>
      <c r="IA5212" s="36"/>
      <c r="IB5212" s="36"/>
      <c r="IC5212" s="36"/>
      <c r="ID5212" s="36"/>
      <c r="IE5212" s="36"/>
      <c r="IF5212" s="36"/>
      <c r="IG5212" s="36"/>
      <c r="IH5212" s="36"/>
      <c r="II5212" s="36"/>
      <c r="IJ5212" s="36"/>
      <c r="IK5212" s="36"/>
      <c r="IL5212" s="36"/>
      <c r="IM5212" s="36"/>
      <c r="IN5212" s="36"/>
      <c r="IO5212" s="36"/>
      <c r="IP5212" s="36"/>
      <c r="IQ5212" s="36"/>
      <c r="IR5212" s="36"/>
      <c r="IS5212" s="36"/>
      <c r="IT5212" s="36"/>
      <c r="IU5212" s="36"/>
      <c r="IV5212" s="36"/>
      <c r="IW5212" s="36"/>
    </row>
    <row r="5213" customFormat="false" ht="13.8" hidden="false" customHeight="false" outlineLevel="0" collapsed="false">
      <c r="A5213" s="26"/>
      <c r="B5213" s="95" t="n">
        <v>10325</v>
      </c>
      <c r="C5213" s="101" t="s">
        <v>7273</v>
      </c>
      <c r="D5213" s="89" t="n">
        <v>33</v>
      </c>
      <c r="E5213" s="21" t="s">
        <v>11</v>
      </c>
      <c r="F5213" s="30" t="s">
        <v>11</v>
      </c>
      <c r="G5213" s="23" t="n">
        <f aca="false">SUM(D5213)*0.4</f>
        <v>13.2</v>
      </c>
      <c r="H5213" s="24"/>
      <c r="I5213" s="23" t="n">
        <f aca="false">SUM(G5213*H5213)+G5213</f>
        <v>13.2</v>
      </c>
      <c r="J5213" s="95"/>
      <c r="K5213" s="36"/>
      <c r="L5213" s="36"/>
      <c r="M5213" s="36"/>
      <c r="N5213" s="36"/>
      <c r="O5213" s="36"/>
      <c r="P5213" s="36"/>
      <c r="Q5213" s="36"/>
      <c r="R5213" s="36"/>
      <c r="S5213" s="36"/>
      <c r="T5213" s="36"/>
      <c r="U5213" s="36"/>
      <c r="V5213" s="36"/>
      <c r="W5213" s="36"/>
      <c r="X5213" s="36"/>
      <c r="Y5213" s="36"/>
      <c r="Z5213" s="36"/>
      <c r="AA5213" s="36"/>
      <c r="AB5213" s="36"/>
      <c r="AC5213" s="36"/>
      <c r="AD5213" s="36"/>
      <c r="AE5213" s="36"/>
      <c r="AF5213" s="36"/>
      <c r="AG5213" s="36"/>
      <c r="AH5213" s="36"/>
      <c r="AI5213" s="36"/>
      <c r="AJ5213" s="36"/>
      <c r="AK5213" s="36"/>
      <c r="AL5213" s="36"/>
      <c r="AM5213" s="36"/>
      <c r="AN5213" s="36"/>
      <c r="AO5213" s="36"/>
      <c r="AP5213" s="36"/>
      <c r="AQ5213" s="36"/>
      <c r="AR5213" s="36"/>
      <c r="AS5213" s="36"/>
      <c r="AT5213" s="36"/>
      <c r="AU5213" s="36"/>
      <c r="AV5213" s="36"/>
      <c r="AW5213" s="36"/>
      <c r="AX5213" s="36"/>
      <c r="AY5213" s="36"/>
      <c r="AZ5213" s="36"/>
      <c r="BA5213" s="36"/>
      <c r="BB5213" s="36"/>
      <c r="BC5213" s="36"/>
      <c r="BD5213" s="36"/>
      <c r="BE5213" s="36"/>
      <c r="BF5213" s="36"/>
      <c r="BG5213" s="36"/>
      <c r="BH5213" s="36"/>
      <c r="BI5213" s="36"/>
      <c r="BJ5213" s="36"/>
      <c r="BK5213" s="36"/>
      <c r="BL5213" s="36"/>
      <c r="BM5213" s="36"/>
      <c r="BN5213" s="36"/>
      <c r="BO5213" s="36"/>
      <c r="BP5213" s="36"/>
      <c r="BQ5213" s="36"/>
      <c r="BR5213" s="36"/>
      <c r="BS5213" s="36"/>
      <c r="BT5213" s="36"/>
      <c r="BU5213" s="36"/>
      <c r="BV5213" s="36"/>
      <c r="BW5213" s="36"/>
      <c r="BX5213" s="36"/>
      <c r="BY5213" s="36"/>
      <c r="BZ5213" s="36"/>
      <c r="CA5213" s="36"/>
      <c r="CB5213" s="36"/>
      <c r="CC5213" s="36"/>
      <c r="CD5213" s="36"/>
      <c r="CE5213" s="36"/>
      <c r="CF5213" s="36"/>
      <c r="CG5213" s="36"/>
      <c r="CH5213" s="36"/>
      <c r="CI5213" s="36"/>
      <c r="CJ5213" s="36"/>
      <c r="CK5213" s="36"/>
      <c r="CL5213" s="36"/>
      <c r="CM5213" s="36"/>
      <c r="CN5213" s="36"/>
      <c r="CO5213" s="36"/>
      <c r="CP5213" s="36"/>
      <c r="CQ5213" s="36"/>
      <c r="CR5213" s="36"/>
      <c r="CS5213" s="36"/>
      <c r="CT5213" s="36"/>
      <c r="CU5213" s="36"/>
      <c r="CV5213" s="36"/>
      <c r="CW5213" s="36"/>
      <c r="CX5213" s="36"/>
      <c r="CY5213" s="36"/>
      <c r="CZ5213" s="36"/>
      <c r="DA5213" s="36"/>
      <c r="DB5213" s="36"/>
      <c r="DC5213" s="36"/>
      <c r="DD5213" s="36"/>
      <c r="DE5213" s="36"/>
      <c r="DF5213" s="36"/>
      <c r="DG5213" s="36"/>
      <c r="DH5213" s="36"/>
      <c r="DI5213" s="36"/>
      <c r="DJ5213" s="36"/>
      <c r="DK5213" s="36"/>
      <c r="DL5213" s="36"/>
      <c r="DM5213" s="36"/>
      <c r="DN5213" s="36"/>
      <c r="DO5213" s="36"/>
      <c r="DP5213" s="36"/>
      <c r="DQ5213" s="36"/>
      <c r="DR5213" s="36"/>
      <c r="DS5213" s="36"/>
      <c r="DT5213" s="36"/>
      <c r="DU5213" s="36"/>
      <c r="DV5213" s="36"/>
      <c r="DW5213" s="36"/>
      <c r="DX5213" s="36"/>
      <c r="DY5213" s="36"/>
      <c r="DZ5213" s="36"/>
      <c r="EA5213" s="36"/>
      <c r="EB5213" s="36"/>
      <c r="EC5213" s="36"/>
      <c r="ED5213" s="36"/>
      <c r="EE5213" s="36"/>
      <c r="EF5213" s="36"/>
      <c r="EG5213" s="36"/>
      <c r="EH5213" s="36"/>
      <c r="EI5213" s="36"/>
      <c r="EJ5213" s="36"/>
      <c r="EK5213" s="36"/>
      <c r="EL5213" s="36"/>
      <c r="EM5213" s="36"/>
      <c r="EN5213" s="36"/>
      <c r="EO5213" s="36"/>
      <c r="EP5213" s="36"/>
      <c r="EQ5213" s="36"/>
      <c r="ER5213" s="36"/>
      <c r="ES5213" s="36"/>
      <c r="ET5213" s="36"/>
      <c r="EU5213" s="36"/>
      <c r="EV5213" s="36"/>
      <c r="EW5213" s="36"/>
      <c r="EX5213" s="36"/>
      <c r="EY5213" s="36"/>
      <c r="EZ5213" s="36"/>
      <c r="FA5213" s="36"/>
      <c r="FB5213" s="36"/>
      <c r="FC5213" s="36"/>
      <c r="FD5213" s="36"/>
      <c r="FE5213" s="36"/>
      <c r="FF5213" s="36"/>
      <c r="FG5213" s="36"/>
      <c r="FH5213" s="36"/>
      <c r="FI5213" s="36"/>
      <c r="FJ5213" s="36"/>
      <c r="FK5213" s="36"/>
      <c r="FL5213" s="36"/>
      <c r="FM5213" s="36"/>
      <c r="FN5213" s="36"/>
      <c r="FO5213" s="36"/>
      <c r="FP5213" s="36"/>
      <c r="FQ5213" s="36"/>
      <c r="FR5213" s="36"/>
      <c r="FS5213" s="36"/>
      <c r="FT5213" s="36"/>
      <c r="FU5213" s="36"/>
      <c r="FV5213" s="36"/>
      <c r="FW5213" s="36"/>
      <c r="FX5213" s="36"/>
      <c r="FY5213" s="36"/>
      <c r="FZ5213" s="36"/>
      <c r="GA5213" s="36"/>
      <c r="GB5213" s="36"/>
      <c r="GC5213" s="36"/>
      <c r="GD5213" s="36"/>
      <c r="GE5213" s="36"/>
      <c r="GF5213" s="36"/>
      <c r="GG5213" s="36"/>
      <c r="GH5213" s="36"/>
      <c r="GI5213" s="36"/>
      <c r="GJ5213" s="36"/>
      <c r="GK5213" s="36"/>
      <c r="GL5213" s="36"/>
      <c r="GM5213" s="36"/>
      <c r="GN5213" s="36"/>
      <c r="GO5213" s="36"/>
      <c r="GP5213" s="36"/>
      <c r="GQ5213" s="36"/>
      <c r="GR5213" s="36"/>
      <c r="GS5213" s="36"/>
      <c r="GT5213" s="36"/>
      <c r="GU5213" s="36"/>
      <c r="GV5213" s="36"/>
      <c r="GW5213" s="36"/>
      <c r="GX5213" s="36"/>
      <c r="GY5213" s="36"/>
      <c r="GZ5213" s="36"/>
      <c r="HA5213" s="36"/>
      <c r="HB5213" s="36"/>
      <c r="HC5213" s="36"/>
      <c r="HD5213" s="36"/>
      <c r="HE5213" s="36"/>
      <c r="HF5213" s="36"/>
      <c r="HG5213" s="36"/>
      <c r="HH5213" s="36"/>
      <c r="HI5213" s="36"/>
      <c r="HJ5213" s="36"/>
      <c r="HK5213" s="36"/>
      <c r="HL5213" s="36"/>
      <c r="HM5213" s="36"/>
      <c r="HN5213" s="36"/>
      <c r="HO5213" s="36"/>
      <c r="HP5213" s="36"/>
      <c r="HQ5213" s="36"/>
      <c r="HR5213" s="36"/>
      <c r="HS5213" s="36"/>
      <c r="HT5213" s="36"/>
      <c r="HU5213" s="36"/>
      <c r="HV5213" s="36"/>
      <c r="HW5213" s="36"/>
      <c r="HX5213" s="36"/>
      <c r="HY5213" s="36"/>
      <c r="HZ5213" s="36"/>
      <c r="IA5213" s="36"/>
      <c r="IB5213" s="36"/>
      <c r="IC5213" s="36"/>
      <c r="ID5213" s="36"/>
      <c r="IE5213" s="36"/>
      <c r="IF5213" s="36"/>
      <c r="IG5213" s="36"/>
      <c r="IH5213" s="36"/>
      <c r="II5213" s="36"/>
      <c r="IJ5213" s="36"/>
      <c r="IK5213" s="36"/>
      <c r="IL5213" s="36"/>
      <c r="IM5213" s="36"/>
      <c r="IN5213" s="36"/>
      <c r="IO5213" s="36"/>
      <c r="IP5213" s="36"/>
      <c r="IQ5213" s="36"/>
      <c r="IR5213" s="36"/>
      <c r="IS5213" s="36"/>
      <c r="IT5213" s="36"/>
      <c r="IU5213" s="36"/>
      <c r="IV5213" s="36"/>
      <c r="IW5213" s="36"/>
    </row>
    <row r="5214" customFormat="false" ht="13.8" hidden="false" customHeight="false" outlineLevel="0" collapsed="false">
      <c r="A5214" s="26"/>
      <c r="B5214" s="95" t="n">
        <v>10326</v>
      </c>
      <c r="C5214" s="101" t="s">
        <v>7272</v>
      </c>
      <c r="D5214" s="89" t="n">
        <v>33</v>
      </c>
      <c r="E5214" s="21" t="s">
        <v>11</v>
      </c>
      <c r="F5214" s="30" t="s">
        <v>11</v>
      </c>
      <c r="G5214" s="23" t="n">
        <f aca="false">SUM(D5214)*0.4</f>
        <v>13.2</v>
      </c>
      <c r="H5214" s="24"/>
      <c r="I5214" s="23" t="n">
        <f aca="false">SUM(G5214*H5214)+G5214</f>
        <v>13.2</v>
      </c>
      <c r="J5214" s="95"/>
      <c r="K5214" s="36"/>
      <c r="L5214" s="36"/>
      <c r="M5214" s="36"/>
      <c r="N5214" s="36"/>
      <c r="O5214" s="36"/>
      <c r="P5214" s="36"/>
      <c r="Q5214" s="36"/>
      <c r="R5214" s="36"/>
      <c r="S5214" s="36"/>
      <c r="T5214" s="36"/>
      <c r="U5214" s="36"/>
      <c r="V5214" s="36"/>
      <c r="W5214" s="36"/>
      <c r="X5214" s="36"/>
      <c r="Y5214" s="36"/>
      <c r="Z5214" s="36"/>
      <c r="AA5214" s="36"/>
      <c r="AB5214" s="36"/>
      <c r="AC5214" s="36"/>
      <c r="AD5214" s="36"/>
      <c r="AE5214" s="36"/>
      <c r="AF5214" s="36"/>
      <c r="AG5214" s="36"/>
      <c r="AH5214" s="36"/>
      <c r="AI5214" s="36"/>
      <c r="AJ5214" s="36"/>
      <c r="AK5214" s="36"/>
      <c r="AL5214" s="36"/>
      <c r="AM5214" s="36"/>
      <c r="AN5214" s="36"/>
      <c r="AO5214" s="36"/>
      <c r="AP5214" s="36"/>
      <c r="AQ5214" s="36"/>
      <c r="AR5214" s="36"/>
      <c r="AS5214" s="36"/>
      <c r="AT5214" s="36"/>
      <c r="AU5214" s="36"/>
      <c r="AV5214" s="36"/>
      <c r="AW5214" s="36"/>
      <c r="AX5214" s="36"/>
      <c r="AY5214" s="36"/>
      <c r="AZ5214" s="36"/>
      <c r="BA5214" s="36"/>
      <c r="BB5214" s="36"/>
      <c r="BC5214" s="36"/>
      <c r="BD5214" s="36"/>
      <c r="BE5214" s="36"/>
      <c r="BF5214" s="36"/>
      <c r="BG5214" s="36"/>
      <c r="BH5214" s="36"/>
      <c r="BI5214" s="36"/>
      <c r="BJ5214" s="36"/>
      <c r="BK5214" s="36"/>
      <c r="BL5214" s="36"/>
      <c r="BM5214" s="36"/>
      <c r="BN5214" s="36"/>
      <c r="BO5214" s="36"/>
      <c r="BP5214" s="36"/>
      <c r="BQ5214" s="36"/>
      <c r="BR5214" s="36"/>
      <c r="BS5214" s="36"/>
      <c r="BT5214" s="36"/>
      <c r="BU5214" s="36"/>
      <c r="BV5214" s="36"/>
      <c r="BW5214" s="36"/>
      <c r="BX5214" s="36"/>
      <c r="BY5214" s="36"/>
      <c r="BZ5214" s="36"/>
      <c r="CA5214" s="36"/>
      <c r="CB5214" s="36"/>
      <c r="CC5214" s="36"/>
      <c r="CD5214" s="36"/>
      <c r="CE5214" s="36"/>
      <c r="CF5214" s="36"/>
      <c r="CG5214" s="36"/>
      <c r="CH5214" s="36"/>
      <c r="CI5214" s="36"/>
      <c r="CJ5214" s="36"/>
      <c r="CK5214" s="36"/>
      <c r="CL5214" s="36"/>
      <c r="CM5214" s="36"/>
      <c r="CN5214" s="36"/>
      <c r="CO5214" s="36"/>
      <c r="CP5214" s="36"/>
      <c r="CQ5214" s="36"/>
      <c r="CR5214" s="36"/>
      <c r="CS5214" s="36"/>
      <c r="CT5214" s="36"/>
      <c r="CU5214" s="36"/>
      <c r="CV5214" s="36"/>
      <c r="CW5214" s="36"/>
      <c r="CX5214" s="36"/>
      <c r="CY5214" s="36"/>
      <c r="CZ5214" s="36"/>
      <c r="DA5214" s="36"/>
      <c r="DB5214" s="36"/>
      <c r="DC5214" s="36"/>
      <c r="DD5214" s="36"/>
      <c r="DE5214" s="36"/>
      <c r="DF5214" s="36"/>
      <c r="DG5214" s="36"/>
      <c r="DH5214" s="36"/>
      <c r="DI5214" s="36"/>
      <c r="DJ5214" s="36"/>
      <c r="DK5214" s="36"/>
      <c r="DL5214" s="36"/>
      <c r="DM5214" s="36"/>
      <c r="DN5214" s="36"/>
      <c r="DO5214" s="36"/>
      <c r="DP5214" s="36"/>
      <c r="DQ5214" s="36"/>
      <c r="DR5214" s="36"/>
      <c r="DS5214" s="36"/>
      <c r="DT5214" s="36"/>
      <c r="DU5214" s="36"/>
      <c r="DV5214" s="36"/>
      <c r="DW5214" s="36"/>
      <c r="DX5214" s="36"/>
      <c r="DY5214" s="36"/>
      <c r="DZ5214" s="36"/>
      <c r="EA5214" s="36"/>
      <c r="EB5214" s="36"/>
      <c r="EC5214" s="36"/>
      <c r="ED5214" s="36"/>
      <c r="EE5214" s="36"/>
      <c r="EF5214" s="36"/>
      <c r="EG5214" s="36"/>
      <c r="EH5214" s="36"/>
      <c r="EI5214" s="36"/>
      <c r="EJ5214" s="36"/>
      <c r="EK5214" s="36"/>
      <c r="EL5214" s="36"/>
      <c r="EM5214" s="36"/>
      <c r="EN5214" s="36"/>
      <c r="EO5214" s="36"/>
      <c r="EP5214" s="36"/>
      <c r="EQ5214" s="36"/>
      <c r="ER5214" s="36"/>
      <c r="ES5214" s="36"/>
      <c r="ET5214" s="36"/>
      <c r="EU5214" s="36"/>
      <c r="EV5214" s="36"/>
      <c r="EW5214" s="36"/>
      <c r="EX5214" s="36"/>
      <c r="EY5214" s="36"/>
      <c r="EZ5214" s="36"/>
      <c r="FA5214" s="36"/>
      <c r="FB5214" s="36"/>
      <c r="FC5214" s="36"/>
      <c r="FD5214" s="36"/>
      <c r="FE5214" s="36"/>
      <c r="FF5214" s="36"/>
      <c r="FG5214" s="36"/>
      <c r="FH5214" s="36"/>
      <c r="FI5214" s="36"/>
      <c r="FJ5214" s="36"/>
      <c r="FK5214" s="36"/>
      <c r="FL5214" s="36"/>
      <c r="FM5214" s="36"/>
      <c r="FN5214" s="36"/>
      <c r="FO5214" s="36"/>
      <c r="FP5214" s="36"/>
      <c r="FQ5214" s="36"/>
      <c r="FR5214" s="36"/>
      <c r="FS5214" s="36"/>
      <c r="FT5214" s="36"/>
      <c r="FU5214" s="36"/>
      <c r="FV5214" s="36"/>
      <c r="FW5214" s="36"/>
      <c r="FX5214" s="36"/>
      <c r="FY5214" s="36"/>
      <c r="FZ5214" s="36"/>
      <c r="GA5214" s="36"/>
      <c r="GB5214" s="36"/>
      <c r="GC5214" s="36"/>
      <c r="GD5214" s="36"/>
      <c r="GE5214" s="36"/>
      <c r="GF5214" s="36"/>
      <c r="GG5214" s="36"/>
      <c r="GH5214" s="36"/>
      <c r="GI5214" s="36"/>
      <c r="GJ5214" s="36"/>
      <c r="GK5214" s="36"/>
      <c r="GL5214" s="36"/>
      <c r="GM5214" s="36"/>
      <c r="GN5214" s="36"/>
      <c r="GO5214" s="36"/>
      <c r="GP5214" s="36"/>
      <c r="GQ5214" s="36"/>
      <c r="GR5214" s="36"/>
      <c r="GS5214" s="36"/>
      <c r="GT5214" s="36"/>
      <c r="GU5214" s="36"/>
      <c r="GV5214" s="36"/>
      <c r="GW5214" s="36"/>
      <c r="GX5214" s="36"/>
      <c r="GY5214" s="36"/>
      <c r="GZ5214" s="36"/>
      <c r="HA5214" s="36"/>
      <c r="HB5214" s="36"/>
      <c r="HC5214" s="36"/>
      <c r="HD5214" s="36"/>
      <c r="HE5214" s="36"/>
      <c r="HF5214" s="36"/>
      <c r="HG5214" s="36"/>
      <c r="HH5214" s="36"/>
      <c r="HI5214" s="36"/>
      <c r="HJ5214" s="36"/>
      <c r="HK5214" s="36"/>
      <c r="HL5214" s="36"/>
      <c r="HM5214" s="36"/>
      <c r="HN5214" s="36"/>
      <c r="HO5214" s="36"/>
      <c r="HP5214" s="36"/>
      <c r="HQ5214" s="36"/>
      <c r="HR5214" s="36"/>
      <c r="HS5214" s="36"/>
      <c r="HT5214" s="36"/>
      <c r="HU5214" s="36"/>
      <c r="HV5214" s="36"/>
      <c r="HW5214" s="36"/>
      <c r="HX5214" s="36"/>
      <c r="HY5214" s="36"/>
      <c r="HZ5214" s="36"/>
      <c r="IA5214" s="36"/>
      <c r="IB5214" s="36"/>
      <c r="IC5214" s="36"/>
      <c r="ID5214" s="36"/>
      <c r="IE5214" s="36"/>
      <c r="IF5214" s="36"/>
      <c r="IG5214" s="36"/>
      <c r="IH5214" s="36"/>
      <c r="II5214" s="36"/>
      <c r="IJ5214" s="36"/>
      <c r="IK5214" s="36"/>
      <c r="IL5214" s="36"/>
      <c r="IM5214" s="36"/>
      <c r="IN5214" s="36"/>
      <c r="IO5214" s="36"/>
      <c r="IP5214" s="36"/>
      <c r="IQ5214" s="36"/>
      <c r="IR5214" s="36"/>
      <c r="IS5214" s="36"/>
      <c r="IT5214" s="36"/>
      <c r="IU5214" s="36"/>
      <c r="IV5214" s="36"/>
      <c r="IW5214" s="36"/>
    </row>
    <row r="5215" customFormat="false" ht="13.8" hidden="false" customHeight="false" outlineLevel="0" collapsed="false">
      <c r="A5215" s="26"/>
      <c r="B5215" s="95" t="n">
        <v>10327</v>
      </c>
      <c r="C5215" s="101" t="s">
        <v>7274</v>
      </c>
      <c r="D5215" s="89" t="n">
        <v>35</v>
      </c>
      <c r="E5215" s="21" t="s">
        <v>11</v>
      </c>
      <c r="F5215" s="30" t="s">
        <v>11</v>
      </c>
      <c r="G5215" s="23" t="n">
        <f aca="false">SUM(D5215)*0.4</f>
        <v>14</v>
      </c>
      <c r="H5215" s="24"/>
      <c r="I5215" s="23" t="n">
        <f aca="false">SUM(G5215*H5215)+G5215</f>
        <v>14</v>
      </c>
      <c r="J5215" s="95"/>
      <c r="K5215" s="36"/>
      <c r="L5215" s="36"/>
      <c r="M5215" s="36"/>
      <c r="N5215" s="36"/>
      <c r="O5215" s="36"/>
      <c r="P5215" s="36"/>
      <c r="Q5215" s="36"/>
      <c r="R5215" s="36"/>
      <c r="S5215" s="36"/>
      <c r="T5215" s="36"/>
      <c r="U5215" s="36"/>
      <c r="V5215" s="36"/>
      <c r="W5215" s="36"/>
      <c r="X5215" s="36"/>
      <c r="Y5215" s="36"/>
      <c r="Z5215" s="36"/>
      <c r="AA5215" s="36"/>
      <c r="AB5215" s="36"/>
      <c r="AC5215" s="36"/>
      <c r="AD5215" s="36"/>
      <c r="AE5215" s="36"/>
      <c r="AF5215" s="36"/>
      <c r="AG5215" s="36"/>
      <c r="AH5215" s="36"/>
      <c r="AI5215" s="36"/>
      <c r="AJ5215" s="36"/>
      <c r="AK5215" s="36"/>
      <c r="AL5215" s="36"/>
      <c r="AM5215" s="36"/>
      <c r="AN5215" s="36"/>
      <c r="AO5215" s="36"/>
      <c r="AP5215" s="36"/>
      <c r="AQ5215" s="36"/>
      <c r="AR5215" s="36"/>
      <c r="AS5215" s="36"/>
      <c r="AT5215" s="36"/>
      <c r="AU5215" s="36"/>
      <c r="AV5215" s="36"/>
      <c r="AW5215" s="36"/>
      <c r="AX5215" s="36"/>
      <c r="AY5215" s="36"/>
      <c r="AZ5215" s="36"/>
      <c r="BA5215" s="36"/>
      <c r="BB5215" s="36"/>
      <c r="BC5215" s="36"/>
      <c r="BD5215" s="36"/>
      <c r="BE5215" s="36"/>
      <c r="BF5215" s="36"/>
      <c r="BG5215" s="36"/>
      <c r="BH5215" s="36"/>
      <c r="BI5215" s="36"/>
      <c r="BJ5215" s="36"/>
      <c r="BK5215" s="36"/>
      <c r="BL5215" s="36"/>
      <c r="BM5215" s="36"/>
      <c r="BN5215" s="36"/>
      <c r="BO5215" s="36"/>
      <c r="BP5215" s="36"/>
      <c r="BQ5215" s="36"/>
      <c r="BR5215" s="36"/>
      <c r="BS5215" s="36"/>
      <c r="BT5215" s="36"/>
      <c r="BU5215" s="36"/>
      <c r="BV5215" s="36"/>
      <c r="BW5215" s="36"/>
      <c r="BX5215" s="36"/>
      <c r="BY5215" s="36"/>
      <c r="BZ5215" s="36"/>
      <c r="CA5215" s="36"/>
      <c r="CB5215" s="36"/>
      <c r="CC5215" s="36"/>
      <c r="CD5215" s="36"/>
      <c r="CE5215" s="36"/>
      <c r="CF5215" s="36"/>
      <c r="CG5215" s="36"/>
      <c r="CH5215" s="36"/>
      <c r="CI5215" s="36"/>
      <c r="CJ5215" s="36"/>
      <c r="CK5215" s="36"/>
      <c r="CL5215" s="36"/>
      <c r="CM5215" s="36"/>
      <c r="CN5215" s="36"/>
      <c r="CO5215" s="36"/>
      <c r="CP5215" s="36"/>
      <c r="CQ5215" s="36"/>
      <c r="CR5215" s="36"/>
      <c r="CS5215" s="36"/>
      <c r="CT5215" s="36"/>
      <c r="CU5215" s="36"/>
      <c r="CV5215" s="36"/>
      <c r="CW5215" s="36"/>
      <c r="CX5215" s="36"/>
      <c r="CY5215" s="36"/>
      <c r="CZ5215" s="36"/>
      <c r="DA5215" s="36"/>
      <c r="DB5215" s="36"/>
      <c r="DC5215" s="36"/>
      <c r="DD5215" s="36"/>
      <c r="DE5215" s="36"/>
      <c r="DF5215" s="36"/>
      <c r="DG5215" s="36"/>
      <c r="DH5215" s="36"/>
      <c r="DI5215" s="36"/>
      <c r="DJ5215" s="36"/>
      <c r="DK5215" s="36"/>
      <c r="DL5215" s="36"/>
      <c r="DM5215" s="36"/>
      <c r="DN5215" s="36"/>
      <c r="DO5215" s="36"/>
      <c r="DP5215" s="36"/>
      <c r="DQ5215" s="36"/>
      <c r="DR5215" s="36"/>
      <c r="DS5215" s="36"/>
      <c r="DT5215" s="36"/>
      <c r="DU5215" s="36"/>
      <c r="DV5215" s="36"/>
      <c r="DW5215" s="36"/>
      <c r="DX5215" s="36"/>
      <c r="DY5215" s="36"/>
      <c r="DZ5215" s="36"/>
      <c r="EA5215" s="36"/>
      <c r="EB5215" s="36"/>
      <c r="EC5215" s="36"/>
      <c r="ED5215" s="36"/>
      <c r="EE5215" s="36"/>
      <c r="EF5215" s="36"/>
      <c r="EG5215" s="36"/>
      <c r="EH5215" s="36"/>
      <c r="EI5215" s="36"/>
      <c r="EJ5215" s="36"/>
      <c r="EK5215" s="36"/>
      <c r="EL5215" s="36"/>
      <c r="EM5215" s="36"/>
      <c r="EN5215" s="36"/>
      <c r="EO5215" s="36"/>
      <c r="EP5215" s="36"/>
      <c r="EQ5215" s="36"/>
      <c r="ER5215" s="36"/>
      <c r="ES5215" s="36"/>
      <c r="ET5215" s="36"/>
      <c r="EU5215" s="36"/>
      <c r="EV5215" s="36"/>
      <c r="EW5215" s="36"/>
      <c r="EX5215" s="36"/>
      <c r="EY5215" s="36"/>
      <c r="EZ5215" s="36"/>
      <c r="FA5215" s="36"/>
      <c r="FB5215" s="36"/>
      <c r="FC5215" s="36"/>
      <c r="FD5215" s="36"/>
      <c r="FE5215" s="36"/>
      <c r="FF5215" s="36"/>
      <c r="FG5215" s="36"/>
      <c r="FH5215" s="36"/>
      <c r="FI5215" s="36"/>
      <c r="FJ5215" s="36"/>
      <c r="FK5215" s="36"/>
      <c r="FL5215" s="36"/>
      <c r="FM5215" s="36"/>
      <c r="FN5215" s="36"/>
      <c r="FO5215" s="36"/>
      <c r="FP5215" s="36"/>
      <c r="FQ5215" s="36"/>
      <c r="FR5215" s="36"/>
      <c r="FS5215" s="36"/>
      <c r="FT5215" s="36"/>
      <c r="FU5215" s="36"/>
      <c r="FV5215" s="36"/>
      <c r="FW5215" s="36"/>
      <c r="FX5215" s="36"/>
      <c r="FY5215" s="36"/>
      <c r="FZ5215" s="36"/>
      <c r="GA5215" s="36"/>
      <c r="GB5215" s="36"/>
      <c r="GC5215" s="36"/>
      <c r="GD5215" s="36"/>
      <c r="GE5215" s="36"/>
      <c r="GF5215" s="36"/>
      <c r="GG5215" s="36"/>
      <c r="GH5215" s="36"/>
      <c r="GI5215" s="36"/>
      <c r="GJ5215" s="36"/>
      <c r="GK5215" s="36"/>
      <c r="GL5215" s="36"/>
      <c r="GM5215" s="36"/>
      <c r="GN5215" s="36"/>
      <c r="GO5215" s="36"/>
      <c r="GP5215" s="36"/>
      <c r="GQ5215" s="36"/>
      <c r="GR5215" s="36"/>
      <c r="GS5215" s="36"/>
      <c r="GT5215" s="36"/>
      <c r="GU5215" s="36"/>
      <c r="GV5215" s="36"/>
      <c r="GW5215" s="36"/>
      <c r="GX5215" s="36"/>
      <c r="GY5215" s="36"/>
      <c r="GZ5215" s="36"/>
      <c r="HA5215" s="36"/>
      <c r="HB5215" s="36"/>
      <c r="HC5215" s="36"/>
      <c r="HD5215" s="36"/>
      <c r="HE5215" s="36"/>
      <c r="HF5215" s="36"/>
      <c r="HG5215" s="36"/>
      <c r="HH5215" s="36"/>
      <c r="HI5215" s="36"/>
      <c r="HJ5215" s="36"/>
      <c r="HK5215" s="36"/>
      <c r="HL5215" s="36"/>
      <c r="HM5215" s="36"/>
      <c r="HN5215" s="36"/>
      <c r="HO5215" s="36"/>
      <c r="HP5215" s="36"/>
      <c r="HQ5215" s="36"/>
      <c r="HR5215" s="36"/>
      <c r="HS5215" s="36"/>
      <c r="HT5215" s="36"/>
      <c r="HU5215" s="36"/>
      <c r="HV5215" s="36"/>
      <c r="HW5215" s="36"/>
      <c r="HX5215" s="36"/>
      <c r="HY5215" s="36"/>
      <c r="HZ5215" s="36"/>
      <c r="IA5215" s="36"/>
      <c r="IB5215" s="36"/>
      <c r="IC5215" s="36"/>
      <c r="ID5215" s="36"/>
      <c r="IE5215" s="36"/>
      <c r="IF5215" s="36"/>
      <c r="IG5215" s="36"/>
      <c r="IH5215" s="36"/>
      <c r="II5215" s="36"/>
      <c r="IJ5215" s="36"/>
      <c r="IK5215" s="36"/>
      <c r="IL5215" s="36"/>
      <c r="IM5215" s="36"/>
      <c r="IN5215" s="36"/>
      <c r="IO5215" s="36"/>
      <c r="IP5215" s="36"/>
      <c r="IQ5215" s="36"/>
      <c r="IR5215" s="36"/>
      <c r="IS5215" s="36"/>
      <c r="IT5215" s="36"/>
      <c r="IU5215" s="36"/>
      <c r="IV5215" s="36"/>
      <c r="IW5215" s="36"/>
    </row>
    <row r="5216" customFormat="false" ht="13.8" hidden="false" customHeight="false" outlineLevel="0" collapsed="false">
      <c r="A5216" s="26"/>
      <c r="B5216" s="95" t="n">
        <v>10328</v>
      </c>
      <c r="C5216" s="101" t="s">
        <v>7275</v>
      </c>
      <c r="D5216" s="89" t="n">
        <v>35</v>
      </c>
      <c r="E5216" s="21" t="s">
        <v>11</v>
      </c>
      <c r="F5216" s="30" t="s">
        <v>11</v>
      </c>
      <c r="G5216" s="23" t="n">
        <f aca="false">SUM(D5216)*0.4</f>
        <v>14</v>
      </c>
      <c r="H5216" s="24"/>
      <c r="I5216" s="23" t="n">
        <f aca="false">SUM(G5216*H5216)+G5216</f>
        <v>14</v>
      </c>
      <c r="J5216" s="95"/>
      <c r="K5216" s="36"/>
      <c r="L5216" s="36"/>
      <c r="M5216" s="36"/>
      <c r="N5216" s="36"/>
      <c r="O5216" s="36"/>
      <c r="P5216" s="36"/>
      <c r="Q5216" s="36"/>
      <c r="R5216" s="36"/>
      <c r="S5216" s="36"/>
      <c r="T5216" s="36"/>
      <c r="U5216" s="36"/>
      <c r="V5216" s="36"/>
      <c r="W5216" s="36"/>
      <c r="X5216" s="36"/>
      <c r="Y5216" s="36"/>
      <c r="Z5216" s="36"/>
      <c r="AA5216" s="36"/>
      <c r="AB5216" s="36"/>
      <c r="AC5216" s="36"/>
      <c r="AD5216" s="36"/>
      <c r="AE5216" s="36"/>
      <c r="AF5216" s="36"/>
      <c r="AG5216" s="36"/>
      <c r="AH5216" s="36"/>
      <c r="AI5216" s="36"/>
      <c r="AJ5216" s="36"/>
      <c r="AK5216" s="36"/>
      <c r="AL5216" s="36"/>
      <c r="AM5216" s="36"/>
      <c r="AN5216" s="36"/>
      <c r="AO5216" s="36"/>
      <c r="AP5216" s="36"/>
      <c r="AQ5216" s="36"/>
      <c r="AR5216" s="36"/>
      <c r="AS5216" s="36"/>
      <c r="AT5216" s="36"/>
      <c r="AU5216" s="36"/>
      <c r="AV5216" s="36"/>
      <c r="AW5216" s="36"/>
      <c r="AX5216" s="36"/>
      <c r="AY5216" s="36"/>
      <c r="AZ5216" s="36"/>
      <c r="BA5216" s="36"/>
      <c r="BB5216" s="36"/>
      <c r="BC5216" s="36"/>
      <c r="BD5216" s="36"/>
      <c r="BE5216" s="36"/>
      <c r="BF5216" s="36"/>
      <c r="BG5216" s="36"/>
      <c r="BH5216" s="36"/>
      <c r="BI5216" s="36"/>
      <c r="BJ5216" s="36"/>
      <c r="BK5216" s="36"/>
      <c r="BL5216" s="36"/>
      <c r="BM5216" s="36"/>
      <c r="BN5216" s="36"/>
      <c r="BO5216" s="36"/>
      <c r="BP5216" s="36"/>
      <c r="BQ5216" s="36"/>
      <c r="BR5216" s="36"/>
      <c r="BS5216" s="36"/>
      <c r="BT5216" s="36"/>
      <c r="BU5216" s="36"/>
      <c r="BV5216" s="36"/>
      <c r="BW5216" s="36"/>
      <c r="BX5216" s="36"/>
      <c r="BY5216" s="36"/>
      <c r="BZ5216" s="36"/>
      <c r="CA5216" s="36"/>
      <c r="CB5216" s="36"/>
      <c r="CC5216" s="36"/>
      <c r="CD5216" s="36"/>
      <c r="CE5216" s="36"/>
      <c r="CF5216" s="36"/>
      <c r="CG5216" s="36"/>
      <c r="CH5216" s="36"/>
      <c r="CI5216" s="36"/>
      <c r="CJ5216" s="36"/>
      <c r="CK5216" s="36"/>
      <c r="CL5216" s="36"/>
      <c r="CM5216" s="36"/>
      <c r="CN5216" s="36"/>
      <c r="CO5216" s="36"/>
      <c r="CP5216" s="36"/>
      <c r="CQ5216" s="36"/>
      <c r="CR5216" s="36"/>
      <c r="CS5216" s="36"/>
      <c r="CT5216" s="36"/>
      <c r="CU5216" s="36"/>
      <c r="CV5216" s="36"/>
      <c r="CW5216" s="36"/>
      <c r="CX5216" s="36"/>
      <c r="CY5216" s="36"/>
      <c r="CZ5216" s="36"/>
      <c r="DA5216" s="36"/>
      <c r="DB5216" s="36"/>
      <c r="DC5216" s="36"/>
      <c r="DD5216" s="36"/>
      <c r="DE5216" s="36"/>
      <c r="DF5216" s="36"/>
      <c r="DG5216" s="36"/>
      <c r="DH5216" s="36"/>
      <c r="DI5216" s="36"/>
      <c r="DJ5216" s="36"/>
      <c r="DK5216" s="36"/>
      <c r="DL5216" s="36"/>
      <c r="DM5216" s="36"/>
      <c r="DN5216" s="36"/>
      <c r="DO5216" s="36"/>
      <c r="DP5216" s="36"/>
      <c r="DQ5216" s="36"/>
      <c r="DR5216" s="36"/>
      <c r="DS5216" s="36"/>
      <c r="DT5216" s="36"/>
      <c r="DU5216" s="36"/>
      <c r="DV5216" s="36"/>
      <c r="DW5216" s="36"/>
      <c r="DX5216" s="36"/>
      <c r="DY5216" s="36"/>
      <c r="DZ5216" s="36"/>
      <c r="EA5216" s="36"/>
      <c r="EB5216" s="36"/>
      <c r="EC5216" s="36"/>
      <c r="ED5216" s="36"/>
      <c r="EE5216" s="36"/>
      <c r="EF5216" s="36"/>
      <c r="EG5216" s="36"/>
      <c r="EH5216" s="36"/>
      <c r="EI5216" s="36"/>
      <c r="EJ5216" s="36"/>
      <c r="EK5216" s="36"/>
      <c r="EL5216" s="36"/>
      <c r="EM5216" s="36"/>
      <c r="EN5216" s="36"/>
      <c r="EO5216" s="36"/>
      <c r="EP5216" s="36"/>
      <c r="EQ5216" s="36"/>
      <c r="ER5216" s="36"/>
      <c r="ES5216" s="36"/>
      <c r="ET5216" s="36"/>
      <c r="EU5216" s="36"/>
      <c r="EV5216" s="36"/>
      <c r="EW5216" s="36"/>
      <c r="EX5216" s="36"/>
      <c r="EY5216" s="36"/>
      <c r="EZ5216" s="36"/>
      <c r="FA5216" s="36"/>
      <c r="FB5216" s="36"/>
      <c r="FC5216" s="36"/>
      <c r="FD5216" s="36"/>
      <c r="FE5216" s="36"/>
      <c r="FF5216" s="36"/>
      <c r="FG5216" s="36"/>
      <c r="FH5216" s="36"/>
      <c r="FI5216" s="36"/>
      <c r="FJ5216" s="36"/>
      <c r="FK5216" s="36"/>
      <c r="FL5216" s="36"/>
      <c r="FM5216" s="36"/>
      <c r="FN5216" s="36"/>
      <c r="FO5216" s="36"/>
      <c r="FP5216" s="36"/>
      <c r="FQ5216" s="36"/>
      <c r="FR5216" s="36"/>
      <c r="FS5216" s="36"/>
      <c r="FT5216" s="36"/>
      <c r="FU5216" s="36"/>
      <c r="FV5216" s="36"/>
      <c r="FW5216" s="36"/>
      <c r="FX5216" s="36"/>
      <c r="FY5216" s="36"/>
      <c r="FZ5216" s="36"/>
      <c r="GA5216" s="36"/>
      <c r="GB5216" s="36"/>
      <c r="GC5216" s="36"/>
      <c r="GD5216" s="36"/>
      <c r="GE5216" s="36"/>
      <c r="GF5216" s="36"/>
      <c r="GG5216" s="36"/>
      <c r="GH5216" s="36"/>
      <c r="GI5216" s="36"/>
      <c r="GJ5216" s="36"/>
      <c r="GK5216" s="36"/>
      <c r="GL5216" s="36"/>
      <c r="GM5216" s="36"/>
      <c r="GN5216" s="36"/>
      <c r="GO5216" s="36"/>
      <c r="GP5216" s="36"/>
      <c r="GQ5216" s="36"/>
      <c r="GR5216" s="36"/>
      <c r="GS5216" s="36"/>
      <c r="GT5216" s="36"/>
      <c r="GU5216" s="36"/>
      <c r="GV5216" s="36"/>
      <c r="GW5216" s="36"/>
      <c r="GX5216" s="36"/>
      <c r="GY5216" s="36"/>
      <c r="GZ5216" s="36"/>
      <c r="HA5216" s="36"/>
      <c r="HB5216" s="36"/>
      <c r="HC5216" s="36"/>
      <c r="HD5216" s="36"/>
      <c r="HE5216" s="36"/>
      <c r="HF5216" s="36"/>
      <c r="HG5216" s="36"/>
      <c r="HH5216" s="36"/>
      <c r="HI5216" s="36"/>
      <c r="HJ5216" s="36"/>
      <c r="HK5216" s="36"/>
      <c r="HL5216" s="36"/>
      <c r="HM5216" s="36"/>
      <c r="HN5216" s="36"/>
      <c r="HO5216" s="36"/>
      <c r="HP5216" s="36"/>
      <c r="HQ5216" s="36"/>
      <c r="HR5216" s="36"/>
      <c r="HS5216" s="36"/>
      <c r="HT5216" s="36"/>
      <c r="HU5216" s="36"/>
      <c r="HV5216" s="36"/>
      <c r="HW5216" s="36"/>
      <c r="HX5216" s="36"/>
      <c r="HY5216" s="36"/>
      <c r="HZ5216" s="36"/>
      <c r="IA5216" s="36"/>
      <c r="IB5216" s="36"/>
      <c r="IC5216" s="36"/>
      <c r="ID5216" s="36"/>
      <c r="IE5216" s="36"/>
      <c r="IF5216" s="36"/>
      <c r="IG5216" s="36"/>
      <c r="IH5216" s="36"/>
      <c r="II5216" s="36"/>
      <c r="IJ5216" s="36"/>
      <c r="IK5216" s="36"/>
      <c r="IL5216" s="36"/>
      <c r="IM5216" s="36"/>
      <c r="IN5216" s="36"/>
      <c r="IO5216" s="36"/>
      <c r="IP5216" s="36"/>
      <c r="IQ5216" s="36"/>
      <c r="IR5216" s="36"/>
      <c r="IS5216" s="36"/>
      <c r="IT5216" s="36"/>
      <c r="IU5216" s="36"/>
      <c r="IV5216" s="36"/>
      <c r="IW5216" s="36"/>
    </row>
    <row r="5217" customFormat="false" ht="13.8" hidden="false" customHeight="false" outlineLevel="0" collapsed="false">
      <c r="A5217" s="26"/>
      <c r="B5217" s="95" t="n">
        <v>10329</v>
      </c>
      <c r="C5217" s="101" t="s">
        <v>7276</v>
      </c>
      <c r="D5217" s="89" t="n">
        <v>35</v>
      </c>
      <c r="E5217" s="21" t="s">
        <v>11</v>
      </c>
      <c r="F5217" s="30" t="s">
        <v>11</v>
      </c>
      <c r="G5217" s="23" t="n">
        <f aca="false">SUM(D5217)*0.4</f>
        <v>14</v>
      </c>
      <c r="H5217" s="24"/>
      <c r="I5217" s="23" t="n">
        <f aca="false">SUM(G5217*H5217)+G5217</f>
        <v>14</v>
      </c>
      <c r="J5217" s="95"/>
      <c r="K5217" s="36"/>
      <c r="L5217" s="36"/>
      <c r="M5217" s="36"/>
      <c r="N5217" s="36"/>
      <c r="O5217" s="36"/>
      <c r="P5217" s="36"/>
      <c r="Q5217" s="36"/>
      <c r="R5217" s="36"/>
      <c r="S5217" s="36"/>
      <c r="T5217" s="36"/>
      <c r="U5217" s="36"/>
      <c r="V5217" s="36"/>
      <c r="W5217" s="36"/>
      <c r="X5217" s="36"/>
      <c r="Y5217" s="36"/>
      <c r="Z5217" s="36"/>
      <c r="AA5217" s="36"/>
      <c r="AB5217" s="36"/>
      <c r="AC5217" s="36"/>
      <c r="AD5217" s="36"/>
      <c r="AE5217" s="36"/>
      <c r="AF5217" s="36"/>
      <c r="AG5217" s="36"/>
      <c r="AH5217" s="36"/>
      <c r="AI5217" s="36"/>
      <c r="AJ5217" s="36"/>
      <c r="AK5217" s="36"/>
      <c r="AL5217" s="36"/>
      <c r="AM5217" s="36"/>
      <c r="AN5217" s="36"/>
      <c r="AO5217" s="36"/>
      <c r="AP5217" s="36"/>
      <c r="AQ5217" s="36"/>
      <c r="AR5217" s="36"/>
      <c r="AS5217" s="36"/>
      <c r="AT5217" s="36"/>
      <c r="AU5217" s="36"/>
      <c r="AV5217" s="36"/>
      <c r="AW5217" s="36"/>
      <c r="AX5217" s="36"/>
      <c r="AY5217" s="36"/>
      <c r="AZ5217" s="36"/>
      <c r="BA5217" s="36"/>
      <c r="BB5217" s="36"/>
      <c r="BC5217" s="36"/>
      <c r="BD5217" s="36"/>
      <c r="BE5217" s="36"/>
      <c r="BF5217" s="36"/>
      <c r="BG5217" s="36"/>
      <c r="BH5217" s="36"/>
      <c r="BI5217" s="36"/>
      <c r="BJ5217" s="36"/>
      <c r="BK5217" s="36"/>
      <c r="BL5217" s="36"/>
      <c r="BM5217" s="36"/>
      <c r="BN5217" s="36"/>
      <c r="BO5217" s="36"/>
      <c r="BP5217" s="36"/>
      <c r="BQ5217" s="36"/>
      <c r="BR5217" s="36"/>
      <c r="BS5217" s="36"/>
      <c r="BT5217" s="36"/>
      <c r="BU5217" s="36"/>
      <c r="BV5217" s="36"/>
      <c r="BW5217" s="36"/>
      <c r="BX5217" s="36"/>
      <c r="BY5217" s="36"/>
      <c r="BZ5217" s="36"/>
      <c r="CA5217" s="36"/>
      <c r="CB5217" s="36"/>
      <c r="CC5217" s="36"/>
      <c r="CD5217" s="36"/>
      <c r="CE5217" s="36"/>
      <c r="CF5217" s="36"/>
      <c r="CG5217" s="36"/>
      <c r="CH5217" s="36"/>
      <c r="CI5217" s="36"/>
      <c r="CJ5217" s="36"/>
      <c r="CK5217" s="36"/>
      <c r="CL5217" s="36"/>
      <c r="CM5217" s="36"/>
      <c r="CN5217" s="36"/>
      <c r="CO5217" s="36"/>
      <c r="CP5217" s="36"/>
      <c r="CQ5217" s="36"/>
      <c r="CR5217" s="36"/>
      <c r="CS5217" s="36"/>
      <c r="CT5217" s="36"/>
      <c r="CU5217" s="36"/>
      <c r="CV5217" s="36"/>
      <c r="CW5217" s="36"/>
      <c r="CX5217" s="36"/>
      <c r="CY5217" s="36"/>
      <c r="CZ5217" s="36"/>
      <c r="DA5217" s="36"/>
      <c r="DB5217" s="36"/>
      <c r="DC5217" s="36"/>
      <c r="DD5217" s="36"/>
      <c r="DE5217" s="36"/>
      <c r="DF5217" s="36"/>
      <c r="DG5217" s="36"/>
      <c r="DH5217" s="36"/>
      <c r="DI5217" s="36"/>
      <c r="DJ5217" s="36"/>
      <c r="DK5217" s="36"/>
      <c r="DL5217" s="36"/>
      <c r="DM5217" s="36"/>
      <c r="DN5217" s="36"/>
      <c r="DO5217" s="36"/>
      <c r="DP5217" s="36"/>
      <c r="DQ5217" s="36"/>
      <c r="DR5217" s="36"/>
      <c r="DS5217" s="36"/>
      <c r="DT5217" s="36"/>
      <c r="DU5217" s="36"/>
      <c r="DV5217" s="36"/>
      <c r="DW5217" s="36"/>
      <c r="DX5217" s="36"/>
      <c r="DY5217" s="36"/>
      <c r="DZ5217" s="36"/>
      <c r="EA5217" s="36"/>
      <c r="EB5217" s="36"/>
      <c r="EC5217" s="36"/>
      <c r="ED5217" s="36"/>
      <c r="EE5217" s="36"/>
      <c r="EF5217" s="36"/>
      <c r="EG5217" s="36"/>
      <c r="EH5217" s="36"/>
      <c r="EI5217" s="36"/>
      <c r="EJ5217" s="36"/>
      <c r="EK5217" s="36"/>
      <c r="EL5217" s="36"/>
      <c r="EM5217" s="36"/>
      <c r="EN5217" s="36"/>
      <c r="EO5217" s="36"/>
      <c r="EP5217" s="36"/>
      <c r="EQ5217" s="36"/>
      <c r="ER5217" s="36"/>
      <c r="ES5217" s="36"/>
      <c r="ET5217" s="36"/>
      <c r="EU5217" s="36"/>
      <c r="EV5217" s="36"/>
      <c r="EW5217" s="36"/>
      <c r="EX5217" s="36"/>
      <c r="EY5217" s="36"/>
      <c r="EZ5217" s="36"/>
      <c r="FA5217" s="36"/>
      <c r="FB5217" s="36"/>
      <c r="FC5217" s="36"/>
      <c r="FD5217" s="36"/>
      <c r="FE5217" s="36"/>
      <c r="FF5217" s="36"/>
      <c r="FG5217" s="36"/>
      <c r="FH5217" s="36"/>
      <c r="FI5217" s="36"/>
      <c r="FJ5217" s="36"/>
      <c r="FK5217" s="36"/>
      <c r="FL5217" s="36"/>
      <c r="FM5217" s="36"/>
      <c r="FN5217" s="36"/>
      <c r="FO5217" s="36"/>
      <c r="FP5217" s="36"/>
      <c r="FQ5217" s="36"/>
      <c r="FR5217" s="36"/>
      <c r="FS5217" s="36"/>
      <c r="FT5217" s="36"/>
      <c r="FU5217" s="36"/>
      <c r="FV5217" s="36"/>
      <c r="FW5217" s="36"/>
      <c r="FX5217" s="36"/>
      <c r="FY5217" s="36"/>
      <c r="FZ5217" s="36"/>
      <c r="GA5217" s="36"/>
      <c r="GB5217" s="36"/>
      <c r="GC5217" s="36"/>
      <c r="GD5217" s="36"/>
      <c r="GE5217" s="36"/>
      <c r="GF5217" s="36"/>
      <c r="GG5217" s="36"/>
      <c r="GH5217" s="36"/>
      <c r="GI5217" s="36"/>
      <c r="GJ5217" s="36"/>
      <c r="GK5217" s="36"/>
      <c r="GL5217" s="36"/>
      <c r="GM5217" s="36"/>
      <c r="GN5217" s="36"/>
      <c r="GO5217" s="36"/>
      <c r="GP5217" s="36"/>
      <c r="GQ5217" s="36"/>
      <c r="GR5217" s="36"/>
      <c r="GS5217" s="36"/>
      <c r="GT5217" s="36"/>
      <c r="GU5217" s="36"/>
      <c r="GV5217" s="36"/>
      <c r="GW5217" s="36"/>
      <c r="GX5217" s="36"/>
      <c r="GY5217" s="36"/>
      <c r="GZ5217" s="36"/>
      <c r="HA5217" s="36"/>
      <c r="HB5217" s="36"/>
      <c r="HC5217" s="36"/>
      <c r="HD5217" s="36"/>
      <c r="HE5217" s="36"/>
      <c r="HF5217" s="36"/>
      <c r="HG5217" s="36"/>
      <c r="HH5217" s="36"/>
      <c r="HI5217" s="36"/>
      <c r="HJ5217" s="36"/>
      <c r="HK5217" s="36"/>
      <c r="HL5217" s="36"/>
      <c r="HM5217" s="36"/>
      <c r="HN5217" s="36"/>
      <c r="HO5217" s="36"/>
      <c r="HP5217" s="36"/>
      <c r="HQ5217" s="36"/>
      <c r="HR5217" s="36"/>
      <c r="HS5217" s="36"/>
      <c r="HT5217" s="36"/>
      <c r="HU5217" s="36"/>
      <c r="HV5217" s="36"/>
      <c r="HW5217" s="36"/>
      <c r="HX5217" s="36"/>
      <c r="HY5217" s="36"/>
      <c r="HZ5217" s="36"/>
      <c r="IA5217" s="36"/>
      <c r="IB5217" s="36"/>
      <c r="IC5217" s="36"/>
      <c r="ID5217" s="36"/>
      <c r="IE5217" s="36"/>
      <c r="IF5217" s="36"/>
      <c r="IG5217" s="36"/>
      <c r="IH5217" s="36"/>
      <c r="II5217" s="36"/>
      <c r="IJ5217" s="36"/>
      <c r="IK5217" s="36"/>
      <c r="IL5217" s="36"/>
      <c r="IM5217" s="36"/>
      <c r="IN5217" s="36"/>
      <c r="IO5217" s="36"/>
      <c r="IP5217" s="36"/>
      <c r="IQ5217" s="36"/>
      <c r="IR5217" s="36"/>
      <c r="IS5217" s="36"/>
      <c r="IT5217" s="36"/>
      <c r="IU5217" s="36"/>
      <c r="IV5217" s="36"/>
      <c r="IW5217" s="36"/>
    </row>
    <row r="5218" customFormat="false" ht="13.8" hidden="false" customHeight="false" outlineLevel="0" collapsed="false">
      <c r="A5218" s="26"/>
      <c r="B5218" s="95" t="n">
        <v>10330</v>
      </c>
      <c r="C5218" s="101" t="s">
        <v>7273</v>
      </c>
      <c r="D5218" s="89" t="n">
        <v>33</v>
      </c>
      <c r="E5218" s="21" t="s">
        <v>11</v>
      </c>
      <c r="F5218" s="30" t="s">
        <v>11</v>
      </c>
      <c r="G5218" s="23" t="n">
        <f aca="false">SUM(D5218)*0.4</f>
        <v>13.2</v>
      </c>
      <c r="H5218" s="24"/>
      <c r="I5218" s="23" t="n">
        <f aca="false">SUM(G5218*H5218)+G5218</f>
        <v>13.2</v>
      </c>
      <c r="J5218" s="95"/>
      <c r="K5218" s="36"/>
      <c r="L5218" s="36"/>
      <c r="M5218" s="36"/>
      <c r="N5218" s="36"/>
      <c r="O5218" s="36"/>
      <c r="P5218" s="36"/>
      <c r="Q5218" s="36"/>
      <c r="R5218" s="36"/>
      <c r="S5218" s="36"/>
      <c r="T5218" s="36"/>
      <c r="U5218" s="36"/>
      <c r="V5218" s="36"/>
      <c r="W5218" s="36"/>
      <c r="X5218" s="36"/>
      <c r="Y5218" s="36"/>
      <c r="Z5218" s="36"/>
      <c r="AA5218" s="36"/>
      <c r="AB5218" s="36"/>
      <c r="AC5218" s="36"/>
      <c r="AD5218" s="36"/>
      <c r="AE5218" s="36"/>
      <c r="AF5218" s="36"/>
      <c r="AG5218" s="36"/>
      <c r="AH5218" s="36"/>
      <c r="AI5218" s="36"/>
      <c r="AJ5218" s="36"/>
      <c r="AK5218" s="36"/>
      <c r="AL5218" s="36"/>
      <c r="AM5218" s="36"/>
      <c r="AN5218" s="36"/>
      <c r="AO5218" s="36"/>
      <c r="AP5218" s="36"/>
      <c r="AQ5218" s="36"/>
      <c r="AR5218" s="36"/>
      <c r="AS5218" s="36"/>
      <c r="AT5218" s="36"/>
      <c r="AU5218" s="36"/>
      <c r="AV5218" s="36"/>
      <c r="AW5218" s="36"/>
      <c r="AX5218" s="36"/>
      <c r="AY5218" s="36"/>
      <c r="AZ5218" s="36"/>
      <c r="BA5218" s="36"/>
      <c r="BB5218" s="36"/>
      <c r="BC5218" s="36"/>
      <c r="BD5218" s="36"/>
      <c r="BE5218" s="36"/>
      <c r="BF5218" s="36"/>
      <c r="BG5218" s="36"/>
      <c r="BH5218" s="36"/>
      <c r="BI5218" s="36"/>
      <c r="BJ5218" s="36"/>
      <c r="BK5218" s="36"/>
      <c r="BL5218" s="36"/>
      <c r="BM5218" s="36"/>
      <c r="BN5218" s="36"/>
      <c r="BO5218" s="36"/>
      <c r="BP5218" s="36"/>
      <c r="BQ5218" s="36"/>
      <c r="BR5218" s="36"/>
      <c r="BS5218" s="36"/>
      <c r="BT5218" s="36"/>
      <c r="BU5218" s="36"/>
      <c r="BV5218" s="36"/>
      <c r="BW5218" s="36"/>
      <c r="BX5218" s="36"/>
      <c r="BY5218" s="36"/>
      <c r="BZ5218" s="36"/>
      <c r="CA5218" s="36"/>
      <c r="CB5218" s="36"/>
      <c r="CC5218" s="36"/>
      <c r="CD5218" s="36"/>
      <c r="CE5218" s="36"/>
      <c r="CF5218" s="36"/>
      <c r="CG5218" s="36"/>
      <c r="CH5218" s="36"/>
      <c r="CI5218" s="36"/>
      <c r="CJ5218" s="36"/>
      <c r="CK5218" s="36"/>
      <c r="CL5218" s="36"/>
      <c r="CM5218" s="36"/>
      <c r="CN5218" s="36"/>
      <c r="CO5218" s="36"/>
      <c r="CP5218" s="36"/>
      <c r="CQ5218" s="36"/>
      <c r="CR5218" s="36"/>
      <c r="CS5218" s="36"/>
      <c r="CT5218" s="36"/>
      <c r="CU5218" s="36"/>
      <c r="CV5218" s="36"/>
      <c r="CW5218" s="36"/>
      <c r="CX5218" s="36"/>
      <c r="CY5218" s="36"/>
      <c r="CZ5218" s="36"/>
      <c r="DA5218" s="36"/>
      <c r="DB5218" s="36"/>
      <c r="DC5218" s="36"/>
      <c r="DD5218" s="36"/>
      <c r="DE5218" s="36"/>
      <c r="DF5218" s="36"/>
      <c r="DG5218" s="36"/>
      <c r="DH5218" s="36"/>
      <c r="DI5218" s="36"/>
      <c r="DJ5218" s="36"/>
      <c r="DK5218" s="36"/>
      <c r="DL5218" s="36"/>
      <c r="DM5218" s="36"/>
      <c r="DN5218" s="36"/>
      <c r="DO5218" s="36"/>
      <c r="DP5218" s="36"/>
      <c r="DQ5218" s="36"/>
      <c r="DR5218" s="36"/>
      <c r="DS5218" s="36"/>
      <c r="DT5218" s="36"/>
      <c r="DU5218" s="36"/>
      <c r="DV5218" s="36"/>
      <c r="DW5218" s="36"/>
      <c r="DX5218" s="36"/>
      <c r="DY5218" s="36"/>
      <c r="DZ5218" s="36"/>
      <c r="EA5218" s="36"/>
      <c r="EB5218" s="36"/>
      <c r="EC5218" s="36"/>
      <c r="ED5218" s="36"/>
      <c r="EE5218" s="36"/>
      <c r="EF5218" s="36"/>
      <c r="EG5218" s="36"/>
      <c r="EH5218" s="36"/>
      <c r="EI5218" s="36"/>
      <c r="EJ5218" s="36"/>
      <c r="EK5218" s="36"/>
      <c r="EL5218" s="36"/>
      <c r="EM5218" s="36"/>
      <c r="EN5218" s="36"/>
      <c r="EO5218" s="36"/>
      <c r="EP5218" s="36"/>
      <c r="EQ5218" s="36"/>
      <c r="ER5218" s="36"/>
      <c r="ES5218" s="36"/>
      <c r="ET5218" s="36"/>
      <c r="EU5218" s="36"/>
      <c r="EV5218" s="36"/>
      <c r="EW5218" s="36"/>
      <c r="EX5218" s="36"/>
      <c r="EY5218" s="36"/>
      <c r="EZ5218" s="36"/>
      <c r="FA5218" s="36"/>
      <c r="FB5218" s="36"/>
      <c r="FC5218" s="36"/>
      <c r="FD5218" s="36"/>
      <c r="FE5218" s="36"/>
      <c r="FF5218" s="36"/>
      <c r="FG5218" s="36"/>
      <c r="FH5218" s="36"/>
      <c r="FI5218" s="36"/>
      <c r="FJ5218" s="36"/>
      <c r="FK5218" s="36"/>
      <c r="FL5218" s="36"/>
      <c r="FM5218" s="36"/>
      <c r="FN5218" s="36"/>
      <c r="FO5218" s="36"/>
      <c r="FP5218" s="36"/>
      <c r="FQ5218" s="36"/>
      <c r="FR5218" s="36"/>
      <c r="FS5218" s="36"/>
      <c r="FT5218" s="36"/>
      <c r="FU5218" s="36"/>
      <c r="FV5218" s="36"/>
      <c r="FW5218" s="36"/>
      <c r="FX5218" s="36"/>
      <c r="FY5218" s="36"/>
      <c r="FZ5218" s="36"/>
      <c r="GA5218" s="36"/>
      <c r="GB5218" s="36"/>
      <c r="GC5218" s="36"/>
      <c r="GD5218" s="36"/>
      <c r="GE5218" s="36"/>
      <c r="GF5218" s="36"/>
      <c r="GG5218" s="36"/>
      <c r="GH5218" s="36"/>
      <c r="GI5218" s="36"/>
      <c r="GJ5218" s="36"/>
      <c r="GK5218" s="36"/>
      <c r="GL5218" s="36"/>
      <c r="GM5218" s="36"/>
      <c r="GN5218" s="36"/>
      <c r="GO5218" s="36"/>
      <c r="GP5218" s="36"/>
      <c r="GQ5218" s="36"/>
      <c r="GR5218" s="36"/>
      <c r="GS5218" s="36"/>
      <c r="GT5218" s="36"/>
      <c r="GU5218" s="36"/>
      <c r="GV5218" s="36"/>
      <c r="GW5218" s="36"/>
      <c r="GX5218" s="36"/>
      <c r="GY5218" s="36"/>
      <c r="GZ5218" s="36"/>
      <c r="HA5218" s="36"/>
      <c r="HB5218" s="36"/>
      <c r="HC5218" s="36"/>
      <c r="HD5218" s="36"/>
      <c r="HE5218" s="36"/>
      <c r="HF5218" s="36"/>
      <c r="HG5218" s="36"/>
      <c r="HH5218" s="36"/>
      <c r="HI5218" s="36"/>
      <c r="HJ5218" s="36"/>
      <c r="HK5218" s="36"/>
      <c r="HL5218" s="36"/>
      <c r="HM5218" s="36"/>
      <c r="HN5218" s="36"/>
      <c r="HO5218" s="36"/>
      <c r="HP5218" s="36"/>
      <c r="HQ5218" s="36"/>
      <c r="HR5218" s="36"/>
      <c r="HS5218" s="36"/>
      <c r="HT5218" s="36"/>
      <c r="HU5218" s="36"/>
      <c r="HV5218" s="36"/>
      <c r="HW5218" s="36"/>
      <c r="HX5218" s="36"/>
      <c r="HY5218" s="36"/>
      <c r="HZ5218" s="36"/>
      <c r="IA5218" s="36"/>
      <c r="IB5218" s="36"/>
      <c r="IC5218" s="36"/>
      <c r="ID5218" s="36"/>
      <c r="IE5218" s="36"/>
      <c r="IF5218" s="36"/>
      <c r="IG5218" s="36"/>
      <c r="IH5218" s="36"/>
      <c r="II5218" s="36"/>
      <c r="IJ5218" s="36"/>
      <c r="IK5218" s="36"/>
      <c r="IL5218" s="36"/>
      <c r="IM5218" s="36"/>
      <c r="IN5218" s="36"/>
      <c r="IO5218" s="36"/>
      <c r="IP5218" s="36"/>
      <c r="IQ5218" s="36"/>
      <c r="IR5218" s="36"/>
      <c r="IS5218" s="36"/>
      <c r="IT5218" s="36"/>
      <c r="IU5218" s="36"/>
      <c r="IV5218" s="36"/>
      <c r="IW5218" s="36"/>
    </row>
    <row r="5219" customFormat="false" ht="13.8" hidden="false" customHeight="false" outlineLevel="0" collapsed="false">
      <c r="A5219" s="26"/>
      <c r="B5219" s="95" t="n">
        <v>10331</v>
      </c>
      <c r="C5219" s="132" t="s">
        <v>7277</v>
      </c>
      <c r="D5219" s="97" t="n">
        <v>6.75</v>
      </c>
      <c r="E5219" s="21" t="s">
        <v>11</v>
      </c>
      <c r="F5219" s="22" t="s">
        <v>11</v>
      </c>
      <c r="G5219" s="23" t="n">
        <f aca="false">SUM(D5219)*0.4</f>
        <v>2.7</v>
      </c>
      <c r="H5219" s="24"/>
      <c r="I5219" s="23" t="n">
        <f aca="false">SUM(G5219*H5219)+G5219</f>
        <v>2.7</v>
      </c>
      <c r="J5219" s="95"/>
      <c r="K5219" s="36"/>
      <c r="L5219" s="36"/>
      <c r="M5219" s="36"/>
      <c r="N5219" s="36"/>
      <c r="O5219" s="36"/>
      <c r="P5219" s="36"/>
      <c r="Q5219" s="36"/>
      <c r="R5219" s="36"/>
      <c r="S5219" s="36"/>
      <c r="T5219" s="36"/>
      <c r="U5219" s="36"/>
      <c r="V5219" s="36"/>
      <c r="W5219" s="36"/>
      <c r="X5219" s="36"/>
      <c r="Y5219" s="36"/>
      <c r="Z5219" s="36"/>
      <c r="AA5219" s="36"/>
      <c r="AB5219" s="36"/>
      <c r="AC5219" s="36"/>
      <c r="AD5219" s="36"/>
      <c r="AE5219" s="36"/>
      <c r="AF5219" s="36"/>
      <c r="AG5219" s="36"/>
      <c r="AH5219" s="36"/>
      <c r="AI5219" s="36"/>
      <c r="AJ5219" s="36"/>
      <c r="AK5219" s="36"/>
      <c r="AL5219" s="36"/>
      <c r="AM5219" s="36"/>
      <c r="AN5219" s="36"/>
      <c r="AO5219" s="36"/>
      <c r="AP5219" s="36"/>
      <c r="AQ5219" s="36"/>
      <c r="AR5219" s="36"/>
      <c r="AS5219" s="36"/>
      <c r="AT5219" s="36"/>
      <c r="AU5219" s="36"/>
      <c r="AV5219" s="36"/>
      <c r="AW5219" s="36"/>
      <c r="AX5219" s="36"/>
      <c r="AY5219" s="36"/>
      <c r="AZ5219" s="36"/>
      <c r="BA5219" s="36"/>
      <c r="BB5219" s="36"/>
      <c r="BC5219" s="36"/>
      <c r="BD5219" s="36"/>
      <c r="BE5219" s="36"/>
      <c r="BF5219" s="36"/>
      <c r="BG5219" s="36"/>
      <c r="BH5219" s="36"/>
      <c r="BI5219" s="36"/>
      <c r="BJ5219" s="36"/>
      <c r="BK5219" s="36"/>
      <c r="BL5219" s="36"/>
      <c r="BM5219" s="36"/>
      <c r="BN5219" s="36"/>
      <c r="BO5219" s="36"/>
      <c r="BP5219" s="36"/>
      <c r="BQ5219" s="36"/>
      <c r="BR5219" s="36"/>
      <c r="BS5219" s="36"/>
      <c r="BT5219" s="36"/>
      <c r="BU5219" s="36"/>
      <c r="BV5219" s="36"/>
      <c r="BW5219" s="36"/>
      <c r="BX5219" s="36"/>
      <c r="BY5219" s="36"/>
      <c r="BZ5219" s="36"/>
      <c r="CA5219" s="36"/>
      <c r="CB5219" s="36"/>
      <c r="CC5219" s="36"/>
      <c r="CD5219" s="36"/>
      <c r="CE5219" s="36"/>
      <c r="CF5219" s="36"/>
      <c r="CG5219" s="36"/>
      <c r="CH5219" s="36"/>
      <c r="CI5219" s="36"/>
      <c r="CJ5219" s="36"/>
      <c r="CK5219" s="36"/>
      <c r="CL5219" s="36"/>
      <c r="CM5219" s="36"/>
      <c r="CN5219" s="36"/>
      <c r="CO5219" s="36"/>
      <c r="CP5219" s="36"/>
      <c r="CQ5219" s="36"/>
      <c r="CR5219" s="36"/>
      <c r="CS5219" s="36"/>
      <c r="CT5219" s="36"/>
      <c r="CU5219" s="36"/>
      <c r="CV5219" s="36"/>
      <c r="CW5219" s="36"/>
      <c r="CX5219" s="36"/>
      <c r="CY5219" s="36"/>
      <c r="CZ5219" s="36"/>
      <c r="DA5219" s="36"/>
      <c r="DB5219" s="36"/>
      <c r="DC5219" s="36"/>
      <c r="DD5219" s="36"/>
      <c r="DE5219" s="36"/>
      <c r="DF5219" s="36"/>
      <c r="DG5219" s="36"/>
      <c r="DH5219" s="36"/>
      <c r="DI5219" s="36"/>
      <c r="DJ5219" s="36"/>
      <c r="DK5219" s="36"/>
      <c r="DL5219" s="36"/>
      <c r="DM5219" s="36"/>
      <c r="DN5219" s="36"/>
      <c r="DO5219" s="36"/>
      <c r="DP5219" s="36"/>
      <c r="DQ5219" s="36"/>
      <c r="DR5219" s="36"/>
      <c r="DS5219" s="36"/>
      <c r="DT5219" s="36"/>
      <c r="DU5219" s="36"/>
      <c r="DV5219" s="36"/>
      <c r="DW5219" s="36"/>
      <c r="DX5219" s="36"/>
      <c r="DY5219" s="36"/>
      <c r="DZ5219" s="36"/>
      <c r="EA5219" s="36"/>
      <c r="EB5219" s="36"/>
      <c r="EC5219" s="36"/>
      <c r="ED5219" s="36"/>
      <c r="EE5219" s="36"/>
      <c r="EF5219" s="36"/>
      <c r="EG5219" s="36"/>
      <c r="EH5219" s="36"/>
      <c r="EI5219" s="36"/>
      <c r="EJ5219" s="36"/>
      <c r="EK5219" s="36"/>
      <c r="EL5219" s="36"/>
      <c r="EM5219" s="36"/>
      <c r="EN5219" s="36"/>
      <c r="EO5219" s="36"/>
      <c r="EP5219" s="36"/>
      <c r="EQ5219" s="36"/>
      <c r="ER5219" s="36"/>
      <c r="ES5219" s="36"/>
      <c r="ET5219" s="36"/>
      <c r="EU5219" s="36"/>
      <c r="EV5219" s="36"/>
      <c r="EW5219" s="36"/>
      <c r="EX5219" s="36"/>
      <c r="EY5219" s="36"/>
      <c r="EZ5219" s="36"/>
      <c r="FA5219" s="36"/>
      <c r="FB5219" s="36"/>
      <c r="FC5219" s="36"/>
      <c r="FD5219" s="36"/>
      <c r="FE5219" s="36"/>
      <c r="FF5219" s="36"/>
      <c r="FG5219" s="36"/>
      <c r="FH5219" s="36"/>
      <c r="FI5219" s="36"/>
      <c r="FJ5219" s="36"/>
      <c r="FK5219" s="36"/>
      <c r="FL5219" s="36"/>
      <c r="FM5219" s="36"/>
      <c r="FN5219" s="36"/>
      <c r="FO5219" s="36"/>
      <c r="FP5219" s="36"/>
      <c r="FQ5219" s="36"/>
      <c r="FR5219" s="36"/>
      <c r="FS5219" s="36"/>
      <c r="FT5219" s="36"/>
      <c r="FU5219" s="36"/>
      <c r="FV5219" s="36"/>
      <c r="FW5219" s="36"/>
      <c r="FX5219" s="36"/>
      <c r="FY5219" s="36"/>
      <c r="FZ5219" s="36"/>
      <c r="GA5219" s="36"/>
      <c r="GB5219" s="36"/>
      <c r="GC5219" s="36"/>
      <c r="GD5219" s="36"/>
      <c r="GE5219" s="36"/>
      <c r="GF5219" s="36"/>
      <c r="GG5219" s="36"/>
      <c r="GH5219" s="36"/>
      <c r="GI5219" s="36"/>
      <c r="GJ5219" s="36"/>
      <c r="GK5219" s="36"/>
      <c r="GL5219" s="36"/>
      <c r="GM5219" s="36"/>
      <c r="GN5219" s="36"/>
      <c r="GO5219" s="36"/>
      <c r="GP5219" s="36"/>
      <c r="GQ5219" s="36"/>
      <c r="GR5219" s="36"/>
      <c r="GS5219" s="36"/>
      <c r="GT5219" s="36"/>
      <c r="GU5219" s="36"/>
      <c r="GV5219" s="36"/>
      <c r="GW5219" s="36"/>
      <c r="GX5219" s="36"/>
      <c r="GY5219" s="36"/>
      <c r="GZ5219" s="36"/>
      <c r="HA5219" s="36"/>
      <c r="HB5219" s="36"/>
      <c r="HC5219" s="36"/>
      <c r="HD5219" s="36"/>
      <c r="HE5219" s="36"/>
      <c r="HF5219" s="36"/>
      <c r="HG5219" s="36"/>
      <c r="HH5219" s="36"/>
      <c r="HI5219" s="36"/>
      <c r="HJ5219" s="36"/>
      <c r="HK5219" s="36"/>
      <c r="HL5219" s="36"/>
      <c r="HM5219" s="36"/>
      <c r="HN5219" s="36"/>
      <c r="HO5219" s="36"/>
      <c r="HP5219" s="36"/>
      <c r="HQ5219" s="36"/>
      <c r="HR5219" s="36"/>
      <c r="HS5219" s="36"/>
      <c r="HT5219" s="36"/>
      <c r="HU5219" s="36"/>
      <c r="HV5219" s="36"/>
      <c r="HW5219" s="36"/>
      <c r="HX5219" s="36"/>
      <c r="HY5219" s="36"/>
      <c r="HZ5219" s="36"/>
      <c r="IA5219" s="36"/>
      <c r="IB5219" s="36"/>
      <c r="IC5219" s="36"/>
      <c r="ID5219" s="36"/>
      <c r="IE5219" s="36"/>
      <c r="IF5219" s="36"/>
      <c r="IG5219" s="36"/>
      <c r="IH5219" s="36"/>
      <c r="II5219" s="36"/>
      <c r="IJ5219" s="36"/>
      <c r="IK5219" s="36"/>
      <c r="IL5219" s="36"/>
      <c r="IM5219" s="36"/>
      <c r="IN5219" s="36"/>
      <c r="IO5219" s="36"/>
      <c r="IP5219" s="36"/>
      <c r="IQ5219" s="36"/>
      <c r="IR5219" s="36"/>
      <c r="IS5219" s="36"/>
      <c r="IT5219" s="36"/>
      <c r="IU5219" s="36"/>
      <c r="IV5219" s="36"/>
      <c r="IW5219" s="36"/>
    </row>
    <row r="5220" customFormat="false" ht="13.8" hidden="false" customHeight="false" outlineLevel="0" collapsed="false">
      <c r="A5220" s="26"/>
      <c r="B5220" s="95" t="n">
        <v>10332</v>
      </c>
      <c r="C5220" s="132" t="s">
        <v>7278</v>
      </c>
      <c r="D5220" s="97" t="n">
        <v>8.1</v>
      </c>
      <c r="E5220" s="21" t="s">
        <v>11</v>
      </c>
      <c r="F5220" s="22" t="s">
        <v>11</v>
      </c>
      <c r="G5220" s="23" t="n">
        <f aca="false">SUM(D5220)*0.4</f>
        <v>3.24</v>
      </c>
      <c r="H5220" s="24"/>
      <c r="I5220" s="23" t="n">
        <f aca="false">SUM(G5220*H5220)+G5220</f>
        <v>3.24</v>
      </c>
      <c r="J5220" s="95"/>
      <c r="K5220" s="36"/>
      <c r="L5220" s="36"/>
      <c r="M5220" s="36"/>
      <c r="N5220" s="36"/>
      <c r="O5220" s="36"/>
      <c r="P5220" s="36"/>
      <c r="Q5220" s="36"/>
      <c r="R5220" s="36"/>
      <c r="S5220" s="36"/>
      <c r="T5220" s="36"/>
      <c r="U5220" s="36"/>
      <c r="V5220" s="36"/>
      <c r="W5220" s="36"/>
      <c r="X5220" s="36"/>
      <c r="Y5220" s="36"/>
      <c r="Z5220" s="36"/>
      <c r="AA5220" s="36"/>
      <c r="AB5220" s="36"/>
      <c r="AC5220" s="36"/>
      <c r="AD5220" s="36"/>
      <c r="AE5220" s="36"/>
      <c r="AF5220" s="36"/>
      <c r="AG5220" s="36"/>
      <c r="AH5220" s="36"/>
      <c r="AI5220" s="36"/>
      <c r="AJ5220" s="36"/>
      <c r="AK5220" s="36"/>
      <c r="AL5220" s="36"/>
      <c r="AM5220" s="36"/>
      <c r="AN5220" s="36"/>
      <c r="AO5220" s="36"/>
      <c r="AP5220" s="36"/>
      <c r="AQ5220" s="36"/>
      <c r="AR5220" s="36"/>
      <c r="AS5220" s="36"/>
      <c r="AT5220" s="36"/>
      <c r="AU5220" s="36"/>
      <c r="AV5220" s="36"/>
      <c r="AW5220" s="36"/>
      <c r="AX5220" s="36"/>
      <c r="AY5220" s="36"/>
      <c r="AZ5220" s="36"/>
      <c r="BA5220" s="36"/>
      <c r="BB5220" s="36"/>
      <c r="BC5220" s="36"/>
      <c r="BD5220" s="36"/>
      <c r="BE5220" s="36"/>
      <c r="BF5220" s="36"/>
      <c r="BG5220" s="36"/>
      <c r="BH5220" s="36"/>
      <c r="BI5220" s="36"/>
      <c r="BJ5220" s="36"/>
      <c r="BK5220" s="36"/>
      <c r="BL5220" s="36"/>
      <c r="BM5220" s="36"/>
      <c r="BN5220" s="36"/>
      <c r="BO5220" s="36"/>
      <c r="BP5220" s="36"/>
      <c r="BQ5220" s="36"/>
      <c r="BR5220" s="36"/>
      <c r="BS5220" s="36"/>
      <c r="BT5220" s="36"/>
      <c r="BU5220" s="36"/>
      <c r="BV5220" s="36"/>
      <c r="BW5220" s="36"/>
      <c r="BX5220" s="36"/>
      <c r="BY5220" s="36"/>
      <c r="BZ5220" s="36"/>
      <c r="CA5220" s="36"/>
      <c r="CB5220" s="36"/>
      <c r="CC5220" s="36"/>
      <c r="CD5220" s="36"/>
      <c r="CE5220" s="36"/>
      <c r="CF5220" s="36"/>
      <c r="CG5220" s="36"/>
      <c r="CH5220" s="36"/>
      <c r="CI5220" s="36"/>
      <c r="CJ5220" s="36"/>
      <c r="CK5220" s="36"/>
      <c r="CL5220" s="36"/>
      <c r="CM5220" s="36"/>
      <c r="CN5220" s="36"/>
      <c r="CO5220" s="36"/>
      <c r="CP5220" s="36"/>
      <c r="CQ5220" s="36"/>
      <c r="CR5220" s="36"/>
      <c r="CS5220" s="36"/>
      <c r="CT5220" s="36"/>
      <c r="CU5220" s="36"/>
      <c r="CV5220" s="36"/>
      <c r="CW5220" s="36"/>
      <c r="CX5220" s="36"/>
      <c r="CY5220" s="36"/>
      <c r="CZ5220" s="36"/>
      <c r="DA5220" s="36"/>
      <c r="DB5220" s="36"/>
      <c r="DC5220" s="36"/>
      <c r="DD5220" s="36"/>
      <c r="DE5220" s="36"/>
      <c r="DF5220" s="36"/>
      <c r="DG5220" s="36"/>
      <c r="DH5220" s="36"/>
      <c r="DI5220" s="36"/>
      <c r="DJ5220" s="36"/>
      <c r="DK5220" s="36"/>
      <c r="DL5220" s="36"/>
      <c r="DM5220" s="36"/>
      <c r="DN5220" s="36"/>
      <c r="DO5220" s="36"/>
      <c r="DP5220" s="36"/>
      <c r="DQ5220" s="36"/>
      <c r="DR5220" s="36"/>
      <c r="DS5220" s="36"/>
      <c r="DT5220" s="36"/>
      <c r="DU5220" s="36"/>
      <c r="DV5220" s="36"/>
      <c r="DW5220" s="36"/>
      <c r="DX5220" s="36"/>
      <c r="DY5220" s="36"/>
      <c r="DZ5220" s="36"/>
      <c r="EA5220" s="36"/>
      <c r="EB5220" s="36"/>
      <c r="EC5220" s="36"/>
      <c r="ED5220" s="36"/>
      <c r="EE5220" s="36"/>
      <c r="EF5220" s="36"/>
      <c r="EG5220" s="36"/>
      <c r="EH5220" s="36"/>
      <c r="EI5220" s="36"/>
      <c r="EJ5220" s="36"/>
      <c r="EK5220" s="36"/>
      <c r="EL5220" s="36"/>
      <c r="EM5220" s="36"/>
      <c r="EN5220" s="36"/>
      <c r="EO5220" s="36"/>
      <c r="EP5220" s="36"/>
      <c r="EQ5220" s="36"/>
      <c r="ER5220" s="36"/>
      <c r="ES5220" s="36"/>
      <c r="ET5220" s="36"/>
      <c r="EU5220" s="36"/>
      <c r="EV5220" s="36"/>
      <c r="EW5220" s="36"/>
      <c r="EX5220" s="36"/>
      <c r="EY5220" s="36"/>
      <c r="EZ5220" s="36"/>
      <c r="FA5220" s="36"/>
      <c r="FB5220" s="36"/>
      <c r="FC5220" s="36"/>
      <c r="FD5220" s="36"/>
      <c r="FE5220" s="36"/>
      <c r="FF5220" s="36"/>
      <c r="FG5220" s="36"/>
      <c r="FH5220" s="36"/>
      <c r="FI5220" s="36"/>
      <c r="FJ5220" s="36"/>
      <c r="FK5220" s="36"/>
      <c r="FL5220" s="36"/>
      <c r="FM5220" s="36"/>
      <c r="FN5220" s="36"/>
      <c r="FO5220" s="36"/>
      <c r="FP5220" s="36"/>
      <c r="FQ5220" s="36"/>
      <c r="FR5220" s="36"/>
      <c r="FS5220" s="36"/>
      <c r="FT5220" s="36"/>
      <c r="FU5220" s="36"/>
      <c r="FV5220" s="36"/>
      <c r="FW5220" s="36"/>
      <c r="FX5220" s="36"/>
      <c r="FY5220" s="36"/>
      <c r="FZ5220" s="36"/>
      <c r="GA5220" s="36"/>
      <c r="GB5220" s="36"/>
      <c r="GC5220" s="36"/>
      <c r="GD5220" s="36"/>
      <c r="GE5220" s="36"/>
      <c r="GF5220" s="36"/>
      <c r="GG5220" s="36"/>
      <c r="GH5220" s="36"/>
      <c r="GI5220" s="36"/>
      <c r="GJ5220" s="36"/>
      <c r="GK5220" s="36"/>
      <c r="GL5220" s="36"/>
      <c r="GM5220" s="36"/>
      <c r="GN5220" s="36"/>
      <c r="GO5220" s="36"/>
      <c r="GP5220" s="36"/>
      <c r="GQ5220" s="36"/>
      <c r="GR5220" s="36"/>
      <c r="GS5220" s="36"/>
      <c r="GT5220" s="36"/>
      <c r="GU5220" s="36"/>
      <c r="GV5220" s="36"/>
      <c r="GW5220" s="36"/>
      <c r="GX5220" s="36"/>
      <c r="GY5220" s="36"/>
      <c r="GZ5220" s="36"/>
      <c r="HA5220" s="36"/>
      <c r="HB5220" s="36"/>
      <c r="HC5220" s="36"/>
      <c r="HD5220" s="36"/>
      <c r="HE5220" s="36"/>
      <c r="HF5220" s="36"/>
      <c r="HG5220" s="36"/>
      <c r="HH5220" s="36"/>
      <c r="HI5220" s="36"/>
      <c r="HJ5220" s="36"/>
      <c r="HK5220" s="36"/>
      <c r="HL5220" s="36"/>
      <c r="HM5220" s="36"/>
      <c r="HN5220" s="36"/>
      <c r="HO5220" s="36"/>
      <c r="HP5220" s="36"/>
      <c r="HQ5220" s="36"/>
      <c r="HR5220" s="36"/>
      <c r="HS5220" s="36"/>
      <c r="HT5220" s="36"/>
      <c r="HU5220" s="36"/>
      <c r="HV5220" s="36"/>
      <c r="HW5220" s="36"/>
      <c r="HX5220" s="36"/>
      <c r="HY5220" s="36"/>
      <c r="HZ5220" s="36"/>
      <c r="IA5220" s="36"/>
      <c r="IB5220" s="36"/>
      <c r="IC5220" s="36"/>
      <c r="ID5220" s="36"/>
      <c r="IE5220" s="36"/>
      <c r="IF5220" s="36"/>
      <c r="IG5220" s="36"/>
      <c r="IH5220" s="36"/>
      <c r="II5220" s="36"/>
      <c r="IJ5220" s="36"/>
      <c r="IK5220" s="36"/>
      <c r="IL5220" s="36"/>
      <c r="IM5220" s="36"/>
      <c r="IN5220" s="36"/>
      <c r="IO5220" s="36"/>
      <c r="IP5220" s="36"/>
      <c r="IQ5220" s="36"/>
      <c r="IR5220" s="36"/>
      <c r="IS5220" s="36"/>
      <c r="IT5220" s="36"/>
      <c r="IU5220" s="36"/>
      <c r="IV5220" s="36"/>
      <c r="IW5220" s="36"/>
    </row>
    <row r="5221" customFormat="false" ht="13.8" hidden="false" customHeight="false" outlineLevel="0" collapsed="false">
      <c r="A5221" s="26"/>
      <c r="B5221" s="95" t="n">
        <v>10333</v>
      </c>
      <c r="C5221" s="132" t="s">
        <v>7279</v>
      </c>
      <c r="D5221" s="97" t="n">
        <v>15.75</v>
      </c>
      <c r="E5221" s="21" t="s">
        <v>11</v>
      </c>
      <c r="F5221" s="22" t="s">
        <v>11</v>
      </c>
      <c r="G5221" s="23" t="n">
        <f aca="false">SUM(D5221)*0.4</f>
        <v>6.3</v>
      </c>
      <c r="H5221" s="24"/>
      <c r="I5221" s="23" t="n">
        <f aca="false">SUM(G5221*H5221)+G5221</f>
        <v>6.3</v>
      </c>
      <c r="J5221" s="95"/>
      <c r="K5221" s="36"/>
      <c r="L5221" s="36"/>
      <c r="M5221" s="36"/>
      <c r="N5221" s="36"/>
      <c r="O5221" s="36"/>
      <c r="P5221" s="36"/>
      <c r="Q5221" s="36"/>
      <c r="R5221" s="36"/>
      <c r="S5221" s="36"/>
      <c r="T5221" s="36"/>
      <c r="U5221" s="36"/>
      <c r="V5221" s="36"/>
      <c r="W5221" s="36"/>
      <c r="X5221" s="36"/>
      <c r="Y5221" s="36"/>
      <c r="Z5221" s="36"/>
      <c r="AA5221" s="36"/>
      <c r="AB5221" s="36"/>
      <c r="AC5221" s="36"/>
      <c r="AD5221" s="36"/>
      <c r="AE5221" s="36"/>
      <c r="AF5221" s="36"/>
      <c r="AG5221" s="36"/>
      <c r="AH5221" s="36"/>
      <c r="AI5221" s="36"/>
      <c r="AJ5221" s="36"/>
      <c r="AK5221" s="36"/>
      <c r="AL5221" s="36"/>
      <c r="AM5221" s="36"/>
      <c r="AN5221" s="36"/>
      <c r="AO5221" s="36"/>
      <c r="AP5221" s="36"/>
      <c r="AQ5221" s="36"/>
      <c r="AR5221" s="36"/>
      <c r="AS5221" s="36"/>
      <c r="AT5221" s="36"/>
      <c r="AU5221" s="36"/>
      <c r="AV5221" s="36"/>
      <c r="AW5221" s="36"/>
      <c r="AX5221" s="36"/>
      <c r="AY5221" s="36"/>
      <c r="AZ5221" s="36"/>
      <c r="BA5221" s="36"/>
      <c r="BB5221" s="36"/>
      <c r="BC5221" s="36"/>
      <c r="BD5221" s="36"/>
      <c r="BE5221" s="36"/>
      <c r="BF5221" s="36"/>
      <c r="BG5221" s="36"/>
      <c r="BH5221" s="36"/>
      <c r="BI5221" s="36"/>
      <c r="BJ5221" s="36"/>
      <c r="BK5221" s="36"/>
      <c r="BL5221" s="36"/>
      <c r="BM5221" s="36"/>
      <c r="BN5221" s="36"/>
      <c r="BO5221" s="36"/>
      <c r="BP5221" s="36"/>
      <c r="BQ5221" s="36"/>
      <c r="BR5221" s="36"/>
      <c r="BS5221" s="36"/>
      <c r="BT5221" s="36"/>
      <c r="BU5221" s="36"/>
      <c r="BV5221" s="36"/>
      <c r="BW5221" s="36"/>
      <c r="BX5221" s="36"/>
      <c r="BY5221" s="36"/>
      <c r="BZ5221" s="36"/>
      <c r="CA5221" s="36"/>
      <c r="CB5221" s="36"/>
      <c r="CC5221" s="36"/>
      <c r="CD5221" s="36"/>
      <c r="CE5221" s="36"/>
      <c r="CF5221" s="36"/>
      <c r="CG5221" s="36"/>
      <c r="CH5221" s="36"/>
      <c r="CI5221" s="36"/>
      <c r="CJ5221" s="36"/>
      <c r="CK5221" s="36"/>
      <c r="CL5221" s="36"/>
      <c r="CM5221" s="36"/>
      <c r="CN5221" s="36"/>
      <c r="CO5221" s="36"/>
      <c r="CP5221" s="36"/>
      <c r="CQ5221" s="36"/>
      <c r="CR5221" s="36"/>
      <c r="CS5221" s="36"/>
      <c r="CT5221" s="36"/>
      <c r="CU5221" s="36"/>
      <c r="CV5221" s="36"/>
      <c r="CW5221" s="36"/>
      <c r="CX5221" s="36"/>
      <c r="CY5221" s="36"/>
      <c r="CZ5221" s="36"/>
      <c r="DA5221" s="36"/>
      <c r="DB5221" s="36"/>
      <c r="DC5221" s="36"/>
      <c r="DD5221" s="36"/>
      <c r="DE5221" s="36"/>
      <c r="DF5221" s="36"/>
      <c r="DG5221" s="36"/>
      <c r="DH5221" s="36"/>
      <c r="DI5221" s="36"/>
      <c r="DJ5221" s="36"/>
      <c r="DK5221" s="36"/>
      <c r="DL5221" s="36"/>
      <c r="DM5221" s="36"/>
      <c r="DN5221" s="36"/>
      <c r="DO5221" s="36"/>
      <c r="DP5221" s="36"/>
      <c r="DQ5221" s="36"/>
      <c r="DR5221" s="36"/>
      <c r="DS5221" s="36"/>
      <c r="DT5221" s="36"/>
      <c r="DU5221" s="36"/>
      <c r="DV5221" s="36"/>
      <c r="DW5221" s="36"/>
      <c r="DX5221" s="36"/>
      <c r="DY5221" s="36"/>
      <c r="DZ5221" s="36"/>
      <c r="EA5221" s="36"/>
      <c r="EB5221" s="36"/>
      <c r="EC5221" s="36"/>
      <c r="ED5221" s="36"/>
      <c r="EE5221" s="36"/>
      <c r="EF5221" s="36"/>
      <c r="EG5221" s="36"/>
      <c r="EH5221" s="36"/>
      <c r="EI5221" s="36"/>
      <c r="EJ5221" s="36"/>
      <c r="EK5221" s="36"/>
      <c r="EL5221" s="36"/>
      <c r="EM5221" s="36"/>
      <c r="EN5221" s="36"/>
      <c r="EO5221" s="36"/>
      <c r="EP5221" s="36"/>
      <c r="EQ5221" s="36"/>
      <c r="ER5221" s="36"/>
      <c r="ES5221" s="36"/>
      <c r="ET5221" s="36"/>
      <c r="EU5221" s="36"/>
      <c r="EV5221" s="36"/>
      <c r="EW5221" s="36"/>
      <c r="EX5221" s="36"/>
      <c r="EY5221" s="36"/>
      <c r="EZ5221" s="36"/>
      <c r="FA5221" s="36"/>
      <c r="FB5221" s="36"/>
      <c r="FC5221" s="36"/>
      <c r="FD5221" s="36"/>
      <c r="FE5221" s="36"/>
      <c r="FF5221" s="36"/>
      <c r="FG5221" s="36"/>
      <c r="FH5221" s="36"/>
      <c r="FI5221" s="36"/>
      <c r="FJ5221" s="36"/>
      <c r="FK5221" s="36"/>
      <c r="FL5221" s="36"/>
      <c r="FM5221" s="36"/>
      <c r="FN5221" s="36"/>
      <c r="FO5221" s="36"/>
      <c r="FP5221" s="36"/>
      <c r="FQ5221" s="36"/>
      <c r="FR5221" s="36"/>
      <c r="FS5221" s="36"/>
      <c r="FT5221" s="36"/>
      <c r="FU5221" s="36"/>
      <c r="FV5221" s="36"/>
      <c r="FW5221" s="36"/>
      <c r="FX5221" s="36"/>
      <c r="FY5221" s="36"/>
      <c r="FZ5221" s="36"/>
      <c r="GA5221" s="36"/>
      <c r="GB5221" s="36"/>
      <c r="GC5221" s="36"/>
      <c r="GD5221" s="36"/>
      <c r="GE5221" s="36"/>
      <c r="GF5221" s="36"/>
      <c r="GG5221" s="36"/>
      <c r="GH5221" s="36"/>
      <c r="GI5221" s="36"/>
      <c r="GJ5221" s="36"/>
      <c r="GK5221" s="36"/>
      <c r="GL5221" s="36"/>
      <c r="GM5221" s="36"/>
      <c r="GN5221" s="36"/>
      <c r="GO5221" s="36"/>
      <c r="GP5221" s="36"/>
      <c r="GQ5221" s="36"/>
      <c r="GR5221" s="36"/>
      <c r="GS5221" s="36"/>
      <c r="GT5221" s="36"/>
      <c r="GU5221" s="36"/>
      <c r="GV5221" s="36"/>
      <c r="GW5221" s="36"/>
      <c r="GX5221" s="36"/>
      <c r="GY5221" s="36"/>
      <c r="GZ5221" s="36"/>
      <c r="HA5221" s="36"/>
      <c r="HB5221" s="36"/>
      <c r="HC5221" s="36"/>
      <c r="HD5221" s="36"/>
      <c r="HE5221" s="36"/>
      <c r="HF5221" s="36"/>
      <c r="HG5221" s="36"/>
      <c r="HH5221" s="36"/>
      <c r="HI5221" s="36"/>
      <c r="HJ5221" s="36"/>
      <c r="HK5221" s="36"/>
      <c r="HL5221" s="36"/>
      <c r="HM5221" s="36"/>
      <c r="HN5221" s="36"/>
      <c r="HO5221" s="36"/>
      <c r="HP5221" s="36"/>
      <c r="HQ5221" s="36"/>
      <c r="HR5221" s="36"/>
      <c r="HS5221" s="36"/>
      <c r="HT5221" s="36"/>
      <c r="HU5221" s="36"/>
      <c r="HV5221" s="36"/>
      <c r="HW5221" s="36"/>
      <c r="HX5221" s="36"/>
      <c r="HY5221" s="36"/>
      <c r="HZ5221" s="36"/>
      <c r="IA5221" s="36"/>
      <c r="IB5221" s="36"/>
      <c r="IC5221" s="36"/>
      <c r="ID5221" s="36"/>
      <c r="IE5221" s="36"/>
      <c r="IF5221" s="36"/>
      <c r="IG5221" s="36"/>
      <c r="IH5221" s="36"/>
      <c r="II5221" s="36"/>
      <c r="IJ5221" s="36"/>
      <c r="IK5221" s="36"/>
      <c r="IL5221" s="36"/>
      <c r="IM5221" s="36"/>
      <c r="IN5221" s="36"/>
      <c r="IO5221" s="36"/>
      <c r="IP5221" s="36"/>
      <c r="IQ5221" s="36"/>
      <c r="IR5221" s="36"/>
      <c r="IS5221" s="36"/>
      <c r="IT5221" s="36"/>
      <c r="IU5221" s="36"/>
      <c r="IV5221" s="36"/>
      <c r="IW5221" s="36"/>
    </row>
    <row r="5222" customFormat="false" ht="13.8" hidden="false" customHeight="false" outlineLevel="0" collapsed="false">
      <c r="A5222" s="26"/>
      <c r="B5222" s="95" t="n">
        <v>10334</v>
      </c>
      <c r="C5222" s="132" t="s">
        <v>7280</v>
      </c>
      <c r="D5222" s="97" t="n">
        <v>20.25</v>
      </c>
      <c r="E5222" s="21" t="s">
        <v>11</v>
      </c>
      <c r="F5222" s="22" t="s">
        <v>11</v>
      </c>
      <c r="G5222" s="23" t="n">
        <f aca="false">SUM(D5222)*0.4</f>
        <v>8.1</v>
      </c>
      <c r="H5222" s="24"/>
      <c r="I5222" s="23" t="n">
        <f aca="false">SUM(G5222*H5222)+G5222</f>
        <v>8.1</v>
      </c>
      <c r="J5222" s="95"/>
      <c r="K5222" s="36"/>
      <c r="L5222" s="36"/>
      <c r="M5222" s="36"/>
      <c r="N5222" s="36"/>
      <c r="O5222" s="36"/>
      <c r="P5222" s="36"/>
      <c r="Q5222" s="36"/>
      <c r="R5222" s="36"/>
      <c r="S5222" s="36"/>
      <c r="T5222" s="36"/>
      <c r="U5222" s="36"/>
      <c r="V5222" s="36"/>
      <c r="W5222" s="36"/>
      <c r="X5222" s="36"/>
      <c r="Y5222" s="36"/>
      <c r="Z5222" s="36"/>
      <c r="AA5222" s="36"/>
      <c r="AB5222" s="36"/>
      <c r="AC5222" s="36"/>
      <c r="AD5222" s="36"/>
      <c r="AE5222" s="36"/>
      <c r="AF5222" s="36"/>
      <c r="AG5222" s="36"/>
      <c r="AH5222" s="36"/>
      <c r="AI5222" s="36"/>
      <c r="AJ5222" s="36"/>
      <c r="AK5222" s="36"/>
      <c r="AL5222" s="36"/>
      <c r="AM5222" s="36"/>
      <c r="AN5222" s="36"/>
      <c r="AO5222" s="36"/>
      <c r="AP5222" s="36"/>
      <c r="AQ5222" s="36"/>
      <c r="AR5222" s="36"/>
      <c r="AS5222" s="36"/>
      <c r="AT5222" s="36"/>
      <c r="AU5222" s="36"/>
      <c r="AV5222" s="36"/>
      <c r="AW5222" s="36"/>
      <c r="AX5222" s="36"/>
      <c r="AY5222" s="36"/>
      <c r="AZ5222" s="36"/>
      <c r="BA5222" s="36"/>
      <c r="BB5222" s="36"/>
      <c r="BC5222" s="36"/>
      <c r="BD5222" s="36"/>
      <c r="BE5222" s="36"/>
      <c r="BF5222" s="36"/>
      <c r="BG5222" s="36"/>
      <c r="BH5222" s="36"/>
      <c r="BI5222" s="36"/>
      <c r="BJ5222" s="36"/>
      <c r="BK5222" s="36"/>
      <c r="BL5222" s="36"/>
      <c r="BM5222" s="36"/>
      <c r="BN5222" s="36"/>
      <c r="BO5222" s="36"/>
      <c r="BP5222" s="36"/>
      <c r="BQ5222" s="36"/>
      <c r="BR5222" s="36"/>
      <c r="BS5222" s="36"/>
      <c r="BT5222" s="36"/>
      <c r="BU5222" s="36"/>
      <c r="BV5222" s="36"/>
      <c r="BW5222" s="36"/>
      <c r="BX5222" s="36"/>
      <c r="BY5222" s="36"/>
      <c r="BZ5222" s="36"/>
      <c r="CA5222" s="36"/>
      <c r="CB5222" s="36"/>
      <c r="CC5222" s="36"/>
      <c r="CD5222" s="36"/>
      <c r="CE5222" s="36"/>
      <c r="CF5222" s="36"/>
      <c r="CG5222" s="36"/>
      <c r="CH5222" s="36"/>
      <c r="CI5222" s="36"/>
      <c r="CJ5222" s="36"/>
      <c r="CK5222" s="36"/>
      <c r="CL5222" s="36"/>
      <c r="CM5222" s="36"/>
      <c r="CN5222" s="36"/>
      <c r="CO5222" s="36"/>
      <c r="CP5222" s="36"/>
      <c r="CQ5222" s="36"/>
      <c r="CR5222" s="36"/>
      <c r="CS5222" s="36"/>
      <c r="CT5222" s="36"/>
      <c r="CU5222" s="36"/>
      <c r="CV5222" s="36"/>
      <c r="CW5222" s="36"/>
      <c r="CX5222" s="36"/>
      <c r="CY5222" s="36"/>
      <c r="CZ5222" s="36"/>
      <c r="DA5222" s="36"/>
      <c r="DB5222" s="36"/>
      <c r="DC5222" s="36"/>
      <c r="DD5222" s="36"/>
      <c r="DE5222" s="36"/>
      <c r="DF5222" s="36"/>
      <c r="DG5222" s="36"/>
      <c r="DH5222" s="36"/>
      <c r="DI5222" s="36"/>
      <c r="DJ5222" s="36"/>
      <c r="DK5222" s="36"/>
      <c r="DL5222" s="36"/>
      <c r="DM5222" s="36"/>
      <c r="DN5222" s="36"/>
      <c r="DO5222" s="36"/>
      <c r="DP5222" s="36"/>
      <c r="DQ5222" s="36"/>
      <c r="DR5222" s="36"/>
      <c r="DS5222" s="36"/>
      <c r="DT5222" s="36"/>
      <c r="DU5222" s="36"/>
      <c r="DV5222" s="36"/>
      <c r="DW5222" s="36"/>
      <c r="DX5222" s="36"/>
      <c r="DY5222" s="36"/>
      <c r="DZ5222" s="36"/>
      <c r="EA5222" s="36"/>
      <c r="EB5222" s="36"/>
      <c r="EC5222" s="36"/>
      <c r="ED5222" s="36"/>
      <c r="EE5222" s="36"/>
      <c r="EF5222" s="36"/>
      <c r="EG5222" s="36"/>
      <c r="EH5222" s="36"/>
      <c r="EI5222" s="36"/>
      <c r="EJ5222" s="36"/>
      <c r="EK5222" s="36"/>
      <c r="EL5222" s="36"/>
      <c r="EM5222" s="36"/>
      <c r="EN5222" s="36"/>
      <c r="EO5222" s="36"/>
      <c r="EP5222" s="36"/>
      <c r="EQ5222" s="36"/>
      <c r="ER5222" s="36"/>
      <c r="ES5222" s="36"/>
      <c r="ET5222" s="36"/>
      <c r="EU5222" s="36"/>
      <c r="EV5222" s="36"/>
      <c r="EW5222" s="36"/>
      <c r="EX5222" s="36"/>
      <c r="EY5222" s="36"/>
      <c r="EZ5222" s="36"/>
      <c r="FA5222" s="36"/>
      <c r="FB5222" s="36"/>
      <c r="FC5222" s="36"/>
      <c r="FD5222" s="36"/>
      <c r="FE5222" s="36"/>
      <c r="FF5222" s="36"/>
      <c r="FG5222" s="36"/>
      <c r="FH5222" s="36"/>
      <c r="FI5222" s="36"/>
      <c r="FJ5222" s="36"/>
      <c r="FK5222" s="36"/>
      <c r="FL5222" s="36"/>
      <c r="FM5222" s="36"/>
      <c r="FN5222" s="36"/>
      <c r="FO5222" s="36"/>
      <c r="FP5222" s="36"/>
      <c r="FQ5222" s="36"/>
      <c r="FR5222" s="36"/>
      <c r="FS5222" s="36"/>
      <c r="FT5222" s="36"/>
      <c r="FU5222" s="36"/>
      <c r="FV5222" s="36"/>
      <c r="FW5222" s="36"/>
      <c r="FX5222" s="36"/>
      <c r="FY5222" s="36"/>
      <c r="FZ5222" s="36"/>
      <c r="GA5222" s="36"/>
      <c r="GB5222" s="36"/>
      <c r="GC5222" s="36"/>
      <c r="GD5222" s="36"/>
      <c r="GE5222" s="36"/>
      <c r="GF5222" s="36"/>
      <c r="GG5222" s="36"/>
      <c r="GH5222" s="36"/>
      <c r="GI5222" s="36"/>
      <c r="GJ5222" s="36"/>
      <c r="GK5222" s="36"/>
      <c r="GL5222" s="36"/>
      <c r="GM5222" s="36"/>
      <c r="GN5222" s="36"/>
      <c r="GO5222" s="36"/>
      <c r="GP5222" s="36"/>
      <c r="GQ5222" s="36"/>
      <c r="GR5222" s="36"/>
      <c r="GS5222" s="36"/>
      <c r="GT5222" s="36"/>
      <c r="GU5222" s="36"/>
      <c r="GV5222" s="36"/>
      <c r="GW5222" s="36"/>
      <c r="GX5222" s="36"/>
      <c r="GY5222" s="36"/>
      <c r="GZ5222" s="36"/>
      <c r="HA5222" s="36"/>
      <c r="HB5222" s="36"/>
      <c r="HC5222" s="36"/>
      <c r="HD5222" s="36"/>
      <c r="HE5222" s="36"/>
      <c r="HF5222" s="36"/>
      <c r="HG5222" s="36"/>
      <c r="HH5222" s="36"/>
      <c r="HI5222" s="36"/>
      <c r="HJ5222" s="36"/>
      <c r="HK5222" s="36"/>
      <c r="HL5222" s="36"/>
      <c r="HM5222" s="36"/>
      <c r="HN5222" s="36"/>
      <c r="HO5222" s="36"/>
      <c r="HP5222" s="36"/>
      <c r="HQ5222" s="36"/>
      <c r="HR5222" s="36"/>
      <c r="HS5222" s="36"/>
      <c r="HT5222" s="36"/>
      <c r="HU5222" s="36"/>
      <c r="HV5222" s="36"/>
      <c r="HW5222" s="36"/>
      <c r="HX5222" s="36"/>
      <c r="HY5222" s="36"/>
      <c r="HZ5222" s="36"/>
      <c r="IA5222" s="36"/>
      <c r="IB5222" s="36"/>
      <c r="IC5222" s="36"/>
      <c r="ID5222" s="36"/>
      <c r="IE5222" s="36"/>
      <c r="IF5222" s="36"/>
      <c r="IG5222" s="36"/>
      <c r="IH5222" s="36"/>
      <c r="II5222" s="36"/>
      <c r="IJ5222" s="36"/>
      <c r="IK5222" s="36"/>
      <c r="IL5222" s="36"/>
      <c r="IM5222" s="36"/>
      <c r="IN5222" s="36"/>
      <c r="IO5222" s="36"/>
      <c r="IP5222" s="36"/>
      <c r="IQ5222" s="36"/>
      <c r="IR5222" s="36"/>
      <c r="IS5222" s="36"/>
      <c r="IT5222" s="36"/>
      <c r="IU5222" s="36"/>
      <c r="IV5222" s="36"/>
      <c r="IW5222" s="36"/>
    </row>
    <row r="5223" customFormat="false" ht="13.8" hidden="false" customHeight="false" outlineLevel="0" collapsed="false">
      <c r="A5223" s="26"/>
      <c r="B5223" s="95" t="n">
        <v>10335</v>
      </c>
      <c r="C5223" s="132" t="s">
        <v>7281</v>
      </c>
      <c r="D5223" s="97" t="n">
        <v>27</v>
      </c>
      <c r="E5223" s="21" t="s">
        <v>11</v>
      </c>
      <c r="F5223" s="22" t="s">
        <v>11</v>
      </c>
      <c r="G5223" s="23" t="n">
        <f aca="false">SUM(D5223)*0.4</f>
        <v>10.8</v>
      </c>
      <c r="H5223" s="24"/>
      <c r="I5223" s="23" t="n">
        <f aca="false">SUM(G5223*H5223)+G5223</f>
        <v>10.8</v>
      </c>
      <c r="J5223" s="95"/>
      <c r="K5223" s="36"/>
      <c r="L5223" s="36"/>
      <c r="M5223" s="36"/>
      <c r="N5223" s="36"/>
      <c r="O5223" s="36"/>
      <c r="P5223" s="36"/>
      <c r="Q5223" s="36"/>
      <c r="R5223" s="36"/>
      <c r="S5223" s="36"/>
      <c r="T5223" s="36"/>
      <c r="U5223" s="36"/>
      <c r="V5223" s="36"/>
      <c r="W5223" s="36"/>
      <c r="X5223" s="36"/>
      <c r="Y5223" s="36"/>
      <c r="Z5223" s="36"/>
      <c r="AA5223" s="36"/>
      <c r="AB5223" s="36"/>
      <c r="AC5223" s="36"/>
      <c r="AD5223" s="36"/>
      <c r="AE5223" s="36"/>
      <c r="AF5223" s="36"/>
      <c r="AG5223" s="36"/>
      <c r="AH5223" s="36"/>
      <c r="AI5223" s="36"/>
      <c r="AJ5223" s="36"/>
      <c r="AK5223" s="36"/>
      <c r="AL5223" s="36"/>
      <c r="AM5223" s="36"/>
      <c r="AN5223" s="36"/>
      <c r="AO5223" s="36"/>
      <c r="AP5223" s="36"/>
      <c r="AQ5223" s="36"/>
      <c r="AR5223" s="36"/>
      <c r="AS5223" s="36"/>
      <c r="AT5223" s="36"/>
      <c r="AU5223" s="36"/>
      <c r="AV5223" s="36"/>
      <c r="AW5223" s="36"/>
      <c r="AX5223" s="36"/>
      <c r="AY5223" s="36"/>
      <c r="AZ5223" s="36"/>
      <c r="BA5223" s="36"/>
      <c r="BB5223" s="36"/>
      <c r="BC5223" s="36"/>
      <c r="BD5223" s="36"/>
      <c r="BE5223" s="36"/>
      <c r="BF5223" s="36"/>
      <c r="BG5223" s="36"/>
      <c r="BH5223" s="36"/>
      <c r="BI5223" s="36"/>
      <c r="BJ5223" s="36"/>
      <c r="BK5223" s="36"/>
      <c r="BL5223" s="36"/>
      <c r="BM5223" s="36"/>
      <c r="BN5223" s="36"/>
      <c r="BO5223" s="36"/>
      <c r="BP5223" s="36"/>
      <c r="BQ5223" s="36"/>
      <c r="BR5223" s="36"/>
      <c r="BS5223" s="36"/>
      <c r="BT5223" s="36"/>
      <c r="BU5223" s="36"/>
      <c r="BV5223" s="36"/>
      <c r="BW5223" s="36"/>
      <c r="BX5223" s="36"/>
      <c r="BY5223" s="36"/>
      <c r="BZ5223" s="36"/>
      <c r="CA5223" s="36"/>
      <c r="CB5223" s="36"/>
      <c r="CC5223" s="36"/>
      <c r="CD5223" s="36"/>
      <c r="CE5223" s="36"/>
      <c r="CF5223" s="36"/>
      <c r="CG5223" s="36"/>
      <c r="CH5223" s="36"/>
      <c r="CI5223" s="36"/>
      <c r="CJ5223" s="36"/>
      <c r="CK5223" s="36"/>
      <c r="CL5223" s="36"/>
      <c r="CM5223" s="36"/>
      <c r="CN5223" s="36"/>
      <c r="CO5223" s="36"/>
      <c r="CP5223" s="36"/>
      <c r="CQ5223" s="36"/>
      <c r="CR5223" s="36"/>
      <c r="CS5223" s="36"/>
      <c r="CT5223" s="36"/>
      <c r="CU5223" s="36"/>
      <c r="CV5223" s="36"/>
      <c r="CW5223" s="36"/>
      <c r="CX5223" s="36"/>
      <c r="CY5223" s="36"/>
      <c r="CZ5223" s="36"/>
      <c r="DA5223" s="36"/>
      <c r="DB5223" s="36"/>
      <c r="DC5223" s="36"/>
      <c r="DD5223" s="36"/>
      <c r="DE5223" s="36"/>
      <c r="DF5223" s="36"/>
      <c r="DG5223" s="36"/>
      <c r="DH5223" s="36"/>
      <c r="DI5223" s="36"/>
      <c r="DJ5223" s="36"/>
      <c r="DK5223" s="36"/>
      <c r="DL5223" s="36"/>
      <c r="DM5223" s="36"/>
      <c r="DN5223" s="36"/>
      <c r="DO5223" s="36"/>
      <c r="DP5223" s="36"/>
      <c r="DQ5223" s="36"/>
      <c r="DR5223" s="36"/>
      <c r="DS5223" s="36"/>
      <c r="DT5223" s="36"/>
      <c r="DU5223" s="36"/>
      <c r="DV5223" s="36"/>
      <c r="DW5223" s="36"/>
      <c r="DX5223" s="36"/>
      <c r="DY5223" s="36"/>
      <c r="DZ5223" s="36"/>
      <c r="EA5223" s="36"/>
      <c r="EB5223" s="36"/>
      <c r="EC5223" s="36"/>
      <c r="ED5223" s="36"/>
      <c r="EE5223" s="36"/>
      <c r="EF5223" s="36"/>
      <c r="EG5223" s="36"/>
      <c r="EH5223" s="36"/>
      <c r="EI5223" s="36"/>
      <c r="EJ5223" s="36"/>
      <c r="EK5223" s="36"/>
      <c r="EL5223" s="36"/>
      <c r="EM5223" s="36"/>
      <c r="EN5223" s="36"/>
      <c r="EO5223" s="36"/>
      <c r="EP5223" s="36"/>
      <c r="EQ5223" s="36"/>
      <c r="ER5223" s="36"/>
      <c r="ES5223" s="36"/>
      <c r="ET5223" s="36"/>
      <c r="EU5223" s="36"/>
      <c r="EV5223" s="36"/>
      <c r="EW5223" s="36"/>
      <c r="EX5223" s="36"/>
      <c r="EY5223" s="36"/>
      <c r="EZ5223" s="36"/>
      <c r="FA5223" s="36"/>
      <c r="FB5223" s="36"/>
      <c r="FC5223" s="36"/>
      <c r="FD5223" s="36"/>
      <c r="FE5223" s="36"/>
      <c r="FF5223" s="36"/>
      <c r="FG5223" s="36"/>
      <c r="FH5223" s="36"/>
      <c r="FI5223" s="36"/>
      <c r="FJ5223" s="36"/>
      <c r="FK5223" s="36"/>
      <c r="FL5223" s="36"/>
      <c r="FM5223" s="36"/>
      <c r="FN5223" s="36"/>
      <c r="FO5223" s="36"/>
      <c r="FP5223" s="36"/>
      <c r="FQ5223" s="36"/>
      <c r="FR5223" s="36"/>
      <c r="FS5223" s="36"/>
      <c r="FT5223" s="36"/>
      <c r="FU5223" s="36"/>
      <c r="FV5223" s="36"/>
      <c r="FW5223" s="36"/>
      <c r="FX5223" s="36"/>
      <c r="FY5223" s="36"/>
      <c r="FZ5223" s="36"/>
      <c r="GA5223" s="36"/>
      <c r="GB5223" s="36"/>
      <c r="GC5223" s="36"/>
      <c r="GD5223" s="36"/>
      <c r="GE5223" s="36"/>
      <c r="GF5223" s="36"/>
      <c r="GG5223" s="36"/>
      <c r="GH5223" s="36"/>
      <c r="GI5223" s="36"/>
      <c r="GJ5223" s="36"/>
      <c r="GK5223" s="36"/>
      <c r="GL5223" s="36"/>
      <c r="GM5223" s="36"/>
      <c r="GN5223" s="36"/>
      <c r="GO5223" s="36"/>
      <c r="GP5223" s="36"/>
      <c r="GQ5223" s="36"/>
      <c r="GR5223" s="36"/>
      <c r="GS5223" s="36"/>
      <c r="GT5223" s="36"/>
      <c r="GU5223" s="36"/>
      <c r="GV5223" s="36"/>
      <c r="GW5223" s="36"/>
      <c r="GX5223" s="36"/>
      <c r="GY5223" s="36"/>
      <c r="GZ5223" s="36"/>
      <c r="HA5223" s="36"/>
      <c r="HB5223" s="36"/>
      <c r="HC5223" s="36"/>
      <c r="HD5223" s="36"/>
      <c r="HE5223" s="36"/>
      <c r="HF5223" s="36"/>
      <c r="HG5223" s="36"/>
      <c r="HH5223" s="36"/>
      <c r="HI5223" s="36"/>
      <c r="HJ5223" s="36"/>
      <c r="HK5223" s="36"/>
      <c r="HL5223" s="36"/>
      <c r="HM5223" s="36"/>
      <c r="HN5223" s="36"/>
      <c r="HO5223" s="36"/>
      <c r="HP5223" s="36"/>
      <c r="HQ5223" s="36"/>
      <c r="HR5223" s="36"/>
      <c r="HS5223" s="36"/>
      <c r="HT5223" s="36"/>
      <c r="HU5223" s="36"/>
      <c r="HV5223" s="36"/>
      <c r="HW5223" s="36"/>
      <c r="HX5223" s="36"/>
      <c r="HY5223" s="36"/>
      <c r="HZ5223" s="36"/>
      <c r="IA5223" s="36"/>
      <c r="IB5223" s="36"/>
      <c r="IC5223" s="36"/>
      <c r="ID5223" s="36"/>
      <c r="IE5223" s="36"/>
      <c r="IF5223" s="36"/>
      <c r="IG5223" s="36"/>
      <c r="IH5223" s="36"/>
      <c r="II5223" s="36"/>
      <c r="IJ5223" s="36"/>
      <c r="IK5223" s="36"/>
      <c r="IL5223" s="36"/>
      <c r="IM5223" s="36"/>
      <c r="IN5223" s="36"/>
      <c r="IO5223" s="36"/>
      <c r="IP5223" s="36"/>
      <c r="IQ5223" s="36"/>
      <c r="IR5223" s="36"/>
      <c r="IS5223" s="36"/>
      <c r="IT5223" s="36"/>
      <c r="IU5223" s="36"/>
      <c r="IV5223" s="36"/>
      <c r="IW5223" s="36"/>
    </row>
    <row r="5224" customFormat="false" ht="13.8" hidden="false" customHeight="false" outlineLevel="0" collapsed="false">
      <c r="A5224" s="26"/>
      <c r="B5224" s="95" t="n">
        <v>10341</v>
      </c>
      <c r="C5224" s="101" t="s">
        <v>7282</v>
      </c>
      <c r="D5224" s="89" t="n">
        <v>68</v>
      </c>
      <c r="E5224" s="21" t="s">
        <v>11</v>
      </c>
      <c r="F5224" s="30" t="s">
        <v>11</v>
      </c>
      <c r="G5224" s="23" t="n">
        <f aca="false">SUM(D5224)*0.4</f>
        <v>27.2</v>
      </c>
      <c r="H5224" s="24"/>
      <c r="I5224" s="23" t="n">
        <f aca="false">SUM(G5224*H5224)+G5224</f>
        <v>27.2</v>
      </c>
      <c r="J5224" s="95"/>
      <c r="K5224" s="36"/>
      <c r="L5224" s="36"/>
      <c r="M5224" s="36"/>
      <c r="N5224" s="36"/>
      <c r="O5224" s="36"/>
      <c r="P5224" s="36"/>
      <c r="Q5224" s="36"/>
      <c r="R5224" s="36"/>
      <c r="S5224" s="36"/>
      <c r="T5224" s="36"/>
      <c r="U5224" s="36"/>
      <c r="V5224" s="36"/>
      <c r="W5224" s="36"/>
      <c r="X5224" s="36"/>
      <c r="Y5224" s="36"/>
      <c r="Z5224" s="36"/>
      <c r="AA5224" s="36"/>
      <c r="AB5224" s="36"/>
      <c r="AC5224" s="36"/>
      <c r="AD5224" s="36"/>
      <c r="AE5224" s="36"/>
      <c r="AF5224" s="36"/>
      <c r="AG5224" s="36"/>
      <c r="AH5224" s="36"/>
      <c r="AI5224" s="36"/>
      <c r="AJ5224" s="36"/>
      <c r="AK5224" s="36"/>
      <c r="AL5224" s="36"/>
      <c r="AM5224" s="36"/>
      <c r="AN5224" s="36"/>
      <c r="AO5224" s="36"/>
      <c r="AP5224" s="36"/>
      <c r="AQ5224" s="36"/>
      <c r="AR5224" s="36"/>
      <c r="AS5224" s="36"/>
      <c r="AT5224" s="36"/>
      <c r="AU5224" s="36"/>
      <c r="AV5224" s="36"/>
      <c r="AW5224" s="36"/>
      <c r="AX5224" s="36"/>
      <c r="AY5224" s="36"/>
      <c r="AZ5224" s="36"/>
      <c r="BA5224" s="36"/>
      <c r="BB5224" s="36"/>
      <c r="BC5224" s="36"/>
      <c r="BD5224" s="36"/>
      <c r="BE5224" s="36"/>
      <c r="BF5224" s="36"/>
      <c r="BG5224" s="36"/>
      <c r="BH5224" s="36"/>
      <c r="BI5224" s="36"/>
      <c r="BJ5224" s="36"/>
      <c r="BK5224" s="36"/>
      <c r="BL5224" s="36"/>
      <c r="BM5224" s="36"/>
      <c r="BN5224" s="36"/>
      <c r="BO5224" s="36"/>
      <c r="BP5224" s="36"/>
      <c r="BQ5224" s="36"/>
      <c r="BR5224" s="36"/>
      <c r="BS5224" s="36"/>
      <c r="BT5224" s="36"/>
      <c r="BU5224" s="36"/>
      <c r="BV5224" s="36"/>
      <c r="BW5224" s="36"/>
      <c r="BX5224" s="36"/>
      <c r="BY5224" s="36"/>
      <c r="BZ5224" s="36"/>
      <c r="CA5224" s="36"/>
      <c r="CB5224" s="36"/>
      <c r="CC5224" s="36"/>
      <c r="CD5224" s="36"/>
      <c r="CE5224" s="36"/>
      <c r="CF5224" s="36"/>
      <c r="CG5224" s="36"/>
      <c r="CH5224" s="36"/>
      <c r="CI5224" s="36"/>
      <c r="CJ5224" s="36"/>
      <c r="CK5224" s="36"/>
      <c r="CL5224" s="36"/>
      <c r="CM5224" s="36"/>
      <c r="CN5224" s="36"/>
      <c r="CO5224" s="36"/>
      <c r="CP5224" s="36"/>
      <c r="CQ5224" s="36"/>
      <c r="CR5224" s="36"/>
      <c r="CS5224" s="36"/>
      <c r="CT5224" s="36"/>
      <c r="CU5224" s="36"/>
      <c r="CV5224" s="36"/>
      <c r="CW5224" s="36"/>
      <c r="CX5224" s="36"/>
      <c r="CY5224" s="36"/>
      <c r="CZ5224" s="36"/>
      <c r="DA5224" s="36"/>
      <c r="DB5224" s="36"/>
      <c r="DC5224" s="36"/>
      <c r="DD5224" s="36"/>
      <c r="DE5224" s="36"/>
      <c r="DF5224" s="36"/>
      <c r="DG5224" s="36"/>
      <c r="DH5224" s="36"/>
      <c r="DI5224" s="36"/>
      <c r="DJ5224" s="36"/>
      <c r="DK5224" s="36"/>
      <c r="DL5224" s="36"/>
      <c r="DM5224" s="36"/>
      <c r="DN5224" s="36"/>
      <c r="DO5224" s="36"/>
      <c r="DP5224" s="36"/>
      <c r="DQ5224" s="36"/>
      <c r="DR5224" s="36"/>
      <c r="DS5224" s="36"/>
      <c r="DT5224" s="36"/>
      <c r="DU5224" s="36"/>
      <c r="DV5224" s="36"/>
      <c r="DW5224" s="36"/>
      <c r="DX5224" s="36"/>
      <c r="DY5224" s="36"/>
      <c r="DZ5224" s="36"/>
      <c r="EA5224" s="36"/>
      <c r="EB5224" s="36"/>
      <c r="EC5224" s="36"/>
      <c r="ED5224" s="36"/>
      <c r="EE5224" s="36"/>
      <c r="EF5224" s="36"/>
      <c r="EG5224" s="36"/>
      <c r="EH5224" s="36"/>
      <c r="EI5224" s="36"/>
      <c r="EJ5224" s="36"/>
      <c r="EK5224" s="36"/>
      <c r="EL5224" s="36"/>
      <c r="EM5224" s="36"/>
      <c r="EN5224" s="36"/>
      <c r="EO5224" s="36"/>
      <c r="EP5224" s="36"/>
      <c r="EQ5224" s="36"/>
      <c r="ER5224" s="36"/>
      <c r="ES5224" s="36"/>
      <c r="ET5224" s="36"/>
      <c r="EU5224" s="36"/>
      <c r="EV5224" s="36"/>
      <c r="EW5224" s="36"/>
      <c r="EX5224" s="36"/>
      <c r="EY5224" s="36"/>
      <c r="EZ5224" s="36"/>
      <c r="FA5224" s="36"/>
      <c r="FB5224" s="36"/>
      <c r="FC5224" s="36"/>
      <c r="FD5224" s="36"/>
      <c r="FE5224" s="36"/>
      <c r="FF5224" s="36"/>
      <c r="FG5224" s="36"/>
      <c r="FH5224" s="36"/>
      <c r="FI5224" s="36"/>
      <c r="FJ5224" s="36"/>
      <c r="FK5224" s="36"/>
      <c r="FL5224" s="36"/>
      <c r="FM5224" s="36"/>
      <c r="FN5224" s="36"/>
      <c r="FO5224" s="36"/>
      <c r="FP5224" s="36"/>
      <c r="FQ5224" s="36"/>
      <c r="FR5224" s="36"/>
      <c r="FS5224" s="36"/>
      <c r="FT5224" s="36"/>
      <c r="FU5224" s="36"/>
      <c r="FV5224" s="36"/>
      <c r="FW5224" s="36"/>
      <c r="FX5224" s="36"/>
      <c r="FY5224" s="36"/>
      <c r="FZ5224" s="36"/>
      <c r="GA5224" s="36"/>
      <c r="GB5224" s="36"/>
      <c r="GC5224" s="36"/>
      <c r="GD5224" s="36"/>
      <c r="GE5224" s="36"/>
      <c r="GF5224" s="36"/>
      <c r="GG5224" s="36"/>
      <c r="GH5224" s="36"/>
      <c r="GI5224" s="36"/>
      <c r="GJ5224" s="36"/>
      <c r="GK5224" s="36"/>
      <c r="GL5224" s="36"/>
      <c r="GM5224" s="36"/>
      <c r="GN5224" s="36"/>
      <c r="GO5224" s="36"/>
      <c r="GP5224" s="36"/>
      <c r="GQ5224" s="36"/>
      <c r="GR5224" s="36"/>
      <c r="GS5224" s="36"/>
      <c r="GT5224" s="36"/>
      <c r="GU5224" s="36"/>
      <c r="GV5224" s="36"/>
      <c r="GW5224" s="36"/>
      <c r="GX5224" s="36"/>
      <c r="GY5224" s="36"/>
      <c r="GZ5224" s="36"/>
      <c r="HA5224" s="36"/>
      <c r="HB5224" s="36"/>
      <c r="HC5224" s="36"/>
      <c r="HD5224" s="36"/>
      <c r="HE5224" s="36"/>
      <c r="HF5224" s="36"/>
      <c r="HG5224" s="36"/>
      <c r="HH5224" s="36"/>
      <c r="HI5224" s="36"/>
      <c r="HJ5224" s="36"/>
      <c r="HK5224" s="36"/>
      <c r="HL5224" s="36"/>
      <c r="HM5224" s="36"/>
      <c r="HN5224" s="36"/>
      <c r="HO5224" s="36"/>
      <c r="HP5224" s="36"/>
      <c r="HQ5224" s="36"/>
      <c r="HR5224" s="36"/>
      <c r="HS5224" s="36"/>
      <c r="HT5224" s="36"/>
      <c r="HU5224" s="36"/>
      <c r="HV5224" s="36"/>
      <c r="HW5224" s="36"/>
      <c r="HX5224" s="36"/>
      <c r="HY5224" s="36"/>
      <c r="HZ5224" s="36"/>
      <c r="IA5224" s="36"/>
      <c r="IB5224" s="36"/>
      <c r="IC5224" s="36"/>
      <c r="ID5224" s="36"/>
      <c r="IE5224" s="36"/>
      <c r="IF5224" s="36"/>
      <c r="IG5224" s="36"/>
      <c r="IH5224" s="36"/>
      <c r="II5224" s="36"/>
      <c r="IJ5224" s="36"/>
      <c r="IK5224" s="36"/>
      <c r="IL5224" s="36"/>
      <c r="IM5224" s="36"/>
      <c r="IN5224" s="36"/>
      <c r="IO5224" s="36"/>
      <c r="IP5224" s="36"/>
      <c r="IQ5224" s="36"/>
      <c r="IR5224" s="36"/>
      <c r="IS5224" s="36"/>
      <c r="IT5224" s="36"/>
      <c r="IU5224" s="36"/>
      <c r="IV5224" s="36"/>
      <c r="IW5224" s="36"/>
    </row>
    <row r="5225" customFormat="false" ht="13.8" hidden="false" customHeight="false" outlineLevel="0" collapsed="false">
      <c r="A5225" s="26"/>
      <c r="B5225" s="95" t="n">
        <v>10342</v>
      </c>
      <c r="C5225" s="101" t="s">
        <v>7283</v>
      </c>
      <c r="D5225" s="89" t="n">
        <v>68</v>
      </c>
      <c r="E5225" s="21" t="s">
        <v>11</v>
      </c>
      <c r="F5225" s="30" t="s">
        <v>11</v>
      </c>
      <c r="G5225" s="23" t="n">
        <f aca="false">SUM(D5225)*0.4</f>
        <v>27.2</v>
      </c>
      <c r="H5225" s="24"/>
      <c r="I5225" s="23" t="n">
        <f aca="false">SUM(G5225*H5225)+G5225</f>
        <v>27.2</v>
      </c>
      <c r="J5225" s="95"/>
      <c r="K5225" s="36"/>
      <c r="L5225" s="36"/>
      <c r="M5225" s="36"/>
      <c r="N5225" s="36"/>
      <c r="O5225" s="36"/>
      <c r="P5225" s="36"/>
      <c r="Q5225" s="36"/>
      <c r="R5225" s="36"/>
      <c r="S5225" s="36"/>
      <c r="T5225" s="36"/>
      <c r="U5225" s="36"/>
      <c r="V5225" s="36"/>
      <c r="W5225" s="36"/>
      <c r="X5225" s="36"/>
      <c r="Y5225" s="36"/>
      <c r="Z5225" s="36"/>
      <c r="AA5225" s="36"/>
      <c r="AB5225" s="36"/>
      <c r="AC5225" s="36"/>
      <c r="AD5225" s="36"/>
      <c r="AE5225" s="36"/>
      <c r="AF5225" s="36"/>
      <c r="AG5225" s="36"/>
      <c r="AH5225" s="36"/>
      <c r="AI5225" s="36"/>
      <c r="AJ5225" s="36"/>
      <c r="AK5225" s="36"/>
      <c r="AL5225" s="36"/>
      <c r="AM5225" s="36"/>
      <c r="AN5225" s="36"/>
      <c r="AO5225" s="36"/>
      <c r="AP5225" s="36"/>
      <c r="AQ5225" s="36"/>
      <c r="AR5225" s="36"/>
      <c r="AS5225" s="36"/>
      <c r="AT5225" s="36"/>
      <c r="AU5225" s="36"/>
      <c r="AV5225" s="36"/>
      <c r="AW5225" s="36"/>
      <c r="AX5225" s="36"/>
      <c r="AY5225" s="36"/>
      <c r="AZ5225" s="36"/>
      <c r="BA5225" s="36"/>
      <c r="BB5225" s="36"/>
      <c r="BC5225" s="36"/>
      <c r="BD5225" s="36"/>
      <c r="BE5225" s="36"/>
      <c r="BF5225" s="36"/>
      <c r="BG5225" s="36"/>
      <c r="BH5225" s="36"/>
      <c r="BI5225" s="36"/>
      <c r="BJ5225" s="36"/>
      <c r="BK5225" s="36"/>
      <c r="BL5225" s="36"/>
      <c r="BM5225" s="36"/>
      <c r="BN5225" s="36"/>
      <c r="BO5225" s="36"/>
      <c r="BP5225" s="36"/>
      <c r="BQ5225" s="36"/>
      <c r="BR5225" s="36"/>
      <c r="BS5225" s="36"/>
      <c r="BT5225" s="36"/>
      <c r="BU5225" s="36"/>
      <c r="BV5225" s="36"/>
      <c r="BW5225" s="36"/>
      <c r="BX5225" s="36"/>
      <c r="BY5225" s="36"/>
      <c r="BZ5225" s="36"/>
      <c r="CA5225" s="36"/>
      <c r="CB5225" s="36"/>
      <c r="CC5225" s="36"/>
      <c r="CD5225" s="36"/>
      <c r="CE5225" s="36"/>
      <c r="CF5225" s="36"/>
      <c r="CG5225" s="36"/>
      <c r="CH5225" s="36"/>
      <c r="CI5225" s="36"/>
      <c r="CJ5225" s="36"/>
      <c r="CK5225" s="36"/>
      <c r="CL5225" s="36"/>
      <c r="CM5225" s="36"/>
      <c r="CN5225" s="36"/>
      <c r="CO5225" s="36"/>
      <c r="CP5225" s="36"/>
      <c r="CQ5225" s="36"/>
      <c r="CR5225" s="36"/>
      <c r="CS5225" s="36"/>
      <c r="CT5225" s="36"/>
      <c r="CU5225" s="36"/>
      <c r="CV5225" s="36"/>
      <c r="CW5225" s="36"/>
      <c r="CX5225" s="36"/>
      <c r="CY5225" s="36"/>
      <c r="CZ5225" s="36"/>
      <c r="DA5225" s="36"/>
      <c r="DB5225" s="36"/>
      <c r="DC5225" s="36"/>
      <c r="DD5225" s="36"/>
      <c r="DE5225" s="36"/>
      <c r="DF5225" s="36"/>
      <c r="DG5225" s="36"/>
      <c r="DH5225" s="36"/>
      <c r="DI5225" s="36"/>
      <c r="DJ5225" s="36"/>
      <c r="DK5225" s="36"/>
      <c r="DL5225" s="36"/>
      <c r="DM5225" s="36"/>
      <c r="DN5225" s="36"/>
      <c r="DO5225" s="36"/>
      <c r="DP5225" s="36"/>
      <c r="DQ5225" s="36"/>
      <c r="DR5225" s="36"/>
      <c r="DS5225" s="36"/>
      <c r="DT5225" s="36"/>
      <c r="DU5225" s="36"/>
      <c r="DV5225" s="36"/>
      <c r="DW5225" s="36"/>
      <c r="DX5225" s="36"/>
      <c r="DY5225" s="36"/>
      <c r="DZ5225" s="36"/>
      <c r="EA5225" s="36"/>
      <c r="EB5225" s="36"/>
      <c r="EC5225" s="36"/>
      <c r="ED5225" s="36"/>
      <c r="EE5225" s="36"/>
      <c r="EF5225" s="36"/>
      <c r="EG5225" s="36"/>
      <c r="EH5225" s="36"/>
      <c r="EI5225" s="36"/>
      <c r="EJ5225" s="36"/>
      <c r="EK5225" s="36"/>
      <c r="EL5225" s="36"/>
      <c r="EM5225" s="36"/>
      <c r="EN5225" s="36"/>
      <c r="EO5225" s="36"/>
      <c r="EP5225" s="36"/>
      <c r="EQ5225" s="36"/>
      <c r="ER5225" s="36"/>
      <c r="ES5225" s="36"/>
      <c r="ET5225" s="36"/>
      <c r="EU5225" s="36"/>
      <c r="EV5225" s="36"/>
      <c r="EW5225" s="36"/>
      <c r="EX5225" s="36"/>
      <c r="EY5225" s="36"/>
      <c r="EZ5225" s="36"/>
      <c r="FA5225" s="36"/>
      <c r="FB5225" s="36"/>
      <c r="FC5225" s="36"/>
      <c r="FD5225" s="36"/>
      <c r="FE5225" s="36"/>
      <c r="FF5225" s="36"/>
      <c r="FG5225" s="36"/>
      <c r="FH5225" s="36"/>
      <c r="FI5225" s="36"/>
      <c r="FJ5225" s="36"/>
      <c r="FK5225" s="36"/>
      <c r="FL5225" s="36"/>
      <c r="FM5225" s="36"/>
      <c r="FN5225" s="36"/>
      <c r="FO5225" s="36"/>
      <c r="FP5225" s="36"/>
      <c r="FQ5225" s="36"/>
      <c r="FR5225" s="36"/>
      <c r="FS5225" s="36"/>
      <c r="FT5225" s="36"/>
      <c r="FU5225" s="36"/>
      <c r="FV5225" s="36"/>
      <c r="FW5225" s="36"/>
      <c r="FX5225" s="36"/>
      <c r="FY5225" s="36"/>
      <c r="FZ5225" s="36"/>
      <c r="GA5225" s="36"/>
      <c r="GB5225" s="36"/>
      <c r="GC5225" s="36"/>
      <c r="GD5225" s="36"/>
      <c r="GE5225" s="36"/>
      <c r="GF5225" s="36"/>
      <c r="GG5225" s="36"/>
      <c r="GH5225" s="36"/>
      <c r="GI5225" s="36"/>
      <c r="GJ5225" s="36"/>
      <c r="GK5225" s="36"/>
      <c r="GL5225" s="36"/>
      <c r="GM5225" s="36"/>
      <c r="GN5225" s="36"/>
      <c r="GO5225" s="36"/>
      <c r="GP5225" s="36"/>
      <c r="GQ5225" s="36"/>
      <c r="GR5225" s="36"/>
      <c r="GS5225" s="36"/>
      <c r="GT5225" s="36"/>
      <c r="GU5225" s="36"/>
      <c r="GV5225" s="36"/>
      <c r="GW5225" s="36"/>
      <c r="GX5225" s="36"/>
      <c r="GY5225" s="36"/>
      <c r="GZ5225" s="36"/>
      <c r="HA5225" s="36"/>
      <c r="HB5225" s="36"/>
      <c r="HC5225" s="36"/>
      <c r="HD5225" s="36"/>
      <c r="HE5225" s="36"/>
      <c r="HF5225" s="36"/>
      <c r="HG5225" s="36"/>
      <c r="HH5225" s="36"/>
      <c r="HI5225" s="36"/>
      <c r="HJ5225" s="36"/>
      <c r="HK5225" s="36"/>
      <c r="HL5225" s="36"/>
      <c r="HM5225" s="36"/>
      <c r="HN5225" s="36"/>
      <c r="HO5225" s="36"/>
      <c r="HP5225" s="36"/>
      <c r="HQ5225" s="36"/>
      <c r="HR5225" s="36"/>
      <c r="HS5225" s="36"/>
      <c r="HT5225" s="36"/>
      <c r="HU5225" s="36"/>
      <c r="HV5225" s="36"/>
      <c r="HW5225" s="36"/>
      <c r="HX5225" s="36"/>
      <c r="HY5225" s="36"/>
      <c r="HZ5225" s="36"/>
      <c r="IA5225" s="36"/>
      <c r="IB5225" s="36"/>
      <c r="IC5225" s="36"/>
      <c r="ID5225" s="36"/>
      <c r="IE5225" s="36"/>
      <c r="IF5225" s="36"/>
      <c r="IG5225" s="36"/>
      <c r="IH5225" s="36"/>
      <c r="II5225" s="36"/>
      <c r="IJ5225" s="36"/>
      <c r="IK5225" s="36"/>
      <c r="IL5225" s="36"/>
      <c r="IM5225" s="36"/>
      <c r="IN5225" s="36"/>
      <c r="IO5225" s="36"/>
      <c r="IP5225" s="36"/>
      <c r="IQ5225" s="36"/>
      <c r="IR5225" s="36"/>
      <c r="IS5225" s="36"/>
      <c r="IT5225" s="36"/>
      <c r="IU5225" s="36"/>
      <c r="IV5225" s="36"/>
      <c r="IW5225" s="36"/>
    </row>
    <row r="5226" customFormat="false" ht="13.8" hidden="false" customHeight="false" outlineLevel="0" collapsed="false">
      <c r="A5226" s="26"/>
      <c r="B5226" s="95" t="n">
        <v>10345</v>
      </c>
      <c r="C5226" s="101" t="s">
        <v>7284</v>
      </c>
      <c r="D5226" s="89" t="n">
        <v>66</v>
      </c>
      <c r="E5226" s="21" t="s">
        <v>11</v>
      </c>
      <c r="F5226" s="30" t="s">
        <v>11</v>
      </c>
      <c r="G5226" s="23" t="n">
        <f aca="false">SUM(D5226)*0.4</f>
        <v>26.4</v>
      </c>
      <c r="H5226" s="24"/>
      <c r="I5226" s="23" t="n">
        <f aca="false">SUM(G5226*H5226)+G5226</f>
        <v>26.4</v>
      </c>
      <c r="J5226" s="95"/>
      <c r="K5226" s="36"/>
      <c r="L5226" s="36"/>
      <c r="M5226" s="36"/>
      <c r="N5226" s="36"/>
      <c r="O5226" s="36"/>
      <c r="P5226" s="36"/>
      <c r="Q5226" s="36"/>
      <c r="R5226" s="36"/>
      <c r="S5226" s="36"/>
      <c r="T5226" s="36"/>
      <c r="U5226" s="36"/>
      <c r="V5226" s="36"/>
      <c r="W5226" s="36"/>
      <c r="X5226" s="36"/>
      <c r="Y5226" s="36"/>
      <c r="Z5226" s="36"/>
      <c r="AA5226" s="36"/>
      <c r="AB5226" s="36"/>
      <c r="AC5226" s="36"/>
      <c r="AD5226" s="36"/>
      <c r="AE5226" s="36"/>
      <c r="AF5226" s="36"/>
      <c r="AG5226" s="36"/>
      <c r="AH5226" s="36"/>
      <c r="AI5226" s="36"/>
      <c r="AJ5226" s="36"/>
      <c r="AK5226" s="36"/>
      <c r="AL5226" s="36"/>
      <c r="AM5226" s="36"/>
      <c r="AN5226" s="36"/>
      <c r="AO5226" s="36"/>
      <c r="AP5226" s="36"/>
      <c r="AQ5226" s="36"/>
      <c r="AR5226" s="36"/>
      <c r="AS5226" s="36"/>
      <c r="AT5226" s="36"/>
      <c r="AU5226" s="36"/>
      <c r="AV5226" s="36"/>
      <c r="AW5226" s="36"/>
      <c r="AX5226" s="36"/>
      <c r="AY5226" s="36"/>
      <c r="AZ5226" s="36"/>
      <c r="BA5226" s="36"/>
      <c r="BB5226" s="36"/>
      <c r="BC5226" s="36"/>
      <c r="BD5226" s="36"/>
      <c r="BE5226" s="36"/>
      <c r="BF5226" s="36"/>
      <c r="BG5226" s="36"/>
      <c r="BH5226" s="36"/>
      <c r="BI5226" s="36"/>
      <c r="BJ5226" s="36"/>
      <c r="BK5226" s="36"/>
      <c r="BL5226" s="36"/>
      <c r="BM5226" s="36"/>
      <c r="BN5226" s="36"/>
      <c r="BO5226" s="36"/>
      <c r="BP5226" s="36"/>
      <c r="BQ5226" s="36"/>
      <c r="BR5226" s="36"/>
      <c r="BS5226" s="36"/>
      <c r="BT5226" s="36"/>
      <c r="BU5226" s="36"/>
      <c r="BV5226" s="36"/>
      <c r="BW5226" s="36"/>
      <c r="BX5226" s="36"/>
      <c r="BY5226" s="36"/>
      <c r="BZ5226" s="36"/>
      <c r="CA5226" s="36"/>
      <c r="CB5226" s="36"/>
      <c r="CC5226" s="36"/>
      <c r="CD5226" s="36"/>
      <c r="CE5226" s="36"/>
      <c r="CF5226" s="36"/>
      <c r="CG5226" s="36"/>
      <c r="CH5226" s="36"/>
      <c r="CI5226" s="36"/>
      <c r="CJ5226" s="36"/>
      <c r="CK5226" s="36"/>
      <c r="CL5226" s="36"/>
      <c r="CM5226" s="36"/>
      <c r="CN5226" s="36"/>
      <c r="CO5226" s="36"/>
      <c r="CP5226" s="36"/>
      <c r="CQ5226" s="36"/>
      <c r="CR5226" s="36"/>
      <c r="CS5226" s="36"/>
      <c r="CT5226" s="36"/>
      <c r="CU5226" s="36"/>
      <c r="CV5226" s="36"/>
      <c r="CW5226" s="36"/>
      <c r="CX5226" s="36"/>
      <c r="CY5226" s="36"/>
      <c r="CZ5226" s="36"/>
      <c r="DA5226" s="36"/>
      <c r="DB5226" s="36"/>
      <c r="DC5226" s="36"/>
      <c r="DD5226" s="36"/>
      <c r="DE5226" s="36"/>
      <c r="DF5226" s="36"/>
      <c r="DG5226" s="36"/>
      <c r="DH5226" s="36"/>
      <c r="DI5226" s="36"/>
      <c r="DJ5226" s="36"/>
      <c r="DK5226" s="36"/>
      <c r="DL5226" s="36"/>
      <c r="DM5226" s="36"/>
      <c r="DN5226" s="36"/>
      <c r="DO5226" s="36"/>
      <c r="DP5226" s="36"/>
      <c r="DQ5226" s="36"/>
      <c r="DR5226" s="36"/>
      <c r="DS5226" s="36"/>
      <c r="DT5226" s="36"/>
      <c r="DU5226" s="36"/>
      <c r="DV5226" s="36"/>
      <c r="DW5226" s="36"/>
      <c r="DX5226" s="36"/>
      <c r="DY5226" s="36"/>
      <c r="DZ5226" s="36"/>
      <c r="EA5226" s="36"/>
      <c r="EB5226" s="36"/>
      <c r="EC5226" s="36"/>
      <c r="ED5226" s="36"/>
      <c r="EE5226" s="36"/>
      <c r="EF5226" s="36"/>
      <c r="EG5226" s="36"/>
      <c r="EH5226" s="36"/>
      <c r="EI5226" s="36"/>
      <c r="EJ5226" s="36"/>
      <c r="EK5226" s="36"/>
      <c r="EL5226" s="36"/>
      <c r="EM5226" s="36"/>
      <c r="EN5226" s="36"/>
      <c r="EO5226" s="36"/>
      <c r="EP5226" s="36"/>
      <c r="EQ5226" s="36"/>
      <c r="ER5226" s="36"/>
      <c r="ES5226" s="36"/>
      <c r="ET5226" s="36"/>
      <c r="EU5226" s="36"/>
      <c r="EV5226" s="36"/>
      <c r="EW5226" s="36"/>
      <c r="EX5226" s="36"/>
      <c r="EY5226" s="36"/>
      <c r="EZ5226" s="36"/>
      <c r="FA5226" s="36"/>
      <c r="FB5226" s="36"/>
      <c r="FC5226" s="36"/>
      <c r="FD5226" s="36"/>
      <c r="FE5226" s="36"/>
      <c r="FF5226" s="36"/>
      <c r="FG5226" s="36"/>
      <c r="FH5226" s="36"/>
      <c r="FI5226" s="36"/>
      <c r="FJ5226" s="36"/>
      <c r="FK5226" s="36"/>
      <c r="FL5226" s="36"/>
      <c r="FM5226" s="36"/>
      <c r="FN5226" s="36"/>
      <c r="FO5226" s="36"/>
      <c r="FP5226" s="36"/>
      <c r="FQ5226" s="36"/>
      <c r="FR5226" s="36"/>
      <c r="FS5226" s="36"/>
      <c r="FT5226" s="36"/>
      <c r="FU5226" s="36"/>
      <c r="FV5226" s="36"/>
      <c r="FW5226" s="36"/>
      <c r="FX5226" s="36"/>
      <c r="FY5226" s="36"/>
      <c r="FZ5226" s="36"/>
      <c r="GA5226" s="36"/>
      <c r="GB5226" s="36"/>
      <c r="GC5226" s="36"/>
      <c r="GD5226" s="36"/>
      <c r="GE5226" s="36"/>
      <c r="GF5226" s="36"/>
      <c r="GG5226" s="36"/>
      <c r="GH5226" s="36"/>
      <c r="GI5226" s="36"/>
      <c r="GJ5226" s="36"/>
      <c r="GK5226" s="36"/>
      <c r="GL5226" s="36"/>
      <c r="GM5226" s="36"/>
      <c r="GN5226" s="36"/>
      <c r="GO5226" s="36"/>
      <c r="GP5226" s="36"/>
      <c r="GQ5226" s="36"/>
      <c r="GR5226" s="36"/>
      <c r="GS5226" s="36"/>
      <c r="GT5226" s="36"/>
      <c r="GU5226" s="36"/>
      <c r="GV5226" s="36"/>
      <c r="GW5226" s="36"/>
      <c r="GX5226" s="36"/>
      <c r="GY5226" s="36"/>
      <c r="GZ5226" s="36"/>
      <c r="HA5226" s="36"/>
      <c r="HB5226" s="36"/>
      <c r="HC5226" s="36"/>
      <c r="HD5226" s="36"/>
      <c r="HE5226" s="36"/>
      <c r="HF5226" s="36"/>
      <c r="HG5226" s="36"/>
      <c r="HH5226" s="36"/>
      <c r="HI5226" s="36"/>
      <c r="HJ5226" s="36"/>
      <c r="HK5226" s="36"/>
      <c r="HL5226" s="36"/>
      <c r="HM5226" s="36"/>
      <c r="HN5226" s="36"/>
      <c r="HO5226" s="36"/>
      <c r="HP5226" s="36"/>
      <c r="HQ5226" s="36"/>
      <c r="HR5226" s="36"/>
      <c r="HS5226" s="36"/>
      <c r="HT5226" s="36"/>
      <c r="HU5226" s="36"/>
      <c r="HV5226" s="36"/>
      <c r="HW5226" s="36"/>
      <c r="HX5226" s="36"/>
      <c r="HY5226" s="36"/>
      <c r="HZ5226" s="36"/>
      <c r="IA5226" s="36"/>
      <c r="IB5226" s="36"/>
      <c r="IC5226" s="36"/>
      <c r="ID5226" s="36"/>
      <c r="IE5226" s="36"/>
      <c r="IF5226" s="36"/>
      <c r="IG5226" s="36"/>
      <c r="IH5226" s="36"/>
      <c r="II5226" s="36"/>
      <c r="IJ5226" s="36"/>
      <c r="IK5226" s="36"/>
      <c r="IL5226" s="36"/>
      <c r="IM5226" s="36"/>
      <c r="IN5226" s="36"/>
      <c r="IO5226" s="36"/>
      <c r="IP5226" s="36"/>
      <c r="IQ5226" s="36"/>
      <c r="IR5226" s="36"/>
      <c r="IS5226" s="36"/>
      <c r="IT5226" s="36"/>
      <c r="IU5226" s="36"/>
      <c r="IV5226" s="36"/>
      <c r="IW5226" s="36"/>
    </row>
    <row r="5227" customFormat="false" ht="13.8" hidden="false" customHeight="false" outlineLevel="0" collapsed="false">
      <c r="A5227" s="26"/>
      <c r="B5227" s="95" t="n">
        <v>10346</v>
      </c>
      <c r="C5227" s="101" t="s">
        <v>7285</v>
      </c>
      <c r="D5227" s="89" t="n">
        <v>66</v>
      </c>
      <c r="E5227" s="21" t="s">
        <v>11</v>
      </c>
      <c r="F5227" s="30" t="s">
        <v>11</v>
      </c>
      <c r="G5227" s="23" t="n">
        <f aca="false">SUM(D5227)*0.4</f>
        <v>26.4</v>
      </c>
      <c r="H5227" s="24"/>
      <c r="I5227" s="23" t="n">
        <f aca="false">SUM(G5227*H5227)+G5227</f>
        <v>26.4</v>
      </c>
      <c r="J5227" s="95"/>
      <c r="K5227" s="36"/>
      <c r="L5227" s="36"/>
      <c r="M5227" s="36"/>
      <c r="N5227" s="36"/>
      <c r="O5227" s="36"/>
      <c r="P5227" s="36"/>
      <c r="Q5227" s="36"/>
      <c r="R5227" s="36"/>
      <c r="S5227" s="36"/>
      <c r="T5227" s="36"/>
      <c r="U5227" s="36"/>
      <c r="V5227" s="36"/>
      <c r="W5227" s="36"/>
      <c r="X5227" s="36"/>
      <c r="Y5227" s="36"/>
      <c r="Z5227" s="36"/>
      <c r="AA5227" s="36"/>
      <c r="AB5227" s="36"/>
      <c r="AC5227" s="36"/>
      <c r="AD5227" s="36"/>
      <c r="AE5227" s="36"/>
      <c r="AF5227" s="36"/>
      <c r="AG5227" s="36"/>
      <c r="AH5227" s="36"/>
      <c r="AI5227" s="36"/>
      <c r="AJ5227" s="36"/>
      <c r="AK5227" s="36"/>
      <c r="AL5227" s="36"/>
      <c r="AM5227" s="36"/>
      <c r="AN5227" s="36"/>
      <c r="AO5227" s="36"/>
      <c r="AP5227" s="36"/>
      <c r="AQ5227" s="36"/>
      <c r="AR5227" s="36"/>
      <c r="AS5227" s="36"/>
      <c r="AT5227" s="36"/>
      <c r="AU5227" s="36"/>
      <c r="AV5227" s="36"/>
      <c r="AW5227" s="36"/>
      <c r="AX5227" s="36"/>
      <c r="AY5227" s="36"/>
      <c r="AZ5227" s="36"/>
      <c r="BA5227" s="36"/>
      <c r="BB5227" s="36"/>
      <c r="BC5227" s="36"/>
      <c r="BD5227" s="36"/>
      <c r="BE5227" s="36"/>
      <c r="BF5227" s="36"/>
      <c r="BG5227" s="36"/>
      <c r="BH5227" s="36"/>
      <c r="BI5227" s="36"/>
      <c r="BJ5227" s="36"/>
      <c r="BK5227" s="36"/>
      <c r="BL5227" s="36"/>
      <c r="BM5227" s="36"/>
      <c r="BN5227" s="36"/>
      <c r="BO5227" s="36"/>
      <c r="BP5227" s="36"/>
      <c r="BQ5227" s="36"/>
      <c r="BR5227" s="36"/>
      <c r="BS5227" s="36"/>
      <c r="BT5227" s="36"/>
      <c r="BU5227" s="36"/>
      <c r="BV5227" s="36"/>
      <c r="BW5227" s="36"/>
      <c r="BX5227" s="36"/>
      <c r="BY5227" s="36"/>
      <c r="BZ5227" s="36"/>
      <c r="CA5227" s="36"/>
      <c r="CB5227" s="36"/>
      <c r="CC5227" s="36"/>
      <c r="CD5227" s="36"/>
      <c r="CE5227" s="36"/>
      <c r="CF5227" s="36"/>
      <c r="CG5227" s="36"/>
      <c r="CH5227" s="36"/>
      <c r="CI5227" s="36"/>
      <c r="CJ5227" s="36"/>
      <c r="CK5227" s="36"/>
      <c r="CL5227" s="36"/>
      <c r="CM5227" s="36"/>
      <c r="CN5227" s="36"/>
      <c r="CO5227" s="36"/>
      <c r="CP5227" s="36"/>
      <c r="CQ5227" s="36"/>
      <c r="CR5227" s="36"/>
      <c r="CS5227" s="36"/>
      <c r="CT5227" s="36"/>
      <c r="CU5227" s="36"/>
      <c r="CV5227" s="36"/>
      <c r="CW5227" s="36"/>
      <c r="CX5227" s="36"/>
      <c r="CY5227" s="36"/>
      <c r="CZ5227" s="36"/>
      <c r="DA5227" s="36"/>
      <c r="DB5227" s="36"/>
      <c r="DC5227" s="36"/>
      <c r="DD5227" s="36"/>
      <c r="DE5227" s="36"/>
      <c r="DF5227" s="36"/>
      <c r="DG5227" s="36"/>
      <c r="DH5227" s="36"/>
      <c r="DI5227" s="36"/>
      <c r="DJ5227" s="36"/>
      <c r="DK5227" s="36"/>
      <c r="DL5227" s="36"/>
      <c r="DM5227" s="36"/>
      <c r="DN5227" s="36"/>
      <c r="DO5227" s="36"/>
      <c r="DP5227" s="36"/>
      <c r="DQ5227" s="36"/>
      <c r="DR5227" s="36"/>
      <c r="DS5227" s="36"/>
      <c r="DT5227" s="36"/>
      <c r="DU5227" s="36"/>
      <c r="DV5227" s="36"/>
      <c r="DW5227" s="36"/>
      <c r="DX5227" s="36"/>
      <c r="DY5227" s="36"/>
      <c r="DZ5227" s="36"/>
      <c r="EA5227" s="36"/>
      <c r="EB5227" s="36"/>
      <c r="EC5227" s="36"/>
      <c r="ED5227" s="36"/>
      <c r="EE5227" s="36"/>
      <c r="EF5227" s="36"/>
      <c r="EG5227" s="36"/>
      <c r="EH5227" s="36"/>
      <c r="EI5227" s="36"/>
      <c r="EJ5227" s="36"/>
      <c r="EK5227" s="36"/>
      <c r="EL5227" s="36"/>
      <c r="EM5227" s="36"/>
      <c r="EN5227" s="36"/>
      <c r="EO5227" s="36"/>
      <c r="EP5227" s="36"/>
      <c r="EQ5227" s="36"/>
      <c r="ER5227" s="36"/>
      <c r="ES5227" s="36"/>
      <c r="ET5227" s="36"/>
      <c r="EU5227" s="36"/>
      <c r="EV5227" s="36"/>
      <c r="EW5227" s="36"/>
      <c r="EX5227" s="36"/>
      <c r="EY5227" s="36"/>
      <c r="EZ5227" s="36"/>
      <c r="FA5227" s="36"/>
      <c r="FB5227" s="36"/>
      <c r="FC5227" s="36"/>
      <c r="FD5227" s="36"/>
      <c r="FE5227" s="36"/>
      <c r="FF5227" s="36"/>
      <c r="FG5227" s="36"/>
      <c r="FH5227" s="36"/>
      <c r="FI5227" s="36"/>
      <c r="FJ5227" s="36"/>
      <c r="FK5227" s="36"/>
      <c r="FL5227" s="36"/>
      <c r="FM5227" s="36"/>
      <c r="FN5227" s="36"/>
      <c r="FO5227" s="36"/>
      <c r="FP5227" s="36"/>
      <c r="FQ5227" s="36"/>
      <c r="FR5227" s="36"/>
      <c r="FS5227" s="36"/>
      <c r="FT5227" s="36"/>
      <c r="FU5227" s="36"/>
      <c r="FV5227" s="36"/>
      <c r="FW5227" s="36"/>
      <c r="FX5227" s="36"/>
      <c r="FY5227" s="36"/>
      <c r="FZ5227" s="36"/>
      <c r="GA5227" s="36"/>
      <c r="GB5227" s="36"/>
      <c r="GC5227" s="36"/>
      <c r="GD5227" s="36"/>
      <c r="GE5227" s="36"/>
      <c r="GF5227" s="36"/>
      <c r="GG5227" s="36"/>
      <c r="GH5227" s="36"/>
      <c r="GI5227" s="36"/>
      <c r="GJ5227" s="36"/>
      <c r="GK5227" s="36"/>
      <c r="GL5227" s="36"/>
      <c r="GM5227" s="36"/>
      <c r="GN5227" s="36"/>
      <c r="GO5227" s="36"/>
      <c r="GP5227" s="36"/>
      <c r="GQ5227" s="36"/>
      <c r="GR5227" s="36"/>
      <c r="GS5227" s="36"/>
      <c r="GT5227" s="36"/>
      <c r="GU5227" s="36"/>
      <c r="GV5227" s="36"/>
      <c r="GW5227" s="36"/>
      <c r="GX5227" s="36"/>
      <c r="GY5227" s="36"/>
      <c r="GZ5227" s="36"/>
      <c r="HA5227" s="36"/>
      <c r="HB5227" s="36"/>
      <c r="HC5227" s="36"/>
      <c r="HD5227" s="36"/>
      <c r="HE5227" s="36"/>
      <c r="HF5227" s="36"/>
      <c r="HG5227" s="36"/>
      <c r="HH5227" s="36"/>
      <c r="HI5227" s="36"/>
      <c r="HJ5227" s="36"/>
      <c r="HK5227" s="36"/>
      <c r="HL5227" s="36"/>
      <c r="HM5227" s="36"/>
      <c r="HN5227" s="36"/>
      <c r="HO5227" s="36"/>
      <c r="HP5227" s="36"/>
      <c r="HQ5227" s="36"/>
      <c r="HR5227" s="36"/>
      <c r="HS5227" s="36"/>
      <c r="HT5227" s="36"/>
      <c r="HU5227" s="36"/>
      <c r="HV5227" s="36"/>
      <c r="HW5227" s="36"/>
      <c r="HX5227" s="36"/>
      <c r="HY5227" s="36"/>
      <c r="HZ5227" s="36"/>
      <c r="IA5227" s="36"/>
      <c r="IB5227" s="36"/>
      <c r="IC5227" s="36"/>
      <c r="ID5227" s="36"/>
      <c r="IE5227" s="36"/>
      <c r="IF5227" s="36"/>
      <c r="IG5227" s="36"/>
      <c r="IH5227" s="36"/>
      <c r="II5227" s="36"/>
      <c r="IJ5227" s="36"/>
      <c r="IK5227" s="36"/>
      <c r="IL5227" s="36"/>
      <c r="IM5227" s="36"/>
      <c r="IN5227" s="36"/>
      <c r="IO5227" s="36"/>
      <c r="IP5227" s="36"/>
      <c r="IQ5227" s="36"/>
      <c r="IR5227" s="36"/>
      <c r="IS5227" s="36"/>
      <c r="IT5227" s="36"/>
      <c r="IU5227" s="36"/>
      <c r="IV5227" s="36"/>
      <c r="IW5227" s="36"/>
    </row>
    <row r="5228" customFormat="false" ht="13.8" hidden="false" customHeight="false" outlineLevel="0" collapsed="false">
      <c r="A5228" s="39"/>
      <c r="B5228" s="146" t="n">
        <v>10371</v>
      </c>
      <c r="C5228" s="147" t="s">
        <v>7286</v>
      </c>
      <c r="D5228" s="148" t="n">
        <v>69</v>
      </c>
      <c r="E5228" s="26" t="s">
        <v>11</v>
      </c>
      <c r="F5228" s="26" t="s">
        <v>11</v>
      </c>
      <c r="G5228" s="23" t="n">
        <f aca="false">SUM(D5228)*0.4</f>
        <v>27.6</v>
      </c>
      <c r="H5228" s="24"/>
      <c r="I5228" s="23" t="n">
        <f aca="false">SUM(G5228*H5228)+G5228</f>
        <v>27.6</v>
      </c>
      <c r="J5228" s="146"/>
      <c r="M5228" s="36"/>
      <c r="N5228" s="36"/>
      <c r="O5228" s="36"/>
      <c r="P5228" s="36"/>
      <c r="Q5228" s="36"/>
      <c r="R5228" s="36"/>
      <c r="S5228" s="36"/>
      <c r="T5228" s="36"/>
      <c r="U5228" s="36"/>
      <c r="V5228" s="36"/>
      <c r="W5228" s="36"/>
      <c r="X5228" s="36"/>
      <c r="Y5228" s="36"/>
      <c r="Z5228" s="36"/>
      <c r="AA5228" s="36"/>
      <c r="AB5228" s="36"/>
      <c r="AC5228" s="36"/>
      <c r="AD5228" s="36"/>
      <c r="AE5228" s="36"/>
      <c r="AF5228" s="36"/>
      <c r="AG5228" s="36"/>
      <c r="AH5228" s="36"/>
      <c r="AI5228" s="36"/>
      <c r="AJ5228" s="36"/>
      <c r="AK5228" s="36"/>
      <c r="AL5228" s="36"/>
      <c r="AM5228" s="36"/>
      <c r="AN5228" s="36"/>
      <c r="AO5228" s="36"/>
      <c r="AP5228" s="36"/>
      <c r="AQ5228" s="36"/>
      <c r="AR5228" s="36"/>
      <c r="AS5228" s="36"/>
      <c r="AT5228" s="36"/>
      <c r="AU5228" s="36"/>
      <c r="AV5228" s="36"/>
      <c r="AW5228" s="36"/>
      <c r="AX5228" s="36"/>
      <c r="AY5228" s="36"/>
      <c r="AZ5228" s="36"/>
      <c r="BA5228" s="36"/>
      <c r="BB5228" s="36"/>
      <c r="BC5228" s="36"/>
      <c r="BD5228" s="36"/>
      <c r="BE5228" s="36"/>
      <c r="BF5228" s="36"/>
      <c r="BG5228" s="36"/>
      <c r="BH5228" s="36"/>
      <c r="BI5228" s="36"/>
      <c r="BJ5228" s="36"/>
      <c r="BK5228" s="36"/>
      <c r="BL5228" s="36"/>
      <c r="BM5228" s="36"/>
      <c r="BN5228" s="36"/>
      <c r="BO5228" s="36"/>
      <c r="BP5228" s="36"/>
      <c r="BQ5228" s="36"/>
      <c r="BR5228" s="36"/>
      <c r="BS5228" s="36"/>
      <c r="BT5228" s="36"/>
      <c r="BU5228" s="36"/>
      <c r="BV5228" s="36"/>
      <c r="BW5228" s="36"/>
      <c r="BX5228" s="36"/>
      <c r="BY5228" s="36"/>
      <c r="BZ5228" s="36"/>
      <c r="CA5228" s="36"/>
      <c r="CB5228" s="36"/>
      <c r="CC5228" s="36"/>
      <c r="CD5228" s="36"/>
      <c r="CE5228" s="36"/>
      <c r="CF5228" s="36"/>
      <c r="CG5228" s="36"/>
      <c r="CH5228" s="36"/>
      <c r="CI5228" s="36"/>
      <c r="CJ5228" s="36"/>
      <c r="CK5228" s="36"/>
      <c r="CL5228" s="36"/>
      <c r="CM5228" s="36"/>
      <c r="CN5228" s="36"/>
      <c r="CO5228" s="36"/>
      <c r="CP5228" s="36"/>
      <c r="CQ5228" s="36"/>
      <c r="CR5228" s="36"/>
      <c r="CS5228" s="36"/>
      <c r="CT5228" s="36"/>
      <c r="CU5228" s="36"/>
      <c r="CV5228" s="36"/>
      <c r="CW5228" s="36"/>
      <c r="CX5228" s="36"/>
      <c r="CY5228" s="36"/>
      <c r="CZ5228" s="36"/>
      <c r="DA5228" s="36"/>
      <c r="DB5228" s="36"/>
      <c r="DC5228" s="36"/>
      <c r="DD5228" s="36"/>
      <c r="DE5228" s="36"/>
      <c r="DF5228" s="36"/>
      <c r="DG5228" s="36"/>
      <c r="DH5228" s="36"/>
      <c r="DI5228" s="36"/>
      <c r="DJ5228" s="36"/>
      <c r="DK5228" s="36"/>
      <c r="DL5228" s="36"/>
      <c r="DM5228" s="36"/>
      <c r="DN5228" s="36"/>
      <c r="DO5228" s="36"/>
      <c r="DP5228" s="36"/>
      <c r="DQ5228" s="36"/>
      <c r="DR5228" s="36"/>
      <c r="DS5228" s="36"/>
      <c r="DT5228" s="36"/>
      <c r="DU5228" s="36"/>
      <c r="DV5228" s="36"/>
      <c r="DW5228" s="36"/>
      <c r="DX5228" s="36"/>
      <c r="DY5228" s="36"/>
      <c r="DZ5228" s="36"/>
      <c r="EA5228" s="36"/>
      <c r="EB5228" s="36"/>
      <c r="EC5228" s="36"/>
      <c r="ED5228" s="36"/>
      <c r="EE5228" s="36"/>
      <c r="EF5228" s="36"/>
      <c r="EG5228" s="36"/>
      <c r="EH5228" s="36"/>
      <c r="EI5228" s="36"/>
      <c r="EJ5228" s="36"/>
      <c r="EK5228" s="36"/>
      <c r="EL5228" s="36"/>
      <c r="EM5228" s="36"/>
      <c r="EN5228" s="36"/>
      <c r="EO5228" s="36"/>
      <c r="EP5228" s="36"/>
      <c r="EQ5228" s="36"/>
      <c r="ER5228" s="36"/>
      <c r="ES5228" s="36"/>
      <c r="ET5228" s="36"/>
      <c r="EU5228" s="36"/>
      <c r="EV5228" s="36"/>
      <c r="EW5228" s="36"/>
      <c r="EX5228" s="36"/>
      <c r="EY5228" s="36"/>
      <c r="EZ5228" s="36"/>
      <c r="FA5228" s="36"/>
      <c r="FB5228" s="36"/>
      <c r="FC5228" s="36"/>
      <c r="FD5228" s="36"/>
      <c r="FE5228" s="36"/>
      <c r="FF5228" s="36"/>
      <c r="FG5228" s="36"/>
      <c r="FH5228" s="36"/>
      <c r="FI5228" s="36"/>
      <c r="FJ5228" s="36"/>
      <c r="FK5228" s="36"/>
      <c r="FL5228" s="36"/>
      <c r="FM5228" s="36"/>
      <c r="FN5228" s="36"/>
      <c r="FO5228" s="36"/>
      <c r="FP5228" s="36"/>
      <c r="FQ5228" s="36"/>
      <c r="FR5228" s="36"/>
      <c r="FS5228" s="36"/>
      <c r="FT5228" s="36"/>
      <c r="FU5228" s="36"/>
      <c r="FV5228" s="36"/>
      <c r="FW5228" s="36"/>
      <c r="FX5228" s="36"/>
      <c r="FY5228" s="36"/>
      <c r="FZ5228" s="36"/>
      <c r="GA5228" s="36"/>
      <c r="GB5228" s="36"/>
      <c r="GC5228" s="36"/>
      <c r="GD5228" s="36"/>
      <c r="GE5228" s="36"/>
      <c r="GF5228" s="36"/>
      <c r="GG5228" s="36"/>
      <c r="GH5228" s="36"/>
      <c r="GI5228" s="36"/>
      <c r="GJ5228" s="36"/>
      <c r="GK5228" s="36"/>
      <c r="GL5228" s="36"/>
      <c r="GM5228" s="36"/>
      <c r="GN5228" s="36"/>
      <c r="GO5228" s="36"/>
      <c r="GP5228" s="36"/>
      <c r="GQ5228" s="36"/>
      <c r="GR5228" s="36"/>
      <c r="GS5228" s="36"/>
      <c r="GT5228" s="36"/>
      <c r="GU5228" s="36"/>
      <c r="GV5228" s="36"/>
      <c r="GW5228" s="36"/>
      <c r="GX5228" s="36"/>
      <c r="GY5228" s="36"/>
      <c r="GZ5228" s="36"/>
      <c r="HA5228" s="36"/>
      <c r="HB5228" s="36"/>
      <c r="HC5228" s="36"/>
      <c r="HD5228" s="36"/>
      <c r="HE5228" s="36"/>
      <c r="HF5228" s="36"/>
      <c r="HG5228" s="36"/>
      <c r="HH5228" s="36"/>
      <c r="HI5228" s="36"/>
      <c r="HJ5228" s="36"/>
      <c r="HK5228" s="36"/>
      <c r="HL5228" s="36"/>
      <c r="HM5228" s="36"/>
      <c r="HN5228" s="36"/>
      <c r="HO5228" s="36"/>
      <c r="HP5228" s="36"/>
      <c r="HQ5228" s="36"/>
      <c r="HR5228" s="36"/>
      <c r="HS5228" s="36"/>
      <c r="HT5228" s="36"/>
      <c r="HU5228" s="36"/>
      <c r="HV5228" s="36"/>
      <c r="HW5228" s="36"/>
      <c r="HX5228" s="36"/>
      <c r="HY5228" s="36"/>
      <c r="HZ5228" s="36"/>
      <c r="IA5228" s="36"/>
      <c r="IB5228" s="36"/>
      <c r="IC5228" s="36"/>
      <c r="ID5228" s="36"/>
      <c r="IE5228" s="36"/>
      <c r="IF5228" s="36"/>
      <c r="IG5228" s="36"/>
      <c r="IH5228" s="36"/>
      <c r="II5228" s="36"/>
      <c r="IJ5228" s="36"/>
      <c r="IK5228" s="36"/>
      <c r="IL5228" s="36"/>
      <c r="IM5228" s="36"/>
      <c r="IN5228" s="36"/>
      <c r="IO5228" s="36"/>
      <c r="IP5228" s="36"/>
      <c r="IQ5228" s="36"/>
      <c r="IR5228" s="36"/>
      <c r="IS5228" s="36"/>
      <c r="IT5228" s="36"/>
      <c r="IU5228" s="36"/>
      <c r="IV5228" s="36"/>
      <c r="IW5228" s="36"/>
    </row>
    <row r="5229" customFormat="false" ht="13.8" hidden="false" customHeight="false" outlineLevel="0" collapsed="false">
      <c r="A5229" s="26"/>
      <c r="B5229" s="95" t="n">
        <v>10372</v>
      </c>
      <c r="C5229" s="101" t="s">
        <v>7287</v>
      </c>
      <c r="D5229" s="100" t="n">
        <v>9.9</v>
      </c>
      <c r="E5229" s="21" t="s">
        <v>11</v>
      </c>
      <c r="F5229" s="30" t="s">
        <v>11</v>
      </c>
      <c r="G5229" s="23" t="n">
        <f aca="false">SUM(D5229)*0.4</f>
        <v>3.96</v>
      </c>
      <c r="H5229" s="24"/>
      <c r="I5229" s="23" t="n">
        <f aca="false">SUM(G5229*H5229)+G5229</f>
        <v>3.96</v>
      </c>
      <c r="J5229" s="95"/>
      <c r="K5229" s="36"/>
      <c r="L5229" s="36"/>
      <c r="M5229" s="36"/>
      <c r="N5229" s="36"/>
      <c r="O5229" s="36"/>
      <c r="P5229" s="36"/>
      <c r="Q5229" s="36"/>
      <c r="R5229" s="36"/>
      <c r="S5229" s="36"/>
      <c r="T5229" s="36"/>
      <c r="U5229" s="36"/>
      <c r="V5229" s="36"/>
      <c r="W5229" s="36"/>
      <c r="X5229" s="36"/>
      <c r="Y5229" s="36"/>
      <c r="Z5229" s="36"/>
      <c r="AA5229" s="36"/>
      <c r="AB5229" s="36"/>
      <c r="AC5229" s="36"/>
      <c r="AD5229" s="36"/>
      <c r="AE5229" s="36"/>
      <c r="AF5229" s="36"/>
      <c r="AG5229" s="36"/>
      <c r="AH5229" s="36"/>
      <c r="AI5229" s="36"/>
      <c r="AJ5229" s="36"/>
      <c r="AK5229" s="36"/>
      <c r="AL5229" s="36"/>
      <c r="AM5229" s="36"/>
      <c r="AN5229" s="36"/>
      <c r="AO5229" s="36"/>
      <c r="AP5229" s="36"/>
      <c r="AQ5229" s="36"/>
      <c r="AR5229" s="36"/>
      <c r="AS5229" s="36"/>
      <c r="AT5229" s="36"/>
      <c r="AU5229" s="36"/>
      <c r="AV5229" s="36"/>
      <c r="AW5229" s="36"/>
      <c r="AX5229" s="36"/>
      <c r="AY5229" s="36"/>
      <c r="AZ5229" s="36"/>
      <c r="BA5229" s="36"/>
      <c r="BB5229" s="36"/>
      <c r="BC5229" s="36"/>
      <c r="BD5229" s="36"/>
      <c r="BE5229" s="36"/>
      <c r="BF5229" s="36"/>
      <c r="BG5229" s="36"/>
      <c r="BH5229" s="36"/>
      <c r="BI5229" s="36"/>
      <c r="BJ5229" s="36"/>
      <c r="BK5229" s="36"/>
      <c r="BL5229" s="36"/>
      <c r="BM5229" s="36"/>
      <c r="BN5229" s="36"/>
      <c r="BO5229" s="36"/>
      <c r="BP5229" s="36"/>
      <c r="BQ5229" s="36"/>
      <c r="BR5229" s="36"/>
      <c r="BS5229" s="36"/>
      <c r="BT5229" s="36"/>
      <c r="BU5229" s="36"/>
      <c r="BV5229" s="36"/>
      <c r="BW5229" s="36"/>
      <c r="BX5229" s="36"/>
      <c r="BY5229" s="36"/>
      <c r="BZ5229" s="36"/>
      <c r="CA5229" s="36"/>
      <c r="CB5229" s="36"/>
      <c r="CC5229" s="36"/>
      <c r="CD5229" s="36"/>
      <c r="CE5229" s="36"/>
      <c r="CF5229" s="36"/>
      <c r="CG5229" s="36"/>
      <c r="CH5229" s="36"/>
      <c r="CI5229" s="36"/>
      <c r="CJ5229" s="36"/>
      <c r="CK5229" s="36"/>
      <c r="CL5229" s="36"/>
      <c r="CM5229" s="36"/>
      <c r="CN5229" s="36"/>
      <c r="CO5229" s="36"/>
      <c r="CP5229" s="36"/>
      <c r="CQ5229" s="36"/>
      <c r="CR5229" s="36"/>
      <c r="CS5229" s="36"/>
      <c r="CT5229" s="36"/>
      <c r="CU5229" s="36"/>
      <c r="CV5229" s="36"/>
      <c r="CW5229" s="36"/>
      <c r="CX5229" s="36"/>
      <c r="CY5229" s="36"/>
      <c r="CZ5229" s="36"/>
      <c r="DA5229" s="36"/>
      <c r="DB5229" s="36"/>
      <c r="DC5229" s="36"/>
      <c r="DD5229" s="36"/>
      <c r="DE5229" s="36"/>
      <c r="DF5229" s="36"/>
      <c r="DG5229" s="36"/>
      <c r="DH5229" s="36"/>
      <c r="DI5229" s="36"/>
      <c r="DJ5229" s="36"/>
      <c r="DK5229" s="36"/>
      <c r="DL5229" s="36"/>
      <c r="DM5229" s="36"/>
      <c r="DN5229" s="36"/>
      <c r="DO5229" s="36"/>
      <c r="DP5229" s="36"/>
      <c r="DQ5229" s="36"/>
      <c r="DR5229" s="36"/>
      <c r="DS5229" s="36"/>
      <c r="DT5229" s="36"/>
      <c r="DU5229" s="36"/>
      <c r="DV5229" s="36"/>
      <c r="DW5229" s="36"/>
      <c r="DX5229" s="36"/>
      <c r="DY5229" s="36"/>
      <c r="DZ5229" s="36"/>
      <c r="EA5229" s="36"/>
      <c r="EB5229" s="36"/>
      <c r="EC5229" s="36"/>
      <c r="ED5229" s="36"/>
      <c r="EE5229" s="36"/>
      <c r="EF5229" s="36"/>
      <c r="EG5229" s="36"/>
      <c r="EH5229" s="36"/>
      <c r="EI5229" s="36"/>
      <c r="EJ5229" s="36"/>
      <c r="EK5229" s="36"/>
      <c r="EL5229" s="36"/>
      <c r="EM5229" s="36"/>
      <c r="EN5229" s="36"/>
      <c r="EO5229" s="36"/>
      <c r="EP5229" s="36"/>
      <c r="EQ5229" s="36"/>
      <c r="ER5229" s="36"/>
      <c r="ES5229" s="36"/>
      <c r="ET5229" s="36"/>
      <c r="EU5229" s="36"/>
      <c r="EV5229" s="36"/>
      <c r="EW5229" s="36"/>
      <c r="EX5229" s="36"/>
      <c r="EY5229" s="36"/>
      <c r="EZ5229" s="36"/>
      <c r="FA5229" s="36"/>
      <c r="FB5229" s="36"/>
      <c r="FC5229" s="36"/>
      <c r="FD5229" s="36"/>
      <c r="FE5229" s="36"/>
      <c r="FF5229" s="36"/>
      <c r="FG5229" s="36"/>
      <c r="FH5229" s="36"/>
      <c r="FI5229" s="36"/>
      <c r="FJ5229" s="36"/>
      <c r="FK5229" s="36"/>
      <c r="FL5229" s="36"/>
      <c r="FM5229" s="36"/>
      <c r="FN5229" s="36"/>
      <c r="FO5229" s="36"/>
      <c r="FP5229" s="36"/>
      <c r="FQ5229" s="36"/>
      <c r="FR5229" s="36"/>
      <c r="FS5229" s="36"/>
      <c r="FT5229" s="36"/>
      <c r="FU5229" s="36"/>
      <c r="FV5229" s="36"/>
      <c r="FW5229" s="36"/>
      <c r="FX5229" s="36"/>
      <c r="FY5229" s="36"/>
      <c r="FZ5229" s="36"/>
      <c r="GA5229" s="36"/>
      <c r="GB5229" s="36"/>
      <c r="GC5229" s="36"/>
      <c r="GD5229" s="36"/>
      <c r="GE5229" s="36"/>
      <c r="GF5229" s="36"/>
      <c r="GG5229" s="36"/>
      <c r="GH5229" s="36"/>
      <c r="GI5229" s="36"/>
      <c r="GJ5229" s="36"/>
      <c r="GK5229" s="36"/>
      <c r="GL5229" s="36"/>
      <c r="GM5229" s="36"/>
      <c r="GN5229" s="36"/>
      <c r="GO5229" s="36"/>
      <c r="GP5229" s="36"/>
      <c r="GQ5229" s="36"/>
      <c r="GR5229" s="36"/>
      <c r="GS5229" s="36"/>
      <c r="GT5229" s="36"/>
      <c r="GU5229" s="36"/>
      <c r="GV5229" s="36"/>
      <c r="GW5229" s="36"/>
      <c r="GX5229" s="36"/>
      <c r="GY5229" s="36"/>
      <c r="GZ5229" s="36"/>
      <c r="HA5229" s="36"/>
      <c r="HB5229" s="36"/>
      <c r="HC5229" s="36"/>
      <c r="HD5229" s="36"/>
      <c r="HE5229" s="36"/>
      <c r="HF5229" s="36"/>
      <c r="HG5229" s="36"/>
      <c r="HH5229" s="36"/>
      <c r="HI5229" s="36"/>
      <c r="HJ5229" s="36"/>
      <c r="HK5229" s="36"/>
      <c r="HL5229" s="36"/>
      <c r="HM5229" s="36"/>
      <c r="HN5229" s="36"/>
      <c r="HO5229" s="36"/>
      <c r="HP5229" s="36"/>
      <c r="HQ5229" s="36"/>
      <c r="HR5229" s="36"/>
      <c r="HS5229" s="36"/>
      <c r="HT5229" s="36"/>
      <c r="HU5229" s="36"/>
      <c r="HV5229" s="36"/>
      <c r="HW5229" s="36"/>
      <c r="HX5229" s="36"/>
      <c r="HY5229" s="36"/>
      <c r="HZ5229" s="36"/>
      <c r="IA5229" s="36"/>
      <c r="IB5229" s="36"/>
      <c r="IC5229" s="36"/>
      <c r="ID5229" s="36"/>
      <c r="IE5229" s="36"/>
      <c r="IF5229" s="36"/>
      <c r="IG5229" s="36"/>
      <c r="IH5229" s="36"/>
      <c r="II5229" s="36"/>
      <c r="IJ5229" s="36"/>
      <c r="IK5229" s="36"/>
      <c r="IL5229" s="36"/>
      <c r="IM5229" s="36"/>
      <c r="IN5229" s="36"/>
      <c r="IO5229" s="36"/>
      <c r="IP5229" s="36"/>
      <c r="IQ5229" s="36"/>
      <c r="IR5229" s="36"/>
      <c r="IS5229" s="36"/>
      <c r="IT5229" s="36"/>
      <c r="IU5229" s="36"/>
      <c r="IV5229" s="36"/>
      <c r="IW5229" s="36"/>
    </row>
    <row r="5230" customFormat="false" ht="13.8" hidden="false" customHeight="false" outlineLevel="0" collapsed="false">
      <c r="A5230" s="26"/>
      <c r="B5230" s="95" t="n">
        <v>10373</v>
      </c>
      <c r="C5230" s="101" t="s">
        <v>7288</v>
      </c>
      <c r="D5230" s="100" t="n">
        <v>10.9</v>
      </c>
      <c r="E5230" s="21" t="s">
        <v>11</v>
      </c>
      <c r="F5230" s="30" t="s">
        <v>11</v>
      </c>
      <c r="G5230" s="23" t="n">
        <f aca="false">SUM(D5230)*0.4</f>
        <v>4.36</v>
      </c>
      <c r="H5230" s="24"/>
      <c r="I5230" s="23" t="n">
        <f aca="false">SUM(G5230*H5230)+G5230</f>
        <v>4.36</v>
      </c>
      <c r="J5230" s="95"/>
      <c r="K5230" s="36"/>
      <c r="L5230" s="36"/>
      <c r="M5230" s="36"/>
      <c r="N5230" s="36"/>
      <c r="O5230" s="36"/>
      <c r="P5230" s="36"/>
      <c r="Q5230" s="36"/>
      <c r="R5230" s="36"/>
      <c r="S5230" s="36"/>
      <c r="T5230" s="36"/>
      <c r="U5230" s="36"/>
      <c r="V5230" s="36"/>
      <c r="W5230" s="36"/>
      <c r="X5230" s="36"/>
      <c r="Y5230" s="36"/>
      <c r="Z5230" s="36"/>
      <c r="AA5230" s="36"/>
      <c r="AB5230" s="36"/>
      <c r="AC5230" s="36"/>
      <c r="AD5230" s="36"/>
      <c r="AE5230" s="36"/>
      <c r="AF5230" s="36"/>
      <c r="AG5230" s="36"/>
      <c r="AH5230" s="36"/>
      <c r="AI5230" s="36"/>
      <c r="AJ5230" s="36"/>
      <c r="AK5230" s="36"/>
      <c r="AL5230" s="36"/>
      <c r="AM5230" s="36"/>
      <c r="AN5230" s="36"/>
      <c r="AO5230" s="36"/>
      <c r="AP5230" s="36"/>
      <c r="AQ5230" s="36"/>
      <c r="AR5230" s="36"/>
      <c r="AS5230" s="36"/>
      <c r="AT5230" s="36"/>
      <c r="AU5230" s="36"/>
      <c r="AV5230" s="36"/>
      <c r="AW5230" s="36"/>
      <c r="AX5230" s="36"/>
      <c r="AY5230" s="36"/>
      <c r="AZ5230" s="36"/>
      <c r="BA5230" s="36"/>
      <c r="BB5230" s="36"/>
      <c r="BC5230" s="36"/>
      <c r="BD5230" s="36"/>
      <c r="BE5230" s="36"/>
      <c r="BF5230" s="36"/>
      <c r="BG5230" s="36"/>
      <c r="BH5230" s="36"/>
      <c r="BI5230" s="36"/>
      <c r="BJ5230" s="36"/>
      <c r="BK5230" s="36"/>
      <c r="BL5230" s="36"/>
      <c r="BM5230" s="36"/>
      <c r="BN5230" s="36"/>
      <c r="BO5230" s="36"/>
      <c r="BP5230" s="36"/>
      <c r="BQ5230" s="36"/>
      <c r="BR5230" s="36"/>
      <c r="BS5230" s="36"/>
      <c r="BT5230" s="36"/>
      <c r="BU5230" s="36"/>
      <c r="BV5230" s="36"/>
      <c r="BW5230" s="36"/>
      <c r="BX5230" s="36"/>
      <c r="BY5230" s="36"/>
      <c r="BZ5230" s="36"/>
      <c r="CA5230" s="36"/>
      <c r="CB5230" s="36"/>
      <c r="CC5230" s="36"/>
      <c r="CD5230" s="36"/>
      <c r="CE5230" s="36"/>
      <c r="CF5230" s="36"/>
      <c r="CG5230" s="36"/>
      <c r="CH5230" s="36"/>
      <c r="CI5230" s="36"/>
      <c r="CJ5230" s="36"/>
      <c r="CK5230" s="36"/>
      <c r="CL5230" s="36"/>
      <c r="CM5230" s="36"/>
      <c r="CN5230" s="36"/>
      <c r="CO5230" s="36"/>
      <c r="CP5230" s="36"/>
      <c r="CQ5230" s="36"/>
      <c r="CR5230" s="36"/>
      <c r="CS5230" s="36"/>
      <c r="CT5230" s="36"/>
      <c r="CU5230" s="36"/>
      <c r="CV5230" s="36"/>
      <c r="CW5230" s="36"/>
      <c r="CX5230" s="36"/>
      <c r="CY5230" s="36"/>
      <c r="CZ5230" s="36"/>
      <c r="DA5230" s="36"/>
      <c r="DB5230" s="36"/>
      <c r="DC5230" s="36"/>
      <c r="DD5230" s="36"/>
      <c r="DE5230" s="36"/>
      <c r="DF5230" s="36"/>
      <c r="DG5230" s="36"/>
      <c r="DH5230" s="36"/>
      <c r="DI5230" s="36"/>
      <c r="DJ5230" s="36"/>
      <c r="DK5230" s="36"/>
      <c r="DL5230" s="36"/>
      <c r="DM5230" s="36"/>
      <c r="DN5230" s="36"/>
      <c r="DO5230" s="36"/>
      <c r="DP5230" s="36"/>
      <c r="DQ5230" s="36"/>
      <c r="DR5230" s="36"/>
      <c r="DS5230" s="36"/>
      <c r="DT5230" s="36"/>
      <c r="DU5230" s="36"/>
      <c r="DV5230" s="36"/>
      <c r="DW5230" s="36"/>
      <c r="DX5230" s="36"/>
      <c r="DY5230" s="36"/>
      <c r="DZ5230" s="36"/>
      <c r="EA5230" s="36"/>
      <c r="EB5230" s="36"/>
      <c r="EC5230" s="36"/>
      <c r="ED5230" s="36"/>
      <c r="EE5230" s="36"/>
      <c r="EF5230" s="36"/>
      <c r="EG5230" s="36"/>
      <c r="EH5230" s="36"/>
      <c r="EI5230" s="36"/>
      <c r="EJ5230" s="36"/>
      <c r="EK5230" s="36"/>
      <c r="EL5230" s="36"/>
      <c r="EM5230" s="36"/>
      <c r="EN5230" s="36"/>
      <c r="EO5230" s="36"/>
      <c r="EP5230" s="36"/>
      <c r="EQ5230" s="36"/>
      <c r="ER5230" s="36"/>
      <c r="ES5230" s="36"/>
      <c r="ET5230" s="36"/>
      <c r="EU5230" s="36"/>
      <c r="EV5230" s="36"/>
      <c r="EW5230" s="36"/>
      <c r="EX5230" s="36"/>
      <c r="EY5230" s="36"/>
      <c r="EZ5230" s="36"/>
      <c r="FA5230" s="36"/>
      <c r="FB5230" s="36"/>
      <c r="FC5230" s="36"/>
      <c r="FD5230" s="36"/>
      <c r="FE5230" s="36"/>
      <c r="FF5230" s="36"/>
      <c r="FG5230" s="36"/>
      <c r="FH5230" s="36"/>
      <c r="FI5230" s="36"/>
      <c r="FJ5230" s="36"/>
      <c r="FK5230" s="36"/>
      <c r="FL5230" s="36"/>
      <c r="FM5230" s="36"/>
      <c r="FN5230" s="36"/>
      <c r="FO5230" s="36"/>
      <c r="FP5230" s="36"/>
      <c r="FQ5230" s="36"/>
      <c r="FR5230" s="36"/>
      <c r="FS5230" s="36"/>
      <c r="FT5230" s="36"/>
      <c r="FU5230" s="36"/>
      <c r="FV5230" s="36"/>
      <c r="FW5230" s="36"/>
      <c r="FX5230" s="36"/>
      <c r="FY5230" s="36"/>
      <c r="FZ5230" s="36"/>
      <c r="GA5230" s="36"/>
      <c r="GB5230" s="36"/>
      <c r="GC5230" s="36"/>
      <c r="GD5230" s="36"/>
      <c r="GE5230" s="36"/>
      <c r="GF5230" s="36"/>
      <c r="GG5230" s="36"/>
      <c r="GH5230" s="36"/>
      <c r="GI5230" s="36"/>
      <c r="GJ5230" s="36"/>
      <c r="GK5230" s="36"/>
      <c r="GL5230" s="36"/>
      <c r="GM5230" s="36"/>
      <c r="GN5230" s="36"/>
      <c r="GO5230" s="36"/>
      <c r="GP5230" s="36"/>
      <c r="GQ5230" s="36"/>
      <c r="GR5230" s="36"/>
      <c r="GS5230" s="36"/>
      <c r="GT5230" s="36"/>
      <c r="GU5230" s="36"/>
      <c r="GV5230" s="36"/>
      <c r="GW5230" s="36"/>
      <c r="GX5230" s="36"/>
      <c r="GY5230" s="36"/>
      <c r="GZ5230" s="36"/>
      <c r="HA5230" s="36"/>
      <c r="HB5230" s="36"/>
      <c r="HC5230" s="36"/>
      <c r="HD5230" s="36"/>
      <c r="HE5230" s="36"/>
      <c r="HF5230" s="36"/>
      <c r="HG5230" s="36"/>
      <c r="HH5230" s="36"/>
      <c r="HI5230" s="36"/>
      <c r="HJ5230" s="36"/>
      <c r="HK5230" s="36"/>
      <c r="HL5230" s="36"/>
      <c r="HM5230" s="36"/>
      <c r="HN5230" s="36"/>
      <c r="HO5230" s="36"/>
      <c r="HP5230" s="36"/>
      <c r="HQ5230" s="36"/>
      <c r="HR5230" s="36"/>
      <c r="HS5230" s="36"/>
      <c r="HT5230" s="36"/>
      <c r="HU5230" s="36"/>
      <c r="HV5230" s="36"/>
      <c r="HW5230" s="36"/>
      <c r="HX5230" s="36"/>
      <c r="HY5230" s="36"/>
      <c r="HZ5230" s="36"/>
      <c r="IA5230" s="36"/>
      <c r="IB5230" s="36"/>
      <c r="IC5230" s="36"/>
      <c r="ID5230" s="36"/>
      <c r="IE5230" s="36"/>
      <c r="IF5230" s="36"/>
      <c r="IG5230" s="36"/>
      <c r="IH5230" s="36"/>
      <c r="II5230" s="36"/>
      <c r="IJ5230" s="36"/>
      <c r="IK5230" s="36"/>
      <c r="IL5230" s="36"/>
      <c r="IM5230" s="36"/>
      <c r="IN5230" s="36"/>
      <c r="IO5230" s="36"/>
      <c r="IP5230" s="36"/>
      <c r="IQ5230" s="36"/>
      <c r="IR5230" s="36"/>
      <c r="IS5230" s="36"/>
      <c r="IT5230" s="36"/>
      <c r="IU5230" s="36"/>
      <c r="IV5230" s="36"/>
      <c r="IW5230" s="36"/>
    </row>
    <row r="5231" customFormat="false" ht="13.8" hidden="false" customHeight="false" outlineLevel="0" collapsed="false">
      <c r="A5231" s="26"/>
      <c r="B5231" s="95" t="n">
        <v>10374</v>
      </c>
      <c r="C5231" s="101" t="s">
        <v>7289</v>
      </c>
      <c r="D5231" s="97" t="n">
        <v>12.9</v>
      </c>
      <c r="E5231" s="21" t="s">
        <v>2224</v>
      </c>
      <c r="F5231" s="53" t="s">
        <v>2224</v>
      </c>
      <c r="G5231" s="23" t="n">
        <f aca="false">SUM(D5231)*0.45</f>
        <v>5.805</v>
      </c>
      <c r="H5231" s="24"/>
      <c r="I5231" s="23" t="n">
        <f aca="false">SUM(G5231*H5231)+G5231</f>
        <v>5.805</v>
      </c>
      <c r="J5231" s="95"/>
      <c r="K5231" s="36"/>
      <c r="L5231" s="36"/>
      <c r="M5231" s="36"/>
      <c r="N5231" s="36"/>
      <c r="O5231" s="36"/>
      <c r="P5231" s="36"/>
      <c r="Q5231" s="36"/>
      <c r="R5231" s="36"/>
      <c r="S5231" s="36"/>
      <c r="T5231" s="36"/>
      <c r="U5231" s="36"/>
      <c r="V5231" s="36"/>
      <c r="W5231" s="36"/>
      <c r="X5231" s="36"/>
      <c r="Y5231" s="36"/>
      <c r="Z5231" s="36"/>
      <c r="AA5231" s="36"/>
      <c r="AB5231" s="36"/>
      <c r="AC5231" s="36"/>
      <c r="AD5231" s="36"/>
      <c r="AE5231" s="36"/>
      <c r="AF5231" s="36"/>
      <c r="AG5231" s="36"/>
      <c r="AH5231" s="36"/>
      <c r="AI5231" s="36"/>
      <c r="AJ5231" s="36"/>
      <c r="AK5231" s="36"/>
      <c r="AL5231" s="36"/>
      <c r="AM5231" s="36"/>
      <c r="AN5231" s="36"/>
      <c r="AO5231" s="36"/>
      <c r="AP5231" s="36"/>
      <c r="AQ5231" s="36"/>
      <c r="AR5231" s="36"/>
      <c r="AS5231" s="36"/>
      <c r="AT5231" s="36"/>
      <c r="AU5231" s="36"/>
      <c r="AV5231" s="36"/>
      <c r="AW5231" s="36"/>
      <c r="AX5231" s="36"/>
      <c r="AY5231" s="36"/>
      <c r="AZ5231" s="36"/>
      <c r="BA5231" s="36"/>
      <c r="BB5231" s="36"/>
      <c r="BC5231" s="36"/>
      <c r="BD5231" s="36"/>
      <c r="BE5231" s="36"/>
      <c r="BF5231" s="36"/>
      <c r="BG5231" s="36"/>
      <c r="BH5231" s="36"/>
      <c r="BI5231" s="36"/>
      <c r="BJ5231" s="36"/>
      <c r="BK5231" s="36"/>
      <c r="BL5231" s="36"/>
      <c r="BM5231" s="36"/>
      <c r="BN5231" s="36"/>
      <c r="BO5231" s="36"/>
      <c r="BP5231" s="36"/>
      <c r="BQ5231" s="36"/>
      <c r="BR5231" s="36"/>
      <c r="BS5231" s="36"/>
      <c r="BT5231" s="36"/>
      <c r="BU5231" s="36"/>
      <c r="BV5231" s="36"/>
      <c r="BW5231" s="36"/>
      <c r="BX5231" s="36"/>
      <c r="BY5231" s="36"/>
      <c r="BZ5231" s="36"/>
      <c r="CA5231" s="36"/>
      <c r="CB5231" s="36"/>
      <c r="CC5231" s="36"/>
      <c r="CD5231" s="36"/>
      <c r="CE5231" s="36"/>
      <c r="CF5231" s="36"/>
      <c r="CG5231" s="36"/>
      <c r="CH5231" s="36"/>
      <c r="CI5231" s="36"/>
      <c r="CJ5231" s="36"/>
      <c r="CK5231" s="36"/>
      <c r="CL5231" s="36"/>
      <c r="CM5231" s="36"/>
      <c r="CN5231" s="36"/>
      <c r="CO5231" s="36"/>
      <c r="CP5231" s="36"/>
      <c r="CQ5231" s="36"/>
      <c r="CR5231" s="36"/>
      <c r="CS5231" s="36"/>
      <c r="CT5231" s="36"/>
      <c r="CU5231" s="36"/>
      <c r="CV5231" s="36"/>
      <c r="CW5231" s="36"/>
      <c r="CX5231" s="36"/>
      <c r="CY5231" s="36"/>
      <c r="CZ5231" s="36"/>
      <c r="DA5231" s="36"/>
      <c r="DB5231" s="36"/>
      <c r="DC5231" s="36"/>
      <c r="DD5231" s="36"/>
      <c r="DE5231" s="36"/>
      <c r="DF5231" s="36"/>
      <c r="DG5231" s="36"/>
      <c r="DH5231" s="36"/>
      <c r="DI5231" s="36"/>
      <c r="DJ5231" s="36"/>
      <c r="DK5231" s="36"/>
      <c r="DL5231" s="36"/>
      <c r="DM5231" s="36"/>
      <c r="DN5231" s="36"/>
      <c r="DO5231" s="36"/>
      <c r="DP5231" s="36"/>
      <c r="DQ5231" s="36"/>
      <c r="DR5231" s="36"/>
      <c r="DS5231" s="36"/>
      <c r="DT5231" s="36"/>
      <c r="DU5231" s="36"/>
      <c r="DV5231" s="36"/>
      <c r="DW5231" s="36"/>
      <c r="DX5231" s="36"/>
      <c r="DY5231" s="36"/>
      <c r="DZ5231" s="36"/>
      <c r="EA5231" s="36"/>
      <c r="EB5231" s="36"/>
      <c r="EC5231" s="36"/>
      <c r="ED5231" s="36"/>
      <c r="EE5231" s="36"/>
      <c r="EF5231" s="36"/>
      <c r="EG5231" s="36"/>
      <c r="EH5231" s="36"/>
      <c r="EI5231" s="36"/>
      <c r="EJ5231" s="36"/>
      <c r="EK5231" s="36"/>
      <c r="EL5231" s="36"/>
      <c r="EM5231" s="36"/>
      <c r="EN5231" s="36"/>
      <c r="EO5231" s="36"/>
      <c r="EP5231" s="36"/>
      <c r="EQ5231" s="36"/>
      <c r="ER5231" s="36"/>
      <c r="ES5231" s="36"/>
      <c r="ET5231" s="36"/>
      <c r="EU5231" s="36"/>
      <c r="EV5231" s="36"/>
      <c r="EW5231" s="36"/>
      <c r="EX5231" s="36"/>
      <c r="EY5231" s="36"/>
      <c r="EZ5231" s="36"/>
      <c r="FA5231" s="36"/>
      <c r="FB5231" s="36"/>
      <c r="FC5231" s="36"/>
      <c r="FD5231" s="36"/>
      <c r="FE5231" s="36"/>
      <c r="FF5231" s="36"/>
      <c r="FG5231" s="36"/>
      <c r="FH5231" s="36"/>
      <c r="FI5231" s="36"/>
      <c r="FJ5231" s="36"/>
      <c r="FK5231" s="36"/>
      <c r="FL5231" s="36"/>
      <c r="FM5231" s="36"/>
      <c r="FN5231" s="36"/>
      <c r="FO5231" s="36"/>
      <c r="FP5231" s="36"/>
      <c r="FQ5231" s="36"/>
      <c r="FR5231" s="36"/>
      <c r="FS5231" s="36"/>
      <c r="FT5231" s="36"/>
      <c r="FU5231" s="36"/>
      <c r="FV5231" s="36"/>
      <c r="FW5231" s="36"/>
      <c r="FX5231" s="36"/>
      <c r="FY5231" s="36"/>
      <c r="FZ5231" s="36"/>
      <c r="GA5231" s="36"/>
      <c r="GB5231" s="36"/>
      <c r="GC5231" s="36"/>
      <c r="GD5231" s="36"/>
      <c r="GE5231" s="36"/>
      <c r="GF5231" s="36"/>
      <c r="GG5231" s="36"/>
      <c r="GH5231" s="36"/>
      <c r="GI5231" s="36"/>
      <c r="GJ5231" s="36"/>
      <c r="GK5231" s="36"/>
      <c r="GL5231" s="36"/>
      <c r="GM5231" s="36"/>
      <c r="GN5231" s="36"/>
      <c r="GO5231" s="36"/>
      <c r="GP5231" s="36"/>
      <c r="GQ5231" s="36"/>
      <c r="GR5231" s="36"/>
      <c r="GS5231" s="36"/>
      <c r="GT5231" s="36"/>
      <c r="GU5231" s="36"/>
      <c r="GV5231" s="36"/>
      <c r="GW5231" s="36"/>
      <c r="GX5231" s="36"/>
      <c r="GY5231" s="36"/>
      <c r="GZ5231" s="36"/>
      <c r="HA5231" s="36"/>
      <c r="HB5231" s="36"/>
      <c r="HC5231" s="36"/>
      <c r="HD5231" s="36"/>
      <c r="HE5231" s="36"/>
      <c r="HF5231" s="36"/>
      <c r="HG5231" s="36"/>
      <c r="HH5231" s="36"/>
      <c r="HI5231" s="36"/>
      <c r="HJ5231" s="36"/>
      <c r="HK5231" s="36"/>
      <c r="HL5231" s="36"/>
      <c r="HM5231" s="36"/>
      <c r="HN5231" s="36"/>
      <c r="HO5231" s="36"/>
      <c r="HP5231" s="36"/>
      <c r="HQ5231" s="36"/>
      <c r="HR5231" s="36"/>
      <c r="HS5231" s="36"/>
      <c r="HT5231" s="36"/>
      <c r="HU5231" s="36"/>
      <c r="HV5231" s="36"/>
      <c r="HW5231" s="36"/>
      <c r="HX5231" s="36"/>
      <c r="HY5231" s="36"/>
      <c r="HZ5231" s="36"/>
      <c r="IA5231" s="36"/>
      <c r="IB5231" s="36"/>
      <c r="IC5231" s="36"/>
      <c r="ID5231" s="36"/>
      <c r="IE5231" s="36"/>
      <c r="IF5231" s="36"/>
      <c r="IG5231" s="36"/>
      <c r="IH5231" s="36"/>
      <c r="II5231" s="36"/>
      <c r="IJ5231" s="36"/>
      <c r="IK5231" s="36"/>
      <c r="IL5231" s="36"/>
      <c r="IM5231" s="36"/>
      <c r="IN5231" s="36"/>
      <c r="IO5231" s="36"/>
      <c r="IP5231" s="36"/>
      <c r="IQ5231" s="36"/>
      <c r="IR5231" s="36"/>
      <c r="IS5231" s="36"/>
      <c r="IT5231" s="36"/>
      <c r="IU5231" s="36"/>
      <c r="IV5231" s="36"/>
      <c r="IW5231" s="36"/>
    </row>
    <row r="5232" customFormat="false" ht="13.8" hidden="false" customHeight="false" outlineLevel="0" collapsed="false">
      <c r="A5232" s="26"/>
      <c r="B5232" s="95" t="n">
        <v>10375</v>
      </c>
      <c r="C5232" s="101" t="s">
        <v>7290</v>
      </c>
      <c r="D5232" s="97" t="n">
        <v>12.9</v>
      </c>
      <c r="E5232" s="21" t="s">
        <v>2224</v>
      </c>
      <c r="F5232" s="53" t="s">
        <v>2224</v>
      </c>
      <c r="G5232" s="23" t="n">
        <f aca="false">SUM(D5232)*0.45</f>
        <v>5.805</v>
      </c>
      <c r="H5232" s="24"/>
      <c r="I5232" s="23" t="n">
        <f aca="false">SUM(G5232*H5232)+G5232</f>
        <v>5.805</v>
      </c>
      <c r="J5232" s="95"/>
      <c r="K5232" s="36"/>
      <c r="L5232" s="36"/>
      <c r="M5232" s="36"/>
      <c r="N5232" s="36"/>
      <c r="O5232" s="36"/>
      <c r="P5232" s="36"/>
      <c r="Q5232" s="36"/>
      <c r="R5232" s="36"/>
      <c r="S5232" s="36"/>
      <c r="T5232" s="36"/>
      <c r="U5232" s="36"/>
      <c r="V5232" s="36"/>
      <c r="W5232" s="36"/>
      <c r="X5232" s="36"/>
      <c r="Y5232" s="36"/>
      <c r="Z5232" s="36"/>
      <c r="AA5232" s="36"/>
      <c r="AB5232" s="36"/>
      <c r="AC5232" s="36"/>
      <c r="AD5232" s="36"/>
      <c r="AE5232" s="36"/>
      <c r="AF5232" s="36"/>
      <c r="AG5232" s="36"/>
      <c r="AH5232" s="36"/>
      <c r="AI5232" s="36"/>
      <c r="AJ5232" s="36"/>
      <c r="AK5232" s="36"/>
      <c r="AL5232" s="36"/>
      <c r="AM5232" s="36"/>
      <c r="AN5232" s="36"/>
      <c r="AO5232" s="36"/>
      <c r="AP5232" s="36"/>
      <c r="AQ5232" s="36"/>
      <c r="AR5232" s="36"/>
      <c r="AS5232" s="36"/>
      <c r="AT5232" s="36"/>
      <c r="AU5232" s="36"/>
      <c r="AV5232" s="36"/>
      <c r="AW5232" s="36"/>
      <c r="AX5232" s="36"/>
      <c r="AY5232" s="36"/>
      <c r="AZ5232" s="36"/>
      <c r="BA5232" s="36"/>
      <c r="BB5232" s="36"/>
      <c r="BC5232" s="36"/>
      <c r="BD5232" s="36"/>
      <c r="BE5232" s="36"/>
      <c r="BF5232" s="36"/>
      <c r="BG5232" s="36"/>
      <c r="BH5232" s="36"/>
      <c r="BI5232" s="36"/>
      <c r="BJ5232" s="36"/>
      <c r="BK5232" s="36"/>
      <c r="BL5232" s="36"/>
      <c r="BM5232" s="36"/>
      <c r="BN5232" s="36"/>
      <c r="BO5232" s="36"/>
      <c r="BP5232" s="36"/>
      <c r="BQ5232" s="36"/>
      <c r="BR5232" s="36"/>
      <c r="BS5232" s="36"/>
      <c r="BT5232" s="36"/>
      <c r="BU5232" s="36"/>
      <c r="BV5232" s="36"/>
      <c r="BW5232" s="36"/>
      <c r="BX5232" s="36"/>
      <c r="BY5232" s="36"/>
      <c r="BZ5232" s="36"/>
      <c r="CA5232" s="36"/>
      <c r="CB5232" s="36"/>
      <c r="CC5232" s="36"/>
      <c r="CD5232" s="36"/>
      <c r="CE5232" s="36"/>
      <c r="CF5232" s="36"/>
      <c r="CG5232" s="36"/>
      <c r="CH5232" s="36"/>
      <c r="CI5232" s="36"/>
      <c r="CJ5232" s="36"/>
      <c r="CK5232" s="36"/>
      <c r="CL5232" s="36"/>
      <c r="CM5232" s="36"/>
      <c r="CN5232" s="36"/>
      <c r="CO5232" s="36"/>
      <c r="CP5232" s="36"/>
      <c r="CQ5232" s="36"/>
      <c r="CR5232" s="36"/>
      <c r="CS5232" s="36"/>
      <c r="CT5232" s="36"/>
      <c r="CU5232" s="36"/>
      <c r="CV5232" s="36"/>
      <c r="CW5232" s="36"/>
      <c r="CX5232" s="36"/>
      <c r="CY5232" s="36"/>
      <c r="CZ5232" s="36"/>
      <c r="DA5232" s="36"/>
      <c r="DB5232" s="36"/>
      <c r="DC5232" s="36"/>
      <c r="DD5232" s="36"/>
      <c r="DE5232" s="36"/>
      <c r="DF5232" s="36"/>
      <c r="DG5232" s="36"/>
      <c r="DH5232" s="36"/>
      <c r="DI5232" s="36"/>
      <c r="DJ5232" s="36"/>
      <c r="DK5232" s="36"/>
      <c r="DL5232" s="36"/>
      <c r="DM5232" s="36"/>
      <c r="DN5232" s="36"/>
      <c r="DO5232" s="36"/>
      <c r="DP5232" s="36"/>
      <c r="DQ5232" s="36"/>
      <c r="DR5232" s="36"/>
      <c r="DS5232" s="36"/>
      <c r="DT5232" s="36"/>
      <c r="DU5232" s="36"/>
      <c r="DV5232" s="36"/>
      <c r="DW5232" s="36"/>
      <c r="DX5232" s="36"/>
      <c r="DY5232" s="36"/>
      <c r="DZ5232" s="36"/>
      <c r="EA5232" s="36"/>
      <c r="EB5232" s="36"/>
      <c r="EC5232" s="36"/>
      <c r="ED5232" s="36"/>
      <c r="EE5232" s="36"/>
      <c r="EF5232" s="36"/>
      <c r="EG5232" s="36"/>
      <c r="EH5232" s="36"/>
      <c r="EI5232" s="36"/>
      <c r="EJ5232" s="36"/>
      <c r="EK5232" s="36"/>
      <c r="EL5232" s="36"/>
      <c r="EM5232" s="36"/>
      <c r="EN5232" s="36"/>
      <c r="EO5232" s="36"/>
      <c r="EP5232" s="36"/>
      <c r="EQ5232" s="36"/>
      <c r="ER5232" s="36"/>
      <c r="ES5232" s="36"/>
      <c r="ET5232" s="36"/>
      <c r="EU5232" s="36"/>
      <c r="EV5232" s="36"/>
      <c r="EW5232" s="36"/>
      <c r="EX5232" s="36"/>
      <c r="EY5232" s="36"/>
      <c r="EZ5232" s="36"/>
      <c r="FA5232" s="36"/>
      <c r="FB5232" s="36"/>
      <c r="FC5232" s="36"/>
      <c r="FD5232" s="36"/>
      <c r="FE5232" s="36"/>
      <c r="FF5232" s="36"/>
      <c r="FG5232" s="36"/>
      <c r="FH5232" s="36"/>
      <c r="FI5232" s="36"/>
      <c r="FJ5232" s="36"/>
      <c r="FK5232" s="36"/>
      <c r="FL5232" s="36"/>
      <c r="FM5232" s="36"/>
      <c r="FN5232" s="36"/>
      <c r="FO5232" s="36"/>
      <c r="FP5232" s="36"/>
      <c r="FQ5232" s="36"/>
      <c r="FR5232" s="36"/>
      <c r="FS5232" s="36"/>
      <c r="FT5232" s="36"/>
      <c r="FU5232" s="36"/>
      <c r="FV5232" s="36"/>
      <c r="FW5232" s="36"/>
      <c r="FX5232" s="36"/>
      <c r="FY5232" s="36"/>
      <c r="FZ5232" s="36"/>
      <c r="GA5232" s="36"/>
      <c r="GB5232" s="36"/>
      <c r="GC5232" s="36"/>
      <c r="GD5232" s="36"/>
      <c r="GE5232" s="36"/>
      <c r="GF5232" s="36"/>
      <c r="GG5232" s="36"/>
      <c r="GH5232" s="36"/>
      <c r="GI5232" s="36"/>
      <c r="GJ5232" s="36"/>
      <c r="GK5232" s="36"/>
      <c r="GL5232" s="36"/>
      <c r="GM5232" s="36"/>
      <c r="GN5232" s="36"/>
      <c r="GO5232" s="36"/>
      <c r="GP5232" s="36"/>
      <c r="GQ5232" s="36"/>
      <c r="GR5232" s="36"/>
      <c r="GS5232" s="36"/>
      <c r="GT5232" s="36"/>
      <c r="GU5232" s="36"/>
      <c r="GV5232" s="36"/>
      <c r="GW5232" s="36"/>
      <c r="GX5232" s="36"/>
      <c r="GY5232" s="36"/>
      <c r="GZ5232" s="36"/>
      <c r="HA5232" s="36"/>
      <c r="HB5232" s="36"/>
      <c r="HC5232" s="36"/>
      <c r="HD5232" s="36"/>
      <c r="HE5232" s="36"/>
      <c r="HF5232" s="36"/>
      <c r="HG5232" s="36"/>
      <c r="HH5232" s="36"/>
      <c r="HI5232" s="36"/>
      <c r="HJ5232" s="36"/>
      <c r="HK5232" s="36"/>
      <c r="HL5232" s="36"/>
      <c r="HM5232" s="36"/>
      <c r="HN5232" s="36"/>
      <c r="HO5232" s="36"/>
      <c r="HP5232" s="36"/>
      <c r="HQ5232" s="36"/>
      <c r="HR5232" s="36"/>
      <c r="HS5232" s="36"/>
      <c r="HT5232" s="36"/>
      <c r="HU5232" s="36"/>
      <c r="HV5232" s="36"/>
      <c r="HW5232" s="36"/>
      <c r="HX5232" s="36"/>
      <c r="HY5232" s="36"/>
      <c r="HZ5232" s="36"/>
      <c r="IA5232" s="36"/>
      <c r="IB5232" s="36"/>
      <c r="IC5232" s="36"/>
      <c r="ID5232" s="36"/>
      <c r="IE5232" s="36"/>
      <c r="IF5232" s="36"/>
      <c r="IG5232" s="36"/>
      <c r="IH5232" s="36"/>
      <c r="II5232" s="36"/>
      <c r="IJ5232" s="36"/>
      <c r="IK5232" s="36"/>
      <c r="IL5232" s="36"/>
      <c r="IM5232" s="36"/>
      <c r="IN5232" s="36"/>
      <c r="IO5232" s="36"/>
      <c r="IP5232" s="36"/>
      <c r="IQ5232" s="36"/>
      <c r="IR5232" s="36"/>
      <c r="IS5232" s="36"/>
      <c r="IT5232" s="36"/>
      <c r="IU5232" s="36"/>
      <c r="IV5232" s="36"/>
      <c r="IW5232" s="36"/>
    </row>
    <row r="5233" customFormat="false" ht="13.8" hidden="false" customHeight="false" outlineLevel="0" collapsed="false">
      <c r="A5233" s="26"/>
      <c r="B5233" s="90" t="n">
        <v>10376</v>
      </c>
      <c r="C5233" s="98" t="s">
        <v>7291</v>
      </c>
      <c r="D5233" s="92" t="n">
        <v>10.75</v>
      </c>
      <c r="E5233" s="21" t="s">
        <v>593</v>
      </c>
      <c r="F5233" s="53" t="s">
        <v>593</v>
      </c>
      <c r="G5233" s="23" t="n">
        <f aca="false">SUM(D5233)*0.5</f>
        <v>5.375</v>
      </c>
      <c r="H5233" s="24"/>
      <c r="I5233" s="23" t="n">
        <f aca="false">SUM(G5233*H5233)+G5233</f>
        <v>5.375</v>
      </c>
      <c r="J5233" s="90"/>
      <c r="K5233" s="36"/>
      <c r="L5233" s="36"/>
      <c r="M5233" s="36"/>
      <c r="N5233" s="36"/>
      <c r="O5233" s="36"/>
      <c r="P5233" s="36"/>
      <c r="Q5233" s="36"/>
      <c r="R5233" s="36"/>
      <c r="S5233" s="36"/>
      <c r="T5233" s="36"/>
      <c r="U5233" s="36"/>
      <c r="V5233" s="36"/>
      <c r="W5233" s="36"/>
      <c r="X5233" s="36"/>
      <c r="Y5233" s="36"/>
      <c r="Z5233" s="36"/>
      <c r="AA5233" s="36"/>
      <c r="AB5233" s="36"/>
      <c r="AC5233" s="36"/>
      <c r="AD5233" s="36"/>
      <c r="AE5233" s="36"/>
      <c r="AF5233" s="36"/>
      <c r="AG5233" s="36"/>
      <c r="AH5233" s="36"/>
      <c r="AI5233" s="36"/>
      <c r="AJ5233" s="36"/>
      <c r="AK5233" s="36"/>
      <c r="AL5233" s="36"/>
      <c r="AM5233" s="36"/>
      <c r="AN5233" s="36"/>
      <c r="AO5233" s="36"/>
      <c r="AP5233" s="36"/>
      <c r="AQ5233" s="36"/>
      <c r="AR5233" s="36"/>
      <c r="AS5233" s="36"/>
      <c r="AT5233" s="36"/>
      <c r="AU5233" s="36"/>
      <c r="AV5233" s="36"/>
      <c r="AW5233" s="36"/>
      <c r="AX5233" s="36"/>
      <c r="AY5233" s="36"/>
      <c r="AZ5233" s="36"/>
      <c r="BA5233" s="36"/>
      <c r="BB5233" s="36"/>
      <c r="BC5233" s="36"/>
      <c r="BD5233" s="36"/>
      <c r="BE5233" s="36"/>
      <c r="BF5233" s="36"/>
      <c r="BG5233" s="36"/>
      <c r="BH5233" s="36"/>
      <c r="BI5233" s="36"/>
      <c r="BJ5233" s="36"/>
      <c r="BK5233" s="36"/>
      <c r="BL5233" s="36"/>
      <c r="BM5233" s="36"/>
      <c r="BN5233" s="36"/>
      <c r="BO5233" s="36"/>
      <c r="BP5233" s="36"/>
      <c r="BQ5233" s="36"/>
      <c r="BR5233" s="36"/>
      <c r="BS5233" s="36"/>
      <c r="BT5233" s="36"/>
      <c r="BU5233" s="36"/>
      <c r="BV5233" s="36"/>
      <c r="BW5233" s="36"/>
      <c r="BX5233" s="36"/>
      <c r="BY5233" s="36"/>
      <c r="BZ5233" s="36"/>
      <c r="CA5233" s="36"/>
      <c r="CB5233" s="36"/>
      <c r="CC5233" s="36"/>
      <c r="CD5233" s="36"/>
      <c r="CE5233" s="36"/>
      <c r="CF5233" s="36"/>
      <c r="CG5233" s="36"/>
      <c r="CH5233" s="36"/>
      <c r="CI5233" s="36"/>
      <c r="CJ5233" s="36"/>
      <c r="CK5233" s="36"/>
      <c r="CL5233" s="36"/>
      <c r="CM5233" s="36"/>
      <c r="CN5233" s="36"/>
      <c r="CO5233" s="36"/>
      <c r="CP5233" s="36"/>
      <c r="CQ5233" s="36"/>
      <c r="CR5233" s="36"/>
      <c r="CS5233" s="36"/>
      <c r="CT5233" s="36"/>
      <c r="CU5233" s="36"/>
      <c r="CV5233" s="36"/>
      <c r="CW5233" s="36"/>
      <c r="CX5233" s="36"/>
      <c r="CY5233" s="36"/>
      <c r="CZ5233" s="36"/>
      <c r="DA5233" s="36"/>
      <c r="DB5233" s="36"/>
      <c r="DC5233" s="36"/>
      <c r="DD5233" s="36"/>
      <c r="DE5233" s="36"/>
      <c r="DF5233" s="36"/>
      <c r="DG5233" s="36"/>
      <c r="DH5233" s="36"/>
      <c r="DI5233" s="36"/>
      <c r="DJ5233" s="36"/>
      <c r="DK5233" s="36"/>
      <c r="DL5233" s="36"/>
      <c r="DM5233" s="36"/>
      <c r="DN5233" s="36"/>
      <c r="DO5233" s="36"/>
      <c r="DP5233" s="36"/>
      <c r="DQ5233" s="36"/>
      <c r="DR5233" s="36"/>
      <c r="DS5233" s="36"/>
      <c r="DT5233" s="36"/>
      <c r="DU5233" s="36"/>
      <c r="DV5233" s="36"/>
      <c r="DW5233" s="36"/>
      <c r="DX5233" s="36"/>
      <c r="DY5233" s="36"/>
      <c r="DZ5233" s="36"/>
      <c r="EA5233" s="36"/>
      <c r="EB5233" s="36"/>
      <c r="EC5233" s="36"/>
      <c r="ED5233" s="36"/>
      <c r="EE5233" s="36"/>
      <c r="EF5233" s="36"/>
      <c r="EG5233" s="36"/>
      <c r="EH5233" s="36"/>
      <c r="EI5233" s="36"/>
      <c r="EJ5233" s="36"/>
      <c r="EK5233" s="36"/>
      <c r="EL5233" s="36"/>
      <c r="EM5233" s="36"/>
      <c r="EN5233" s="36"/>
      <c r="EO5233" s="36"/>
      <c r="EP5233" s="36"/>
      <c r="EQ5233" s="36"/>
      <c r="ER5233" s="36"/>
      <c r="ES5233" s="36"/>
      <c r="ET5233" s="36"/>
      <c r="EU5233" s="36"/>
      <c r="EV5233" s="36"/>
      <c r="EW5233" s="36"/>
      <c r="EX5233" s="36"/>
      <c r="EY5233" s="36"/>
      <c r="EZ5233" s="36"/>
      <c r="FA5233" s="36"/>
      <c r="FB5233" s="36"/>
      <c r="FC5233" s="36"/>
      <c r="FD5233" s="36"/>
      <c r="FE5233" s="36"/>
      <c r="FF5233" s="36"/>
      <c r="FG5233" s="36"/>
      <c r="FH5233" s="36"/>
      <c r="FI5233" s="36"/>
      <c r="FJ5233" s="36"/>
      <c r="FK5233" s="36"/>
      <c r="FL5233" s="36"/>
      <c r="FM5233" s="36"/>
      <c r="FN5233" s="36"/>
      <c r="FO5233" s="36"/>
      <c r="FP5233" s="36"/>
      <c r="FQ5233" s="36"/>
      <c r="FR5233" s="36"/>
      <c r="FS5233" s="36"/>
      <c r="FT5233" s="36"/>
      <c r="FU5233" s="36"/>
      <c r="FV5233" s="36"/>
      <c r="FW5233" s="36"/>
      <c r="FX5233" s="36"/>
      <c r="FY5233" s="36"/>
      <c r="FZ5233" s="36"/>
      <c r="GA5233" s="36"/>
      <c r="GB5233" s="36"/>
      <c r="GC5233" s="36"/>
      <c r="GD5233" s="36"/>
      <c r="GE5233" s="36"/>
      <c r="GF5233" s="36"/>
      <c r="GG5233" s="36"/>
      <c r="GH5233" s="36"/>
      <c r="GI5233" s="36"/>
      <c r="GJ5233" s="36"/>
      <c r="GK5233" s="36"/>
      <c r="GL5233" s="36"/>
      <c r="GM5233" s="36"/>
      <c r="GN5233" s="36"/>
      <c r="GO5233" s="36"/>
      <c r="GP5233" s="36"/>
      <c r="GQ5233" s="36"/>
      <c r="GR5233" s="36"/>
      <c r="GS5233" s="36"/>
      <c r="GT5233" s="36"/>
      <c r="GU5233" s="36"/>
      <c r="GV5233" s="36"/>
      <c r="GW5233" s="36"/>
      <c r="GX5233" s="36"/>
      <c r="GY5233" s="36"/>
      <c r="GZ5233" s="36"/>
      <c r="HA5233" s="36"/>
      <c r="HB5233" s="36"/>
      <c r="HC5233" s="36"/>
      <c r="HD5233" s="36"/>
      <c r="HE5233" s="36"/>
      <c r="HF5233" s="36"/>
      <c r="HG5233" s="36"/>
      <c r="HH5233" s="36"/>
      <c r="HI5233" s="36"/>
      <c r="HJ5233" s="36"/>
      <c r="HK5233" s="36"/>
      <c r="HL5233" s="36"/>
      <c r="HM5233" s="36"/>
      <c r="HN5233" s="36"/>
      <c r="HO5233" s="36"/>
      <c r="HP5233" s="36"/>
      <c r="HQ5233" s="36"/>
      <c r="HR5233" s="36"/>
      <c r="HS5233" s="36"/>
      <c r="HT5233" s="36"/>
      <c r="HU5233" s="36"/>
      <c r="HV5233" s="36"/>
      <c r="HW5233" s="36"/>
      <c r="HX5233" s="36"/>
      <c r="HY5233" s="36"/>
      <c r="HZ5233" s="36"/>
      <c r="IA5233" s="36"/>
      <c r="IB5233" s="36"/>
      <c r="IC5233" s="36"/>
      <c r="ID5233" s="36"/>
      <c r="IE5233" s="36"/>
      <c r="IF5233" s="36"/>
      <c r="IG5233" s="36"/>
      <c r="IH5233" s="36"/>
      <c r="II5233" s="36"/>
      <c r="IJ5233" s="36"/>
      <c r="IK5233" s="36"/>
      <c r="IL5233" s="36"/>
      <c r="IM5233" s="36"/>
      <c r="IN5233" s="36"/>
      <c r="IO5233" s="36"/>
      <c r="IP5233" s="36"/>
      <c r="IQ5233" s="36"/>
      <c r="IR5233" s="36"/>
      <c r="IS5233" s="36"/>
      <c r="IT5233" s="36"/>
      <c r="IU5233" s="36"/>
      <c r="IV5233" s="36"/>
      <c r="IW5233" s="36"/>
    </row>
    <row r="5234" customFormat="false" ht="13.8" hidden="false" customHeight="false" outlineLevel="0" collapsed="false">
      <c r="A5234" s="26"/>
      <c r="B5234" s="90" t="n">
        <v>10377</v>
      </c>
      <c r="C5234" s="98" t="s">
        <v>7292</v>
      </c>
      <c r="D5234" s="92" t="n">
        <v>12</v>
      </c>
      <c r="E5234" s="21" t="s">
        <v>593</v>
      </c>
      <c r="F5234" s="53" t="s">
        <v>593</v>
      </c>
      <c r="G5234" s="23" t="n">
        <f aca="false">SUM(D5234)*0.5</f>
        <v>6</v>
      </c>
      <c r="H5234" s="24"/>
      <c r="I5234" s="23" t="n">
        <f aca="false">SUM(G5234*H5234)+G5234</f>
        <v>6</v>
      </c>
      <c r="J5234" s="90"/>
      <c r="K5234" s="36"/>
      <c r="L5234" s="36"/>
      <c r="M5234" s="36"/>
      <c r="N5234" s="36"/>
      <c r="O5234" s="36"/>
      <c r="P5234" s="36"/>
      <c r="Q5234" s="36"/>
      <c r="R5234" s="36"/>
      <c r="S5234" s="36"/>
      <c r="T5234" s="36"/>
      <c r="U5234" s="36"/>
      <c r="V5234" s="36"/>
      <c r="W5234" s="36"/>
      <c r="X5234" s="36"/>
      <c r="Y5234" s="36"/>
      <c r="Z5234" s="36"/>
      <c r="AA5234" s="36"/>
      <c r="AB5234" s="36"/>
      <c r="AC5234" s="36"/>
      <c r="AD5234" s="36"/>
      <c r="AE5234" s="36"/>
      <c r="AF5234" s="36"/>
      <c r="AG5234" s="36"/>
      <c r="AH5234" s="36"/>
      <c r="AI5234" s="36"/>
      <c r="AJ5234" s="36"/>
      <c r="AK5234" s="36"/>
      <c r="AL5234" s="36"/>
      <c r="AM5234" s="36"/>
      <c r="AN5234" s="36"/>
      <c r="AO5234" s="36"/>
      <c r="AP5234" s="36"/>
      <c r="AQ5234" s="36"/>
      <c r="AR5234" s="36"/>
      <c r="AS5234" s="36"/>
      <c r="AT5234" s="36"/>
      <c r="AU5234" s="36"/>
      <c r="AV5234" s="36"/>
      <c r="AW5234" s="36"/>
      <c r="AX5234" s="36"/>
      <c r="AY5234" s="36"/>
      <c r="AZ5234" s="36"/>
      <c r="BA5234" s="36"/>
      <c r="BB5234" s="36"/>
      <c r="BC5234" s="36"/>
      <c r="BD5234" s="36"/>
      <c r="BE5234" s="36"/>
      <c r="BF5234" s="36"/>
      <c r="BG5234" s="36"/>
      <c r="BH5234" s="36"/>
      <c r="BI5234" s="36"/>
      <c r="BJ5234" s="36"/>
      <c r="BK5234" s="36"/>
      <c r="BL5234" s="36"/>
      <c r="BM5234" s="36"/>
      <c r="BN5234" s="36"/>
      <c r="BO5234" s="36"/>
      <c r="BP5234" s="36"/>
      <c r="BQ5234" s="36"/>
      <c r="BR5234" s="36"/>
      <c r="BS5234" s="36"/>
      <c r="BT5234" s="36"/>
      <c r="BU5234" s="36"/>
      <c r="BV5234" s="36"/>
      <c r="BW5234" s="36"/>
      <c r="BX5234" s="36"/>
      <c r="BY5234" s="36"/>
      <c r="BZ5234" s="36"/>
      <c r="CA5234" s="36"/>
      <c r="CB5234" s="36"/>
      <c r="CC5234" s="36"/>
      <c r="CD5234" s="36"/>
      <c r="CE5234" s="36"/>
      <c r="CF5234" s="36"/>
      <c r="CG5234" s="36"/>
      <c r="CH5234" s="36"/>
      <c r="CI5234" s="36"/>
      <c r="CJ5234" s="36"/>
      <c r="CK5234" s="36"/>
      <c r="CL5234" s="36"/>
      <c r="CM5234" s="36"/>
      <c r="CN5234" s="36"/>
      <c r="CO5234" s="36"/>
      <c r="CP5234" s="36"/>
      <c r="CQ5234" s="36"/>
      <c r="CR5234" s="36"/>
      <c r="CS5234" s="36"/>
      <c r="CT5234" s="36"/>
      <c r="CU5234" s="36"/>
      <c r="CV5234" s="36"/>
      <c r="CW5234" s="36"/>
      <c r="CX5234" s="36"/>
      <c r="CY5234" s="36"/>
      <c r="CZ5234" s="36"/>
      <c r="DA5234" s="36"/>
      <c r="DB5234" s="36"/>
      <c r="DC5234" s="36"/>
      <c r="DD5234" s="36"/>
      <c r="DE5234" s="36"/>
      <c r="DF5234" s="36"/>
      <c r="DG5234" s="36"/>
      <c r="DH5234" s="36"/>
      <c r="DI5234" s="36"/>
      <c r="DJ5234" s="36"/>
      <c r="DK5234" s="36"/>
      <c r="DL5234" s="36"/>
      <c r="DM5234" s="36"/>
      <c r="DN5234" s="36"/>
      <c r="DO5234" s="36"/>
      <c r="DP5234" s="36"/>
      <c r="DQ5234" s="36"/>
      <c r="DR5234" s="36"/>
      <c r="DS5234" s="36"/>
      <c r="DT5234" s="36"/>
      <c r="DU5234" s="36"/>
      <c r="DV5234" s="36"/>
      <c r="DW5234" s="36"/>
      <c r="DX5234" s="36"/>
      <c r="DY5234" s="36"/>
      <c r="DZ5234" s="36"/>
      <c r="EA5234" s="36"/>
      <c r="EB5234" s="36"/>
      <c r="EC5234" s="36"/>
      <c r="ED5234" s="36"/>
      <c r="EE5234" s="36"/>
      <c r="EF5234" s="36"/>
      <c r="EG5234" s="36"/>
      <c r="EH5234" s="36"/>
      <c r="EI5234" s="36"/>
      <c r="EJ5234" s="36"/>
      <c r="EK5234" s="36"/>
      <c r="EL5234" s="36"/>
      <c r="EM5234" s="36"/>
      <c r="EN5234" s="36"/>
      <c r="EO5234" s="36"/>
      <c r="EP5234" s="36"/>
      <c r="EQ5234" s="36"/>
      <c r="ER5234" s="36"/>
      <c r="ES5234" s="36"/>
      <c r="ET5234" s="36"/>
      <c r="EU5234" s="36"/>
      <c r="EV5234" s="36"/>
      <c r="EW5234" s="36"/>
      <c r="EX5234" s="36"/>
      <c r="EY5234" s="36"/>
      <c r="EZ5234" s="36"/>
      <c r="FA5234" s="36"/>
      <c r="FB5234" s="36"/>
      <c r="FC5234" s="36"/>
      <c r="FD5234" s="36"/>
      <c r="FE5234" s="36"/>
      <c r="FF5234" s="36"/>
      <c r="FG5234" s="36"/>
      <c r="FH5234" s="36"/>
      <c r="FI5234" s="36"/>
      <c r="FJ5234" s="36"/>
      <c r="FK5234" s="36"/>
      <c r="FL5234" s="36"/>
      <c r="FM5234" s="36"/>
      <c r="FN5234" s="36"/>
      <c r="FO5234" s="36"/>
      <c r="FP5234" s="36"/>
      <c r="FQ5234" s="36"/>
      <c r="FR5234" s="36"/>
      <c r="FS5234" s="36"/>
      <c r="FT5234" s="36"/>
      <c r="FU5234" s="36"/>
      <c r="FV5234" s="36"/>
      <c r="FW5234" s="36"/>
      <c r="FX5234" s="36"/>
      <c r="FY5234" s="36"/>
      <c r="FZ5234" s="36"/>
      <c r="GA5234" s="36"/>
      <c r="GB5234" s="36"/>
      <c r="GC5234" s="36"/>
      <c r="GD5234" s="36"/>
      <c r="GE5234" s="36"/>
      <c r="GF5234" s="36"/>
      <c r="GG5234" s="36"/>
      <c r="GH5234" s="36"/>
      <c r="GI5234" s="36"/>
      <c r="GJ5234" s="36"/>
      <c r="GK5234" s="36"/>
      <c r="GL5234" s="36"/>
      <c r="GM5234" s="36"/>
      <c r="GN5234" s="36"/>
      <c r="GO5234" s="36"/>
      <c r="GP5234" s="36"/>
      <c r="GQ5234" s="36"/>
      <c r="GR5234" s="36"/>
      <c r="GS5234" s="36"/>
      <c r="GT5234" s="36"/>
      <c r="GU5234" s="36"/>
      <c r="GV5234" s="36"/>
      <c r="GW5234" s="36"/>
      <c r="GX5234" s="36"/>
      <c r="GY5234" s="36"/>
      <c r="GZ5234" s="36"/>
      <c r="HA5234" s="36"/>
      <c r="HB5234" s="36"/>
      <c r="HC5234" s="36"/>
      <c r="HD5234" s="36"/>
      <c r="HE5234" s="36"/>
      <c r="HF5234" s="36"/>
      <c r="HG5234" s="36"/>
      <c r="HH5234" s="36"/>
      <c r="HI5234" s="36"/>
      <c r="HJ5234" s="36"/>
      <c r="HK5234" s="36"/>
      <c r="HL5234" s="36"/>
      <c r="HM5234" s="36"/>
      <c r="HN5234" s="36"/>
      <c r="HO5234" s="36"/>
      <c r="HP5234" s="36"/>
      <c r="HQ5234" s="36"/>
      <c r="HR5234" s="36"/>
      <c r="HS5234" s="36"/>
      <c r="HT5234" s="36"/>
      <c r="HU5234" s="36"/>
      <c r="HV5234" s="36"/>
      <c r="HW5234" s="36"/>
      <c r="HX5234" s="36"/>
      <c r="HY5234" s="36"/>
      <c r="HZ5234" s="36"/>
      <c r="IA5234" s="36"/>
      <c r="IB5234" s="36"/>
      <c r="IC5234" s="36"/>
      <c r="ID5234" s="36"/>
      <c r="IE5234" s="36"/>
      <c r="IF5234" s="36"/>
      <c r="IG5234" s="36"/>
      <c r="IH5234" s="36"/>
      <c r="II5234" s="36"/>
      <c r="IJ5234" s="36"/>
      <c r="IK5234" s="36"/>
      <c r="IL5234" s="36"/>
      <c r="IM5234" s="36"/>
      <c r="IN5234" s="36"/>
      <c r="IO5234" s="36"/>
      <c r="IP5234" s="36"/>
      <c r="IQ5234" s="36"/>
      <c r="IR5234" s="36"/>
      <c r="IS5234" s="36"/>
      <c r="IT5234" s="36"/>
      <c r="IU5234" s="36"/>
      <c r="IV5234" s="36"/>
      <c r="IW5234" s="36"/>
    </row>
    <row r="5235" customFormat="false" ht="13.8" hidden="false" customHeight="false" outlineLevel="0" collapsed="false">
      <c r="A5235" s="26"/>
      <c r="B5235" s="90" t="n">
        <v>10378</v>
      </c>
      <c r="C5235" s="98" t="s">
        <v>7291</v>
      </c>
      <c r="D5235" s="92" t="n">
        <v>14</v>
      </c>
      <c r="E5235" s="21" t="s">
        <v>593</v>
      </c>
      <c r="F5235" s="53" t="s">
        <v>593</v>
      </c>
      <c r="G5235" s="23" t="n">
        <f aca="false">SUM(D5235)*0.5</f>
        <v>7</v>
      </c>
      <c r="H5235" s="24"/>
      <c r="I5235" s="23" t="n">
        <f aca="false">SUM(G5235*H5235)+G5235</f>
        <v>7</v>
      </c>
      <c r="J5235" s="90"/>
      <c r="K5235" s="36"/>
      <c r="L5235" s="36"/>
      <c r="M5235" s="36"/>
      <c r="N5235" s="36"/>
      <c r="O5235" s="36"/>
      <c r="P5235" s="36"/>
      <c r="Q5235" s="36"/>
      <c r="R5235" s="36"/>
      <c r="S5235" s="36"/>
      <c r="T5235" s="36"/>
      <c r="U5235" s="36"/>
      <c r="V5235" s="36"/>
      <c r="W5235" s="36"/>
      <c r="X5235" s="36"/>
      <c r="Y5235" s="36"/>
      <c r="Z5235" s="36"/>
      <c r="AA5235" s="36"/>
      <c r="AB5235" s="36"/>
      <c r="AC5235" s="36"/>
      <c r="AD5235" s="36"/>
      <c r="AE5235" s="36"/>
      <c r="AF5235" s="36"/>
      <c r="AG5235" s="36"/>
      <c r="AH5235" s="36"/>
      <c r="AI5235" s="36"/>
      <c r="AJ5235" s="36"/>
      <c r="AK5235" s="36"/>
      <c r="AL5235" s="36"/>
      <c r="AM5235" s="36"/>
      <c r="AN5235" s="36"/>
      <c r="AO5235" s="36"/>
      <c r="AP5235" s="36"/>
      <c r="AQ5235" s="36"/>
      <c r="AR5235" s="36"/>
      <c r="AS5235" s="36"/>
      <c r="AT5235" s="36"/>
      <c r="AU5235" s="36"/>
      <c r="AV5235" s="36"/>
      <c r="AW5235" s="36"/>
      <c r="AX5235" s="36"/>
      <c r="AY5235" s="36"/>
      <c r="AZ5235" s="36"/>
      <c r="BA5235" s="36"/>
      <c r="BB5235" s="36"/>
      <c r="BC5235" s="36"/>
      <c r="BD5235" s="36"/>
      <c r="BE5235" s="36"/>
      <c r="BF5235" s="36"/>
      <c r="BG5235" s="36"/>
      <c r="BH5235" s="36"/>
      <c r="BI5235" s="36"/>
      <c r="BJ5235" s="36"/>
      <c r="BK5235" s="36"/>
      <c r="BL5235" s="36"/>
      <c r="BM5235" s="36"/>
      <c r="BN5235" s="36"/>
      <c r="BO5235" s="36"/>
      <c r="BP5235" s="36"/>
      <c r="BQ5235" s="36"/>
      <c r="BR5235" s="36"/>
      <c r="BS5235" s="36"/>
      <c r="BT5235" s="36"/>
      <c r="BU5235" s="36"/>
      <c r="BV5235" s="36"/>
      <c r="BW5235" s="36"/>
      <c r="BX5235" s="36"/>
      <c r="BY5235" s="36"/>
      <c r="BZ5235" s="36"/>
      <c r="CA5235" s="36"/>
      <c r="CB5235" s="36"/>
      <c r="CC5235" s="36"/>
      <c r="CD5235" s="36"/>
      <c r="CE5235" s="36"/>
      <c r="CF5235" s="36"/>
      <c r="CG5235" s="36"/>
      <c r="CH5235" s="36"/>
      <c r="CI5235" s="36"/>
      <c r="CJ5235" s="36"/>
      <c r="CK5235" s="36"/>
      <c r="CL5235" s="36"/>
      <c r="CM5235" s="36"/>
      <c r="CN5235" s="36"/>
      <c r="CO5235" s="36"/>
      <c r="CP5235" s="36"/>
      <c r="CQ5235" s="36"/>
      <c r="CR5235" s="36"/>
      <c r="CS5235" s="36"/>
      <c r="CT5235" s="36"/>
      <c r="CU5235" s="36"/>
      <c r="CV5235" s="36"/>
      <c r="CW5235" s="36"/>
      <c r="CX5235" s="36"/>
      <c r="CY5235" s="36"/>
      <c r="CZ5235" s="36"/>
      <c r="DA5235" s="36"/>
      <c r="DB5235" s="36"/>
      <c r="DC5235" s="36"/>
      <c r="DD5235" s="36"/>
      <c r="DE5235" s="36"/>
      <c r="DF5235" s="36"/>
      <c r="DG5235" s="36"/>
      <c r="DH5235" s="36"/>
      <c r="DI5235" s="36"/>
      <c r="DJ5235" s="36"/>
      <c r="DK5235" s="36"/>
      <c r="DL5235" s="36"/>
      <c r="DM5235" s="36"/>
      <c r="DN5235" s="36"/>
      <c r="DO5235" s="36"/>
      <c r="DP5235" s="36"/>
      <c r="DQ5235" s="36"/>
      <c r="DR5235" s="36"/>
      <c r="DS5235" s="36"/>
      <c r="DT5235" s="36"/>
      <c r="DU5235" s="36"/>
      <c r="DV5235" s="36"/>
      <c r="DW5235" s="36"/>
      <c r="DX5235" s="36"/>
      <c r="DY5235" s="36"/>
      <c r="DZ5235" s="36"/>
      <c r="EA5235" s="36"/>
      <c r="EB5235" s="36"/>
      <c r="EC5235" s="36"/>
      <c r="ED5235" s="36"/>
      <c r="EE5235" s="36"/>
      <c r="EF5235" s="36"/>
      <c r="EG5235" s="36"/>
      <c r="EH5235" s="36"/>
      <c r="EI5235" s="36"/>
      <c r="EJ5235" s="36"/>
      <c r="EK5235" s="36"/>
      <c r="EL5235" s="36"/>
      <c r="EM5235" s="36"/>
      <c r="EN5235" s="36"/>
      <c r="EO5235" s="36"/>
      <c r="EP5235" s="36"/>
      <c r="EQ5235" s="36"/>
      <c r="ER5235" s="36"/>
      <c r="ES5235" s="36"/>
      <c r="ET5235" s="36"/>
      <c r="EU5235" s="36"/>
      <c r="EV5235" s="36"/>
      <c r="EW5235" s="36"/>
      <c r="EX5235" s="36"/>
      <c r="EY5235" s="36"/>
      <c r="EZ5235" s="36"/>
      <c r="FA5235" s="36"/>
      <c r="FB5235" s="36"/>
      <c r="FC5235" s="36"/>
      <c r="FD5235" s="36"/>
      <c r="FE5235" s="36"/>
      <c r="FF5235" s="36"/>
      <c r="FG5235" s="36"/>
      <c r="FH5235" s="36"/>
      <c r="FI5235" s="36"/>
      <c r="FJ5235" s="36"/>
      <c r="FK5235" s="36"/>
      <c r="FL5235" s="36"/>
      <c r="FM5235" s="36"/>
      <c r="FN5235" s="36"/>
      <c r="FO5235" s="36"/>
      <c r="FP5235" s="36"/>
      <c r="FQ5235" s="36"/>
      <c r="FR5235" s="36"/>
      <c r="FS5235" s="36"/>
      <c r="FT5235" s="36"/>
      <c r="FU5235" s="36"/>
      <c r="FV5235" s="36"/>
      <c r="FW5235" s="36"/>
      <c r="FX5235" s="36"/>
      <c r="FY5235" s="36"/>
      <c r="FZ5235" s="36"/>
      <c r="GA5235" s="36"/>
      <c r="GB5235" s="36"/>
      <c r="GC5235" s="36"/>
      <c r="GD5235" s="36"/>
      <c r="GE5235" s="36"/>
      <c r="GF5235" s="36"/>
      <c r="GG5235" s="36"/>
      <c r="GH5235" s="36"/>
      <c r="GI5235" s="36"/>
      <c r="GJ5235" s="36"/>
      <c r="GK5235" s="36"/>
      <c r="GL5235" s="36"/>
      <c r="GM5235" s="36"/>
      <c r="GN5235" s="36"/>
      <c r="GO5235" s="36"/>
      <c r="GP5235" s="36"/>
      <c r="GQ5235" s="36"/>
      <c r="GR5235" s="36"/>
      <c r="GS5235" s="36"/>
      <c r="GT5235" s="36"/>
      <c r="GU5235" s="36"/>
      <c r="GV5235" s="36"/>
      <c r="GW5235" s="36"/>
      <c r="GX5235" s="36"/>
      <c r="GY5235" s="36"/>
      <c r="GZ5235" s="36"/>
      <c r="HA5235" s="36"/>
      <c r="HB5235" s="36"/>
      <c r="HC5235" s="36"/>
      <c r="HD5235" s="36"/>
      <c r="HE5235" s="36"/>
      <c r="HF5235" s="36"/>
      <c r="HG5235" s="36"/>
      <c r="HH5235" s="36"/>
      <c r="HI5235" s="36"/>
      <c r="HJ5235" s="36"/>
      <c r="HK5235" s="36"/>
      <c r="HL5235" s="36"/>
      <c r="HM5235" s="36"/>
      <c r="HN5235" s="36"/>
      <c r="HO5235" s="36"/>
      <c r="HP5235" s="36"/>
      <c r="HQ5235" s="36"/>
      <c r="HR5235" s="36"/>
      <c r="HS5235" s="36"/>
      <c r="HT5235" s="36"/>
      <c r="HU5235" s="36"/>
      <c r="HV5235" s="36"/>
      <c r="HW5235" s="36"/>
      <c r="HX5235" s="36"/>
      <c r="HY5235" s="36"/>
      <c r="HZ5235" s="36"/>
      <c r="IA5235" s="36"/>
      <c r="IB5235" s="36"/>
      <c r="IC5235" s="36"/>
      <c r="ID5235" s="36"/>
      <c r="IE5235" s="36"/>
      <c r="IF5235" s="36"/>
      <c r="IG5235" s="36"/>
      <c r="IH5235" s="36"/>
      <c r="II5235" s="36"/>
      <c r="IJ5235" s="36"/>
      <c r="IK5235" s="36"/>
      <c r="IL5235" s="36"/>
      <c r="IM5235" s="36"/>
      <c r="IN5235" s="36"/>
      <c r="IO5235" s="36"/>
      <c r="IP5235" s="36"/>
      <c r="IQ5235" s="36"/>
      <c r="IR5235" s="36"/>
      <c r="IS5235" s="36"/>
      <c r="IT5235" s="36"/>
      <c r="IU5235" s="36"/>
      <c r="IV5235" s="36"/>
      <c r="IW5235" s="36"/>
    </row>
    <row r="5236" customFormat="false" ht="13.8" hidden="false" customHeight="false" outlineLevel="0" collapsed="false">
      <c r="A5236" s="26"/>
      <c r="B5236" s="95" t="n">
        <v>10379</v>
      </c>
      <c r="C5236" s="101" t="s">
        <v>7293</v>
      </c>
      <c r="D5236" s="97" t="n">
        <v>5.9</v>
      </c>
      <c r="E5236" s="21" t="s">
        <v>2224</v>
      </c>
      <c r="F5236" s="53" t="s">
        <v>2224</v>
      </c>
      <c r="G5236" s="23" t="n">
        <f aca="false">SUM(D5236)*0.45</f>
        <v>2.655</v>
      </c>
      <c r="H5236" s="24"/>
      <c r="I5236" s="23" t="n">
        <f aca="false">SUM(G5236*H5236)+G5236</f>
        <v>2.655</v>
      </c>
      <c r="J5236" s="95"/>
      <c r="K5236" s="36"/>
      <c r="L5236" s="36"/>
      <c r="M5236" s="36"/>
      <c r="N5236" s="36"/>
      <c r="O5236" s="36"/>
      <c r="P5236" s="36"/>
      <c r="Q5236" s="36"/>
      <c r="R5236" s="36"/>
      <c r="S5236" s="36"/>
      <c r="T5236" s="36"/>
      <c r="U5236" s="36"/>
      <c r="V5236" s="36"/>
      <c r="W5236" s="36"/>
      <c r="X5236" s="36"/>
      <c r="Y5236" s="36"/>
      <c r="Z5236" s="36"/>
      <c r="AA5236" s="36"/>
      <c r="AB5236" s="36"/>
      <c r="AC5236" s="36"/>
      <c r="AD5236" s="36"/>
      <c r="AE5236" s="36"/>
      <c r="AF5236" s="36"/>
      <c r="AG5236" s="36"/>
      <c r="AH5236" s="36"/>
      <c r="AI5236" s="36"/>
      <c r="AJ5236" s="36"/>
      <c r="AK5236" s="36"/>
      <c r="AL5236" s="36"/>
      <c r="AM5236" s="36"/>
      <c r="AN5236" s="36"/>
      <c r="AO5236" s="36"/>
      <c r="AP5236" s="36"/>
      <c r="AQ5236" s="36"/>
      <c r="AR5236" s="36"/>
      <c r="AS5236" s="36"/>
      <c r="AT5236" s="36"/>
      <c r="AU5236" s="36"/>
      <c r="AV5236" s="36"/>
      <c r="AW5236" s="36"/>
      <c r="AX5236" s="36"/>
      <c r="AY5236" s="36"/>
      <c r="AZ5236" s="36"/>
      <c r="BA5236" s="36"/>
      <c r="BB5236" s="36"/>
      <c r="BC5236" s="36"/>
      <c r="BD5236" s="36"/>
      <c r="BE5236" s="36"/>
      <c r="BF5236" s="36"/>
      <c r="BG5236" s="36"/>
      <c r="BH5236" s="36"/>
      <c r="BI5236" s="36"/>
      <c r="BJ5236" s="36"/>
      <c r="BK5236" s="36"/>
      <c r="BL5236" s="36"/>
      <c r="BM5236" s="36"/>
      <c r="BN5236" s="36"/>
      <c r="BO5236" s="36"/>
      <c r="BP5236" s="36"/>
      <c r="BQ5236" s="36"/>
      <c r="BR5236" s="36"/>
      <c r="BS5236" s="36"/>
      <c r="BT5236" s="36"/>
      <c r="BU5236" s="36"/>
      <c r="BV5236" s="36"/>
      <c r="BW5236" s="36"/>
      <c r="BX5236" s="36"/>
      <c r="BY5236" s="36"/>
      <c r="BZ5236" s="36"/>
      <c r="CA5236" s="36"/>
      <c r="CB5236" s="36"/>
      <c r="CC5236" s="36"/>
      <c r="CD5236" s="36"/>
      <c r="CE5236" s="36"/>
      <c r="CF5236" s="36"/>
      <c r="CG5236" s="36"/>
      <c r="CH5236" s="36"/>
      <c r="CI5236" s="36"/>
      <c r="CJ5236" s="36"/>
      <c r="CK5236" s="36"/>
      <c r="CL5236" s="36"/>
      <c r="CM5236" s="36"/>
      <c r="CN5236" s="36"/>
      <c r="CO5236" s="36"/>
      <c r="CP5236" s="36"/>
      <c r="CQ5236" s="36"/>
      <c r="CR5236" s="36"/>
      <c r="CS5236" s="36"/>
      <c r="CT5236" s="36"/>
      <c r="CU5236" s="36"/>
      <c r="CV5236" s="36"/>
      <c r="CW5236" s="36"/>
      <c r="CX5236" s="36"/>
      <c r="CY5236" s="36"/>
      <c r="CZ5236" s="36"/>
      <c r="DA5236" s="36"/>
      <c r="DB5236" s="36"/>
      <c r="DC5236" s="36"/>
      <c r="DD5236" s="36"/>
      <c r="DE5236" s="36"/>
      <c r="DF5236" s="36"/>
      <c r="DG5236" s="36"/>
      <c r="DH5236" s="36"/>
      <c r="DI5236" s="36"/>
      <c r="DJ5236" s="36"/>
      <c r="DK5236" s="36"/>
      <c r="DL5236" s="36"/>
      <c r="DM5236" s="36"/>
      <c r="DN5236" s="36"/>
      <c r="DO5236" s="36"/>
      <c r="DP5236" s="36"/>
      <c r="DQ5236" s="36"/>
      <c r="DR5236" s="36"/>
      <c r="DS5236" s="36"/>
      <c r="DT5236" s="36"/>
      <c r="DU5236" s="36"/>
      <c r="DV5236" s="36"/>
      <c r="DW5236" s="36"/>
      <c r="DX5236" s="36"/>
      <c r="DY5236" s="36"/>
      <c r="DZ5236" s="36"/>
      <c r="EA5236" s="36"/>
      <c r="EB5236" s="36"/>
      <c r="EC5236" s="36"/>
      <c r="ED5236" s="36"/>
      <c r="EE5236" s="36"/>
      <c r="EF5236" s="36"/>
      <c r="EG5236" s="36"/>
      <c r="EH5236" s="36"/>
      <c r="EI5236" s="36"/>
      <c r="EJ5236" s="36"/>
      <c r="EK5236" s="36"/>
      <c r="EL5236" s="36"/>
      <c r="EM5236" s="36"/>
      <c r="EN5236" s="36"/>
      <c r="EO5236" s="36"/>
      <c r="EP5236" s="36"/>
      <c r="EQ5236" s="36"/>
      <c r="ER5236" s="36"/>
      <c r="ES5236" s="36"/>
      <c r="ET5236" s="36"/>
      <c r="EU5236" s="36"/>
      <c r="EV5236" s="36"/>
      <c r="EW5236" s="36"/>
      <c r="EX5236" s="36"/>
      <c r="EY5236" s="36"/>
      <c r="EZ5236" s="36"/>
      <c r="FA5236" s="36"/>
      <c r="FB5236" s="36"/>
      <c r="FC5236" s="36"/>
      <c r="FD5236" s="36"/>
      <c r="FE5236" s="36"/>
      <c r="FF5236" s="36"/>
      <c r="FG5236" s="36"/>
      <c r="FH5236" s="36"/>
      <c r="FI5236" s="36"/>
      <c r="FJ5236" s="36"/>
      <c r="FK5236" s="36"/>
      <c r="FL5236" s="36"/>
      <c r="FM5236" s="36"/>
      <c r="FN5236" s="36"/>
      <c r="FO5236" s="36"/>
      <c r="FP5236" s="36"/>
      <c r="FQ5236" s="36"/>
      <c r="FR5236" s="36"/>
      <c r="FS5236" s="36"/>
      <c r="FT5236" s="36"/>
      <c r="FU5236" s="36"/>
      <c r="FV5236" s="36"/>
      <c r="FW5236" s="36"/>
      <c r="FX5236" s="36"/>
      <c r="FY5236" s="36"/>
      <c r="FZ5236" s="36"/>
      <c r="GA5236" s="36"/>
      <c r="GB5236" s="36"/>
      <c r="GC5236" s="36"/>
      <c r="GD5236" s="36"/>
      <c r="GE5236" s="36"/>
      <c r="GF5236" s="36"/>
      <c r="GG5236" s="36"/>
      <c r="GH5236" s="36"/>
      <c r="GI5236" s="36"/>
      <c r="GJ5236" s="36"/>
      <c r="GK5236" s="36"/>
      <c r="GL5236" s="36"/>
      <c r="GM5236" s="36"/>
      <c r="GN5236" s="36"/>
      <c r="GO5236" s="36"/>
      <c r="GP5236" s="36"/>
      <c r="GQ5236" s="36"/>
      <c r="GR5236" s="36"/>
      <c r="GS5236" s="36"/>
      <c r="GT5236" s="36"/>
      <c r="GU5236" s="36"/>
      <c r="GV5236" s="36"/>
      <c r="GW5236" s="36"/>
      <c r="GX5236" s="36"/>
      <c r="GY5236" s="36"/>
      <c r="GZ5236" s="36"/>
      <c r="HA5236" s="36"/>
      <c r="HB5236" s="36"/>
      <c r="HC5236" s="36"/>
      <c r="HD5236" s="36"/>
      <c r="HE5236" s="36"/>
      <c r="HF5236" s="36"/>
      <c r="HG5236" s="36"/>
      <c r="HH5236" s="36"/>
      <c r="HI5236" s="36"/>
      <c r="HJ5236" s="36"/>
      <c r="HK5236" s="36"/>
      <c r="HL5236" s="36"/>
      <c r="HM5236" s="36"/>
      <c r="HN5236" s="36"/>
      <c r="HO5236" s="36"/>
      <c r="HP5236" s="36"/>
      <c r="HQ5236" s="36"/>
      <c r="HR5236" s="36"/>
      <c r="HS5236" s="36"/>
      <c r="HT5236" s="36"/>
      <c r="HU5236" s="36"/>
      <c r="HV5236" s="36"/>
      <c r="HW5236" s="36"/>
      <c r="HX5236" s="36"/>
      <c r="HY5236" s="36"/>
      <c r="HZ5236" s="36"/>
      <c r="IA5236" s="36"/>
      <c r="IB5236" s="36"/>
      <c r="IC5236" s="36"/>
      <c r="ID5236" s="36"/>
      <c r="IE5236" s="36"/>
      <c r="IF5236" s="36"/>
      <c r="IG5236" s="36"/>
      <c r="IH5236" s="36"/>
      <c r="II5236" s="36"/>
      <c r="IJ5236" s="36"/>
      <c r="IK5236" s="36"/>
      <c r="IL5236" s="36"/>
      <c r="IM5236" s="36"/>
      <c r="IN5236" s="36"/>
      <c r="IO5236" s="36"/>
      <c r="IP5236" s="36"/>
      <c r="IQ5236" s="36"/>
      <c r="IR5236" s="36"/>
      <c r="IS5236" s="36"/>
      <c r="IT5236" s="36"/>
      <c r="IU5236" s="36"/>
      <c r="IV5236" s="36"/>
      <c r="IW5236" s="36"/>
    </row>
    <row r="5237" customFormat="false" ht="13.8" hidden="false" customHeight="false" outlineLevel="0" collapsed="false">
      <c r="A5237" s="26"/>
      <c r="B5237" s="95" t="n">
        <v>10380</v>
      </c>
      <c r="C5237" s="101" t="s">
        <v>7294</v>
      </c>
      <c r="D5237" s="97" t="n">
        <v>5.9</v>
      </c>
      <c r="E5237" s="21" t="s">
        <v>2224</v>
      </c>
      <c r="F5237" s="53" t="s">
        <v>2224</v>
      </c>
      <c r="G5237" s="23" t="n">
        <f aca="false">SUM(D5237)*0.45</f>
        <v>2.655</v>
      </c>
      <c r="H5237" s="24"/>
      <c r="I5237" s="23" t="n">
        <f aca="false">SUM(G5237*H5237)+G5237</f>
        <v>2.655</v>
      </c>
      <c r="J5237" s="95"/>
      <c r="K5237" s="36"/>
      <c r="L5237" s="36"/>
      <c r="M5237" s="36"/>
      <c r="N5237" s="36"/>
      <c r="O5237" s="36"/>
      <c r="P5237" s="36"/>
      <c r="Q5237" s="36"/>
      <c r="R5237" s="36"/>
      <c r="S5237" s="36"/>
      <c r="T5237" s="36"/>
      <c r="U5237" s="36"/>
      <c r="V5237" s="36"/>
      <c r="W5237" s="36"/>
      <c r="X5237" s="36"/>
      <c r="Y5237" s="36"/>
      <c r="Z5237" s="36"/>
      <c r="AA5237" s="36"/>
      <c r="AB5237" s="36"/>
      <c r="AC5237" s="36"/>
      <c r="AD5237" s="36"/>
      <c r="AE5237" s="36"/>
      <c r="AF5237" s="36"/>
      <c r="AG5237" s="36"/>
      <c r="AH5237" s="36"/>
      <c r="AI5237" s="36"/>
      <c r="AJ5237" s="36"/>
      <c r="AK5237" s="36"/>
      <c r="AL5237" s="36"/>
      <c r="AM5237" s="36"/>
      <c r="AN5237" s="36"/>
      <c r="AO5237" s="36"/>
      <c r="AP5237" s="36"/>
      <c r="AQ5237" s="36"/>
      <c r="AR5237" s="36"/>
      <c r="AS5237" s="36"/>
      <c r="AT5237" s="36"/>
      <c r="AU5237" s="36"/>
      <c r="AV5237" s="36"/>
      <c r="AW5237" s="36"/>
      <c r="AX5237" s="36"/>
      <c r="AY5237" s="36"/>
      <c r="AZ5237" s="36"/>
      <c r="BA5237" s="36"/>
      <c r="BB5237" s="36"/>
      <c r="BC5237" s="36"/>
      <c r="BD5237" s="36"/>
      <c r="BE5237" s="36"/>
      <c r="BF5237" s="36"/>
      <c r="BG5237" s="36"/>
      <c r="BH5237" s="36"/>
      <c r="BI5237" s="36"/>
      <c r="BJ5237" s="36"/>
      <c r="BK5237" s="36"/>
      <c r="BL5237" s="36"/>
      <c r="BM5237" s="36"/>
      <c r="BN5237" s="36"/>
      <c r="BO5237" s="36"/>
      <c r="BP5237" s="36"/>
      <c r="BQ5237" s="36"/>
      <c r="BR5237" s="36"/>
      <c r="BS5237" s="36"/>
      <c r="BT5237" s="36"/>
      <c r="BU5237" s="36"/>
      <c r="BV5237" s="36"/>
      <c r="BW5237" s="36"/>
      <c r="BX5237" s="36"/>
      <c r="BY5237" s="36"/>
      <c r="BZ5237" s="36"/>
      <c r="CA5237" s="36"/>
      <c r="CB5237" s="36"/>
      <c r="CC5237" s="36"/>
      <c r="CD5237" s="36"/>
      <c r="CE5237" s="36"/>
      <c r="CF5237" s="36"/>
      <c r="CG5237" s="36"/>
      <c r="CH5237" s="36"/>
      <c r="CI5237" s="36"/>
      <c r="CJ5237" s="36"/>
      <c r="CK5237" s="36"/>
      <c r="CL5237" s="36"/>
      <c r="CM5237" s="36"/>
      <c r="CN5237" s="36"/>
      <c r="CO5237" s="36"/>
      <c r="CP5237" s="36"/>
      <c r="CQ5237" s="36"/>
      <c r="CR5237" s="36"/>
      <c r="CS5237" s="36"/>
      <c r="CT5237" s="36"/>
      <c r="CU5237" s="36"/>
      <c r="CV5237" s="36"/>
      <c r="CW5237" s="36"/>
      <c r="CX5237" s="36"/>
      <c r="CY5237" s="36"/>
      <c r="CZ5237" s="36"/>
      <c r="DA5237" s="36"/>
      <c r="DB5237" s="36"/>
      <c r="DC5237" s="36"/>
      <c r="DD5237" s="36"/>
      <c r="DE5237" s="36"/>
      <c r="DF5237" s="36"/>
      <c r="DG5237" s="36"/>
      <c r="DH5237" s="36"/>
      <c r="DI5237" s="36"/>
      <c r="DJ5237" s="36"/>
      <c r="DK5237" s="36"/>
      <c r="DL5237" s="36"/>
      <c r="DM5237" s="36"/>
      <c r="DN5237" s="36"/>
      <c r="DO5237" s="36"/>
      <c r="DP5237" s="36"/>
      <c r="DQ5237" s="36"/>
      <c r="DR5237" s="36"/>
      <c r="DS5237" s="36"/>
      <c r="DT5237" s="36"/>
      <c r="DU5237" s="36"/>
      <c r="DV5237" s="36"/>
      <c r="DW5237" s="36"/>
      <c r="DX5237" s="36"/>
      <c r="DY5237" s="36"/>
      <c r="DZ5237" s="36"/>
      <c r="EA5237" s="36"/>
      <c r="EB5237" s="36"/>
      <c r="EC5237" s="36"/>
      <c r="ED5237" s="36"/>
      <c r="EE5237" s="36"/>
      <c r="EF5237" s="36"/>
      <c r="EG5237" s="36"/>
      <c r="EH5237" s="36"/>
      <c r="EI5237" s="36"/>
      <c r="EJ5237" s="36"/>
      <c r="EK5237" s="36"/>
      <c r="EL5237" s="36"/>
      <c r="EM5237" s="36"/>
      <c r="EN5237" s="36"/>
      <c r="EO5237" s="36"/>
      <c r="EP5237" s="36"/>
      <c r="EQ5237" s="36"/>
      <c r="ER5237" s="36"/>
      <c r="ES5237" s="36"/>
      <c r="ET5237" s="36"/>
      <c r="EU5237" s="36"/>
      <c r="EV5237" s="36"/>
      <c r="EW5237" s="36"/>
      <c r="EX5237" s="36"/>
      <c r="EY5237" s="36"/>
      <c r="EZ5237" s="36"/>
      <c r="FA5237" s="36"/>
      <c r="FB5237" s="36"/>
      <c r="FC5237" s="36"/>
      <c r="FD5237" s="36"/>
      <c r="FE5237" s="36"/>
      <c r="FF5237" s="36"/>
      <c r="FG5237" s="36"/>
      <c r="FH5237" s="36"/>
      <c r="FI5237" s="36"/>
      <c r="FJ5237" s="36"/>
      <c r="FK5237" s="36"/>
      <c r="FL5237" s="36"/>
      <c r="FM5237" s="36"/>
      <c r="FN5237" s="36"/>
      <c r="FO5237" s="36"/>
      <c r="FP5237" s="36"/>
      <c r="FQ5237" s="36"/>
      <c r="FR5237" s="36"/>
      <c r="FS5237" s="36"/>
      <c r="FT5237" s="36"/>
      <c r="FU5237" s="36"/>
      <c r="FV5237" s="36"/>
      <c r="FW5237" s="36"/>
      <c r="FX5237" s="36"/>
      <c r="FY5237" s="36"/>
      <c r="FZ5237" s="36"/>
      <c r="GA5237" s="36"/>
      <c r="GB5237" s="36"/>
      <c r="GC5237" s="36"/>
      <c r="GD5237" s="36"/>
      <c r="GE5237" s="36"/>
      <c r="GF5237" s="36"/>
      <c r="GG5237" s="36"/>
      <c r="GH5237" s="36"/>
      <c r="GI5237" s="36"/>
      <c r="GJ5237" s="36"/>
      <c r="GK5237" s="36"/>
      <c r="GL5237" s="36"/>
      <c r="GM5237" s="36"/>
      <c r="GN5237" s="36"/>
      <c r="GO5237" s="36"/>
      <c r="GP5237" s="36"/>
      <c r="GQ5237" s="36"/>
      <c r="GR5237" s="36"/>
      <c r="GS5237" s="36"/>
      <c r="GT5237" s="36"/>
      <c r="GU5237" s="36"/>
      <c r="GV5237" s="36"/>
      <c r="GW5237" s="36"/>
      <c r="GX5237" s="36"/>
      <c r="GY5237" s="36"/>
      <c r="GZ5237" s="36"/>
      <c r="HA5237" s="36"/>
      <c r="HB5237" s="36"/>
      <c r="HC5237" s="36"/>
      <c r="HD5237" s="36"/>
      <c r="HE5237" s="36"/>
      <c r="HF5237" s="36"/>
      <c r="HG5237" s="36"/>
      <c r="HH5237" s="36"/>
      <c r="HI5237" s="36"/>
      <c r="HJ5237" s="36"/>
      <c r="HK5237" s="36"/>
      <c r="HL5237" s="36"/>
      <c r="HM5237" s="36"/>
      <c r="HN5237" s="36"/>
      <c r="HO5237" s="36"/>
      <c r="HP5237" s="36"/>
      <c r="HQ5237" s="36"/>
      <c r="HR5237" s="36"/>
      <c r="HS5237" s="36"/>
      <c r="HT5237" s="36"/>
      <c r="HU5237" s="36"/>
      <c r="HV5237" s="36"/>
      <c r="HW5237" s="36"/>
      <c r="HX5237" s="36"/>
      <c r="HY5237" s="36"/>
      <c r="HZ5237" s="36"/>
      <c r="IA5237" s="36"/>
      <c r="IB5237" s="36"/>
      <c r="IC5237" s="36"/>
      <c r="ID5237" s="36"/>
      <c r="IE5237" s="36"/>
      <c r="IF5237" s="36"/>
      <c r="IG5237" s="36"/>
      <c r="IH5237" s="36"/>
      <c r="II5237" s="36"/>
      <c r="IJ5237" s="36"/>
      <c r="IK5237" s="36"/>
      <c r="IL5237" s="36"/>
      <c r="IM5237" s="36"/>
      <c r="IN5237" s="36"/>
      <c r="IO5237" s="36"/>
      <c r="IP5237" s="36"/>
      <c r="IQ5237" s="36"/>
      <c r="IR5237" s="36"/>
      <c r="IS5237" s="36"/>
      <c r="IT5237" s="36"/>
      <c r="IU5237" s="36"/>
      <c r="IV5237" s="36"/>
      <c r="IW5237" s="36"/>
    </row>
    <row r="5238" customFormat="false" ht="13.8" hidden="false" customHeight="false" outlineLevel="0" collapsed="false">
      <c r="A5238" s="26"/>
      <c r="B5238" s="95" t="n">
        <v>10384</v>
      </c>
      <c r="C5238" s="101" t="s">
        <v>7295</v>
      </c>
      <c r="D5238" s="100" t="n">
        <v>31.5</v>
      </c>
      <c r="E5238" s="21" t="s">
        <v>11</v>
      </c>
      <c r="F5238" s="30" t="s">
        <v>11</v>
      </c>
      <c r="G5238" s="23" t="n">
        <f aca="false">SUM(D5238)*0.4</f>
        <v>12.6</v>
      </c>
      <c r="H5238" s="24"/>
      <c r="I5238" s="23" t="n">
        <f aca="false">SUM(G5238*H5238)+G5238</f>
        <v>12.6</v>
      </c>
      <c r="J5238" s="95"/>
      <c r="K5238" s="36"/>
      <c r="L5238" s="36"/>
      <c r="M5238" s="36"/>
      <c r="N5238" s="36"/>
      <c r="O5238" s="36"/>
      <c r="P5238" s="36"/>
      <c r="Q5238" s="36"/>
      <c r="R5238" s="36"/>
      <c r="S5238" s="36"/>
      <c r="T5238" s="36"/>
      <c r="U5238" s="36"/>
      <c r="V5238" s="36"/>
      <c r="W5238" s="36"/>
      <c r="X5238" s="36"/>
      <c r="Y5238" s="36"/>
      <c r="Z5238" s="36"/>
      <c r="AA5238" s="36"/>
      <c r="AB5238" s="36"/>
      <c r="AC5238" s="36"/>
      <c r="AD5238" s="36"/>
      <c r="AE5238" s="36"/>
      <c r="AF5238" s="36"/>
      <c r="AG5238" s="36"/>
      <c r="AH5238" s="36"/>
      <c r="AI5238" s="36"/>
      <c r="AJ5238" s="36"/>
      <c r="AK5238" s="36"/>
      <c r="AL5238" s="36"/>
      <c r="AM5238" s="36"/>
      <c r="AN5238" s="36"/>
      <c r="AO5238" s="36"/>
      <c r="AP5238" s="36"/>
      <c r="AQ5238" s="36"/>
      <c r="AR5238" s="36"/>
      <c r="AS5238" s="36"/>
      <c r="AT5238" s="36"/>
      <c r="AU5238" s="36"/>
      <c r="AV5238" s="36"/>
      <c r="AW5238" s="36"/>
      <c r="AX5238" s="36"/>
      <c r="AY5238" s="36"/>
      <c r="AZ5238" s="36"/>
      <c r="BA5238" s="36"/>
      <c r="BB5238" s="36"/>
      <c r="BC5238" s="36"/>
      <c r="BD5238" s="36"/>
      <c r="BE5238" s="36"/>
      <c r="BF5238" s="36"/>
      <c r="BG5238" s="36"/>
      <c r="BH5238" s="36"/>
      <c r="BI5238" s="36"/>
      <c r="BJ5238" s="36"/>
      <c r="BK5238" s="36"/>
      <c r="BL5238" s="36"/>
      <c r="BM5238" s="36"/>
      <c r="BN5238" s="36"/>
      <c r="BO5238" s="36"/>
      <c r="BP5238" s="36"/>
      <c r="BQ5238" s="36"/>
      <c r="BR5238" s="36"/>
      <c r="BS5238" s="36"/>
      <c r="BT5238" s="36"/>
      <c r="BU5238" s="36"/>
      <c r="BV5238" s="36"/>
      <c r="BW5238" s="36"/>
      <c r="BX5238" s="36"/>
      <c r="BY5238" s="36"/>
      <c r="BZ5238" s="36"/>
      <c r="CA5238" s="36"/>
      <c r="CB5238" s="36"/>
      <c r="CC5238" s="36"/>
      <c r="CD5238" s="36"/>
      <c r="CE5238" s="36"/>
      <c r="CF5238" s="36"/>
      <c r="CG5238" s="36"/>
      <c r="CH5238" s="36"/>
      <c r="CI5238" s="36"/>
      <c r="CJ5238" s="36"/>
      <c r="CK5238" s="36"/>
      <c r="CL5238" s="36"/>
      <c r="CM5238" s="36"/>
      <c r="CN5238" s="36"/>
      <c r="CO5238" s="36"/>
      <c r="CP5238" s="36"/>
      <c r="CQ5238" s="36"/>
      <c r="CR5238" s="36"/>
      <c r="CS5238" s="36"/>
      <c r="CT5238" s="36"/>
      <c r="CU5238" s="36"/>
      <c r="CV5238" s="36"/>
      <c r="CW5238" s="36"/>
      <c r="CX5238" s="36"/>
      <c r="CY5238" s="36"/>
      <c r="CZ5238" s="36"/>
      <c r="DA5238" s="36"/>
      <c r="DB5238" s="36"/>
      <c r="DC5238" s="36"/>
      <c r="DD5238" s="36"/>
      <c r="DE5238" s="36"/>
      <c r="DF5238" s="36"/>
      <c r="DG5238" s="36"/>
      <c r="DH5238" s="36"/>
      <c r="DI5238" s="36"/>
      <c r="DJ5238" s="36"/>
      <c r="DK5238" s="36"/>
      <c r="DL5238" s="36"/>
      <c r="DM5238" s="36"/>
      <c r="DN5238" s="36"/>
      <c r="DO5238" s="36"/>
      <c r="DP5238" s="36"/>
      <c r="DQ5238" s="36"/>
      <c r="DR5238" s="36"/>
      <c r="DS5238" s="36"/>
      <c r="DT5238" s="36"/>
      <c r="DU5238" s="36"/>
      <c r="DV5238" s="36"/>
      <c r="DW5238" s="36"/>
      <c r="DX5238" s="36"/>
      <c r="DY5238" s="36"/>
      <c r="DZ5238" s="36"/>
      <c r="EA5238" s="36"/>
      <c r="EB5238" s="36"/>
      <c r="EC5238" s="36"/>
      <c r="ED5238" s="36"/>
      <c r="EE5238" s="36"/>
      <c r="EF5238" s="36"/>
      <c r="EG5238" s="36"/>
      <c r="EH5238" s="36"/>
      <c r="EI5238" s="36"/>
      <c r="EJ5238" s="36"/>
      <c r="EK5238" s="36"/>
      <c r="EL5238" s="36"/>
      <c r="EM5238" s="36"/>
      <c r="EN5238" s="36"/>
      <c r="EO5238" s="36"/>
      <c r="EP5238" s="36"/>
      <c r="EQ5238" s="36"/>
      <c r="ER5238" s="36"/>
      <c r="ES5238" s="36"/>
      <c r="ET5238" s="36"/>
      <c r="EU5238" s="36"/>
      <c r="EV5238" s="36"/>
      <c r="EW5238" s="36"/>
      <c r="EX5238" s="36"/>
      <c r="EY5238" s="36"/>
      <c r="EZ5238" s="36"/>
      <c r="FA5238" s="36"/>
      <c r="FB5238" s="36"/>
      <c r="FC5238" s="36"/>
      <c r="FD5238" s="36"/>
      <c r="FE5238" s="36"/>
      <c r="FF5238" s="36"/>
      <c r="FG5238" s="36"/>
      <c r="FH5238" s="36"/>
      <c r="FI5238" s="36"/>
      <c r="FJ5238" s="36"/>
      <c r="FK5238" s="36"/>
      <c r="FL5238" s="36"/>
      <c r="FM5238" s="36"/>
      <c r="FN5238" s="36"/>
      <c r="FO5238" s="36"/>
      <c r="FP5238" s="36"/>
      <c r="FQ5238" s="36"/>
      <c r="FR5238" s="36"/>
      <c r="FS5238" s="36"/>
      <c r="FT5238" s="36"/>
      <c r="FU5238" s="36"/>
      <c r="FV5238" s="36"/>
      <c r="FW5238" s="36"/>
      <c r="FX5238" s="36"/>
      <c r="FY5238" s="36"/>
      <c r="FZ5238" s="36"/>
      <c r="GA5238" s="36"/>
      <c r="GB5238" s="36"/>
      <c r="GC5238" s="36"/>
      <c r="GD5238" s="36"/>
      <c r="GE5238" s="36"/>
      <c r="GF5238" s="36"/>
      <c r="GG5238" s="36"/>
      <c r="GH5238" s="36"/>
      <c r="GI5238" s="36"/>
      <c r="GJ5238" s="36"/>
      <c r="GK5238" s="36"/>
      <c r="GL5238" s="36"/>
      <c r="GM5238" s="36"/>
      <c r="GN5238" s="36"/>
      <c r="GO5238" s="36"/>
      <c r="GP5238" s="36"/>
      <c r="GQ5238" s="36"/>
      <c r="GR5238" s="36"/>
      <c r="GS5238" s="36"/>
      <c r="GT5238" s="36"/>
      <c r="GU5238" s="36"/>
      <c r="GV5238" s="36"/>
      <c r="GW5238" s="36"/>
      <c r="GX5238" s="36"/>
      <c r="GY5238" s="36"/>
      <c r="GZ5238" s="36"/>
      <c r="HA5238" s="36"/>
      <c r="HB5238" s="36"/>
      <c r="HC5238" s="36"/>
      <c r="HD5238" s="36"/>
      <c r="HE5238" s="36"/>
      <c r="HF5238" s="36"/>
      <c r="HG5238" s="36"/>
      <c r="HH5238" s="36"/>
      <c r="HI5238" s="36"/>
      <c r="HJ5238" s="36"/>
      <c r="HK5238" s="36"/>
      <c r="HL5238" s="36"/>
      <c r="HM5238" s="36"/>
      <c r="HN5238" s="36"/>
      <c r="HO5238" s="36"/>
      <c r="HP5238" s="36"/>
      <c r="HQ5238" s="36"/>
      <c r="HR5238" s="36"/>
      <c r="HS5238" s="36"/>
      <c r="HT5238" s="36"/>
      <c r="HU5238" s="36"/>
      <c r="HV5238" s="36"/>
      <c r="HW5238" s="36"/>
      <c r="HX5238" s="36"/>
      <c r="HY5238" s="36"/>
      <c r="HZ5238" s="36"/>
      <c r="IA5238" s="36"/>
      <c r="IB5238" s="36"/>
      <c r="IC5238" s="36"/>
      <c r="ID5238" s="36"/>
      <c r="IE5238" s="36"/>
      <c r="IF5238" s="36"/>
      <c r="IG5238" s="36"/>
      <c r="IH5238" s="36"/>
      <c r="II5238" s="36"/>
      <c r="IJ5238" s="36"/>
      <c r="IK5238" s="36"/>
      <c r="IL5238" s="36"/>
      <c r="IM5238" s="36"/>
      <c r="IN5238" s="36"/>
      <c r="IO5238" s="36"/>
      <c r="IP5238" s="36"/>
      <c r="IQ5238" s="36"/>
      <c r="IR5238" s="36"/>
      <c r="IS5238" s="36"/>
      <c r="IT5238" s="36"/>
      <c r="IU5238" s="36"/>
      <c r="IV5238" s="36"/>
      <c r="IW5238" s="36"/>
    </row>
    <row r="5239" customFormat="false" ht="13.8" hidden="false" customHeight="false" outlineLevel="0" collapsed="false">
      <c r="A5239" s="26"/>
      <c r="B5239" s="95" t="n">
        <v>10395</v>
      </c>
      <c r="C5239" s="101" t="s">
        <v>7296</v>
      </c>
      <c r="D5239" s="100" t="n">
        <v>31.5</v>
      </c>
      <c r="E5239" s="21" t="s">
        <v>11</v>
      </c>
      <c r="F5239" s="30" t="s">
        <v>11</v>
      </c>
      <c r="G5239" s="23" t="n">
        <f aca="false">SUM(D5239)*0.4</f>
        <v>12.6</v>
      </c>
      <c r="H5239" s="24"/>
      <c r="I5239" s="23" t="n">
        <f aca="false">SUM(G5239*H5239)+G5239</f>
        <v>12.6</v>
      </c>
      <c r="J5239" s="95"/>
      <c r="K5239" s="36"/>
      <c r="L5239" s="36"/>
      <c r="M5239" s="36"/>
      <c r="N5239" s="36"/>
      <c r="O5239" s="36"/>
      <c r="P5239" s="36"/>
      <c r="Q5239" s="36"/>
      <c r="R5239" s="36"/>
      <c r="S5239" s="36"/>
      <c r="T5239" s="36"/>
      <c r="U5239" s="36"/>
      <c r="V5239" s="36"/>
      <c r="W5239" s="36"/>
      <c r="X5239" s="36"/>
      <c r="Y5239" s="36"/>
      <c r="Z5239" s="36"/>
      <c r="AA5239" s="36"/>
      <c r="AB5239" s="36"/>
      <c r="AC5239" s="36"/>
      <c r="AD5239" s="36"/>
      <c r="AE5239" s="36"/>
      <c r="AF5239" s="36"/>
      <c r="AG5239" s="36"/>
      <c r="AH5239" s="36"/>
      <c r="AI5239" s="36"/>
      <c r="AJ5239" s="36"/>
      <c r="AK5239" s="36"/>
      <c r="AL5239" s="36"/>
      <c r="AM5239" s="36"/>
      <c r="AN5239" s="36"/>
      <c r="AO5239" s="36"/>
      <c r="AP5239" s="36"/>
      <c r="AQ5239" s="36"/>
      <c r="AR5239" s="36"/>
      <c r="AS5239" s="36"/>
      <c r="AT5239" s="36"/>
      <c r="AU5239" s="36"/>
      <c r="AV5239" s="36"/>
      <c r="AW5239" s="36"/>
      <c r="AX5239" s="36"/>
      <c r="AY5239" s="36"/>
      <c r="AZ5239" s="36"/>
      <c r="BA5239" s="36"/>
      <c r="BB5239" s="36"/>
      <c r="BC5239" s="36"/>
      <c r="BD5239" s="36"/>
      <c r="BE5239" s="36"/>
      <c r="BF5239" s="36"/>
      <c r="BG5239" s="36"/>
      <c r="BH5239" s="36"/>
      <c r="BI5239" s="36"/>
      <c r="BJ5239" s="36"/>
      <c r="BK5239" s="36"/>
      <c r="BL5239" s="36"/>
      <c r="BM5239" s="36"/>
      <c r="BN5239" s="36"/>
      <c r="BO5239" s="36"/>
      <c r="BP5239" s="36"/>
      <c r="BQ5239" s="36"/>
      <c r="BR5239" s="36"/>
      <c r="BS5239" s="36"/>
      <c r="BT5239" s="36"/>
      <c r="BU5239" s="36"/>
      <c r="BV5239" s="36"/>
      <c r="BW5239" s="36"/>
      <c r="BX5239" s="36"/>
      <c r="BY5239" s="36"/>
      <c r="BZ5239" s="36"/>
      <c r="CA5239" s="36"/>
      <c r="CB5239" s="36"/>
      <c r="CC5239" s="36"/>
      <c r="CD5239" s="36"/>
      <c r="CE5239" s="36"/>
      <c r="CF5239" s="36"/>
      <c r="CG5239" s="36"/>
      <c r="CH5239" s="36"/>
      <c r="CI5239" s="36"/>
      <c r="CJ5239" s="36"/>
      <c r="CK5239" s="36"/>
      <c r="CL5239" s="36"/>
      <c r="CM5239" s="36"/>
      <c r="CN5239" s="36"/>
      <c r="CO5239" s="36"/>
      <c r="CP5239" s="36"/>
      <c r="CQ5239" s="36"/>
      <c r="CR5239" s="36"/>
      <c r="CS5239" s="36"/>
      <c r="CT5239" s="36"/>
      <c r="CU5239" s="36"/>
      <c r="CV5239" s="36"/>
      <c r="CW5239" s="36"/>
      <c r="CX5239" s="36"/>
      <c r="CY5239" s="36"/>
      <c r="CZ5239" s="36"/>
      <c r="DA5239" s="36"/>
      <c r="DB5239" s="36"/>
      <c r="DC5239" s="36"/>
      <c r="DD5239" s="36"/>
      <c r="DE5239" s="36"/>
      <c r="DF5239" s="36"/>
      <c r="DG5239" s="36"/>
      <c r="DH5239" s="36"/>
      <c r="DI5239" s="36"/>
      <c r="DJ5239" s="36"/>
      <c r="DK5239" s="36"/>
      <c r="DL5239" s="36"/>
      <c r="DM5239" s="36"/>
      <c r="DN5239" s="36"/>
      <c r="DO5239" s="36"/>
      <c r="DP5239" s="36"/>
      <c r="DQ5239" s="36"/>
      <c r="DR5239" s="36"/>
      <c r="DS5239" s="36"/>
      <c r="DT5239" s="36"/>
      <c r="DU5239" s="36"/>
      <c r="DV5239" s="36"/>
      <c r="DW5239" s="36"/>
      <c r="DX5239" s="36"/>
      <c r="DY5239" s="36"/>
      <c r="DZ5239" s="36"/>
      <c r="EA5239" s="36"/>
      <c r="EB5239" s="36"/>
      <c r="EC5239" s="36"/>
      <c r="ED5239" s="36"/>
      <c r="EE5239" s="36"/>
      <c r="EF5239" s="36"/>
      <c r="EG5239" s="36"/>
      <c r="EH5239" s="36"/>
      <c r="EI5239" s="36"/>
      <c r="EJ5239" s="36"/>
      <c r="EK5239" s="36"/>
      <c r="EL5239" s="36"/>
      <c r="EM5239" s="36"/>
      <c r="EN5239" s="36"/>
      <c r="EO5239" s="36"/>
      <c r="EP5239" s="36"/>
      <c r="EQ5239" s="36"/>
      <c r="ER5239" s="36"/>
      <c r="ES5239" s="36"/>
      <c r="ET5239" s="36"/>
      <c r="EU5239" s="36"/>
      <c r="EV5239" s="36"/>
      <c r="EW5239" s="36"/>
      <c r="EX5239" s="36"/>
      <c r="EY5239" s="36"/>
      <c r="EZ5239" s="36"/>
      <c r="FA5239" s="36"/>
      <c r="FB5239" s="36"/>
      <c r="FC5239" s="36"/>
      <c r="FD5239" s="36"/>
      <c r="FE5239" s="36"/>
      <c r="FF5239" s="36"/>
      <c r="FG5239" s="36"/>
      <c r="FH5239" s="36"/>
      <c r="FI5239" s="36"/>
      <c r="FJ5239" s="36"/>
      <c r="FK5239" s="36"/>
      <c r="FL5239" s="36"/>
      <c r="FM5239" s="36"/>
      <c r="FN5239" s="36"/>
      <c r="FO5239" s="36"/>
      <c r="FP5239" s="36"/>
      <c r="FQ5239" s="36"/>
      <c r="FR5239" s="36"/>
      <c r="FS5239" s="36"/>
      <c r="FT5239" s="36"/>
      <c r="FU5239" s="36"/>
      <c r="FV5239" s="36"/>
      <c r="FW5239" s="36"/>
      <c r="FX5239" s="36"/>
      <c r="FY5239" s="36"/>
      <c r="FZ5239" s="36"/>
      <c r="GA5239" s="36"/>
      <c r="GB5239" s="36"/>
      <c r="GC5239" s="36"/>
      <c r="GD5239" s="36"/>
      <c r="GE5239" s="36"/>
      <c r="GF5239" s="36"/>
      <c r="GG5239" s="36"/>
      <c r="GH5239" s="36"/>
      <c r="GI5239" s="36"/>
      <c r="GJ5239" s="36"/>
      <c r="GK5239" s="36"/>
      <c r="GL5239" s="36"/>
      <c r="GM5239" s="36"/>
      <c r="GN5239" s="36"/>
      <c r="GO5239" s="36"/>
      <c r="GP5239" s="36"/>
      <c r="GQ5239" s="36"/>
      <c r="GR5239" s="36"/>
      <c r="GS5239" s="36"/>
      <c r="GT5239" s="36"/>
      <c r="GU5239" s="36"/>
      <c r="GV5239" s="36"/>
      <c r="GW5239" s="36"/>
      <c r="GX5239" s="36"/>
      <c r="GY5239" s="36"/>
      <c r="GZ5239" s="36"/>
      <c r="HA5239" s="36"/>
      <c r="HB5239" s="36"/>
      <c r="HC5239" s="36"/>
      <c r="HD5239" s="36"/>
      <c r="HE5239" s="36"/>
      <c r="HF5239" s="36"/>
      <c r="HG5239" s="36"/>
      <c r="HH5239" s="36"/>
      <c r="HI5239" s="36"/>
      <c r="HJ5239" s="36"/>
      <c r="HK5239" s="36"/>
      <c r="HL5239" s="36"/>
      <c r="HM5239" s="36"/>
      <c r="HN5239" s="36"/>
      <c r="HO5239" s="36"/>
      <c r="HP5239" s="36"/>
      <c r="HQ5239" s="36"/>
      <c r="HR5239" s="36"/>
      <c r="HS5239" s="36"/>
      <c r="HT5239" s="36"/>
      <c r="HU5239" s="36"/>
      <c r="HV5239" s="36"/>
      <c r="HW5239" s="36"/>
      <c r="HX5239" s="36"/>
      <c r="HY5239" s="36"/>
      <c r="HZ5239" s="36"/>
      <c r="IA5239" s="36"/>
      <c r="IB5239" s="36"/>
      <c r="IC5239" s="36"/>
      <c r="ID5239" s="36"/>
      <c r="IE5239" s="36"/>
      <c r="IF5239" s="36"/>
      <c r="IG5239" s="36"/>
      <c r="IH5239" s="36"/>
      <c r="II5239" s="36"/>
      <c r="IJ5239" s="36"/>
      <c r="IK5239" s="36"/>
      <c r="IL5239" s="36"/>
      <c r="IM5239" s="36"/>
      <c r="IN5239" s="36"/>
      <c r="IO5239" s="36"/>
      <c r="IP5239" s="36"/>
      <c r="IQ5239" s="36"/>
      <c r="IR5239" s="36"/>
      <c r="IS5239" s="36"/>
      <c r="IT5239" s="36"/>
      <c r="IU5239" s="36"/>
      <c r="IV5239" s="36"/>
      <c r="IW5239" s="36"/>
    </row>
    <row r="5240" customFormat="false" ht="13.8" hidden="false" customHeight="false" outlineLevel="0" collapsed="false">
      <c r="A5240" s="26"/>
      <c r="B5240" s="95" t="n">
        <v>10399</v>
      </c>
      <c r="C5240" s="101" t="s">
        <v>7297</v>
      </c>
      <c r="D5240" s="100" t="n">
        <v>35.5</v>
      </c>
      <c r="E5240" s="21" t="s">
        <v>11</v>
      </c>
      <c r="F5240" s="30" t="s">
        <v>11</v>
      </c>
      <c r="G5240" s="23" t="n">
        <f aca="false">SUM(D5240)*0.4</f>
        <v>14.2</v>
      </c>
      <c r="H5240" s="24"/>
      <c r="I5240" s="23" t="n">
        <f aca="false">SUM(G5240*H5240)+G5240</f>
        <v>14.2</v>
      </c>
      <c r="J5240" s="95"/>
      <c r="K5240" s="36"/>
      <c r="L5240" s="36"/>
      <c r="M5240" s="36"/>
      <c r="N5240" s="36"/>
      <c r="O5240" s="36"/>
      <c r="P5240" s="36"/>
      <c r="Q5240" s="36"/>
      <c r="R5240" s="36"/>
      <c r="S5240" s="36"/>
      <c r="T5240" s="36"/>
      <c r="U5240" s="36"/>
      <c r="V5240" s="36"/>
      <c r="W5240" s="36"/>
      <c r="X5240" s="36"/>
      <c r="Y5240" s="36"/>
      <c r="Z5240" s="36"/>
      <c r="AA5240" s="36"/>
      <c r="AB5240" s="36"/>
      <c r="AC5240" s="36"/>
      <c r="AD5240" s="36"/>
      <c r="AE5240" s="36"/>
      <c r="AF5240" s="36"/>
      <c r="AG5240" s="36"/>
      <c r="AH5240" s="36"/>
      <c r="AI5240" s="36"/>
      <c r="AJ5240" s="36"/>
      <c r="AK5240" s="36"/>
      <c r="AL5240" s="36"/>
      <c r="AM5240" s="36"/>
      <c r="AN5240" s="36"/>
      <c r="AO5240" s="36"/>
      <c r="AP5240" s="36"/>
      <c r="AQ5240" s="36"/>
      <c r="AR5240" s="36"/>
      <c r="AS5240" s="36"/>
      <c r="AT5240" s="36"/>
      <c r="AU5240" s="36"/>
      <c r="AV5240" s="36"/>
      <c r="AW5240" s="36"/>
      <c r="AX5240" s="36"/>
      <c r="AY5240" s="36"/>
      <c r="AZ5240" s="36"/>
      <c r="BA5240" s="36"/>
      <c r="BB5240" s="36"/>
      <c r="BC5240" s="36"/>
      <c r="BD5240" s="36"/>
      <c r="BE5240" s="36"/>
      <c r="BF5240" s="36"/>
      <c r="BG5240" s="36"/>
      <c r="BH5240" s="36"/>
      <c r="BI5240" s="36"/>
      <c r="BJ5240" s="36"/>
      <c r="BK5240" s="36"/>
      <c r="BL5240" s="36"/>
      <c r="BM5240" s="36"/>
      <c r="BN5240" s="36"/>
      <c r="BO5240" s="36"/>
      <c r="BP5240" s="36"/>
      <c r="BQ5240" s="36"/>
      <c r="BR5240" s="36"/>
      <c r="BS5240" s="36"/>
      <c r="BT5240" s="36"/>
      <c r="BU5240" s="36"/>
      <c r="BV5240" s="36"/>
      <c r="BW5240" s="36"/>
      <c r="BX5240" s="36"/>
      <c r="BY5240" s="36"/>
      <c r="BZ5240" s="36"/>
      <c r="CA5240" s="36"/>
      <c r="CB5240" s="36"/>
      <c r="CC5240" s="36"/>
      <c r="CD5240" s="36"/>
      <c r="CE5240" s="36"/>
      <c r="CF5240" s="36"/>
      <c r="CG5240" s="36"/>
      <c r="CH5240" s="36"/>
      <c r="CI5240" s="36"/>
      <c r="CJ5240" s="36"/>
      <c r="CK5240" s="36"/>
      <c r="CL5240" s="36"/>
      <c r="CM5240" s="36"/>
      <c r="CN5240" s="36"/>
      <c r="CO5240" s="36"/>
      <c r="CP5240" s="36"/>
      <c r="CQ5240" s="36"/>
      <c r="CR5240" s="36"/>
      <c r="CS5240" s="36"/>
      <c r="CT5240" s="36"/>
      <c r="CU5240" s="36"/>
      <c r="CV5240" s="36"/>
      <c r="CW5240" s="36"/>
      <c r="CX5240" s="36"/>
      <c r="CY5240" s="36"/>
      <c r="CZ5240" s="36"/>
      <c r="DA5240" s="36"/>
      <c r="DB5240" s="36"/>
      <c r="DC5240" s="36"/>
      <c r="DD5240" s="36"/>
      <c r="DE5240" s="36"/>
      <c r="DF5240" s="36"/>
      <c r="DG5240" s="36"/>
      <c r="DH5240" s="36"/>
      <c r="DI5240" s="36"/>
      <c r="DJ5240" s="36"/>
      <c r="DK5240" s="36"/>
      <c r="DL5240" s="36"/>
      <c r="DM5240" s="36"/>
      <c r="DN5240" s="36"/>
      <c r="DO5240" s="36"/>
      <c r="DP5240" s="36"/>
      <c r="DQ5240" s="36"/>
      <c r="DR5240" s="36"/>
      <c r="DS5240" s="36"/>
      <c r="DT5240" s="36"/>
      <c r="DU5240" s="36"/>
      <c r="DV5240" s="36"/>
      <c r="DW5240" s="36"/>
      <c r="DX5240" s="36"/>
      <c r="DY5240" s="36"/>
      <c r="DZ5240" s="36"/>
      <c r="EA5240" s="36"/>
      <c r="EB5240" s="36"/>
      <c r="EC5240" s="36"/>
      <c r="ED5240" s="36"/>
      <c r="EE5240" s="36"/>
      <c r="EF5240" s="36"/>
      <c r="EG5240" s="36"/>
      <c r="EH5240" s="36"/>
      <c r="EI5240" s="36"/>
      <c r="EJ5240" s="36"/>
      <c r="EK5240" s="36"/>
      <c r="EL5240" s="36"/>
      <c r="EM5240" s="36"/>
      <c r="EN5240" s="36"/>
      <c r="EO5240" s="36"/>
      <c r="EP5240" s="36"/>
      <c r="EQ5240" s="36"/>
      <c r="ER5240" s="36"/>
      <c r="ES5240" s="36"/>
      <c r="ET5240" s="36"/>
      <c r="EU5240" s="36"/>
      <c r="EV5240" s="36"/>
      <c r="EW5240" s="36"/>
      <c r="EX5240" s="36"/>
      <c r="EY5240" s="36"/>
      <c r="EZ5240" s="36"/>
      <c r="FA5240" s="36"/>
      <c r="FB5240" s="36"/>
      <c r="FC5240" s="36"/>
      <c r="FD5240" s="36"/>
      <c r="FE5240" s="36"/>
      <c r="FF5240" s="36"/>
      <c r="FG5240" s="36"/>
      <c r="FH5240" s="36"/>
      <c r="FI5240" s="36"/>
      <c r="FJ5240" s="36"/>
      <c r="FK5240" s="36"/>
      <c r="FL5240" s="36"/>
      <c r="FM5240" s="36"/>
      <c r="FN5240" s="36"/>
      <c r="FO5240" s="36"/>
      <c r="FP5240" s="36"/>
      <c r="FQ5240" s="36"/>
      <c r="FR5240" s="36"/>
      <c r="FS5240" s="36"/>
      <c r="FT5240" s="36"/>
      <c r="FU5240" s="36"/>
      <c r="FV5240" s="36"/>
      <c r="FW5240" s="36"/>
      <c r="FX5240" s="36"/>
      <c r="FY5240" s="36"/>
      <c r="FZ5240" s="36"/>
      <c r="GA5240" s="36"/>
      <c r="GB5240" s="36"/>
      <c r="GC5240" s="36"/>
      <c r="GD5240" s="36"/>
      <c r="GE5240" s="36"/>
      <c r="GF5240" s="36"/>
      <c r="GG5240" s="36"/>
      <c r="GH5240" s="36"/>
      <c r="GI5240" s="36"/>
      <c r="GJ5240" s="36"/>
      <c r="GK5240" s="36"/>
      <c r="GL5240" s="36"/>
      <c r="GM5240" s="36"/>
      <c r="GN5240" s="36"/>
      <c r="GO5240" s="36"/>
      <c r="GP5240" s="36"/>
      <c r="GQ5240" s="36"/>
      <c r="GR5240" s="36"/>
      <c r="GS5240" s="36"/>
      <c r="GT5240" s="36"/>
      <c r="GU5240" s="36"/>
      <c r="GV5240" s="36"/>
      <c r="GW5240" s="36"/>
      <c r="GX5240" s="36"/>
      <c r="GY5240" s="36"/>
      <c r="GZ5240" s="36"/>
      <c r="HA5240" s="36"/>
      <c r="HB5240" s="36"/>
      <c r="HC5240" s="36"/>
      <c r="HD5240" s="36"/>
      <c r="HE5240" s="36"/>
      <c r="HF5240" s="36"/>
      <c r="HG5240" s="36"/>
      <c r="HH5240" s="36"/>
      <c r="HI5240" s="36"/>
      <c r="HJ5240" s="36"/>
      <c r="HK5240" s="36"/>
      <c r="HL5240" s="36"/>
      <c r="HM5240" s="36"/>
      <c r="HN5240" s="36"/>
      <c r="HO5240" s="36"/>
      <c r="HP5240" s="36"/>
      <c r="HQ5240" s="36"/>
      <c r="HR5240" s="36"/>
      <c r="HS5240" s="36"/>
      <c r="HT5240" s="36"/>
      <c r="HU5240" s="36"/>
      <c r="HV5240" s="36"/>
      <c r="HW5240" s="36"/>
      <c r="HX5240" s="36"/>
      <c r="HY5240" s="36"/>
      <c r="HZ5240" s="36"/>
      <c r="IA5240" s="36"/>
      <c r="IB5240" s="36"/>
      <c r="IC5240" s="36"/>
      <c r="ID5240" s="36"/>
      <c r="IE5240" s="36"/>
      <c r="IF5240" s="36"/>
      <c r="IG5240" s="36"/>
      <c r="IH5240" s="36"/>
      <c r="II5240" s="36"/>
      <c r="IJ5240" s="36"/>
      <c r="IK5240" s="36"/>
      <c r="IL5240" s="36"/>
      <c r="IM5240" s="36"/>
      <c r="IN5240" s="36"/>
      <c r="IO5240" s="36"/>
      <c r="IP5240" s="36"/>
      <c r="IQ5240" s="36"/>
      <c r="IR5240" s="36"/>
      <c r="IS5240" s="36"/>
      <c r="IT5240" s="36"/>
      <c r="IU5240" s="36"/>
      <c r="IV5240" s="36"/>
      <c r="IW5240" s="36"/>
    </row>
    <row r="5241" customFormat="false" ht="13.8" hidden="false" customHeight="false" outlineLevel="0" collapsed="false">
      <c r="A5241" s="26"/>
      <c r="B5241" s="95" t="n">
        <v>10402</v>
      </c>
      <c r="C5241" s="99" t="s">
        <v>7298</v>
      </c>
      <c r="D5241" s="100" t="n">
        <v>66</v>
      </c>
      <c r="E5241" s="21" t="s">
        <v>11</v>
      </c>
      <c r="F5241" s="30" t="s">
        <v>11</v>
      </c>
      <c r="G5241" s="23" t="n">
        <f aca="false">SUM(D5241)*0.4</f>
        <v>26.4</v>
      </c>
      <c r="H5241" s="24"/>
      <c r="I5241" s="23" t="n">
        <f aca="false">SUM(G5241*H5241)+G5241</f>
        <v>26.4</v>
      </c>
      <c r="J5241" s="95"/>
      <c r="K5241" s="36"/>
      <c r="L5241" s="36"/>
      <c r="M5241" s="36"/>
      <c r="N5241" s="36"/>
      <c r="O5241" s="36"/>
      <c r="P5241" s="36"/>
      <c r="Q5241" s="36"/>
      <c r="R5241" s="36"/>
      <c r="S5241" s="36"/>
      <c r="T5241" s="36"/>
      <c r="U5241" s="36"/>
      <c r="V5241" s="36"/>
      <c r="W5241" s="36"/>
      <c r="X5241" s="36"/>
      <c r="Y5241" s="36"/>
      <c r="Z5241" s="36"/>
      <c r="AA5241" s="36"/>
      <c r="AB5241" s="36"/>
      <c r="AC5241" s="36"/>
      <c r="AD5241" s="36"/>
      <c r="AE5241" s="36"/>
      <c r="AF5241" s="36"/>
      <c r="AG5241" s="36"/>
      <c r="AH5241" s="36"/>
      <c r="AI5241" s="36"/>
      <c r="AJ5241" s="36"/>
      <c r="AK5241" s="36"/>
      <c r="AL5241" s="36"/>
      <c r="AM5241" s="36"/>
      <c r="AN5241" s="36"/>
      <c r="AO5241" s="36"/>
      <c r="AP5241" s="36"/>
      <c r="AQ5241" s="36"/>
      <c r="AR5241" s="36"/>
      <c r="AS5241" s="36"/>
      <c r="AT5241" s="36"/>
      <c r="AU5241" s="36"/>
      <c r="AV5241" s="36"/>
      <c r="AW5241" s="36"/>
      <c r="AX5241" s="36"/>
      <c r="AY5241" s="36"/>
      <c r="AZ5241" s="36"/>
      <c r="BA5241" s="36"/>
      <c r="BB5241" s="36"/>
      <c r="BC5241" s="36"/>
      <c r="BD5241" s="36"/>
      <c r="BE5241" s="36"/>
      <c r="BF5241" s="36"/>
      <c r="BG5241" s="36"/>
      <c r="BH5241" s="36"/>
      <c r="BI5241" s="36"/>
      <c r="BJ5241" s="36"/>
      <c r="BK5241" s="36"/>
      <c r="BL5241" s="36"/>
      <c r="BM5241" s="36"/>
      <c r="BN5241" s="36"/>
      <c r="BO5241" s="36"/>
      <c r="BP5241" s="36"/>
      <c r="BQ5241" s="36"/>
      <c r="BR5241" s="36"/>
      <c r="BS5241" s="36"/>
      <c r="BT5241" s="36"/>
      <c r="BU5241" s="36"/>
      <c r="BV5241" s="36"/>
      <c r="BW5241" s="36"/>
      <c r="BX5241" s="36"/>
      <c r="BY5241" s="36"/>
      <c r="BZ5241" s="36"/>
      <c r="CA5241" s="36"/>
      <c r="CB5241" s="36"/>
      <c r="CC5241" s="36"/>
      <c r="CD5241" s="36"/>
      <c r="CE5241" s="36"/>
      <c r="CF5241" s="36"/>
      <c r="CG5241" s="36"/>
      <c r="CH5241" s="36"/>
      <c r="CI5241" s="36"/>
      <c r="CJ5241" s="36"/>
      <c r="CK5241" s="36"/>
      <c r="CL5241" s="36"/>
      <c r="CM5241" s="36"/>
      <c r="CN5241" s="36"/>
      <c r="CO5241" s="36"/>
      <c r="CP5241" s="36"/>
      <c r="CQ5241" s="36"/>
      <c r="CR5241" s="36"/>
      <c r="CS5241" s="36"/>
      <c r="CT5241" s="36"/>
      <c r="CU5241" s="36"/>
      <c r="CV5241" s="36"/>
      <c r="CW5241" s="36"/>
      <c r="CX5241" s="36"/>
      <c r="CY5241" s="36"/>
      <c r="CZ5241" s="36"/>
      <c r="DA5241" s="36"/>
      <c r="DB5241" s="36"/>
      <c r="DC5241" s="36"/>
      <c r="DD5241" s="36"/>
      <c r="DE5241" s="36"/>
      <c r="DF5241" s="36"/>
      <c r="DG5241" s="36"/>
      <c r="DH5241" s="36"/>
      <c r="DI5241" s="36"/>
      <c r="DJ5241" s="36"/>
      <c r="DK5241" s="36"/>
      <c r="DL5241" s="36"/>
      <c r="DM5241" s="36"/>
      <c r="DN5241" s="36"/>
      <c r="DO5241" s="36"/>
      <c r="DP5241" s="36"/>
      <c r="DQ5241" s="36"/>
      <c r="DR5241" s="36"/>
      <c r="DS5241" s="36"/>
      <c r="DT5241" s="36"/>
      <c r="DU5241" s="36"/>
      <c r="DV5241" s="36"/>
      <c r="DW5241" s="36"/>
      <c r="DX5241" s="36"/>
      <c r="DY5241" s="36"/>
      <c r="DZ5241" s="36"/>
      <c r="EA5241" s="36"/>
      <c r="EB5241" s="36"/>
      <c r="EC5241" s="36"/>
      <c r="ED5241" s="36"/>
      <c r="EE5241" s="36"/>
      <c r="EF5241" s="36"/>
      <c r="EG5241" s="36"/>
      <c r="EH5241" s="36"/>
      <c r="EI5241" s="36"/>
      <c r="EJ5241" s="36"/>
      <c r="EK5241" s="36"/>
      <c r="EL5241" s="36"/>
      <c r="EM5241" s="36"/>
      <c r="EN5241" s="36"/>
      <c r="EO5241" s="36"/>
      <c r="EP5241" s="36"/>
      <c r="EQ5241" s="36"/>
      <c r="ER5241" s="36"/>
      <c r="ES5241" s="36"/>
      <c r="ET5241" s="36"/>
      <c r="EU5241" s="36"/>
      <c r="EV5241" s="36"/>
      <c r="EW5241" s="36"/>
      <c r="EX5241" s="36"/>
      <c r="EY5241" s="36"/>
      <c r="EZ5241" s="36"/>
      <c r="FA5241" s="36"/>
      <c r="FB5241" s="36"/>
      <c r="FC5241" s="36"/>
      <c r="FD5241" s="36"/>
      <c r="FE5241" s="36"/>
      <c r="FF5241" s="36"/>
      <c r="FG5241" s="36"/>
      <c r="FH5241" s="36"/>
      <c r="FI5241" s="36"/>
      <c r="FJ5241" s="36"/>
      <c r="FK5241" s="36"/>
      <c r="FL5241" s="36"/>
      <c r="FM5241" s="36"/>
      <c r="FN5241" s="36"/>
      <c r="FO5241" s="36"/>
      <c r="FP5241" s="36"/>
      <c r="FQ5241" s="36"/>
      <c r="FR5241" s="36"/>
      <c r="FS5241" s="36"/>
      <c r="FT5241" s="36"/>
      <c r="FU5241" s="36"/>
      <c r="FV5241" s="36"/>
      <c r="FW5241" s="36"/>
      <c r="FX5241" s="36"/>
      <c r="FY5241" s="36"/>
      <c r="FZ5241" s="36"/>
      <c r="GA5241" s="36"/>
      <c r="GB5241" s="36"/>
      <c r="GC5241" s="36"/>
      <c r="GD5241" s="36"/>
      <c r="GE5241" s="36"/>
      <c r="GF5241" s="36"/>
      <c r="GG5241" s="36"/>
      <c r="GH5241" s="36"/>
      <c r="GI5241" s="36"/>
      <c r="GJ5241" s="36"/>
      <c r="GK5241" s="36"/>
      <c r="GL5241" s="36"/>
      <c r="GM5241" s="36"/>
      <c r="GN5241" s="36"/>
      <c r="GO5241" s="36"/>
      <c r="GP5241" s="36"/>
      <c r="GQ5241" s="36"/>
      <c r="GR5241" s="36"/>
      <c r="GS5241" s="36"/>
      <c r="GT5241" s="36"/>
      <c r="GU5241" s="36"/>
      <c r="GV5241" s="36"/>
      <c r="GW5241" s="36"/>
      <c r="GX5241" s="36"/>
      <c r="GY5241" s="36"/>
      <c r="GZ5241" s="36"/>
      <c r="HA5241" s="36"/>
      <c r="HB5241" s="36"/>
      <c r="HC5241" s="36"/>
      <c r="HD5241" s="36"/>
      <c r="HE5241" s="36"/>
      <c r="HF5241" s="36"/>
      <c r="HG5241" s="36"/>
      <c r="HH5241" s="36"/>
      <c r="HI5241" s="36"/>
      <c r="HJ5241" s="36"/>
      <c r="HK5241" s="36"/>
      <c r="HL5241" s="36"/>
      <c r="HM5241" s="36"/>
      <c r="HN5241" s="36"/>
      <c r="HO5241" s="36"/>
      <c r="HP5241" s="36"/>
      <c r="HQ5241" s="36"/>
      <c r="HR5241" s="36"/>
      <c r="HS5241" s="36"/>
      <c r="HT5241" s="36"/>
      <c r="HU5241" s="36"/>
      <c r="HV5241" s="36"/>
      <c r="HW5241" s="36"/>
      <c r="HX5241" s="36"/>
      <c r="HY5241" s="36"/>
      <c r="HZ5241" s="36"/>
      <c r="IA5241" s="36"/>
      <c r="IB5241" s="36"/>
      <c r="IC5241" s="36"/>
      <c r="ID5241" s="36"/>
      <c r="IE5241" s="36"/>
      <c r="IF5241" s="36"/>
      <c r="IG5241" s="36"/>
      <c r="IH5241" s="36"/>
      <c r="II5241" s="36"/>
      <c r="IJ5241" s="36"/>
      <c r="IK5241" s="36"/>
      <c r="IL5241" s="36"/>
      <c r="IM5241" s="36"/>
      <c r="IN5241" s="36"/>
      <c r="IO5241" s="36"/>
      <c r="IP5241" s="36"/>
      <c r="IQ5241" s="36"/>
      <c r="IR5241" s="36"/>
      <c r="IS5241" s="36"/>
      <c r="IT5241" s="36"/>
      <c r="IU5241" s="36"/>
      <c r="IV5241" s="36"/>
      <c r="IW5241" s="36"/>
    </row>
    <row r="5242" customFormat="false" ht="13.8" hidden="false" customHeight="false" outlineLevel="0" collapsed="false">
      <c r="A5242" s="26"/>
      <c r="B5242" s="95" t="n">
        <v>10405</v>
      </c>
      <c r="C5242" s="132" t="s">
        <v>7299</v>
      </c>
      <c r="D5242" s="97" t="n">
        <v>40.5195</v>
      </c>
      <c r="E5242" s="21" t="s">
        <v>11</v>
      </c>
      <c r="F5242" s="22" t="s">
        <v>11</v>
      </c>
      <c r="G5242" s="23" t="n">
        <f aca="false">SUM(D5242)*0.4</f>
        <v>16.2078</v>
      </c>
      <c r="H5242" s="24"/>
      <c r="I5242" s="23" t="n">
        <f aca="false">SUM(G5242*H5242)+G5242</f>
        <v>16.2078</v>
      </c>
      <c r="J5242" s="95"/>
      <c r="K5242" s="36"/>
      <c r="L5242" s="36"/>
      <c r="M5242" s="36"/>
      <c r="N5242" s="36"/>
      <c r="O5242" s="36"/>
      <c r="P5242" s="36"/>
      <c r="Q5242" s="36"/>
      <c r="R5242" s="36"/>
      <c r="S5242" s="36"/>
      <c r="T5242" s="36"/>
      <c r="U5242" s="36"/>
      <c r="V5242" s="36"/>
      <c r="W5242" s="36"/>
      <c r="X5242" s="36"/>
      <c r="Y5242" s="36"/>
      <c r="Z5242" s="36"/>
      <c r="AA5242" s="36"/>
      <c r="AB5242" s="36"/>
      <c r="AC5242" s="36"/>
      <c r="AD5242" s="36"/>
      <c r="AE5242" s="36"/>
      <c r="AF5242" s="36"/>
      <c r="AG5242" s="36"/>
      <c r="AH5242" s="36"/>
      <c r="AI5242" s="36"/>
      <c r="AJ5242" s="36"/>
      <c r="AK5242" s="36"/>
      <c r="AL5242" s="36"/>
      <c r="AM5242" s="36"/>
      <c r="AN5242" s="36"/>
      <c r="AO5242" s="36"/>
      <c r="AP5242" s="36"/>
      <c r="AQ5242" s="36"/>
      <c r="AR5242" s="36"/>
      <c r="AS5242" s="36"/>
      <c r="AT5242" s="36"/>
      <c r="AU5242" s="36"/>
      <c r="AV5242" s="36"/>
      <c r="AW5242" s="36"/>
      <c r="AX5242" s="36"/>
      <c r="AY5242" s="36"/>
      <c r="AZ5242" s="36"/>
      <c r="BA5242" s="36"/>
      <c r="BB5242" s="36"/>
      <c r="BC5242" s="36"/>
      <c r="BD5242" s="36"/>
      <c r="BE5242" s="36"/>
      <c r="BF5242" s="36"/>
      <c r="BG5242" s="36"/>
      <c r="BH5242" s="36"/>
      <c r="BI5242" s="36"/>
      <c r="BJ5242" s="36"/>
      <c r="BK5242" s="36"/>
      <c r="BL5242" s="36"/>
      <c r="BM5242" s="36"/>
      <c r="BN5242" s="36"/>
      <c r="BO5242" s="36"/>
      <c r="BP5242" s="36"/>
      <c r="BQ5242" s="36"/>
      <c r="BR5242" s="36"/>
      <c r="BS5242" s="36"/>
      <c r="BT5242" s="36"/>
      <c r="BU5242" s="36"/>
      <c r="BV5242" s="36"/>
      <c r="BW5242" s="36"/>
      <c r="BX5242" s="36"/>
      <c r="BY5242" s="36"/>
      <c r="BZ5242" s="36"/>
      <c r="CA5242" s="36"/>
      <c r="CB5242" s="36"/>
      <c r="CC5242" s="36"/>
      <c r="CD5242" s="36"/>
      <c r="CE5242" s="36"/>
      <c r="CF5242" s="36"/>
      <c r="CG5242" s="36"/>
      <c r="CH5242" s="36"/>
      <c r="CI5242" s="36"/>
      <c r="CJ5242" s="36"/>
      <c r="CK5242" s="36"/>
      <c r="CL5242" s="36"/>
      <c r="CM5242" s="36"/>
      <c r="CN5242" s="36"/>
      <c r="CO5242" s="36"/>
      <c r="CP5242" s="36"/>
      <c r="CQ5242" s="36"/>
      <c r="CR5242" s="36"/>
      <c r="CS5242" s="36"/>
      <c r="CT5242" s="36"/>
      <c r="CU5242" s="36"/>
      <c r="CV5242" s="36"/>
      <c r="CW5242" s="36"/>
      <c r="CX5242" s="36"/>
      <c r="CY5242" s="36"/>
      <c r="CZ5242" s="36"/>
      <c r="DA5242" s="36"/>
      <c r="DB5242" s="36"/>
      <c r="DC5242" s="36"/>
      <c r="DD5242" s="36"/>
      <c r="DE5242" s="36"/>
      <c r="DF5242" s="36"/>
      <c r="DG5242" s="36"/>
      <c r="DH5242" s="36"/>
      <c r="DI5242" s="36"/>
      <c r="DJ5242" s="36"/>
      <c r="DK5242" s="36"/>
      <c r="DL5242" s="36"/>
      <c r="DM5242" s="36"/>
      <c r="DN5242" s="36"/>
      <c r="DO5242" s="36"/>
      <c r="DP5242" s="36"/>
      <c r="DQ5242" s="36"/>
      <c r="DR5242" s="36"/>
      <c r="DS5242" s="36"/>
      <c r="DT5242" s="36"/>
      <c r="DU5242" s="36"/>
      <c r="DV5242" s="36"/>
      <c r="DW5242" s="36"/>
      <c r="DX5242" s="36"/>
      <c r="DY5242" s="36"/>
      <c r="DZ5242" s="36"/>
      <c r="EA5242" s="36"/>
      <c r="EB5242" s="36"/>
      <c r="EC5242" s="36"/>
      <c r="ED5242" s="36"/>
      <c r="EE5242" s="36"/>
      <c r="EF5242" s="36"/>
      <c r="EG5242" s="36"/>
      <c r="EH5242" s="36"/>
      <c r="EI5242" s="36"/>
      <c r="EJ5242" s="36"/>
      <c r="EK5242" s="36"/>
      <c r="EL5242" s="36"/>
      <c r="EM5242" s="36"/>
      <c r="EN5242" s="36"/>
      <c r="EO5242" s="36"/>
      <c r="EP5242" s="36"/>
      <c r="EQ5242" s="36"/>
      <c r="ER5242" s="36"/>
      <c r="ES5242" s="36"/>
      <c r="ET5242" s="36"/>
      <c r="EU5242" s="36"/>
      <c r="EV5242" s="36"/>
      <c r="EW5242" s="36"/>
      <c r="EX5242" s="36"/>
      <c r="EY5242" s="36"/>
      <c r="EZ5242" s="36"/>
      <c r="FA5242" s="36"/>
      <c r="FB5242" s="36"/>
      <c r="FC5242" s="36"/>
      <c r="FD5242" s="36"/>
      <c r="FE5242" s="36"/>
      <c r="FF5242" s="36"/>
      <c r="FG5242" s="36"/>
      <c r="FH5242" s="36"/>
      <c r="FI5242" s="36"/>
      <c r="FJ5242" s="36"/>
      <c r="FK5242" s="36"/>
      <c r="FL5242" s="36"/>
      <c r="FM5242" s="36"/>
      <c r="FN5242" s="36"/>
      <c r="FO5242" s="36"/>
      <c r="FP5242" s="36"/>
      <c r="FQ5242" s="36"/>
      <c r="FR5242" s="36"/>
      <c r="FS5242" s="36"/>
      <c r="FT5242" s="36"/>
      <c r="FU5242" s="36"/>
      <c r="FV5242" s="36"/>
      <c r="FW5242" s="36"/>
      <c r="FX5242" s="36"/>
      <c r="FY5242" s="36"/>
      <c r="FZ5242" s="36"/>
      <c r="GA5242" s="36"/>
      <c r="GB5242" s="36"/>
      <c r="GC5242" s="36"/>
      <c r="GD5242" s="36"/>
      <c r="GE5242" s="36"/>
      <c r="GF5242" s="36"/>
      <c r="GG5242" s="36"/>
      <c r="GH5242" s="36"/>
      <c r="GI5242" s="36"/>
      <c r="GJ5242" s="36"/>
      <c r="GK5242" s="36"/>
      <c r="GL5242" s="36"/>
      <c r="GM5242" s="36"/>
      <c r="GN5242" s="36"/>
      <c r="GO5242" s="36"/>
      <c r="GP5242" s="36"/>
      <c r="GQ5242" s="36"/>
      <c r="GR5242" s="36"/>
      <c r="GS5242" s="36"/>
      <c r="GT5242" s="36"/>
      <c r="GU5242" s="36"/>
      <c r="GV5242" s="36"/>
      <c r="GW5242" s="36"/>
      <c r="GX5242" s="36"/>
      <c r="GY5242" s="36"/>
      <c r="GZ5242" s="36"/>
      <c r="HA5242" s="36"/>
      <c r="HB5242" s="36"/>
      <c r="HC5242" s="36"/>
      <c r="HD5242" s="36"/>
      <c r="HE5242" s="36"/>
      <c r="HF5242" s="36"/>
      <c r="HG5242" s="36"/>
      <c r="HH5242" s="36"/>
      <c r="HI5242" s="36"/>
      <c r="HJ5242" s="36"/>
      <c r="HK5242" s="36"/>
      <c r="HL5242" s="36"/>
      <c r="HM5242" s="36"/>
      <c r="HN5242" s="36"/>
      <c r="HO5242" s="36"/>
      <c r="HP5242" s="36"/>
      <c r="HQ5242" s="36"/>
      <c r="HR5242" s="36"/>
      <c r="HS5242" s="36"/>
      <c r="HT5242" s="36"/>
      <c r="HU5242" s="36"/>
      <c r="HV5242" s="36"/>
      <c r="HW5242" s="36"/>
      <c r="HX5242" s="36"/>
      <c r="HY5242" s="36"/>
      <c r="HZ5242" s="36"/>
      <c r="IA5242" s="36"/>
      <c r="IB5242" s="36"/>
      <c r="IC5242" s="36"/>
      <c r="ID5242" s="36"/>
      <c r="IE5242" s="36"/>
      <c r="IF5242" s="36"/>
      <c r="IG5242" s="36"/>
      <c r="IH5242" s="36"/>
      <c r="II5242" s="36"/>
      <c r="IJ5242" s="36"/>
      <c r="IK5242" s="36"/>
      <c r="IL5242" s="36"/>
      <c r="IM5242" s="36"/>
      <c r="IN5242" s="36"/>
      <c r="IO5242" s="36"/>
      <c r="IP5242" s="36"/>
      <c r="IQ5242" s="36"/>
      <c r="IR5242" s="36"/>
      <c r="IS5242" s="36"/>
      <c r="IT5242" s="36"/>
      <c r="IU5242" s="36"/>
      <c r="IV5242" s="36"/>
      <c r="IW5242" s="36"/>
    </row>
    <row r="5243" customFormat="false" ht="13.8" hidden="false" customHeight="false" outlineLevel="0" collapsed="false">
      <c r="A5243" s="26"/>
      <c r="B5243" s="95" t="n">
        <v>10406</v>
      </c>
      <c r="C5243" s="132" t="s">
        <v>7300</v>
      </c>
      <c r="D5243" s="97" t="n">
        <v>58.7475</v>
      </c>
      <c r="E5243" s="21" t="s">
        <v>11</v>
      </c>
      <c r="F5243" s="22" t="s">
        <v>11</v>
      </c>
      <c r="G5243" s="23" t="n">
        <f aca="false">SUM(D5243)*0.4</f>
        <v>23.499</v>
      </c>
      <c r="H5243" s="24"/>
      <c r="I5243" s="23" t="n">
        <f aca="false">SUM(G5243*H5243)+G5243</f>
        <v>23.499</v>
      </c>
      <c r="J5243" s="95"/>
      <c r="K5243" s="36"/>
      <c r="L5243" s="36"/>
      <c r="M5243" s="36"/>
      <c r="N5243" s="36"/>
      <c r="O5243" s="36"/>
      <c r="P5243" s="36"/>
      <c r="Q5243" s="36"/>
      <c r="R5243" s="36"/>
      <c r="S5243" s="36"/>
      <c r="T5243" s="36"/>
      <c r="U5243" s="36"/>
      <c r="V5243" s="36"/>
      <c r="W5243" s="36"/>
      <c r="X5243" s="36"/>
      <c r="Y5243" s="36"/>
      <c r="Z5243" s="36"/>
      <c r="AA5243" s="36"/>
      <c r="AB5243" s="36"/>
      <c r="AC5243" s="36"/>
      <c r="AD5243" s="36"/>
      <c r="AE5243" s="36"/>
      <c r="AF5243" s="36"/>
      <c r="AG5243" s="36"/>
      <c r="AH5243" s="36"/>
      <c r="AI5243" s="36"/>
      <c r="AJ5243" s="36"/>
      <c r="AK5243" s="36"/>
      <c r="AL5243" s="36"/>
      <c r="AM5243" s="36"/>
      <c r="AN5243" s="36"/>
      <c r="AO5243" s="36"/>
      <c r="AP5243" s="36"/>
      <c r="AQ5243" s="36"/>
      <c r="AR5243" s="36"/>
      <c r="AS5243" s="36"/>
      <c r="AT5243" s="36"/>
      <c r="AU5243" s="36"/>
      <c r="AV5243" s="36"/>
      <c r="AW5243" s="36"/>
      <c r="AX5243" s="36"/>
      <c r="AY5243" s="36"/>
      <c r="AZ5243" s="36"/>
      <c r="BA5243" s="36"/>
      <c r="BB5243" s="36"/>
      <c r="BC5243" s="36"/>
      <c r="BD5243" s="36"/>
      <c r="BE5243" s="36"/>
      <c r="BF5243" s="36"/>
      <c r="BG5243" s="36"/>
      <c r="BH5243" s="36"/>
      <c r="BI5243" s="36"/>
      <c r="BJ5243" s="36"/>
      <c r="BK5243" s="36"/>
      <c r="BL5243" s="36"/>
      <c r="BM5243" s="36"/>
      <c r="BN5243" s="36"/>
      <c r="BO5243" s="36"/>
      <c r="BP5243" s="36"/>
      <c r="BQ5243" s="36"/>
      <c r="BR5243" s="36"/>
      <c r="BS5243" s="36"/>
      <c r="BT5243" s="36"/>
      <c r="BU5243" s="36"/>
      <c r="BV5243" s="36"/>
      <c r="BW5243" s="36"/>
      <c r="BX5243" s="36"/>
      <c r="BY5243" s="36"/>
      <c r="BZ5243" s="36"/>
      <c r="CA5243" s="36"/>
      <c r="CB5243" s="36"/>
      <c r="CC5243" s="36"/>
      <c r="CD5243" s="36"/>
      <c r="CE5243" s="36"/>
      <c r="CF5243" s="36"/>
      <c r="CG5243" s="36"/>
      <c r="CH5243" s="36"/>
      <c r="CI5243" s="36"/>
      <c r="CJ5243" s="36"/>
      <c r="CK5243" s="36"/>
      <c r="CL5243" s="36"/>
      <c r="CM5243" s="36"/>
      <c r="CN5243" s="36"/>
      <c r="CO5243" s="36"/>
      <c r="CP5243" s="36"/>
      <c r="CQ5243" s="36"/>
      <c r="CR5243" s="36"/>
      <c r="CS5243" s="36"/>
      <c r="CT5243" s="36"/>
      <c r="CU5243" s="36"/>
      <c r="CV5243" s="36"/>
      <c r="CW5243" s="36"/>
      <c r="CX5243" s="36"/>
      <c r="CY5243" s="36"/>
      <c r="CZ5243" s="36"/>
      <c r="DA5243" s="36"/>
      <c r="DB5243" s="36"/>
      <c r="DC5243" s="36"/>
      <c r="DD5243" s="36"/>
      <c r="DE5243" s="36"/>
      <c r="DF5243" s="36"/>
      <c r="DG5243" s="36"/>
      <c r="DH5243" s="36"/>
      <c r="DI5243" s="36"/>
      <c r="DJ5243" s="36"/>
      <c r="DK5243" s="36"/>
      <c r="DL5243" s="36"/>
      <c r="DM5243" s="36"/>
      <c r="DN5243" s="36"/>
      <c r="DO5243" s="36"/>
      <c r="DP5243" s="36"/>
      <c r="DQ5243" s="36"/>
      <c r="DR5243" s="36"/>
      <c r="DS5243" s="36"/>
      <c r="DT5243" s="36"/>
      <c r="DU5243" s="36"/>
      <c r="DV5243" s="36"/>
      <c r="DW5243" s="36"/>
      <c r="DX5243" s="36"/>
      <c r="DY5243" s="36"/>
      <c r="DZ5243" s="36"/>
      <c r="EA5243" s="36"/>
      <c r="EB5243" s="36"/>
      <c r="EC5243" s="36"/>
      <c r="ED5243" s="36"/>
      <c r="EE5243" s="36"/>
      <c r="EF5243" s="36"/>
      <c r="EG5243" s="36"/>
      <c r="EH5243" s="36"/>
      <c r="EI5243" s="36"/>
      <c r="EJ5243" s="36"/>
      <c r="EK5243" s="36"/>
      <c r="EL5243" s="36"/>
      <c r="EM5243" s="36"/>
      <c r="EN5243" s="36"/>
      <c r="EO5243" s="36"/>
      <c r="EP5243" s="36"/>
      <c r="EQ5243" s="36"/>
      <c r="ER5243" s="36"/>
      <c r="ES5243" s="36"/>
      <c r="ET5243" s="36"/>
      <c r="EU5243" s="36"/>
      <c r="EV5243" s="36"/>
      <c r="EW5243" s="36"/>
      <c r="EX5243" s="36"/>
      <c r="EY5243" s="36"/>
      <c r="EZ5243" s="36"/>
      <c r="FA5243" s="36"/>
      <c r="FB5243" s="36"/>
      <c r="FC5243" s="36"/>
      <c r="FD5243" s="36"/>
      <c r="FE5243" s="36"/>
      <c r="FF5243" s="36"/>
      <c r="FG5243" s="36"/>
      <c r="FH5243" s="36"/>
      <c r="FI5243" s="36"/>
      <c r="FJ5243" s="36"/>
      <c r="FK5243" s="36"/>
      <c r="FL5243" s="36"/>
      <c r="FM5243" s="36"/>
      <c r="FN5243" s="36"/>
      <c r="FO5243" s="36"/>
      <c r="FP5243" s="36"/>
      <c r="FQ5243" s="36"/>
      <c r="FR5243" s="36"/>
      <c r="FS5243" s="36"/>
      <c r="FT5243" s="36"/>
      <c r="FU5243" s="36"/>
      <c r="FV5243" s="36"/>
      <c r="FW5243" s="36"/>
      <c r="FX5243" s="36"/>
      <c r="FY5243" s="36"/>
      <c r="FZ5243" s="36"/>
      <c r="GA5243" s="36"/>
      <c r="GB5243" s="36"/>
      <c r="GC5243" s="36"/>
      <c r="GD5243" s="36"/>
      <c r="GE5243" s="36"/>
      <c r="GF5243" s="36"/>
      <c r="GG5243" s="36"/>
      <c r="GH5243" s="36"/>
      <c r="GI5243" s="36"/>
      <c r="GJ5243" s="36"/>
      <c r="GK5243" s="36"/>
      <c r="GL5243" s="36"/>
      <c r="GM5243" s="36"/>
      <c r="GN5243" s="36"/>
      <c r="GO5243" s="36"/>
      <c r="GP5243" s="36"/>
      <c r="GQ5243" s="36"/>
      <c r="GR5243" s="36"/>
      <c r="GS5243" s="36"/>
      <c r="GT5243" s="36"/>
      <c r="GU5243" s="36"/>
      <c r="GV5243" s="36"/>
      <c r="GW5243" s="36"/>
      <c r="GX5243" s="36"/>
      <c r="GY5243" s="36"/>
      <c r="GZ5243" s="36"/>
      <c r="HA5243" s="36"/>
      <c r="HB5243" s="36"/>
      <c r="HC5243" s="36"/>
      <c r="HD5243" s="36"/>
      <c r="HE5243" s="36"/>
      <c r="HF5243" s="36"/>
      <c r="HG5243" s="36"/>
      <c r="HH5243" s="36"/>
      <c r="HI5243" s="36"/>
      <c r="HJ5243" s="36"/>
      <c r="HK5243" s="36"/>
      <c r="HL5243" s="36"/>
      <c r="HM5243" s="36"/>
      <c r="HN5243" s="36"/>
      <c r="HO5243" s="36"/>
      <c r="HP5243" s="36"/>
      <c r="HQ5243" s="36"/>
      <c r="HR5243" s="36"/>
      <c r="HS5243" s="36"/>
      <c r="HT5243" s="36"/>
      <c r="HU5243" s="36"/>
      <c r="HV5243" s="36"/>
      <c r="HW5243" s="36"/>
      <c r="HX5243" s="36"/>
      <c r="HY5243" s="36"/>
      <c r="HZ5243" s="36"/>
      <c r="IA5243" s="36"/>
      <c r="IB5243" s="36"/>
      <c r="IC5243" s="36"/>
      <c r="ID5243" s="36"/>
      <c r="IE5243" s="36"/>
      <c r="IF5243" s="36"/>
      <c r="IG5243" s="36"/>
      <c r="IH5243" s="36"/>
      <c r="II5243" s="36"/>
      <c r="IJ5243" s="36"/>
      <c r="IK5243" s="36"/>
      <c r="IL5243" s="36"/>
      <c r="IM5243" s="36"/>
      <c r="IN5243" s="36"/>
      <c r="IO5243" s="36"/>
      <c r="IP5243" s="36"/>
      <c r="IQ5243" s="36"/>
      <c r="IR5243" s="36"/>
      <c r="IS5243" s="36"/>
      <c r="IT5243" s="36"/>
      <c r="IU5243" s="36"/>
      <c r="IV5243" s="36"/>
      <c r="IW5243" s="36"/>
    </row>
    <row r="5244" customFormat="false" ht="13.8" hidden="false" customHeight="false" outlineLevel="0" collapsed="false">
      <c r="A5244" s="26"/>
      <c r="B5244" s="95" t="n">
        <v>10407</v>
      </c>
      <c r="C5244" s="132" t="s">
        <v>7301</v>
      </c>
      <c r="D5244" s="97" t="n">
        <v>58.7475</v>
      </c>
      <c r="E5244" s="21" t="s">
        <v>11</v>
      </c>
      <c r="F5244" s="22" t="s">
        <v>11</v>
      </c>
      <c r="G5244" s="23" t="n">
        <f aca="false">SUM(D5244)*0.4</f>
        <v>23.499</v>
      </c>
      <c r="H5244" s="24"/>
      <c r="I5244" s="23" t="n">
        <f aca="false">SUM(G5244*H5244)+G5244</f>
        <v>23.499</v>
      </c>
      <c r="J5244" s="95"/>
      <c r="K5244" s="36"/>
      <c r="L5244" s="36"/>
      <c r="M5244" s="36"/>
      <c r="N5244" s="36"/>
      <c r="O5244" s="36"/>
      <c r="P5244" s="36"/>
      <c r="Q5244" s="36"/>
      <c r="R5244" s="36"/>
      <c r="S5244" s="36"/>
      <c r="T5244" s="36"/>
      <c r="U5244" s="36"/>
      <c r="V5244" s="36"/>
      <c r="W5244" s="36"/>
      <c r="X5244" s="36"/>
      <c r="Y5244" s="36"/>
      <c r="Z5244" s="36"/>
      <c r="AA5244" s="36"/>
      <c r="AB5244" s="36"/>
      <c r="AC5244" s="36"/>
      <c r="AD5244" s="36"/>
      <c r="AE5244" s="36"/>
      <c r="AF5244" s="36"/>
      <c r="AG5244" s="36"/>
      <c r="AH5244" s="36"/>
      <c r="AI5244" s="36"/>
      <c r="AJ5244" s="36"/>
      <c r="AK5244" s="36"/>
      <c r="AL5244" s="36"/>
      <c r="AM5244" s="36"/>
      <c r="AN5244" s="36"/>
      <c r="AO5244" s="36"/>
      <c r="AP5244" s="36"/>
      <c r="AQ5244" s="36"/>
      <c r="AR5244" s="36"/>
      <c r="AS5244" s="36"/>
      <c r="AT5244" s="36"/>
      <c r="AU5244" s="36"/>
      <c r="AV5244" s="36"/>
      <c r="AW5244" s="36"/>
      <c r="AX5244" s="36"/>
      <c r="AY5244" s="36"/>
      <c r="AZ5244" s="36"/>
      <c r="BA5244" s="36"/>
      <c r="BB5244" s="36"/>
      <c r="BC5244" s="36"/>
      <c r="BD5244" s="36"/>
      <c r="BE5244" s="36"/>
      <c r="BF5244" s="36"/>
      <c r="BG5244" s="36"/>
      <c r="BH5244" s="36"/>
      <c r="BI5244" s="36"/>
      <c r="BJ5244" s="36"/>
      <c r="BK5244" s="36"/>
      <c r="BL5244" s="36"/>
      <c r="BM5244" s="36"/>
      <c r="BN5244" s="36"/>
      <c r="BO5244" s="36"/>
      <c r="BP5244" s="36"/>
      <c r="BQ5244" s="36"/>
      <c r="BR5244" s="36"/>
      <c r="BS5244" s="36"/>
      <c r="BT5244" s="36"/>
      <c r="BU5244" s="36"/>
      <c r="BV5244" s="36"/>
      <c r="BW5244" s="36"/>
      <c r="BX5244" s="36"/>
      <c r="BY5244" s="36"/>
      <c r="BZ5244" s="36"/>
      <c r="CA5244" s="36"/>
      <c r="CB5244" s="36"/>
      <c r="CC5244" s="36"/>
      <c r="CD5244" s="36"/>
      <c r="CE5244" s="36"/>
      <c r="CF5244" s="36"/>
      <c r="CG5244" s="36"/>
      <c r="CH5244" s="36"/>
      <c r="CI5244" s="36"/>
      <c r="CJ5244" s="36"/>
      <c r="CK5244" s="36"/>
      <c r="CL5244" s="36"/>
      <c r="CM5244" s="36"/>
      <c r="CN5244" s="36"/>
      <c r="CO5244" s="36"/>
      <c r="CP5244" s="36"/>
      <c r="CQ5244" s="36"/>
      <c r="CR5244" s="36"/>
      <c r="CS5244" s="36"/>
      <c r="CT5244" s="36"/>
      <c r="CU5244" s="36"/>
      <c r="CV5244" s="36"/>
      <c r="CW5244" s="36"/>
      <c r="CX5244" s="36"/>
      <c r="CY5244" s="36"/>
      <c r="CZ5244" s="36"/>
      <c r="DA5244" s="36"/>
      <c r="DB5244" s="36"/>
      <c r="DC5244" s="36"/>
      <c r="DD5244" s="36"/>
      <c r="DE5244" s="36"/>
      <c r="DF5244" s="36"/>
      <c r="DG5244" s="36"/>
      <c r="DH5244" s="36"/>
      <c r="DI5244" s="36"/>
      <c r="DJ5244" s="36"/>
      <c r="DK5244" s="36"/>
      <c r="DL5244" s="36"/>
      <c r="DM5244" s="36"/>
      <c r="DN5244" s="36"/>
      <c r="DO5244" s="36"/>
      <c r="DP5244" s="36"/>
      <c r="DQ5244" s="36"/>
      <c r="DR5244" s="36"/>
      <c r="DS5244" s="36"/>
      <c r="DT5244" s="36"/>
      <c r="DU5244" s="36"/>
      <c r="DV5244" s="36"/>
      <c r="DW5244" s="36"/>
      <c r="DX5244" s="36"/>
      <c r="DY5244" s="36"/>
      <c r="DZ5244" s="36"/>
      <c r="EA5244" s="36"/>
      <c r="EB5244" s="36"/>
      <c r="EC5244" s="36"/>
      <c r="ED5244" s="36"/>
      <c r="EE5244" s="36"/>
      <c r="EF5244" s="36"/>
      <c r="EG5244" s="36"/>
      <c r="EH5244" s="36"/>
      <c r="EI5244" s="36"/>
      <c r="EJ5244" s="36"/>
      <c r="EK5244" s="36"/>
      <c r="EL5244" s="36"/>
      <c r="EM5244" s="36"/>
      <c r="EN5244" s="36"/>
      <c r="EO5244" s="36"/>
      <c r="EP5244" s="36"/>
      <c r="EQ5244" s="36"/>
      <c r="ER5244" s="36"/>
      <c r="ES5244" s="36"/>
      <c r="ET5244" s="36"/>
      <c r="EU5244" s="36"/>
      <c r="EV5244" s="36"/>
      <c r="EW5244" s="36"/>
      <c r="EX5244" s="36"/>
      <c r="EY5244" s="36"/>
      <c r="EZ5244" s="36"/>
      <c r="FA5244" s="36"/>
      <c r="FB5244" s="36"/>
      <c r="FC5244" s="36"/>
      <c r="FD5244" s="36"/>
      <c r="FE5244" s="36"/>
      <c r="FF5244" s="36"/>
      <c r="FG5244" s="36"/>
      <c r="FH5244" s="36"/>
      <c r="FI5244" s="36"/>
      <c r="FJ5244" s="36"/>
      <c r="FK5244" s="36"/>
      <c r="FL5244" s="36"/>
      <c r="FM5244" s="36"/>
      <c r="FN5244" s="36"/>
      <c r="FO5244" s="36"/>
      <c r="FP5244" s="36"/>
      <c r="FQ5244" s="36"/>
      <c r="FR5244" s="36"/>
      <c r="FS5244" s="36"/>
      <c r="FT5244" s="36"/>
      <c r="FU5244" s="36"/>
      <c r="FV5244" s="36"/>
      <c r="FW5244" s="36"/>
      <c r="FX5244" s="36"/>
      <c r="FY5244" s="36"/>
      <c r="FZ5244" s="36"/>
      <c r="GA5244" s="36"/>
      <c r="GB5244" s="36"/>
      <c r="GC5244" s="36"/>
      <c r="GD5244" s="36"/>
      <c r="GE5244" s="36"/>
      <c r="GF5244" s="36"/>
      <c r="GG5244" s="36"/>
      <c r="GH5244" s="36"/>
      <c r="GI5244" s="36"/>
      <c r="GJ5244" s="36"/>
      <c r="GK5244" s="36"/>
      <c r="GL5244" s="36"/>
      <c r="GM5244" s="36"/>
      <c r="GN5244" s="36"/>
      <c r="GO5244" s="36"/>
      <c r="GP5244" s="36"/>
      <c r="GQ5244" s="36"/>
      <c r="GR5244" s="36"/>
      <c r="GS5244" s="36"/>
      <c r="GT5244" s="36"/>
      <c r="GU5244" s="36"/>
      <c r="GV5244" s="36"/>
      <c r="GW5244" s="36"/>
      <c r="GX5244" s="36"/>
      <c r="GY5244" s="36"/>
      <c r="GZ5244" s="36"/>
      <c r="HA5244" s="36"/>
      <c r="HB5244" s="36"/>
      <c r="HC5244" s="36"/>
      <c r="HD5244" s="36"/>
      <c r="HE5244" s="36"/>
      <c r="HF5244" s="36"/>
      <c r="HG5244" s="36"/>
      <c r="HH5244" s="36"/>
      <c r="HI5244" s="36"/>
      <c r="HJ5244" s="36"/>
      <c r="HK5244" s="36"/>
      <c r="HL5244" s="36"/>
      <c r="HM5244" s="36"/>
      <c r="HN5244" s="36"/>
      <c r="HO5244" s="36"/>
      <c r="HP5244" s="36"/>
      <c r="HQ5244" s="36"/>
      <c r="HR5244" s="36"/>
      <c r="HS5244" s="36"/>
      <c r="HT5244" s="36"/>
      <c r="HU5244" s="36"/>
      <c r="HV5244" s="36"/>
      <c r="HW5244" s="36"/>
      <c r="HX5244" s="36"/>
      <c r="HY5244" s="36"/>
      <c r="HZ5244" s="36"/>
      <c r="IA5244" s="36"/>
      <c r="IB5244" s="36"/>
      <c r="IC5244" s="36"/>
      <c r="ID5244" s="36"/>
      <c r="IE5244" s="36"/>
      <c r="IF5244" s="36"/>
      <c r="IG5244" s="36"/>
      <c r="IH5244" s="36"/>
      <c r="II5244" s="36"/>
      <c r="IJ5244" s="36"/>
      <c r="IK5244" s="36"/>
      <c r="IL5244" s="36"/>
      <c r="IM5244" s="36"/>
      <c r="IN5244" s="36"/>
      <c r="IO5244" s="36"/>
      <c r="IP5244" s="36"/>
      <c r="IQ5244" s="36"/>
      <c r="IR5244" s="36"/>
      <c r="IS5244" s="36"/>
      <c r="IT5244" s="36"/>
      <c r="IU5244" s="36"/>
      <c r="IV5244" s="36"/>
      <c r="IW5244" s="36"/>
    </row>
    <row r="5245" customFormat="false" ht="13.8" hidden="false" customHeight="false" outlineLevel="0" collapsed="false">
      <c r="A5245" s="26"/>
      <c r="B5245" s="95" t="n">
        <v>10408</v>
      </c>
      <c r="C5245" s="132" t="s">
        <v>7302</v>
      </c>
      <c r="D5245" s="97" t="n">
        <v>83.0655</v>
      </c>
      <c r="E5245" s="21" t="s">
        <v>11</v>
      </c>
      <c r="F5245" s="22" t="s">
        <v>11</v>
      </c>
      <c r="G5245" s="23" t="n">
        <f aca="false">SUM(D5245)*0.4</f>
        <v>33.2262</v>
      </c>
      <c r="H5245" s="24"/>
      <c r="I5245" s="23" t="n">
        <f aca="false">SUM(G5245*H5245)+G5245</f>
        <v>33.2262</v>
      </c>
      <c r="J5245" s="95"/>
      <c r="K5245" s="36"/>
      <c r="L5245" s="36"/>
      <c r="M5245" s="36"/>
      <c r="N5245" s="36"/>
      <c r="O5245" s="36"/>
      <c r="P5245" s="36"/>
      <c r="Q5245" s="36"/>
      <c r="R5245" s="36"/>
      <c r="S5245" s="36"/>
      <c r="T5245" s="36"/>
      <c r="U5245" s="36"/>
      <c r="V5245" s="36"/>
      <c r="W5245" s="36"/>
      <c r="X5245" s="36"/>
      <c r="Y5245" s="36"/>
      <c r="Z5245" s="36"/>
      <c r="AA5245" s="36"/>
      <c r="AB5245" s="36"/>
      <c r="AC5245" s="36"/>
      <c r="AD5245" s="36"/>
      <c r="AE5245" s="36"/>
      <c r="AF5245" s="36"/>
      <c r="AG5245" s="36"/>
      <c r="AH5245" s="36"/>
      <c r="AI5245" s="36"/>
      <c r="AJ5245" s="36"/>
      <c r="AK5245" s="36"/>
      <c r="AL5245" s="36"/>
      <c r="AM5245" s="36"/>
      <c r="AN5245" s="36"/>
      <c r="AO5245" s="36"/>
      <c r="AP5245" s="36"/>
      <c r="AQ5245" s="36"/>
      <c r="AR5245" s="36"/>
      <c r="AS5245" s="36"/>
      <c r="AT5245" s="36"/>
      <c r="AU5245" s="36"/>
      <c r="AV5245" s="36"/>
      <c r="AW5245" s="36"/>
      <c r="AX5245" s="36"/>
      <c r="AY5245" s="36"/>
      <c r="AZ5245" s="36"/>
      <c r="BA5245" s="36"/>
      <c r="BB5245" s="36"/>
      <c r="BC5245" s="36"/>
      <c r="BD5245" s="36"/>
      <c r="BE5245" s="36"/>
      <c r="BF5245" s="36"/>
      <c r="BG5245" s="36"/>
      <c r="BH5245" s="36"/>
      <c r="BI5245" s="36"/>
      <c r="BJ5245" s="36"/>
      <c r="BK5245" s="36"/>
      <c r="BL5245" s="36"/>
      <c r="BM5245" s="36"/>
      <c r="BN5245" s="36"/>
      <c r="BO5245" s="36"/>
      <c r="BP5245" s="36"/>
      <c r="BQ5245" s="36"/>
      <c r="BR5245" s="36"/>
      <c r="BS5245" s="36"/>
      <c r="BT5245" s="36"/>
      <c r="BU5245" s="36"/>
      <c r="BV5245" s="36"/>
      <c r="BW5245" s="36"/>
      <c r="BX5245" s="36"/>
      <c r="BY5245" s="36"/>
      <c r="BZ5245" s="36"/>
      <c r="CA5245" s="36"/>
      <c r="CB5245" s="36"/>
      <c r="CC5245" s="36"/>
      <c r="CD5245" s="36"/>
      <c r="CE5245" s="36"/>
      <c r="CF5245" s="36"/>
      <c r="CG5245" s="36"/>
      <c r="CH5245" s="36"/>
      <c r="CI5245" s="36"/>
      <c r="CJ5245" s="36"/>
      <c r="CK5245" s="36"/>
      <c r="CL5245" s="36"/>
      <c r="CM5245" s="36"/>
      <c r="CN5245" s="36"/>
      <c r="CO5245" s="36"/>
      <c r="CP5245" s="36"/>
      <c r="CQ5245" s="36"/>
      <c r="CR5245" s="36"/>
      <c r="CS5245" s="36"/>
      <c r="CT5245" s="36"/>
      <c r="CU5245" s="36"/>
      <c r="CV5245" s="36"/>
      <c r="CW5245" s="36"/>
      <c r="CX5245" s="36"/>
      <c r="CY5245" s="36"/>
      <c r="CZ5245" s="36"/>
      <c r="DA5245" s="36"/>
      <c r="DB5245" s="36"/>
      <c r="DC5245" s="36"/>
      <c r="DD5245" s="36"/>
      <c r="DE5245" s="36"/>
      <c r="DF5245" s="36"/>
      <c r="DG5245" s="36"/>
      <c r="DH5245" s="36"/>
      <c r="DI5245" s="36"/>
      <c r="DJ5245" s="36"/>
      <c r="DK5245" s="36"/>
      <c r="DL5245" s="36"/>
      <c r="DM5245" s="36"/>
      <c r="DN5245" s="36"/>
      <c r="DO5245" s="36"/>
      <c r="DP5245" s="36"/>
      <c r="DQ5245" s="36"/>
      <c r="DR5245" s="36"/>
      <c r="DS5245" s="36"/>
      <c r="DT5245" s="36"/>
      <c r="DU5245" s="36"/>
      <c r="DV5245" s="36"/>
      <c r="DW5245" s="36"/>
      <c r="DX5245" s="36"/>
      <c r="DY5245" s="36"/>
      <c r="DZ5245" s="36"/>
      <c r="EA5245" s="36"/>
      <c r="EB5245" s="36"/>
      <c r="EC5245" s="36"/>
      <c r="ED5245" s="36"/>
      <c r="EE5245" s="36"/>
      <c r="EF5245" s="36"/>
      <c r="EG5245" s="36"/>
      <c r="EH5245" s="36"/>
      <c r="EI5245" s="36"/>
      <c r="EJ5245" s="36"/>
      <c r="EK5245" s="36"/>
      <c r="EL5245" s="36"/>
      <c r="EM5245" s="36"/>
      <c r="EN5245" s="36"/>
      <c r="EO5245" s="36"/>
      <c r="EP5245" s="36"/>
      <c r="EQ5245" s="36"/>
      <c r="ER5245" s="36"/>
      <c r="ES5245" s="36"/>
      <c r="ET5245" s="36"/>
      <c r="EU5245" s="36"/>
      <c r="EV5245" s="36"/>
      <c r="EW5245" s="36"/>
      <c r="EX5245" s="36"/>
      <c r="EY5245" s="36"/>
      <c r="EZ5245" s="36"/>
      <c r="FA5245" s="36"/>
      <c r="FB5245" s="36"/>
      <c r="FC5245" s="36"/>
      <c r="FD5245" s="36"/>
      <c r="FE5245" s="36"/>
      <c r="FF5245" s="36"/>
      <c r="FG5245" s="36"/>
      <c r="FH5245" s="36"/>
      <c r="FI5245" s="36"/>
      <c r="FJ5245" s="36"/>
      <c r="FK5245" s="36"/>
      <c r="FL5245" s="36"/>
      <c r="FM5245" s="36"/>
      <c r="FN5245" s="36"/>
      <c r="FO5245" s="36"/>
      <c r="FP5245" s="36"/>
      <c r="FQ5245" s="36"/>
      <c r="FR5245" s="36"/>
      <c r="FS5245" s="36"/>
      <c r="FT5245" s="36"/>
      <c r="FU5245" s="36"/>
      <c r="FV5245" s="36"/>
      <c r="FW5245" s="36"/>
      <c r="FX5245" s="36"/>
      <c r="FY5245" s="36"/>
      <c r="FZ5245" s="36"/>
      <c r="GA5245" s="36"/>
      <c r="GB5245" s="36"/>
      <c r="GC5245" s="36"/>
      <c r="GD5245" s="36"/>
      <c r="GE5245" s="36"/>
      <c r="GF5245" s="36"/>
      <c r="GG5245" s="36"/>
      <c r="GH5245" s="36"/>
      <c r="GI5245" s="36"/>
      <c r="GJ5245" s="36"/>
      <c r="GK5245" s="36"/>
      <c r="GL5245" s="36"/>
      <c r="GM5245" s="36"/>
      <c r="GN5245" s="36"/>
      <c r="GO5245" s="36"/>
      <c r="GP5245" s="36"/>
      <c r="GQ5245" s="36"/>
      <c r="GR5245" s="36"/>
      <c r="GS5245" s="36"/>
      <c r="GT5245" s="36"/>
      <c r="GU5245" s="36"/>
      <c r="GV5245" s="36"/>
      <c r="GW5245" s="36"/>
      <c r="GX5245" s="36"/>
      <c r="GY5245" s="36"/>
      <c r="GZ5245" s="36"/>
      <c r="HA5245" s="36"/>
      <c r="HB5245" s="36"/>
      <c r="HC5245" s="36"/>
      <c r="HD5245" s="36"/>
      <c r="HE5245" s="36"/>
      <c r="HF5245" s="36"/>
      <c r="HG5245" s="36"/>
      <c r="HH5245" s="36"/>
      <c r="HI5245" s="36"/>
      <c r="HJ5245" s="36"/>
      <c r="HK5245" s="36"/>
      <c r="HL5245" s="36"/>
      <c r="HM5245" s="36"/>
      <c r="HN5245" s="36"/>
      <c r="HO5245" s="36"/>
      <c r="HP5245" s="36"/>
      <c r="HQ5245" s="36"/>
      <c r="HR5245" s="36"/>
      <c r="HS5245" s="36"/>
      <c r="HT5245" s="36"/>
      <c r="HU5245" s="36"/>
      <c r="HV5245" s="36"/>
      <c r="HW5245" s="36"/>
      <c r="HX5245" s="36"/>
      <c r="HY5245" s="36"/>
      <c r="HZ5245" s="36"/>
      <c r="IA5245" s="36"/>
      <c r="IB5245" s="36"/>
      <c r="IC5245" s="36"/>
      <c r="ID5245" s="36"/>
      <c r="IE5245" s="36"/>
      <c r="IF5245" s="36"/>
      <c r="IG5245" s="36"/>
      <c r="IH5245" s="36"/>
      <c r="II5245" s="36"/>
      <c r="IJ5245" s="36"/>
      <c r="IK5245" s="36"/>
      <c r="IL5245" s="36"/>
      <c r="IM5245" s="36"/>
      <c r="IN5245" s="36"/>
      <c r="IO5245" s="36"/>
      <c r="IP5245" s="36"/>
      <c r="IQ5245" s="36"/>
      <c r="IR5245" s="36"/>
      <c r="IS5245" s="36"/>
      <c r="IT5245" s="36"/>
      <c r="IU5245" s="36"/>
      <c r="IV5245" s="36"/>
      <c r="IW5245" s="36"/>
    </row>
    <row r="5246" customFormat="false" ht="13.8" hidden="false" customHeight="false" outlineLevel="0" collapsed="false">
      <c r="A5246" s="26"/>
      <c r="B5246" s="95" t="n">
        <v>10409</v>
      </c>
      <c r="C5246" s="132" t="s">
        <v>7303</v>
      </c>
      <c r="D5246" s="97" t="n">
        <v>83.0655</v>
      </c>
      <c r="E5246" s="21" t="s">
        <v>11</v>
      </c>
      <c r="F5246" s="22" t="s">
        <v>11</v>
      </c>
      <c r="G5246" s="23" t="n">
        <f aca="false">SUM(D5246)*0.4</f>
        <v>33.2262</v>
      </c>
      <c r="H5246" s="24"/>
      <c r="I5246" s="23" t="n">
        <f aca="false">SUM(G5246*H5246)+G5246</f>
        <v>33.2262</v>
      </c>
      <c r="J5246" s="95"/>
      <c r="K5246" s="36"/>
      <c r="L5246" s="36"/>
      <c r="M5246" s="36"/>
      <c r="N5246" s="36"/>
      <c r="O5246" s="36"/>
      <c r="P5246" s="36"/>
      <c r="Q5246" s="36"/>
      <c r="R5246" s="36"/>
      <c r="S5246" s="36"/>
      <c r="T5246" s="36"/>
      <c r="U5246" s="36"/>
      <c r="V5246" s="36"/>
      <c r="W5246" s="36"/>
      <c r="X5246" s="36"/>
      <c r="Y5246" s="36"/>
      <c r="Z5246" s="36"/>
      <c r="AA5246" s="36"/>
      <c r="AB5246" s="36"/>
      <c r="AC5246" s="36"/>
      <c r="AD5246" s="36"/>
      <c r="AE5246" s="36"/>
      <c r="AF5246" s="36"/>
      <c r="AG5246" s="36"/>
      <c r="AH5246" s="36"/>
      <c r="AI5246" s="36"/>
      <c r="AJ5246" s="36"/>
      <c r="AK5246" s="36"/>
      <c r="AL5246" s="36"/>
      <c r="AM5246" s="36"/>
      <c r="AN5246" s="36"/>
      <c r="AO5246" s="36"/>
      <c r="AP5246" s="36"/>
      <c r="AQ5246" s="36"/>
      <c r="AR5246" s="36"/>
      <c r="AS5246" s="36"/>
      <c r="AT5246" s="36"/>
      <c r="AU5246" s="36"/>
      <c r="AV5246" s="36"/>
      <c r="AW5246" s="36"/>
      <c r="AX5246" s="36"/>
      <c r="AY5246" s="36"/>
      <c r="AZ5246" s="36"/>
      <c r="BA5246" s="36"/>
      <c r="BB5246" s="36"/>
      <c r="BC5246" s="36"/>
      <c r="BD5246" s="36"/>
      <c r="BE5246" s="36"/>
      <c r="BF5246" s="36"/>
      <c r="BG5246" s="36"/>
      <c r="BH5246" s="36"/>
      <c r="BI5246" s="36"/>
      <c r="BJ5246" s="36"/>
      <c r="BK5246" s="36"/>
      <c r="BL5246" s="36"/>
      <c r="BM5246" s="36"/>
      <c r="BN5246" s="36"/>
      <c r="BO5246" s="36"/>
      <c r="BP5246" s="36"/>
      <c r="BQ5246" s="36"/>
      <c r="BR5246" s="36"/>
      <c r="BS5246" s="36"/>
      <c r="BT5246" s="36"/>
      <c r="BU5246" s="36"/>
      <c r="BV5246" s="36"/>
      <c r="BW5246" s="36"/>
      <c r="BX5246" s="36"/>
      <c r="BY5246" s="36"/>
      <c r="BZ5246" s="36"/>
      <c r="CA5246" s="36"/>
      <c r="CB5246" s="36"/>
      <c r="CC5246" s="36"/>
      <c r="CD5246" s="36"/>
      <c r="CE5246" s="36"/>
      <c r="CF5246" s="36"/>
      <c r="CG5246" s="36"/>
      <c r="CH5246" s="36"/>
      <c r="CI5246" s="36"/>
      <c r="CJ5246" s="36"/>
      <c r="CK5246" s="36"/>
      <c r="CL5246" s="36"/>
      <c r="CM5246" s="36"/>
      <c r="CN5246" s="36"/>
      <c r="CO5246" s="36"/>
      <c r="CP5246" s="36"/>
      <c r="CQ5246" s="36"/>
      <c r="CR5246" s="36"/>
      <c r="CS5246" s="36"/>
      <c r="CT5246" s="36"/>
      <c r="CU5246" s="36"/>
      <c r="CV5246" s="36"/>
      <c r="CW5246" s="36"/>
      <c r="CX5246" s="36"/>
      <c r="CY5246" s="36"/>
      <c r="CZ5246" s="36"/>
      <c r="DA5246" s="36"/>
      <c r="DB5246" s="36"/>
      <c r="DC5246" s="36"/>
      <c r="DD5246" s="36"/>
      <c r="DE5246" s="36"/>
      <c r="DF5246" s="36"/>
      <c r="DG5246" s="36"/>
      <c r="DH5246" s="36"/>
      <c r="DI5246" s="36"/>
      <c r="DJ5246" s="36"/>
      <c r="DK5246" s="36"/>
      <c r="DL5246" s="36"/>
      <c r="DM5246" s="36"/>
      <c r="DN5246" s="36"/>
      <c r="DO5246" s="36"/>
      <c r="DP5246" s="36"/>
      <c r="DQ5246" s="36"/>
      <c r="DR5246" s="36"/>
      <c r="DS5246" s="36"/>
      <c r="DT5246" s="36"/>
      <c r="DU5246" s="36"/>
      <c r="DV5246" s="36"/>
      <c r="DW5246" s="36"/>
      <c r="DX5246" s="36"/>
      <c r="DY5246" s="36"/>
      <c r="DZ5246" s="36"/>
      <c r="EA5246" s="36"/>
      <c r="EB5246" s="36"/>
      <c r="EC5246" s="36"/>
      <c r="ED5246" s="36"/>
      <c r="EE5246" s="36"/>
      <c r="EF5246" s="36"/>
      <c r="EG5246" s="36"/>
      <c r="EH5246" s="36"/>
      <c r="EI5246" s="36"/>
      <c r="EJ5246" s="36"/>
      <c r="EK5246" s="36"/>
      <c r="EL5246" s="36"/>
      <c r="EM5246" s="36"/>
      <c r="EN5246" s="36"/>
      <c r="EO5246" s="36"/>
      <c r="EP5246" s="36"/>
      <c r="EQ5246" s="36"/>
      <c r="ER5246" s="36"/>
      <c r="ES5246" s="36"/>
      <c r="ET5246" s="36"/>
      <c r="EU5246" s="36"/>
      <c r="EV5246" s="36"/>
      <c r="EW5246" s="36"/>
      <c r="EX5246" s="36"/>
      <c r="EY5246" s="36"/>
      <c r="EZ5246" s="36"/>
      <c r="FA5246" s="36"/>
      <c r="FB5246" s="36"/>
      <c r="FC5246" s="36"/>
      <c r="FD5246" s="36"/>
      <c r="FE5246" s="36"/>
      <c r="FF5246" s="36"/>
      <c r="FG5246" s="36"/>
      <c r="FH5246" s="36"/>
      <c r="FI5246" s="36"/>
      <c r="FJ5246" s="36"/>
      <c r="FK5246" s="36"/>
      <c r="FL5246" s="36"/>
      <c r="FM5246" s="36"/>
      <c r="FN5246" s="36"/>
      <c r="FO5246" s="36"/>
      <c r="FP5246" s="36"/>
      <c r="FQ5246" s="36"/>
      <c r="FR5246" s="36"/>
      <c r="FS5246" s="36"/>
      <c r="FT5246" s="36"/>
      <c r="FU5246" s="36"/>
      <c r="FV5246" s="36"/>
      <c r="FW5246" s="36"/>
      <c r="FX5246" s="36"/>
      <c r="FY5246" s="36"/>
      <c r="FZ5246" s="36"/>
      <c r="GA5246" s="36"/>
      <c r="GB5246" s="36"/>
      <c r="GC5246" s="36"/>
      <c r="GD5246" s="36"/>
      <c r="GE5246" s="36"/>
      <c r="GF5246" s="36"/>
      <c r="GG5246" s="36"/>
      <c r="GH5246" s="36"/>
      <c r="GI5246" s="36"/>
      <c r="GJ5246" s="36"/>
      <c r="GK5246" s="36"/>
      <c r="GL5246" s="36"/>
      <c r="GM5246" s="36"/>
      <c r="GN5246" s="36"/>
      <c r="GO5246" s="36"/>
      <c r="GP5246" s="36"/>
      <c r="GQ5246" s="36"/>
      <c r="GR5246" s="36"/>
      <c r="GS5246" s="36"/>
      <c r="GT5246" s="36"/>
      <c r="GU5246" s="36"/>
      <c r="GV5246" s="36"/>
      <c r="GW5246" s="36"/>
      <c r="GX5246" s="36"/>
      <c r="GY5246" s="36"/>
      <c r="GZ5246" s="36"/>
      <c r="HA5246" s="36"/>
      <c r="HB5246" s="36"/>
      <c r="HC5246" s="36"/>
      <c r="HD5246" s="36"/>
      <c r="HE5246" s="36"/>
      <c r="HF5246" s="36"/>
      <c r="HG5246" s="36"/>
      <c r="HH5246" s="36"/>
      <c r="HI5246" s="36"/>
      <c r="HJ5246" s="36"/>
      <c r="HK5246" s="36"/>
      <c r="HL5246" s="36"/>
      <c r="HM5246" s="36"/>
      <c r="HN5246" s="36"/>
      <c r="HO5246" s="36"/>
      <c r="HP5246" s="36"/>
      <c r="HQ5246" s="36"/>
      <c r="HR5246" s="36"/>
      <c r="HS5246" s="36"/>
      <c r="HT5246" s="36"/>
      <c r="HU5246" s="36"/>
      <c r="HV5246" s="36"/>
      <c r="HW5246" s="36"/>
      <c r="HX5246" s="36"/>
      <c r="HY5246" s="36"/>
      <c r="HZ5246" s="36"/>
      <c r="IA5246" s="36"/>
      <c r="IB5246" s="36"/>
      <c r="IC5246" s="36"/>
      <c r="ID5246" s="36"/>
      <c r="IE5246" s="36"/>
      <c r="IF5246" s="36"/>
      <c r="IG5246" s="36"/>
      <c r="IH5246" s="36"/>
      <c r="II5246" s="36"/>
      <c r="IJ5246" s="36"/>
      <c r="IK5246" s="36"/>
      <c r="IL5246" s="36"/>
      <c r="IM5246" s="36"/>
      <c r="IN5246" s="36"/>
      <c r="IO5246" s="36"/>
      <c r="IP5246" s="36"/>
      <c r="IQ5246" s="36"/>
      <c r="IR5246" s="36"/>
      <c r="IS5246" s="36"/>
      <c r="IT5246" s="36"/>
      <c r="IU5246" s="36"/>
      <c r="IV5246" s="36"/>
      <c r="IW5246" s="36"/>
    </row>
    <row r="5247" customFormat="false" ht="13.8" hidden="false" customHeight="false" outlineLevel="0" collapsed="false">
      <c r="A5247" s="26"/>
      <c r="B5247" s="95" t="n">
        <v>10410</v>
      </c>
      <c r="C5247" s="132" t="s">
        <v>7304</v>
      </c>
      <c r="D5247" s="97" t="n">
        <v>115.479</v>
      </c>
      <c r="E5247" s="21" t="s">
        <v>11</v>
      </c>
      <c r="F5247" s="22" t="s">
        <v>11</v>
      </c>
      <c r="G5247" s="23" t="n">
        <f aca="false">SUM(D5247)*0.4</f>
        <v>46.1916</v>
      </c>
      <c r="H5247" s="24"/>
      <c r="I5247" s="23" t="n">
        <f aca="false">SUM(G5247*H5247)+G5247</f>
        <v>46.1916</v>
      </c>
      <c r="J5247" s="95"/>
      <c r="K5247" s="36"/>
      <c r="L5247" s="36"/>
      <c r="M5247" s="36"/>
      <c r="N5247" s="36"/>
      <c r="O5247" s="36"/>
      <c r="P5247" s="36"/>
      <c r="Q5247" s="36"/>
      <c r="R5247" s="36"/>
      <c r="S5247" s="36"/>
      <c r="T5247" s="36"/>
      <c r="U5247" s="36"/>
      <c r="V5247" s="36"/>
      <c r="W5247" s="36"/>
      <c r="X5247" s="36"/>
      <c r="Y5247" s="36"/>
      <c r="Z5247" s="36"/>
      <c r="AA5247" s="36"/>
      <c r="AB5247" s="36"/>
      <c r="AC5247" s="36"/>
      <c r="AD5247" s="36"/>
      <c r="AE5247" s="36"/>
      <c r="AF5247" s="36"/>
      <c r="AG5247" s="36"/>
      <c r="AH5247" s="36"/>
      <c r="AI5247" s="36"/>
      <c r="AJ5247" s="36"/>
      <c r="AK5247" s="36"/>
      <c r="AL5247" s="36"/>
      <c r="AM5247" s="36"/>
      <c r="AN5247" s="36"/>
      <c r="AO5247" s="36"/>
      <c r="AP5247" s="36"/>
      <c r="AQ5247" s="36"/>
      <c r="AR5247" s="36"/>
      <c r="AS5247" s="36"/>
      <c r="AT5247" s="36"/>
      <c r="AU5247" s="36"/>
      <c r="AV5247" s="36"/>
      <c r="AW5247" s="36"/>
      <c r="AX5247" s="36"/>
      <c r="AY5247" s="36"/>
      <c r="AZ5247" s="36"/>
      <c r="BA5247" s="36"/>
      <c r="BB5247" s="36"/>
      <c r="BC5247" s="36"/>
      <c r="BD5247" s="36"/>
      <c r="BE5247" s="36"/>
      <c r="BF5247" s="36"/>
      <c r="BG5247" s="36"/>
      <c r="BH5247" s="36"/>
      <c r="BI5247" s="36"/>
      <c r="BJ5247" s="36"/>
      <c r="BK5247" s="36"/>
      <c r="BL5247" s="36"/>
      <c r="BM5247" s="36"/>
      <c r="BN5247" s="36"/>
      <c r="BO5247" s="36"/>
      <c r="BP5247" s="36"/>
      <c r="BQ5247" s="36"/>
      <c r="BR5247" s="36"/>
      <c r="BS5247" s="36"/>
      <c r="BT5247" s="36"/>
      <c r="BU5247" s="36"/>
      <c r="BV5247" s="36"/>
      <c r="BW5247" s="36"/>
      <c r="BX5247" s="36"/>
      <c r="BY5247" s="36"/>
      <c r="BZ5247" s="36"/>
      <c r="CA5247" s="36"/>
      <c r="CB5247" s="36"/>
      <c r="CC5247" s="36"/>
      <c r="CD5247" s="36"/>
      <c r="CE5247" s="36"/>
      <c r="CF5247" s="36"/>
      <c r="CG5247" s="36"/>
      <c r="CH5247" s="36"/>
      <c r="CI5247" s="36"/>
      <c r="CJ5247" s="36"/>
      <c r="CK5247" s="36"/>
      <c r="CL5247" s="36"/>
      <c r="CM5247" s="36"/>
      <c r="CN5247" s="36"/>
      <c r="CO5247" s="36"/>
      <c r="CP5247" s="36"/>
      <c r="CQ5247" s="36"/>
      <c r="CR5247" s="36"/>
      <c r="CS5247" s="36"/>
      <c r="CT5247" s="36"/>
      <c r="CU5247" s="36"/>
      <c r="CV5247" s="36"/>
      <c r="CW5247" s="36"/>
      <c r="CX5247" s="36"/>
      <c r="CY5247" s="36"/>
      <c r="CZ5247" s="36"/>
      <c r="DA5247" s="36"/>
      <c r="DB5247" s="36"/>
      <c r="DC5247" s="36"/>
      <c r="DD5247" s="36"/>
      <c r="DE5247" s="36"/>
      <c r="DF5247" s="36"/>
      <c r="DG5247" s="36"/>
      <c r="DH5247" s="36"/>
      <c r="DI5247" s="36"/>
      <c r="DJ5247" s="36"/>
      <c r="DK5247" s="36"/>
      <c r="DL5247" s="36"/>
      <c r="DM5247" s="36"/>
      <c r="DN5247" s="36"/>
      <c r="DO5247" s="36"/>
      <c r="DP5247" s="36"/>
      <c r="DQ5247" s="36"/>
      <c r="DR5247" s="36"/>
      <c r="DS5247" s="36"/>
      <c r="DT5247" s="36"/>
      <c r="DU5247" s="36"/>
      <c r="DV5247" s="36"/>
      <c r="DW5247" s="36"/>
      <c r="DX5247" s="36"/>
      <c r="DY5247" s="36"/>
      <c r="DZ5247" s="36"/>
      <c r="EA5247" s="36"/>
      <c r="EB5247" s="36"/>
      <c r="EC5247" s="36"/>
      <c r="ED5247" s="36"/>
      <c r="EE5247" s="36"/>
      <c r="EF5247" s="36"/>
      <c r="EG5247" s="36"/>
      <c r="EH5247" s="36"/>
      <c r="EI5247" s="36"/>
      <c r="EJ5247" s="36"/>
      <c r="EK5247" s="36"/>
      <c r="EL5247" s="36"/>
      <c r="EM5247" s="36"/>
      <c r="EN5247" s="36"/>
      <c r="EO5247" s="36"/>
      <c r="EP5247" s="36"/>
      <c r="EQ5247" s="36"/>
      <c r="ER5247" s="36"/>
      <c r="ES5247" s="36"/>
      <c r="ET5247" s="36"/>
      <c r="EU5247" s="36"/>
      <c r="EV5247" s="36"/>
      <c r="EW5247" s="36"/>
      <c r="EX5247" s="36"/>
      <c r="EY5247" s="36"/>
      <c r="EZ5247" s="36"/>
      <c r="FA5247" s="36"/>
      <c r="FB5247" s="36"/>
      <c r="FC5247" s="36"/>
      <c r="FD5247" s="36"/>
      <c r="FE5247" s="36"/>
      <c r="FF5247" s="36"/>
      <c r="FG5247" s="36"/>
      <c r="FH5247" s="36"/>
      <c r="FI5247" s="36"/>
      <c r="FJ5247" s="36"/>
      <c r="FK5247" s="36"/>
      <c r="FL5247" s="36"/>
      <c r="FM5247" s="36"/>
      <c r="FN5247" s="36"/>
      <c r="FO5247" s="36"/>
      <c r="FP5247" s="36"/>
      <c r="FQ5247" s="36"/>
      <c r="FR5247" s="36"/>
      <c r="FS5247" s="36"/>
      <c r="FT5247" s="36"/>
      <c r="FU5247" s="36"/>
      <c r="FV5247" s="36"/>
      <c r="FW5247" s="36"/>
      <c r="FX5247" s="36"/>
      <c r="FY5247" s="36"/>
      <c r="FZ5247" s="36"/>
      <c r="GA5247" s="36"/>
      <c r="GB5247" s="36"/>
      <c r="GC5247" s="36"/>
      <c r="GD5247" s="36"/>
      <c r="GE5247" s="36"/>
      <c r="GF5247" s="36"/>
      <c r="GG5247" s="36"/>
      <c r="GH5247" s="36"/>
      <c r="GI5247" s="36"/>
      <c r="GJ5247" s="36"/>
      <c r="GK5247" s="36"/>
      <c r="GL5247" s="36"/>
      <c r="GM5247" s="36"/>
      <c r="GN5247" s="36"/>
      <c r="GO5247" s="36"/>
      <c r="GP5247" s="36"/>
      <c r="GQ5247" s="36"/>
      <c r="GR5247" s="36"/>
      <c r="GS5247" s="36"/>
      <c r="GT5247" s="36"/>
      <c r="GU5247" s="36"/>
      <c r="GV5247" s="36"/>
      <c r="GW5247" s="36"/>
      <c r="GX5247" s="36"/>
      <c r="GY5247" s="36"/>
      <c r="GZ5247" s="36"/>
      <c r="HA5247" s="36"/>
      <c r="HB5247" s="36"/>
      <c r="HC5247" s="36"/>
      <c r="HD5247" s="36"/>
      <c r="HE5247" s="36"/>
      <c r="HF5247" s="36"/>
      <c r="HG5247" s="36"/>
      <c r="HH5247" s="36"/>
      <c r="HI5247" s="36"/>
      <c r="HJ5247" s="36"/>
      <c r="HK5247" s="36"/>
      <c r="HL5247" s="36"/>
      <c r="HM5247" s="36"/>
      <c r="HN5247" s="36"/>
      <c r="HO5247" s="36"/>
      <c r="HP5247" s="36"/>
      <c r="HQ5247" s="36"/>
      <c r="HR5247" s="36"/>
      <c r="HS5247" s="36"/>
      <c r="HT5247" s="36"/>
      <c r="HU5247" s="36"/>
      <c r="HV5247" s="36"/>
      <c r="HW5247" s="36"/>
      <c r="HX5247" s="36"/>
      <c r="HY5247" s="36"/>
      <c r="HZ5247" s="36"/>
      <c r="IA5247" s="36"/>
      <c r="IB5247" s="36"/>
      <c r="IC5247" s="36"/>
      <c r="ID5247" s="36"/>
      <c r="IE5247" s="36"/>
      <c r="IF5247" s="36"/>
      <c r="IG5247" s="36"/>
      <c r="IH5247" s="36"/>
      <c r="II5247" s="36"/>
      <c r="IJ5247" s="36"/>
      <c r="IK5247" s="36"/>
      <c r="IL5247" s="36"/>
      <c r="IM5247" s="36"/>
      <c r="IN5247" s="36"/>
      <c r="IO5247" s="36"/>
      <c r="IP5247" s="36"/>
      <c r="IQ5247" s="36"/>
      <c r="IR5247" s="36"/>
      <c r="IS5247" s="36"/>
      <c r="IT5247" s="36"/>
      <c r="IU5247" s="36"/>
      <c r="IV5247" s="36"/>
      <c r="IW5247" s="36"/>
    </row>
    <row r="5248" customFormat="false" ht="13.8" hidden="false" customHeight="false" outlineLevel="0" collapsed="false">
      <c r="A5248" s="26"/>
      <c r="B5248" s="95" t="n">
        <v>10413</v>
      </c>
      <c r="C5248" s="132" t="s">
        <v>7305</v>
      </c>
      <c r="D5248" s="97" t="n">
        <v>162.0675</v>
      </c>
      <c r="E5248" s="21" t="s">
        <v>11</v>
      </c>
      <c r="F5248" s="22" t="s">
        <v>11</v>
      </c>
      <c r="G5248" s="23" t="n">
        <f aca="false">SUM(D5248)*0.4</f>
        <v>64.827</v>
      </c>
      <c r="H5248" s="24"/>
      <c r="I5248" s="23" t="n">
        <f aca="false">SUM(G5248*H5248)+G5248</f>
        <v>64.827</v>
      </c>
      <c r="J5248" s="95"/>
      <c r="K5248" s="36"/>
      <c r="L5248" s="36"/>
      <c r="M5248" s="36"/>
      <c r="N5248" s="36"/>
      <c r="O5248" s="36"/>
      <c r="P5248" s="36"/>
      <c r="Q5248" s="36"/>
      <c r="R5248" s="36"/>
      <c r="S5248" s="36"/>
      <c r="T5248" s="36"/>
      <c r="U5248" s="36"/>
      <c r="V5248" s="36"/>
      <c r="W5248" s="36"/>
      <c r="X5248" s="36"/>
      <c r="Y5248" s="36"/>
      <c r="Z5248" s="36"/>
      <c r="AA5248" s="36"/>
      <c r="AB5248" s="36"/>
      <c r="AC5248" s="36"/>
      <c r="AD5248" s="36"/>
      <c r="AE5248" s="36"/>
      <c r="AF5248" s="36"/>
      <c r="AG5248" s="36"/>
      <c r="AH5248" s="36"/>
      <c r="AI5248" s="36"/>
      <c r="AJ5248" s="36"/>
      <c r="AK5248" s="36"/>
      <c r="AL5248" s="36"/>
      <c r="AM5248" s="36"/>
      <c r="AN5248" s="36"/>
      <c r="AO5248" s="36"/>
      <c r="AP5248" s="36"/>
      <c r="AQ5248" s="36"/>
      <c r="AR5248" s="36"/>
      <c r="AS5248" s="36"/>
      <c r="AT5248" s="36"/>
      <c r="AU5248" s="36"/>
      <c r="AV5248" s="36"/>
      <c r="AW5248" s="36"/>
      <c r="AX5248" s="36"/>
      <c r="AY5248" s="36"/>
      <c r="AZ5248" s="36"/>
      <c r="BA5248" s="36"/>
      <c r="BB5248" s="36"/>
      <c r="BC5248" s="36"/>
      <c r="BD5248" s="36"/>
      <c r="BE5248" s="36"/>
      <c r="BF5248" s="36"/>
      <c r="BG5248" s="36"/>
      <c r="BH5248" s="36"/>
      <c r="BI5248" s="36"/>
      <c r="BJ5248" s="36"/>
      <c r="BK5248" s="36"/>
      <c r="BL5248" s="36"/>
      <c r="BM5248" s="36"/>
      <c r="BN5248" s="36"/>
      <c r="BO5248" s="36"/>
      <c r="BP5248" s="36"/>
      <c r="BQ5248" s="36"/>
      <c r="BR5248" s="36"/>
      <c r="BS5248" s="36"/>
      <c r="BT5248" s="36"/>
      <c r="BU5248" s="36"/>
      <c r="BV5248" s="36"/>
      <c r="BW5248" s="36"/>
      <c r="BX5248" s="36"/>
      <c r="BY5248" s="36"/>
      <c r="BZ5248" s="36"/>
      <c r="CA5248" s="36"/>
      <c r="CB5248" s="36"/>
      <c r="CC5248" s="36"/>
      <c r="CD5248" s="36"/>
      <c r="CE5248" s="36"/>
      <c r="CF5248" s="36"/>
      <c r="CG5248" s="36"/>
      <c r="CH5248" s="36"/>
      <c r="CI5248" s="36"/>
      <c r="CJ5248" s="36"/>
      <c r="CK5248" s="36"/>
      <c r="CL5248" s="36"/>
      <c r="CM5248" s="36"/>
      <c r="CN5248" s="36"/>
      <c r="CO5248" s="36"/>
      <c r="CP5248" s="36"/>
      <c r="CQ5248" s="36"/>
      <c r="CR5248" s="36"/>
      <c r="CS5248" s="36"/>
      <c r="CT5248" s="36"/>
      <c r="CU5248" s="36"/>
      <c r="CV5248" s="36"/>
      <c r="CW5248" s="36"/>
      <c r="CX5248" s="36"/>
      <c r="CY5248" s="36"/>
      <c r="CZ5248" s="36"/>
      <c r="DA5248" s="36"/>
      <c r="DB5248" s="36"/>
      <c r="DC5248" s="36"/>
      <c r="DD5248" s="36"/>
      <c r="DE5248" s="36"/>
      <c r="DF5248" s="36"/>
      <c r="DG5248" s="36"/>
      <c r="DH5248" s="36"/>
      <c r="DI5248" s="36"/>
      <c r="DJ5248" s="36"/>
      <c r="DK5248" s="36"/>
      <c r="DL5248" s="36"/>
      <c r="DM5248" s="36"/>
      <c r="DN5248" s="36"/>
      <c r="DO5248" s="36"/>
      <c r="DP5248" s="36"/>
      <c r="DQ5248" s="36"/>
      <c r="DR5248" s="36"/>
      <c r="DS5248" s="36"/>
      <c r="DT5248" s="36"/>
      <c r="DU5248" s="36"/>
      <c r="DV5248" s="36"/>
      <c r="DW5248" s="36"/>
      <c r="DX5248" s="36"/>
      <c r="DY5248" s="36"/>
      <c r="DZ5248" s="36"/>
      <c r="EA5248" s="36"/>
      <c r="EB5248" s="36"/>
      <c r="EC5248" s="36"/>
      <c r="ED5248" s="36"/>
      <c r="EE5248" s="36"/>
      <c r="EF5248" s="36"/>
      <c r="EG5248" s="36"/>
      <c r="EH5248" s="36"/>
      <c r="EI5248" s="36"/>
      <c r="EJ5248" s="36"/>
      <c r="EK5248" s="36"/>
      <c r="EL5248" s="36"/>
      <c r="EM5248" s="36"/>
      <c r="EN5248" s="36"/>
      <c r="EO5248" s="36"/>
      <c r="EP5248" s="36"/>
      <c r="EQ5248" s="36"/>
      <c r="ER5248" s="36"/>
      <c r="ES5248" s="36"/>
      <c r="ET5248" s="36"/>
      <c r="EU5248" s="36"/>
      <c r="EV5248" s="36"/>
      <c r="EW5248" s="36"/>
      <c r="EX5248" s="36"/>
      <c r="EY5248" s="36"/>
      <c r="EZ5248" s="36"/>
      <c r="FA5248" s="36"/>
      <c r="FB5248" s="36"/>
      <c r="FC5248" s="36"/>
      <c r="FD5248" s="36"/>
      <c r="FE5248" s="36"/>
      <c r="FF5248" s="36"/>
      <c r="FG5248" s="36"/>
      <c r="FH5248" s="36"/>
      <c r="FI5248" s="36"/>
      <c r="FJ5248" s="36"/>
      <c r="FK5248" s="36"/>
      <c r="FL5248" s="36"/>
      <c r="FM5248" s="36"/>
      <c r="FN5248" s="36"/>
      <c r="FO5248" s="36"/>
      <c r="FP5248" s="36"/>
      <c r="FQ5248" s="36"/>
      <c r="FR5248" s="36"/>
      <c r="FS5248" s="36"/>
      <c r="FT5248" s="36"/>
      <c r="FU5248" s="36"/>
      <c r="FV5248" s="36"/>
      <c r="FW5248" s="36"/>
      <c r="FX5248" s="36"/>
      <c r="FY5248" s="36"/>
      <c r="FZ5248" s="36"/>
      <c r="GA5248" s="36"/>
      <c r="GB5248" s="36"/>
      <c r="GC5248" s="36"/>
      <c r="GD5248" s="36"/>
      <c r="GE5248" s="36"/>
      <c r="GF5248" s="36"/>
      <c r="GG5248" s="36"/>
      <c r="GH5248" s="36"/>
      <c r="GI5248" s="36"/>
      <c r="GJ5248" s="36"/>
      <c r="GK5248" s="36"/>
      <c r="GL5248" s="36"/>
      <c r="GM5248" s="36"/>
      <c r="GN5248" s="36"/>
      <c r="GO5248" s="36"/>
      <c r="GP5248" s="36"/>
      <c r="GQ5248" s="36"/>
      <c r="GR5248" s="36"/>
      <c r="GS5248" s="36"/>
      <c r="GT5248" s="36"/>
      <c r="GU5248" s="36"/>
      <c r="GV5248" s="36"/>
      <c r="GW5248" s="36"/>
      <c r="GX5248" s="36"/>
      <c r="GY5248" s="36"/>
      <c r="GZ5248" s="36"/>
      <c r="HA5248" s="36"/>
      <c r="HB5248" s="36"/>
      <c r="HC5248" s="36"/>
      <c r="HD5248" s="36"/>
      <c r="HE5248" s="36"/>
      <c r="HF5248" s="36"/>
      <c r="HG5248" s="36"/>
      <c r="HH5248" s="36"/>
      <c r="HI5248" s="36"/>
      <c r="HJ5248" s="36"/>
      <c r="HK5248" s="36"/>
      <c r="HL5248" s="36"/>
      <c r="HM5248" s="36"/>
      <c r="HN5248" s="36"/>
      <c r="HO5248" s="36"/>
      <c r="HP5248" s="36"/>
      <c r="HQ5248" s="36"/>
      <c r="HR5248" s="36"/>
      <c r="HS5248" s="36"/>
      <c r="HT5248" s="36"/>
      <c r="HU5248" s="36"/>
      <c r="HV5248" s="36"/>
      <c r="HW5248" s="36"/>
      <c r="HX5248" s="36"/>
      <c r="HY5248" s="36"/>
      <c r="HZ5248" s="36"/>
      <c r="IA5248" s="36"/>
      <c r="IB5248" s="36"/>
      <c r="IC5248" s="36"/>
      <c r="ID5248" s="36"/>
      <c r="IE5248" s="36"/>
      <c r="IF5248" s="36"/>
      <c r="IG5248" s="36"/>
      <c r="IH5248" s="36"/>
      <c r="II5248" s="36"/>
      <c r="IJ5248" s="36"/>
      <c r="IK5248" s="36"/>
      <c r="IL5248" s="36"/>
      <c r="IM5248" s="36"/>
      <c r="IN5248" s="36"/>
      <c r="IO5248" s="36"/>
      <c r="IP5248" s="36"/>
      <c r="IQ5248" s="36"/>
      <c r="IR5248" s="36"/>
      <c r="IS5248" s="36"/>
      <c r="IT5248" s="36"/>
      <c r="IU5248" s="36"/>
      <c r="IV5248" s="36"/>
      <c r="IW5248" s="36"/>
    </row>
    <row r="5249" customFormat="false" ht="13.8" hidden="false" customHeight="false" outlineLevel="0" collapsed="false">
      <c r="A5249" s="26"/>
      <c r="B5249" s="95" t="n">
        <v>10414</v>
      </c>
      <c r="C5249" s="132" t="s">
        <v>7306</v>
      </c>
      <c r="D5249" s="97" t="n">
        <v>162.0675</v>
      </c>
      <c r="E5249" s="21" t="s">
        <v>11</v>
      </c>
      <c r="F5249" s="22" t="s">
        <v>11</v>
      </c>
      <c r="G5249" s="23" t="n">
        <f aca="false">SUM(D5249)*0.4</f>
        <v>64.827</v>
      </c>
      <c r="H5249" s="24"/>
      <c r="I5249" s="23" t="n">
        <f aca="false">SUM(G5249*H5249)+G5249</f>
        <v>64.827</v>
      </c>
      <c r="J5249" s="95"/>
      <c r="K5249" s="36"/>
      <c r="L5249" s="36"/>
      <c r="M5249" s="36"/>
      <c r="N5249" s="36"/>
      <c r="O5249" s="36"/>
      <c r="P5249" s="36"/>
      <c r="Q5249" s="36"/>
      <c r="R5249" s="36"/>
      <c r="S5249" s="36"/>
      <c r="T5249" s="36"/>
      <c r="U5249" s="36"/>
      <c r="V5249" s="36"/>
      <c r="W5249" s="36"/>
      <c r="X5249" s="36"/>
      <c r="Y5249" s="36"/>
      <c r="Z5249" s="36"/>
      <c r="AA5249" s="36"/>
      <c r="AB5249" s="36"/>
      <c r="AC5249" s="36"/>
      <c r="AD5249" s="36"/>
      <c r="AE5249" s="36"/>
      <c r="AF5249" s="36"/>
      <c r="AG5249" s="36"/>
      <c r="AH5249" s="36"/>
      <c r="AI5249" s="36"/>
      <c r="AJ5249" s="36"/>
      <c r="AK5249" s="36"/>
      <c r="AL5249" s="36"/>
      <c r="AM5249" s="36"/>
      <c r="AN5249" s="36"/>
      <c r="AO5249" s="36"/>
      <c r="AP5249" s="36"/>
      <c r="AQ5249" s="36"/>
      <c r="AR5249" s="36"/>
      <c r="AS5249" s="36"/>
      <c r="AT5249" s="36"/>
      <c r="AU5249" s="36"/>
      <c r="AV5249" s="36"/>
      <c r="AW5249" s="36"/>
      <c r="AX5249" s="36"/>
      <c r="AY5249" s="36"/>
      <c r="AZ5249" s="36"/>
      <c r="BA5249" s="36"/>
      <c r="BB5249" s="36"/>
      <c r="BC5249" s="36"/>
      <c r="BD5249" s="36"/>
      <c r="BE5249" s="36"/>
      <c r="BF5249" s="36"/>
      <c r="BG5249" s="36"/>
      <c r="BH5249" s="36"/>
      <c r="BI5249" s="36"/>
      <c r="BJ5249" s="36"/>
      <c r="BK5249" s="36"/>
      <c r="BL5249" s="36"/>
      <c r="BM5249" s="36"/>
      <c r="BN5249" s="36"/>
      <c r="BO5249" s="36"/>
      <c r="BP5249" s="36"/>
      <c r="BQ5249" s="36"/>
      <c r="BR5249" s="36"/>
      <c r="BS5249" s="36"/>
      <c r="BT5249" s="36"/>
      <c r="BU5249" s="36"/>
      <c r="BV5249" s="36"/>
      <c r="BW5249" s="36"/>
      <c r="BX5249" s="36"/>
      <c r="BY5249" s="36"/>
      <c r="BZ5249" s="36"/>
      <c r="CA5249" s="36"/>
      <c r="CB5249" s="36"/>
      <c r="CC5249" s="36"/>
      <c r="CD5249" s="36"/>
      <c r="CE5249" s="36"/>
      <c r="CF5249" s="36"/>
      <c r="CG5249" s="36"/>
      <c r="CH5249" s="36"/>
      <c r="CI5249" s="36"/>
      <c r="CJ5249" s="36"/>
      <c r="CK5249" s="36"/>
      <c r="CL5249" s="36"/>
      <c r="CM5249" s="36"/>
      <c r="CN5249" s="36"/>
      <c r="CO5249" s="36"/>
      <c r="CP5249" s="36"/>
      <c r="CQ5249" s="36"/>
      <c r="CR5249" s="36"/>
      <c r="CS5249" s="36"/>
      <c r="CT5249" s="36"/>
      <c r="CU5249" s="36"/>
      <c r="CV5249" s="36"/>
      <c r="CW5249" s="36"/>
      <c r="CX5249" s="36"/>
      <c r="CY5249" s="36"/>
      <c r="CZ5249" s="36"/>
      <c r="DA5249" s="36"/>
      <c r="DB5249" s="36"/>
      <c r="DC5249" s="36"/>
      <c r="DD5249" s="36"/>
      <c r="DE5249" s="36"/>
      <c r="DF5249" s="36"/>
      <c r="DG5249" s="36"/>
      <c r="DH5249" s="36"/>
      <c r="DI5249" s="36"/>
      <c r="DJ5249" s="36"/>
      <c r="DK5249" s="36"/>
      <c r="DL5249" s="36"/>
      <c r="DM5249" s="36"/>
      <c r="DN5249" s="36"/>
      <c r="DO5249" s="36"/>
      <c r="DP5249" s="36"/>
      <c r="DQ5249" s="36"/>
      <c r="DR5249" s="36"/>
      <c r="DS5249" s="36"/>
      <c r="DT5249" s="36"/>
      <c r="DU5249" s="36"/>
      <c r="DV5249" s="36"/>
      <c r="DW5249" s="36"/>
      <c r="DX5249" s="36"/>
      <c r="DY5249" s="36"/>
      <c r="DZ5249" s="36"/>
      <c r="EA5249" s="36"/>
      <c r="EB5249" s="36"/>
      <c r="EC5249" s="36"/>
      <c r="ED5249" s="36"/>
      <c r="EE5249" s="36"/>
      <c r="EF5249" s="36"/>
      <c r="EG5249" s="36"/>
      <c r="EH5249" s="36"/>
      <c r="EI5249" s="36"/>
      <c r="EJ5249" s="36"/>
      <c r="EK5249" s="36"/>
      <c r="EL5249" s="36"/>
      <c r="EM5249" s="36"/>
      <c r="EN5249" s="36"/>
      <c r="EO5249" s="36"/>
      <c r="EP5249" s="36"/>
      <c r="EQ5249" s="36"/>
      <c r="ER5249" s="36"/>
      <c r="ES5249" s="36"/>
      <c r="ET5249" s="36"/>
      <c r="EU5249" s="36"/>
      <c r="EV5249" s="36"/>
      <c r="EW5249" s="36"/>
      <c r="EX5249" s="36"/>
      <c r="EY5249" s="36"/>
      <c r="EZ5249" s="36"/>
      <c r="FA5249" s="36"/>
      <c r="FB5249" s="36"/>
      <c r="FC5249" s="36"/>
      <c r="FD5249" s="36"/>
      <c r="FE5249" s="36"/>
      <c r="FF5249" s="36"/>
      <c r="FG5249" s="36"/>
      <c r="FH5249" s="36"/>
      <c r="FI5249" s="36"/>
      <c r="FJ5249" s="36"/>
      <c r="FK5249" s="36"/>
      <c r="FL5249" s="36"/>
      <c r="FM5249" s="36"/>
      <c r="FN5249" s="36"/>
      <c r="FO5249" s="36"/>
      <c r="FP5249" s="36"/>
      <c r="FQ5249" s="36"/>
      <c r="FR5249" s="36"/>
      <c r="FS5249" s="36"/>
      <c r="FT5249" s="36"/>
      <c r="FU5249" s="36"/>
      <c r="FV5249" s="36"/>
      <c r="FW5249" s="36"/>
      <c r="FX5249" s="36"/>
      <c r="FY5249" s="36"/>
      <c r="FZ5249" s="36"/>
      <c r="GA5249" s="36"/>
      <c r="GB5249" s="36"/>
      <c r="GC5249" s="36"/>
      <c r="GD5249" s="36"/>
      <c r="GE5249" s="36"/>
      <c r="GF5249" s="36"/>
      <c r="GG5249" s="36"/>
      <c r="GH5249" s="36"/>
      <c r="GI5249" s="36"/>
      <c r="GJ5249" s="36"/>
      <c r="GK5249" s="36"/>
      <c r="GL5249" s="36"/>
      <c r="GM5249" s="36"/>
      <c r="GN5249" s="36"/>
      <c r="GO5249" s="36"/>
      <c r="GP5249" s="36"/>
      <c r="GQ5249" s="36"/>
      <c r="GR5249" s="36"/>
      <c r="GS5249" s="36"/>
      <c r="GT5249" s="36"/>
      <c r="GU5249" s="36"/>
      <c r="GV5249" s="36"/>
      <c r="GW5249" s="36"/>
      <c r="GX5249" s="36"/>
      <c r="GY5249" s="36"/>
      <c r="GZ5249" s="36"/>
      <c r="HA5249" s="36"/>
      <c r="HB5249" s="36"/>
      <c r="HC5249" s="36"/>
      <c r="HD5249" s="36"/>
      <c r="HE5249" s="36"/>
      <c r="HF5249" s="36"/>
      <c r="HG5249" s="36"/>
      <c r="HH5249" s="36"/>
      <c r="HI5249" s="36"/>
      <c r="HJ5249" s="36"/>
      <c r="HK5249" s="36"/>
      <c r="HL5249" s="36"/>
      <c r="HM5249" s="36"/>
      <c r="HN5249" s="36"/>
      <c r="HO5249" s="36"/>
      <c r="HP5249" s="36"/>
      <c r="HQ5249" s="36"/>
      <c r="HR5249" s="36"/>
      <c r="HS5249" s="36"/>
      <c r="HT5249" s="36"/>
      <c r="HU5249" s="36"/>
      <c r="HV5249" s="36"/>
      <c r="HW5249" s="36"/>
      <c r="HX5249" s="36"/>
      <c r="HY5249" s="36"/>
      <c r="HZ5249" s="36"/>
      <c r="IA5249" s="36"/>
      <c r="IB5249" s="36"/>
      <c r="IC5249" s="36"/>
      <c r="ID5249" s="36"/>
      <c r="IE5249" s="36"/>
      <c r="IF5249" s="36"/>
      <c r="IG5249" s="36"/>
      <c r="IH5249" s="36"/>
      <c r="II5249" s="36"/>
      <c r="IJ5249" s="36"/>
      <c r="IK5249" s="36"/>
      <c r="IL5249" s="36"/>
      <c r="IM5249" s="36"/>
      <c r="IN5249" s="36"/>
      <c r="IO5249" s="36"/>
      <c r="IP5249" s="36"/>
      <c r="IQ5249" s="36"/>
      <c r="IR5249" s="36"/>
      <c r="IS5249" s="36"/>
      <c r="IT5249" s="36"/>
      <c r="IU5249" s="36"/>
      <c r="IV5249" s="36"/>
      <c r="IW5249" s="36"/>
    </row>
    <row r="5250" customFormat="false" ht="13.8" hidden="false" customHeight="false" outlineLevel="0" collapsed="false">
      <c r="A5250" s="26"/>
      <c r="B5250" s="95" t="n">
        <v>10415</v>
      </c>
      <c r="C5250" s="132" t="s">
        <v>7307</v>
      </c>
      <c r="D5250" s="97" t="n">
        <v>222.852</v>
      </c>
      <c r="E5250" s="21" t="s">
        <v>11</v>
      </c>
      <c r="F5250" s="22" t="s">
        <v>11</v>
      </c>
      <c r="G5250" s="23" t="n">
        <f aca="false">SUM(D5250)*0.4</f>
        <v>89.1408</v>
      </c>
      <c r="H5250" s="24"/>
      <c r="I5250" s="23" t="n">
        <f aca="false">SUM(G5250*H5250)+G5250</f>
        <v>89.1408</v>
      </c>
      <c r="J5250" s="95"/>
      <c r="K5250" s="36"/>
      <c r="L5250" s="36"/>
      <c r="M5250" s="36"/>
      <c r="N5250" s="36"/>
      <c r="O5250" s="36"/>
      <c r="P5250" s="36"/>
      <c r="Q5250" s="36"/>
      <c r="R5250" s="36"/>
      <c r="S5250" s="36"/>
      <c r="T5250" s="36"/>
      <c r="U5250" s="36"/>
      <c r="V5250" s="36"/>
      <c r="W5250" s="36"/>
      <c r="X5250" s="36"/>
      <c r="Y5250" s="36"/>
      <c r="Z5250" s="36"/>
      <c r="AA5250" s="36"/>
      <c r="AB5250" s="36"/>
      <c r="AC5250" s="36"/>
      <c r="AD5250" s="36"/>
      <c r="AE5250" s="36"/>
      <c r="AF5250" s="36"/>
      <c r="AG5250" s="36"/>
      <c r="AH5250" s="36"/>
      <c r="AI5250" s="36"/>
      <c r="AJ5250" s="36"/>
      <c r="AK5250" s="36"/>
      <c r="AL5250" s="36"/>
      <c r="AM5250" s="36"/>
      <c r="AN5250" s="36"/>
      <c r="AO5250" s="36"/>
      <c r="AP5250" s="36"/>
      <c r="AQ5250" s="36"/>
      <c r="AR5250" s="36"/>
      <c r="AS5250" s="36"/>
      <c r="AT5250" s="36"/>
      <c r="AU5250" s="36"/>
      <c r="AV5250" s="36"/>
      <c r="AW5250" s="36"/>
      <c r="AX5250" s="36"/>
      <c r="AY5250" s="36"/>
      <c r="AZ5250" s="36"/>
      <c r="BA5250" s="36"/>
      <c r="BB5250" s="36"/>
      <c r="BC5250" s="36"/>
      <c r="BD5250" s="36"/>
      <c r="BE5250" s="36"/>
      <c r="BF5250" s="36"/>
      <c r="BG5250" s="36"/>
      <c r="BH5250" s="36"/>
      <c r="BI5250" s="36"/>
      <c r="BJ5250" s="36"/>
      <c r="BK5250" s="36"/>
      <c r="BL5250" s="36"/>
      <c r="BM5250" s="36"/>
      <c r="BN5250" s="36"/>
      <c r="BO5250" s="36"/>
      <c r="BP5250" s="36"/>
      <c r="BQ5250" s="36"/>
      <c r="BR5250" s="36"/>
      <c r="BS5250" s="36"/>
      <c r="BT5250" s="36"/>
      <c r="BU5250" s="36"/>
      <c r="BV5250" s="36"/>
      <c r="BW5250" s="36"/>
      <c r="BX5250" s="36"/>
      <c r="BY5250" s="36"/>
      <c r="BZ5250" s="36"/>
      <c r="CA5250" s="36"/>
      <c r="CB5250" s="36"/>
      <c r="CC5250" s="36"/>
      <c r="CD5250" s="36"/>
      <c r="CE5250" s="36"/>
      <c r="CF5250" s="36"/>
      <c r="CG5250" s="36"/>
      <c r="CH5250" s="36"/>
      <c r="CI5250" s="36"/>
      <c r="CJ5250" s="36"/>
      <c r="CK5250" s="36"/>
      <c r="CL5250" s="36"/>
      <c r="CM5250" s="36"/>
      <c r="CN5250" s="36"/>
      <c r="CO5250" s="36"/>
      <c r="CP5250" s="36"/>
      <c r="CQ5250" s="36"/>
      <c r="CR5250" s="36"/>
      <c r="CS5250" s="36"/>
      <c r="CT5250" s="36"/>
      <c r="CU5250" s="36"/>
      <c r="CV5250" s="36"/>
      <c r="CW5250" s="36"/>
      <c r="CX5250" s="36"/>
      <c r="CY5250" s="36"/>
      <c r="CZ5250" s="36"/>
      <c r="DA5250" s="36"/>
      <c r="DB5250" s="36"/>
      <c r="DC5250" s="36"/>
      <c r="DD5250" s="36"/>
      <c r="DE5250" s="36"/>
      <c r="DF5250" s="36"/>
      <c r="DG5250" s="36"/>
      <c r="DH5250" s="36"/>
      <c r="DI5250" s="36"/>
      <c r="DJ5250" s="36"/>
      <c r="DK5250" s="36"/>
      <c r="DL5250" s="36"/>
      <c r="DM5250" s="36"/>
      <c r="DN5250" s="36"/>
      <c r="DO5250" s="36"/>
      <c r="DP5250" s="36"/>
      <c r="DQ5250" s="36"/>
      <c r="DR5250" s="36"/>
      <c r="DS5250" s="36"/>
      <c r="DT5250" s="36"/>
      <c r="DU5250" s="36"/>
      <c r="DV5250" s="36"/>
      <c r="DW5250" s="36"/>
      <c r="DX5250" s="36"/>
      <c r="DY5250" s="36"/>
      <c r="DZ5250" s="36"/>
      <c r="EA5250" s="36"/>
      <c r="EB5250" s="36"/>
      <c r="EC5250" s="36"/>
      <c r="ED5250" s="36"/>
      <c r="EE5250" s="36"/>
      <c r="EF5250" s="36"/>
      <c r="EG5250" s="36"/>
      <c r="EH5250" s="36"/>
      <c r="EI5250" s="36"/>
      <c r="EJ5250" s="36"/>
      <c r="EK5250" s="36"/>
      <c r="EL5250" s="36"/>
      <c r="EM5250" s="36"/>
      <c r="EN5250" s="36"/>
      <c r="EO5250" s="36"/>
      <c r="EP5250" s="36"/>
      <c r="EQ5250" s="36"/>
      <c r="ER5250" s="36"/>
      <c r="ES5250" s="36"/>
      <c r="ET5250" s="36"/>
      <c r="EU5250" s="36"/>
      <c r="EV5250" s="36"/>
      <c r="EW5250" s="36"/>
      <c r="EX5250" s="36"/>
      <c r="EY5250" s="36"/>
      <c r="EZ5250" s="36"/>
      <c r="FA5250" s="36"/>
      <c r="FB5250" s="36"/>
      <c r="FC5250" s="36"/>
      <c r="FD5250" s="36"/>
      <c r="FE5250" s="36"/>
      <c r="FF5250" s="36"/>
      <c r="FG5250" s="36"/>
      <c r="FH5250" s="36"/>
      <c r="FI5250" s="36"/>
      <c r="FJ5250" s="36"/>
      <c r="FK5250" s="36"/>
      <c r="FL5250" s="36"/>
      <c r="FM5250" s="36"/>
      <c r="FN5250" s="36"/>
      <c r="FO5250" s="36"/>
      <c r="FP5250" s="36"/>
      <c r="FQ5250" s="36"/>
      <c r="FR5250" s="36"/>
      <c r="FS5250" s="36"/>
      <c r="FT5250" s="36"/>
      <c r="FU5250" s="36"/>
      <c r="FV5250" s="36"/>
      <c r="FW5250" s="36"/>
      <c r="FX5250" s="36"/>
      <c r="FY5250" s="36"/>
      <c r="FZ5250" s="36"/>
      <c r="GA5250" s="36"/>
      <c r="GB5250" s="36"/>
      <c r="GC5250" s="36"/>
      <c r="GD5250" s="36"/>
      <c r="GE5250" s="36"/>
      <c r="GF5250" s="36"/>
      <c r="GG5250" s="36"/>
      <c r="GH5250" s="36"/>
      <c r="GI5250" s="36"/>
      <c r="GJ5250" s="36"/>
      <c r="GK5250" s="36"/>
      <c r="GL5250" s="36"/>
      <c r="GM5250" s="36"/>
      <c r="GN5250" s="36"/>
      <c r="GO5250" s="36"/>
      <c r="GP5250" s="36"/>
      <c r="GQ5250" s="36"/>
      <c r="GR5250" s="36"/>
      <c r="GS5250" s="36"/>
      <c r="GT5250" s="36"/>
      <c r="GU5250" s="36"/>
      <c r="GV5250" s="36"/>
      <c r="GW5250" s="36"/>
      <c r="GX5250" s="36"/>
      <c r="GY5250" s="36"/>
      <c r="GZ5250" s="36"/>
      <c r="HA5250" s="36"/>
      <c r="HB5250" s="36"/>
      <c r="HC5250" s="36"/>
      <c r="HD5250" s="36"/>
      <c r="HE5250" s="36"/>
      <c r="HF5250" s="36"/>
      <c r="HG5250" s="36"/>
      <c r="HH5250" s="36"/>
      <c r="HI5250" s="36"/>
      <c r="HJ5250" s="36"/>
      <c r="HK5250" s="36"/>
      <c r="HL5250" s="36"/>
      <c r="HM5250" s="36"/>
      <c r="HN5250" s="36"/>
      <c r="HO5250" s="36"/>
      <c r="HP5250" s="36"/>
      <c r="HQ5250" s="36"/>
      <c r="HR5250" s="36"/>
      <c r="HS5250" s="36"/>
      <c r="HT5250" s="36"/>
      <c r="HU5250" s="36"/>
      <c r="HV5250" s="36"/>
      <c r="HW5250" s="36"/>
      <c r="HX5250" s="36"/>
      <c r="HY5250" s="36"/>
      <c r="HZ5250" s="36"/>
      <c r="IA5250" s="36"/>
      <c r="IB5250" s="36"/>
      <c r="IC5250" s="36"/>
      <c r="ID5250" s="36"/>
      <c r="IE5250" s="36"/>
      <c r="IF5250" s="36"/>
      <c r="IG5250" s="36"/>
      <c r="IH5250" s="36"/>
      <c r="II5250" s="36"/>
      <c r="IJ5250" s="36"/>
      <c r="IK5250" s="36"/>
      <c r="IL5250" s="36"/>
      <c r="IM5250" s="36"/>
      <c r="IN5250" s="36"/>
      <c r="IO5250" s="36"/>
      <c r="IP5250" s="36"/>
      <c r="IQ5250" s="36"/>
      <c r="IR5250" s="36"/>
      <c r="IS5250" s="36"/>
      <c r="IT5250" s="36"/>
      <c r="IU5250" s="36"/>
      <c r="IV5250" s="36"/>
      <c r="IW5250" s="36"/>
    </row>
    <row r="5251" customFormat="false" ht="13.8" hidden="false" customHeight="false" outlineLevel="0" collapsed="false">
      <c r="A5251" s="26"/>
      <c r="B5251" s="95" t="n">
        <v>10416</v>
      </c>
      <c r="C5251" s="132" t="s">
        <v>7308</v>
      </c>
      <c r="D5251" s="97" t="n">
        <v>222.852</v>
      </c>
      <c r="E5251" s="21" t="s">
        <v>11</v>
      </c>
      <c r="F5251" s="22" t="s">
        <v>11</v>
      </c>
      <c r="G5251" s="23" t="n">
        <f aca="false">SUM(D5251)*0.4</f>
        <v>89.1408</v>
      </c>
      <c r="H5251" s="24"/>
      <c r="I5251" s="23" t="n">
        <f aca="false">SUM(G5251*H5251)+G5251</f>
        <v>89.1408</v>
      </c>
      <c r="J5251" s="95"/>
      <c r="K5251" s="36"/>
      <c r="L5251" s="36"/>
      <c r="M5251" s="36"/>
      <c r="N5251" s="36"/>
      <c r="O5251" s="36"/>
      <c r="P5251" s="36"/>
      <c r="Q5251" s="36"/>
      <c r="R5251" s="36"/>
      <c r="S5251" s="36"/>
      <c r="T5251" s="36"/>
      <c r="U5251" s="36"/>
      <c r="V5251" s="36"/>
      <c r="W5251" s="36"/>
      <c r="X5251" s="36"/>
      <c r="Y5251" s="36"/>
      <c r="Z5251" s="36"/>
      <c r="AA5251" s="36"/>
      <c r="AB5251" s="36"/>
      <c r="AC5251" s="36"/>
      <c r="AD5251" s="36"/>
      <c r="AE5251" s="36"/>
      <c r="AF5251" s="36"/>
      <c r="AG5251" s="36"/>
      <c r="AH5251" s="36"/>
      <c r="AI5251" s="36"/>
      <c r="AJ5251" s="36"/>
      <c r="AK5251" s="36"/>
      <c r="AL5251" s="36"/>
      <c r="AM5251" s="36"/>
      <c r="AN5251" s="36"/>
      <c r="AO5251" s="36"/>
      <c r="AP5251" s="36"/>
      <c r="AQ5251" s="36"/>
      <c r="AR5251" s="36"/>
      <c r="AS5251" s="36"/>
      <c r="AT5251" s="36"/>
      <c r="AU5251" s="36"/>
      <c r="AV5251" s="36"/>
      <c r="AW5251" s="36"/>
      <c r="AX5251" s="36"/>
      <c r="AY5251" s="36"/>
      <c r="AZ5251" s="36"/>
      <c r="BA5251" s="36"/>
      <c r="BB5251" s="36"/>
      <c r="BC5251" s="36"/>
      <c r="BD5251" s="36"/>
      <c r="BE5251" s="36"/>
      <c r="BF5251" s="36"/>
      <c r="BG5251" s="36"/>
      <c r="BH5251" s="36"/>
      <c r="BI5251" s="36"/>
      <c r="BJ5251" s="36"/>
      <c r="BK5251" s="36"/>
      <c r="BL5251" s="36"/>
      <c r="BM5251" s="36"/>
      <c r="BN5251" s="36"/>
      <c r="BO5251" s="36"/>
      <c r="BP5251" s="36"/>
      <c r="BQ5251" s="36"/>
      <c r="BR5251" s="36"/>
      <c r="BS5251" s="36"/>
      <c r="BT5251" s="36"/>
      <c r="BU5251" s="36"/>
      <c r="BV5251" s="36"/>
      <c r="BW5251" s="36"/>
      <c r="BX5251" s="36"/>
      <c r="BY5251" s="36"/>
      <c r="BZ5251" s="36"/>
      <c r="CA5251" s="36"/>
      <c r="CB5251" s="36"/>
      <c r="CC5251" s="36"/>
      <c r="CD5251" s="36"/>
      <c r="CE5251" s="36"/>
      <c r="CF5251" s="36"/>
      <c r="CG5251" s="36"/>
      <c r="CH5251" s="36"/>
      <c r="CI5251" s="36"/>
      <c r="CJ5251" s="36"/>
      <c r="CK5251" s="36"/>
      <c r="CL5251" s="36"/>
      <c r="CM5251" s="36"/>
      <c r="CN5251" s="36"/>
      <c r="CO5251" s="36"/>
      <c r="CP5251" s="36"/>
      <c r="CQ5251" s="36"/>
      <c r="CR5251" s="36"/>
      <c r="CS5251" s="36"/>
      <c r="CT5251" s="36"/>
      <c r="CU5251" s="36"/>
      <c r="CV5251" s="36"/>
      <c r="CW5251" s="36"/>
      <c r="CX5251" s="36"/>
      <c r="CY5251" s="36"/>
      <c r="CZ5251" s="36"/>
      <c r="DA5251" s="36"/>
      <c r="DB5251" s="36"/>
      <c r="DC5251" s="36"/>
      <c r="DD5251" s="36"/>
      <c r="DE5251" s="36"/>
      <c r="DF5251" s="36"/>
      <c r="DG5251" s="36"/>
      <c r="DH5251" s="36"/>
      <c r="DI5251" s="36"/>
      <c r="DJ5251" s="36"/>
      <c r="DK5251" s="36"/>
      <c r="DL5251" s="36"/>
      <c r="DM5251" s="36"/>
      <c r="DN5251" s="36"/>
      <c r="DO5251" s="36"/>
      <c r="DP5251" s="36"/>
      <c r="DQ5251" s="36"/>
      <c r="DR5251" s="36"/>
      <c r="DS5251" s="36"/>
      <c r="DT5251" s="36"/>
      <c r="DU5251" s="36"/>
      <c r="DV5251" s="36"/>
      <c r="DW5251" s="36"/>
      <c r="DX5251" s="36"/>
      <c r="DY5251" s="36"/>
      <c r="DZ5251" s="36"/>
      <c r="EA5251" s="36"/>
      <c r="EB5251" s="36"/>
      <c r="EC5251" s="36"/>
      <c r="ED5251" s="36"/>
      <c r="EE5251" s="36"/>
      <c r="EF5251" s="36"/>
      <c r="EG5251" s="36"/>
      <c r="EH5251" s="36"/>
      <c r="EI5251" s="36"/>
      <c r="EJ5251" s="36"/>
      <c r="EK5251" s="36"/>
      <c r="EL5251" s="36"/>
      <c r="EM5251" s="36"/>
      <c r="EN5251" s="36"/>
      <c r="EO5251" s="36"/>
      <c r="EP5251" s="36"/>
      <c r="EQ5251" s="36"/>
      <c r="ER5251" s="36"/>
      <c r="ES5251" s="36"/>
      <c r="ET5251" s="36"/>
      <c r="EU5251" s="36"/>
      <c r="EV5251" s="36"/>
      <c r="EW5251" s="36"/>
      <c r="EX5251" s="36"/>
      <c r="EY5251" s="36"/>
      <c r="EZ5251" s="36"/>
      <c r="FA5251" s="36"/>
      <c r="FB5251" s="36"/>
      <c r="FC5251" s="36"/>
      <c r="FD5251" s="36"/>
      <c r="FE5251" s="36"/>
      <c r="FF5251" s="36"/>
      <c r="FG5251" s="36"/>
      <c r="FH5251" s="36"/>
      <c r="FI5251" s="36"/>
      <c r="FJ5251" s="36"/>
      <c r="FK5251" s="36"/>
      <c r="FL5251" s="36"/>
      <c r="FM5251" s="36"/>
      <c r="FN5251" s="36"/>
      <c r="FO5251" s="36"/>
      <c r="FP5251" s="36"/>
      <c r="FQ5251" s="36"/>
      <c r="FR5251" s="36"/>
      <c r="FS5251" s="36"/>
      <c r="FT5251" s="36"/>
      <c r="FU5251" s="36"/>
      <c r="FV5251" s="36"/>
      <c r="FW5251" s="36"/>
      <c r="FX5251" s="36"/>
      <c r="FY5251" s="36"/>
      <c r="FZ5251" s="36"/>
      <c r="GA5251" s="36"/>
      <c r="GB5251" s="36"/>
      <c r="GC5251" s="36"/>
      <c r="GD5251" s="36"/>
      <c r="GE5251" s="36"/>
      <c r="GF5251" s="36"/>
      <c r="GG5251" s="36"/>
      <c r="GH5251" s="36"/>
      <c r="GI5251" s="36"/>
      <c r="GJ5251" s="36"/>
      <c r="GK5251" s="36"/>
      <c r="GL5251" s="36"/>
      <c r="GM5251" s="36"/>
      <c r="GN5251" s="36"/>
      <c r="GO5251" s="36"/>
      <c r="GP5251" s="36"/>
      <c r="GQ5251" s="36"/>
      <c r="GR5251" s="36"/>
      <c r="GS5251" s="36"/>
      <c r="GT5251" s="36"/>
      <c r="GU5251" s="36"/>
      <c r="GV5251" s="36"/>
      <c r="GW5251" s="36"/>
      <c r="GX5251" s="36"/>
      <c r="GY5251" s="36"/>
      <c r="GZ5251" s="36"/>
      <c r="HA5251" s="36"/>
      <c r="HB5251" s="36"/>
      <c r="HC5251" s="36"/>
      <c r="HD5251" s="36"/>
      <c r="HE5251" s="36"/>
      <c r="HF5251" s="36"/>
      <c r="HG5251" s="36"/>
      <c r="HH5251" s="36"/>
      <c r="HI5251" s="36"/>
      <c r="HJ5251" s="36"/>
      <c r="HK5251" s="36"/>
      <c r="HL5251" s="36"/>
      <c r="HM5251" s="36"/>
      <c r="HN5251" s="36"/>
      <c r="HO5251" s="36"/>
      <c r="HP5251" s="36"/>
      <c r="HQ5251" s="36"/>
      <c r="HR5251" s="36"/>
      <c r="HS5251" s="36"/>
      <c r="HT5251" s="36"/>
      <c r="HU5251" s="36"/>
      <c r="HV5251" s="36"/>
      <c r="HW5251" s="36"/>
      <c r="HX5251" s="36"/>
      <c r="HY5251" s="36"/>
      <c r="HZ5251" s="36"/>
      <c r="IA5251" s="36"/>
      <c r="IB5251" s="36"/>
      <c r="IC5251" s="36"/>
      <c r="ID5251" s="36"/>
      <c r="IE5251" s="36"/>
      <c r="IF5251" s="36"/>
      <c r="IG5251" s="36"/>
      <c r="IH5251" s="36"/>
      <c r="II5251" s="36"/>
      <c r="IJ5251" s="36"/>
      <c r="IK5251" s="36"/>
      <c r="IL5251" s="36"/>
      <c r="IM5251" s="36"/>
      <c r="IN5251" s="36"/>
      <c r="IO5251" s="36"/>
      <c r="IP5251" s="36"/>
      <c r="IQ5251" s="36"/>
      <c r="IR5251" s="36"/>
      <c r="IS5251" s="36"/>
      <c r="IT5251" s="36"/>
      <c r="IU5251" s="36"/>
      <c r="IV5251" s="36"/>
      <c r="IW5251" s="36"/>
    </row>
    <row r="5252" customFormat="false" ht="13.8" hidden="false" customHeight="false" outlineLevel="0" collapsed="false">
      <c r="A5252" s="26"/>
      <c r="B5252" s="95" t="n">
        <v>10417</v>
      </c>
      <c r="C5252" s="101" t="s">
        <v>7309</v>
      </c>
      <c r="D5252" s="100" t="n">
        <v>21</v>
      </c>
      <c r="E5252" s="21" t="s">
        <v>11</v>
      </c>
      <c r="F5252" s="30" t="s">
        <v>11</v>
      </c>
      <c r="G5252" s="23" t="n">
        <f aca="false">SUM(D5252)*0.4</f>
        <v>8.4</v>
      </c>
      <c r="H5252" s="24"/>
      <c r="I5252" s="23" t="n">
        <f aca="false">SUM(G5252*H5252)+G5252</f>
        <v>8.4</v>
      </c>
      <c r="J5252" s="95"/>
      <c r="K5252" s="36"/>
      <c r="L5252" s="36"/>
      <c r="M5252" s="36"/>
      <c r="N5252" s="36"/>
      <c r="O5252" s="36"/>
      <c r="P5252" s="36"/>
      <c r="Q5252" s="36"/>
      <c r="R5252" s="36"/>
      <c r="S5252" s="36"/>
      <c r="T5252" s="36"/>
      <c r="U5252" s="36"/>
      <c r="V5252" s="36"/>
      <c r="W5252" s="36"/>
      <c r="X5252" s="36"/>
      <c r="Y5252" s="36"/>
      <c r="Z5252" s="36"/>
      <c r="AA5252" s="36"/>
      <c r="AB5252" s="36"/>
      <c r="AC5252" s="36"/>
      <c r="AD5252" s="36"/>
      <c r="AE5252" s="36"/>
      <c r="AF5252" s="36"/>
      <c r="AG5252" s="36"/>
      <c r="AH5252" s="36"/>
      <c r="AI5252" s="36"/>
      <c r="AJ5252" s="36"/>
      <c r="AK5252" s="36"/>
      <c r="AL5252" s="36"/>
      <c r="AM5252" s="36"/>
      <c r="AN5252" s="36"/>
      <c r="AO5252" s="36"/>
      <c r="AP5252" s="36"/>
      <c r="AQ5252" s="36"/>
      <c r="AR5252" s="36"/>
      <c r="AS5252" s="36"/>
      <c r="AT5252" s="36"/>
      <c r="AU5252" s="36"/>
      <c r="AV5252" s="36"/>
      <c r="AW5252" s="36"/>
      <c r="AX5252" s="36"/>
      <c r="AY5252" s="36"/>
      <c r="AZ5252" s="36"/>
      <c r="BA5252" s="36"/>
      <c r="BB5252" s="36"/>
      <c r="BC5252" s="36"/>
      <c r="BD5252" s="36"/>
      <c r="BE5252" s="36"/>
      <c r="BF5252" s="36"/>
      <c r="BG5252" s="36"/>
      <c r="BH5252" s="36"/>
      <c r="BI5252" s="36"/>
      <c r="BJ5252" s="36"/>
      <c r="BK5252" s="36"/>
      <c r="BL5252" s="36"/>
      <c r="BM5252" s="36"/>
      <c r="BN5252" s="36"/>
      <c r="BO5252" s="36"/>
      <c r="BP5252" s="36"/>
      <c r="BQ5252" s="36"/>
      <c r="BR5252" s="36"/>
      <c r="BS5252" s="36"/>
      <c r="BT5252" s="36"/>
      <c r="BU5252" s="36"/>
      <c r="BV5252" s="36"/>
      <c r="BW5252" s="36"/>
      <c r="BX5252" s="36"/>
      <c r="BY5252" s="36"/>
      <c r="BZ5252" s="36"/>
      <c r="CA5252" s="36"/>
      <c r="CB5252" s="36"/>
      <c r="CC5252" s="36"/>
      <c r="CD5252" s="36"/>
      <c r="CE5252" s="36"/>
      <c r="CF5252" s="36"/>
      <c r="CG5252" s="36"/>
      <c r="CH5252" s="36"/>
      <c r="CI5252" s="36"/>
      <c r="CJ5252" s="36"/>
      <c r="CK5252" s="36"/>
      <c r="CL5252" s="36"/>
      <c r="CM5252" s="36"/>
      <c r="CN5252" s="36"/>
      <c r="CO5252" s="36"/>
      <c r="CP5252" s="36"/>
      <c r="CQ5252" s="36"/>
      <c r="CR5252" s="36"/>
      <c r="CS5252" s="36"/>
      <c r="CT5252" s="36"/>
      <c r="CU5252" s="36"/>
      <c r="CV5252" s="36"/>
      <c r="CW5252" s="36"/>
      <c r="CX5252" s="36"/>
      <c r="CY5252" s="36"/>
      <c r="CZ5252" s="36"/>
      <c r="DA5252" s="36"/>
      <c r="DB5252" s="36"/>
      <c r="DC5252" s="36"/>
      <c r="DD5252" s="36"/>
      <c r="DE5252" s="36"/>
      <c r="DF5252" s="36"/>
      <c r="DG5252" s="36"/>
      <c r="DH5252" s="36"/>
      <c r="DI5252" s="36"/>
      <c r="DJ5252" s="36"/>
      <c r="DK5252" s="36"/>
      <c r="DL5252" s="36"/>
      <c r="DM5252" s="36"/>
      <c r="DN5252" s="36"/>
      <c r="DO5252" s="36"/>
      <c r="DP5252" s="36"/>
      <c r="DQ5252" s="36"/>
      <c r="DR5252" s="36"/>
      <c r="DS5252" s="36"/>
      <c r="DT5252" s="36"/>
      <c r="DU5252" s="36"/>
      <c r="DV5252" s="36"/>
      <c r="DW5252" s="36"/>
      <c r="DX5252" s="36"/>
      <c r="DY5252" s="36"/>
      <c r="DZ5252" s="36"/>
      <c r="EA5252" s="36"/>
      <c r="EB5252" s="36"/>
      <c r="EC5252" s="36"/>
      <c r="ED5252" s="36"/>
      <c r="EE5252" s="36"/>
      <c r="EF5252" s="36"/>
      <c r="EG5252" s="36"/>
      <c r="EH5252" s="36"/>
      <c r="EI5252" s="36"/>
      <c r="EJ5252" s="36"/>
      <c r="EK5252" s="36"/>
      <c r="EL5252" s="36"/>
      <c r="EM5252" s="36"/>
      <c r="EN5252" s="36"/>
      <c r="EO5252" s="36"/>
      <c r="EP5252" s="36"/>
      <c r="EQ5252" s="36"/>
      <c r="ER5252" s="36"/>
      <c r="ES5252" s="36"/>
      <c r="ET5252" s="36"/>
      <c r="EU5252" s="36"/>
      <c r="EV5252" s="36"/>
      <c r="EW5252" s="36"/>
      <c r="EX5252" s="36"/>
      <c r="EY5252" s="36"/>
      <c r="EZ5252" s="36"/>
      <c r="FA5252" s="36"/>
      <c r="FB5252" s="36"/>
      <c r="FC5252" s="36"/>
      <c r="FD5252" s="36"/>
      <c r="FE5252" s="36"/>
      <c r="FF5252" s="36"/>
      <c r="FG5252" s="36"/>
      <c r="FH5252" s="36"/>
      <c r="FI5252" s="36"/>
      <c r="FJ5252" s="36"/>
      <c r="FK5252" s="36"/>
      <c r="FL5252" s="36"/>
      <c r="FM5252" s="36"/>
      <c r="FN5252" s="36"/>
      <c r="FO5252" s="36"/>
      <c r="FP5252" s="36"/>
      <c r="FQ5252" s="36"/>
      <c r="FR5252" s="36"/>
      <c r="FS5252" s="36"/>
      <c r="FT5252" s="36"/>
      <c r="FU5252" s="36"/>
      <c r="FV5252" s="36"/>
      <c r="FW5252" s="36"/>
      <c r="FX5252" s="36"/>
      <c r="FY5252" s="36"/>
      <c r="FZ5252" s="36"/>
      <c r="GA5252" s="36"/>
      <c r="GB5252" s="36"/>
      <c r="GC5252" s="36"/>
      <c r="GD5252" s="36"/>
      <c r="GE5252" s="36"/>
      <c r="GF5252" s="36"/>
      <c r="GG5252" s="36"/>
      <c r="GH5252" s="36"/>
      <c r="GI5252" s="36"/>
      <c r="GJ5252" s="36"/>
      <c r="GK5252" s="36"/>
      <c r="GL5252" s="36"/>
      <c r="GM5252" s="36"/>
      <c r="GN5252" s="36"/>
      <c r="GO5252" s="36"/>
      <c r="GP5252" s="36"/>
      <c r="GQ5252" s="36"/>
      <c r="GR5252" s="36"/>
      <c r="GS5252" s="36"/>
      <c r="GT5252" s="36"/>
      <c r="GU5252" s="36"/>
      <c r="GV5252" s="36"/>
      <c r="GW5252" s="36"/>
      <c r="GX5252" s="36"/>
      <c r="GY5252" s="36"/>
      <c r="GZ5252" s="36"/>
      <c r="HA5252" s="36"/>
      <c r="HB5252" s="36"/>
      <c r="HC5252" s="36"/>
      <c r="HD5252" s="36"/>
      <c r="HE5252" s="36"/>
      <c r="HF5252" s="36"/>
      <c r="HG5252" s="36"/>
      <c r="HH5252" s="36"/>
      <c r="HI5252" s="36"/>
      <c r="HJ5252" s="36"/>
      <c r="HK5252" s="36"/>
      <c r="HL5252" s="36"/>
      <c r="HM5252" s="36"/>
      <c r="HN5252" s="36"/>
      <c r="HO5252" s="36"/>
      <c r="HP5252" s="36"/>
      <c r="HQ5252" s="36"/>
      <c r="HR5252" s="36"/>
      <c r="HS5252" s="36"/>
      <c r="HT5252" s="36"/>
      <c r="HU5252" s="36"/>
      <c r="HV5252" s="36"/>
      <c r="HW5252" s="36"/>
      <c r="HX5252" s="36"/>
      <c r="HY5252" s="36"/>
      <c r="HZ5252" s="36"/>
      <c r="IA5252" s="36"/>
      <c r="IB5252" s="36"/>
      <c r="IC5252" s="36"/>
      <c r="ID5252" s="36"/>
      <c r="IE5252" s="36"/>
      <c r="IF5252" s="36"/>
      <c r="IG5252" s="36"/>
      <c r="IH5252" s="36"/>
      <c r="II5252" s="36"/>
      <c r="IJ5252" s="36"/>
      <c r="IK5252" s="36"/>
      <c r="IL5252" s="36"/>
      <c r="IM5252" s="36"/>
      <c r="IN5252" s="36"/>
      <c r="IO5252" s="36"/>
      <c r="IP5252" s="36"/>
      <c r="IQ5252" s="36"/>
      <c r="IR5252" s="36"/>
      <c r="IS5252" s="36"/>
      <c r="IT5252" s="36"/>
      <c r="IU5252" s="36"/>
      <c r="IV5252" s="36"/>
      <c r="IW5252" s="36"/>
    </row>
    <row r="5253" customFormat="false" ht="13.8" hidden="false" customHeight="false" outlineLevel="0" collapsed="false">
      <c r="A5253" s="26"/>
      <c r="B5253" s="95" t="n">
        <v>10420</v>
      </c>
      <c r="C5253" s="101" t="s">
        <v>7310</v>
      </c>
      <c r="D5253" s="100" t="n">
        <v>39</v>
      </c>
      <c r="E5253" s="21" t="s">
        <v>11</v>
      </c>
      <c r="F5253" s="30" t="s">
        <v>11</v>
      </c>
      <c r="G5253" s="23" t="n">
        <f aca="false">SUM(D5253)*0.4</f>
        <v>15.6</v>
      </c>
      <c r="H5253" s="24"/>
      <c r="I5253" s="23" t="n">
        <f aca="false">SUM(G5253*H5253)+G5253</f>
        <v>15.6</v>
      </c>
      <c r="J5253" s="95"/>
      <c r="K5253" s="36"/>
      <c r="L5253" s="36"/>
      <c r="M5253" s="36"/>
      <c r="N5253" s="36"/>
      <c r="O5253" s="36"/>
      <c r="P5253" s="36"/>
      <c r="Q5253" s="36"/>
      <c r="R5253" s="36"/>
      <c r="S5253" s="36"/>
      <c r="T5253" s="36"/>
      <c r="U5253" s="36"/>
      <c r="V5253" s="36"/>
      <c r="W5253" s="36"/>
      <c r="X5253" s="36"/>
      <c r="Y5253" s="36"/>
      <c r="Z5253" s="36"/>
      <c r="AA5253" s="36"/>
      <c r="AB5253" s="36"/>
      <c r="AC5253" s="36"/>
      <c r="AD5253" s="36"/>
      <c r="AE5253" s="36"/>
      <c r="AF5253" s="36"/>
      <c r="AG5253" s="36"/>
      <c r="AH5253" s="36"/>
      <c r="AI5253" s="36"/>
      <c r="AJ5253" s="36"/>
      <c r="AK5253" s="36"/>
      <c r="AL5253" s="36"/>
      <c r="AM5253" s="36"/>
      <c r="AN5253" s="36"/>
      <c r="AO5253" s="36"/>
      <c r="AP5253" s="36"/>
      <c r="AQ5253" s="36"/>
      <c r="AR5253" s="36"/>
      <c r="AS5253" s="36"/>
      <c r="AT5253" s="36"/>
      <c r="AU5253" s="36"/>
      <c r="AV5253" s="36"/>
      <c r="AW5253" s="36"/>
      <c r="AX5253" s="36"/>
      <c r="AY5253" s="36"/>
      <c r="AZ5253" s="36"/>
      <c r="BA5253" s="36"/>
      <c r="BB5253" s="36"/>
      <c r="BC5253" s="36"/>
      <c r="BD5253" s="36"/>
      <c r="BE5253" s="36"/>
      <c r="BF5253" s="36"/>
      <c r="BG5253" s="36"/>
      <c r="BH5253" s="36"/>
      <c r="BI5253" s="36"/>
      <c r="BJ5253" s="36"/>
      <c r="BK5253" s="36"/>
      <c r="BL5253" s="36"/>
      <c r="BM5253" s="36"/>
      <c r="BN5253" s="36"/>
      <c r="BO5253" s="36"/>
      <c r="BP5253" s="36"/>
      <c r="BQ5253" s="36"/>
      <c r="BR5253" s="36"/>
      <c r="BS5253" s="36"/>
      <c r="BT5253" s="36"/>
      <c r="BU5253" s="36"/>
      <c r="BV5253" s="36"/>
      <c r="BW5253" s="36"/>
      <c r="BX5253" s="36"/>
      <c r="BY5253" s="36"/>
      <c r="BZ5253" s="36"/>
      <c r="CA5253" s="36"/>
      <c r="CB5253" s="36"/>
      <c r="CC5253" s="36"/>
      <c r="CD5253" s="36"/>
      <c r="CE5253" s="36"/>
      <c r="CF5253" s="36"/>
      <c r="CG5253" s="36"/>
      <c r="CH5253" s="36"/>
      <c r="CI5253" s="36"/>
      <c r="CJ5253" s="36"/>
      <c r="CK5253" s="36"/>
      <c r="CL5253" s="36"/>
      <c r="CM5253" s="36"/>
      <c r="CN5253" s="36"/>
      <c r="CO5253" s="36"/>
      <c r="CP5253" s="36"/>
      <c r="CQ5253" s="36"/>
      <c r="CR5253" s="36"/>
      <c r="CS5253" s="36"/>
      <c r="CT5253" s="36"/>
      <c r="CU5253" s="36"/>
      <c r="CV5253" s="36"/>
      <c r="CW5253" s="36"/>
      <c r="CX5253" s="36"/>
      <c r="CY5253" s="36"/>
      <c r="CZ5253" s="36"/>
      <c r="DA5253" s="36"/>
      <c r="DB5253" s="36"/>
      <c r="DC5253" s="36"/>
      <c r="DD5253" s="36"/>
      <c r="DE5253" s="36"/>
      <c r="DF5253" s="36"/>
      <c r="DG5253" s="36"/>
      <c r="DH5253" s="36"/>
      <c r="DI5253" s="36"/>
      <c r="DJ5253" s="36"/>
      <c r="DK5253" s="36"/>
      <c r="DL5253" s="36"/>
      <c r="DM5253" s="36"/>
      <c r="DN5253" s="36"/>
      <c r="DO5253" s="36"/>
      <c r="DP5253" s="36"/>
      <c r="DQ5253" s="36"/>
      <c r="DR5253" s="36"/>
      <c r="DS5253" s="36"/>
      <c r="DT5253" s="36"/>
      <c r="DU5253" s="36"/>
      <c r="DV5253" s="36"/>
      <c r="DW5253" s="36"/>
      <c r="DX5253" s="36"/>
      <c r="DY5253" s="36"/>
      <c r="DZ5253" s="36"/>
      <c r="EA5253" s="36"/>
      <c r="EB5253" s="36"/>
      <c r="EC5253" s="36"/>
      <c r="ED5253" s="36"/>
      <c r="EE5253" s="36"/>
      <c r="EF5253" s="36"/>
      <c r="EG5253" s="36"/>
      <c r="EH5253" s="36"/>
      <c r="EI5253" s="36"/>
      <c r="EJ5253" s="36"/>
      <c r="EK5253" s="36"/>
      <c r="EL5253" s="36"/>
      <c r="EM5253" s="36"/>
      <c r="EN5253" s="36"/>
      <c r="EO5253" s="36"/>
      <c r="EP5253" s="36"/>
      <c r="EQ5253" s="36"/>
      <c r="ER5253" s="36"/>
      <c r="ES5253" s="36"/>
      <c r="ET5253" s="36"/>
      <c r="EU5253" s="36"/>
      <c r="EV5253" s="36"/>
      <c r="EW5253" s="36"/>
      <c r="EX5253" s="36"/>
      <c r="EY5253" s="36"/>
      <c r="EZ5253" s="36"/>
      <c r="FA5253" s="36"/>
      <c r="FB5253" s="36"/>
      <c r="FC5253" s="36"/>
      <c r="FD5253" s="36"/>
      <c r="FE5253" s="36"/>
      <c r="FF5253" s="36"/>
      <c r="FG5253" s="36"/>
      <c r="FH5253" s="36"/>
      <c r="FI5253" s="36"/>
      <c r="FJ5253" s="36"/>
      <c r="FK5253" s="36"/>
      <c r="FL5253" s="36"/>
      <c r="FM5253" s="36"/>
      <c r="FN5253" s="36"/>
      <c r="FO5253" s="36"/>
      <c r="FP5253" s="36"/>
      <c r="FQ5253" s="36"/>
      <c r="FR5253" s="36"/>
      <c r="FS5253" s="36"/>
      <c r="FT5253" s="36"/>
      <c r="FU5253" s="36"/>
      <c r="FV5253" s="36"/>
      <c r="FW5253" s="36"/>
      <c r="FX5253" s="36"/>
      <c r="FY5253" s="36"/>
      <c r="FZ5253" s="36"/>
      <c r="GA5253" s="36"/>
      <c r="GB5253" s="36"/>
      <c r="GC5253" s="36"/>
      <c r="GD5253" s="36"/>
      <c r="GE5253" s="36"/>
      <c r="GF5253" s="36"/>
      <c r="GG5253" s="36"/>
      <c r="GH5253" s="36"/>
      <c r="GI5253" s="36"/>
      <c r="GJ5253" s="36"/>
      <c r="GK5253" s="36"/>
      <c r="GL5253" s="36"/>
      <c r="GM5253" s="36"/>
      <c r="GN5253" s="36"/>
      <c r="GO5253" s="36"/>
      <c r="GP5253" s="36"/>
      <c r="GQ5253" s="36"/>
      <c r="GR5253" s="36"/>
      <c r="GS5253" s="36"/>
      <c r="GT5253" s="36"/>
      <c r="GU5253" s="36"/>
      <c r="GV5253" s="36"/>
      <c r="GW5253" s="36"/>
      <c r="GX5253" s="36"/>
      <c r="GY5253" s="36"/>
      <c r="GZ5253" s="36"/>
      <c r="HA5253" s="36"/>
      <c r="HB5253" s="36"/>
      <c r="HC5253" s="36"/>
      <c r="HD5253" s="36"/>
      <c r="HE5253" s="36"/>
      <c r="HF5253" s="36"/>
      <c r="HG5253" s="36"/>
      <c r="HH5253" s="36"/>
      <c r="HI5253" s="36"/>
      <c r="HJ5253" s="36"/>
      <c r="HK5253" s="36"/>
      <c r="HL5253" s="36"/>
      <c r="HM5253" s="36"/>
      <c r="HN5253" s="36"/>
      <c r="HO5253" s="36"/>
      <c r="HP5253" s="36"/>
      <c r="HQ5253" s="36"/>
      <c r="HR5253" s="36"/>
      <c r="HS5253" s="36"/>
      <c r="HT5253" s="36"/>
      <c r="HU5253" s="36"/>
      <c r="HV5253" s="36"/>
      <c r="HW5253" s="36"/>
      <c r="HX5253" s="36"/>
      <c r="HY5253" s="36"/>
      <c r="HZ5253" s="36"/>
      <c r="IA5253" s="36"/>
      <c r="IB5253" s="36"/>
      <c r="IC5253" s="36"/>
      <c r="ID5253" s="36"/>
      <c r="IE5253" s="36"/>
      <c r="IF5253" s="36"/>
      <c r="IG5253" s="36"/>
      <c r="IH5253" s="36"/>
      <c r="II5253" s="36"/>
      <c r="IJ5253" s="36"/>
      <c r="IK5253" s="36"/>
      <c r="IL5253" s="36"/>
      <c r="IM5253" s="36"/>
      <c r="IN5253" s="36"/>
      <c r="IO5253" s="36"/>
      <c r="IP5253" s="36"/>
      <c r="IQ5253" s="36"/>
      <c r="IR5253" s="36"/>
      <c r="IS5253" s="36"/>
      <c r="IT5253" s="36"/>
      <c r="IU5253" s="36"/>
      <c r="IV5253" s="36"/>
      <c r="IW5253" s="36"/>
    </row>
    <row r="5254" customFormat="false" ht="13.8" hidden="false" customHeight="false" outlineLevel="0" collapsed="false">
      <c r="A5254" s="26"/>
      <c r="B5254" s="95" t="n">
        <v>10421</v>
      </c>
      <c r="C5254" s="101" t="s">
        <v>7311</v>
      </c>
      <c r="D5254" s="100" t="n">
        <v>100</v>
      </c>
      <c r="E5254" s="21" t="s">
        <v>11</v>
      </c>
      <c r="F5254" s="30" t="s">
        <v>11</v>
      </c>
      <c r="G5254" s="23" t="n">
        <f aca="false">SUM(D5254)*0.4</f>
        <v>40</v>
      </c>
      <c r="H5254" s="24"/>
      <c r="I5254" s="23" t="n">
        <f aca="false">SUM(G5254*H5254)+G5254</f>
        <v>40</v>
      </c>
      <c r="J5254" s="95"/>
      <c r="K5254" s="36"/>
      <c r="L5254" s="36"/>
      <c r="M5254" s="36"/>
      <c r="N5254" s="36"/>
      <c r="O5254" s="36"/>
      <c r="P5254" s="36"/>
      <c r="Q5254" s="36"/>
      <c r="R5254" s="36"/>
      <c r="S5254" s="36"/>
      <c r="T5254" s="36"/>
      <c r="U5254" s="36"/>
      <c r="V5254" s="36"/>
      <c r="W5254" s="36"/>
      <c r="X5254" s="36"/>
      <c r="Y5254" s="36"/>
      <c r="Z5254" s="36"/>
      <c r="AA5254" s="36"/>
      <c r="AB5254" s="36"/>
      <c r="AC5254" s="36"/>
      <c r="AD5254" s="36"/>
      <c r="AE5254" s="36"/>
      <c r="AF5254" s="36"/>
      <c r="AG5254" s="36"/>
      <c r="AH5254" s="36"/>
      <c r="AI5254" s="36"/>
      <c r="AJ5254" s="36"/>
      <c r="AK5254" s="36"/>
      <c r="AL5254" s="36"/>
      <c r="AM5254" s="36"/>
      <c r="AN5254" s="36"/>
      <c r="AO5254" s="36"/>
      <c r="AP5254" s="36"/>
      <c r="AQ5254" s="36"/>
      <c r="AR5254" s="36"/>
      <c r="AS5254" s="36"/>
      <c r="AT5254" s="36"/>
      <c r="AU5254" s="36"/>
      <c r="AV5254" s="36"/>
      <c r="AW5254" s="36"/>
      <c r="AX5254" s="36"/>
      <c r="AY5254" s="36"/>
      <c r="AZ5254" s="36"/>
      <c r="BA5254" s="36"/>
      <c r="BB5254" s="36"/>
      <c r="BC5254" s="36"/>
      <c r="BD5254" s="36"/>
      <c r="BE5254" s="36"/>
      <c r="BF5254" s="36"/>
      <c r="BG5254" s="36"/>
      <c r="BH5254" s="36"/>
      <c r="BI5254" s="36"/>
      <c r="BJ5254" s="36"/>
      <c r="BK5254" s="36"/>
      <c r="BL5254" s="36"/>
      <c r="BM5254" s="36"/>
      <c r="BN5254" s="36"/>
      <c r="BO5254" s="36"/>
      <c r="BP5254" s="36"/>
      <c r="BQ5254" s="36"/>
      <c r="BR5254" s="36"/>
      <c r="BS5254" s="36"/>
      <c r="BT5254" s="36"/>
      <c r="BU5254" s="36"/>
      <c r="BV5254" s="36"/>
      <c r="BW5254" s="36"/>
      <c r="BX5254" s="36"/>
      <c r="BY5254" s="36"/>
      <c r="BZ5254" s="36"/>
      <c r="CA5254" s="36"/>
      <c r="CB5254" s="36"/>
      <c r="CC5254" s="36"/>
      <c r="CD5254" s="36"/>
      <c r="CE5254" s="36"/>
      <c r="CF5254" s="36"/>
      <c r="CG5254" s="36"/>
      <c r="CH5254" s="36"/>
      <c r="CI5254" s="36"/>
      <c r="CJ5254" s="36"/>
      <c r="CK5254" s="36"/>
      <c r="CL5254" s="36"/>
      <c r="CM5254" s="36"/>
      <c r="CN5254" s="36"/>
      <c r="CO5254" s="36"/>
      <c r="CP5254" s="36"/>
      <c r="CQ5254" s="36"/>
      <c r="CR5254" s="36"/>
      <c r="CS5254" s="36"/>
      <c r="CT5254" s="36"/>
      <c r="CU5254" s="36"/>
      <c r="CV5254" s="36"/>
      <c r="CW5254" s="36"/>
      <c r="CX5254" s="36"/>
      <c r="CY5254" s="36"/>
      <c r="CZ5254" s="36"/>
      <c r="DA5254" s="36"/>
      <c r="DB5254" s="36"/>
      <c r="DC5254" s="36"/>
      <c r="DD5254" s="36"/>
      <c r="DE5254" s="36"/>
      <c r="DF5254" s="36"/>
      <c r="DG5254" s="36"/>
      <c r="DH5254" s="36"/>
      <c r="DI5254" s="36"/>
      <c r="DJ5254" s="36"/>
      <c r="DK5254" s="36"/>
      <c r="DL5254" s="36"/>
      <c r="DM5254" s="36"/>
      <c r="DN5254" s="36"/>
      <c r="DO5254" s="36"/>
      <c r="DP5254" s="36"/>
      <c r="DQ5254" s="36"/>
      <c r="DR5254" s="36"/>
      <c r="DS5254" s="36"/>
      <c r="DT5254" s="36"/>
      <c r="DU5254" s="36"/>
      <c r="DV5254" s="36"/>
      <c r="DW5254" s="36"/>
      <c r="DX5254" s="36"/>
      <c r="DY5254" s="36"/>
      <c r="DZ5254" s="36"/>
      <c r="EA5254" s="36"/>
      <c r="EB5254" s="36"/>
      <c r="EC5254" s="36"/>
      <c r="ED5254" s="36"/>
      <c r="EE5254" s="36"/>
      <c r="EF5254" s="36"/>
      <c r="EG5254" s="36"/>
      <c r="EH5254" s="36"/>
      <c r="EI5254" s="36"/>
      <c r="EJ5254" s="36"/>
      <c r="EK5254" s="36"/>
      <c r="EL5254" s="36"/>
      <c r="EM5254" s="36"/>
      <c r="EN5254" s="36"/>
      <c r="EO5254" s="36"/>
      <c r="EP5254" s="36"/>
      <c r="EQ5254" s="36"/>
      <c r="ER5254" s="36"/>
      <c r="ES5254" s="36"/>
      <c r="ET5254" s="36"/>
      <c r="EU5254" s="36"/>
      <c r="EV5254" s="36"/>
      <c r="EW5254" s="36"/>
      <c r="EX5254" s="36"/>
      <c r="EY5254" s="36"/>
      <c r="EZ5254" s="36"/>
      <c r="FA5254" s="36"/>
      <c r="FB5254" s="36"/>
      <c r="FC5254" s="36"/>
      <c r="FD5254" s="36"/>
      <c r="FE5254" s="36"/>
      <c r="FF5254" s="36"/>
      <c r="FG5254" s="36"/>
      <c r="FH5254" s="36"/>
      <c r="FI5254" s="36"/>
      <c r="FJ5254" s="36"/>
      <c r="FK5254" s="36"/>
      <c r="FL5254" s="36"/>
      <c r="FM5254" s="36"/>
      <c r="FN5254" s="36"/>
      <c r="FO5254" s="36"/>
      <c r="FP5254" s="36"/>
      <c r="FQ5254" s="36"/>
      <c r="FR5254" s="36"/>
      <c r="FS5254" s="36"/>
      <c r="FT5254" s="36"/>
      <c r="FU5254" s="36"/>
      <c r="FV5254" s="36"/>
      <c r="FW5254" s="36"/>
      <c r="FX5254" s="36"/>
      <c r="FY5254" s="36"/>
      <c r="FZ5254" s="36"/>
      <c r="GA5254" s="36"/>
      <c r="GB5254" s="36"/>
      <c r="GC5254" s="36"/>
      <c r="GD5254" s="36"/>
      <c r="GE5254" s="36"/>
      <c r="GF5254" s="36"/>
      <c r="GG5254" s="36"/>
      <c r="GH5254" s="36"/>
      <c r="GI5254" s="36"/>
      <c r="GJ5254" s="36"/>
      <c r="GK5254" s="36"/>
      <c r="GL5254" s="36"/>
      <c r="GM5254" s="36"/>
      <c r="GN5254" s="36"/>
      <c r="GO5254" s="36"/>
      <c r="GP5254" s="36"/>
      <c r="GQ5254" s="36"/>
      <c r="GR5254" s="36"/>
      <c r="GS5254" s="36"/>
      <c r="GT5254" s="36"/>
      <c r="GU5254" s="36"/>
      <c r="GV5254" s="36"/>
      <c r="GW5254" s="36"/>
      <c r="GX5254" s="36"/>
      <c r="GY5254" s="36"/>
      <c r="GZ5254" s="36"/>
      <c r="HA5254" s="36"/>
      <c r="HB5254" s="36"/>
      <c r="HC5254" s="36"/>
      <c r="HD5254" s="36"/>
      <c r="HE5254" s="36"/>
      <c r="HF5254" s="36"/>
      <c r="HG5254" s="36"/>
      <c r="HH5254" s="36"/>
      <c r="HI5254" s="36"/>
      <c r="HJ5254" s="36"/>
      <c r="HK5254" s="36"/>
      <c r="HL5254" s="36"/>
      <c r="HM5254" s="36"/>
      <c r="HN5254" s="36"/>
      <c r="HO5254" s="36"/>
      <c r="HP5254" s="36"/>
      <c r="HQ5254" s="36"/>
      <c r="HR5254" s="36"/>
      <c r="HS5254" s="36"/>
      <c r="HT5254" s="36"/>
      <c r="HU5254" s="36"/>
      <c r="HV5254" s="36"/>
      <c r="HW5254" s="36"/>
      <c r="HX5254" s="36"/>
      <c r="HY5254" s="36"/>
      <c r="HZ5254" s="36"/>
      <c r="IA5254" s="36"/>
      <c r="IB5254" s="36"/>
      <c r="IC5254" s="36"/>
      <c r="ID5254" s="36"/>
      <c r="IE5254" s="36"/>
      <c r="IF5254" s="36"/>
      <c r="IG5254" s="36"/>
      <c r="IH5254" s="36"/>
      <c r="II5254" s="36"/>
      <c r="IJ5254" s="36"/>
      <c r="IK5254" s="36"/>
      <c r="IL5254" s="36"/>
      <c r="IM5254" s="36"/>
      <c r="IN5254" s="36"/>
      <c r="IO5254" s="36"/>
      <c r="IP5254" s="36"/>
      <c r="IQ5254" s="36"/>
      <c r="IR5254" s="36"/>
      <c r="IS5254" s="36"/>
      <c r="IT5254" s="36"/>
      <c r="IU5254" s="36"/>
      <c r="IV5254" s="36"/>
      <c r="IW5254" s="36"/>
    </row>
    <row r="5255" customFormat="false" ht="13.8" hidden="false" customHeight="false" outlineLevel="0" collapsed="false">
      <c r="A5255" s="26"/>
      <c r="B5255" s="95" t="n">
        <v>10422</v>
      </c>
      <c r="C5255" s="101" t="s">
        <v>7312</v>
      </c>
      <c r="D5255" s="100" t="n">
        <v>64</v>
      </c>
      <c r="E5255" s="21" t="s">
        <v>11</v>
      </c>
      <c r="F5255" s="30" t="s">
        <v>11</v>
      </c>
      <c r="G5255" s="23" t="n">
        <f aca="false">SUM(D5255)*0.4</f>
        <v>25.6</v>
      </c>
      <c r="H5255" s="24"/>
      <c r="I5255" s="23" t="n">
        <f aca="false">SUM(G5255*H5255)+G5255</f>
        <v>25.6</v>
      </c>
      <c r="J5255" s="95"/>
      <c r="K5255" s="36"/>
      <c r="L5255" s="36"/>
      <c r="M5255" s="36"/>
      <c r="N5255" s="36"/>
      <c r="O5255" s="36"/>
      <c r="P5255" s="36"/>
      <c r="Q5255" s="36"/>
      <c r="R5255" s="36"/>
      <c r="S5255" s="36"/>
      <c r="T5255" s="36"/>
      <c r="U5255" s="36"/>
      <c r="V5255" s="36"/>
      <c r="W5255" s="36"/>
      <c r="X5255" s="36"/>
      <c r="Y5255" s="36"/>
      <c r="Z5255" s="36"/>
      <c r="AA5255" s="36"/>
      <c r="AB5255" s="36"/>
      <c r="AC5255" s="36"/>
      <c r="AD5255" s="36"/>
      <c r="AE5255" s="36"/>
      <c r="AF5255" s="36"/>
      <c r="AG5255" s="36"/>
      <c r="AH5255" s="36"/>
      <c r="AI5255" s="36"/>
      <c r="AJ5255" s="36"/>
      <c r="AK5255" s="36"/>
      <c r="AL5255" s="36"/>
      <c r="AM5255" s="36"/>
      <c r="AN5255" s="36"/>
      <c r="AO5255" s="36"/>
      <c r="AP5255" s="36"/>
      <c r="AQ5255" s="36"/>
      <c r="AR5255" s="36"/>
      <c r="AS5255" s="36"/>
      <c r="AT5255" s="36"/>
      <c r="AU5255" s="36"/>
      <c r="AV5255" s="36"/>
      <c r="AW5255" s="36"/>
      <c r="AX5255" s="36"/>
      <c r="AY5255" s="36"/>
      <c r="AZ5255" s="36"/>
      <c r="BA5255" s="36"/>
      <c r="BB5255" s="36"/>
      <c r="BC5255" s="36"/>
      <c r="BD5255" s="36"/>
      <c r="BE5255" s="36"/>
      <c r="BF5255" s="36"/>
      <c r="BG5255" s="36"/>
      <c r="BH5255" s="36"/>
      <c r="BI5255" s="36"/>
      <c r="BJ5255" s="36"/>
      <c r="BK5255" s="36"/>
      <c r="BL5255" s="36"/>
      <c r="BM5255" s="36"/>
      <c r="BN5255" s="36"/>
      <c r="BO5255" s="36"/>
      <c r="BP5255" s="36"/>
      <c r="BQ5255" s="36"/>
      <c r="BR5255" s="36"/>
      <c r="BS5255" s="36"/>
      <c r="BT5255" s="36"/>
      <c r="BU5255" s="36"/>
      <c r="BV5255" s="36"/>
      <c r="BW5255" s="36"/>
      <c r="BX5255" s="36"/>
      <c r="BY5255" s="36"/>
      <c r="BZ5255" s="36"/>
      <c r="CA5255" s="36"/>
      <c r="CB5255" s="36"/>
      <c r="CC5255" s="36"/>
      <c r="CD5255" s="36"/>
      <c r="CE5255" s="36"/>
      <c r="CF5255" s="36"/>
      <c r="CG5255" s="36"/>
      <c r="CH5255" s="36"/>
      <c r="CI5255" s="36"/>
      <c r="CJ5255" s="36"/>
      <c r="CK5255" s="36"/>
      <c r="CL5255" s="36"/>
      <c r="CM5255" s="36"/>
      <c r="CN5255" s="36"/>
      <c r="CO5255" s="36"/>
      <c r="CP5255" s="36"/>
      <c r="CQ5255" s="36"/>
      <c r="CR5255" s="36"/>
      <c r="CS5255" s="36"/>
      <c r="CT5255" s="36"/>
      <c r="CU5255" s="36"/>
      <c r="CV5255" s="36"/>
      <c r="CW5255" s="36"/>
      <c r="CX5255" s="36"/>
      <c r="CY5255" s="36"/>
      <c r="CZ5255" s="36"/>
      <c r="DA5255" s="36"/>
      <c r="DB5255" s="36"/>
      <c r="DC5255" s="36"/>
      <c r="DD5255" s="36"/>
      <c r="DE5255" s="36"/>
      <c r="DF5255" s="36"/>
      <c r="DG5255" s="36"/>
      <c r="DH5255" s="36"/>
      <c r="DI5255" s="36"/>
      <c r="DJ5255" s="36"/>
      <c r="DK5255" s="36"/>
      <c r="DL5255" s="36"/>
      <c r="DM5255" s="36"/>
      <c r="DN5255" s="36"/>
      <c r="DO5255" s="36"/>
      <c r="DP5255" s="36"/>
      <c r="DQ5255" s="36"/>
      <c r="DR5255" s="36"/>
      <c r="DS5255" s="36"/>
      <c r="DT5255" s="36"/>
      <c r="DU5255" s="36"/>
      <c r="DV5255" s="36"/>
      <c r="DW5255" s="36"/>
      <c r="DX5255" s="36"/>
      <c r="DY5255" s="36"/>
      <c r="DZ5255" s="36"/>
      <c r="EA5255" s="36"/>
      <c r="EB5255" s="36"/>
      <c r="EC5255" s="36"/>
      <c r="ED5255" s="36"/>
      <c r="EE5255" s="36"/>
      <c r="EF5255" s="36"/>
      <c r="EG5255" s="36"/>
      <c r="EH5255" s="36"/>
      <c r="EI5255" s="36"/>
      <c r="EJ5255" s="36"/>
      <c r="EK5255" s="36"/>
      <c r="EL5255" s="36"/>
      <c r="EM5255" s="36"/>
      <c r="EN5255" s="36"/>
      <c r="EO5255" s="36"/>
      <c r="EP5255" s="36"/>
      <c r="EQ5255" s="36"/>
      <c r="ER5255" s="36"/>
      <c r="ES5255" s="36"/>
      <c r="ET5255" s="36"/>
      <c r="EU5255" s="36"/>
      <c r="EV5255" s="36"/>
      <c r="EW5255" s="36"/>
      <c r="EX5255" s="36"/>
      <c r="EY5255" s="36"/>
      <c r="EZ5255" s="36"/>
      <c r="FA5255" s="36"/>
      <c r="FB5255" s="36"/>
      <c r="FC5255" s="36"/>
      <c r="FD5255" s="36"/>
      <c r="FE5255" s="36"/>
      <c r="FF5255" s="36"/>
      <c r="FG5255" s="36"/>
      <c r="FH5255" s="36"/>
      <c r="FI5255" s="36"/>
      <c r="FJ5255" s="36"/>
      <c r="FK5255" s="36"/>
      <c r="FL5255" s="36"/>
      <c r="FM5255" s="36"/>
      <c r="FN5255" s="36"/>
      <c r="FO5255" s="36"/>
      <c r="FP5255" s="36"/>
      <c r="FQ5255" s="36"/>
      <c r="FR5255" s="36"/>
      <c r="FS5255" s="36"/>
      <c r="FT5255" s="36"/>
      <c r="FU5255" s="36"/>
      <c r="FV5255" s="36"/>
      <c r="FW5255" s="36"/>
      <c r="FX5255" s="36"/>
      <c r="FY5255" s="36"/>
      <c r="FZ5255" s="36"/>
      <c r="GA5255" s="36"/>
      <c r="GB5255" s="36"/>
      <c r="GC5255" s="36"/>
      <c r="GD5255" s="36"/>
      <c r="GE5255" s="36"/>
      <c r="GF5255" s="36"/>
      <c r="GG5255" s="36"/>
      <c r="GH5255" s="36"/>
      <c r="GI5255" s="36"/>
      <c r="GJ5255" s="36"/>
      <c r="GK5255" s="36"/>
      <c r="GL5255" s="36"/>
      <c r="GM5255" s="36"/>
      <c r="GN5255" s="36"/>
      <c r="GO5255" s="36"/>
      <c r="GP5255" s="36"/>
      <c r="GQ5255" s="36"/>
      <c r="GR5255" s="36"/>
      <c r="GS5255" s="36"/>
      <c r="GT5255" s="36"/>
      <c r="GU5255" s="36"/>
      <c r="GV5255" s="36"/>
      <c r="GW5255" s="36"/>
      <c r="GX5255" s="36"/>
      <c r="GY5255" s="36"/>
      <c r="GZ5255" s="36"/>
      <c r="HA5255" s="36"/>
      <c r="HB5255" s="36"/>
      <c r="HC5255" s="36"/>
      <c r="HD5255" s="36"/>
      <c r="HE5255" s="36"/>
      <c r="HF5255" s="36"/>
      <c r="HG5255" s="36"/>
      <c r="HH5255" s="36"/>
      <c r="HI5255" s="36"/>
      <c r="HJ5255" s="36"/>
      <c r="HK5255" s="36"/>
      <c r="HL5255" s="36"/>
      <c r="HM5255" s="36"/>
      <c r="HN5255" s="36"/>
      <c r="HO5255" s="36"/>
      <c r="HP5255" s="36"/>
      <c r="HQ5255" s="36"/>
      <c r="HR5255" s="36"/>
      <c r="HS5255" s="36"/>
      <c r="HT5255" s="36"/>
      <c r="HU5255" s="36"/>
      <c r="HV5255" s="36"/>
      <c r="HW5255" s="36"/>
      <c r="HX5255" s="36"/>
      <c r="HY5255" s="36"/>
      <c r="HZ5255" s="36"/>
      <c r="IA5255" s="36"/>
      <c r="IB5255" s="36"/>
      <c r="IC5255" s="36"/>
      <c r="ID5255" s="36"/>
      <c r="IE5255" s="36"/>
      <c r="IF5255" s="36"/>
      <c r="IG5255" s="36"/>
      <c r="IH5255" s="36"/>
      <c r="II5255" s="36"/>
      <c r="IJ5255" s="36"/>
      <c r="IK5255" s="36"/>
      <c r="IL5255" s="36"/>
      <c r="IM5255" s="36"/>
      <c r="IN5255" s="36"/>
      <c r="IO5255" s="36"/>
      <c r="IP5255" s="36"/>
      <c r="IQ5255" s="36"/>
      <c r="IR5255" s="36"/>
      <c r="IS5255" s="36"/>
      <c r="IT5255" s="36"/>
      <c r="IU5255" s="36"/>
      <c r="IV5255" s="36"/>
      <c r="IW5255" s="36"/>
    </row>
    <row r="5256" customFormat="false" ht="13.8" hidden="false" customHeight="false" outlineLevel="0" collapsed="false">
      <c r="A5256" s="26"/>
      <c r="B5256" s="95" t="n">
        <v>10423</v>
      </c>
      <c r="C5256" s="101" t="s">
        <v>7313</v>
      </c>
      <c r="D5256" s="100" t="n">
        <v>86</v>
      </c>
      <c r="E5256" s="21" t="s">
        <v>11</v>
      </c>
      <c r="F5256" s="30" t="s">
        <v>11</v>
      </c>
      <c r="G5256" s="23" t="n">
        <f aca="false">SUM(D5256)*0.4</f>
        <v>34.4</v>
      </c>
      <c r="H5256" s="24"/>
      <c r="I5256" s="23" t="n">
        <f aca="false">SUM(G5256*H5256)+G5256</f>
        <v>34.4</v>
      </c>
      <c r="J5256" s="95"/>
      <c r="K5256" s="36"/>
      <c r="L5256" s="36"/>
      <c r="M5256" s="36"/>
      <c r="N5256" s="36"/>
      <c r="O5256" s="36"/>
      <c r="P5256" s="36"/>
      <c r="Q5256" s="36"/>
      <c r="R5256" s="36"/>
      <c r="S5256" s="36"/>
      <c r="T5256" s="36"/>
      <c r="U5256" s="36"/>
      <c r="V5256" s="36"/>
      <c r="W5256" s="36"/>
      <c r="X5256" s="36"/>
      <c r="Y5256" s="36"/>
      <c r="Z5256" s="36"/>
      <c r="AA5256" s="36"/>
      <c r="AB5256" s="36"/>
      <c r="AC5256" s="36"/>
      <c r="AD5256" s="36"/>
      <c r="AE5256" s="36"/>
      <c r="AF5256" s="36"/>
      <c r="AG5256" s="36"/>
      <c r="AH5256" s="36"/>
      <c r="AI5256" s="36"/>
      <c r="AJ5256" s="36"/>
      <c r="AK5256" s="36"/>
      <c r="AL5256" s="36"/>
      <c r="AM5256" s="36"/>
      <c r="AN5256" s="36"/>
      <c r="AO5256" s="36"/>
      <c r="AP5256" s="36"/>
      <c r="AQ5256" s="36"/>
      <c r="AR5256" s="36"/>
      <c r="AS5256" s="36"/>
      <c r="AT5256" s="36"/>
      <c r="AU5256" s="36"/>
      <c r="AV5256" s="36"/>
      <c r="AW5256" s="36"/>
      <c r="AX5256" s="36"/>
      <c r="AY5256" s="36"/>
      <c r="AZ5256" s="36"/>
      <c r="BA5256" s="36"/>
      <c r="BB5256" s="36"/>
      <c r="BC5256" s="36"/>
      <c r="BD5256" s="36"/>
      <c r="BE5256" s="36"/>
      <c r="BF5256" s="36"/>
      <c r="BG5256" s="36"/>
      <c r="BH5256" s="36"/>
      <c r="BI5256" s="36"/>
      <c r="BJ5256" s="36"/>
      <c r="BK5256" s="36"/>
      <c r="BL5256" s="36"/>
      <c r="BM5256" s="36"/>
      <c r="BN5256" s="36"/>
      <c r="BO5256" s="36"/>
      <c r="BP5256" s="36"/>
      <c r="BQ5256" s="36"/>
      <c r="BR5256" s="36"/>
      <c r="BS5256" s="36"/>
      <c r="BT5256" s="36"/>
      <c r="BU5256" s="36"/>
      <c r="BV5256" s="36"/>
      <c r="BW5256" s="36"/>
      <c r="BX5256" s="36"/>
      <c r="BY5256" s="36"/>
      <c r="BZ5256" s="36"/>
      <c r="CA5256" s="36"/>
      <c r="CB5256" s="36"/>
      <c r="CC5256" s="36"/>
      <c r="CD5256" s="36"/>
      <c r="CE5256" s="36"/>
      <c r="CF5256" s="36"/>
      <c r="CG5256" s="36"/>
      <c r="CH5256" s="36"/>
      <c r="CI5256" s="36"/>
      <c r="CJ5256" s="36"/>
      <c r="CK5256" s="36"/>
      <c r="CL5256" s="36"/>
      <c r="CM5256" s="36"/>
      <c r="CN5256" s="36"/>
      <c r="CO5256" s="36"/>
      <c r="CP5256" s="36"/>
      <c r="CQ5256" s="36"/>
      <c r="CR5256" s="36"/>
      <c r="CS5256" s="36"/>
      <c r="CT5256" s="36"/>
      <c r="CU5256" s="36"/>
      <c r="CV5256" s="36"/>
      <c r="CW5256" s="36"/>
      <c r="CX5256" s="36"/>
      <c r="CY5256" s="36"/>
      <c r="CZ5256" s="36"/>
      <c r="DA5256" s="36"/>
      <c r="DB5256" s="36"/>
      <c r="DC5256" s="36"/>
      <c r="DD5256" s="36"/>
      <c r="DE5256" s="36"/>
      <c r="DF5256" s="36"/>
      <c r="DG5256" s="36"/>
      <c r="DH5256" s="36"/>
      <c r="DI5256" s="36"/>
      <c r="DJ5256" s="36"/>
      <c r="DK5256" s="36"/>
      <c r="DL5256" s="36"/>
      <c r="DM5256" s="36"/>
      <c r="DN5256" s="36"/>
      <c r="DO5256" s="36"/>
      <c r="DP5256" s="36"/>
      <c r="DQ5256" s="36"/>
      <c r="DR5256" s="36"/>
      <c r="DS5256" s="36"/>
      <c r="DT5256" s="36"/>
      <c r="DU5256" s="36"/>
      <c r="DV5256" s="36"/>
      <c r="DW5256" s="36"/>
      <c r="DX5256" s="36"/>
      <c r="DY5256" s="36"/>
      <c r="DZ5256" s="36"/>
      <c r="EA5256" s="36"/>
      <c r="EB5256" s="36"/>
      <c r="EC5256" s="36"/>
      <c r="ED5256" s="36"/>
      <c r="EE5256" s="36"/>
      <c r="EF5256" s="36"/>
      <c r="EG5256" s="36"/>
      <c r="EH5256" s="36"/>
      <c r="EI5256" s="36"/>
      <c r="EJ5256" s="36"/>
      <c r="EK5256" s="36"/>
      <c r="EL5256" s="36"/>
      <c r="EM5256" s="36"/>
      <c r="EN5256" s="36"/>
      <c r="EO5256" s="36"/>
      <c r="EP5256" s="36"/>
      <c r="EQ5256" s="36"/>
      <c r="ER5256" s="36"/>
      <c r="ES5256" s="36"/>
      <c r="ET5256" s="36"/>
      <c r="EU5256" s="36"/>
      <c r="EV5256" s="36"/>
      <c r="EW5256" s="36"/>
      <c r="EX5256" s="36"/>
      <c r="EY5256" s="36"/>
      <c r="EZ5256" s="36"/>
      <c r="FA5256" s="36"/>
      <c r="FB5256" s="36"/>
      <c r="FC5256" s="36"/>
      <c r="FD5256" s="36"/>
      <c r="FE5256" s="36"/>
      <c r="FF5256" s="36"/>
      <c r="FG5256" s="36"/>
      <c r="FH5256" s="36"/>
      <c r="FI5256" s="36"/>
      <c r="FJ5256" s="36"/>
      <c r="FK5256" s="36"/>
      <c r="FL5256" s="36"/>
      <c r="FM5256" s="36"/>
      <c r="FN5256" s="36"/>
      <c r="FO5256" s="36"/>
      <c r="FP5256" s="36"/>
      <c r="FQ5256" s="36"/>
      <c r="FR5256" s="36"/>
      <c r="FS5256" s="36"/>
      <c r="FT5256" s="36"/>
      <c r="FU5256" s="36"/>
      <c r="FV5256" s="36"/>
      <c r="FW5256" s="36"/>
      <c r="FX5256" s="36"/>
      <c r="FY5256" s="36"/>
      <c r="FZ5256" s="36"/>
      <c r="GA5256" s="36"/>
      <c r="GB5256" s="36"/>
      <c r="GC5256" s="36"/>
      <c r="GD5256" s="36"/>
      <c r="GE5256" s="36"/>
      <c r="GF5256" s="36"/>
      <c r="GG5256" s="36"/>
      <c r="GH5256" s="36"/>
      <c r="GI5256" s="36"/>
      <c r="GJ5256" s="36"/>
      <c r="GK5256" s="36"/>
      <c r="GL5256" s="36"/>
      <c r="GM5256" s="36"/>
      <c r="GN5256" s="36"/>
      <c r="GO5256" s="36"/>
      <c r="GP5256" s="36"/>
      <c r="GQ5256" s="36"/>
      <c r="GR5256" s="36"/>
      <c r="GS5256" s="36"/>
      <c r="GT5256" s="36"/>
      <c r="GU5256" s="36"/>
      <c r="GV5256" s="36"/>
      <c r="GW5256" s="36"/>
      <c r="GX5256" s="36"/>
      <c r="GY5256" s="36"/>
      <c r="GZ5256" s="36"/>
      <c r="HA5256" s="36"/>
      <c r="HB5256" s="36"/>
      <c r="HC5256" s="36"/>
      <c r="HD5256" s="36"/>
      <c r="HE5256" s="36"/>
      <c r="HF5256" s="36"/>
      <c r="HG5256" s="36"/>
      <c r="HH5256" s="36"/>
      <c r="HI5256" s="36"/>
      <c r="HJ5256" s="36"/>
      <c r="HK5256" s="36"/>
      <c r="HL5256" s="36"/>
      <c r="HM5256" s="36"/>
      <c r="HN5256" s="36"/>
      <c r="HO5256" s="36"/>
      <c r="HP5256" s="36"/>
      <c r="HQ5256" s="36"/>
      <c r="HR5256" s="36"/>
      <c r="HS5256" s="36"/>
      <c r="HT5256" s="36"/>
      <c r="HU5256" s="36"/>
      <c r="HV5256" s="36"/>
      <c r="HW5256" s="36"/>
      <c r="HX5256" s="36"/>
      <c r="HY5256" s="36"/>
      <c r="HZ5256" s="36"/>
      <c r="IA5256" s="36"/>
      <c r="IB5256" s="36"/>
      <c r="IC5256" s="36"/>
      <c r="ID5256" s="36"/>
      <c r="IE5256" s="36"/>
      <c r="IF5256" s="36"/>
      <c r="IG5256" s="36"/>
      <c r="IH5256" s="36"/>
      <c r="II5256" s="36"/>
      <c r="IJ5256" s="36"/>
      <c r="IK5256" s="36"/>
      <c r="IL5256" s="36"/>
      <c r="IM5256" s="36"/>
      <c r="IN5256" s="36"/>
      <c r="IO5256" s="36"/>
      <c r="IP5256" s="36"/>
      <c r="IQ5256" s="36"/>
      <c r="IR5256" s="36"/>
      <c r="IS5256" s="36"/>
      <c r="IT5256" s="36"/>
      <c r="IU5256" s="36"/>
      <c r="IV5256" s="36"/>
      <c r="IW5256" s="36"/>
    </row>
    <row r="5257" customFormat="false" ht="13.8" hidden="false" customHeight="false" outlineLevel="0" collapsed="false">
      <c r="A5257" s="18"/>
      <c r="B5257" s="18" t="s">
        <v>7314</v>
      </c>
      <c r="C5257" s="19" t="s">
        <v>7315</v>
      </c>
      <c r="D5257" s="20" t="n">
        <v>2.69</v>
      </c>
      <c r="E5257" s="21" t="s">
        <v>593</v>
      </c>
      <c r="F5257" s="18" t="s">
        <v>7316</v>
      </c>
      <c r="G5257" s="23" t="n">
        <f aca="false">SUM(D5257)*0.5</f>
        <v>1.345</v>
      </c>
      <c r="H5257" s="24"/>
      <c r="I5257" s="23" t="n">
        <f aca="false">SUM(G5257*H5257)+G5257</f>
        <v>1.345</v>
      </c>
      <c r="J5257" s="18"/>
      <c r="K5257" s="36"/>
      <c r="L5257" s="36"/>
      <c r="M5257" s="36"/>
      <c r="N5257" s="36"/>
      <c r="O5257" s="36"/>
      <c r="P5257" s="36"/>
      <c r="Q5257" s="36"/>
      <c r="R5257" s="36"/>
      <c r="S5257" s="36"/>
      <c r="T5257" s="36"/>
      <c r="U5257" s="36"/>
      <c r="V5257" s="36"/>
      <c r="W5257" s="36"/>
      <c r="X5257" s="36"/>
      <c r="Y5257" s="36"/>
      <c r="Z5257" s="36"/>
      <c r="AA5257" s="36"/>
      <c r="AB5257" s="36"/>
      <c r="AC5257" s="36"/>
      <c r="AD5257" s="36"/>
      <c r="AE5257" s="36"/>
      <c r="AF5257" s="36"/>
      <c r="AG5257" s="36"/>
      <c r="AH5257" s="36"/>
      <c r="AI5257" s="36"/>
      <c r="AJ5257" s="36"/>
      <c r="AK5257" s="36"/>
      <c r="AL5257" s="36"/>
      <c r="AM5257" s="36"/>
      <c r="AN5257" s="36"/>
      <c r="AO5257" s="36"/>
      <c r="AP5257" s="36"/>
      <c r="AQ5257" s="36"/>
      <c r="AR5257" s="36"/>
      <c r="AS5257" s="36"/>
      <c r="AT5257" s="36"/>
      <c r="AU5257" s="36"/>
      <c r="AV5257" s="36"/>
      <c r="AW5257" s="36"/>
      <c r="AX5257" s="36"/>
      <c r="AY5257" s="36"/>
      <c r="AZ5257" s="36"/>
      <c r="BA5257" s="36"/>
      <c r="BB5257" s="36"/>
      <c r="BC5257" s="36"/>
      <c r="BD5257" s="36"/>
      <c r="BE5257" s="36"/>
      <c r="BF5257" s="36"/>
      <c r="BG5257" s="36"/>
      <c r="BH5257" s="36"/>
      <c r="BI5257" s="36"/>
      <c r="BJ5257" s="36"/>
      <c r="BK5257" s="36"/>
      <c r="BL5257" s="36"/>
      <c r="BM5257" s="36"/>
      <c r="BN5257" s="36"/>
      <c r="BO5257" s="36"/>
      <c r="BP5257" s="36"/>
      <c r="BQ5257" s="36"/>
      <c r="BR5257" s="36"/>
      <c r="BS5257" s="36"/>
      <c r="BT5257" s="36"/>
      <c r="BU5257" s="36"/>
      <c r="BV5257" s="36"/>
      <c r="BW5257" s="36"/>
      <c r="BX5257" s="36"/>
      <c r="BY5257" s="36"/>
      <c r="BZ5257" s="36"/>
      <c r="CA5257" s="36"/>
      <c r="CB5257" s="36"/>
      <c r="CC5257" s="36"/>
      <c r="CD5257" s="36"/>
      <c r="CE5257" s="36"/>
      <c r="CF5257" s="36"/>
      <c r="CG5257" s="36"/>
      <c r="CH5257" s="36"/>
      <c r="CI5257" s="36"/>
      <c r="CJ5257" s="36"/>
      <c r="CK5257" s="36"/>
      <c r="CL5257" s="36"/>
      <c r="CM5257" s="36"/>
      <c r="CN5257" s="36"/>
      <c r="CO5257" s="36"/>
      <c r="CP5257" s="36"/>
      <c r="CQ5257" s="36"/>
      <c r="CR5257" s="36"/>
      <c r="CS5257" s="36"/>
      <c r="CT5257" s="36"/>
      <c r="CU5257" s="36"/>
      <c r="CV5257" s="36"/>
      <c r="CW5257" s="36"/>
      <c r="CX5257" s="36"/>
      <c r="CY5257" s="36"/>
      <c r="CZ5257" s="36"/>
      <c r="DA5257" s="36"/>
      <c r="DB5257" s="36"/>
      <c r="DC5257" s="36"/>
      <c r="DD5257" s="36"/>
      <c r="DE5257" s="36"/>
      <c r="DF5257" s="36"/>
      <c r="DG5257" s="36"/>
      <c r="DH5257" s="36"/>
      <c r="DI5257" s="36"/>
      <c r="DJ5257" s="36"/>
      <c r="DK5257" s="36"/>
      <c r="DL5257" s="36"/>
      <c r="DM5257" s="36"/>
      <c r="DN5257" s="36"/>
      <c r="DO5257" s="36"/>
      <c r="DP5257" s="36"/>
      <c r="DQ5257" s="36"/>
      <c r="DR5257" s="36"/>
      <c r="DS5257" s="36"/>
      <c r="DT5257" s="36"/>
      <c r="DU5257" s="36"/>
      <c r="DV5257" s="36"/>
      <c r="DW5257" s="36"/>
      <c r="DX5257" s="36"/>
      <c r="DY5257" s="36"/>
      <c r="DZ5257" s="36"/>
      <c r="EA5257" s="36"/>
      <c r="EB5257" s="36"/>
      <c r="EC5257" s="36"/>
      <c r="ED5257" s="36"/>
      <c r="EE5257" s="36"/>
      <c r="EF5257" s="36"/>
      <c r="EG5257" s="36"/>
      <c r="EH5257" s="36"/>
      <c r="EI5257" s="36"/>
      <c r="EJ5257" s="36"/>
      <c r="EK5257" s="36"/>
      <c r="EL5257" s="36"/>
      <c r="EM5257" s="36"/>
      <c r="EN5257" s="36"/>
      <c r="EO5257" s="36"/>
      <c r="EP5257" s="36"/>
      <c r="EQ5257" s="36"/>
      <c r="ER5257" s="36"/>
      <c r="ES5257" s="36"/>
      <c r="ET5257" s="36"/>
      <c r="EU5257" s="36"/>
      <c r="EV5257" s="36"/>
      <c r="EW5257" s="36"/>
      <c r="EX5257" s="36"/>
      <c r="EY5257" s="36"/>
      <c r="EZ5257" s="36"/>
      <c r="FA5257" s="36"/>
      <c r="FB5257" s="36"/>
      <c r="FC5257" s="36"/>
      <c r="FD5257" s="36"/>
      <c r="FE5257" s="36"/>
      <c r="FF5257" s="36"/>
      <c r="FG5257" s="36"/>
      <c r="FH5257" s="36"/>
      <c r="FI5257" s="36"/>
      <c r="FJ5257" s="36"/>
      <c r="FK5257" s="36"/>
      <c r="FL5257" s="36"/>
      <c r="FM5257" s="36"/>
      <c r="FN5257" s="36"/>
      <c r="FO5257" s="36"/>
      <c r="FP5257" s="36"/>
      <c r="FQ5257" s="36"/>
      <c r="FR5257" s="36"/>
      <c r="FS5257" s="36"/>
      <c r="FT5257" s="36"/>
      <c r="FU5257" s="36"/>
      <c r="FV5257" s="36"/>
      <c r="FW5257" s="36"/>
      <c r="FX5257" s="36"/>
      <c r="FY5257" s="36"/>
      <c r="FZ5257" s="36"/>
      <c r="GA5257" s="36"/>
      <c r="GB5257" s="36"/>
      <c r="GC5257" s="36"/>
      <c r="GD5257" s="36"/>
      <c r="GE5257" s="36"/>
      <c r="GF5257" s="36"/>
      <c r="GG5257" s="36"/>
      <c r="GH5257" s="36"/>
      <c r="GI5257" s="36"/>
      <c r="GJ5257" s="36"/>
      <c r="GK5257" s="36"/>
      <c r="GL5257" s="36"/>
      <c r="GM5257" s="36"/>
      <c r="GN5257" s="36"/>
      <c r="GO5257" s="36"/>
      <c r="GP5257" s="36"/>
      <c r="GQ5257" s="36"/>
      <c r="GR5257" s="36"/>
      <c r="GS5257" s="36"/>
      <c r="GT5257" s="36"/>
      <c r="GU5257" s="36"/>
      <c r="GV5257" s="36"/>
      <c r="GW5257" s="36"/>
      <c r="GX5257" s="36"/>
      <c r="GY5257" s="36"/>
      <c r="GZ5257" s="36"/>
      <c r="HA5257" s="36"/>
      <c r="HB5257" s="36"/>
      <c r="HC5257" s="36"/>
      <c r="HD5257" s="36"/>
      <c r="HE5257" s="36"/>
      <c r="HF5257" s="36"/>
      <c r="HG5257" s="36"/>
      <c r="HH5257" s="36"/>
      <c r="HI5257" s="36"/>
      <c r="HJ5257" s="36"/>
      <c r="HK5257" s="36"/>
      <c r="HL5257" s="36"/>
      <c r="HM5257" s="36"/>
      <c r="HN5257" s="36"/>
      <c r="HO5257" s="36"/>
      <c r="HP5257" s="36"/>
      <c r="HQ5257" s="36"/>
      <c r="HR5257" s="36"/>
      <c r="HS5257" s="36"/>
      <c r="HT5257" s="36"/>
      <c r="HU5257" s="36"/>
      <c r="HV5257" s="36"/>
      <c r="HW5257" s="36"/>
      <c r="HX5257" s="36"/>
      <c r="HY5257" s="36"/>
      <c r="HZ5257" s="36"/>
      <c r="IA5257" s="36"/>
      <c r="IB5257" s="36"/>
      <c r="IC5257" s="36"/>
      <c r="ID5257" s="36"/>
      <c r="IE5257" s="36"/>
      <c r="IF5257" s="36"/>
      <c r="IG5257" s="36"/>
      <c r="IH5257" s="36"/>
      <c r="II5257" s="36"/>
      <c r="IJ5257" s="36"/>
      <c r="IK5257" s="36"/>
      <c r="IL5257" s="36"/>
      <c r="IM5257" s="36"/>
      <c r="IN5257" s="36"/>
      <c r="IO5257" s="36"/>
      <c r="IP5257" s="36"/>
      <c r="IQ5257" s="36"/>
      <c r="IR5257" s="36"/>
      <c r="IS5257" s="36"/>
      <c r="IT5257" s="36"/>
      <c r="IU5257" s="36"/>
      <c r="IV5257" s="36"/>
      <c r="IW5257" s="36"/>
    </row>
    <row r="5258" customFormat="false" ht="13.8" hidden="false" customHeight="false" outlineLevel="0" collapsed="false">
      <c r="A5258" s="26"/>
      <c r="B5258" s="94" t="n">
        <v>10426</v>
      </c>
      <c r="C5258" s="98" t="s">
        <v>7317</v>
      </c>
      <c r="D5258" s="92" t="n">
        <v>72.5</v>
      </c>
      <c r="E5258" s="21" t="s">
        <v>11</v>
      </c>
      <c r="F5258" s="30" t="s">
        <v>11</v>
      </c>
      <c r="G5258" s="23" t="n">
        <f aca="false">SUM(D5258)*0.4</f>
        <v>29</v>
      </c>
      <c r="H5258" s="24"/>
      <c r="I5258" s="23" t="n">
        <f aca="false">SUM(G5258*H5258)+G5258</f>
        <v>29</v>
      </c>
      <c r="J5258" s="94"/>
      <c r="K5258" s="36"/>
      <c r="L5258" s="36"/>
      <c r="M5258" s="36"/>
      <c r="N5258" s="36"/>
      <c r="O5258" s="36"/>
      <c r="P5258" s="36"/>
      <c r="Q5258" s="36"/>
      <c r="R5258" s="36"/>
      <c r="S5258" s="36"/>
      <c r="T5258" s="36"/>
      <c r="U5258" s="36"/>
      <c r="V5258" s="36"/>
      <c r="W5258" s="36"/>
      <c r="X5258" s="36"/>
      <c r="Y5258" s="36"/>
      <c r="Z5258" s="36"/>
      <c r="AA5258" s="36"/>
      <c r="AB5258" s="36"/>
      <c r="AC5258" s="36"/>
      <c r="AD5258" s="36"/>
      <c r="AE5258" s="36"/>
      <c r="AF5258" s="36"/>
      <c r="AG5258" s="36"/>
      <c r="AH5258" s="36"/>
      <c r="AI5258" s="36"/>
      <c r="AJ5258" s="36"/>
      <c r="AK5258" s="36"/>
      <c r="AL5258" s="36"/>
      <c r="AM5258" s="36"/>
      <c r="AN5258" s="36"/>
      <c r="AO5258" s="36"/>
      <c r="AP5258" s="36"/>
      <c r="AQ5258" s="36"/>
      <c r="AR5258" s="36"/>
      <c r="AS5258" s="36"/>
      <c r="AT5258" s="36"/>
      <c r="AU5258" s="36"/>
      <c r="AV5258" s="36"/>
      <c r="AW5258" s="36"/>
      <c r="AX5258" s="36"/>
      <c r="AY5258" s="36"/>
      <c r="AZ5258" s="36"/>
      <c r="BA5258" s="36"/>
      <c r="BB5258" s="36"/>
      <c r="BC5258" s="36"/>
      <c r="BD5258" s="36"/>
      <c r="BE5258" s="36"/>
      <c r="BF5258" s="36"/>
      <c r="BG5258" s="36"/>
      <c r="BH5258" s="36"/>
      <c r="BI5258" s="36"/>
      <c r="BJ5258" s="36"/>
      <c r="BK5258" s="36"/>
      <c r="BL5258" s="36"/>
      <c r="BM5258" s="36"/>
      <c r="BN5258" s="36"/>
      <c r="BO5258" s="36"/>
      <c r="BP5258" s="36"/>
      <c r="BQ5258" s="36"/>
      <c r="BR5258" s="36"/>
      <c r="BS5258" s="36"/>
      <c r="BT5258" s="36"/>
      <c r="BU5258" s="36"/>
      <c r="BV5258" s="36"/>
      <c r="BW5258" s="36"/>
      <c r="BX5258" s="36"/>
      <c r="BY5258" s="36"/>
      <c r="BZ5258" s="36"/>
      <c r="CA5258" s="36"/>
      <c r="CB5258" s="36"/>
      <c r="CC5258" s="36"/>
      <c r="CD5258" s="36"/>
      <c r="CE5258" s="36"/>
      <c r="CF5258" s="36"/>
      <c r="CG5258" s="36"/>
      <c r="CH5258" s="36"/>
      <c r="CI5258" s="36"/>
      <c r="CJ5258" s="36"/>
      <c r="CK5258" s="36"/>
      <c r="CL5258" s="36"/>
      <c r="CM5258" s="36"/>
      <c r="CN5258" s="36"/>
      <c r="CO5258" s="36"/>
      <c r="CP5258" s="36"/>
      <c r="CQ5258" s="36"/>
      <c r="CR5258" s="36"/>
      <c r="CS5258" s="36"/>
      <c r="CT5258" s="36"/>
      <c r="CU5258" s="36"/>
      <c r="CV5258" s="36"/>
      <c r="CW5258" s="36"/>
      <c r="CX5258" s="36"/>
      <c r="CY5258" s="36"/>
      <c r="CZ5258" s="36"/>
      <c r="DA5258" s="36"/>
      <c r="DB5258" s="36"/>
      <c r="DC5258" s="36"/>
      <c r="DD5258" s="36"/>
      <c r="DE5258" s="36"/>
      <c r="DF5258" s="36"/>
      <c r="DG5258" s="36"/>
      <c r="DH5258" s="36"/>
      <c r="DI5258" s="36"/>
      <c r="DJ5258" s="36"/>
      <c r="DK5258" s="36"/>
      <c r="DL5258" s="36"/>
      <c r="DM5258" s="36"/>
      <c r="DN5258" s="36"/>
      <c r="DO5258" s="36"/>
      <c r="DP5258" s="36"/>
      <c r="DQ5258" s="36"/>
      <c r="DR5258" s="36"/>
      <c r="DS5258" s="36"/>
      <c r="DT5258" s="36"/>
      <c r="DU5258" s="36"/>
      <c r="DV5258" s="36"/>
      <c r="DW5258" s="36"/>
      <c r="DX5258" s="36"/>
      <c r="DY5258" s="36"/>
      <c r="DZ5258" s="36"/>
      <c r="EA5258" s="36"/>
      <c r="EB5258" s="36"/>
      <c r="EC5258" s="36"/>
      <c r="ED5258" s="36"/>
      <c r="EE5258" s="36"/>
      <c r="EF5258" s="36"/>
      <c r="EG5258" s="36"/>
      <c r="EH5258" s="36"/>
      <c r="EI5258" s="36"/>
      <c r="EJ5258" s="36"/>
      <c r="EK5258" s="36"/>
      <c r="EL5258" s="36"/>
      <c r="EM5258" s="36"/>
      <c r="EN5258" s="36"/>
      <c r="EO5258" s="36"/>
      <c r="EP5258" s="36"/>
      <c r="EQ5258" s="36"/>
      <c r="ER5258" s="36"/>
      <c r="ES5258" s="36"/>
      <c r="ET5258" s="36"/>
      <c r="EU5258" s="36"/>
      <c r="EV5258" s="36"/>
      <c r="EW5258" s="36"/>
      <c r="EX5258" s="36"/>
      <c r="EY5258" s="36"/>
      <c r="EZ5258" s="36"/>
      <c r="FA5258" s="36"/>
      <c r="FB5258" s="36"/>
      <c r="FC5258" s="36"/>
      <c r="FD5258" s="36"/>
      <c r="FE5258" s="36"/>
      <c r="FF5258" s="36"/>
      <c r="FG5258" s="36"/>
      <c r="FH5258" s="36"/>
      <c r="FI5258" s="36"/>
      <c r="FJ5258" s="36"/>
      <c r="FK5258" s="36"/>
      <c r="FL5258" s="36"/>
      <c r="FM5258" s="36"/>
      <c r="FN5258" s="36"/>
      <c r="FO5258" s="36"/>
      <c r="FP5258" s="36"/>
      <c r="FQ5258" s="36"/>
      <c r="FR5258" s="36"/>
      <c r="FS5258" s="36"/>
      <c r="FT5258" s="36"/>
      <c r="FU5258" s="36"/>
      <c r="FV5258" s="36"/>
      <c r="FW5258" s="36"/>
      <c r="FX5258" s="36"/>
      <c r="FY5258" s="36"/>
      <c r="FZ5258" s="36"/>
      <c r="GA5258" s="36"/>
      <c r="GB5258" s="36"/>
      <c r="GC5258" s="36"/>
      <c r="GD5258" s="36"/>
      <c r="GE5258" s="36"/>
      <c r="GF5258" s="36"/>
      <c r="GG5258" s="36"/>
      <c r="GH5258" s="36"/>
      <c r="GI5258" s="36"/>
      <c r="GJ5258" s="36"/>
      <c r="GK5258" s="36"/>
      <c r="GL5258" s="36"/>
      <c r="GM5258" s="36"/>
      <c r="GN5258" s="36"/>
      <c r="GO5258" s="36"/>
      <c r="GP5258" s="36"/>
      <c r="GQ5258" s="36"/>
      <c r="GR5258" s="36"/>
      <c r="GS5258" s="36"/>
      <c r="GT5258" s="36"/>
      <c r="GU5258" s="36"/>
      <c r="GV5258" s="36"/>
      <c r="GW5258" s="36"/>
      <c r="GX5258" s="36"/>
      <c r="GY5258" s="36"/>
      <c r="GZ5258" s="36"/>
      <c r="HA5258" s="36"/>
      <c r="HB5258" s="36"/>
      <c r="HC5258" s="36"/>
      <c r="HD5258" s="36"/>
      <c r="HE5258" s="36"/>
      <c r="HF5258" s="36"/>
      <c r="HG5258" s="36"/>
      <c r="HH5258" s="36"/>
      <c r="HI5258" s="36"/>
      <c r="HJ5258" s="36"/>
      <c r="HK5258" s="36"/>
      <c r="HL5258" s="36"/>
      <c r="HM5258" s="36"/>
      <c r="HN5258" s="36"/>
      <c r="HO5258" s="36"/>
      <c r="HP5258" s="36"/>
      <c r="HQ5258" s="36"/>
      <c r="HR5258" s="36"/>
      <c r="HS5258" s="36"/>
      <c r="HT5258" s="36"/>
      <c r="HU5258" s="36"/>
      <c r="HV5258" s="36"/>
      <c r="HW5258" s="36"/>
      <c r="HX5258" s="36"/>
      <c r="HY5258" s="36"/>
      <c r="HZ5258" s="36"/>
      <c r="IA5258" s="36"/>
      <c r="IB5258" s="36"/>
      <c r="IC5258" s="36"/>
      <c r="ID5258" s="36"/>
      <c r="IE5258" s="36"/>
      <c r="IF5258" s="36"/>
      <c r="IG5258" s="36"/>
      <c r="IH5258" s="36"/>
      <c r="II5258" s="36"/>
      <c r="IJ5258" s="36"/>
      <c r="IK5258" s="36"/>
      <c r="IL5258" s="36"/>
      <c r="IM5258" s="36"/>
      <c r="IN5258" s="36"/>
      <c r="IO5258" s="36"/>
      <c r="IP5258" s="36"/>
      <c r="IQ5258" s="36"/>
      <c r="IR5258" s="36"/>
      <c r="IS5258" s="36"/>
      <c r="IT5258" s="36"/>
      <c r="IU5258" s="36"/>
      <c r="IV5258" s="36"/>
      <c r="IW5258" s="36"/>
    </row>
    <row r="5259" customFormat="false" ht="13.8" hidden="false" customHeight="false" outlineLevel="0" collapsed="false">
      <c r="A5259" s="26"/>
      <c r="B5259" s="94" t="n">
        <v>10427</v>
      </c>
      <c r="C5259" s="98" t="s">
        <v>7318</v>
      </c>
      <c r="D5259" s="92" t="n">
        <v>59</v>
      </c>
      <c r="E5259" s="21" t="s">
        <v>11</v>
      </c>
      <c r="F5259" s="30" t="s">
        <v>11</v>
      </c>
      <c r="G5259" s="23" t="n">
        <f aca="false">SUM(D5259)*0.4</f>
        <v>23.6</v>
      </c>
      <c r="H5259" s="24"/>
      <c r="I5259" s="23" t="n">
        <f aca="false">SUM(G5259*H5259)+G5259</f>
        <v>23.6</v>
      </c>
      <c r="J5259" s="94"/>
      <c r="K5259" s="36"/>
      <c r="L5259" s="36"/>
      <c r="M5259" s="36"/>
      <c r="N5259" s="36"/>
      <c r="O5259" s="36"/>
      <c r="P5259" s="36"/>
      <c r="Q5259" s="36"/>
      <c r="R5259" s="36"/>
      <c r="S5259" s="36"/>
      <c r="T5259" s="36"/>
      <c r="U5259" s="36"/>
      <c r="V5259" s="36"/>
      <c r="W5259" s="36"/>
      <c r="X5259" s="36"/>
      <c r="Y5259" s="36"/>
      <c r="Z5259" s="36"/>
      <c r="AA5259" s="36"/>
      <c r="AB5259" s="36"/>
      <c r="AC5259" s="36"/>
      <c r="AD5259" s="36"/>
      <c r="AE5259" s="36"/>
      <c r="AF5259" s="36"/>
      <c r="AG5259" s="36"/>
      <c r="AH5259" s="36"/>
      <c r="AI5259" s="36"/>
      <c r="AJ5259" s="36"/>
      <c r="AK5259" s="36"/>
      <c r="AL5259" s="36"/>
      <c r="AM5259" s="36"/>
      <c r="AN5259" s="36"/>
      <c r="AO5259" s="36"/>
      <c r="AP5259" s="36"/>
      <c r="AQ5259" s="36"/>
      <c r="AR5259" s="36"/>
      <c r="AS5259" s="36"/>
      <c r="AT5259" s="36"/>
      <c r="AU5259" s="36"/>
      <c r="AV5259" s="36"/>
      <c r="AW5259" s="36"/>
      <c r="AX5259" s="36"/>
      <c r="AY5259" s="36"/>
      <c r="AZ5259" s="36"/>
      <c r="BA5259" s="36"/>
      <c r="BB5259" s="36"/>
      <c r="BC5259" s="36"/>
      <c r="BD5259" s="36"/>
      <c r="BE5259" s="36"/>
      <c r="BF5259" s="36"/>
      <c r="BG5259" s="36"/>
      <c r="BH5259" s="36"/>
      <c r="BI5259" s="36"/>
      <c r="BJ5259" s="36"/>
      <c r="BK5259" s="36"/>
      <c r="BL5259" s="36"/>
      <c r="BM5259" s="36"/>
      <c r="BN5259" s="36"/>
      <c r="BO5259" s="36"/>
      <c r="BP5259" s="36"/>
      <c r="BQ5259" s="36"/>
      <c r="BR5259" s="36"/>
      <c r="BS5259" s="36"/>
      <c r="BT5259" s="36"/>
      <c r="BU5259" s="36"/>
      <c r="BV5259" s="36"/>
      <c r="BW5259" s="36"/>
      <c r="BX5259" s="36"/>
      <c r="BY5259" s="36"/>
      <c r="BZ5259" s="36"/>
      <c r="CA5259" s="36"/>
      <c r="CB5259" s="36"/>
      <c r="CC5259" s="36"/>
      <c r="CD5259" s="36"/>
      <c r="CE5259" s="36"/>
      <c r="CF5259" s="36"/>
      <c r="CG5259" s="36"/>
      <c r="CH5259" s="36"/>
      <c r="CI5259" s="36"/>
      <c r="CJ5259" s="36"/>
      <c r="CK5259" s="36"/>
      <c r="CL5259" s="36"/>
      <c r="CM5259" s="36"/>
      <c r="CN5259" s="36"/>
      <c r="CO5259" s="36"/>
      <c r="CP5259" s="36"/>
      <c r="CQ5259" s="36"/>
      <c r="CR5259" s="36"/>
      <c r="CS5259" s="36"/>
      <c r="CT5259" s="36"/>
      <c r="CU5259" s="36"/>
      <c r="CV5259" s="36"/>
      <c r="CW5259" s="36"/>
      <c r="CX5259" s="36"/>
      <c r="CY5259" s="36"/>
      <c r="CZ5259" s="36"/>
      <c r="DA5259" s="36"/>
      <c r="DB5259" s="36"/>
      <c r="DC5259" s="36"/>
      <c r="DD5259" s="36"/>
      <c r="DE5259" s="36"/>
      <c r="DF5259" s="36"/>
      <c r="DG5259" s="36"/>
      <c r="DH5259" s="36"/>
      <c r="DI5259" s="36"/>
      <c r="DJ5259" s="36"/>
      <c r="DK5259" s="36"/>
      <c r="DL5259" s="36"/>
      <c r="DM5259" s="36"/>
      <c r="DN5259" s="36"/>
      <c r="DO5259" s="36"/>
      <c r="DP5259" s="36"/>
      <c r="DQ5259" s="36"/>
      <c r="DR5259" s="36"/>
      <c r="DS5259" s="36"/>
      <c r="DT5259" s="36"/>
      <c r="DU5259" s="36"/>
      <c r="DV5259" s="36"/>
      <c r="DW5259" s="36"/>
      <c r="DX5259" s="36"/>
      <c r="DY5259" s="36"/>
      <c r="DZ5259" s="36"/>
      <c r="EA5259" s="36"/>
      <c r="EB5259" s="36"/>
      <c r="EC5259" s="36"/>
      <c r="ED5259" s="36"/>
      <c r="EE5259" s="36"/>
      <c r="EF5259" s="36"/>
      <c r="EG5259" s="36"/>
      <c r="EH5259" s="36"/>
      <c r="EI5259" s="36"/>
      <c r="EJ5259" s="36"/>
      <c r="EK5259" s="36"/>
      <c r="EL5259" s="36"/>
      <c r="EM5259" s="36"/>
      <c r="EN5259" s="36"/>
      <c r="EO5259" s="36"/>
      <c r="EP5259" s="36"/>
      <c r="EQ5259" s="36"/>
      <c r="ER5259" s="36"/>
      <c r="ES5259" s="36"/>
      <c r="ET5259" s="36"/>
      <c r="EU5259" s="36"/>
      <c r="EV5259" s="36"/>
      <c r="EW5259" s="36"/>
      <c r="EX5259" s="36"/>
      <c r="EY5259" s="36"/>
      <c r="EZ5259" s="36"/>
      <c r="FA5259" s="36"/>
      <c r="FB5259" s="36"/>
      <c r="FC5259" s="36"/>
      <c r="FD5259" s="36"/>
      <c r="FE5259" s="36"/>
      <c r="FF5259" s="36"/>
      <c r="FG5259" s="36"/>
      <c r="FH5259" s="36"/>
      <c r="FI5259" s="36"/>
      <c r="FJ5259" s="36"/>
      <c r="FK5259" s="36"/>
      <c r="FL5259" s="36"/>
      <c r="FM5259" s="36"/>
      <c r="FN5259" s="36"/>
      <c r="FO5259" s="36"/>
      <c r="FP5259" s="36"/>
      <c r="FQ5259" s="36"/>
      <c r="FR5259" s="36"/>
      <c r="FS5259" s="36"/>
      <c r="FT5259" s="36"/>
      <c r="FU5259" s="36"/>
      <c r="FV5259" s="36"/>
      <c r="FW5259" s="36"/>
      <c r="FX5259" s="36"/>
      <c r="FY5259" s="36"/>
      <c r="FZ5259" s="36"/>
      <c r="GA5259" s="36"/>
      <c r="GB5259" s="36"/>
      <c r="GC5259" s="36"/>
      <c r="GD5259" s="36"/>
      <c r="GE5259" s="36"/>
      <c r="GF5259" s="36"/>
      <c r="GG5259" s="36"/>
      <c r="GH5259" s="36"/>
      <c r="GI5259" s="36"/>
      <c r="GJ5259" s="36"/>
      <c r="GK5259" s="36"/>
      <c r="GL5259" s="36"/>
      <c r="GM5259" s="36"/>
      <c r="GN5259" s="36"/>
      <c r="GO5259" s="36"/>
      <c r="GP5259" s="36"/>
      <c r="GQ5259" s="36"/>
      <c r="GR5259" s="36"/>
      <c r="GS5259" s="36"/>
      <c r="GT5259" s="36"/>
      <c r="GU5259" s="36"/>
      <c r="GV5259" s="36"/>
      <c r="GW5259" s="36"/>
      <c r="GX5259" s="36"/>
      <c r="GY5259" s="36"/>
      <c r="GZ5259" s="36"/>
      <c r="HA5259" s="36"/>
      <c r="HB5259" s="36"/>
      <c r="HC5259" s="36"/>
      <c r="HD5259" s="36"/>
      <c r="HE5259" s="36"/>
      <c r="HF5259" s="36"/>
      <c r="HG5259" s="36"/>
      <c r="HH5259" s="36"/>
      <c r="HI5259" s="36"/>
      <c r="HJ5259" s="36"/>
      <c r="HK5259" s="36"/>
      <c r="HL5259" s="36"/>
      <c r="HM5259" s="36"/>
      <c r="HN5259" s="36"/>
      <c r="HO5259" s="36"/>
      <c r="HP5259" s="36"/>
      <c r="HQ5259" s="36"/>
      <c r="HR5259" s="36"/>
      <c r="HS5259" s="36"/>
      <c r="HT5259" s="36"/>
      <c r="HU5259" s="36"/>
      <c r="HV5259" s="36"/>
      <c r="HW5259" s="36"/>
      <c r="HX5259" s="36"/>
      <c r="HY5259" s="36"/>
      <c r="HZ5259" s="36"/>
      <c r="IA5259" s="36"/>
      <c r="IB5259" s="36"/>
      <c r="IC5259" s="36"/>
      <c r="ID5259" s="36"/>
      <c r="IE5259" s="36"/>
      <c r="IF5259" s="36"/>
      <c r="IG5259" s="36"/>
      <c r="IH5259" s="36"/>
      <c r="II5259" s="36"/>
      <c r="IJ5259" s="36"/>
      <c r="IK5259" s="36"/>
      <c r="IL5259" s="36"/>
      <c r="IM5259" s="36"/>
      <c r="IN5259" s="36"/>
      <c r="IO5259" s="36"/>
      <c r="IP5259" s="36"/>
      <c r="IQ5259" s="36"/>
      <c r="IR5259" s="36"/>
      <c r="IS5259" s="36"/>
      <c r="IT5259" s="36"/>
      <c r="IU5259" s="36"/>
      <c r="IV5259" s="36"/>
      <c r="IW5259" s="36"/>
    </row>
    <row r="5260" customFormat="false" ht="13.8" hidden="false" customHeight="false" outlineLevel="0" collapsed="false">
      <c r="A5260" s="26"/>
      <c r="B5260" s="94" t="n">
        <v>10428</v>
      </c>
      <c r="C5260" s="98" t="s">
        <v>7319</v>
      </c>
      <c r="D5260" s="92" t="n">
        <v>59</v>
      </c>
      <c r="E5260" s="21" t="s">
        <v>11</v>
      </c>
      <c r="F5260" s="30" t="s">
        <v>11</v>
      </c>
      <c r="G5260" s="23" t="n">
        <f aca="false">SUM(D5260)*0.4</f>
        <v>23.6</v>
      </c>
      <c r="H5260" s="24"/>
      <c r="I5260" s="23" t="n">
        <f aca="false">SUM(G5260*H5260)+G5260</f>
        <v>23.6</v>
      </c>
      <c r="J5260" s="94"/>
      <c r="K5260" s="36"/>
      <c r="L5260" s="36"/>
      <c r="M5260" s="36"/>
      <c r="N5260" s="36"/>
      <c r="O5260" s="36"/>
      <c r="P5260" s="36"/>
      <c r="Q5260" s="36"/>
      <c r="R5260" s="36"/>
      <c r="S5260" s="36"/>
      <c r="T5260" s="36"/>
      <c r="U5260" s="36"/>
      <c r="V5260" s="36"/>
      <c r="W5260" s="36"/>
      <c r="X5260" s="36"/>
      <c r="Y5260" s="36"/>
      <c r="Z5260" s="36"/>
      <c r="AA5260" s="36"/>
      <c r="AB5260" s="36"/>
      <c r="AC5260" s="36"/>
      <c r="AD5260" s="36"/>
      <c r="AE5260" s="36"/>
      <c r="AF5260" s="36"/>
      <c r="AG5260" s="36"/>
      <c r="AH5260" s="36"/>
      <c r="AI5260" s="36"/>
      <c r="AJ5260" s="36"/>
      <c r="AK5260" s="36"/>
      <c r="AL5260" s="36"/>
      <c r="AM5260" s="36"/>
      <c r="AN5260" s="36"/>
      <c r="AO5260" s="36"/>
      <c r="AP5260" s="36"/>
      <c r="AQ5260" s="36"/>
      <c r="AR5260" s="36"/>
      <c r="AS5260" s="36"/>
      <c r="AT5260" s="36"/>
      <c r="AU5260" s="36"/>
      <c r="AV5260" s="36"/>
      <c r="AW5260" s="36"/>
      <c r="AX5260" s="36"/>
      <c r="AY5260" s="36"/>
      <c r="AZ5260" s="36"/>
      <c r="BA5260" s="36"/>
      <c r="BB5260" s="36"/>
      <c r="BC5260" s="36"/>
      <c r="BD5260" s="36"/>
      <c r="BE5260" s="36"/>
      <c r="BF5260" s="36"/>
      <c r="BG5260" s="36"/>
      <c r="BH5260" s="36"/>
      <c r="BI5260" s="36"/>
      <c r="BJ5260" s="36"/>
      <c r="BK5260" s="36"/>
      <c r="BL5260" s="36"/>
      <c r="BM5260" s="36"/>
      <c r="BN5260" s="36"/>
      <c r="BO5260" s="36"/>
      <c r="BP5260" s="36"/>
      <c r="BQ5260" s="36"/>
      <c r="BR5260" s="36"/>
      <c r="BS5260" s="36"/>
      <c r="BT5260" s="36"/>
      <c r="BU5260" s="36"/>
      <c r="BV5260" s="36"/>
      <c r="BW5260" s="36"/>
      <c r="BX5260" s="36"/>
      <c r="BY5260" s="36"/>
      <c r="BZ5260" s="36"/>
      <c r="CA5260" s="36"/>
      <c r="CB5260" s="36"/>
      <c r="CC5260" s="36"/>
      <c r="CD5260" s="36"/>
      <c r="CE5260" s="36"/>
      <c r="CF5260" s="36"/>
      <c r="CG5260" s="36"/>
      <c r="CH5260" s="36"/>
      <c r="CI5260" s="36"/>
      <c r="CJ5260" s="36"/>
      <c r="CK5260" s="36"/>
      <c r="CL5260" s="36"/>
      <c r="CM5260" s="36"/>
      <c r="CN5260" s="36"/>
      <c r="CO5260" s="36"/>
      <c r="CP5260" s="36"/>
      <c r="CQ5260" s="36"/>
      <c r="CR5260" s="36"/>
      <c r="CS5260" s="36"/>
      <c r="CT5260" s="36"/>
      <c r="CU5260" s="36"/>
      <c r="CV5260" s="36"/>
      <c r="CW5260" s="36"/>
      <c r="CX5260" s="36"/>
      <c r="CY5260" s="36"/>
      <c r="CZ5260" s="36"/>
      <c r="DA5260" s="36"/>
      <c r="DB5260" s="36"/>
      <c r="DC5260" s="36"/>
      <c r="DD5260" s="36"/>
      <c r="DE5260" s="36"/>
      <c r="DF5260" s="36"/>
      <c r="DG5260" s="36"/>
      <c r="DH5260" s="36"/>
      <c r="DI5260" s="36"/>
      <c r="DJ5260" s="36"/>
      <c r="DK5260" s="36"/>
      <c r="DL5260" s="36"/>
      <c r="DM5260" s="36"/>
      <c r="DN5260" s="36"/>
      <c r="DO5260" s="36"/>
      <c r="DP5260" s="36"/>
      <c r="DQ5260" s="36"/>
      <c r="DR5260" s="36"/>
      <c r="DS5260" s="36"/>
      <c r="DT5260" s="36"/>
      <c r="DU5260" s="36"/>
      <c r="DV5260" s="36"/>
      <c r="DW5260" s="36"/>
      <c r="DX5260" s="36"/>
      <c r="DY5260" s="36"/>
      <c r="DZ5260" s="36"/>
      <c r="EA5260" s="36"/>
      <c r="EB5260" s="36"/>
      <c r="EC5260" s="36"/>
      <c r="ED5260" s="36"/>
      <c r="EE5260" s="36"/>
      <c r="EF5260" s="36"/>
      <c r="EG5260" s="36"/>
      <c r="EH5260" s="36"/>
      <c r="EI5260" s="36"/>
      <c r="EJ5260" s="36"/>
      <c r="EK5260" s="36"/>
      <c r="EL5260" s="36"/>
      <c r="EM5260" s="36"/>
      <c r="EN5260" s="36"/>
      <c r="EO5260" s="36"/>
      <c r="EP5260" s="36"/>
      <c r="EQ5260" s="36"/>
      <c r="ER5260" s="36"/>
      <c r="ES5260" s="36"/>
      <c r="ET5260" s="36"/>
      <c r="EU5260" s="36"/>
      <c r="EV5260" s="36"/>
      <c r="EW5260" s="36"/>
      <c r="EX5260" s="36"/>
      <c r="EY5260" s="36"/>
      <c r="EZ5260" s="36"/>
      <c r="FA5260" s="36"/>
      <c r="FB5260" s="36"/>
      <c r="FC5260" s="36"/>
      <c r="FD5260" s="36"/>
      <c r="FE5260" s="36"/>
      <c r="FF5260" s="36"/>
      <c r="FG5260" s="36"/>
      <c r="FH5260" s="36"/>
      <c r="FI5260" s="36"/>
      <c r="FJ5260" s="36"/>
      <c r="FK5260" s="36"/>
      <c r="FL5260" s="36"/>
      <c r="FM5260" s="36"/>
      <c r="FN5260" s="36"/>
      <c r="FO5260" s="36"/>
      <c r="FP5260" s="36"/>
      <c r="FQ5260" s="36"/>
      <c r="FR5260" s="36"/>
      <c r="FS5260" s="36"/>
      <c r="FT5260" s="36"/>
      <c r="FU5260" s="36"/>
      <c r="FV5260" s="36"/>
      <c r="FW5260" s="36"/>
      <c r="FX5260" s="36"/>
      <c r="FY5260" s="36"/>
      <c r="FZ5260" s="36"/>
      <c r="GA5260" s="36"/>
      <c r="GB5260" s="36"/>
      <c r="GC5260" s="36"/>
      <c r="GD5260" s="36"/>
      <c r="GE5260" s="36"/>
      <c r="GF5260" s="36"/>
      <c r="GG5260" s="36"/>
      <c r="GH5260" s="36"/>
      <c r="GI5260" s="36"/>
      <c r="GJ5260" s="36"/>
      <c r="GK5260" s="36"/>
      <c r="GL5260" s="36"/>
      <c r="GM5260" s="36"/>
      <c r="GN5260" s="36"/>
      <c r="GO5260" s="36"/>
      <c r="GP5260" s="36"/>
      <c r="GQ5260" s="36"/>
      <c r="GR5260" s="36"/>
      <c r="GS5260" s="36"/>
      <c r="GT5260" s="36"/>
      <c r="GU5260" s="36"/>
      <c r="GV5260" s="36"/>
      <c r="GW5260" s="36"/>
      <c r="GX5260" s="36"/>
      <c r="GY5260" s="36"/>
      <c r="GZ5260" s="36"/>
      <c r="HA5260" s="36"/>
      <c r="HB5260" s="36"/>
      <c r="HC5260" s="36"/>
      <c r="HD5260" s="36"/>
      <c r="HE5260" s="36"/>
      <c r="HF5260" s="36"/>
      <c r="HG5260" s="36"/>
      <c r="HH5260" s="36"/>
      <c r="HI5260" s="36"/>
      <c r="HJ5260" s="36"/>
      <c r="HK5260" s="36"/>
      <c r="HL5260" s="36"/>
      <c r="HM5260" s="36"/>
      <c r="HN5260" s="36"/>
      <c r="HO5260" s="36"/>
      <c r="HP5260" s="36"/>
      <c r="HQ5260" s="36"/>
      <c r="HR5260" s="36"/>
      <c r="HS5260" s="36"/>
      <c r="HT5260" s="36"/>
      <c r="HU5260" s="36"/>
      <c r="HV5260" s="36"/>
      <c r="HW5260" s="36"/>
      <c r="HX5260" s="36"/>
      <c r="HY5260" s="36"/>
      <c r="HZ5260" s="36"/>
      <c r="IA5260" s="36"/>
      <c r="IB5260" s="36"/>
      <c r="IC5260" s="36"/>
      <c r="ID5260" s="36"/>
      <c r="IE5260" s="36"/>
      <c r="IF5260" s="36"/>
      <c r="IG5260" s="36"/>
      <c r="IH5260" s="36"/>
      <c r="II5260" s="36"/>
      <c r="IJ5260" s="36"/>
      <c r="IK5260" s="36"/>
      <c r="IL5260" s="36"/>
      <c r="IM5260" s="36"/>
      <c r="IN5260" s="36"/>
      <c r="IO5260" s="36"/>
      <c r="IP5260" s="36"/>
      <c r="IQ5260" s="36"/>
      <c r="IR5260" s="36"/>
      <c r="IS5260" s="36"/>
      <c r="IT5260" s="36"/>
      <c r="IU5260" s="36"/>
      <c r="IV5260" s="36"/>
      <c r="IW5260" s="36"/>
    </row>
    <row r="5261" customFormat="false" ht="13.8" hidden="false" customHeight="false" outlineLevel="0" collapsed="false">
      <c r="A5261" s="26"/>
      <c r="B5261" s="94" t="n">
        <v>10429</v>
      </c>
      <c r="C5261" s="98" t="s">
        <v>7320</v>
      </c>
      <c r="D5261" s="92" t="n">
        <v>59</v>
      </c>
      <c r="E5261" s="21" t="s">
        <v>11</v>
      </c>
      <c r="F5261" s="30" t="s">
        <v>11</v>
      </c>
      <c r="G5261" s="23" t="n">
        <f aca="false">SUM(D5261)*0.4</f>
        <v>23.6</v>
      </c>
      <c r="H5261" s="24"/>
      <c r="I5261" s="23" t="n">
        <f aca="false">SUM(G5261*H5261)+G5261</f>
        <v>23.6</v>
      </c>
      <c r="J5261" s="94"/>
      <c r="K5261" s="36"/>
      <c r="L5261" s="36"/>
      <c r="M5261" s="36"/>
      <c r="N5261" s="36"/>
      <c r="O5261" s="36"/>
      <c r="P5261" s="36"/>
      <c r="Q5261" s="36"/>
      <c r="R5261" s="36"/>
      <c r="S5261" s="36"/>
      <c r="T5261" s="36"/>
      <c r="U5261" s="36"/>
      <c r="V5261" s="36"/>
      <c r="W5261" s="36"/>
      <c r="X5261" s="36"/>
      <c r="Y5261" s="36"/>
      <c r="Z5261" s="36"/>
      <c r="AA5261" s="36"/>
      <c r="AB5261" s="36"/>
      <c r="AC5261" s="36"/>
      <c r="AD5261" s="36"/>
      <c r="AE5261" s="36"/>
      <c r="AF5261" s="36"/>
      <c r="AG5261" s="36"/>
      <c r="AH5261" s="36"/>
      <c r="AI5261" s="36"/>
      <c r="AJ5261" s="36"/>
      <c r="AK5261" s="36"/>
      <c r="AL5261" s="36"/>
      <c r="AM5261" s="36"/>
      <c r="AN5261" s="36"/>
      <c r="AO5261" s="36"/>
      <c r="AP5261" s="36"/>
      <c r="AQ5261" s="36"/>
      <c r="AR5261" s="36"/>
      <c r="AS5261" s="36"/>
      <c r="AT5261" s="36"/>
      <c r="AU5261" s="36"/>
      <c r="AV5261" s="36"/>
      <c r="AW5261" s="36"/>
      <c r="AX5261" s="36"/>
      <c r="AY5261" s="36"/>
      <c r="AZ5261" s="36"/>
      <c r="BA5261" s="36"/>
      <c r="BB5261" s="36"/>
      <c r="BC5261" s="36"/>
      <c r="BD5261" s="36"/>
      <c r="BE5261" s="36"/>
      <c r="BF5261" s="36"/>
      <c r="BG5261" s="36"/>
      <c r="BH5261" s="36"/>
      <c r="BI5261" s="36"/>
      <c r="BJ5261" s="36"/>
      <c r="BK5261" s="36"/>
      <c r="BL5261" s="36"/>
      <c r="BM5261" s="36"/>
      <c r="BN5261" s="36"/>
      <c r="BO5261" s="36"/>
      <c r="BP5261" s="36"/>
      <c r="BQ5261" s="36"/>
      <c r="BR5261" s="36"/>
      <c r="BS5261" s="36"/>
      <c r="BT5261" s="36"/>
      <c r="BU5261" s="36"/>
      <c r="BV5261" s="36"/>
      <c r="BW5261" s="36"/>
      <c r="BX5261" s="36"/>
      <c r="BY5261" s="36"/>
      <c r="BZ5261" s="36"/>
      <c r="CA5261" s="36"/>
      <c r="CB5261" s="36"/>
      <c r="CC5261" s="36"/>
      <c r="CD5261" s="36"/>
      <c r="CE5261" s="36"/>
      <c r="CF5261" s="36"/>
      <c r="CG5261" s="36"/>
      <c r="CH5261" s="36"/>
      <c r="CI5261" s="36"/>
      <c r="CJ5261" s="36"/>
      <c r="CK5261" s="36"/>
      <c r="CL5261" s="36"/>
      <c r="CM5261" s="36"/>
      <c r="CN5261" s="36"/>
      <c r="CO5261" s="36"/>
      <c r="CP5261" s="36"/>
      <c r="CQ5261" s="36"/>
      <c r="CR5261" s="36"/>
      <c r="CS5261" s="36"/>
      <c r="CT5261" s="36"/>
      <c r="CU5261" s="36"/>
      <c r="CV5261" s="36"/>
      <c r="CW5261" s="36"/>
      <c r="CX5261" s="36"/>
      <c r="CY5261" s="36"/>
      <c r="CZ5261" s="36"/>
      <c r="DA5261" s="36"/>
      <c r="DB5261" s="36"/>
      <c r="DC5261" s="36"/>
      <c r="DD5261" s="36"/>
      <c r="DE5261" s="36"/>
      <c r="DF5261" s="36"/>
      <c r="DG5261" s="36"/>
      <c r="DH5261" s="36"/>
      <c r="DI5261" s="36"/>
      <c r="DJ5261" s="36"/>
      <c r="DK5261" s="36"/>
      <c r="DL5261" s="36"/>
      <c r="DM5261" s="36"/>
      <c r="DN5261" s="36"/>
      <c r="DO5261" s="36"/>
      <c r="DP5261" s="36"/>
      <c r="DQ5261" s="36"/>
      <c r="DR5261" s="36"/>
      <c r="DS5261" s="36"/>
      <c r="DT5261" s="36"/>
      <c r="DU5261" s="36"/>
      <c r="DV5261" s="36"/>
      <c r="DW5261" s="36"/>
      <c r="DX5261" s="36"/>
      <c r="DY5261" s="36"/>
      <c r="DZ5261" s="36"/>
      <c r="EA5261" s="36"/>
      <c r="EB5261" s="36"/>
      <c r="EC5261" s="36"/>
      <c r="ED5261" s="36"/>
      <c r="EE5261" s="36"/>
      <c r="EF5261" s="36"/>
      <c r="EG5261" s="36"/>
      <c r="EH5261" s="36"/>
      <c r="EI5261" s="36"/>
      <c r="EJ5261" s="36"/>
      <c r="EK5261" s="36"/>
      <c r="EL5261" s="36"/>
      <c r="EM5261" s="36"/>
      <c r="EN5261" s="36"/>
      <c r="EO5261" s="36"/>
      <c r="EP5261" s="36"/>
      <c r="EQ5261" s="36"/>
      <c r="ER5261" s="36"/>
      <c r="ES5261" s="36"/>
      <c r="ET5261" s="36"/>
      <c r="EU5261" s="36"/>
      <c r="EV5261" s="36"/>
      <c r="EW5261" s="36"/>
      <c r="EX5261" s="36"/>
      <c r="EY5261" s="36"/>
      <c r="EZ5261" s="36"/>
      <c r="FA5261" s="36"/>
      <c r="FB5261" s="36"/>
      <c r="FC5261" s="36"/>
      <c r="FD5261" s="36"/>
      <c r="FE5261" s="36"/>
      <c r="FF5261" s="36"/>
      <c r="FG5261" s="36"/>
      <c r="FH5261" s="36"/>
      <c r="FI5261" s="36"/>
      <c r="FJ5261" s="36"/>
      <c r="FK5261" s="36"/>
      <c r="FL5261" s="36"/>
      <c r="FM5261" s="36"/>
      <c r="FN5261" s="36"/>
      <c r="FO5261" s="36"/>
      <c r="FP5261" s="36"/>
      <c r="FQ5261" s="36"/>
      <c r="FR5261" s="36"/>
      <c r="FS5261" s="36"/>
      <c r="FT5261" s="36"/>
      <c r="FU5261" s="36"/>
      <c r="FV5261" s="36"/>
      <c r="FW5261" s="36"/>
      <c r="FX5261" s="36"/>
      <c r="FY5261" s="36"/>
      <c r="FZ5261" s="36"/>
      <c r="GA5261" s="36"/>
      <c r="GB5261" s="36"/>
      <c r="GC5261" s="36"/>
      <c r="GD5261" s="36"/>
      <c r="GE5261" s="36"/>
      <c r="GF5261" s="36"/>
      <c r="GG5261" s="36"/>
      <c r="GH5261" s="36"/>
      <c r="GI5261" s="36"/>
      <c r="GJ5261" s="36"/>
      <c r="GK5261" s="36"/>
      <c r="GL5261" s="36"/>
      <c r="GM5261" s="36"/>
      <c r="GN5261" s="36"/>
      <c r="GO5261" s="36"/>
      <c r="GP5261" s="36"/>
      <c r="GQ5261" s="36"/>
      <c r="GR5261" s="36"/>
      <c r="GS5261" s="36"/>
      <c r="GT5261" s="36"/>
      <c r="GU5261" s="36"/>
      <c r="GV5261" s="36"/>
      <c r="GW5261" s="36"/>
      <c r="GX5261" s="36"/>
      <c r="GY5261" s="36"/>
      <c r="GZ5261" s="36"/>
      <c r="HA5261" s="36"/>
      <c r="HB5261" s="36"/>
      <c r="HC5261" s="36"/>
      <c r="HD5261" s="36"/>
      <c r="HE5261" s="36"/>
      <c r="HF5261" s="36"/>
      <c r="HG5261" s="36"/>
      <c r="HH5261" s="36"/>
      <c r="HI5261" s="36"/>
      <c r="HJ5261" s="36"/>
      <c r="HK5261" s="36"/>
      <c r="HL5261" s="36"/>
      <c r="HM5261" s="36"/>
      <c r="HN5261" s="36"/>
      <c r="HO5261" s="36"/>
      <c r="HP5261" s="36"/>
      <c r="HQ5261" s="36"/>
      <c r="HR5261" s="36"/>
      <c r="HS5261" s="36"/>
      <c r="HT5261" s="36"/>
      <c r="HU5261" s="36"/>
      <c r="HV5261" s="36"/>
      <c r="HW5261" s="36"/>
      <c r="HX5261" s="36"/>
      <c r="HY5261" s="36"/>
      <c r="HZ5261" s="36"/>
      <c r="IA5261" s="36"/>
      <c r="IB5261" s="36"/>
      <c r="IC5261" s="36"/>
      <c r="ID5261" s="36"/>
      <c r="IE5261" s="36"/>
      <c r="IF5261" s="36"/>
      <c r="IG5261" s="36"/>
      <c r="IH5261" s="36"/>
      <c r="II5261" s="36"/>
      <c r="IJ5261" s="36"/>
      <c r="IK5261" s="36"/>
      <c r="IL5261" s="36"/>
      <c r="IM5261" s="36"/>
      <c r="IN5261" s="36"/>
      <c r="IO5261" s="36"/>
      <c r="IP5261" s="36"/>
      <c r="IQ5261" s="36"/>
      <c r="IR5261" s="36"/>
      <c r="IS5261" s="36"/>
      <c r="IT5261" s="36"/>
      <c r="IU5261" s="36"/>
      <c r="IV5261" s="36"/>
      <c r="IW5261" s="36"/>
    </row>
    <row r="5262" customFormat="false" ht="13.8" hidden="false" customHeight="false" outlineLevel="0" collapsed="false">
      <c r="A5262" s="26"/>
      <c r="B5262" s="94" t="n">
        <v>10430</v>
      </c>
      <c r="C5262" s="98" t="s">
        <v>7321</v>
      </c>
      <c r="D5262" s="92" t="n">
        <v>59</v>
      </c>
      <c r="E5262" s="21" t="s">
        <v>11</v>
      </c>
      <c r="F5262" s="30" t="s">
        <v>11</v>
      </c>
      <c r="G5262" s="23" t="n">
        <f aca="false">SUM(D5262)*0.4</f>
        <v>23.6</v>
      </c>
      <c r="H5262" s="24"/>
      <c r="I5262" s="23" t="n">
        <f aca="false">SUM(G5262*H5262)+G5262</f>
        <v>23.6</v>
      </c>
      <c r="J5262" s="94"/>
      <c r="K5262" s="36"/>
      <c r="L5262" s="36"/>
      <c r="M5262" s="36"/>
      <c r="N5262" s="36"/>
      <c r="O5262" s="36"/>
      <c r="P5262" s="36"/>
      <c r="Q5262" s="36"/>
      <c r="R5262" s="36"/>
      <c r="S5262" s="36"/>
      <c r="T5262" s="36"/>
      <c r="U5262" s="36"/>
      <c r="V5262" s="36"/>
      <c r="W5262" s="36"/>
      <c r="X5262" s="36"/>
      <c r="Y5262" s="36"/>
      <c r="Z5262" s="36"/>
      <c r="AA5262" s="36"/>
      <c r="AB5262" s="36"/>
      <c r="AC5262" s="36"/>
      <c r="AD5262" s="36"/>
      <c r="AE5262" s="36"/>
      <c r="AF5262" s="36"/>
      <c r="AG5262" s="36"/>
      <c r="AH5262" s="36"/>
      <c r="AI5262" s="36"/>
      <c r="AJ5262" s="36"/>
      <c r="AK5262" s="36"/>
      <c r="AL5262" s="36"/>
      <c r="AM5262" s="36"/>
      <c r="AN5262" s="36"/>
      <c r="AO5262" s="36"/>
      <c r="AP5262" s="36"/>
      <c r="AQ5262" s="36"/>
      <c r="AR5262" s="36"/>
      <c r="AS5262" s="36"/>
      <c r="AT5262" s="36"/>
      <c r="AU5262" s="36"/>
      <c r="AV5262" s="36"/>
      <c r="AW5262" s="36"/>
      <c r="AX5262" s="36"/>
      <c r="AY5262" s="36"/>
      <c r="AZ5262" s="36"/>
      <c r="BA5262" s="36"/>
      <c r="BB5262" s="36"/>
      <c r="BC5262" s="36"/>
      <c r="BD5262" s="36"/>
      <c r="BE5262" s="36"/>
      <c r="BF5262" s="36"/>
      <c r="BG5262" s="36"/>
      <c r="BH5262" s="36"/>
      <c r="BI5262" s="36"/>
      <c r="BJ5262" s="36"/>
      <c r="BK5262" s="36"/>
      <c r="BL5262" s="36"/>
      <c r="BM5262" s="36"/>
      <c r="BN5262" s="36"/>
      <c r="BO5262" s="36"/>
      <c r="BP5262" s="36"/>
      <c r="BQ5262" s="36"/>
      <c r="BR5262" s="36"/>
      <c r="BS5262" s="36"/>
      <c r="BT5262" s="36"/>
      <c r="BU5262" s="36"/>
      <c r="BV5262" s="36"/>
      <c r="BW5262" s="36"/>
      <c r="BX5262" s="36"/>
      <c r="BY5262" s="36"/>
      <c r="BZ5262" s="36"/>
      <c r="CA5262" s="36"/>
      <c r="CB5262" s="36"/>
      <c r="CC5262" s="36"/>
      <c r="CD5262" s="36"/>
      <c r="CE5262" s="36"/>
      <c r="CF5262" s="36"/>
      <c r="CG5262" s="36"/>
      <c r="CH5262" s="36"/>
      <c r="CI5262" s="36"/>
      <c r="CJ5262" s="36"/>
      <c r="CK5262" s="36"/>
      <c r="CL5262" s="36"/>
      <c r="CM5262" s="36"/>
      <c r="CN5262" s="36"/>
      <c r="CO5262" s="36"/>
      <c r="CP5262" s="36"/>
      <c r="CQ5262" s="36"/>
      <c r="CR5262" s="36"/>
      <c r="CS5262" s="36"/>
      <c r="CT5262" s="36"/>
      <c r="CU5262" s="36"/>
      <c r="CV5262" s="36"/>
      <c r="CW5262" s="36"/>
      <c r="CX5262" s="36"/>
      <c r="CY5262" s="36"/>
      <c r="CZ5262" s="36"/>
      <c r="DA5262" s="36"/>
      <c r="DB5262" s="36"/>
      <c r="DC5262" s="36"/>
      <c r="DD5262" s="36"/>
      <c r="DE5262" s="36"/>
      <c r="DF5262" s="36"/>
      <c r="DG5262" s="36"/>
      <c r="DH5262" s="36"/>
      <c r="DI5262" s="36"/>
      <c r="DJ5262" s="36"/>
      <c r="DK5262" s="36"/>
      <c r="DL5262" s="36"/>
      <c r="DM5262" s="36"/>
      <c r="DN5262" s="36"/>
      <c r="DO5262" s="36"/>
      <c r="DP5262" s="36"/>
      <c r="DQ5262" s="36"/>
      <c r="DR5262" s="36"/>
      <c r="DS5262" s="36"/>
      <c r="DT5262" s="36"/>
      <c r="DU5262" s="36"/>
      <c r="DV5262" s="36"/>
      <c r="DW5262" s="36"/>
      <c r="DX5262" s="36"/>
      <c r="DY5262" s="36"/>
      <c r="DZ5262" s="36"/>
      <c r="EA5262" s="36"/>
      <c r="EB5262" s="36"/>
      <c r="EC5262" s="36"/>
      <c r="ED5262" s="36"/>
      <c r="EE5262" s="36"/>
      <c r="EF5262" s="36"/>
      <c r="EG5262" s="36"/>
      <c r="EH5262" s="36"/>
      <c r="EI5262" s="36"/>
      <c r="EJ5262" s="36"/>
      <c r="EK5262" s="36"/>
      <c r="EL5262" s="36"/>
      <c r="EM5262" s="36"/>
      <c r="EN5262" s="36"/>
      <c r="EO5262" s="36"/>
      <c r="EP5262" s="36"/>
      <c r="EQ5262" s="36"/>
      <c r="ER5262" s="36"/>
      <c r="ES5262" s="36"/>
      <c r="ET5262" s="36"/>
      <c r="EU5262" s="36"/>
      <c r="EV5262" s="36"/>
      <c r="EW5262" s="36"/>
      <c r="EX5262" s="36"/>
      <c r="EY5262" s="36"/>
      <c r="EZ5262" s="36"/>
      <c r="FA5262" s="36"/>
      <c r="FB5262" s="36"/>
      <c r="FC5262" s="36"/>
      <c r="FD5262" s="36"/>
      <c r="FE5262" s="36"/>
      <c r="FF5262" s="36"/>
      <c r="FG5262" s="36"/>
      <c r="FH5262" s="36"/>
      <c r="FI5262" s="36"/>
      <c r="FJ5262" s="36"/>
      <c r="FK5262" s="36"/>
      <c r="FL5262" s="36"/>
      <c r="FM5262" s="36"/>
      <c r="FN5262" s="36"/>
      <c r="FO5262" s="36"/>
      <c r="FP5262" s="36"/>
      <c r="FQ5262" s="36"/>
      <c r="FR5262" s="36"/>
      <c r="FS5262" s="36"/>
      <c r="FT5262" s="36"/>
      <c r="FU5262" s="36"/>
      <c r="FV5262" s="36"/>
      <c r="FW5262" s="36"/>
      <c r="FX5262" s="36"/>
      <c r="FY5262" s="36"/>
      <c r="FZ5262" s="36"/>
      <c r="GA5262" s="36"/>
      <c r="GB5262" s="36"/>
      <c r="GC5262" s="36"/>
      <c r="GD5262" s="36"/>
      <c r="GE5262" s="36"/>
      <c r="GF5262" s="36"/>
      <c r="GG5262" s="36"/>
      <c r="GH5262" s="36"/>
      <c r="GI5262" s="36"/>
      <c r="GJ5262" s="36"/>
      <c r="GK5262" s="36"/>
      <c r="GL5262" s="36"/>
      <c r="GM5262" s="36"/>
      <c r="GN5262" s="36"/>
      <c r="GO5262" s="36"/>
      <c r="GP5262" s="36"/>
      <c r="GQ5262" s="36"/>
      <c r="GR5262" s="36"/>
      <c r="GS5262" s="36"/>
      <c r="GT5262" s="36"/>
      <c r="GU5262" s="36"/>
      <c r="GV5262" s="36"/>
      <c r="GW5262" s="36"/>
      <c r="GX5262" s="36"/>
      <c r="GY5262" s="36"/>
      <c r="GZ5262" s="36"/>
      <c r="HA5262" s="36"/>
      <c r="HB5262" s="36"/>
      <c r="HC5262" s="36"/>
      <c r="HD5262" s="36"/>
      <c r="HE5262" s="36"/>
      <c r="HF5262" s="36"/>
      <c r="HG5262" s="36"/>
      <c r="HH5262" s="36"/>
      <c r="HI5262" s="36"/>
      <c r="HJ5262" s="36"/>
      <c r="HK5262" s="36"/>
      <c r="HL5262" s="36"/>
      <c r="HM5262" s="36"/>
      <c r="HN5262" s="36"/>
      <c r="HO5262" s="36"/>
      <c r="HP5262" s="36"/>
      <c r="HQ5262" s="36"/>
      <c r="HR5262" s="36"/>
      <c r="HS5262" s="36"/>
      <c r="HT5262" s="36"/>
      <c r="HU5262" s="36"/>
      <c r="HV5262" s="36"/>
      <c r="HW5262" s="36"/>
      <c r="HX5262" s="36"/>
      <c r="HY5262" s="36"/>
      <c r="HZ5262" s="36"/>
      <c r="IA5262" s="36"/>
      <c r="IB5262" s="36"/>
      <c r="IC5262" s="36"/>
      <c r="ID5262" s="36"/>
      <c r="IE5262" s="36"/>
      <c r="IF5262" s="36"/>
      <c r="IG5262" s="36"/>
      <c r="IH5262" s="36"/>
      <c r="II5262" s="36"/>
      <c r="IJ5262" s="36"/>
      <c r="IK5262" s="36"/>
      <c r="IL5262" s="36"/>
      <c r="IM5262" s="36"/>
      <c r="IN5262" s="36"/>
      <c r="IO5262" s="36"/>
      <c r="IP5262" s="36"/>
      <c r="IQ5262" s="36"/>
      <c r="IR5262" s="36"/>
      <c r="IS5262" s="36"/>
      <c r="IT5262" s="36"/>
      <c r="IU5262" s="36"/>
      <c r="IV5262" s="36"/>
      <c r="IW5262" s="36"/>
    </row>
    <row r="5263" customFormat="false" ht="13.8" hidden="false" customHeight="false" outlineLevel="0" collapsed="false">
      <c r="A5263" s="26"/>
      <c r="B5263" s="94" t="n">
        <v>10431</v>
      </c>
      <c r="C5263" s="98" t="s">
        <v>7322</v>
      </c>
      <c r="D5263" s="92" t="n">
        <v>99</v>
      </c>
      <c r="E5263" s="21" t="s">
        <v>11</v>
      </c>
      <c r="F5263" s="30" t="s">
        <v>11</v>
      </c>
      <c r="G5263" s="23" t="n">
        <f aca="false">SUM(D5263)*0.4</f>
        <v>39.6</v>
      </c>
      <c r="H5263" s="24"/>
      <c r="I5263" s="23" t="n">
        <f aca="false">SUM(G5263*H5263)+G5263</f>
        <v>39.6</v>
      </c>
      <c r="J5263" s="94"/>
      <c r="K5263" s="36"/>
      <c r="L5263" s="36"/>
      <c r="M5263" s="36"/>
      <c r="N5263" s="36"/>
      <c r="O5263" s="36"/>
      <c r="P5263" s="36"/>
      <c r="Q5263" s="36"/>
      <c r="R5263" s="36"/>
      <c r="S5263" s="36"/>
      <c r="T5263" s="36"/>
      <c r="U5263" s="36"/>
      <c r="V5263" s="36"/>
      <c r="W5263" s="36"/>
      <c r="X5263" s="36"/>
      <c r="Y5263" s="36"/>
      <c r="Z5263" s="36"/>
      <c r="AA5263" s="36"/>
      <c r="AB5263" s="36"/>
      <c r="AC5263" s="36"/>
      <c r="AD5263" s="36"/>
      <c r="AE5263" s="36"/>
      <c r="AF5263" s="36"/>
      <c r="AG5263" s="36"/>
      <c r="AH5263" s="36"/>
      <c r="AI5263" s="36"/>
      <c r="AJ5263" s="36"/>
      <c r="AK5263" s="36"/>
      <c r="AL5263" s="36"/>
      <c r="AM5263" s="36"/>
      <c r="AN5263" s="36"/>
      <c r="AO5263" s="36"/>
      <c r="AP5263" s="36"/>
      <c r="AQ5263" s="36"/>
      <c r="AR5263" s="36"/>
      <c r="AS5263" s="36"/>
      <c r="AT5263" s="36"/>
      <c r="AU5263" s="36"/>
      <c r="AV5263" s="36"/>
      <c r="AW5263" s="36"/>
      <c r="AX5263" s="36"/>
      <c r="AY5263" s="36"/>
      <c r="AZ5263" s="36"/>
      <c r="BA5263" s="36"/>
      <c r="BB5263" s="36"/>
      <c r="BC5263" s="36"/>
      <c r="BD5263" s="36"/>
      <c r="BE5263" s="36"/>
      <c r="BF5263" s="36"/>
      <c r="BG5263" s="36"/>
      <c r="BH5263" s="36"/>
      <c r="BI5263" s="36"/>
      <c r="BJ5263" s="36"/>
      <c r="BK5263" s="36"/>
      <c r="BL5263" s="36"/>
      <c r="BM5263" s="36"/>
      <c r="BN5263" s="36"/>
      <c r="BO5263" s="36"/>
      <c r="BP5263" s="36"/>
      <c r="BQ5263" s="36"/>
      <c r="BR5263" s="36"/>
      <c r="BS5263" s="36"/>
      <c r="BT5263" s="36"/>
      <c r="BU5263" s="36"/>
      <c r="BV5263" s="36"/>
      <c r="BW5263" s="36"/>
      <c r="BX5263" s="36"/>
      <c r="BY5263" s="36"/>
      <c r="BZ5263" s="36"/>
      <c r="CA5263" s="36"/>
      <c r="CB5263" s="36"/>
      <c r="CC5263" s="36"/>
      <c r="CD5263" s="36"/>
      <c r="CE5263" s="36"/>
      <c r="CF5263" s="36"/>
      <c r="CG5263" s="36"/>
      <c r="CH5263" s="36"/>
      <c r="CI5263" s="36"/>
      <c r="CJ5263" s="36"/>
      <c r="CK5263" s="36"/>
      <c r="CL5263" s="36"/>
      <c r="CM5263" s="36"/>
      <c r="CN5263" s="36"/>
      <c r="CO5263" s="36"/>
      <c r="CP5263" s="36"/>
      <c r="CQ5263" s="36"/>
      <c r="CR5263" s="36"/>
      <c r="CS5263" s="36"/>
      <c r="CT5263" s="36"/>
      <c r="CU5263" s="36"/>
      <c r="CV5263" s="36"/>
      <c r="CW5263" s="36"/>
      <c r="CX5263" s="36"/>
      <c r="CY5263" s="36"/>
      <c r="CZ5263" s="36"/>
      <c r="DA5263" s="36"/>
      <c r="DB5263" s="36"/>
      <c r="DC5263" s="36"/>
      <c r="DD5263" s="36"/>
      <c r="DE5263" s="36"/>
      <c r="DF5263" s="36"/>
      <c r="DG5263" s="36"/>
      <c r="DH5263" s="36"/>
      <c r="DI5263" s="36"/>
      <c r="DJ5263" s="36"/>
      <c r="DK5263" s="36"/>
      <c r="DL5263" s="36"/>
      <c r="DM5263" s="36"/>
      <c r="DN5263" s="36"/>
      <c r="DO5263" s="36"/>
      <c r="DP5263" s="36"/>
      <c r="DQ5263" s="36"/>
      <c r="DR5263" s="36"/>
      <c r="DS5263" s="36"/>
      <c r="DT5263" s="36"/>
      <c r="DU5263" s="36"/>
      <c r="DV5263" s="36"/>
      <c r="DW5263" s="36"/>
      <c r="DX5263" s="36"/>
      <c r="DY5263" s="36"/>
      <c r="DZ5263" s="36"/>
      <c r="EA5263" s="36"/>
      <c r="EB5263" s="36"/>
      <c r="EC5263" s="36"/>
      <c r="ED5263" s="36"/>
      <c r="EE5263" s="36"/>
      <c r="EF5263" s="36"/>
      <c r="EG5263" s="36"/>
      <c r="EH5263" s="36"/>
      <c r="EI5263" s="36"/>
      <c r="EJ5263" s="36"/>
      <c r="EK5263" s="36"/>
      <c r="EL5263" s="36"/>
      <c r="EM5263" s="36"/>
      <c r="EN5263" s="36"/>
      <c r="EO5263" s="36"/>
      <c r="EP5263" s="36"/>
      <c r="EQ5263" s="36"/>
      <c r="ER5263" s="36"/>
      <c r="ES5263" s="36"/>
      <c r="ET5263" s="36"/>
      <c r="EU5263" s="36"/>
      <c r="EV5263" s="36"/>
      <c r="EW5263" s="36"/>
      <c r="EX5263" s="36"/>
      <c r="EY5263" s="36"/>
      <c r="EZ5263" s="36"/>
      <c r="FA5263" s="36"/>
      <c r="FB5263" s="36"/>
      <c r="FC5263" s="36"/>
      <c r="FD5263" s="36"/>
      <c r="FE5263" s="36"/>
      <c r="FF5263" s="36"/>
      <c r="FG5263" s="36"/>
      <c r="FH5263" s="36"/>
      <c r="FI5263" s="36"/>
      <c r="FJ5263" s="36"/>
      <c r="FK5263" s="36"/>
      <c r="FL5263" s="36"/>
      <c r="FM5263" s="36"/>
      <c r="FN5263" s="36"/>
      <c r="FO5263" s="36"/>
      <c r="FP5263" s="36"/>
      <c r="FQ5263" s="36"/>
      <c r="FR5263" s="36"/>
      <c r="FS5263" s="36"/>
      <c r="FT5263" s="36"/>
      <c r="FU5263" s="36"/>
      <c r="FV5263" s="36"/>
      <c r="FW5263" s="36"/>
      <c r="FX5263" s="36"/>
      <c r="FY5263" s="36"/>
      <c r="FZ5263" s="36"/>
      <c r="GA5263" s="36"/>
      <c r="GB5263" s="36"/>
      <c r="GC5263" s="36"/>
      <c r="GD5263" s="36"/>
      <c r="GE5263" s="36"/>
      <c r="GF5263" s="36"/>
      <c r="GG5263" s="36"/>
      <c r="GH5263" s="36"/>
      <c r="GI5263" s="36"/>
      <c r="GJ5263" s="36"/>
      <c r="GK5263" s="36"/>
      <c r="GL5263" s="36"/>
      <c r="GM5263" s="36"/>
      <c r="GN5263" s="36"/>
      <c r="GO5263" s="36"/>
      <c r="GP5263" s="36"/>
      <c r="GQ5263" s="36"/>
      <c r="GR5263" s="36"/>
      <c r="GS5263" s="36"/>
      <c r="GT5263" s="36"/>
      <c r="GU5263" s="36"/>
      <c r="GV5263" s="36"/>
      <c r="GW5263" s="36"/>
      <c r="GX5263" s="36"/>
      <c r="GY5263" s="36"/>
      <c r="GZ5263" s="36"/>
      <c r="HA5263" s="36"/>
      <c r="HB5263" s="36"/>
      <c r="HC5263" s="36"/>
      <c r="HD5263" s="36"/>
      <c r="HE5263" s="36"/>
      <c r="HF5263" s="36"/>
      <c r="HG5263" s="36"/>
      <c r="HH5263" s="36"/>
      <c r="HI5263" s="36"/>
      <c r="HJ5263" s="36"/>
      <c r="HK5263" s="36"/>
      <c r="HL5263" s="36"/>
      <c r="HM5263" s="36"/>
      <c r="HN5263" s="36"/>
      <c r="HO5263" s="36"/>
      <c r="HP5263" s="36"/>
      <c r="HQ5263" s="36"/>
      <c r="HR5263" s="36"/>
      <c r="HS5263" s="36"/>
      <c r="HT5263" s="36"/>
      <c r="HU5263" s="36"/>
      <c r="HV5263" s="36"/>
      <c r="HW5263" s="36"/>
      <c r="HX5263" s="36"/>
      <c r="HY5263" s="36"/>
      <c r="HZ5263" s="36"/>
      <c r="IA5263" s="36"/>
      <c r="IB5263" s="36"/>
      <c r="IC5263" s="36"/>
      <c r="ID5263" s="36"/>
      <c r="IE5263" s="36"/>
      <c r="IF5263" s="36"/>
      <c r="IG5263" s="36"/>
      <c r="IH5263" s="36"/>
      <c r="II5263" s="36"/>
      <c r="IJ5263" s="36"/>
      <c r="IK5263" s="36"/>
      <c r="IL5263" s="36"/>
      <c r="IM5263" s="36"/>
      <c r="IN5263" s="36"/>
      <c r="IO5263" s="36"/>
      <c r="IP5263" s="36"/>
      <c r="IQ5263" s="36"/>
      <c r="IR5263" s="36"/>
      <c r="IS5263" s="36"/>
      <c r="IT5263" s="36"/>
      <c r="IU5263" s="36"/>
      <c r="IV5263" s="36"/>
      <c r="IW5263" s="36"/>
    </row>
    <row r="5264" customFormat="false" ht="13.8" hidden="false" customHeight="false" outlineLevel="0" collapsed="false">
      <c r="A5264" s="26"/>
      <c r="B5264" s="94" t="n">
        <v>10434</v>
      </c>
      <c r="C5264" s="98" t="s">
        <v>7323</v>
      </c>
      <c r="D5264" s="92" t="n">
        <v>99</v>
      </c>
      <c r="E5264" s="21" t="s">
        <v>11</v>
      </c>
      <c r="F5264" s="30" t="s">
        <v>11</v>
      </c>
      <c r="G5264" s="23" t="n">
        <f aca="false">SUM(D5264)*0.4</f>
        <v>39.6</v>
      </c>
      <c r="H5264" s="24"/>
      <c r="I5264" s="23" t="n">
        <f aca="false">SUM(G5264*H5264)+G5264</f>
        <v>39.6</v>
      </c>
      <c r="J5264" s="94"/>
      <c r="K5264" s="36"/>
      <c r="L5264" s="36"/>
    </row>
    <row r="5265" customFormat="false" ht="13.8" hidden="false" customHeight="false" outlineLevel="0" collapsed="false">
      <c r="A5265" s="26"/>
      <c r="B5265" s="94" t="n">
        <v>10435</v>
      </c>
      <c r="C5265" s="98" t="s">
        <v>7324</v>
      </c>
      <c r="D5265" s="92" t="n">
        <v>99</v>
      </c>
      <c r="E5265" s="21" t="s">
        <v>11</v>
      </c>
      <c r="F5265" s="30" t="s">
        <v>11</v>
      </c>
      <c r="G5265" s="23" t="n">
        <f aca="false">SUM(D5265)*0.4</f>
        <v>39.6</v>
      </c>
      <c r="H5265" s="24"/>
      <c r="I5265" s="23" t="n">
        <f aca="false">SUM(G5265*H5265)+G5265</f>
        <v>39.6</v>
      </c>
      <c r="J5265" s="94"/>
      <c r="K5265" s="36"/>
      <c r="L5265" s="36"/>
      <c r="M5265" s="36"/>
      <c r="N5265" s="36"/>
      <c r="O5265" s="36"/>
      <c r="P5265" s="36"/>
      <c r="Q5265" s="36"/>
      <c r="R5265" s="36"/>
      <c r="S5265" s="36"/>
      <c r="T5265" s="36"/>
      <c r="U5265" s="36"/>
      <c r="V5265" s="36"/>
      <c r="W5265" s="36"/>
      <c r="X5265" s="36"/>
      <c r="Y5265" s="36"/>
      <c r="Z5265" s="36"/>
      <c r="AA5265" s="36"/>
      <c r="AB5265" s="36"/>
      <c r="AC5265" s="36"/>
      <c r="AD5265" s="36"/>
      <c r="AE5265" s="36"/>
      <c r="AF5265" s="36"/>
      <c r="AG5265" s="36"/>
      <c r="AH5265" s="36"/>
      <c r="AI5265" s="36"/>
      <c r="AJ5265" s="36"/>
      <c r="AK5265" s="36"/>
      <c r="AL5265" s="36"/>
      <c r="AM5265" s="36"/>
      <c r="AN5265" s="36"/>
      <c r="AO5265" s="36"/>
      <c r="AP5265" s="36"/>
      <c r="AQ5265" s="36"/>
      <c r="AR5265" s="36"/>
      <c r="AS5265" s="36"/>
      <c r="AT5265" s="36"/>
      <c r="AU5265" s="36"/>
      <c r="AV5265" s="36"/>
      <c r="AW5265" s="36"/>
      <c r="AX5265" s="36"/>
      <c r="AY5265" s="36"/>
      <c r="AZ5265" s="36"/>
      <c r="BA5265" s="36"/>
      <c r="BB5265" s="36"/>
      <c r="BC5265" s="36"/>
      <c r="BD5265" s="36"/>
      <c r="BE5265" s="36"/>
      <c r="BF5265" s="36"/>
      <c r="BG5265" s="36"/>
      <c r="BH5265" s="36"/>
      <c r="BI5265" s="36"/>
      <c r="BJ5265" s="36"/>
      <c r="BK5265" s="36"/>
      <c r="BL5265" s="36"/>
      <c r="BM5265" s="36"/>
      <c r="BN5265" s="36"/>
      <c r="BO5265" s="36"/>
      <c r="BP5265" s="36"/>
      <c r="BQ5265" s="36"/>
      <c r="BR5265" s="36"/>
      <c r="BS5265" s="36"/>
      <c r="BT5265" s="36"/>
      <c r="BU5265" s="36"/>
      <c r="BV5265" s="36"/>
      <c r="BW5265" s="36"/>
      <c r="BX5265" s="36"/>
      <c r="BY5265" s="36"/>
      <c r="BZ5265" s="36"/>
      <c r="CA5265" s="36"/>
      <c r="CB5265" s="36"/>
      <c r="CC5265" s="36"/>
      <c r="CD5265" s="36"/>
      <c r="CE5265" s="36"/>
      <c r="CF5265" s="36"/>
      <c r="CG5265" s="36"/>
      <c r="CH5265" s="36"/>
      <c r="CI5265" s="36"/>
      <c r="CJ5265" s="36"/>
      <c r="CK5265" s="36"/>
      <c r="CL5265" s="36"/>
      <c r="CM5265" s="36"/>
      <c r="CN5265" s="36"/>
      <c r="CO5265" s="36"/>
      <c r="CP5265" s="36"/>
      <c r="CQ5265" s="36"/>
      <c r="CR5265" s="36"/>
      <c r="CS5265" s="36"/>
      <c r="CT5265" s="36"/>
      <c r="CU5265" s="36"/>
      <c r="CV5265" s="36"/>
      <c r="CW5265" s="36"/>
      <c r="CX5265" s="36"/>
      <c r="CY5265" s="36"/>
      <c r="CZ5265" s="36"/>
      <c r="DA5265" s="36"/>
      <c r="DB5265" s="36"/>
      <c r="DC5265" s="36"/>
      <c r="DD5265" s="36"/>
      <c r="DE5265" s="36"/>
      <c r="DF5265" s="36"/>
      <c r="DG5265" s="36"/>
      <c r="DH5265" s="36"/>
      <c r="DI5265" s="36"/>
      <c r="DJ5265" s="36"/>
      <c r="DK5265" s="36"/>
      <c r="DL5265" s="36"/>
      <c r="DM5265" s="36"/>
      <c r="DN5265" s="36"/>
      <c r="DO5265" s="36"/>
      <c r="DP5265" s="36"/>
      <c r="DQ5265" s="36"/>
      <c r="DR5265" s="36"/>
      <c r="DS5265" s="36"/>
      <c r="DT5265" s="36"/>
      <c r="DU5265" s="36"/>
      <c r="DV5265" s="36"/>
      <c r="DW5265" s="36"/>
      <c r="DX5265" s="36"/>
      <c r="DY5265" s="36"/>
      <c r="DZ5265" s="36"/>
      <c r="EA5265" s="36"/>
      <c r="EB5265" s="36"/>
      <c r="EC5265" s="36"/>
      <c r="ED5265" s="36"/>
      <c r="EE5265" s="36"/>
      <c r="EF5265" s="36"/>
      <c r="EG5265" s="36"/>
      <c r="EH5265" s="36"/>
      <c r="EI5265" s="36"/>
      <c r="EJ5265" s="36"/>
      <c r="EK5265" s="36"/>
      <c r="EL5265" s="36"/>
      <c r="EM5265" s="36"/>
      <c r="EN5265" s="36"/>
      <c r="EO5265" s="36"/>
      <c r="EP5265" s="36"/>
      <c r="EQ5265" s="36"/>
      <c r="ER5265" s="36"/>
      <c r="ES5265" s="36"/>
      <c r="ET5265" s="36"/>
      <c r="EU5265" s="36"/>
      <c r="EV5265" s="36"/>
      <c r="EW5265" s="36"/>
      <c r="EX5265" s="36"/>
      <c r="EY5265" s="36"/>
      <c r="EZ5265" s="36"/>
      <c r="FA5265" s="36"/>
      <c r="FB5265" s="36"/>
      <c r="FC5265" s="36"/>
      <c r="FD5265" s="36"/>
      <c r="FE5265" s="36"/>
      <c r="FF5265" s="36"/>
      <c r="FG5265" s="36"/>
      <c r="FH5265" s="36"/>
      <c r="FI5265" s="36"/>
      <c r="FJ5265" s="36"/>
      <c r="FK5265" s="36"/>
      <c r="FL5265" s="36"/>
      <c r="FM5265" s="36"/>
      <c r="FN5265" s="36"/>
      <c r="FO5265" s="36"/>
      <c r="FP5265" s="36"/>
      <c r="FQ5265" s="36"/>
      <c r="FR5265" s="36"/>
      <c r="FS5265" s="36"/>
      <c r="FT5265" s="36"/>
      <c r="FU5265" s="36"/>
      <c r="FV5265" s="36"/>
      <c r="FW5265" s="36"/>
      <c r="FX5265" s="36"/>
      <c r="FY5265" s="36"/>
      <c r="FZ5265" s="36"/>
      <c r="GA5265" s="36"/>
      <c r="GB5265" s="36"/>
      <c r="GC5265" s="36"/>
      <c r="GD5265" s="36"/>
      <c r="GE5265" s="36"/>
      <c r="GF5265" s="36"/>
      <c r="GG5265" s="36"/>
      <c r="GH5265" s="36"/>
      <c r="GI5265" s="36"/>
      <c r="GJ5265" s="36"/>
      <c r="GK5265" s="36"/>
      <c r="GL5265" s="36"/>
      <c r="GM5265" s="36"/>
      <c r="GN5265" s="36"/>
      <c r="GO5265" s="36"/>
      <c r="GP5265" s="36"/>
      <c r="GQ5265" s="36"/>
      <c r="GR5265" s="36"/>
      <c r="GS5265" s="36"/>
      <c r="GT5265" s="36"/>
      <c r="GU5265" s="36"/>
      <c r="GV5265" s="36"/>
      <c r="GW5265" s="36"/>
      <c r="GX5265" s="36"/>
      <c r="GY5265" s="36"/>
      <c r="GZ5265" s="36"/>
      <c r="HA5265" s="36"/>
      <c r="HB5265" s="36"/>
      <c r="HC5265" s="36"/>
      <c r="HD5265" s="36"/>
      <c r="HE5265" s="36"/>
      <c r="HF5265" s="36"/>
      <c r="HG5265" s="36"/>
      <c r="HH5265" s="36"/>
      <c r="HI5265" s="36"/>
      <c r="HJ5265" s="36"/>
      <c r="HK5265" s="36"/>
      <c r="HL5265" s="36"/>
      <c r="HM5265" s="36"/>
      <c r="HN5265" s="36"/>
      <c r="HO5265" s="36"/>
      <c r="HP5265" s="36"/>
      <c r="HQ5265" s="36"/>
      <c r="HR5265" s="36"/>
      <c r="HS5265" s="36"/>
      <c r="HT5265" s="36"/>
      <c r="HU5265" s="36"/>
      <c r="HV5265" s="36"/>
      <c r="HW5265" s="36"/>
      <c r="HX5265" s="36"/>
      <c r="HY5265" s="36"/>
      <c r="HZ5265" s="36"/>
      <c r="IA5265" s="36"/>
      <c r="IB5265" s="36"/>
      <c r="IC5265" s="36"/>
      <c r="ID5265" s="36"/>
      <c r="IE5265" s="36"/>
      <c r="IF5265" s="36"/>
      <c r="IG5265" s="36"/>
      <c r="IH5265" s="36"/>
      <c r="II5265" s="36"/>
      <c r="IJ5265" s="36"/>
      <c r="IK5265" s="36"/>
      <c r="IL5265" s="36"/>
      <c r="IM5265" s="36"/>
      <c r="IN5265" s="36"/>
      <c r="IO5265" s="36"/>
      <c r="IP5265" s="36"/>
      <c r="IQ5265" s="36"/>
      <c r="IR5265" s="36"/>
      <c r="IS5265" s="36"/>
      <c r="IT5265" s="36"/>
      <c r="IU5265" s="36"/>
      <c r="IV5265" s="36"/>
      <c r="IW5265" s="36"/>
    </row>
    <row r="5266" customFormat="false" ht="13.8" hidden="false" customHeight="false" outlineLevel="0" collapsed="false">
      <c r="A5266" s="26"/>
      <c r="B5266" s="94" t="n">
        <v>10436</v>
      </c>
      <c r="C5266" s="98" t="s">
        <v>7325</v>
      </c>
      <c r="D5266" s="92" t="n">
        <v>135</v>
      </c>
      <c r="E5266" s="21" t="s">
        <v>11</v>
      </c>
      <c r="F5266" s="30" t="s">
        <v>11</v>
      </c>
      <c r="G5266" s="23" t="n">
        <f aca="false">SUM(D5266)*0.4</f>
        <v>54</v>
      </c>
      <c r="H5266" s="24"/>
      <c r="I5266" s="23" t="n">
        <f aca="false">SUM(G5266*H5266)+G5266</f>
        <v>54</v>
      </c>
      <c r="J5266" s="94"/>
      <c r="K5266" s="9"/>
      <c r="L5266" s="9"/>
      <c r="M5266" s="36"/>
      <c r="N5266" s="36"/>
      <c r="O5266" s="36"/>
      <c r="P5266" s="36"/>
      <c r="Q5266" s="36"/>
      <c r="R5266" s="36"/>
      <c r="S5266" s="36"/>
      <c r="T5266" s="36"/>
      <c r="U5266" s="36"/>
      <c r="V5266" s="36"/>
      <c r="W5266" s="36"/>
      <c r="X5266" s="36"/>
      <c r="Y5266" s="36"/>
      <c r="Z5266" s="36"/>
      <c r="AA5266" s="36"/>
      <c r="AB5266" s="36"/>
      <c r="AC5266" s="36"/>
      <c r="AD5266" s="36"/>
      <c r="AE5266" s="36"/>
      <c r="AF5266" s="36"/>
      <c r="AG5266" s="36"/>
      <c r="AH5266" s="36"/>
      <c r="AI5266" s="36"/>
      <c r="AJ5266" s="36"/>
      <c r="AK5266" s="36"/>
      <c r="AL5266" s="36"/>
      <c r="AM5266" s="36"/>
      <c r="AN5266" s="36"/>
      <c r="AO5266" s="36"/>
      <c r="AP5266" s="36"/>
      <c r="AQ5266" s="36"/>
      <c r="AR5266" s="36"/>
      <c r="AS5266" s="36"/>
      <c r="AT5266" s="36"/>
      <c r="AU5266" s="36"/>
      <c r="AV5266" s="36"/>
      <c r="AW5266" s="36"/>
      <c r="AX5266" s="36"/>
      <c r="AY5266" s="36"/>
      <c r="AZ5266" s="36"/>
      <c r="BA5266" s="36"/>
      <c r="BB5266" s="36"/>
      <c r="BC5266" s="36"/>
      <c r="BD5266" s="36"/>
      <c r="BE5266" s="36"/>
      <c r="BF5266" s="36"/>
      <c r="BG5266" s="36"/>
      <c r="BH5266" s="36"/>
      <c r="BI5266" s="36"/>
      <c r="BJ5266" s="36"/>
      <c r="BK5266" s="36"/>
      <c r="BL5266" s="36"/>
      <c r="BM5266" s="36"/>
      <c r="BN5266" s="36"/>
      <c r="BO5266" s="36"/>
      <c r="BP5266" s="36"/>
      <c r="BQ5266" s="36"/>
      <c r="BR5266" s="36"/>
      <c r="BS5266" s="36"/>
      <c r="BT5266" s="36"/>
      <c r="BU5266" s="36"/>
      <c r="BV5266" s="36"/>
      <c r="BW5266" s="36"/>
      <c r="BX5266" s="36"/>
      <c r="BY5266" s="36"/>
      <c r="BZ5266" s="36"/>
      <c r="CA5266" s="36"/>
      <c r="CB5266" s="36"/>
      <c r="CC5266" s="36"/>
      <c r="CD5266" s="36"/>
      <c r="CE5266" s="36"/>
      <c r="CF5266" s="36"/>
      <c r="CG5266" s="36"/>
      <c r="CH5266" s="36"/>
      <c r="CI5266" s="36"/>
      <c r="CJ5266" s="36"/>
      <c r="CK5266" s="36"/>
      <c r="CL5266" s="36"/>
      <c r="CM5266" s="36"/>
      <c r="CN5266" s="36"/>
      <c r="CO5266" s="36"/>
      <c r="CP5266" s="36"/>
      <c r="CQ5266" s="36"/>
      <c r="CR5266" s="36"/>
      <c r="CS5266" s="36"/>
      <c r="CT5266" s="36"/>
      <c r="CU5266" s="36"/>
      <c r="CV5266" s="36"/>
      <c r="CW5266" s="36"/>
      <c r="CX5266" s="36"/>
      <c r="CY5266" s="36"/>
      <c r="CZ5266" s="36"/>
      <c r="DA5266" s="36"/>
      <c r="DB5266" s="36"/>
      <c r="DC5266" s="36"/>
      <c r="DD5266" s="36"/>
      <c r="DE5266" s="36"/>
      <c r="DF5266" s="36"/>
      <c r="DG5266" s="36"/>
      <c r="DH5266" s="36"/>
      <c r="DI5266" s="36"/>
      <c r="DJ5266" s="36"/>
      <c r="DK5266" s="36"/>
      <c r="DL5266" s="36"/>
      <c r="DM5266" s="36"/>
      <c r="DN5266" s="36"/>
      <c r="DO5266" s="36"/>
      <c r="DP5266" s="36"/>
      <c r="DQ5266" s="36"/>
      <c r="DR5266" s="36"/>
      <c r="DS5266" s="36"/>
      <c r="DT5266" s="36"/>
      <c r="DU5266" s="36"/>
      <c r="DV5266" s="36"/>
      <c r="DW5266" s="36"/>
      <c r="DX5266" s="36"/>
      <c r="DY5266" s="36"/>
      <c r="DZ5266" s="36"/>
      <c r="EA5266" s="36"/>
      <c r="EB5266" s="36"/>
      <c r="EC5266" s="36"/>
      <c r="ED5266" s="36"/>
      <c r="EE5266" s="36"/>
      <c r="EF5266" s="36"/>
      <c r="EG5266" s="36"/>
      <c r="EH5266" s="36"/>
      <c r="EI5266" s="36"/>
      <c r="EJ5266" s="36"/>
      <c r="EK5266" s="36"/>
      <c r="EL5266" s="36"/>
      <c r="EM5266" s="36"/>
      <c r="EN5266" s="36"/>
      <c r="EO5266" s="36"/>
      <c r="EP5266" s="36"/>
      <c r="EQ5266" s="36"/>
      <c r="ER5266" s="36"/>
      <c r="ES5266" s="36"/>
      <c r="ET5266" s="36"/>
      <c r="EU5266" s="36"/>
      <c r="EV5266" s="36"/>
      <c r="EW5266" s="36"/>
      <c r="EX5266" s="36"/>
      <c r="EY5266" s="36"/>
      <c r="EZ5266" s="36"/>
      <c r="FA5266" s="36"/>
      <c r="FB5266" s="36"/>
      <c r="FC5266" s="36"/>
      <c r="FD5266" s="36"/>
      <c r="FE5266" s="36"/>
      <c r="FF5266" s="36"/>
      <c r="FG5266" s="36"/>
      <c r="FH5266" s="36"/>
      <c r="FI5266" s="36"/>
      <c r="FJ5266" s="36"/>
      <c r="FK5266" s="36"/>
      <c r="FL5266" s="36"/>
      <c r="FM5266" s="36"/>
      <c r="FN5266" s="36"/>
      <c r="FO5266" s="36"/>
      <c r="FP5266" s="36"/>
      <c r="FQ5266" s="36"/>
      <c r="FR5266" s="36"/>
      <c r="FS5266" s="36"/>
      <c r="FT5266" s="36"/>
      <c r="FU5266" s="36"/>
      <c r="FV5266" s="36"/>
      <c r="FW5266" s="36"/>
      <c r="FX5266" s="36"/>
      <c r="FY5266" s="36"/>
      <c r="FZ5266" s="36"/>
      <c r="GA5266" s="36"/>
      <c r="GB5266" s="36"/>
      <c r="GC5266" s="36"/>
      <c r="GD5266" s="36"/>
      <c r="GE5266" s="36"/>
      <c r="GF5266" s="36"/>
      <c r="GG5266" s="36"/>
      <c r="GH5266" s="36"/>
      <c r="GI5266" s="36"/>
      <c r="GJ5266" s="36"/>
      <c r="GK5266" s="36"/>
      <c r="GL5266" s="36"/>
      <c r="GM5266" s="36"/>
      <c r="GN5266" s="36"/>
      <c r="GO5266" s="36"/>
      <c r="GP5266" s="36"/>
      <c r="GQ5266" s="36"/>
      <c r="GR5266" s="36"/>
      <c r="GS5266" s="36"/>
      <c r="GT5266" s="36"/>
      <c r="GU5266" s="36"/>
      <c r="GV5266" s="36"/>
      <c r="GW5266" s="36"/>
      <c r="GX5266" s="36"/>
      <c r="GY5266" s="36"/>
      <c r="GZ5266" s="36"/>
      <c r="HA5266" s="36"/>
      <c r="HB5266" s="36"/>
      <c r="HC5266" s="36"/>
      <c r="HD5266" s="36"/>
      <c r="HE5266" s="36"/>
      <c r="HF5266" s="36"/>
      <c r="HG5266" s="36"/>
      <c r="HH5266" s="36"/>
      <c r="HI5266" s="36"/>
      <c r="HJ5266" s="36"/>
      <c r="HK5266" s="36"/>
      <c r="HL5266" s="36"/>
      <c r="HM5266" s="36"/>
      <c r="HN5266" s="36"/>
      <c r="HO5266" s="36"/>
      <c r="HP5266" s="36"/>
      <c r="HQ5266" s="36"/>
      <c r="HR5266" s="36"/>
      <c r="HS5266" s="36"/>
      <c r="HT5266" s="36"/>
      <c r="HU5266" s="36"/>
      <c r="HV5266" s="36"/>
      <c r="HW5266" s="36"/>
      <c r="HX5266" s="36"/>
      <c r="HY5266" s="36"/>
      <c r="HZ5266" s="36"/>
      <c r="IA5266" s="36"/>
      <c r="IB5266" s="36"/>
      <c r="IC5266" s="36"/>
      <c r="ID5266" s="36"/>
      <c r="IE5266" s="36"/>
      <c r="IF5266" s="36"/>
      <c r="IG5266" s="36"/>
      <c r="IH5266" s="36"/>
      <c r="II5266" s="36"/>
      <c r="IJ5266" s="36"/>
      <c r="IK5266" s="36"/>
      <c r="IL5266" s="36"/>
      <c r="IM5266" s="36"/>
      <c r="IN5266" s="36"/>
      <c r="IO5266" s="36"/>
      <c r="IP5266" s="36"/>
      <c r="IQ5266" s="36"/>
      <c r="IR5266" s="36"/>
      <c r="IS5266" s="36"/>
      <c r="IT5266" s="36"/>
      <c r="IU5266" s="36"/>
      <c r="IV5266" s="36"/>
      <c r="IW5266" s="36"/>
    </row>
    <row r="5267" customFormat="false" ht="13.8" hidden="false" customHeight="false" outlineLevel="0" collapsed="false">
      <c r="A5267" s="26"/>
      <c r="B5267" s="94" t="n">
        <v>10437</v>
      </c>
      <c r="C5267" s="98" t="s">
        <v>7326</v>
      </c>
      <c r="D5267" s="92" t="n">
        <v>135</v>
      </c>
      <c r="E5267" s="21" t="s">
        <v>11</v>
      </c>
      <c r="F5267" s="30" t="s">
        <v>11</v>
      </c>
      <c r="G5267" s="23" t="n">
        <f aca="false">SUM(D5267)*0.4</f>
        <v>54</v>
      </c>
      <c r="H5267" s="24"/>
      <c r="I5267" s="23" t="n">
        <f aca="false">SUM(G5267*H5267)+G5267</f>
        <v>54</v>
      </c>
      <c r="J5267" s="94"/>
      <c r="K5267" s="9"/>
      <c r="L5267" s="9"/>
      <c r="M5267" s="36"/>
      <c r="N5267" s="36"/>
      <c r="O5267" s="36"/>
      <c r="P5267" s="36"/>
      <c r="Q5267" s="36"/>
      <c r="R5267" s="36"/>
      <c r="S5267" s="36"/>
      <c r="T5267" s="36"/>
      <c r="U5267" s="36"/>
      <c r="V5267" s="36"/>
      <c r="W5267" s="36"/>
      <c r="X5267" s="36"/>
      <c r="Y5267" s="36"/>
      <c r="Z5267" s="36"/>
      <c r="AA5267" s="36"/>
      <c r="AB5267" s="36"/>
      <c r="AC5267" s="36"/>
      <c r="AD5267" s="36"/>
      <c r="AE5267" s="36"/>
      <c r="AF5267" s="36"/>
      <c r="AG5267" s="36"/>
      <c r="AH5267" s="36"/>
      <c r="AI5267" s="36"/>
      <c r="AJ5267" s="36"/>
      <c r="AK5267" s="36"/>
      <c r="AL5267" s="36"/>
      <c r="AM5267" s="36"/>
      <c r="AN5267" s="36"/>
      <c r="AO5267" s="36"/>
      <c r="AP5267" s="36"/>
      <c r="AQ5267" s="36"/>
      <c r="AR5267" s="36"/>
      <c r="AS5267" s="36"/>
      <c r="AT5267" s="36"/>
      <c r="AU5267" s="36"/>
      <c r="AV5267" s="36"/>
      <c r="AW5267" s="36"/>
      <c r="AX5267" s="36"/>
      <c r="AY5267" s="36"/>
      <c r="AZ5267" s="36"/>
      <c r="BA5267" s="36"/>
      <c r="BB5267" s="36"/>
      <c r="BC5267" s="36"/>
      <c r="BD5267" s="36"/>
      <c r="BE5267" s="36"/>
      <c r="BF5267" s="36"/>
      <c r="BG5267" s="36"/>
      <c r="BH5267" s="36"/>
      <c r="BI5267" s="36"/>
      <c r="BJ5267" s="36"/>
      <c r="BK5267" s="36"/>
      <c r="BL5267" s="36"/>
      <c r="BM5267" s="36"/>
      <c r="BN5267" s="36"/>
      <c r="BO5267" s="36"/>
      <c r="BP5267" s="36"/>
      <c r="BQ5267" s="36"/>
      <c r="BR5267" s="36"/>
      <c r="BS5267" s="36"/>
      <c r="BT5267" s="36"/>
      <c r="BU5267" s="36"/>
      <c r="BV5267" s="36"/>
      <c r="BW5267" s="36"/>
      <c r="BX5267" s="36"/>
      <c r="BY5267" s="36"/>
      <c r="BZ5267" s="36"/>
      <c r="CA5267" s="36"/>
      <c r="CB5267" s="36"/>
      <c r="CC5267" s="36"/>
      <c r="CD5267" s="36"/>
      <c r="CE5267" s="36"/>
      <c r="CF5267" s="36"/>
      <c r="CG5267" s="36"/>
      <c r="CH5267" s="36"/>
      <c r="CI5267" s="36"/>
      <c r="CJ5267" s="36"/>
      <c r="CK5267" s="36"/>
      <c r="CL5267" s="36"/>
      <c r="CM5267" s="36"/>
      <c r="CN5267" s="36"/>
      <c r="CO5267" s="36"/>
      <c r="CP5267" s="36"/>
      <c r="CQ5267" s="36"/>
      <c r="CR5267" s="36"/>
      <c r="CS5267" s="36"/>
      <c r="CT5267" s="36"/>
      <c r="CU5267" s="36"/>
      <c r="CV5267" s="36"/>
      <c r="CW5267" s="36"/>
      <c r="CX5267" s="36"/>
      <c r="CY5267" s="36"/>
      <c r="CZ5267" s="36"/>
      <c r="DA5267" s="36"/>
      <c r="DB5267" s="36"/>
      <c r="DC5267" s="36"/>
      <c r="DD5267" s="36"/>
      <c r="DE5267" s="36"/>
      <c r="DF5267" s="36"/>
      <c r="DG5267" s="36"/>
      <c r="DH5267" s="36"/>
      <c r="DI5267" s="36"/>
      <c r="DJ5267" s="36"/>
      <c r="DK5267" s="36"/>
      <c r="DL5267" s="36"/>
      <c r="DM5267" s="36"/>
      <c r="DN5267" s="36"/>
      <c r="DO5267" s="36"/>
      <c r="DP5267" s="36"/>
      <c r="DQ5267" s="36"/>
      <c r="DR5267" s="36"/>
      <c r="DS5267" s="36"/>
      <c r="DT5267" s="36"/>
      <c r="DU5267" s="36"/>
      <c r="DV5267" s="36"/>
      <c r="DW5267" s="36"/>
      <c r="DX5267" s="36"/>
      <c r="DY5267" s="36"/>
      <c r="DZ5267" s="36"/>
      <c r="EA5267" s="36"/>
      <c r="EB5267" s="36"/>
      <c r="EC5267" s="36"/>
      <c r="ED5267" s="36"/>
      <c r="EE5267" s="36"/>
      <c r="EF5267" s="36"/>
      <c r="EG5267" s="36"/>
      <c r="EH5267" s="36"/>
      <c r="EI5267" s="36"/>
      <c r="EJ5267" s="36"/>
      <c r="EK5267" s="36"/>
      <c r="EL5267" s="36"/>
      <c r="EM5267" s="36"/>
      <c r="EN5267" s="36"/>
      <c r="EO5267" s="36"/>
      <c r="EP5267" s="36"/>
      <c r="EQ5267" s="36"/>
      <c r="ER5267" s="36"/>
      <c r="ES5267" s="36"/>
      <c r="ET5267" s="36"/>
      <c r="EU5267" s="36"/>
      <c r="EV5267" s="36"/>
      <c r="EW5267" s="36"/>
      <c r="EX5267" s="36"/>
      <c r="EY5267" s="36"/>
      <c r="EZ5267" s="36"/>
      <c r="FA5267" s="36"/>
      <c r="FB5267" s="36"/>
      <c r="FC5267" s="36"/>
      <c r="FD5267" s="36"/>
      <c r="FE5267" s="36"/>
      <c r="FF5267" s="36"/>
      <c r="FG5267" s="36"/>
      <c r="FH5267" s="36"/>
      <c r="FI5267" s="36"/>
      <c r="FJ5267" s="36"/>
      <c r="FK5267" s="36"/>
      <c r="FL5267" s="36"/>
      <c r="FM5267" s="36"/>
      <c r="FN5267" s="36"/>
      <c r="FO5267" s="36"/>
      <c r="FP5267" s="36"/>
      <c r="FQ5267" s="36"/>
      <c r="FR5267" s="36"/>
      <c r="FS5267" s="36"/>
      <c r="FT5267" s="36"/>
      <c r="FU5267" s="36"/>
      <c r="FV5267" s="36"/>
      <c r="FW5267" s="36"/>
      <c r="FX5267" s="36"/>
      <c r="FY5267" s="36"/>
      <c r="FZ5267" s="36"/>
      <c r="GA5267" s="36"/>
      <c r="GB5267" s="36"/>
      <c r="GC5267" s="36"/>
      <c r="GD5267" s="36"/>
      <c r="GE5267" s="36"/>
      <c r="GF5267" s="36"/>
      <c r="GG5267" s="36"/>
      <c r="GH5267" s="36"/>
      <c r="GI5267" s="36"/>
      <c r="GJ5267" s="36"/>
      <c r="GK5267" s="36"/>
      <c r="GL5267" s="36"/>
      <c r="GM5267" s="36"/>
      <c r="GN5267" s="36"/>
      <c r="GO5267" s="36"/>
      <c r="GP5267" s="36"/>
      <c r="GQ5267" s="36"/>
      <c r="GR5267" s="36"/>
      <c r="GS5267" s="36"/>
      <c r="GT5267" s="36"/>
      <c r="GU5267" s="36"/>
      <c r="GV5267" s="36"/>
      <c r="GW5267" s="36"/>
      <c r="GX5267" s="36"/>
      <c r="GY5267" s="36"/>
      <c r="GZ5267" s="36"/>
      <c r="HA5267" s="36"/>
      <c r="HB5267" s="36"/>
      <c r="HC5267" s="36"/>
      <c r="HD5267" s="36"/>
      <c r="HE5267" s="36"/>
      <c r="HF5267" s="36"/>
      <c r="HG5267" s="36"/>
      <c r="HH5267" s="36"/>
      <c r="HI5267" s="36"/>
      <c r="HJ5267" s="36"/>
      <c r="HK5267" s="36"/>
      <c r="HL5267" s="36"/>
      <c r="HM5267" s="36"/>
      <c r="HN5267" s="36"/>
      <c r="HO5267" s="36"/>
      <c r="HP5267" s="36"/>
      <c r="HQ5267" s="36"/>
      <c r="HR5267" s="36"/>
      <c r="HS5267" s="36"/>
      <c r="HT5267" s="36"/>
      <c r="HU5267" s="36"/>
      <c r="HV5267" s="36"/>
      <c r="HW5267" s="36"/>
      <c r="HX5267" s="36"/>
      <c r="HY5267" s="36"/>
      <c r="HZ5267" s="36"/>
      <c r="IA5267" s="36"/>
      <c r="IB5267" s="36"/>
      <c r="IC5267" s="36"/>
      <c r="ID5267" s="36"/>
      <c r="IE5267" s="36"/>
      <c r="IF5267" s="36"/>
      <c r="IG5267" s="36"/>
      <c r="IH5267" s="36"/>
      <c r="II5267" s="36"/>
      <c r="IJ5267" s="36"/>
      <c r="IK5267" s="36"/>
      <c r="IL5267" s="36"/>
      <c r="IM5267" s="36"/>
      <c r="IN5267" s="36"/>
      <c r="IO5267" s="36"/>
      <c r="IP5267" s="36"/>
      <c r="IQ5267" s="36"/>
      <c r="IR5267" s="36"/>
      <c r="IS5267" s="36"/>
      <c r="IT5267" s="36"/>
      <c r="IU5267" s="36"/>
      <c r="IV5267" s="36"/>
      <c r="IW5267" s="36"/>
    </row>
    <row r="5268" customFormat="false" ht="13.8" hidden="false" customHeight="false" outlineLevel="0" collapsed="false">
      <c r="A5268" s="26"/>
      <c r="B5268" s="94" t="n">
        <v>10438</v>
      </c>
      <c r="C5268" s="98" t="s">
        <v>7327</v>
      </c>
      <c r="D5268" s="92" t="n">
        <v>135</v>
      </c>
      <c r="E5268" s="21" t="s">
        <v>11</v>
      </c>
      <c r="F5268" s="30" t="s">
        <v>11</v>
      </c>
      <c r="G5268" s="23" t="n">
        <f aca="false">SUM(D5268)*0.4</f>
        <v>54</v>
      </c>
      <c r="H5268" s="24"/>
      <c r="I5268" s="23" t="n">
        <f aca="false">SUM(G5268*H5268)+G5268</f>
        <v>54</v>
      </c>
      <c r="J5268" s="94"/>
      <c r="K5268" s="9"/>
      <c r="L5268" s="9"/>
      <c r="M5268" s="36"/>
      <c r="N5268" s="36"/>
      <c r="O5268" s="36"/>
      <c r="P5268" s="36"/>
      <c r="Q5268" s="36"/>
      <c r="R5268" s="36"/>
      <c r="S5268" s="36"/>
      <c r="T5268" s="36"/>
      <c r="U5268" s="36"/>
      <c r="V5268" s="36"/>
      <c r="W5268" s="36"/>
      <c r="X5268" s="36"/>
      <c r="Y5268" s="36"/>
      <c r="Z5268" s="36"/>
      <c r="AA5268" s="36"/>
      <c r="AB5268" s="36"/>
      <c r="AC5268" s="36"/>
      <c r="AD5268" s="36"/>
      <c r="AE5268" s="36"/>
      <c r="AF5268" s="36"/>
      <c r="AG5268" s="36"/>
      <c r="AH5268" s="36"/>
      <c r="AI5268" s="36"/>
      <c r="AJ5268" s="36"/>
      <c r="AK5268" s="36"/>
      <c r="AL5268" s="36"/>
      <c r="AM5268" s="36"/>
      <c r="AN5268" s="36"/>
      <c r="AO5268" s="36"/>
      <c r="AP5268" s="36"/>
      <c r="AQ5268" s="36"/>
      <c r="AR5268" s="36"/>
      <c r="AS5268" s="36"/>
      <c r="AT5268" s="36"/>
      <c r="AU5268" s="36"/>
      <c r="AV5268" s="36"/>
      <c r="AW5268" s="36"/>
      <c r="AX5268" s="36"/>
      <c r="AY5268" s="36"/>
      <c r="AZ5268" s="36"/>
      <c r="BA5268" s="36"/>
      <c r="BB5268" s="36"/>
      <c r="BC5268" s="36"/>
      <c r="BD5268" s="36"/>
      <c r="BE5268" s="36"/>
      <c r="BF5268" s="36"/>
      <c r="BG5268" s="36"/>
      <c r="BH5268" s="36"/>
      <c r="BI5268" s="36"/>
      <c r="BJ5268" s="36"/>
      <c r="BK5268" s="36"/>
      <c r="BL5268" s="36"/>
      <c r="BM5268" s="36"/>
      <c r="BN5268" s="36"/>
      <c r="BO5268" s="36"/>
      <c r="BP5268" s="36"/>
      <c r="BQ5268" s="36"/>
      <c r="BR5268" s="36"/>
      <c r="BS5268" s="36"/>
      <c r="BT5268" s="36"/>
      <c r="BU5268" s="36"/>
      <c r="BV5268" s="36"/>
      <c r="BW5268" s="36"/>
      <c r="BX5268" s="36"/>
      <c r="BY5268" s="36"/>
      <c r="BZ5268" s="36"/>
      <c r="CA5268" s="36"/>
      <c r="CB5268" s="36"/>
      <c r="CC5268" s="36"/>
      <c r="CD5268" s="36"/>
      <c r="CE5268" s="36"/>
      <c r="CF5268" s="36"/>
      <c r="CG5268" s="36"/>
      <c r="CH5268" s="36"/>
      <c r="CI5268" s="36"/>
      <c r="CJ5268" s="36"/>
      <c r="CK5268" s="36"/>
      <c r="CL5268" s="36"/>
      <c r="CM5268" s="36"/>
      <c r="CN5268" s="36"/>
      <c r="CO5268" s="36"/>
      <c r="CP5268" s="36"/>
      <c r="CQ5268" s="36"/>
      <c r="CR5268" s="36"/>
      <c r="CS5268" s="36"/>
      <c r="CT5268" s="36"/>
      <c r="CU5268" s="36"/>
      <c r="CV5268" s="36"/>
      <c r="CW5268" s="36"/>
      <c r="CX5268" s="36"/>
      <c r="CY5268" s="36"/>
      <c r="CZ5268" s="36"/>
      <c r="DA5268" s="36"/>
      <c r="DB5268" s="36"/>
      <c r="DC5268" s="36"/>
      <c r="DD5268" s="36"/>
      <c r="DE5268" s="36"/>
      <c r="DF5268" s="36"/>
      <c r="DG5268" s="36"/>
      <c r="DH5268" s="36"/>
      <c r="DI5268" s="36"/>
      <c r="DJ5268" s="36"/>
      <c r="DK5268" s="36"/>
      <c r="DL5268" s="36"/>
      <c r="DM5268" s="36"/>
      <c r="DN5268" s="36"/>
      <c r="DO5268" s="36"/>
      <c r="DP5268" s="36"/>
      <c r="DQ5268" s="36"/>
      <c r="DR5268" s="36"/>
      <c r="DS5268" s="36"/>
      <c r="DT5268" s="36"/>
      <c r="DU5268" s="36"/>
      <c r="DV5268" s="36"/>
      <c r="DW5268" s="36"/>
      <c r="DX5268" s="36"/>
      <c r="DY5268" s="36"/>
      <c r="DZ5268" s="36"/>
      <c r="EA5268" s="36"/>
      <c r="EB5268" s="36"/>
      <c r="EC5268" s="36"/>
      <c r="ED5268" s="36"/>
      <c r="EE5268" s="36"/>
      <c r="EF5268" s="36"/>
      <c r="EG5268" s="36"/>
      <c r="EH5268" s="36"/>
      <c r="EI5268" s="36"/>
      <c r="EJ5268" s="36"/>
      <c r="EK5268" s="36"/>
      <c r="EL5268" s="36"/>
      <c r="EM5268" s="36"/>
      <c r="EN5268" s="36"/>
      <c r="EO5268" s="36"/>
      <c r="EP5268" s="36"/>
      <c r="EQ5268" s="36"/>
      <c r="ER5268" s="36"/>
      <c r="ES5268" s="36"/>
      <c r="ET5268" s="36"/>
      <c r="EU5268" s="36"/>
      <c r="EV5268" s="36"/>
      <c r="EW5268" s="36"/>
      <c r="EX5268" s="36"/>
      <c r="EY5268" s="36"/>
      <c r="EZ5268" s="36"/>
      <c r="FA5268" s="36"/>
      <c r="FB5268" s="36"/>
      <c r="FC5268" s="36"/>
      <c r="FD5268" s="36"/>
      <c r="FE5268" s="36"/>
      <c r="FF5268" s="36"/>
      <c r="FG5268" s="36"/>
      <c r="FH5268" s="36"/>
      <c r="FI5268" s="36"/>
      <c r="FJ5268" s="36"/>
      <c r="FK5268" s="36"/>
      <c r="FL5268" s="36"/>
      <c r="FM5268" s="36"/>
      <c r="FN5268" s="36"/>
      <c r="FO5268" s="36"/>
      <c r="FP5268" s="36"/>
      <c r="FQ5268" s="36"/>
      <c r="FR5268" s="36"/>
      <c r="FS5268" s="36"/>
      <c r="FT5268" s="36"/>
      <c r="FU5268" s="36"/>
      <c r="FV5268" s="36"/>
      <c r="FW5268" s="36"/>
      <c r="FX5268" s="36"/>
      <c r="FY5268" s="36"/>
      <c r="FZ5268" s="36"/>
      <c r="GA5268" s="36"/>
      <c r="GB5268" s="36"/>
      <c r="GC5268" s="36"/>
      <c r="GD5268" s="36"/>
      <c r="GE5268" s="36"/>
      <c r="GF5268" s="36"/>
      <c r="GG5268" s="36"/>
      <c r="GH5268" s="36"/>
      <c r="GI5268" s="36"/>
      <c r="GJ5268" s="36"/>
      <c r="GK5268" s="36"/>
      <c r="GL5268" s="36"/>
      <c r="GM5268" s="36"/>
      <c r="GN5268" s="36"/>
      <c r="GO5268" s="36"/>
      <c r="GP5268" s="36"/>
      <c r="GQ5268" s="36"/>
      <c r="GR5268" s="36"/>
      <c r="GS5268" s="36"/>
      <c r="GT5268" s="36"/>
      <c r="GU5268" s="36"/>
      <c r="GV5268" s="36"/>
      <c r="GW5268" s="36"/>
      <c r="GX5268" s="36"/>
      <c r="GY5268" s="36"/>
      <c r="GZ5268" s="36"/>
      <c r="HA5268" s="36"/>
      <c r="HB5268" s="36"/>
      <c r="HC5268" s="36"/>
      <c r="HD5268" s="36"/>
      <c r="HE5268" s="36"/>
      <c r="HF5268" s="36"/>
      <c r="HG5268" s="36"/>
      <c r="HH5268" s="36"/>
      <c r="HI5268" s="36"/>
      <c r="HJ5268" s="36"/>
      <c r="HK5268" s="36"/>
      <c r="HL5268" s="36"/>
      <c r="HM5268" s="36"/>
      <c r="HN5268" s="36"/>
      <c r="HO5268" s="36"/>
      <c r="HP5268" s="36"/>
      <c r="HQ5268" s="36"/>
      <c r="HR5268" s="36"/>
      <c r="HS5268" s="36"/>
      <c r="HT5268" s="36"/>
      <c r="HU5268" s="36"/>
      <c r="HV5268" s="36"/>
      <c r="HW5268" s="36"/>
      <c r="HX5268" s="36"/>
      <c r="HY5268" s="36"/>
      <c r="HZ5268" s="36"/>
      <c r="IA5268" s="36"/>
      <c r="IB5268" s="36"/>
      <c r="IC5268" s="36"/>
      <c r="ID5268" s="36"/>
      <c r="IE5268" s="36"/>
      <c r="IF5268" s="36"/>
      <c r="IG5268" s="36"/>
      <c r="IH5268" s="36"/>
      <c r="II5268" s="36"/>
      <c r="IJ5268" s="36"/>
      <c r="IK5268" s="36"/>
      <c r="IL5268" s="36"/>
      <c r="IM5268" s="36"/>
      <c r="IN5268" s="36"/>
      <c r="IO5268" s="36"/>
      <c r="IP5268" s="36"/>
      <c r="IQ5268" s="36"/>
      <c r="IR5268" s="36"/>
      <c r="IS5268" s="36"/>
      <c r="IT5268" s="36"/>
      <c r="IU5268" s="36"/>
      <c r="IV5268" s="36"/>
      <c r="IW5268" s="36"/>
    </row>
    <row r="5269" customFormat="false" ht="13.8" hidden="false" customHeight="false" outlineLevel="0" collapsed="false">
      <c r="A5269" s="26"/>
      <c r="B5269" s="94" t="n">
        <v>10439</v>
      </c>
      <c r="C5269" s="98" t="s">
        <v>7328</v>
      </c>
      <c r="D5269" s="92" t="n">
        <v>135</v>
      </c>
      <c r="E5269" s="21" t="s">
        <v>11</v>
      </c>
      <c r="F5269" s="30" t="s">
        <v>11</v>
      </c>
      <c r="G5269" s="23" t="n">
        <f aca="false">SUM(D5269)*0.4</f>
        <v>54</v>
      </c>
      <c r="H5269" s="24"/>
      <c r="I5269" s="23" t="n">
        <f aca="false">SUM(G5269*H5269)+G5269</f>
        <v>54</v>
      </c>
      <c r="J5269" s="94"/>
      <c r="K5269" s="9"/>
      <c r="L5269" s="9"/>
      <c r="M5269" s="36"/>
      <c r="N5269" s="36"/>
      <c r="O5269" s="36"/>
      <c r="P5269" s="36"/>
      <c r="Q5269" s="36"/>
      <c r="R5269" s="36"/>
      <c r="S5269" s="36"/>
      <c r="T5269" s="36"/>
      <c r="U5269" s="36"/>
      <c r="V5269" s="36"/>
      <c r="W5269" s="36"/>
      <c r="X5269" s="36"/>
      <c r="Y5269" s="36"/>
      <c r="Z5269" s="36"/>
      <c r="AA5269" s="36"/>
      <c r="AB5269" s="36"/>
      <c r="AC5269" s="36"/>
      <c r="AD5269" s="36"/>
      <c r="AE5269" s="36"/>
      <c r="AF5269" s="36"/>
      <c r="AG5269" s="36"/>
      <c r="AH5269" s="36"/>
      <c r="AI5269" s="36"/>
      <c r="AJ5269" s="36"/>
      <c r="AK5269" s="36"/>
      <c r="AL5269" s="36"/>
      <c r="AM5269" s="36"/>
      <c r="AN5269" s="36"/>
      <c r="AO5269" s="36"/>
      <c r="AP5269" s="36"/>
      <c r="AQ5269" s="36"/>
      <c r="AR5269" s="36"/>
      <c r="AS5269" s="36"/>
      <c r="AT5269" s="36"/>
      <c r="AU5269" s="36"/>
      <c r="AV5269" s="36"/>
      <c r="AW5269" s="36"/>
      <c r="AX5269" s="36"/>
      <c r="AY5269" s="36"/>
      <c r="AZ5269" s="36"/>
      <c r="BA5269" s="36"/>
      <c r="BB5269" s="36"/>
      <c r="BC5269" s="36"/>
      <c r="BD5269" s="36"/>
      <c r="BE5269" s="36"/>
      <c r="BF5269" s="36"/>
      <c r="BG5269" s="36"/>
      <c r="BH5269" s="36"/>
      <c r="BI5269" s="36"/>
      <c r="BJ5269" s="36"/>
      <c r="BK5269" s="36"/>
      <c r="BL5269" s="36"/>
      <c r="BM5269" s="36"/>
      <c r="BN5269" s="36"/>
      <c r="BO5269" s="36"/>
      <c r="BP5269" s="36"/>
      <c r="BQ5269" s="36"/>
      <c r="BR5269" s="36"/>
      <c r="BS5269" s="36"/>
      <c r="BT5269" s="36"/>
      <c r="BU5269" s="36"/>
      <c r="BV5269" s="36"/>
      <c r="BW5269" s="36"/>
      <c r="BX5269" s="36"/>
      <c r="BY5269" s="36"/>
      <c r="BZ5269" s="36"/>
      <c r="CA5269" s="36"/>
      <c r="CB5269" s="36"/>
      <c r="CC5269" s="36"/>
      <c r="CD5269" s="36"/>
      <c r="CE5269" s="36"/>
      <c r="CF5269" s="36"/>
      <c r="CG5269" s="36"/>
      <c r="CH5269" s="36"/>
      <c r="CI5269" s="36"/>
      <c r="CJ5269" s="36"/>
      <c r="CK5269" s="36"/>
      <c r="CL5269" s="36"/>
      <c r="CM5269" s="36"/>
      <c r="CN5269" s="36"/>
      <c r="CO5269" s="36"/>
      <c r="CP5269" s="36"/>
      <c r="CQ5269" s="36"/>
      <c r="CR5269" s="36"/>
      <c r="CS5269" s="36"/>
      <c r="CT5269" s="36"/>
      <c r="CU5269" s="36"/>
      <c r="CV5269" s="36"/>
      <c r="CW5269" s="36"/>
      <c r="CX5269" s="36"/>
      <c r="CY5269" s="36"/>
      <c r="CZ5269" s="36"/>
      <c r="DA5269" s="36"/>
      <c r="DB5269" s="36"/>
      <c r="DC5269" s="36"/>
      <c r="DD5269" s="36"/>
      <c r="DE5269" s="36"/>
      <c r="DF5269" s="36"/>
      <c r="DG5269" s="36"/>
      <c r="DH5269" s="36"/>
      <c r="DI5269" s="36"/>
      <c r="DJ5269" s="36"/>
      <c r="DK5269" s="36"/>
      <c r="DL5269" s="36"/>
      <c r="DM5269" s="36"/>
      <c r="DN5269" s="36"/>
      <c r="DO5269" s="36"/>
      <c r="DP5269" s="36"/>
      <c r="DQ5269" s="36"/>
      <c r="DR5269" s="36"/>
      <c r="DS5269" s="36"/>
      <c r="DT5269" s="36"/>
      <c r="DU5269" s="36"/>
      <c r="DV5269" s="36"/>
      <c r="DW5269" s="36"/>
      <c r="DX5269" s="36"/>
      <c r="DY5269" s="36"/>
      <c r="DZ5269" s="36"/>
      <c r="EA5269" s="36"/>
      <c r="EB5269" s="36"/>
      <c r="EC5269" s="36"/>
      <c r="ED5269" s="36"/>
      <c r="EE5269" s="36"/>
      <c r="EF5269" s="36"/>
      <c r="EG5269" s="36"/>
      <c r="EH5269" s="36"/>
      <c r="EI5269" s="36"/>
      <c r="EJ5269" s="36"/>
      <c r="EK5269" s="36"/>
      <c r="EL5269" s="36"/>
      <c r="EM5269" s="36"/>
      <c r="EN5269" s="36"/>
      <c r="EO5269" s="36"/>
      <c r="EP5269" s="36"/>
      <c r="EQ5269" s="36"/>
      <c r="ER5269" s="36"/>
      <c r="ES5269" s="36"/>
      <c r="ET5269" s="36"/>
      <c r="EU5269" s="36"/>
      <c r="EV5269" s="36"/>
      <c r="EW5269" s="36"/>
      <c r="EX5269" s="36"/>
      <c r="EY5269" s="36"/>
      <c r="EZ5269" s="36"/>
      <c r="FA5269" s="36"/>
      <c r="FB5269" s="36"/>
      <c r="FC5269" s="36"/>
      <c r="FD5269" s="36"/>
      <c r="FE5269" s="36"/>
      <c r="FF5269" s="36"/>
      <c r="FG5269" s="36"/>
      <c r="FH5269" s="36"/>
      <c r="FI5269" s="36"/>
      <c r="FJ5269" s="36"/>
      <c r="FK5269" s="36"/>
      <c r="FL5269" s="36"/>
      <c r="FM5269" s="36"/>
      <c r="FN5269" s="36"/>
      <c r="FO5269" s="36"/>
      <c r="FP5269" s="36"/>
      <c r="FQ5269" s="36"/>
      <c r="FR5269" s="36"/>
      <c r="FS5269" s="36"/>
      <c r="FT5269" s="36"/>
      <c r="FU5269" s="36"/>
      <c r="FV5269" s="36"/>
      <c r="FW5269" s="36"/>
      <c r="FX5269" s="36"/>
      <c r="FY5269" s="36"/>
      <c r="FZ5269" s="36"/>
      <c r="GA5269" s="36"/>
      <c r="GB5269" s="36"/>
      <c r="GC5269" s="36"/>
      <c r="GD5269" s="36"/>
      <c r="GE5269" s="36"/>
      <c r="GF5269" s="36"/>
      <c r="GG5269" s="36"/>
      <c r="GH5269" s="36"/>
      <c r="GI5269" s="36"/>
      <c r="GJ5269" s="36"/>
      <c r="GK5269" s="36"/>
      <c r="GL5269" s="36"/>
      <c r="GM5269" s="36"/>
      <c r="GN5269" s="36"/>
      <c r="GO5269" s="36"/>
      <c r="GP5269" s="36"/>
      <c r="GQ5269" s="36"/>
      <c r="GR5269" s="36"/>
      <c r="GS5269" s="36"/>
      <c r="GT5269" s="36"/>
      <c r="GU5269" s="36"/>
      <c r="GV5269" s="36"/>
      <c r="GW5269" s="36"/>
      <c r="GX5269" s="36"/>
      <c r="GY5269" s="36"/>
      <c r="GZ5269" s="36"/>
      <c r="HA5269" s="36"/>
      <c r="HB5269" s="36"/>
      <c r="HC5269" s="36"/>
      <c r="HD5269" s="36"/>
      <c r="HE5269" s="36"/>
      <c r="HF5269" s="36"/>
      <c r="HG5269" s="36"/>
      <c r="HH5269" s="36"/>
      <c r="HI5269" s="36"/>
      <c r="HJ5269" s="36"/>
      <c r="HK5269" s="36"/>
      <c r="HL5269" s="36"/>
      <c r="HM5269" s="36"/>
      <c r="HN5269" s="36"/>
      <c r="HO5269" s="36"/>
      <c r="HP5269" s="36"/>
      <c r="HQ5269" s="36"/>
      <c r="HR5269" s="36"/>
      <c r="HS5269" s="36"/>
      <c r="HT5269" s="36"/>
      <c r="HU5269" s="36"/>
      <c r="HV5269" s="36"/>
      <c r="HW5269" s="36"/>
      <c r="HX5269" s="36"/>
      <c r="HY5269" s="36"/>
      <c r="HZ5269" s="36"/>
      <c r="IA5269" s="36"/>
      <c r="IB5269" s="36"/>
      <c r="IC5269" s="36"/>
      <c r="ID5269" s="36"/>
      <c r="IE5269" s="36"/>
      <c r="IF5269" s="36"/>
      <c r="IG5269" s="36"/>
      <c r="IH5269" s="36"/>
      <c r="II5269" s="36"/>
      <c r="IJ5269" s="36"/>
      <c r="IK5269" s="36"/>
      <c r="IL5269" s="36"/>
      <c r="IM5269" s="36"/>
      <c r="IN5269" s="36"/>
      <c r="IO5269" s="36"/>
      <c r="IP5269" s="36"/>
      <c r="IQ5269" s="36"/>
      <c r="IR5269" s="36"/>
      <c r="IS5269" s="36"/>
      <c r="IT5269" s="36"/>
      <c r="IU5269" s="36"/>
      <c r="IV5269" s="36"/>
      <c r="IW5269" s="36"/>
    </row>
    <row r="5270" customFormat="false" ht="13.8" hidden="false" customHeight="false" outlineLevel="0" collapsed="false">
      <c r="A5270" s="26"/>
      <c r="B5270" s="94" t="n">
        <v>10443</v>
      </c>
      <c r="C5270" s="98" t="s">
        <v>7329</v>
      </c>
      <c r="D5270" s="92" t="n">
        <v>46.5</v>
      </c>
      <c r="E5270" s="21" t="s">
        <v>11</v>
      </c>
      <c r="F5270" s="30" t="s">
        <v>11</v>
      </c>
      <c r="G5270" s="23" t="n">
        <f aca="false">SUM(D5270)*0.4</f>
        <v>18.6</v>
      </c>
      <c r="H5270" s="24"/>
      <c r="I5270" s="23" t="n">
        <f aca="false">SUM(G5270*H5270)+G5270</f>
        <v>18.6</v>
      </c>
      <c r="J5270" s="94"/>
      <c r="K5270" s="9"/>
      <c r="L5270" s="9"/>
      <c r="M5270" s="36"/>
      <c r="N5270" s="36"/>
      <c r="O5270" s="36"/>
      <c r="P5270" s="36"/>
      <c r="Q5270" s="36"/>
      <c r="R5270" s="36"/>
      <c r="S5270" s="36"/>
      <c r="T5270" s="36"/>
      <c r="U5270" s="36"/>
      <c r="V5270" s="36"/>
      <c r="W5270" s="36"/>
      <c r="X5270" s="36"/>
      <c r="Y5270" s="36"/>
      <c r="Z5270" s="36"/>
      <c r="AA5270" s="36"/>
      <c r="AB5270" s="36"/>
      <c r="AC5270" s="36"/>
      <c r="AD5270" s="36"/>
      <c r="AE5270" s="36"/>
      <c r="AF5270" s="36"/>
      <c r="AG5270" s="36"/>
      <c r="AH5270" s="36"/>
      <c r="AI5270" s="36"/>
      <c r="AJ5270" s="36"/>
      <c r="AK5270" s="36"/>
      <c r="AL5270" s="36"/>
      <c r="AM5270" s="36"/>
      <c r="AN5270" s="36"/>
      <c r="AO5270" s="36"/>
      <c r="AP5270" s="36"/>
      <c r="AQ5270" s="36"/>
      <c r="AR5270" s="36"/>
      <c r="AS5270" s="36"/>
      <c r="AT5270" s="36"/>
      <c r="AU5270" s="36"/>
      <c r="AV5270" s="36"/>
      <c r="AW5270" s="36"/>
      <c r="AX5270" s="36"/>
      <c r="AY5270" s="36"/>
      <c r="AZ5270" s="36"/>
      <c r="BA5270" s="36"/>
      <c r="BB5270" s="36"/>
      <c r="BC5270" s="36"/>
      <c r="BD5270" s="36"/>
      <c r="BE5270" s="36"/>
      <c r="BF5270" s="36"/>
      <c r="BG5270" s="36"/>
      <c r="BH5270" s="36"/>
      <c r="BI5270" s="36"/>
      <c r="BJ5270" s="36"/>
      <c r="BK5270" s="36"/>
      <c r="BL5270" s="36"/>
      <c r="BM5270" s="36"/>
      <c r="BN5270" s="36"/>
      <c r="BO5270" s="36"/>
      <c r="BP5270" s="36"/>
      <c r="BQ5270" s="36"/>
      <c r="BR5270" s="36"/>
      <c r="BS5270" s="36"/>
      <c r="BT5270" s="36"/>
      <c r="BU5270" s="36"/>
      <c r="BV5270" s="36"/>
      <c r="BW5270" s="36"/>
      <c r="BX5270" s="36"/>
      <c r="BY5270" s="36"/>
      <c r="BZ5270" s="36"/>
      <c r="CA5270" s="36"/>
      <c r="CB5270" s="36"/>
      <c r="CC5270" s="36"/>
      <c r="CD5270" s="36"/>
      <c r="CE5270" s="36"/>
      <c r="CF5270" s="36"/>
      <c r="CG5270" s="36"/>
      <c r="CH5270" s="36"/>
      <c r="CI5270" s="36"/>
      <c r="CJ5270" s="36"/>
      <c r="CK5270" s="36"/>
      <c r="CL5270" s="36"/>
      <c r="CM5270" s="36"/>
      <c r="CN5270" s="36"/>
      <c r="CO5270" s="36"/>
      <c r="CP5270" s="36"/>
      <c r="CQ5270" s="36"/>
      <c r="CR5270" s="36"/>
      <c r="CS5270" s="36"/>
      <c r="CT5270" s="36"/>
      <c r="CU5270" s="36"/>
      <c r="CV5270" s="36"/>
      <c r="CW5270" s="36"/>
      <c r="CX5270" s="36"/>
      <c r="CY5270" s="36"/>
      <c r="CZ5270" s="36"/>
      <c r="DA5270" s="36"/>
      <c r="DB5270" s="36"/>
      <c r="DC5270" s="36"/>
      <c r="DD5270" s="36"/>
      <c r="DE5270" s="36"/>
      <c r="DF5270" s="36"/>
      <c r="DG5270" s="36"/>
      <c r="DH5270" s="36"/>
      <c r="DI5270" s="36"/>
      <c r="DJ5270" s="36"/>
      <c r="DK5270" s="36"/>
      <c r="DL5270" s="36"/>
      <c r="DM5270" s="36"/>
      <c r="DN5270" s="36"/>
      <c r="DO5270" s="36"/>
      <c r="DP5270" s="36"/>
      <c r="DQ5270" s="36"/>
      <c r="DR5270" s="36"/>
      <c r="DS5270" s="36"/>
      <c r="DT5270" s="36"/>
      <c r="DU5270" s="36"/>
      <c r="DV5270" s="36"/>
      <c r="DW5270" s="36"/>
      <c r="DX5270" s="36"/>
      <c r="DY5270" s="36"/>
      <c r="DZ5270" s="36"/>
      <c r="EA5270" s="36"/>
      <c r="EB5270" s="36"/>
      <c r="EC5270" s="36"/>
      <c r="ED5270" s="36"/>
      <c r="EE5270" s="36"/>
      <c r="EF5270" s="36"/>
      <c r="EG5270" s="36"/>
      <c r="EH5270" s="36"/>
      <c r="EI5270" s="36"/>
      <c r="EJ5270" s="36"/>
      <c r="EK5270" s="36"/>
      <c r="EL5270" s="36"/>
      <c r="EM5270" s="36"/>
      <c r="EN5270" s="36"/>
      <c r="EO5270" s="36"/>
      <c r="EP5270" s="36"/>
      <c r="EQ5270" s="36"/>
      <c r="ER5270" s="36"/>
      <c r="ES5270" s="36"/>
      <c r="ET5270" s="36"/>
      <c r="EU5270" s="36"/>
      <c r="EV5270" s="36"/>
      <c r="EW5270" s="36"/>
      <c r="EX5270" s="36"/>
      <c r="EY5270" s="36"/>
      <c r="EZ5270" s="36"/>
      <c r="FA5270" s="36"/>
      <c r="FB5270" s="36"/>
      <c r="FC5270" s="36"/>
      <c r="FD5270" s="36"/>
      <c r="FE5270" s="36"/>
      <c r="FF5270" s="36"/>
      <c r="FG5270" s="36"/>
      <c r="FH5270" s="36"/>
      <c r="FI5270" s="36"/>
      <c r="FJ5270" s="36"/>
      <c r="FK5270" s="36"/>
      <c r="FL5270" s="36"/>
      <c r="FM5270" s="36"/>
      <c r="FN5270" s="36"/>
      <c r="FO5270" s="36"/>
      <c r="FP5270" s="36"/>
      <c r="FQ5270" s="36"/>
      <c r="FR5270" s="36"/>
      <c r="FS5270" s="36"/>
      <c r="FT5270" s="36"/>
      <c r="FU5270" s="36"/>
      <c r="FV5270" s="36"/>
      <c r="FW5270" s="36"/>
      <c r="FX5270" s="36"/>
      <c r="FY5270" s="36"/>
      <c r="FZ5270" s="36"/>
      <c r="GA5270" s="36"/>
      <c r="GB5270" s="36"/>
      <c r="GC5270" s="36"/>
      <c r="GD5270" s="36"/>
      <c r="GE5270" s="36"/>
      <c r="GF5270" s="36"/>
      <c r="GG5270" s="36"/>
      <c r="GH5270" s="36"/>
      <c r="GI5270" s="36"/>
      <c r="GJ5270" s="36"/>
      <c r="GK5270" s="36"/>
      <c r="GL5270" s="36"/>
      <c r="GM5270" s="36"/>
      <c r="GN5270" s="36"/>
      <c r="GO5270" s="36"/>
      <c r="GP5270" s="36"/>
      <c r="GQ5270" s="36"/>
      <c r="GR5270" s="36"/>
      <c r="GS5270" s="36"/>
      <c r="GT5270" s="36"/>
      <c r="GU5270" s="36"/>
      <c r="GV5270" s="36"/>
      <c r="GW5270" s="36"/>
      <c r="GX5270" s="36"/>
      <c r="GY5270" s="36"/>
      <c r="GZ5270" s="36"/>
      <c r="HA5270" s="36"/>
      <c r="HB5270" s="36"/>
      <c r="HC5270" s="36"/>
      <c r="HD5270" s="36"/>
      <c r="HE5270" s="36"/>
      <c r="HF5270" s="36"/>
      <c r="HG5270" s="36"/>
      <c r="HH5270" s="36"/>
      <c r="HI5270" s="36"/>
      <c r="HJ5270" s="36"/>
      <c r="HK5270" s="36"/>
      <c r="HL5270" s="36"/>
      <c r="HM5270" s="36"/>
      <c r="HN5270" s="36"/>
      <c r="HO5270" s="36"/>
      <c r="HP5270" s="36"/>
      <c r="HQ5270" s="36"/>
      <c r="HR5270" s="36"/>
      <c r="HS5270" s="36"/>
      <c r="HT5270" s="36"/>
      <c r="HU5270" s="36"/>
      <c r="HV5270" s="36"/>
      <c r="HW5270" s="36"/>
      <c r="HX5270" s="36"/>
      <c r="HY5270" s="36"/>
      <c r="HZ5270" s="36"/>
      <c r="IA5270" s="36"/>
      <c r="IB5270" s="36"/>
      <c r="IC5270" s="36"/>
      <c r="ID5270" s="36"/>
      <c r="IE5270" s="36"/>
      <c r="IF5270" s="36"/>
      <c r="IG5270" s="36"/>
      <c r="IH5270" s="36"/>
      <c r="II5270" s="36"/>
      <c r="IJ5270" s="36"/>
      <c r="IK5270" s="36"/>
      <c r="IL5270" s="36"/>
      <c r="IM5270" s="36"/>
      <c r="IN5270" s="36"/>
      <c r="IO5270" s="36"/>
      <c r="IP5270" s="36"/>
      <c r="IQ5270" s="36"/>
      <c r="IR5270" s="36"/>
      <c r="IS5270" s="36"/>
      <c r="IT5270" s="36"/>
      <c r="IU5270" s="36"/>
      <c r="IV5270" s="36"/>
      <c r="IW5270" s="36"/>
    </row>
    <row r="5271" customFormat="false" ht="13.8" hidden="false" customHeight="false" outlineLevel="0" collapsed="false">
      <c r="A5271" s="26"/>
      <c r="B5271" s="94" t="n">
        <v>10444</v>
      </c>
      <c r="C5271" s="98" t="s">
        <v>7330</v>
      </c>
      <c r="D5271" s="92" t="n">
        <v>46.5</v>
      </c>
      <c r="E5271" s="21" t="s">
        <v>11</v>
      </c>
      <c r="F5271" s="30" t="s">
        <v>11</v>
      </c>
      <c r="G5271" s="23" t="n">
        <f aca="false">SUM(D5271)*0.4</f>
        <v>18.6</v>
      </c>
      <c r="H5271" s="24"/>
      <c r="I5271" s="23" t="n">
        <f aca="false">SUM(G5271*H5271)+G5271</f>
        <v>18.6</v>
      </c>
      <c r="J5271" s="94"/>
      <c r="K5271" s="9"/>
      <c r="L5271" s="9"/>
      <c r="M5271" s="36"/>
      <c r="N5271" s="36"/>
      <c r="O5271" s="36"/>
      <c r="P5271" s="36"/>
      <c r="Q5271" s="36"/>
      <c r="R5271" s="36"/>
      <c r="S5271" s="36"/>
      <c r="T5271" s="36"/>
      <c r="U5271" s="36"/>
      <c r="V5271" s="36"/>
      <c r="W5271" s="36"/>
      <c r="X5271" s="36"/>
      <c r="Y5271" s="36"/>
      <c r="Z5271" s="36"/>
      <c r="AA5271" s="36"/>
      <c r="AB5271" s="36"/>
      <c r="AC5271" s="36"/>
      <c r="AD5271" s="36"/>
      <c r="AE5271" s="36"/>
      <c r="AF5271" s="36"/>
      <c r="AG5271" s="36"/>
      <c r="AH5271" s="36"/>
      <c r="AI5271" s="36"/>
      <c r="AJ5271" s="36"/>
      <c r="AK5271" s="36"/>
      <c r="AL5271" s="36"/>
      <c r="AM5271" s="36"/>
      <c r="AN5271" s="36"/>
      <c r="AO5271" s="36"/>
      <c r="AP5271" s="36"/>
      <c r="AQ5271" s="36"/>
      <c r="AR5271" s="36"/>
      <c r="AS5271" s="36"/>
      <c r="AT5271" s="36"/>
      <c r="AU5271" s="36"/>
      <c r="AV5271" s="36"/>
      <c r="AW5271" s="36"/>
      <c r="AX5271" s="36"/>
      <c r="AY5271" s="36"/>
      <c r="AZ5271" s="36"/>
      <c r="BA5271" s="36"/>
      <c r="BB5271" s="36"/>
      <c r="BC5271" s="36"/>
      <c r="BD5271" s="36"/>
      <c r="BE5271" s="36"/>
      <c r="BF5271" s="36"/>
      <c r="BG5271" s="36"/>
      <c r="BH5271" s="36"/>
      <c r="BI5271" s="36"/>
      <c r="BJ5271" s="36"/>
      <c r="BK5271" s="36"/>
      <c r="BL5271" s="36"/>
      <c r="BM5271" s="36"/>
      <c r="BN5271" s="36"/>
      <c r="BO5271" s="36"/>
      <c r="BP5271" s="36"/>
      <c r="BQ5271" s="36"/>
      <c r="BR5271" s="36"/>
      <c r="BS5271" s="36"/>
      <c r="BT5271" s="36"/>
      <c r="BU5271" s="36"/>
      <c r="BV5271" s="36"/>
      <c r="BW5271" s="36"/>
      <c r="BX5271" s="36"/>
      <c r="BY5271" s="36"/>
      <c r="BZ5271" s="36"/>
      <c r="CA5271" s="36"/>
      <c r="CB5271" s="36"/>
      <c r="CC5271" s="36"/>
      <c r="CD5271" s="36"/>
      <c r="CE5271" s="36"/>
      <c r="CF5271" s="36"/>
      <c r="CG5271" s="36"/>
      <c r="CH5271" s="36"/>
      <c r="CI5271" s="36"/>
      <c r="CJ5271" s="36"/>
      <c r="CK5271" s="36"/>
      <c r="CL5271" s="36"/>
      <c r="CM5271" s="36"/>
      <c r="CN5271" s="36"/>
      <c r="CO5271" s="36"/>
      <c r="CP5271" s="36"/>
      <c r="CQ5271" s="36"/>
      <c r="CR5271" s="36"/>
      <c r="CS5271" s="36"/>
      <c r="CT5271" s="36"/>
      <c r="CU5271" s="36"/>
      <c r="CV5271" s="36"/>
      <c r="CW5271" s="36"/>
      <c r="CX5271" s="36"/>
      <c r="CY5271" s="36"/>
      <c r="CZ5271" s="36"/>
      <c r="DA5271" s="36"/>
      <c r="DB5271" s="36"/>
      <c r="DC5271" s="36"/>
      <c r="DD5271" s="36"/>
      <c r="DE5271" s="36"/>
      <c r="DF5271" s="36"/>
      <c r="DG5271" s="36"/>
      <c r="DH5271" s="36"/>
      <c r="DI5271" s="36"/>
      <c r="DJ5271" s="36"/>
      <c r="DK5271" s="36"/>
      <c r="DL5271" s="36"/>
      <c r="DM5271" s="36"/>
      <c r="DN5271" s="36"/>
      <c r="DO5271" s="36"/>
      <c r="DP5271" s="36"/>
      <c r="DQ5271" s="36"/>
      <c r="DR5271" s="36"/>
      <c r="DS5271" s="36"/>
      <c r="DT5271" s="36"/>
      <c r="DU5271" s="36"/>
      <c r="DV5271" s="36"/>
      <c r="DW5271" s="36"/>
      <c r="DX5271" s="36"/>
      <c r="DY5271" s="36"/>
      <c r="DZ5271" s="36"/>
      <c r="EA5271" s="36"/>
      <c r="EB5271" s="36"/>
      <c r="EC5271" s="36"/>
      <c r="ED5271" s="36"/>
      <c r="EE5271" s="36"/>
      <c r="EF5271" s="36"/>
      <c r="EG5271" s="36"/>
      <c r="EH5271" s="36"/>
      <c r="EI5271" s="36"/>
      <c r="EJ5271" s="36"/>
      <c r="EK5271" s="36"/>
      <c r="EL5271" s="36"/>
      <c r="EM5271" s="36"/>
      <c r="EN5271" s="36"/>
      <c r="EO5271" s="36"/>
      <c r="EP5271" s="36"/>
      <c r="EQ5271" s="36"/>
      <c r="ER5271" s="36"/>
      <c r="ES5271" s="36"/>
      <c r="ET5271" s="36"/>
      <c r="EU5271" s="36"/>
      <c r="EV5271" s="36"/>
      <c r="EW5271" s="36"/>
      <c r="EX5271" s="36"/>
      <c r="EY5271" s="36"/>
      <c r="EZ5271" s="36"/>
      <c r="FA5271" s="36"/>
      <c r="FB5271" s="36"/>
      <c r="FC5271" s="36"/>
      <c r="FD5271" s="36"/>
      <c r="FE5271" s="36"/>
      <c r="FF5271" s="36"/>
      <c r="FG5271" s="36"/>
      <c r="FH5271" s="36"/>
      <c r="FI5271" s="36"/>
      <c r="FJ5271" s="36"/>
      <c r="FK5271" s="36"/>
      <c r="FL5271" s="36"/>
      <c r="FM5271" s="36"/>
      <c r="FN5271" s="36"/>
      <c r="FO5271" s="36"/>
      <c r="FP5271" s="36"/>
      <c r="FQ5271" s="36"/>
      <c r="FR5271" s="36"/>
      <c r="FS5271" s="36"/>
      <c r="FT5271" s="36"/>
      <c r="FU5271" s="36"/>
      <c r="FV5271" s="36"/>
      <c r="FW5271" s="36"/>
      <c r="FX5271" s="36"/>
      <c r="FY5271" s="36"/>
      <c r="FZ5271" s="36"/>
      <c r="GA5271" s="36"/>
      <c r="GB5271" s="36"/>
      <c r="GC5271" s="36"/>
      <c r="GD5271" s="36"/>
      <c r="GE5271" s="36"/>
      <c r="GF5271" s="36"/>
      <c r="GG5271" s="36"/>
      <c r="GH5271" s="36"/>
      <c r="GI5271" s="36"/>
      <c r="GJ5271" s="36"/>
      <c r="GK5271" s="36"/>
      <c r="GL5271" s="36"/>
      <c r="GM5271" s="36"/>
      <c r="GN5271" s="36"/>
      <c r="GO5271" s="36"/>
      <c r="GP5271" s="36"/>
      <c r="GQ5271" s="36"/>
      <c r="GR5271" s="36"/>
      <c r="GS5271" s="36"/>
      <c r="GT5271" s="36"/>
      <c r="GU5271" s="36"/>
      <c r="GV5271" s="36"/>
      <c r="GW5271" s="36"/>
      <c r="GX5271" s="36"/>
      <c r="GY5271" s="36"/>
      <c r="GZ5271" s="36"/>
      <c r="HA5271" s="36"/>
      <c r="HB5271" s="36"/>
      <c r="HC5271" s="36"/>
      <c r="HD5271" s="36"/>
      <c r="HE5271" s="36"/>
      <c r="HF5271" s="36"/>
      <c r="HG5271" s="36"/>
      <c r="HH5271" s="36"/>
      <c r="HI5271" s="36"/>
      <c r="HJ5271" s="36"/>
      <c r="HK5271" s="36"/>
      <c r="HL5271" s="36"/>
      <c r="HM5271" s="36"/>
      <c r="HN5271" s="36"/>
      <c r="HO5271" s="36"/>
      <c r="HP5271" s="36"/>
      <c r="HQ5271" s="36"/>
      <c r="HR5271" s="36"/>
      <c r="HS5271" s="36"/>
      <c r="HT5271" s="36"/>
      <c r="HU5271" s="36"/>
      <c r="HV5271" s="36"/>
      <c r="HW5271" s="36"/>
      <c r="HX5271" s="36"/>
      <c r="HY5271" s="36"/>
      <c r="HZ5271" s="36"/>
      <c r="IA5271" s="36"/>
      <c r="IB5271" s="36"/>
      <c r="IC5271" s="36"/>
      <c r="ID5271" s="36"/>
      <c r="IE5271" s="36"/>
      <c r="IF5271" s="36"/>
      <c r="IG5271" s="36"/>
      <c r="IH5271" s="36"/>
      <c r="II5271" s="36"/>
      <c r="IJ5271" s="36"/>
      <c r="IK5271" s="36"/>
      <c r="IL5271" s="36"/>
      <c r="IM5271" s="36"/>
      <c r="IN5271" s="36"/>
      <c r="IO5271" s="36"/>
      <c r="IP5271" s="36"/>
      <c r="IQ5271" s="36"/>
      <c r="IR5271" s="36"/>
      <c r="IS5271" s="36"/>
      <c r="IT5271" s="36"/>
      <c r="IU5271" s="36"/>
      <c r="IV5271" s="36"/>
      <c r="IW5271" s="36"/>
    </row>
    <row r="5272" customFormat="false" ht="13.8" hidden="false" customHeight="false" outlineLevel="0" collapsed="false">
      <c r="A5272" s="26"/>
      <c r="B5272" s="94" t="n">
        <v>10445</v>
      </c>
      <c r="C5272" s="98" t="s">
        <v>7331</v>
      </c>
      <c r="D5272" s="92" t="n">
        <v>46.5</v>
      </c>
      <c r="E5272" s="21" t="s">
        <v>11</v>
      </c>
      <c r="F5272" s="30" t="s">
        <v>11</v>
      </c>
      <c r="G5272" s="23" t="n">
        <f aca="false">SUM(D5272)*0.4</f>
        <v>18.6</v>
      </c>
      <c r="H5272" s="24"/>
      <c r="I5272" s="23" t="n">
        <f aca="false">SUM(G5272*H5272)+G5272</f>
        <v>18.6</v>
      </c>
      <c r="J5272" s="94"/>
      <c r="K5272" s="9"/>
      <c r="L5272" s="9"/>
      <c r="M5272" s="36"/>
      <c r="N5272" s="36"/>
      <c r="O5272" s="36"/>
      <c r="P5272" s="36"/>
      <c r="Q5272" s="36"/>
      <c r="R5272" s="36"/>
      <c r="S5272" s="36"/>
      <c r="T5272" s="36"/>
      <c r="U5272" s="36"/>
      <c r="V5272" s="36"/>
      <c r="W5272" s="36"/>
      <c r="X5272" s="36"/>
      <c r="Y5272" s="36"/>
      <c r="Z5272" s="36"/>
      <c r="AA5272" s="36"/>
      <c r="AB5272" s="36"/>
      <c r="AC5272" s="36"/>
      <c r="AD5272" s="36"/>
      <c r="AE5272" s="36"/>
      <c r="AF5272" s="36"/>
      <c r="AG5272" s="36"/>
      <c r="AH5272" s="36"/>
      <c r="AI5272" s="36"/>
      <c r="AJ5272" s="36"/>
      <c r="AK5272" s="36"/>
      <c r="AL5272" s="36"/>
      <c r="AM5272" s="36"/>
      <c r="AN5272" s="36"/>
      <c r="AO5272" s="36"/>
      <c r="AP5272" s="36"/>
      <c r="AQ5272" s="36"/>
      <c r="AR5272" s="36"/>
      <c r="AS5272" s="36"/>
      <c r="AT5272" s="36"/>
      <c r="AU5272" s="36"/>
      <c r="AV5272" s="36"/>
      <c r="AW5272" s="36"/>
      <c r="AX5272" s="36"/>
      <c r="AY5272" s="36"/>
      <c r="AZ5272" s="36"/>
      <c r="BA5272" s="36"/>
      <c r="BB5272" s="36"/>
      <c r="BC5272" s="36"/>
      <c r="BD5272" s="36"/>
      <c r="BE5272" s="36"/>
      <c r="BF5272" s="36"/>
      <c r="BG5272" s="36"/>
      <c r="BH5272" s="36"/>
      <c r="BI5272" s="36"/>
      <c r="BJ5272" s="36"/>
      <c r="BK5272" s="36"/>
      <c r="BL5272" s="36"/>
      <c r="BM5272" s="36"/>
      <c r="BN5272" s="36"/>
      <c r="BO5272" s="36"/>
      <c r="BP5272" s="36"/>
      <c r="BQ5272" s="36"/>
      <c r="BR5272" s="36"/>
      <c r="BS5272" s="36"/>
      <c r="BT5272" s="36"/>
      <c r="BU5272" s="36"/>
      <c r="BV5272" s="36"/>
      <c r="BW5272" s="36"/>
      <c r="BX5272" s="36"/>
      <c r="BY5272" s="36"/>
      <c r="BZ5272" s="36"/>
      <c r="CA5272" s="36"/>
      <c r="CB5272" s="36"/>
      <c r="CC5272" s="36"/>
      <c r="CD5272" s="36"/>
      <c r="CE5272" s="36"/>
      <c r="CF5272" s="36"/>
      <c r="CG5272" s="36"/>
      <c r="CH5272" s="36"/>
      <c r="CI5272" s="36"/>
      <c r="CJ5272" s="36"/>
      <c r="CK5272" s="36"/>
      <c r="CL5272" s="36"/>
      <c r="CM5272" s="36"/>
      <c r="CN5272" s="36"/>
      <c r="CO5272" s="36"/>
      <c r="CP5272" s="36"/>
      <c r="CQ5272" s="36"/>
      <c r="CR5272" s="36"/>
      <c r="CS5272" s="36"/>
      <c r="CT5272" s="36"/>
      <c r="CU5272" s="36"/>
      <c r="CV5272" s="36"/>
      <c r="CW5272" s="36"/>
      <c r="CX5272" s="36"/>
      <c r="CY5272" s="36"/>
      <c r="CZ5272" s="36"/>
      <c r="DA5272" s="36"/>
      <c r="DB5272" s="36"/>
      <c r="DC5272" s="36"/>
      <c r="DD5272" s="36"/>
      <c r="DE5272" s="36"/>
      <c r="DF5272" s="36"/>
      <c r="DG5272" s="36"/>
      <c r="DH5272" s="36"/>
      <c r="DI5272" s="36"/>
      <c r="DJ5272" s="36"/>
      <c r="DK5272" s="36"/>
      <c r="DL5272" s="36"/>
      <c r="DM5272" s="36"/>
      <c r="DN5272" s="36"/>
      <c r="DO5272" s="36"/>
      <c r="DP5272" s="36"/>
      <c r="DQ5272" s="36"/>
      <c r="DR5272" s="36"/>
      <c r="DS5272" s="36"/>
      <c r="DT5272" s="36"/>
      <c r="DU5272" s="36"/>
      <c r="DV5272" s="36"/>
      <c r="DW5272" s="36"/>
      <c r="DX5272" s="36"/>
      <c r="DY5272" s="36"/>
      <c r="DZ5272" s="36"/>
      <c r="EA5272" s="36"/>
      <c r="EB5272" s="36"/>
      <c r="EC5272" s="36"/>
      <c r="ED5272" s="36"/>
      <c r="EE5272" s="36"/>
      <c r="EF5272" s="36"/>
      <c r="EG5272" s="36"/>
      <c r="EH5272" s="36"/>
      <c r="EI5272" s="36"/>
      <c r="EJ5272" s="36"/>
      <c r="EK5272" s="36"/>
      <c r="EL5272" s="36"/>
      <c r="EM5272" s="36"/>
      <c r="EN5272" s="36"/>
      <c r="EO5272" s="36"/>
      <c r="EP5272" s="36"/>
      <c r="EQ5272" s="36"/>
      <c r="ER5272" s="36"/>
      <c r="ES5272" s="36"/>
      <c r="ET5272" s="36"/>
      <c r="EU5272" s="36"/>
      <c r="EV5272" s="36"/>
      <c r="EW5272" s="36"/>
      <c r="EX5272" s="36"/>
      <c r="EY5272" s="36"/>
      <c r="EZ5272" s="36"/>
      <c r="FA5272" s="36"/>
      <c r="FB5272" s="36"/>
      <c r="FC5272" s="36"/>
      <c r="FD5272" s="36"/>
      <c r="FE5272" s="36"/>
      <c r="FF5272" s="36"/>
      <c r="FG5272" s="36"/>
      <c r="FH5272" s="36"/>
      <c r="FI5272" s="36"/>
      <c r="FJ5272" s="36"/>
      <c r="FK5272" s="36"/>
      <c r="FL5272" s="36"/>
      <c r="FM5272" s="36"/>
      <c r="FN5272" s="36"/>
      <c r="FO5272" s="36"/>
      <c r="FP5272" s="36"/>
      <c r="FQ5272" s="36"/>
      <c r="FR5272" s="36"/>
      <c r="FS5272" s="36"/>
      <c r="FT5272" s="36"/>
      <c r="FU5272" s="36"/>
      <c r="FV5272" s="36"/>
      <c r="FW5272" s="36"/>
      <c r="FX5272" s="36"/>
      <c r="FY5272" s="36"/>
      <c r="FZ5272" s="36"/>
      <c r="GA5272" s="36"/>
      <c r="GB5272" s="36"/>
      <c r="GC5272" s="36"/>
      <c r="GD5272" s="36"/>
      <c r="GE5272" s="36"/>
      <c r="GF5272" s="36"/>
      <c r="GG5272" s="36"/>
      <c r="GH5272" s="36"/>
      <c r="GI5272" s="36"/>
      <c r="GJ5272" s="36"/>
      <c r="GK5272" s="36"/>
      <c r="GL5272" s="36"/>
      <c r="GM5272" s="36"/>
      <c r="GN5272" s="36"/>
      <c r="GO5272" s="36"/>
      <c r="GP5272" s="36"/>
      <c r="GQ5272" s="36"/>
      <c r="GR5272" s="36"/>
      <c r="GS5272" s="36"/>
      <c r="GT5272" s="36"/>
      <c r="GU5272" s="36"/>
      <c r="GV5272" s="36"/>
      <c r="GW5272" s="36"/>
      <c r="GX5272" s="36"/>
      <c r="GY5272" s="36"/>
      <c r="GZ5272" s="36"/>
      <c r="HA5272" s="36"/>
      <c r="HB5272" s="36"/>
      <c r="HC5272" s="36"/>
      <c r="HD5272" s="36"/>
      <c r="HE5272" s="36"/>
      <c r="HF5272" s="36"/>
      <c r="HG5272" s="36"/>
      <c r="HH5272" s="36"/>
      <c r="HI5272" s="36"/>
      <c r="HJ5272" s="36"/>
      <c r="HK5272" s="36"/>
      <c r="HL5272" s="36"/>
      <c r="HM5272" s="36"/>
      <c r="HN5272" s="36"/>
      <c r="HO5272" s="36"/>
      <c r="HP5272" s="36"/>
      <c r="HQ5272" s="36"/>
      <c r="HR5272" s="36"/>
      <c r="HS5272" s="36"/>
      <c r="HT5272" s="36"/>
      <c r="HU5272" s="36"/>
      <c r="HV5272" s="36"/>
      <c r="HW5272" s="36"/>
      <c r="HX5272" s="36"/>
      <c r="HY5272" s="36"/>
      <c r="HZ5272" s="36"/>
      <c r="IA5272" s="36"/>
      <c r="IB5272" s="36"/>
      <c r="IC5272" s="36"/>
      <c r="ID5272" s="36"/>
      <c r="IE5272" s="36"/>
      <c r="IF5272" s="36"/>
      <c r="IG5272" s="36"/>
      <c r="IH5272" s="36"/>
      <c r="II5272" s="36"/>
      <c r="IJ5272" s="36"/>
      <c r="IK5272" s="36"/>
      <c r="IL5272" s="36"/>
      <c r="IM5272" s="36"/>
      <c r="IN5272" s="36"/>
      <c r="IO5272" s="36"/>
      <c r="IP5272" s="36"/>
      <c r="IQ5272" s="36"/>
      <c r="IR5272" s="36"/>
      <c r="IS5272" s="36"/>
      <c r="IT5272" s="36"/>
      <c r="IU5272" s="36"/>
      <c r="IV5272" s="36"/>
      <c r="IW5272" s="36"/>
    </row>
    <row r="5273" customFormat="false" ht="13.8" hidden="false" customHeight="false" outlineLevel="0" collapsed="false">
      <c r="A5273" s="26"/>
      <c r="B5273" s="94" t="n">
        <v>10446</v>
      </c>
      <c r="C5273" s="98" t="s">
        <v>7332</v>
      </c>
      <c r="D5273" s="92" t="n">
        <v>46.5</v>
      </c>
      <c r="E5273" s="21" t="s">
        <v>11</v>
      </c>
      <c r="F5273" s="30" t="s">
        <v>11</v>
      </c>
      <c r="G5273" s="23" t="n">
        <f aca="false">SUM(D5273)*0.4</f>
        <v>18.6</v>
      </c>
      <c r="H5273" s="24"/>
      <c r="I5273" s="23" t="n">
        <f aca="false">SUM(G5273*H5273)+G5273</f>
        <v>18.6</v>
      </c>
      <c r="J5273" s="94"/>
      <c r="K5273" s="9"/>
      <c r="L5273" s="9"/>
      <c r="M5273" s="36"/>
      <c r="N5273" s="36"/>
      <c r="O5273" s="36"/>
      <c r="P5273" s="36"/>
      <c r="Q5273" s="36"/>
      <c r="R5273" s="36"/>
      <c r="S5273" s="36"/>
      <c r="T5273" s="36"/>
      <c r="U5273" s="36"/>
      <c r="V5273" s="36"/>
      <c r="W5273" s="36"/>
      <c r="X5273" s="36"/>
      <c r="Y5273" s="36"/>
      <c r="Z5273" s="36"/>
      <c r="AA5273" s="36"/>
      <c r="AB5273" s="36"/>
      <c r="AC5273" s="36"/>
      <c r="AD5273" s="36"/>
      <c r="AE5273" s="36"/>
      <c r="AF5273" s="36"/>
      <c r="AG5273" s="36"/>
      <c r="AH5273" s="36"/>
      <c r="AI5273" s="36"/>
      <c r="AJ5273" s="36"/>
      <c r="AK5273" s="36"/>
      <c r="AL5273" s="36"/>
      <c r="AM5273" s="36"/>
      <c r="AN5273" s="36"/>
      <c r="AO5273" s="36"/>
      <c r="AP5273" s="36"/>
      <c r="AQ5273" s="36"/>
      <c r="AR5273" s="36"/>
      <c r="AS5273" s="36"/>
      <c r="AT5273" s="36"/>
      <c r="AU5273" s="36"/>
      <c r="AV5273" s="36"/>
      <c r="AW5273" s="36"/>
      <c r="AX5273" s="36"/>
      <c r="AY5273" s="36"/>
      <c r="AZ5273" s="36"/>
      <c r="BA5273" s="36"/>
      <c r="BB5273" s="36"/>
      <c r="BC5273" s="36"/>
      <c r="BD5273" s="36"/>
      <c r="BE5273" s="36"/>
      <c r="BF5273" s="36"/>
      <c r="BG5273" s="36"/>
      <c r="BH5273" s="36"/>
      <c r="BI5273" s="36"/>
      <c r="BJ5273" s="36"/>
      <c r="BK5273" s="36"/>
      <c r="BL5273" s="36"/>
      <c r="BM5273" s="36"/>
      <c r="BN5273" s="36"/>
      <c r="BO5273" s="36"/>
      <c r="BP5273" s="36"/>
      <c r="BQ5273" s="36"/>
      <c r="BR5273" s="36"/>
      <c r="BS5273" s="36"/>
      <c r="BT5273" s="36"/>
      <c r="BU5273" s="36"/>
      <c r="BV5273" s="36"/>
      <c r="BW5273" s="36"/>
      <c r="BX5273" s="36"/>
      <c r="BY5273" s="36"/>
      <c r="BZ5273" s="36"/>
      <c r="CA5273" s="36"/>
      <c r="CB5273" s="36"/>
      <c r="CC5273" s="36"/>
      <c r="CD5273" s="36"/>
      <c r="CE5273" s="36"/>
      <c r="CF5273" s="36"/>
      <c r="CG5273" s="36"/>
      <c r="CH5273" s="36"/>
      <c r="CI5273" s="36"/>
      <c r="CJ5273" s="36"/>
      <c r="CK5273" s="36"/>
      <c r="CL5273" s="36"/>
      <c r="CM5273" s="36"/>
      <c r="CN5273" s="36"/>
      <c r="CO5273" s="36"/>
      <c r="CP5273" s="36"/>
      <c r="CQ5273" s="36"/>
      <c r="CR5273" s="36"/>
      <c r="CS5273" s="36"/>
      <c r="CT5273" s="36"/>
      <c r="CU5273" s="36"/>
      <c r="CV5273" s="36"/>
      <c r="CW5273" s="36"/>
      <c r="CX5273" s="36"/>
      <c r="CY5273" s="36"/>
      <c r="CZ5273" s="36"/>
      <c r="DA5273" s="36"/>
      <c r="DB5273" s="36"/>
      <c r="DC5273" s="36"/>
      <c r="DD5273" s="36"/>
      <c r="DE5273" s="36"/>
      <c r="DF5273" s="36"/>
      <c r="DG5273" s="36"/>
      <c r="DH5273" s="36"/>
      <c r="DI5273" s="36"/>
      <c r="DJ5273" s="36"/>
      <c r="DK5273" s="36"/>
      <c r="DL5273" s="36"/>
      <c r="DM5273" s="36"/>
      <c r="DN5273" s="36"/>
      <c r="DO5273" s="36"/>
      <c r="DP5273" s="36"/>
      <c r="DQ5273" s="36"/>
      <c r="DR5273" s="36"/>
      <c r="DS5273" s="36"/>
      <c r="DT5273" s="36"/>
      <c r="DU5273" s="36"/>
      <c r="DV5273" s="36"/>
      <c r="DW5273" s="36"/>
      <c r="DX5273" s="36"/>
      <c r="DY5273" s="36"/>
      <c r="DZ5273" s="36"/>
      <c r="EA5273" s="36"/>
      <c r="EB5273" s="36"/>
      <c r="EC5273" s="36"/>
      <c r="ED5273" s="36"/>
      <c r="EE5273" s="36"/>
      <c r="EF5273" s="36"/>
      <c r="EG5273" s="36"/>
      <c r="EH5273" s="36"/>
      <c r="EI5273" s="36"/>
      <c r="EJ5273" s="36"/>
      <c r="EK5273" s="36"/>
      <c r="EL5273" s="36"/>
      <c r="EM5273" s="36"/>
      <c r="EN5273" s="36"/>
      <c r="EO5273" s="36"/>
      <c r="EP5273" s="36"/>
      <c r="EQ5273" s="36"/>
      <c r="ER5273" s="36"/>
      <c r="ES5273" s="36"/>
      <c r="ET5273" s="36"/>
      <c r="EU5273" s="36"/>
      <c r="EV5273" s="36"/>
      <c r="EW5273" s="36"/>
      <c r="EX5273" s="36"/>
      <c r="EY5273" s="36"/>
      <c r="EZ5273" s="36"/>
      <c r="FA5273" s="36"/>
      <c r="FB5273" s="36"/>
      <c r="FC5273" s="36"/>
      <c r="FD5273" s="36"/>
      <c r="FE5273" s="36"/>
      <c r="FF5273" s="36"/>
      <c r="FG5273" s="36"/>
      <c r="FH5273" s="36"/>
      <c r="FI5273" s="36"/>
      <c r="FJ5273" s="36"/>
      <c r="FK5273" s="36"/>
      <c r="FL5273" s="36"/>
      <c r="FM5273" s="36"/>
      <c r="FN5273" s="36"/>
      <c r="FO5273" s="36"/>
      <c r="FP5273" s="36"/>
      <c r="FQ5273" s="36"/>
      <c r="FR5273" s="36"/>
      <c r="FS5273" s="36"/>
      <c r="FT5273" s="36"/>
      <c r="FU5273" s="36"/>
      <c r="FV5273" s="36"/>
      <c r="FW5273" s="36"/>
      <c r="FX5273" s="36"/>
      <c r="FY5273" s="36"/>
      <c r="FZ5273" s="36"/>
      <c r="GA5273" s="36"/>
      <c r="GB5273" s="36"/>
      <c r="GC5273" s="36"/>
      <c r="GD5273" s="36"/>
      <c r="GE5273" s="36"/>
      <c r="GF5273" s="36"/>
      <c r="GG5273" s="36"/>
      <c r="GH5273" s="36"/>
      <c r="GI5273" s="36"/>
      <c r="GJ5273" s="36"/>
      <c r="GK5273" s="36"/>
      <c r="GL5273" s="36"/>
      <c r="GM5273" s="36"/>
      <c r="GN5273" s="36"/>
      <c r="GO5273" s="36"/>
      <c r="GP5273" s="36"/>
      <c r="GQ5273" s="36"/>
      <c r="GR5273" s="36"/>
      <c r="GS5273" s="36"/>
      <c r="GT5273" s="36"/>
      <c r="GU5273" s="36"/>
      <c r="GV5273" s="36"/>
      <c r="GW5273" s="36"/>
      <c r="GX5273" s="36"/>
      <c r="GY5273" s="36"/>
      <c r="GZ5273" s="36"/>
      <c r="HA5273" s="36"/>
      <c r="HB5273" s="36"/>
      <c r="HC5273" s="36"/>
      <c r="HD5273" s="36"/>
      <c r="HE5273" s="36"/>
      <c r="HF5273" s="36"/>
      <c r="HG5273" s="36"/>
      <c r="HH5273" s="36"/>
      <c r="HI5273" s="36"/>
      <c r="HJ5273" s="36"/>
      <c r="HK5273" s="36"/>
      <c r="HL5273" s="36"/>
      <c r="HM5273" s="36"/>
      <c r="HN5273" s="36"/>
      <c r="HO5273" s="36"/>
      <c r="HP5273" s="36"/>
      <c r="HQ5273" s="36"/>
      <c r="HR5273" s="36"/>
      <c r="HS5273" s="36"/>
      <c r="HT5273" s="36"/>
      <c r="HU5273" s="36"/>
      <c r="HV5273" s="36"/>
      <c r="HW5273" s="36"/>
      <c r="HX5273" s="36"/>
      <c r="HY5273" s="36"/>
      <c r="HZ5273" s="36"/>
      <c r="IA5273" s="36"/>
      <c r="IB5273" s="36"/>
      <c r="IC5273" s="36"/>
      <c r="ID5273" s="36"/>
      <c r="IE5273" s="36"/>
      <c r="IF5273" s="36"/>
      <c r="IG5273" s="36"/>
      <c r="IH5273" s="36"/>
      <c r="II5273" s="36"/>
      <c r="IJ5273" s="36"/>
      <c r="IK5273" s="36"/>
      <c r="IL5273" s="36"/>
      <c r="IM5273" s="36"/>
      <c r="IN5273" s="36"/>
      <c r="IO5273" s="36"/>
      <c r="IP5273" s="36"/>
      <c r="IQ5273" s="36"/>
      <c r="IR5273" s="36"/>
      <c r="IS5273" s="36"/>
      <c r="IT5273" s="36"/>
      <c r="IU5273" s="36"/>
      <c r="IV5273" s="36"/>
      <c r="IW5273" s="36"/>
    </row>
    <row r="5274" customFormat="false" ht="13.8" hidden="false" customHeight="false" outlineLevel="0" collapsed="false">
      <c r="A5274" s="26"/>
      <c r="B5274" s="94" t="n">
        <v>10447</v>
      </c>
      <c r="C5274" s="98" t="s">
        <v>7333</v>
      </c>
      <c r="D5274" s="92" t="n">
        <v>52</v>
      </c>
      <c r="E5274" s="21" t="s">
        <v>11</v>
      </c>
      <c r="F5274" s="30" t="s">
        <v>11</v>
      </c>
      <c r="G5274" s="23" t="n">
        <f aca="false">SUM(D5274)*0.4</f>
        <v>20.8</v>
      </c>
      <c r="H5274" s="24"/>
      <c r="I5274" s="23" t="n">
        <f aca="false">SUM(G5274*H5274)+G5274</f>
        <v>20.8</v>
      </c>
      <c r="J5274" s="94"/>
      <c r="K5274" s="9"/>
      <c r="L5274" s="9"/>
      <c r="M5274" s="36"/>
      <c r="N5274" s="36"/>
      <c r="O5274" s="36"/>
      <c r="P5274" s="36"/>
      <c r="Q5274" s="36"/>
      <c r="R5274" s="36"/>
      <c r="S5274" s="36"/>
      <c r="T5274" s="36"/>
      <c r="U5274" s="36"/>
      <c r="V5274" s="36"/>
      <c r="W5274" s="36"/>
      <c r="X5274" s="36"/>
      <c r="Y5274" s="36"/>
      <c r="Z5274" s="36"/>
      <c r="AA5274" s="36"/>
      <c r="AB5274" s="36"/>
      <c r="AC5274" s="36"/>
      <c r="AD5274" s="36"/>
      <c r="AE5274" s="36"/>
      <c r="AF5274" s="36"/>
      <c r="AG5274" s="36"/>
      <c r="AH5274" s="36"/>
      <c r="AI5274" s="36"/>
      <c r="AJ5274" s="36"/>
      <c r="AK5274" s="36"/>
      <c r="AL5274" s="36"/>
      <c r="AM5274" s="36"/>
      <c r="AN5274" s="36"/>
      <c r="AO5274" s="36"/>
      <c r="AP5274" s="36"/>
      <c r="AQ5274" s="36"/>
      <c r="AR5274" s="36"/>
      <c r="AS5274" s="36"/>
      <c r="AT5274" s="36"/>
      <c r="AU5274" s="36"/>
      <c r="AV5274" s="36"/>
      <c r="AW5274" s="36"/>
      <c r="AX5274" s="36"/>
      <c r="AY5274" s="36"/>
      <c r="AZ5274" s="36"/>
      <c r="BA5274" s="36"/>
      <c r="BB5274" s="36"/>
      <c r="BC5274" s="36"/>
      <c r="BD5274" s="36"/>
      <c r="BE5274" s="36"/>
      <c r="BF5274" s="36"/>
      <c r="BG5274" s="36"/>
      <c r="BH5274" s="36"/>
      <c r="BI5274" s="36"/>
      <c r="BJ5274" s="36"/>
      <c r="BK5274" s="36"/>
      <c r="BL5274" s="36"/>
      <c r="BM5274" s="36"/>
      <c r="BN5274" s="36"/>
      <c r="BO5274" s="36"/>
      <c r="BP5274" s="36"/>
      <c r="BQ5274" s="36"/>
      <c r="BR5274" s="36"/>
      <c r="BS5274" s="36"/>
      <c r="BT5274" s="36"/>
      <c r="BU5274" s="36"/>
      <c r="BV5274" s="36"/>
      <c r="BW5274" s="36"/>
      <c r="BX5274" s="36"/>
      <c r="BY5274" s="36"/>
      <c r="BZ5274" s="36"/>
      <c r="CA5274" s="36"/>
      <c r="CB5274" s="36"/>
      <c r="CC5274" s="36"/>
      <c r="CD5274" s="36"/>
      <c r="CE5274" s="36"/>
      <c r="CF5274" s="36"/>
      <c r="CG5274" s="36"/>
      <c r="CH5274" s="36"/>
      <c r="CI5274" s="36"/>
      <c r="CJ5274" s="36"/>
      <c r="CK5274" s="36"/>
      <c r="CL5274" s="36"/>
      <c r="CM5274" s="36"/>
      <c r="CN5274" s="36"/>
      <c r="CO5274" s="36"/>
      <c r="CP5274" s="36"/>
      <c r="CQ5274" s="36"/>
      <c r="CR5274" s="36"/>
      <c r="CS5274" s="36"/>
      <c r="CT5274" s="36"/>
      <c r="CU5274" s="36"/>
      <c r="CV5274" s="36"/>
      <c r="CW5274" s="36"/>
      <c r="CX5274" s="36"/>
      <c r="CY5274" s="36"/>
      <c r="CZ5274" s="36"/>
      <c r="DA5274" s="36"/>
      <c r="DB5274" s="36"/>
      <c r="DC5274" s="36"/>
      <c r="DD5274" s="36"/>
      <c r="DE5274" s="36"/>
      <c r="DF5274" s="36"/>
      <c r="DG5274" s="36"/>
      <c r="DH5274" s="36"/>
      <c r="DI5274" s="36"/>
      <c r="DJ5274" s="36"/>
      <c r="DK5274" s="36"/>
      <c r="DL5274" s="36"/>
      <c r="DM5274" s="36"/>
      <c r="DN5274" s="36"/>
      <c r="DO5274" s="36"/>
      <c r="DP5274" s="36"/>
      <c r="DQ5274" s="36"/>
      <c r="DR5274" s="36"/>
      <c r="DS5274" s="36"/>
      <c r="DT5274" s="36"/>
      <c r="DU5274" s="36"/>
      <c r="DV5274" s="36"/>
      <c r="DW5274" s="36"/>
      <c r="DX5274" s="36"/>
      <c r="DY5274" s="36"/>
      <c r="DZ5274" s="36"/>
      <c r="EA5274" s="36"/>
      <c r="EB5274" s="36"/>
      <c r="EC5274" s="36"/>
      <c r="ED5274" s="36"/>
      <c r="EE5274" s="36"/>
      <c r="EF5274" s="36"/>
      <c r="EG5274" s="36"/>
      <c r="EH5274" s="36"/>
      <c r="EI5274" s="36"/>
      <c r="EJ5274" s="36"/>
      <c r="EK5274" s="36"/>
      <c r="EL5274" s="36"/>
      <c r="EM5274" s="36"/>
      <c r="EN5274" s="36"/>
      <c r="EO5274" s="36"/>
      <c r="EP5274" s="36"/>
      <c r="EQ5274" s="36"/>
      <c r="ER5274" s="36"/>
      <c r="ES5274" s="36"/>
      <c r="ET5274" s="36"/>
      <c r="EU5274" s="36"/>
      <c r="EV5274" s="36"/>
      <c r="EW5274" s="36"/>
      <c r="EX5274" s="36"/>
      <c r="EY5274" s="36"/>
      <c r="EZ5274" s="36"/>
      <c r="FA5274" s="36"/>
      <c r="FB5274" s="36"/>
      <c r="FC5274" s="36"/>
      <c r="FD5274" s="36"/>
      <c r="FE5274" s="36"/>
      <c r="FF5274" s="36"/>
      <c r="FG5274" s="36"/>
      <c r="FH5274" s="36"/>
      <c r="FI5274" s="36"/>
      <c r="FJ5274" s="36"/>
      <c r="FK5274" s="36"/>
      <c r="FL5274" s="36"/>
      <c r="FM5274" s="36"/>
      <c r="FN5274" s="36"/>
      <c r="FO5274" s="36"/>
      <c r="FP5274" s="36"/>
      <c r="FQ5274" s="36"/>
      <c r="FR5274" s="36"/>
      <c r="FS5274" s="36"/>
      <c r="FT5274" s="36"/>
      <c r="FU5274" s="36"/>
      <c r="FV5274" s="36"/>
      <c r="FW5274" s="36"/>
      <c r="FX5274" s="36"/>
      <c r="FY5274" s="36"/>
      <c r="FZ5274" s="36"/>
      <c r="GA5274" s="36"/>
      <c r="GB5274" s="36"/>
      <c r="GC5274" s="36"/>
      <c r="GD5274" s="36"/>
      <c r="GE5274" s="36"/>
      <c r="GF5274" s="36"/>
      <c r="GG5274" s="36"/>
      <c r="GH5274" s="36"/>
      <c r="GI5274" s="36"/>
      <c r="GJ5274" s="36"/>
      <c r="GK5274" s="36"/>
      <c r="GL5274" s="36"/>
      <c r="GM5274" s="36"/>
      <c r="GN5274" s="36"/>
      <c r="GO5274" s="36"/>
      <c r="GP5274" s="36"/>
      <c r="GQ5274" s="36"/>
      <c r="GR5274" s="36"/>
      <c r="GS5274" s="36"/>
      <c r="GT5274" s="36"/>
      <c r="GU5274" s="36"/>
      <c r="GV5274" s="36"/>
      <c r="GW5274" s="36"/>
      <c r="GX5274" s="36"/>
      <c r="GY5274" s="36"/>
      <c r="GZ5274" s="36"/>
      <c r="HA5274" s="36"/>
      <c r="HB5274" s="36"/>
      <c r="HC5274" s="36"/>
      <c r="HD5274" s="36"/>
      <c r="HE5274" s="36"/>
      <c r="HF5274" s="36"/>
      <c r="HG5274" s="36"/>
      <c r="HH5274" s="36"/>
      <c r="HI5274" s="36"/>
      <c r="HJ5274" s="36"/>
      <c r="HK5274" s="36"/>
      <c r="HL5274" s="36"/>
      <c r="HM5274" s="36"/>
      <c r="HN5274" s="36"/>
      <c r="HO5274" s="36"/>
      <c r="HP5274" s="36"/>
      <c r="HQ5274" s="36"/>
      <c r="HR5274" s="36"/>
      <c r="HS5274" s="36"/>
      <c r="HT5274" s="36"/>
      <c r="HU5274" s="36"/>
      <c r="HV5274" s="36"/>
      <c r="HW5274" s="36"/>
      <c r="HX5274" s="36"/>
      <c r="HY5274" s="36"/>
      <c r="HZ5274" s="36"/>
      <c r="IA5274" s="36"/>
      <c r="IB5274" s="36"/>
      <c r="IC5274" s="36"/>
      <c r="ID5274" s="36"/>
      <c r="IE5274" s="36"/>
      <c r="IF5274" s="36"/>
      <c r="IG5274" s="36"/>
      <c r="IH5274" s="36"/>
      <c r="II5274" s="36"/>
      <c r="IJ5274" s="36"/>
      <c r="IK5274" s="36"/>
      <c r="IL5274" s="36"/>
      <c r="IM5274" s="36"/>
      <c r="IN5274" s="36"/>
      <c r="IO5274" s="36"/>
      <c r="IP5274" s="36"/>
      <c r="IQ5274" s="36"/>
      <c r="IR5274" s="36"/>
      <c r="IS5274" s="36"/>
      <c r="IT5274" s="36"/>
      <c r="IU5274" s="36"/>
      <c r="IV5274" s="36"/>
      <c r="IW5274" s="36"/>
    </row>
    <row r="5275" customFormat="false" ht="13.8" hidden="false" customHeight="false" outlineLevel="0" collapsed="false">
      <c r="A5275" s="26"/>
      <c r="B5275" s="94" t="n">
        <v>10448</v>
      </c>
      <c r="C5275" s="98" t="s">
        <v>7334</v>
      </c>
      <c r="D5275" s="92" t="n">
        <v>52</v>
      </c>
      <c r="E5275" s="21" t="s">
        <v>11</v>
      </c>
      <c r="F5275" s="30" t="s">
        <v>11</v>
      </c>
      <c r="G5275" s="23" t="n">
        <f aca="false">SUM(D5275)*0.4</f>
        <v>20.8</v>
      </c>
      <c r="H5275" s="24"/>
      <c r="I5275" s="23" t="n">
        <f aca="false">SUM(G5275*H5275)+G5275</f>
        <v>20.8</v>
      </c>
      <c r="J5275" s="94"/>
      <c r="K5275" s="9"/>
      <c r="L5275" s="9"/>
      <c r="M5275" s="36"/>
      <c r="N5275" s="36"/>
      <c r="O5275" s="36"/>
      <c r="P5275" s="36"/>
      <c r="Q5275" s="36"/>
      <c r="R5275" s="36"/>
      <c r="S5275" s="36"/>
      <c r="T5275" s="36"/>
      <c r="U5275" s="36"/>
      <c r="V5275" s="36"/>
      <c r="W5275" s="36"/>
      <c r="X5275" s="36"/>
      <c r="Y5275" s="36"/>
      <c r="Z5275" s="36"/>
      <c r="AA5275" s="36"/>
      <c r="AB5275" s="36"/>
      <c r="AC5275" s="36"/>
      <c r="AD5275" s="36"/>
      <c r="AE5275" s="36"/>
      <c r="AF5275" s="36"/>
      <c r="AG5275" s="36"/>
      <c r="AH5275" s="36"/>
      <c r="AI5275" s="36"/>
      <c r="AJ5275" s="36"/>
      <c r="AK5275" s="36"/>
      <c r="AL5275" s="36"/>
      <c r="AM5275" s="36"/>
      <c r="AN5275" s="36"/>
      <c r="AO5275" s="36"/>
      <c r="AP5275" s="36"/>
      <c r="AQ5275" s="36"/>
      <c r="AR5275" s="36"/>
      <c r="AS5275" s="36"/>
      <c r="AT5275" s="36"/>
      <c r="AU5275" s="36"/>
      <c r="AV5275" s="36"/>
      <c r="AW5275" s="36"/>
      <c r="AX5275" s="36"/>
      <c r="AY5275" s="36"/>
      <c r="AZ5275" s="36"/>
      <c r="BA5275" s="36"/>
      <c r="BB5275" s="36"/>
      <c r="BC5275" s="36"/>
      <c r="BD5275" s="36"/>
      <c r="BE5275" s="36"/>
      <c r="BF5275" s="36"/>
      <c r="BG5275" s="36"/>
      <c r="BH5275" s="36"/>
      <c r="BI5275" s="36"/>
      <c r="BJ5275" s="36"/>
      <c r="BK5275" s="36"/>
      <c r="BL5275" s="36"/>
      <c r="BM5275" s="36"/>
      <c r="BN5275" s="36"/>
      <c r="BO5275" s="36"/>
      <c r="BP5275" s="36"/>
      <c r="BQ5275" s="36"/>
      <c r="BR5275" s="36"/>
      <c r="BS5275" s="36"/>
      <c r="BT5275" s="36"/>
      <c r="BU5275" s="36"/>
      <c r="BV5275" s="36"/>
      <c r="BW5275" s="36"/>
      <c r="BX5275" s="36"/>
      <c r="BY5275" s="36"/>
      <c r="BZ5275" s="36"/>
      <c r="CA5275" s="36"/>
      <c r="CB5275" s="36"/>
      <c r="CC5275" s="36"/>
      <c r="CD5275" s="36"/>
      <c r="CE5275" s="36"/>
      <c r="CF5275" s="36"/>
      <c r="CG5275" s="36"/>
      <c r="CH5275" s="36"/>
      <c r="CI5275" s="36"/>
      <c r="CJ5275" s="36"/>
      <c r="CK5275" s="36"/>
      <c r="CL5275" s="36"/>
      <c r="CM5275" s="36"/>
      <c r="CN5275" s="36"/>
      <c r="CO5275" s="36"/>
      <c r="CP5275" s="36"/>
      <c r="CQ5275" s="36"/>
      <c r="CR5275" s="36"/>
      <c r="CS5275" s="36"/>
      <c r="CT5275" s="36"/>
      <c r="CU5275" s="36"/>
      <c r="CV5275" s="36"/>
      <c r="CW5275" s="36"/>
      <c r="CX5275" s="36"/>
      <c r="CY5275" s="36"/>
      <c r="CZ5275" s="36"/>
      <c r="DA5275" s="36"/>
      <c r="DB5275" s="36"/>
      <c r="DC5275" s="36"/>
      <c r="DD5275" s="36"/>
      <c r="DE5275" s="36"/>
      <c r="DF5275" s="36"/>
      <c r="DG5275" s="36"/>
      <c r="DH5275" s="36"/>
      <c r="DI5275" s="36"/>
      <c r="DJ5275" s="36"/>
      <c r="DK5275" s="36"/>
      <c r="DL5275" s="36"/>
      <c r="DM5275" s="36"/>
      <c r="DN5275" s="36"/>
      <c r="DO5275" s="36"/>
      <c r="DP5275" s="36"/>
      <c r="DQ5275" s="36"/>
      <c r="DR5275" s="36"/>
      <c r="DS5275" s="36"/>
      <c r="DT5275" s="36"/>
      <c r="DU5275" s="36"/>
      <c r="DV5275" s="36"/>
      <c r="DW5275" s="36"/>
      <c r="DX5275" s="36"/>
      <c r="DY5275" s="36"/>
      <c r="DZ5275" s="36"/>
      <c r="EA5275" s="36"/>
      <c r="EB5275" s="36"/>
      <c r="EC5275" s="36"/>
      <c r="ED5275" s="36"/>
      <c r="EE5275" s="36"/>
      <c r="EF5275" s="36"/>
      <c r="EG5275" s="36"/>
      <c r="EH5275" s="36"/>
      <c r="EI5275" s="36"/>
      <c r="EJ5275" s="36"/>
      <c r="EK5275" s="36"/>
      <c r="EL5275" s="36"/>
      <c r="EM5275" s="36"/>
      <c r="EN5275" s="36"/>
      <c r="EO5275" s="36"/>
      <c r="EP5275" s="36"/>
      <c r="EQ5275" s="36"/>
      <c r="ER5275" s="36"/>
      <c r="ES5275" s="36"/>
      <c r="ET5275" s="36"/>
      <c r="EU5275" s="36"/>
      <c r="EV5275" s="36"/>
      <c r="EW5275" s="36"/>
      <c r="EX5275" s="36"/>
      <c r="EY5275" s="36"/>
      <c r="EZ5275" s="36"/>
      <c r="FA5275" s="36"/>
      <c r="FB5275" s="36"/>
      <c r="FC5275" s="36"/>
      <c r="FD5275" s="36"/>
      <c r="FE5275" s="36"/>
      <c r="FF5275" s="36"/>
      <c r="FG5275" s="36"/>
      <c r="FH5275" s="36"/>
      <c r="FI5275" s="36"/>
      <c r="FJ5275" s="36"/>
      <c r="FK5275" s="36"/>
      <c r="FL5275" s="36"/>
      <c r="FM5275" s="36"/>
      <c r="FN5275" s="36"/>
      <c r="FO5275" s="36"/>
      <c r="FP5275" s="36"/>
      <c r="FQ5275" s="36"/>
      <c r="FR5275" s="36"/>
      <c r="FS5275" s="36"/>
      <c r="FT5275" s="36"/>
      <c r="FU5275" s="36"/>
      <c r="FV5275" s="36"/>
      <c r="FW5275" s="36"/>
      <c r="FX5275" s="36"/>
      <c r="FY5275" s="36"/>
      <c r="FZ5275" s="36"/>
      <c r="GA5275" s="36"/>
      <c r="GB5275" s="36"/>
      <c r="GC5275" s="36"/>
      <c r="GD5275" s="36"/>
      <c r="GE5275" s="36"/>
      <c r="GF5275" s="36"/>
      <c r="GG5275" s="36"/>
      <c r="GH5275" s="36"/>
      <c r="GI5275" s="36"/>
      <c r="GJ5275" s="36"/>
      <c r="GK5275" s="36"/>
      <c r="GL5275" s="36"/>
      <c r="GM5275" s="36"/>
      <c r="GN5275" s="36"/>
      <c r="GO5275" s="36"/>
      <c r="GP5275" s="36"/>
      <c r="GQ5275" s="36"/>
      <c r="GR5275" s="36"/>
      <c r="GS5275" s="36"/>
      <c r="GT5275" s="36"/>
      <c r="GU5275" s="36"/>
      <c r="GV5275" s="36"/>
      <c r="GW5275" s="36"/>
      <c r="GX5275" s="36"/>
      <c r="GY5275" s="36"/>
      <c r="GZ5275" s="36"/>
      <c r="HA5275" s="36"/>
      <c r="HB5275" s="36"/>
      <c r="HC5275" s="36"/>
      <c r="HD5275" s="36"/>
      <c r="HE5275" s="36"/>
      <c r="HF5275" s="36"/>
      <c r="HG5275" s="36"/>
      <c r="HH5275" s="36"/>
      <c r="HI5275" s="36"/>
      <c r="HJ5275" s="36"/>
      <c r="HK5275" s="36"/>
      <c r="HL5275" s="36"/>
      <c r="HM5275" s="36"/>
      <c r="HN5275" s="36"/>
      <c r="HO5275" s="36"/>
      <c r="HP5275" s="36"/>
      <c r="HQ5275" s="36"/>
      <c r="HR5275" s="36"/>
      <c r="HS5275" s="36"/>
      <c r="HT5275" s="36"/>
      <c r="HU5275" s="36"/>
      <c r="HV5275" s="36"/>
      <c r="HW5275" s="36"/>
      <c r="HX5275" s="36"/>
      <c r="HY5275" s="36"/>
      <c r="HZ5275" s="36"/>
      <c r="IA5275" s="36"/>
      <c r="IB5275" s="36"/>
      <c r="IC5275" s="36"/>
      <c r="ID5275" s="36"/>
      <c r="IE5275" s="36"/>
      <c r="IF5275" s="36"/>
      <c r="IG5275" s="36"/>
      <c r="IH5275" s="36"/>
      <c r="II5275" s="36"/>
      <c r="IJ5275" s="36"/>
      <c r="IK5275" s="36"/>
      <c r="IL5275" s="36"/>
      <c r="IM5275" s="36"/>
      <c r="IN5275" s="36"/>
      <c r="IO5275" s="36"/>
      <c r="IP5275" s="36"/>
      <c r="IQ5275" s="36"/>
      <c r="IR5275" s="36"/>
      <c r="IS5275" s="36"/>
      <c r="IT5275" s="36"/>
      <c r="IU5275" s="36"/>
      <c r="IV5275" s="36"/>
      <c r="IW5275" s="36"/>
    </row>
    <row r="5276" customFormat="false" ht="13.8" hidden="false" customHeight="false" outlineLevel="0" collapsed="false">
      <c r="A5276" s="26"/>
      <c r="B5276" s="95" t="n">
        <v>10449</v>
      </c>
      <c r="C5276" s="101" t="s">
        <v>7335</v>
      </c>
      <c r="D5276" s="89" t="n">
        <v>39</v>
      </c>
      <c r="E5276" s="21" t="s">
        <v>11</v>
      </c>
      <c r="F5276" s="30" t="s">
        <v>11</v>
      </c>
      <c r="G5276" s="23" t="n">
        <f aca="false">SUM(D5276)*0.4</f>
        <v>15.6</v>
      </c>
      <c r="H5276" s="24"/>
      <c r="I5276" s="23" t="n">
        <f aca="false">SUM(G5276*H5276)+G5276</f>
        <v>15.6</v>
      </c>
      <c r="J5276" s="95"/>
      <c r="K5276" s="9"/>
      <c r="L5276" s="9"/>
      <c r="M5276" s="36"/>
      <c r="N5276" s="36"/>
      <c r="O5276" s="36"/>
      <c r="P5276" s="36"/>
      <c r="Q5276" s="36"/>
      <c r="R5276" s="36"/>
      <c r="S5276" s="36"/>
      <c r="T5276" s="36"/>
      <c r="U5276" s="36"/>
      <c r="V5276" s="36"/>
      <c r="W5276" s="36"/>
      <c r="X5276" s="36"/>
      <c r="Y5276" s="36"/>
      <c r="Z5276" s="36"/>
      <c r="AA5276" s="36"/>
      <c r="AB5276" s="36"/>
      <c r="AC5276" s="36"/>
      <c r="AD5276" s="36"/>
      <c r="AE5276" s="36"/>
      <c r="AF5276" s="36"/>
      <c r="AG5276" s="36"/>
      <c r="AH5276" s="36"/>
      <c r="AI5276" s="36"/>
      <c r="AJ5276" s="36"/>
      <c r="AK5276" s="36"/>
      <c r="AL5276" s="36"/>
      <c r="AM5276" s="36"/>
      <c r="AN5276" s="36"/>
      <c r="AO5276" s="36"/>
      <c r="AP5276" s="36"/>
      <c r="AQ5276" s="36"/>
      <c r="AR5276" s="36"/>
      <c r="AS5276" s="36"/>
      <c r="AT5276" s="36"/>
      <c r="AU5276" s="36"/>
      <c r="AV5276" s="36"/>
      <c r="AW5276" s="36"/>
      <c r="AX5276" s="36"/>
      <c r="AY5276" s="36"/>
      <c r="AZ5276" s="36"/>
      <c r="BA5276" s="36"/>
      <c r="BB5276" s="36"/>
      <c r="BC5276" s="36"/>
      <c r="BD5276" s="36"/>
      <c r="BE5276" s="36"/>
      <c r="BF5276" s="36"/>
      <c r="BG5276" s="36"/>
      <c r="BH5276" s="36"/>
      <c r="BI5276" s="36"/>
      <c r="BJ5276" s="36"/>
      <c r="BK5276" s="36"/>
      <c r="BL5276" s="36"/>
      <c r="BM5276" s="36"/>
      <c r="BN5276" s="36"/>
      <c r="BO5276" s="36"/>
      <c r="BP5276" s="36"/>
      <c r="BQ5276" s="36"/>
      <c r="BR5276" s="36"/>
      <c r="BS5276" s="36"/>
      <c r="BT5276" s="36"/>
      <c r="BU5276" s="36"/>
      <c r="BV5276" s="36"/>
      <c r="BW5276" s="36"/>
      <c r="BX5276" s="36"/>
      <c r="BY5276" s="36"/>
      <c r="BZ5276" s="36"/>
      <c r="CA5276" s="36"/>
      <c r="CB5276" s="36"/>
      <c r="CC5276" s="36"/>
      <c r="CD5276" s="36"/>
      <c r="CE5276" s="36"/>
      <c r="CF5276" s="36"/>
      <c r="CG5276" s="36"/>
      <c r="CH5276" s="36"/>
      <c r="CI5276" s="36"/>
      <c r="CJ5276" s="36"/>
      <c r="CK5276" s="36"/>
      <c r="CL5276" s="36"/>
      <c r="CM5276" s="36"/>
      <c r="CN5276" s="36"/>
      <c r="CO5276" s="36"/>
      <c r="CP5276" s="36"/>
      <c r="CQ5276" s="36"/>
      <c r="CR5276" s="36"/>
      <c r="CS5276" s="36"/>
      <c r="CT5276" s="36"/>
      <c r="CU5276" s="36"/>
      <c r="CV5276" s="36"/>
      <c r="CW5276" s="36"/>
      <c r="CX5276" s="36"/>
      <c r="CY5276" s="36"/>
      <c r="CZ5276" s="36"/>
      <c r="DA5276" s="36"/>
      <c r="DB5276" s="36"/>
      <c r="DC5276" s="36"/>
      <c r="DD5276" s="36"/>
      <c r="DE5276" s="36"/>
      <c r="DF5276" s="36"/>
      <c r="DG5276" s="36"/>
      <c r="DH5276" s="36"/>
      <c r="DI5276" s="36"/>
      <c r="DJ5276" s="36"/>
      <c r="DK5276" s="36"/>
      <c r="DL5276" s="36"/>
      <c r="DM5276" s="36"/>
      <c r="DN5276" s="36"/>
      <c r="DO5276" s="36"/>
      <c r="DP5276" s="36"/>
      <c r="DQ5276" s="36"/>
      <c r="DR5276" s="36"/>
      <c r="DS5276" s="36"/>
      <c r="DT5276" s="36"/>
      <c r="DU5276" s="36"/>
      <c r="DV5276" s="36"/>
      <c r="DW5276" s="36"/>
      <c r="DX5276" s="36"/>
      <c r="DY5276" s="36"/>
      <c r="DZ5276" s="36"/>
      <c r="EA5276" s="36"/>
      <c r="EB5276" s="36"/>
      <c r="EC5276" s="36"/>
      <c r="ED5276" s="36"/>
      <c r="EE5276" s="36"/>
      <c r="EF5276" s="36"/>
      <c r="EG5276" s="36"/>
      <c r="EH5276" s="36"/>
      <c r="EI5276" s="36"/>
      <c r="EJ5276" s="36"/>
      <c r="EK5276" s="36"/>
      <c r="EL5276" s="36"/>
      <c r="EM5276" s="36"/>
      <c r="EN5276" s="36"/>
      <c r="EO5276" s="36"/>
      <c r="EP5276" s="36"/>
      <c r="EQ5276" s="36"/>
      <c r="ER5276" s="36"/>
      <c r="ES5276" s="36"/>
      <c r="ET5276" s="36"/>
      <c r="EU5276" s="36"/>
      <c r="EV5276" s="36"/>
      <c r="EW5276" s="36"/>
      <c r="EX5276" s="36"/>
      <c r="EY5276" s="36"/>
      <c r="EZ5276" s="36"/>
      <c r="FA5276" s="36"/>
      <c r="FB5276" s="36"/>
      <c r="FC5276" s="36"/>
      <c r="FD5276" s="36"/>
      <c r="FE5276" s="36"/>
      <c r="FF5276" s="36"/>
      <c r="FG5276" s="36"/>
      <c r="FH5276" s="36"/>
      <c r="FI5276" s="36"/>
      <c r="FJ5276" s="36"/>
      <c r="FK5276" s="36"/>
      <c r="FL5276" s="36"/>
      <c r="FM5276" s="36"/>
      <c r="FN5276" s="36"/>
      <c r="FO5276" s="36"/>
      <c r="FP5276" s="36"/>
      <c r="FQ5276" s="36"/>
      <c r="FR5276" s="36"/>
      <c r="FS5276" s="36"/>
      <c r="FT5276" s="36"/>
      <c r="FU5276" s="36"/>
      <c r="FV5276" s="36"/>
      <c r="FW5276" s="36"/>
      <c r="FX5276" s="36"/>
      <c r="FY5276" s="36"/>
      <c r="FZ5276" s="36"/>
      <c r="GA5276" s="36"/>
      <c r="GB5276" s="36"/>
      <c r="GC5276" s="36"/>
      <c r="GD5276" s="36"/>
      <c r="GE5276" s="36"/>
      <c r="GF5276" s="36"/>
      <c r="GG5276" s="36"/>
      <c r="GH5276" s="36"/>
      <c r="GI5276" s="36"/>
      <c r="GJ5276" s="36"/>
      <c r="GK5276" s="36"/>
      <c r="GL5276" s="36"/>
      <c r="GM5276" s="36"/>
      <c r="GN5276" s="36"/>
      <c r="GO5276" s="36"/>
      <c r="GP5276" s="36"/>
      <c r="GQ5276" s="36"/>
      <c r="GR5276" s="36"/>
      <c r="GS5276" s="36"/>
      <c r="GT5276" s="36"/>
      <c r="GU5276" s="36"/>
      <c r="GV5276" s="36"/>
      <c r="GW5276" s="36"/>
      <c r="GX5276" s="36"/>
      <c r="GY5276" s="36"/>
      <c r="GZ5276" s="36"/>
      <c r="HA5276" s="36"/>
      <c r="HB5276" s="36"/>
      <c r="HC5276" s="36"/>
      <c r="HD5276" s="36"/>
      <c r="HE5276" s="36"/>
      <c r="HF5276" s="36"/>
      <c r="HG5276" s="36"/>
      <c r="HH5276" s="36"/>
      <c r="HI5276" s="36"/>
      <c r="HJ5276" s="36"/>
      <c r="HK5276" s="36"/>
      <c r="HL5276" s="36"/>
      <c r="HM5276" s="36"/>
      <c r="HN5276" s="36"/>
      <c r="HO5276" s="36"/>
      <c r="HP5276" s="36"/>
      <c r="HQ5276" s="36"/>
      <c r="HR5276" s="36"/>
      <c r="HS5276" s="36"/>
      <c r="HT5276" s="36"/>
      <c r="HU5276" s="36"/>
      <c r="HV5276" s="36"/>
      <c r="HW5276" s="36"/>
      <c r="HX5276" s="36"/>
      <c r="HY5276" s="36"/>
      <c r="HZ5276" s="36"/>
      <c r="IA5276" s="36"/>
      <c r="IB5276" s="36"/>
      <c r="IC5276" s="36"/>
      <c r="ID5276" s="36"/>
      <c r="IE5276" s="36"/>
      <c r="IF5276" s="36"/>
      <c r="IG5276" s="36"/>
      <c r="IH5276" s="36"/>
      <c r="II5276" s="36"/>
      <c r="IJ5276" s="36"/>
      <c r="IK5276" s="36"/>
      <c r="IL5276" s="36"/>
      <c r="IM5276" s="36"/>
      <c r="IN5276" s="36"/>
      <c r="IO5276" s="36"/>
      <c r="IP5276" s="36"/>
      <c r="IQ5276" s="36"/>
      <c r="IR5276" s="36"/>
      <c r="IS5276" s="36"/>
      <c r="IT5276" s="36"/>
      <c r="IU5276" s="36"/>
      <c r="IV5276" s="36"/>
      <c r="IW5276" s="36"/>
    </row>
    <row r="5277" customFormat="false" ht="13.8" hidden="false" customHeight="false" outlineLevel="0" collapsed="false">
      <c r="A5277" s="26"/>
      <c r="B5277" s="95" t="n">
        <v>10450</v>
      </c>
      <c r="C5277" s="101" t="s">
        <v>7336</v>
      </c>
      <c r="D5277" s="89" t="n">
        <v>39</v>
      </c>
      <c r="E5277" s="21" t="s">
        <v>11</v>
      </c>
      <c r="F5277" s="30" t="s">
        <v>11</v>
      </c>
      <c r="G5277" s="23" t="n">
        <f aca="false">SUM(D5277)*0.4</f>
        <v>15.6</v>
      </c>
      <c r="H5277" s="24"/>
      <c r="I5277" s="23" t="n">
        <f aca="false">SUM(G5277*H5277)+G5277</f>
        <v>15.6</v>
      </c>
      <c r="J5277" s="95"/>
      <c r="K5277" s="9"/>
      <c r="L5277" s="9"/>
      <c r="M5277" s="36"/>
      <c r="N5277" s="36"/>
      <c r="O5277" s="36"/>
      <c r="P5277" s="36"/>
      <c r="Q5277" s="36"/>
      <c r="R5277" s="36"/>
      <c r="S5277" s="36"/>
      <c r="T5277" s="36"/>
      <c r="U5277" s="36"/>
      <c r="V5277" s="36"/>
      <c r="W5277" s="36"/>
      <c r="X5277" s="36"/>
      <c r="Y5277" s="36"/>
      <c r="Z5277" s="36"/>
      <c r="AA5277" s="36"/>
      <c r="AB5277" s="36"/>
      <c r="AC5277" s="36"/>
      <c r="AD5277" s="36"/>
      <c r="AE5277" s="36"/>
      <c r="AF5277" s="36"/>
      <c r="AG5277" s="36"/>
      <c r="AH5277" s="36"/>
      <c r="AI5277" s="36"/>
      <c r="AJ5277" s="36"/>
      <c r="AK5277" s="36"/>
      <c r="AL5277" s="36"/>
      <c r="AM5277" s="36"/>
      <c r="AN5277" s="36"/>
      <c r="AO5277" s="36"/>
      <c r="AP5277" s="36"/>
      <c r="AQ5277" s="36"/>
      <c r="AR5277" s="36"/>
      <c r="AS5277" s="36"/>
      <c r="AT5277" s="36"/>
      <c r="AU5277" s="36"/>
      <c r="AV5277" s="36"/>
      <c r="AW5277" s="36"/>
      <c r="AX5277" s="36"/>
      <c r="AY5277" s="36"/>
      <c r="AZ5277" s="36"/>
      <c r="BA5277" s="36"/>
      <c r="BB5277" s="36"/>
      <c r="BC5277" s="36"/>
      <c r="BD5277" s="36"/>
      <c r="BE5277" s="36"/>
      <c r="BF5277" s="36"/>
      <c r="BG5277" s="36"/>
      <c r="BH5277" s="36"/>
      <c r="BI5277" s="36"/>
      <c r="BJ5277" s="36"/>
      <c r="BK5277" s="36"/>
      <c r="BL5277" s="36"/>
      <c r="BM5277" s="36"/>
      <c r="BN5277" s="36"/>
      <c r="BO5277" s="36"/>
      <c r="BP5277" s="36"/>
      <c r="BQ5277" s="36"/>
      <c r="BR5277" s="36"/>
      <c r="BS5277" s="36"/>
      <c r="BT5277" s="36"/>
      <c r="BU5277" s="36"/>
      <c r="BV5277" s="36"/>
      <c r="BW5277" s="36"/>
      <c r="BX5277" s="36"/>
      <c r="BY5277" s="36"/>
      <c r="BZ5277" s="36"/>
      <c r="CA5277" s="36"/>
      <c r="CB5277" s="36"/>
      <c r="CC5277" s="36"/>
      <c r="CD5277" s="36"/>
      <c r="CE5277" s="36"/>
      <c r="CF5277" s="36"/>
      <c r="CG5277" s="36"/>
      <c r="CH5277" s="36"/>
      <c r="CI5277" s="36"/>
      <c r="CJ5277" s="36"/>
      <c r="CK5277" s="36"/>
      <c r="CL5277" s="36"/>
      <c r="CM5277" s="36"/>
      <c r="CN5277" s="36"/>
      <c r="CO5277" s="36"/>
      <c r="CP5277" s="36"/>
      <c r="CQ5277" s="36"/>
      <c r="CR5277" s="36"/>
      <c r="CS5277" s="36"/>
      <c r="CT5277" s="36"/>
      <c r="CU5277" s="36"/>
      <c r="CV5277" s="36"/>
      <c r="CW5277" s="36"/>
      <c r="CX5277" s="36"/>
      <c r="CY5277" s="36"/>
      <c r="CZ5277" s="36"/>
      <c r="DA5277" s="36"/>
      <c r="DB5277" s="36"/>
      <c r="DC5277" s="36"/>
      <c r="DD5277" s="36"/>
      <c r="DE5277" s="36"/>
      <c r="DF5277" s="36"/>
      <c r="DG5277" s="36"/>
      <c r="DH5277" s="36"/>
      <c r="DI5277" s="36"/>
      <c r="DJ5277" s="36"/>
      <c r="DK5277" s="36"/>
      <c r="DL5277" s="36"/>
      <c r="DM5277" s="36"/>
      <c r="DN5277" s="36"/>
      <c r="DO5277" s="36"/>
      <c r="DP5277" s="36"/>
      <c r="DQ5277" s="36"/>
      <c r="DR5277" s="36"/>
      <c r="DS5277" s="36"/>
      <c r="DT5277" s="36"/>
      <c r="DU5277" s="36"/>
      <c r="DV5277" s="36"/>
      <c r="DW5277" s="36"/>
      <c r="DX5277" s="36"/>
      <c r="DY5277" s="36"/>
      <c r="DZ5277" s="36"/>
      <c r="EA5277" s="36"/>
      <c r="EB5277" s="36"/>
      <c r="EC5277" s="36"/>
      <c r="ED5277" s="36"/>
      <c r="EE5277" s="36"/>
      <c r="EF5277" s="36"/>
      <c r="EG5277" s="36"/>
      <c r="EH5277" s="36"/>
      <c r="EI5277" s="36"/>
      <c r="EJ5277" s="36"/>
      <c r="EK5277" s="36"/>
      <c r="EL5277" s="36"/>
      <c r="EM5277" s="36"/>
      <c r="EN5277" s="36"/>
      <c r="EO5277" s="36"/>
      <c r="EP5277" s="36"/>
      <c r="EQ5277" s="36"/>
      <c r="ER5277" s="36"/>
      <c r="ES5277" s="36"/>
      <c r="ET5277" s="36"/>
      <c r="EU5277" s="36"/>
      <c r="EV5277" s="36"/>
      <c r="EW5277" s="36"/>
      <c r="EX5277" s="36"/>
      <c r="EY5277" s="36"/>
      <c r="EZ5277" s="36"/>
      <c r="FA5277" s="36"/>
      <c r="FB5277" s="36"/>
      <c r="FC5277" s="36"/>
      <c r="FD5277" s="36"/>
      <c r="FE5277" s="36"/>
      <c r="FF5277" s="36"/>
      <c r="FG5277" s="36"/>
      <c r="FH5277" s="36"/>
      <c r="FI5277" s="36"/>
      <c r="FJ5277" s="36"/>
      <c r="FK5277" s="36"/>
      <c r="FL5277" s="36"/>
      <c r="FM5277" s="36"/>
      <c r="FN5277" s="36"/>
      <c r="FO5277" s="36"/>
      <c r="FP5277" s="36"/>
      <c r="FQ5277" s="36"/>
      <c r="FR5277" s="36"/>
      <c r="FS5277" s="36"/>
      <c r="FT5277" s="36"/>
      <c r="FU5277" s="36"/>
      <c r="FV5277" s="36"/>
      <c r="FW5277" s="36"/>
      <c r="FX5277" s="36"/>
      <c r="FY5277" s="36"/>
      <c r="FZ5277" s="36"/>
      <c r="GA5277" s="36"/>
      <c r="GB5277" s="36"/>
      <c r="GC5277" s="36"/>
      <c r="GD5277" s="36"/>
      <c r="GE5277" s="36"/>
      <c r="GF5277" s="36"/>
      <c r="GG5277" s="36"/>
      <c r="GH5277" s="36"/>
      <c r="GI5277" s="36"/>
      <c r="GJ5277" s="36"/>
      <c r="GK5277" s="36"/>
      <c r="GL5277" s="36"/>
      <c r="GM5277" s="36"/>
      <c r="GN5277" s="36"/>
      <c r="GO5277" s="36"/>
      <c r="GP5277" s="36"/>
      <c r="GQ5277" s="36"/>
      <c r="GR5277" s="36"/>
      <c r="GS5277" s="36"/>
      <c r="GT5277" s="36"/>
      <c r="GU5277" s="36"/>
      <c r="GV5277" s="36"/>
      <c r="GW5277" s="36"/>
      <c r="GX5277" s="36"/>
      <c r="GY5277" s="36"/>
      <c r="GZ5277" s="36"/>
      <c r="HA5277" s="36"/>
      <c r="HB5277" s="36"/>
      <c r="HC5277" s="36"/>
      <c r="HD5277" s="36"/>
      <c r="HE5277" s="36"/>
      <c r="HF5277" s="36"/>
      <c r="HG5277" s="36"/>
      <c r="HH5277" s="36"/>
      <c r="HI5277" s="36"/>
      <c r="HJ5277" s="36"/>
      <c r="HK5277" s="36"/>
      <c r="HL5277" s="36"/>
      <c r="HM5277" s="36"/>
      <c r="HN5277" s="36"/>
      <c r="HO5277" s="36"/>
      <c r="HP5277" s="36"/>
      <c r="HQ5277" s="36"/>
      <c r="HR5277" s="36"/>
      <c r="HS5277" s="36"/>
      <c r="HT5277" s="36"/>
      <c r="HU5277" s="36"/>
      <c r="HV5277" s="36"/>
      <c r="HW5277" s="36"/>
      <c r="HX5277" s="36"/>
      <c r="HY5277" s="36"/>
      <c r="HZ5277" s="36"/>
      <c r="IA5277" s="36"/>
      <c r="IB5277" s="36"/>
      <c r="IC5277" s="36"/>
      <c r="ID5277" s="36"/>
      <c r="IE5277" s="36"/>
      <c r="IF5277" s="36"/>
      <c r="IG5277" s="36"/>
      <c r="IH5277" s="36"/>
      <c r="II5277" s="36"/>
      <c r="IJ5277" s="36"/>
      <c r="IK5277" s="36"/>
      <c r="IL5277" s="36"/>
      <c r="IM5277" s="36"/>
      <c r="IN5277" s="36"/>
      <c r="IO5277" s="36"/>
      <c r="IP5277" s="36"/>
      <c r="IQ5277" s="36"/>
      <c r="IR5277" s="36"/>
      <c r="IS5277" s="36"/>
      <c r="IT5277" s="36"/>
      <c r="IU5277" s="36"/>
      <c r="IV5277" s="36"/>
      <c r="IW5277" s="36"/>
    </row>
    <row r="5278" customFormat="false" ht="13.8" hidden="false" customHeight="false" outlineLevel="0" collapsed="false">
      <c r="A5278" s="26"/>
      <c r="B5278" s="94" t="n">
        <v>10467</v>
      </c>
      <c r="C5278" s="134" t="s">
        <v>7337</v>
      </c>
      <c r="D5278" s="135" t="n">
        <v>129</v>
      </c>
      <c r="E5278" s="21" t="s">
        <v>11</v>
      </c>
      <c r="F5278" s="30" t="s">
        <v>11</v>
      </c>
      <c r="G5278" s="23" t="n">
        <f aca="false">SUM(D5278)*0.4</f>
        <v>51.6</v>
      </c>
      <c r="H5278" s="24"/>
      <c r="I5278" s="23" t="n">
        <f aca="false">SUM(G5278*H5278)+G5278</f>
        <v>51.6</v>
      </c>
      <c r="J5278" s="94"/>
      <c r="K5278" s="9"/>
      <c r="L5278" s="9"/>
      <c r="M5278" s="36"/>
      <c r="N5278" s="36"/>
      <c r="O5278" s="36"/>
      <c r="P5278" s="36"/>
      <c r="Q5278" s="36"/>
      <c r="R5278" s="36"/>
      <c r="S5278" s="36"/>
      <c r="T5278" s="36"/>
      <c r="U5278" s="36"/>
      <c r="V5278" s="36"/>
      <c r="W5278" s="36"/>
      <c r="X5278" s="36"/>
      <c r="Y5278" s="36"/>
      <c r="Z5278" s="36"/>
      <c r="AA5278" s="36"/>
      <c r="AB5278" s="36"/>
      <c r="AC5278" s="36"/>
      <c r="AD5278" s="36"/>
      <c r="AE5278" s="36"/>
      <c r="AF5278" s="36"/>
      <c r="AG5278" s="36"/>
      <c r="AH5278" s="36"/>
      <c r="AI5278" s="36"/>
      <c r="AJ5278" s="36"/>
      <c r="AK5278" s="36"/>
      <c r="AL5278" s="36"/>
      <c r="AM5278" s="36"/>
      <c r="AN5278" s="36"/>
      <c r="AO5278" s="36"/>
      <c r="AP5278" s="36"/>
      <c r="AQ5278" s="36"/>
      <c r="AR5278" s="36"/>
      <c r="AS5278" s="36"/>
      <c r="AT5278" s="36"/>
      <c r="AU5278" s="36"/>
      <c r="AV5278" s="36"/>
      <c r="AW5278" s="36"/>
      <c r="AX5278" s="36"/>
      <c r="AY5278" s="36"/>
      <c r="AZ5278" s="36"/>
      <c r="BA5278" s="36"/>
      <c r="BB5278" s="36"/>
      <c r="BC5278" s="36"/>
      <c r="BD5278" s="36"/>
      <c r="BE5278" s="36"/>
      <c r="BF5278" s="36"/>
      <c r="BG5278" s="36"/>
      <c r="BH5278" s="36"/>
      <c r="BI5278" s="36"/>
      <c r="BJ5278" s="36"/>
      <c r="BK5278" s="36"/>
      <c r="BL5278" s="36"/>
      <c r="BM5278" s="36"/>
      <c r="BN5278" s="36"/>
      <c r="BO5278" s="36"/>
      <c r="BP5278" s="36"/>
      <c r="BQ5278" s="36"/>
      <c r="BR5278" s="36"/>
      <c r="BS5278" s="36"/>
      <c r="BT5278" s="36"/>
      <c r="BU5278" s="36"/>
      <c r="BV5278" s="36"/>
      <c r="BW5278" s="36"/>
      <c r="BX5278" s="36"/>
      <c r="BY5278" s="36"/>
      <c r="BZ5278" s="36"/>
      <c r="CA5278" s="36"/>
      <c r="CB5278" s="36"/>
      <c r="CC5278" s="36"/>
      <c r="CD5278" s="36"/>
      <c r="CE5278" s="36"/>
      <c r="CF5278" s="36"/>
      <c r="CG5278" s="36"/>
      <c r="CH5278" s="36"/>
      <c r="CI5278" s="36"/>
      <c r="CJ5278" s="36"/>
      <c r="CK5278" s="36"/>
      <c r="CL5278" s="36"/>
      <c r="CM5278" s="36"/>
      <c r="CN5278" s="36"/>
      <c r="CO5278" s="36"/>
      <c r="CP5278" s="36"/>
      <c r="CQ5278" s="36"/>
      <c r="CR5278" s="36"/>
      <c r="CS5278" s="36"/>
      <c r="CT5278" s="36"/>
      <c r="CU5278" s="36"/>
      <c r="CV5278" s="36"/>
      <c r="CW5278" s="36"/>
      <c r="CX5278" s="36"/>
      <c r="CY5278" s="36"/>
      <c r="CZ5278" s="36"/>
      <c r="DA5278" s="36"/>
      <c r="DB5278" s="36"/>
      <c r="DC5278" s="36"/>
      <c r="DD5278" s="36"/>
      <c r="DE5278" s="36"/>
      <c r="DF5278" s="36"/>
      <c r="DG5278" s="36"/>
      <c r="DH5278" s="36"/>
      <c r="DI5278" s="36"/>
      <c r="DJ5278" s="36"/>
      <c r="DK5278" s="36"/>
      <c r="DL5278" s="36"/>
      <c r="DM5278" s="36"/>
      <c r="DN5278" s="36"/>
      <c r="DO5278" s="36"/>
      <c r="DP5278" s="36"/>
      <c r="DQ5278" s="36"/>
      <c r="DR5278" s="36"/>
      <c r="DS5278" s="36"/>
      <c r="DT5278" s="36"/>
      <c r="DU5278" s="36"/>
      <c r="DV5278" s="36"/>
      <c r="DW5278" s="36"/>
      <c r="DX5278" s="36"/>
      <c r="DY5278" s="36"/>
      <c r="DZ5278" s="36"/>
      <c r="EA5278" s="36"/>
      <c r="EB5278" s="36"/>
      <c r="EC5278" s="36"/>
      <c r="ED5278" s="36"/>
      <c r="EE5278" s="36"/>
      <c r="EF5278" s="36"/>
      <c r="EG5278" s="36"/>
      <c r="EH5278" s="36"/>
      <c r="EI5278" s="36"/>
      <c r="EJ5278" s="36"/>
      <c r="EK5278" s="36"/>
      <c r="EL5278" s="36"/>
      <c r="EM5278" s="36"/>
      <c r="EN5278" s="36"/>
      <c r="EO5278" s="36"/>
      <c r="EP5278" s="36"/>
      <c r="EQ5278" s="36"/>
      <c r="ER5278" s="36"/>
      <c r="ES5278" s="36"/>
      <c r="ET5278" s="36"/>
      <c r="EU5278" s="36"/>
      <c r="EV5278" s="36"/>
      <c r="EW5278" s="36"/>
      <c r="EX5278" s="36"/>
      <c r="EY5278" s="36"/>
      <c r="EZ5278" s="36"/>
      <c r="FA5278" s="36"/>
      <c r="FB5278" s="36"/>
      <c r="FC5278" s="36"/>
      <c r="FD5278" s="36"/>
      <c r="FE5278" s="36"/>
      <c r="FF5278" s="36"/>
      <c r="FG5278" s="36"/>
      <c r="FH5278" s="36"/>
      <c r="FI5278" s="36"/>
      <c r="FJ5278" s="36"/>
      <c r="FK5278" s="36"/>
      <c r="FL5278" s="36"/>
      <c r="FM5278" s="36"/>
      <c r="FN5278" s="36"/>
      <c r="FO5278" s="36"/>
      <c r="FP5278" s="36"/>
      <c r="FQ5278" s="36"/>
      <c r="FR5278" s="36"/>
      <c r="FS5278" s="36"/>
      <c r="FT5278" s="36"/>
      <c r="FU5278" s="36"/>
      <c r="FV5278" s="36"/>
      <c r="FW5278" s="36"/>
      <c r="FX5278" s="36"/>
      <c r="FY5278" s="36"/>
      <c r="FZ5278" s="36"/>
      <c r="GA5278" s="36"/>
      <c r="GB5278" s="36"/>
      <c r="GC5278" s="36"/>
      <c r="GD5278" s="36"/>
      <c r="GE5278" s="36"/>
      <c r="GF5278" s="36"/>
      <c r="GG5278" s="36"/>
      <c r="GH5278" s="36"/>
      <c r="GI5278" s="36"/>
      <c r="GJ5278" s="36"/>
      <c r="GK5278" s="36"/>
      <c r="GL5278" s="36"/>
      <c r="GM5278" s="36"/>
      <c r="GN5278" s="36"/>
      <c r="GO5278" s="36"/>
      <c r="GP5278" s="36"/>
      <c r="GQ5278" s="36"/>
      <c r="GR5278" s="36"/>
      <c r="GS5278" s="36"/>
      <c r="GT5278" s="36"/>
      <c r="GU5278" s="36"/>
      <c r="GV5278" s="36"/>
      <c r="GW5278" s="36"/>
      <c r="GX5278" s="36"/>
      <c r="GY5278" s="36"/>
      <c r="GZ5278" s="36"/>
      <c r="HA5278" s="36"/>
      <c r="HB5278" s="36"/>
      <c r="HC5278" s="36"/>
      <c r="HD5278" s="36"/>
      <c r="HE5278" s="36"/>
      <c r="HF5278" s="36"/>
      <c r="HG5278" s="36"/>
      <c r="HH5278" s="36"/>
      <c r="HI5278" s="36"/>
      <c r="HJ5278" s="36"/>
      <c r="HK5278" s="36"/>
      <c r="HL5278" s="36"/>
      <c r="HM5278" s="36"/>
      <c r="HN5278" s="36"/>
      <c r="HO5278" s="36"/>
      <c r="HP5278" s="36"/>
      <c r="HQ5278" s="36"/>
      <c r="HR5278" s="36"/>
      <c r="HS5278" s="36"/>
      <c r="HT5278" s="36"/>
      <c r="HU5278" s="36"/>
      <c r="HV5278" s="36"/>
      <c r="HW5278" s="36"/>
      <c r="HX5278" s="36"/>
      <c r="HY5278" s="36"/>
      <c r="HZ5278" s="36"/>
      <c r="IA5278" s="36"/>
      <c r="IB5278" s="36"/>
      <c r="IC5278" s="36"/>
      <c r="ID5278" s="36"/>
      <c r="IE5278" s="36"/>
      <c r="IF5278" s="36"/>
      <c r="IG5278" s="36"/>
      <c r="IH5278" s="36"/>
      <c r="II5278" s="36"/>
      <c r="IJ5278" s="36"/>
      <c r="IK5278" s="36"/>
      <c r="IL5278" s="36"/>
      <c r="IM5278" s="36"/>
      <c r="IN5278" s="36"/>
      <c r="IO5278" s="36"/>
      <c r="IP5278" s="36"/>
      <c r="IQ5278" s="36"/>
      <c r="IR5278" s="36"/>
      <c r="IS5278" s="36"/>
      <c r="IT5278" s="36"/>
      <c r="IU5278" s="36"/>
      <c r="IV5278" s="36"/>
      <c r="IW5278" s="36"/>
    </row>
    <row r="5279" customFormat="false" ht="13.8" hidden="false" customHeight="false" outlineLevel="0" collapsed="false">
      <c r="A5279" s="26"/>
      <c r="B5279" s="95" t="n">
        <v>10468</v>
      </c>
      <c r="C5279" s="96" t="s">
        <v>7338</v>
      </c>
      <c r="D5279" s="89" t="n">
        <v>165</v>
      </c>
      <c r="E5279" s="21" t="s">
        <v>11</v>
      </c>
      <c r="F5279" s="22" t="s">
        <v>11</v>
      </c>
      <c r="G5279" s="23" t="n">
        <f aca="false">SUM(D5279)*0.4</f>
        <v>66</v>
      </c>
      <c r="H5279" s="24"/>
      <c r="I5279" s="23" t="n">
        <f aca="false">SUM(G5279*H5279)+G5279</f>
        <v>66</v>
      </c>
      <c r="J5279" s="95"/>
      <c r="K5279" s="9"/>
      <c r="L5279" s="9"/>
      <c r="M5279" s="36"/>
      <c r="N5279" s="36"/>
      <c r="O5279" s="36"/>
      <c r="P5279" s="36"/>
      <c r="Q5279" s="36"/>
      <c r="R5279" s="36"/>
      <c r="S5279" s="36"/>
      <c r="T5279" s="36"/>
      <c r="U5279" s="36"/>
      <c r="V5279" s="36"/>
      <c r="W5279" s="36"/>
      <c r="X5279" s="36"/>
      <c r="Y5279" s="36"/>
      <c r="Z5279" s="36"/>
      <c r="AA5279" s="36"/>
      <c r="AB5279" s="36"/>
      <c r="AC5279" s="36"/>
      <c r="AD5279" s="36"/>
      <c r="AE5279" s="36"/>
      <c r="AF5279" s="36"/>
      <c r="AG5279" s="36"/>
      <c r="AH5279" s="36"/>
      <c r="AI5279" s="36"/>
      <c r="AJ5279" s="36"/>
      <c r="AK5279" s="36"/>
      <c r="AL5279" s="36"/>
      <c r="AM5279" s="36"/>
      <c r="AN5279" s="36"/>
      <c r="AO5279" s="36"/>
      <c r="AP5279" s="36"/>
      <c r="AQ5279" s="36"/>
      <c r="AR5279" s="36"/>
      <c r="AS5279" s="36"/>
      <c r="AT5279" s="36"/>
      <c r="AU5279" s="36"/>
      <c r="AV5279" s="36"/>
      <c r="AW5279" s="36"/>
      <c r="AX5279" s="36"/>
      <c r="AY5279" s="36"/>
      <c r="AZ5279" s="36"/>
      <c r="BA5279" s="36"/>
      <c r="BB5279" s="36"/>
      <c r="BC5279" s="36"/>
      <c r="BD5279" s="36"/>
      <c r="BE5279" s="36"/>
      <c r="BF5279" s="36"/>
      <c r="BG5279" s="36"/>
      <c r="BH5279" s="36"/>
      <c r="BI5279" s="36"/>
      <c r="BJ5279" s="36"/>
      <c r="BK5279" s="36"/>
      <c r="BL5279" s="36"/>
      <c r="BM5279" s="36"/>
      <c r="BN5279" s="36"/>
      <c r="BO5279" s="36"/>
      <c r="BP5279" s="36"/>
      <c r="BQ5279" s="36"/>
      <c r="BR5279" s="36"/>
      <c r="BS5279" s="36"/>
      <c r="BT5279" s="36"/>
      <c r="BU5279" s="36"/>
      <c r="BV5279" s="36"/>
      <c r="BW5279" s="36"/>
      <c r="BX5279" s="36"/>
      <c r="BY5279" s="36"/>
      <c r="BZ5279" s="36"/>
      <c r="CA5279" s="36"/>
      <c r="CB5279" s="36"/>
      <c r="CC5279" s="36"/>
      <c r="CD5279" s="36"/>
      <c r="CE5279" s="36"/>
      <c r="CF5279" s="36"/>
      <c r="CG5279" s="36"/>
      <c r="CH5279" s="36"/>
      <c r="CI5279" s="36"/>
      <c r="CJ5279" s="36"/>
      <c r="CK5279" s="36"/>
      <c r="CL5279" s="36"/>
      <c r="CM5279" s="36"/>
      <c r="CN5279" s="36"/>
      <c r="CO5279" s="36"/>
      <c r="CP5279" s="36"/>
      <c r="CQ5279" s="36"/>
      <c r="CR5279" s="36"/>
      <c r="CS5279" s="36"/>
      <c r="CT5279" s="36"/>
      <c r="CU5279" s="36"/>
      <c r="CV5279" s="36"/>
      <c r="CW5279" s="36"/>
      <c r="CX5279" s="36"/>
      <c r="CY5279" s="36"/>
      <c r="CZ5279" s="36"/>
      <c r="DA5279" s="36"/>
      <c r="DB5279" s="36"/>
      <c r="DC5279" s="36"/>
      <c r="DD5279" s="36"/>
      <c r="DE5279" s="36"/>
      <c r="DF5279" s="36"/>
      <c r="DG5279" s="36"/>
      <c r="DH5279" s="36"/>
      <c r="DI5279" s="36"/>
      <c r="DJ5279" s="36"/>
      <c r="DK5279" s="36"/>
      <c r="DL5279" s="36"/>
      <c r="DM5279" s="36"/>
      <c r="DN5279" s="36"/>
      <c r="DO5279" s="36"/>
      <c r="DP5279" s="36"/>
      <c r="DQ5279" s="36"/>
      <c r="DR5279" s="36"/>
      <c r="DS5279" s="36"/>
      <c r="DT5279" s="36"/>
      <c r="DU5279" s="36"/>
      <c r="DV5279" s="36"/>
      <c r="DW5279" s="36"/>
      <c r="DX5279" s="36"/>
      <c r="DY5279" s="36"/>
      <c r="DZ5279" s="36"/>
      <c r="EA5279" s="36"/>
      <c r="EB5279" s="36"/>
      <c r="EC5279" s="36"/>
      <c r="ED5279" s="36"/>
      <c r="EE5279" s="36"/>
      <c r="EF5279" s="36"/>
      <c r="EG5279" s="36"/>
      <c r="EH5279" s="36"/>
      <c r="EI5279" s="36"/>
      <c r="EJ5279" s="36"/>
      <c r="EK5279" s="36"/>
      <c r="EL5279" s="36"/>
      <c r="EM5279" s="36"/>
      <c r="EN5279" s="36"/>
      <c r="EO5279" s="36"/>
      <c r="EP5279" s="36"/>
      <c r="EQ5279" s="36"/>
      <c r="ER5279" s="36"/>
      <c r="ES5279" s="36"/>
      <c r="ET5279" s="36"/>
      <c r="EU5279" s="36"/>
      <c r="EV5279" s="36"/>
      <c r="EW5279" s="36"/>
      <c r="EX5279" s="36"/>
      <c r="EY5279" s="36"/>
      <c r="EZ5279" s="36"/>
      <c r="FA5279" s="36"/>
      <c r="FB5279" s="36"/>
      <c r="FC5279" s="36"/>
      <c r="FD5279" s="36"/>
      <c r="FE5279" s="36"/>
      <c r="FF5279" s="36"/>
      <c r="FG5279" s="36"/>
      <c r="FH5279" s="36"/>
      <c r="FI5279" s="36"/>
      <c r="FJ5279" s="36"/>
      <c r="FK5279" s="36"/>
      <c r="FL5279" s="36"/>
      <c r="FM5279" s="36"/>
      <c r="FN5279" s="36"/>
      <c r="FO5279" s="36"/>
      <c r="FP5279" s="36"/>
      <c r="FQ5279" s="36"/>
      <c r="FR5279" s="36"/>
      <c r="FS5279" s="36"/>
      <c r="FT5279" s="36"/>
      <c r="FU5279" s="36"/>
      <c r="FV5279" s="36"/>
      <c r="FW5279" s="36"/>
      <c r="FX5279" s="36"/>
      <c r="FY5279" s="36"/>
      <c r="FZ5279" s="36"/>
      <c r="GA5279" s="36"/>
      <c r="GB5279" s="36"/>
      <c r="GC5279" s="36"/>
      <c r="GD5279" s="36"/>
      <c r="GE5279" s="36"/>
      <c r="GF5279" s="36"/>
      <c r="GG5279" s="36"/>
      <c r="GH5279" s="36"/>
      <c r="GI5279" s="36"/>
      <c r="GJ5279" s="36"/>
      <c r="GK5279" s="36"/>
      <c r="GL5279" s="36"/>
      <c r="GM5279" s="36"/>
      <c r="GN5279" s="36"/>
      <c r="GO5279" s="36"/>
      <c r="GP5279" s="36"/>
      <c r="GQ5279" s="36"/>
      <c r="GR5279" s="36"/>
      <c r="GS5279" s="36"/>
      <c r="GT5279" s="36"/>
      <c r="GU5279" s="36"/>
      <c r="GV5279" s="36"/>
      <c r="GW5279" s="36"/>
      <c r="GX5279" s="36"/>
      <c r="GY5279" s="36"/>
      <c r="GZ5279" s="36"/>
      <c r="HA5279" s="36"/>
      <c r="HB5279" s="36"/>
      <c r="HC5279" s="36"/>
      <c r="HD5279" s="36"/>
      <c r="HE5279" s="36"/>
      <c r="HF5279" s="36"/>
      <c r="HG5279" s="36"/>
      <c r="HH5279" s="36"/>
      <c r="HI5279" s="36"/>
      <c r="HJ5279" s="36"/>
      <c r="HK5279" s="36"/>
      <c r="HL5279" s="36"/>
      <c r="HM5279" s="36"/>
      <c r="HN5279" s="36"/>
      <c r="HO5279" s="36"/>
      <c r="HP5279" s="36"/>
      <c r="HQ5279" s="36"/>
      <c r="HR5279" s="36"/>
      <c r="HS5279" s="36"/>
      <c r="HT5279" s="36"/>
      <c r="HU5279" s="36"/>
      <c r="HV5279" s="36"/>
      <c r="HW5279" s="36"/>
      <c r="HX5279" s="36"/>
      <c r="HY5279" s="36"/>
      <c r="HZ5279" s="36"/>
      <c r="IA5279" s="36"/>
      <c r="IB5279" s="36"/>
      <c r="IC5279" s="36"/>
      <c r="ID5279" s="36"/>
      <c r="IE5279" s="36"/>
      <c r="IF5279" s="36"/>
      <c r="IG5279" s="36"/>
      <c r="IH5279" s="36"/>
      <c r="II5279" s="36"/>
      <c r="IJ5279" s="36"/>
      <c r="IK5279" s="36"/>
      <c r="IL5279" s="36"/>
      <c r="IM5279" s="36"/>
      <c r="IN5279" s="36"/>
      <c r="IO5279" s="36"/>
      <c r="IP5279" s="36"/>
      <c r="IQ5279" s="36"/>
      <c r="IR5279" s="36"/>
      <c r="IS5279" s="36"/>
      <c r="IT5279" s="36"/>
      <c r="IU5279" s="36"/>
      <c r="IV5279" s="36"/>
      <c r="IW5279" s="36"/>
    </row>
    <row r="5280" customFormat="false" ht="13.8" hidden="false" customHeight="false" outlineLevel="0" collapsed="false">
      <c r="A5280" s="26"/>
      <c r="B5280" s="95" t="n">
        <v>10469</v>
      </c>
      <c r="C5280" s="96" t="s">
        <v>7339</v>
      </c>
      <c r="D5280" s="89" t="n">
        <v>165</v>
      </c>
      <c r="E5280" s="21" t="s">
        <v>11</v>
      </c>
      <c r="F5280" s="22" t="s">
        <v>11</v>
      </c>
      <c r="G5280" s="23" t="n">
        <f aca="false">SUM(D5280)*0.4</f>
        <v>66</v>
      </c>
      <c r="H5280" s="24"/>
      <c r="I5280" s="23" t="n">
        <f aca="false">SUM(G5280*H5280)+G5280</f>
        <v>66</v>
      </c>
      <c r="J5280" s="95"/>
      <c r="K5280" s="9"/>
      <c r="L5280" s="9"/>
      <c r="M5280" s="36"/>
      <c r="N5280" s="36"/>
      <c r="O5280" s="36"/>
      <c r="P5280" s="36"/>
      <c r="Q5280" s="36"/>
      <c r="R5280" s="36"/>
      <c r="S5280" s="36"/>
      <c r="T5280" s="36"/>
      <c r="U5280" s="36"/>
      <c r="V5280" s="36"/>
      <c r="W5280" s="36"/>
      <c r="X5280" s="36"/>
      <c r="Y5280" s="36"/>
      <c r="Z5280" s="36"/>
      <c r="AA5280" s="36"/>
      <c r="AB5280" s="36"/>
      <c r="AC5280" s="36"/>
      <c r="AD5280" s="36"/>
      <c r="AE5280" s="36"/>
      <c r="AF5280" s="36"/>
      <c r="AG5280" s="36"/>
      <c r="AH5280" s="36"/>
      <c r="AI5280" s="36"/>
      <c r="AJ5280" s="36"/>
      <c r="AK5280" s="36"/>
      <c r="AL5280" s="36"/>
      <c r="AM5280" s="36"/>
      <c r="AN5280" s="36"/>
      <c r="AO5280" s="36"/>
      <c r="AP5280" s="36"/>
      <c r="AQ5280" s="36"/>
      <c r="AR5280" s="36"/>
      <c r="AS5280" s="36"/>
      <c r="AT5280" s="36"/>
      <c r="AU5280" s="36"/>
      <c r="AV5280" s="36"/>
      <c r="AW5280" s="36"/>
      <c r="AX5280" s="36"/>
      <c r="AY5280" s="36"/>
      <c r="AZ5280" s="36"/>
      <c r="BA5280" s="36"/>
      <c r="BB5280" s="36"/>
      <c r="BC5280" s="36"/>
      <c r="BD5280" s="36"/>
      <c r="BE5280" s="36"/>
      <c r="BF5280" s="36"/>
      <c r="BG5280" s="36"/>
      <c r="BH5280" s="36"/>
      <c r="BI5280" s="36"/>
      <c r="BJ5280" s="36"/>
      <c r="BK5280" s="36"/>
      <c r="BL5280" s="36"/>
      <c r="BM5280" s="36"/>
      <c r="BN5280" s="36"/>
      <c r="BO5280" s="36"/>
      <c r="BP5280" s="36"/>
      <c r="BQ5280" s="36"/>
      <c r="BR5280" s="36"/>
      <c r="BS5280" s="36"/>
      <c r="BT5280" s="36"/>
      <c r="BU5280" s="36"/>
      <c r="BV5280" s="36"/>
      <c r="BW5280" s="36"/>
      <c r="BX5280" s="36"/>
      <c r="BY5280" s="36"/>
      <c r="BZ5280" s="36"/>
      <c r="CA5280" s="36"/>
      <c r="CB5280" s="36"/>
      <c r="CC5280" s="36"/>
      <c r="CD5280" s="36"/>
      <c r="CE5280" s="36"/>
      <c r="CF5280" s="36"/>
      <c r="CG5280" s="36"/>
      <c r="CH5280" s="36"/>
      <c r="CI5280" s="36"/>
      <c r="CJ5280" s="36"/>
      <c r="CK5280" s="36"/>
      <c r="CL5280" s="36"/>
      <c r="CM5280" s="36"/>
      <c r="CN5280" s="36"/>
      <c r="CO5280" s="36"/>
      <c r="CP5280" s="36"/>
      <c r="CQ5280" s="36"/>
      <c r="CR5280" s="36"/>
      <c r="CS5280" s="36"/>
      <c r="CT5280" s="36"/>
      <c r="CU5280" s="36"/>
      <c r="CV5280" s="36"/>
      <c r="CW5280" s="36"/>
      <c r="CX5280" s="36"/>
      <c r="CY5280" s="36"/>
      <c r="CZ5280" s="36"/>
      <c r="DA5280" s="36"/>
      <c r="DB5280" s="36"/>
      <c r="DC5280" s="36"/>
      <c r="DD5280" s="36"/>
      <c r="DE5280" s="36"/>
      <c r="DF5280" s="36"/>
      <c r="DG5280" s="36"/>
      <c r="DH5280" s="36"/>
      <c r="DI5280" s="36"/>
      <c r="DJ5280" s="36"/>
      <c r="DK5280" s="36"/>
      <c r="DL5280" s="36"/>
      <c r="DM5280" s="36"/>
      <c r="DN5280" s="36"/>
      <c r="DO5280" s="36"/>
      <c r="DP5280" s="36"/>
      <c r="DQ5280" s="36"/>
      <c r="DR5280" s="36"/>
      <c r="DS5280" s="36"/>
      <c r="DT5280" s="36"/>
      <c r="DU5280" s="36"/>
      <c r="DV5280" s="36"/>
      <c r="DW5280" s="36"/>
      <c r="DX5280" s="36"/>
      <c r="DY5280" s="36"/>
      <c r="DZ5280" s="36"/>
      <c r="EA5280" s="36"/>
      <c r="EB5280" s="36"/>
      <c r="EC5280" s="36"/>
      <c r="ED5280" s="36"/>
      <c r="EE5280" s="36"/>
      <c r="EF5280" s="36"/>
      <c r="EG5280" s="36"/>
      <c r="EH5280" s="36"/>
      <c r="EI5280" s="36"/>
      <c r="EJ5280" s="36"/>
      <c r="EK5280" s="36"/>
      <c r="EL5280" s="36"/>
      <c r="EM5280" s="36"/>
      <c r="EN5280" s="36"/>
      <c r="EO5280" s="36"/>
      <c r="EP5280" s="36"/>
      <c r="EQ5280" s="36"/>
      <c r="ER5280" s="36"/>
      <c r="ES5280" s="36"/>
      <c r="ET5280" s="36"/>
      <c r="EU5280" s="36"/>
      <c r="EV5280" s="36"/>
      <c r="EW5280" s="36"/>
      <c r="EX5280" s="36"/>
      <c r="EY5280" s="36"/>
      <c r="EZ5280" s="36"/>
      <c r="FA5280" s="36"/>
      <c r="FB5280" s="36"/>
      <c r="FC5280" s="36"/>
      <c r="FD5280" s="36"/>
      <c r="FE5280" s="36"/>
      <c r="FF5280" s="36"/>
      <c r="FG5280" s="36"/>
      <c r="FH5280" s="36"/>
      <c r="FI5280" s="36"/>
      <c r="FJ5280" s="36"/>
      <c r="FK5280" s="36"/>
      <c r="FL5280" s="36"/>
      <c r="FM5280" s="36"/>
      <c r="FN5280" s="36"/>
      <c r="FO5280" s="36"/>
      <c r="FP5280" s="36"/>
      <c r="FQ5280" s="36"/>
      <c r="FR5280" s="36"/>
      <c r="FS5280" s="36"/>
      <c r="FT5280" s="36"/>
      <c r="FU5280" s="36"/>
      <c r="FV5280" s="36"/>
      <c r="FW5280" s="36"/>
      <c r="FX5280" s="36"/>
      <c r="FY5280" s="36"/>
      <c r="FZ5280" s="36"/>
      <c r="GA5280" s="36"/>
      <c r="GB5280" s="36"/>
      <c r="GC5280" s="36"/>
      <c r="GD5280" s="36"/>
      <c r="GE5280" s="36"/>
      <c r="GF5280" s="36"/>
      <c r="GG5280" s="36"/>
      <c r="GH5280" s="36"/>
      <c r="GI5280" s="36"/>
      <c r="GJ5280" s="36"/>
      <c r="GK5280" s="36"/>
      <c r="GL5280" s="36"/>
      <c r="GM5280" s="36"/>
      <c r="GN5280" s="36"/>
      <c r="GO5280" s="36"/>
      <c r="GP5280" s="36"/>
      <c r="GQ5280" s="36"/>
      <c r="GR5280" s="36"/>
      <c r="GS5280" s="36"/>
      <c r="GT5280" s="36"/>
      <c r="GU5280" s="36"/>
      <c r="GV5280" s="36"/>
      <c r="GW5280" s="36"/>
      <c r="GX5280" s="36"/>
      <c r="GY5280" s="36"/>
      <c r="GZ5280" s="36"/>
      <c r="HA5280" s="36"/>
      <c r="HB5280" s="36"/>
      <c r="HC5280" s="36"/>
      <c r="HD5280" s="36"/>
      <c r="HE5280" s="36"/>
      <c r="HF5280" s="36"/>
      <c r="HG5280" s="36"/>
      <c r="HH5280" s="36"/>
      <c r="HI5280" s="36"/>
      <c r="HJ5280" s="36"/>
      <c r="HK5280" s="36"/>
      <c r="HL5280" s="36"/>
      <c r="HM5280" s="36"/>
      <c r="HN5280" s="36"/>
      <c r="HO5280" s="36"/>
      <c r="HP5280" s="36"/>
      <c r="HQ5280" s="36"/>
      <c r="HR5280" s="36"/>
      <c r="HS5280" s="36"/>
      <c r="HT5280" s="36"/>
      <c r="HU5280" s="36"/>
      <c r="HV5280" s="36"/>
      <c r="HW5280" s="36"/>
      <c r="HX5280" s="36"/>
      <c r="HY5280" s="36"/>
      <c r="HZ5280" s="36"/>
      <c r="IA5280" s="36"/>
      <c r="IB5280" s="36"/>
      <c r="IC5280" s="36"/>
      <c r="ID5280" s="36"/>
      <c r="IE5280" s="36"/>
      <c r="IF5280" s="36"/>
      <c r="IG5280" s="36"/>
      <c r="IH5280" s="36"/>
      <c r="II5280" s="36"/>
      <c r="IJ5280" s="36"/>
      <c r="IK5280" s="36"/>
      <c r="IL5280" s="36"/>
      <c r="IM5280" s="36"/>
      <c r="IN5280" s="36"/>
      <c r="IO5280" s="36"/>
      <c r="IP5280" s="36"/>
      <c r="IQ5280" s="36"/>
      <c r="IR5280" s="36"/>
      <c r="IS5280" s="36"/>
      <c r="IT5280" s="36"/>
      <c r="IU5280" s="36"/>
      <c r="IV5280" s="36"/>
      <c r="IW5280" s="36"/>
    </row>
    <row r="5281" customFormat="false" ht="13.8" hidden="false" customHeight="false" outlineLevel="0" collapsed="false">
      <c r="A5281" s="26"/>
      <c r="B5281" s="95" t="n">
        <v>10470</v>
      </c>
      <c r="C5281" s="96" t="s">
        <v>7340</v>
      </c>
      <c r="D5281" s="100" t="n">
        <v>15</v>
      </c>
      <c r="E5281" s="21" t="s">
        <v>11</v>
      </c>
      <c r="F5281" s="30" t="s">
        <v>11</v>
      </c>
      <c r="G5281" s="23" t="n">
        <f aca="false">SUM(D5281)*0.4</f>
        <v>6</v>
      </c>
      <c r="H5281" s="24"/>
      <c r="I5281" s="23" t="n">
        <f aca="false">SUM(G5281*H5281)+G5281</f>
        <v>6</v>
      </c>
      <c r="J5281" s="95"/>
      <c r="K5281" s="9"/>
      <c r="L5281" s="9"/>
      <c r="M5281" s="36"/>
      <c r="N5281" s="36"/>
      <c r="O5281" s="36"/>
      <c r="P5281" s="36"/>
      <c r="Q5281" s="36"/>
      <c r="R5281" s="36"/>
      <c r="S5281" s="36"/>
      <c r="T5281" s="36"/>
      <c r="U5281" s="36"/>
      <c r="V5281" s="36"/>
      <c r="W5281" s="36"/>
      <c r="X5281" s="36"/>
      <c r="Y5281" s="36"/>
      <c r="Z5281" s="36"/>
      <c r="AA5281" s="36"/>
      <c r="AB5281" s="36"/>
      <c r="AC5281" s="36"/>
      <c r="AD5281" s="36"/>
      <c r="AE5281" s="36"/>
      <c r="AF5281" s="36"/>
      <c r="AG5281" s="36"/>
      <c r="AH5281" s="36"/>
      <c r="AI5281" s="36"/>
      <c r="AJ5281" s="36"/>
      <c r="AK5281" s="36"/>
      <c r="AL5281" s="36"/>
      <c r="AM5281" s="36"/>
      <c r="AN5281" s="36"/>
      <c r="AO5281" s="36"/>
      <c r="AP5281" s="36"/>
      <c r="AQ5281" s="36"/>
      <c r="AR5281" s="36"/>
      <c r="AS5281" s="36"/>
      <c r="AT5281" s="36"/>
      <c r="AU5281" s="36"/>
      <c r="AV5281" s="36"/>
      <c r="AW5281" s="36"/>
      <c r="AX5281" s="36"/>
      <c r="AY5281" s="36"/>
      <c r="AZ5281" s="36"/>
      <c r="BA5281" s="36"/>
      <c r="BB5281" s="36"/>
      <c r="BC5281" s="36"/>
      <c r="BD5281" s="36"/>
      <c r="BE5281" s="36"/>
      <c r="BF5281" s="36"/>
      <c r="BG5281" s="36"/>
      <c r="BH5281" s="36"/>
      <c r="BI5281" s="36"/>
      <c r="BJ5281" s="36"/>
      <c r="BK5281" s="36"/>
      <c r="BL5281" s="36"/>
      <c r="BM5281" s="36"/>
      <c r="BN5281" s="36"/>
      <c r="BO5281" s="36"/>
      <c r="BP5281" s="36"/>
      <c r="BQ5281" s="36"/>
      <c r="BR5281" s="36"/>
      <c r="BS5281" s="36"/>
      <c r="BT5281" s="36"/>
      <c r="BU5281" s="36"/>
      <c r="BV5281" s="36"/>
      <c r="BW5281" s="36"/>
      <c r="BX5281" s="36"/>
      <c r="BY5281" s="36"/>
      <c r="BZ5281" s="36"/>
      <c r="CA5281" s="36"/>
      <c r="CB5281" s="36"/>
      <c r="CC5281" s="36"/>
      <c r="CD5281" s="36"/>
      <c r="CE5281" s="36"/>
      <c r="CF5281" s="36"/>
      <c r="CG5281" s="36"/>
      <c r="CH5281" s="36"/>
      <c r="CI5281" s="36"/>
      <c r="CJ5281" s="36"/>
      <c r="CK5281" s="36"/>
      <c r="CL5281" s="36"/>
      <c r="CM5281" s="36"/>
      <c r="CN5281" s="36"/>
      <c r="CO5281" s="36"/>
      <c r="CP5281" s="36"/>
      <c r="CQ5281" s="36"/>
      <c r="CR5281" s="36"/>
      <c r="CS5281" s="36"/>
      <c r="CT5281" s="36"/>
      <c r="CU5281" s="36"/>
      <c r="CV5281" s="36"/>
      <c r="CW5281" s="36"/>
      <c r="CX5281" s="36"/>
      <c r="CY5281" s="36"/>
      <c r="CZ5281" s="36"/>
      <c r="DA5281" s="36"/>
      <c r="DB5281" s="36"/>
      <c r="DC5281" s="36"/>
      <c r="DD5281" s="36"/>
      <c r="DE5281" s="36"/>
      <c r="DF5281" s="36"/>
      <c r="DG5281" s="36"/>
      <c r="DH5281" s="36"/>
      <c r="DI5281" s="36"/>
      <c r="DJ5281" s="36"/>
      <c r="DK5281" s="36"/>
      <c r="DL5281" s="36"/>
      <c r="DM5281" s="36"/>
      <c r="DN5281" s="36"/>
      <c r="DO5281" s="36"/>
      <c r="DP5281" s="36"/>
      <c r="DQ5281" s="36"/>
      <c r="DR5281" s="36"/>
      <c r="DS5281" s="36"/>
      <c r="DT5281" s="36"/>
      <c r="DU5281" s="36"/>
      <c r="DV5281" s="36"/>
      <c r="DW5281" s="36"/>
      <c r="DX5281" s="36"/>
      <c r="DY5281" s="36"/>
      <c r="DZ5281" s="36"/>
      <c r="EA5281" s="36"/>
      <c r="EB5281" s="36"/>
      <c r="EC5281" s="36"/>
      <c r="ED5281" s="36"/>
      <c r="EE5281" s="36"/>
      <c r="EF5281" s="36"/>
      <c r="EG5281" s="36"/>
      <c r="EH5281" s="36"/>
      <c r="EI5281" s="36"/>
      <c r="EJ5281" s="36"/>
      <c r="EK5281" s="36"/>
      <c r="EL5281" s="36"/>
      <c r="EM5281" s="36"/>
      <c r="EN5281" s="36"/>
      <c r="EO5281" s="36"/>
      <c r="EP5281" s="36"/>
      <c r="EQ5281" s="36"/>
      <c r="ER5281" s="36"/>
      <c r="ES5281" s="36"/>
      <c r="ET5281" s="36"/>
      <c r="EU5281" s="36"/>
      <c r="EV5281" s="36"/>
      <c r="EW5281" s="36"/>
      <c r="EX5281" s="36"/>
      <c r="EY5281" s="36"/>
      <c r="EZ5281" s="36"/>
      <c r="FA5281" s="36"/>
      <c r="FB5281" s="36"/>
      <c r="FC5281" s="36"/>
      <c r="FD5281" s="36"/>
      <c r="FE5281" s="36"/>
      <c r="FF5281" s="36"/>
      <c r="FG5281" s="36"/>
      <c r="FH5281" s="36"/>
      <c r="FI5281" s="36"/>
      <c r="FJ5281" s="36"/>
      <c r="FK5281" s="36"/>
      <c r="FL5281" s="36"/>
      <c r="FM5281" s="36"/>
      <c r="FN5281" s="36"/>
      <c r="FO5281" s="36"/>
      <c r="FP5281" s="36"/>
      <c r="FQ5281" s="36"/>
      <c r="FR5281" s="36"/>
      <c r="FS5281" s="36"/>
      <c r="FT5281" s="36"/>
      <c r="FU5281" s="36"/>
      <c r="FV5281" s="36"/>
      <c r="FW5281" s="36"/>
      <c r="FX5281" s="36"/>
      <c r="FY5281" s="36"/>
      <c r="FZ5281" s="36"/>
      <c r="GA5281" s="36"/>
      <c r="GB5281" s="36"/>
      <c r="GC5281" s="36"/>
      <c r="GD5281" s="36"/>
      <c r="GE5281" s="36"/>
      <c r="GF5281" s="36"/>
      <c r="GG5281" s="36"/>
      <c r="GH5281" s="36"/>
      <c r="GI5281" s="36"/>
      <c r="GJ5281" s="36"/>
      <c r="GK5281" s="36"/>
      <c r="GL5281" s="36"/>
      <c r="GM5281" s="36"/>
      <c r="GN5281" s="36"/>
      <c r="GO5281" s="36"/>
      <c r="GP5281" s="36"/>
      <c r="GQ5281" s="36"/>
      <c r="GR5281" s="36"/>
      <c r="GS5281" s="36"/>
      <c r="GT5281" s="36"/>
      <c r="GU5281" s="36"/>
      <c r="GV5281" s="36"/>
      <c r="GW5281" s="36"/>
      <c r="GX5281" s="36"/>
      <c r="GY5281" s="36"/>
      <c r="GZ5281" s="36"/>
      <c r="HA5281" s="36"/>
      <c r="HB5281" s="36"/>
      <c r="HC5281" s="36"/>
      <c r="HD5281" s="36"/>
      <c r="HE5281" s="36"/>
      <c r="HF5281" s="36"/>
      <c r="HG5281" s="36"/>
      <c r="HH5281" s="36"/>
      <c r="HI5281" s="36"/>
      <c r="HJ5281" s="36"/>
      <c r="HK5281" s="36"/>
      <c r="HL5281" s="36"/>
      <c r="HM5281" s="36"/>
      <c r="HN5281" s="36"/>
      <c r="HO5281" s="36"/>
      <c r="HP5281" s="36"/>
      <c r="HQ5281" s="36"/>
      <c r="HR5281" s="36"/>
      <c r="HS5281" s="36"/>
      <c r="HT5281" s="36"/>
      <c r="HU5281" s="36"/>
      <c r="HV5281" s="36"/>
      <c r="HW5281" s="36"/>
      <c r="HX5281" s="36"/>
      <c r="HY5281" s="36"/>
      <c r="HZ5281" s="36"/>
      <c r="IA5281" s="36"/>
      <c r="IB5281" s="36"/>
      <c r="IC5281" s="36"/>
      <c r="ID5281" s="36"/>
      <c r="IE5281" s="36"/>
      <c r="IF5281" s="36"/>
      <c r="IG5281" s="36"/>
      <c r="IH5281" s="36"/>
      <c r="II5281" s="36"/>
      <c r="IJ5281" s="36"/>
      <c r="IK5281" s="36"/>
      <c r="IL5281" s="36"/>
      <c r="IM5281" s="36"/>
      <c r="IN5281" s="36"/>
      <c r="IO5281" s="36"/>
      <c r="IP5281" s="36"/>
      <c r="IQ5281" s="36"/>
      <c r="IR5281" s="36"/>
      <c r="IS5281" s="36"/>
      <c r="IT5281" s="36"/>
      <c r="IU5281" s="36"/>
      <c r="IV5281" s="36"/>
      <c r="IW5281" s="36"/>
    </row>
    <row r="5282" customFormat="false" ht="13.8" hidden="false" customHeight="false" outlineLevel="0" collapsed="false">
      <c r="A5282" s="26"/>
      <c r="B5282" s="95" t="n">
        <v>10471</v>
      </c>
      <c r="C5282" s="96" t="s">
        <v>7341</v>
      </c>
      <c r="D5282" s="100" t="n">
        <v>24</v>
      </c>
      <c r="E5282" s="21" t="s">
        <v>11</v>
      </c>
      <c r="F5282" s="30" t="s">
        <v>11</v>
      </c>
      <c r="G5282" s="23" t="n">
        <f aca="false">SUM(D5282)*0.4</f>
        <v>9.6</v>
      </c>
      <c r="H5282" s="24"/>
      <c r="I5282" s="23" t="n">
        <f aca="false">SUM(G5282*H5282)+G5282</f>
        <v>9.6</v>
      </c>
      <c r="J5282" s="95"/>
      <c r="K5282" s="9"/>
      <c r="L5282" s="9"/>
      <c r="M5282" s="36"/>
      <c r="N5282" s="36"/>
      <c r="O5282" s="36"/>
      <c r="P5282" s="36"/>
      <c r="Q5282" s="36"/>
      <c r="R5282" s="36"/>
      <c r="S5282" s="36"/>
      <c r="T5282" s="36"/>
      <c r="U5282" s="36"/>
      <c r="V5282" s="36"/>
      <c r="W5282" s="36"/>
      <c r="X5282" s="36"/>
      <c r="Y5282" s="36"/>
      <c r="Z5282" s="36"/>
      <c r="AA5282" s="36"/>
      <c r="AB5282" s="36"/>
      <c r="AC5282" s="36"/>
      <c r="AD5282" s="36"/>
      <c r="AE5282" s="36"/>
      <c r="AF5282" s="36"/>
      <c r="AG5282" s="36"/>
      <c r="AH5282" s="36"/>
      <c r="AI5282" s="36"/>
      <c r="AJ5282" s="36"/>
      <c r="AK5282" s="36"/>
      <c r="AL5282" s="36"/>
      <c r="AM5282" s="36"/>
      <c r="AN5282" s="36"/>
      <c r="AO5282" s="36"/>
      <c r="AP5282" s="36"/>
      <c r="AQ5282" s="36"/>
      <c r="AR5282" s="36"/>
      <c r="AS5282" s="36"/>
      <c r="AT5282" s="36"/>
      <c r="AU5282" s="36"/>
      <c r="AV5282" s="36"/>
      <c r="AW5282" s="36"/>
      <c r="AX5282" s="36"/>
      <c r="AY5282" s="36"/>
      <c r="AZ5282" s="36"/>
      <c r="BA5282" s="36"/>
      <c r="BB5282" s="36"/>
      <c r="BC5282" s="36"/>
      <c r="BD5282" s="36"/>
      <c r="BE5282" s="36"/>
      <c r="BF5282" s="36"/>
      <c r="BG5282" s="36"/>
      <c r="BH5282" s="36"/>
      <c r="BI5282" s="36"/>
      <c r="BJ5282" s="36"/>
      <c r="BK5282" s="36"/>
      <c r="BL5282" s="36"/>
      <c r="BM5282" s="36"/>
      <c r="BN5282" s="36"/>
      <c r="BO5282" s="36"/>
      <c r="BP5282" s="36"/>
      <c r="BQ5282" s="36"/>
      <c r="BR5282" s="36"/>
      <c r="BS5282" s="36"/>
      <c r="BT5282" s="36"/>
      <c r="BU5282" s="36"/>
      <c r="BV5282" s="36"/>
      <c r="BW5282" s="36"/>
      <c r="BX5282" s="36"/>
      <c r="BY5282" s="36"/>
      <c r="BZ5282" s="36"/>
      <c r="CA5282" s="36"/>
      <c r="CB5282" s="36"/>
      <c r="CC5282" s="36"/>
      <c r="CD5282" s="36"/>
      <c r="CE5282" s="36"/>
      <c r="CF5282" s="36"/>
      <c r="CG5282" s="36"/>
      <c r="CH5282" s="36"/>
      <c r="CI5282" s="36"/>
      <c r="CJ5282" s="36"/>
      <c r="CK5282" s="36"/>
      <c r="CL5282" s="36"/>
      <c r="CM5282" s="36"/>
      <c r="CN5282" s="36"/>
      <c r="CO5282" s="36"/>
      <c r="CP5282" s="36"/>
      <c r="CQ5282" s="36"/>
      <c r="CR5282" s="36"/>
      <c r="CS5282" s="36"/>
      <c r="CT5282" s="36"/>
      <c r="CU5282" s="36"/>
      <c r="CV5282" s="36"/>
      <c r="CW5282" s="36"/>
      <c r="CX5282" s="36"/>
      <c r="CY5282" s="36"/>
      <c r="CZ5282" s="36"/>
      <c r="DA5282" s="36"/>
      <c r="DB5282" s="36"/>
      <c r="DC5282" s="36"/>
      <c r="DD5282" s="36"/>
      <c r="DE5282" s="36"/>
      <c r="DF5282" s="36"/>
      <c r="DG5282" s="36"/>
      <c r="DH5282" s="36"/>
      <c r="DI5282" s="36"/>
      <c r="DJ5282" s="36"/>
      <c r="DK5282" s="36"/>
      <c r="DL5282" s="36"/>
      <c r="DM5282" s="36"/>
      <c r="DN5282" s="36"/>
      <c r="DO5282" s="36"/>
      <c r="DP5282" s="36"/>
      <c r="DQ5282" s="36"/>
      <c r="DR5282" s="36"/>
      <c r="DS5282" s="36"/>
      <c r="DT5282" s="36"/>
      <c r="DU5282" s="36"/>
      <c r="DV5282" s="36"/>
      <c r="DW5282" s="36"/>
      <c r="DX5282" s="36"/>
      <c r="DY5282" s="36"/>
      <c r="DZ5282" s="36"/>
      <c r="EA5282" s="36"/>
      <c r="EB5282" s="36"/>
      <c r="EC5282" s="36"/>
      <c r="ED5282" s="36"/>
      <c r="EE5282" s="36"/>
      <c r="EF5282" s="36"/>
      <c r="EG5282" s="36"/>
      <c r="EH5282" s="36"/>
      <c r="EI5282" s="36"/>
      <c r="EJ5282" s="36"/>
      <c r="EK5282" s="36"/>
      <c r="EL5282" s="36"/>
      <c r="EM5282" s="36"/>
      <c r="EN5282" s="36"/>
      <c r="EO5282" s="36"/>
      <c r="EP5282" s="36"/>
      <c r="EQ5282" s="36"/>
      <c r="ER5282" s="36"/>
      <c r="ES5282" s="36"/>
      <c r="ET5282" s="36"/>
      <c r="EU5282" s="36"/>
      <c r="EV5282" s="36"/>
      <c r="EW5282" s="36"/>
      <c r="EX5282" s="36"/>
      <c r="EY5282" s="36"/>
      <c r="EZ5282" s="36"/>
      <c r="FA5282" s="36"/>
      <c r="FB5282" s="36"/>
      <c r="FC5282" s="36"/>
      <c r="FD5282" s="36"/>
      <c r="FE5282" s="36"/>
      <c r="FF5282" s="36"/>
      <c r="FG5282" s="36"/>
      <c r="FH5282" s="36"/>
      <c r="FI5282" s="36"/>
      <c r="FJ5282" s="36"/>
      <c r="FK5282" s="36"/>
      <c r="FL5282" s="36"/>
      <c r="FM5282" s="36"/>
      <c r="FN5282" s="36"/>
      <c r="FO5282" s="36"/>
      <c r="FP5282" s="36"/>
      <c r="FQ5282" s="36"/>
      <c r="FR5282" s="36"/>
      <c r="FS5282" s="36"/>
      <c r="FT5282" s="36"/>
      <c r="FU5282" s="36"/>
      <c r="FV5282" s="36"/>
      <c r="FW5282" s="36"/>
      <c r="FX5282" s="36"/>
      <c r="FY5282" s="36"/>
      <c r="FZ5282" s="36"/>
      <c r="GA5282" s="36"/>
      <c r="GB5282" s="36"/>
      <c r="GC5282" s="36"/>
      <c r="GD5282" s="36"/>
      <c r="GE5282" s="36"/>
      <c r="GF5282" s="36"/>
      <c r="GG5282" s="36"/>
      <c r="GH5282" s="36"/>
      <c r="GI5282" s="36"/>
      <c r="GJ5282" s="36"/>
      <c r="GK5282" s="36"/>
      <c r="GL5282" s="36"/>
      <c r="GM5282" s="36"/>
      <c r="GN5282" s="36"/>
      <c r="GO5282" s="36"/>
      <c r="GP5282" s="36"/>
      <c r="GQ5282" s="36"/>
      <c r="GR5282" s="36"/>
      <c r="GS5282" s="36"/>
      <c r="GT5282" s="36"/>
      <c r="GU5282" s="36"/>
      <c r="GV5282" s="36"/>
      <c r="GW5282" s="36"/>
      <c r="GX5282" s="36"/>
      <c r="GY5282" s="36"/>
      <c r="GZ5282" s="36"/>
      <c r="HA5282" s="36"/>
      <c r="HB5282" s="36"/>
      <c r="HC5282" s="36"/>
      <c r="HD5282" s="36"/>
      <c r="HE5282" s="36"/>
      <c r="HF5282" s="36"/>
      <c r="HG5282" s="36"/>
      <c r="HH5282" s="36"/>
      <c r="HI5282" s="36"/>
      <c r="HJ5282" s="36"/>
      <c r="HK5282" s="36"/>
      <c r="HL5282" s="36"/>
      <c r="HM5282" s="36"/>
      <c r="HN5282" s="36"/>
      <c r="HO5282" s="36"/>
      <c r="HP5282" s="36"/>
      <c r="HQ5282" s="36"/>
      <c r="HR5282" s="36"/>
      <c r="HS5282" s="36"/>
      <c r="HT5282" s="36"/>
      <c r="HU5282" s="36"/>
      <c r="HV5282" s="36"/>
      <c r="HW5282" s="36"/>
      <c r="HX5282" s="36"/>
      <c r="HY5282" s="36"/>
      <c r="HZ5282" s="36"/>
      <c r="IA5282" s="36"/>
      <c r="IB5282" s="36"/>
      <c r="IC5282" s="36"/>
      <c r="ID5282" s="36"/>
      <c r="IE5282" s="36"/>
      <c r="IF5282" s="36"/>
      <c r="IG5282" s="36"/>
      <c r="IH5282" s="36"/>
      <c r="II5282" s="36"/>
      <c r="IJ5282" s="36"/>
      <c r="IK5282" s="36"/>
      <c r="IL5282" s="36"/>
      <c r="IM5282" s="36"/>
      <c r="IN5282" s="36"/>
      <c r="IO5282" s="36"/>
      <c r="IP5282" s="36"/>
      <c r="IQ5282" s="36"/>
      <c r="IR5282" s="36"/>
      <c r="IS5282" s="36"/>
      <c r="IT5282" s="36"/>
      <c r="IU5282" s="36"/>
      <c r="IV5282" s="36"/>
      <c r="IW5282" s="36"/>
    </row>
    <row r="5283" customFormat="false" ht="13.8" hidden="false" customHeight="false" outlineLevel="0" collapsed="false">
      <c r="A5283" s="26"/>
      <c r="B5283" s="95" t="n">
        <v>10472</v>
      </c>
      <c r="C5283" s="96" t="s">
        <v>7342</v>
      </c>
      <c r="D5283" s="100" t="n">
        <v>35.5</v>
      </c>
      <c r="E5283" s="21" t="s">
        <v>11</v>
      </c>
      <c r="F5283" s="30" t="s">
        <v>11</v>
      </c>
      <c r="G5283" s="23" t="n">
        <f aca="false">SUM(D5283)*0.4</f>
        <v>14.2</v>
      </c>
      <c r="H5283" s="24"/>
      <c r="I5283" s="23" t="n">
        <f aca="false">SUM(G5283*H5283)+G5283</f>
        <v>14.2</v>
      </c>
      <c r="J5283" s="95"/>
      <c r="K5283" s="9"/>
      <c r="L5283" s="9"/>
      <c r="M5283" s="36"/>
      <c r="N5283" s="36"/>
      <c r="O5283" s="36"/>
      <c r="P5283" s="36"/>
      <c r="Q5283" s="36"/>
      <c r="R5283" s="36"/>
      <c r="S5283" s="36"/>
      <c r="T5283" s="36"/>
      <c r="U5283" s="36"/>
      <c r="V5283" s="36"/>
      <c r="W5283" s="36"/>
      <c r="X5283" s="36"/>
      <c r="Y5283" s="36"/>
      <c r="Z5283" s="36"/>
      <c r="AA5283" s="36"/>
      <c r="AB5283" s="36"/>
      <c r="AC5283" s="36"/>
      <c r="AD5283" s="36"/>
      <c r="AE5283" s="36"/>
      <c r="AF5283" s="36"/>
      <c r="AG5283" s="36"/>
      <c r="AH5283" s="36"/>
      <c r="AI5283" s="36"/>
      <c r="AJ5283" s="36"/>
      <c r="AK5283" s="36"/>
      <c r="AL5283" s="36"/>
      <c r="AM5283" s="36"/>
      <c r="AN5283" s="36"/>
      <c r="AO5283" s="36"/>
      <c r="AP5283" s="36"/>
      <c r="AQ5283" s="36"/>
      <c r="AR5283" s="36"/>
      <c r="AS5283" s="36"/>
      <c r="AT5283" s="36"/>
      <c r="AU5283" s="36"/>
      <c r="AV5283" s="36"/>
      <c r="AW5283" s="36"/>
      <c r="AX5283" s="36"/>
      <c r="AY5283" s="36"/>
      <c r="AZ5283" s="36"/>
      <c r="BA5283" s="36"/>
      <c r="BB5283" s="36"/>
      <c r="BC5283" s="36"/>
      <c r="BD5283" s="36"/>
      <c r="BE5283" s="36"/>
      <c r="BF5283" s="36"/>
      <c r="BG5283" s="36"/>
      <c r="BH5283" s="36"/>
      <c r="BI5283" s="36"/>
      <c r="BJ5283" s="36"/>
      <c r="BK5283" s="36"/>
      <c r="BL5283" s="36"/>
      <c r="BM5283" s="36"/>
      <c r="BN5283" s="36"/>
      <c r="BO5283" s="36"/>
      <c r="BP5283" s="36"/>
      <c r="BQ5283" s="36"/>
      <c r="BR5283" s="36"/>
      <c r="BS5283" s="36"/>
      <c r="BT5283" s="36"/>
      <c r="BU5283" s="36"/>
      <c r="BV5283" s="36"/>
      <c r="BW5283" s="36"/>
      <c r="BX5283" s="36"/>
      <c r="BY5283" s="36"/>
      <c r="BZ5283" s="36"/>
      <c r="CA5283" s="36"/>
      <c r="CB5283" s="36"/>
      <c r="CC5283" s="36"/>
      <c r="CD5283" s="36"/>
      <c r="CE5283" s="36"/>
      <c r="CF5283" s="36"/>
      <c r="CG5283" s="36"/>
      <c r="CH5283" s="36"/>
      <c r="CI5283" s="36"/>
      <c r="CJ5283" s="36"/>
      <c r="CK5283" s="36"/>
      <c r="CL5283" s="36"/>
      <c r="CM5283" s="36"/>
      <c r="CN5283" s="36"/>
      <c r="CO5283" s="36"/>
      <c r="CP5283" s="36"/>
      <c r="CQ5283" s="36"/>
      <c r="CR5283" s="36"/>
      <c r="CS5283" s="36"/>
      <c r="CT5283" s="36"/>
      <c r="CU5283" s="36"/>
      <c r="CV5283" s="36"/>
      <c r="CW5283" s="36"/>
      <c r="CX5283" s="36"/>
      <c r="CY5283" s="36"/>
      <c r="CZ5283" s="36"/>
      <c r="DA5283" s="36"/>
      <c r="DB5283" s="36"/>
      <c r="DC5283" s="36"/>
      <c r="DD5283" s="36"/>
      <c r="DE5283" s="36"/>
      <c r="DF5283" s="36"/>
      <c r="DG5283" s="36"/>
      <c r="DH5283" s="36"/>
      <c r="DI5283" s="36"/>
      <c r="DJ5283" s="36"/>
      <c r="DK5283" s="36"/>
      <c r="DL5283" s="36"/>
      <c r="DM5283" s="36"/>
      <c r="DN5283" s="36"/>
      <c r="DO5283" s="36"/>
      <c r="DP5283" s="36"/>
      <c r="DQ5283" s="36"/>
      <c r="DR5283" s="36"/>
      <c r="DS5283" s="36"/>
      <c r="DT5283" s="36"/>
      <c r="DU5283" s="36"/>
      <c r="DV5283" s="36"/>
      <c r="DW5283" s="36"/>
      <c r="DX5283" s="36"/>
      <c r="DY5283" s="36"/>
      <c r="DZ5283" s="36"/>
      <c r="EA5283" s="36"/>
      <c r="EB5283" s="36"/>
      <c r="EC5283" s="36"/>
      <c r="ED5283" s="36"/>
      <c r="EE5283" s="36"/>
      <c r="EF5283" s="36"/>
      <c r="EG5283" s="36"/>
      <c r="EH5283" s="36"/>
      <c r="EI5283" s="36"/>
      <c r="EJ5283" s="36"/>
      <c r="EK5283" s="36"/>
      <c r="EL5283" s="36"/>
      <c r="EM5283" s="36"/>
      <c r="EN5283" s="36"/>
      <c r="EO5283" s="36"/>
      <c r="EP5283" s="36"/>
      <c r="EQ5283" s="36"/>
      <c r="ER5283" s="36"/>
      <c r="ES5283" s="36"/>
      <c r="ET5283" s="36"/>
      <c r="EU5283" s="36"/>
      <c r="EV5283" s="36"/>
      <c r="EW5283" s="36"/>
      <c r="EX5283" s="36"/>
      <c r="EY5283" s="36"/>
      <c r="EZ5283" s="36"/>
      <c r="FA5283" s="36"/>
      <c r="FB5283" s="36"/>
      <c r="FC5283" s="36"/>
      <c r="FD5283" s="36"/>
      <c r="FE5283" s="36"/>
      <c r="FF5283" s="36"/>
      <c r="FG5283" s="36"/>
      <c r="FH5283" s="36"/>
      <c r="FI5283" s="36"/>
      <c r="FJ5283" s="36"/>
      <c r="FK5283" s="36"/>
      <c r="FL5283" s="36"/>
      <c r="FM5283" s="36"/>
      <c r="FN5283" s="36"/>
      <c r="FO5283" s="36"/>
      <c r="FP5283" s="36"/>
      <c r="FQ5283" s="36"/>
      <c r="FR5283" s="36"/>
      <c r="FS5283" s="36"/>
      <c r="FT5283" s="36"/>
      <c r="FU5283" s="36"/>
      <c r="FV5283" s="36"/>
      <c r="FW5283" s="36"/>
      <c r="FX5283" s="36"/>
      <c r="FY5283" s="36"/>
      <c r="FZ5283" s="36"/>
      <c r="GA5283" s="36"/>
      <c r="GB5283" s="36"/>
      <c r="GC5283" s="36"/>
      <c r="GD5283" s="36"/>
      <c r="GE5283" s="36"/>
      <c r="GF5283" s="36"/>
      <c r="GG5283" s="36"/>
      <c r="GH5283" s="36"/>
      <c r="GI5283" s="36"/>
      <c r="GJ5283" s="36"/>
      <c r="GK5283" s="36"/>
      <c r="GL5283" s="36"/>
      <c r="GM5283" s="36"/>
      <c r="GN5283" s="36"/>
      <c r="GO5283" s="36"/>
      <c r="GP5283" s="36"/>
      <c r="GQ5283" s="36"/>
      <c r="GR5283" s="36"/>
      <c r="GS5283" s="36"/>
      <c r="GT5283" s="36"/>
      <c r="GU5283" s="36"/>
      <c r="GV5283" s="36"/>
      <c r="GW5283" s="36"/>
      <c r="GX5283" s="36"/>
      <c r="GY5283" s="36"/>
      <c r="GZ5283" s="36"/>
      <c r="HA5283" s="36"/>
      <c r="HB5283" s="36"/>
      <c r="HC5283" s="36"/>
      <c r="HD5283" s="36"/>
      <c r="HE5283" s="36"/>
      <c r="HF5283" s="36"/>
      <c r="HG5283" s="36"/>
      <c r="HH5283" s="36"/>
      <c r="HI5283" s="36"/>
      <c r="HJ5283" s="36"/>
      <c r="HK5283" s="36"/>
      <c r="HL5283" s="36"/>
      <c r="HM5283" s="36"/>
      <c r="HN5283" s="36"/>
      <c r="HO5283" s="36"/>
      <c r="HP5283" s="36"/>
      <c r="HQ5283" s="36"/>
      <c r="HR5283" s="36"/>
      <c r="HS5283" s="36"/>
      <c r="HT5283" s="36"/>
      <c r="HU5283" s="36"/>
      <c r="HV5283" s="36"/>
      <c r="HW5283" s="36"/>
      <c r="HX5283" s="36"/>
      <c r="HY5283" s="36"/>
      <c r="HZ5283" s="36"/>
      <c r="IA5283" s="36"/>
      <c r="IB5283" s="36"/>
      <c r="IC5283" s="36"/>
      <c r="ID5283" s="36"/>
      <c r="IE5283" s="36"/>
      <c r="IF5283" s="36"/>
      <c r="IG5283" s="36"/>
      <c r="IH5283" s="36"/>
      <c r="II5283" s="36"/>
      <c r="IJ5283" s="36"/>
      <c r="IK5283" s="36"/>
      <c r="IL5283" s="36"/>
      <c r="IM5283" s="36"/>
      <c r="IN5283" s="36"/>
      <c r="IO5283" s="36"/>
      <c r="IP5283" s="36"/>
      <c r="IQ5283" s="36"/>
      <c r="IR5283" s="36"/>
      <c r="IS5283" s="36"/>
      <c r="IT5283" s="36"/>
      <c r="IU5283" s="36"/>
      <c r="IV5283" s="36"/>
      <c r="IW5283" s="36"/>
    </row>
    <row r="5284" customFormat="false" ht="13.8" hidden="false" customHeight="false" outlineLevel="0" collapsed="false">
      <c r="A5284" s="26"/>
      <c r="B5284" s="94" t="n">
        <v>10473</v>
      </c>
      <c r="C5284" s="98" t="s">
        <v>7343</v>
      </c>
      <c r="D5284" s="92" t="n">
        <v>59</v>
      </c>
      <c r="E5284" s="21" t="s">
        <v>11</v>
      </c>
      <c r="F5284" s="30" t="s">
        <v>11</v>
      </c>
      <c r="G5284" s="23" t="n">
        <f aca="false">SUM(D5284)*0.4</f>
        <v>23.6</v>
      </c>
      <c r="H5284" s="24"/>
      <c r="I5284" s="23" t="n">
        <f aca="false">SUM(G5284*H5284)+G5284</f>
        <v>23.6</v>
      </c>
      <c r="J5284" s="94"/>
      <c r="K5284" s="9"/>
      <c r="L5284" s="9"/>
      <c r="M5284" s="36"/>
      <c r="N5284" s="36"/>
      <c r="O5284" s="36"/>
      <c r="P5284" s="36"/>
      <c r="Q5284" s="36"/>
      <c r="R5284" s="36"/>
      <c r="S5284" s="36"/>
      <c r="T5284" s="36"/>
      <c r="U5284" s="36"/>
      <c r="V5284" s="36"/>
      <c r="W5284" s="36"/>
      <c r="X5284" s="36"/>
      <c r="Y5284" s="36"/>
      <c r="Z5284" s="36"/>
      <c r="AA5284" s="36"/>
      <c r="AB5284" s="36"/>
      <c r="AC5284" s="36"/>
      <c r="AD5284" s="36"/>
      <c r="AE5284" s="36"/>
      <c r="AF5284" s="36"/>
      <c r="AG5284" s="36"/>
      <c r="AH5284" s="36"/>
      <c r="AI5284" s="36"/>
      <c r="AJ5284" s="36"/>
      <c r="AK5284" s="36"/>
      <c r="AL5284" s="36"/>
      <c r="AM5284" s="36"/>
      <c r="AN5284" s="36"/>
      <c r="AO5284" s="36"/>
      <c r="AP5284" s="36"/>
      <c r="AQ5284" s="36"/>
      <c r="AR5284" s="36"/>
      <c r="AS5284" s="36"/>
      <c r="AT5284" s="36"/>
      <c r="AU5284" s="36"/>
      <c r="AV5284" s="36"/>
      <c r="AW5284" s="36"/>
      <c r="AX5284" s="36"/>
      <c r="AY5284" s="36"/>
      <c r="AZ5284" s="36"/>
      <c r="BA5284" s="36"/>
      <c r="BB5284" s="36"/>
      <c r="BC5284" s="36"/>
      <c r="BD5284" s="36"/>
      <c r="BE5284" s="36"/>
      <c r="BF5284" s="36"/>
      <c r="BG5284" s="36"/>
      <c r="BH5284" s="36"/>
      <c r="BI5284" s="36"/>
      <c r="BJ5284" s="36"/>
      <c r="BK5284" s="36"/>
      <c r="BL5284" s="36"/>
      <c r="BM5284" s="36"/>
      <c r="BN5284" s="36"/>
      <c r="BO5284" s="36"/>
      <c r="BP5284" s="36"/>
      <c r="BQ5284" s="36"/>
      <c r="BR5284" s="36"/>
      <c r="BS5284" s="36"/>
      <c r="BT5284" s="36"/>
      <c r="BU5284" s="36"/>
      <c r="BV5284" s="36"/>
      <c r="BW5284" s="36"/>
      <c r="BX5284" s="36"/>
      <c r="BY5284" s="36"/>
      <c r="BZ5284" s="36"/>
      <c r="CA5284" s="36"/>
      <c r="CB5284" s="36"/>
      <c r="CC5284" s="36"/>
      <c r="CD5284" s="36"/>
      <c r="CE5284" s="36"/>
      <c r="CF5284" s="36"/>
      <c r="CG5284" s="36"/>
      <c r="CH5284" s="36"/>
      <c r="CI5284" s="36"/>
      <c r="CJ5284" s="36"/>
      <c r="CK5284" s="36"/>
      <c r="CL5284" s="36"/>
      <c r="CM5284" s="36"/>
      <c r="CN5284" s="36"/>
      <c r="CO5284" s="36"/>
      <c r="CP5284" s="36"/>
      <c r="CQ5284" s="36"/>
      <c r="CR5284" s="36"/>
      <c r="CS5284" s="36"/>
      <c r="CT5284" s="36"/>
      <c r="CU5284" s="36"/>
      <c r="CV5284" s="36"/>
      <c r="CW5284" s="36"/>
      <c r="CX5284" s="36"/>
      <c r="CY5284" s="36"/>
      <c r="CZ5284" s="36"/>
      <c r="DA5284" s="36"/>
      <c r="DB5284" s="36"/>
      <c r="DC5284" s="36"/>
      <c r="DD5284" s="36"/>
      <c r="DE5284" s="36"/>
      <c r="DF5284" s="36"/>
      <c r="DG5284" s="36"/>
      <c r="DH5284" s="36"/>
      <c r="DI5284" s="36"/>
      <c r="DJ5284" s="36"/>
      <c r="DK5284" s="36"/>
      <c r="DL5284" s="36"/>
      <c r="DM5284" s="36"/>
      <c r="DN5284" s="36"/>
      <c r="DO5284" s="36"/>
      <c r="DP5284" s="36"/>
      <c r="DQ5284" s="36"/>
      <c r="DR5284" s="36"/>
      <c r="DS5284" s="36"/>
      <c r="DT5284" s="36"/>
      <c r="DU5284" s="36"/>
      <c r="DV5284" s="36"/>
      <c r="DW5284" s="36"/>
      <c r="DX5284" s="36"/>
      <c r="DY5284" s="36"/>
      <c r="DZ5284" s="36"/>
      <c r="EA5284" s="36"/>
      <c r="EB5284" s="36"/>
      <c r="EC5284" s="36"/>
      <c r="ED5284" s="36"/>
      <c r="EE5284" s="36"/>
      <c r="EF5284" s="36"/>
      <c r="EG5284" s="36"/>
      <c r="EH5284" s="36"/>
      <c r="EI5284" s="36"/>
      <c r="EJ5284" s="36"/>
      <c r="EK5284" s="36"/>
      <c r="EL5284" s="36"/>
      <c r="EM5284" s="36"/>
      <c r="EN5284" s="36"/>
      <c r="EO5284" s="36"/>
      <c r="EP5284" s="36"/>
      <c r="EQ5284" s="36"/>
      <c r="ER5284" s="36"/>
      <c r="ES5284" s="36"/>
      <c r="ET5284" s="36"/>
      <c r="EU5284" s="36"/>
      <c r="EV5284" s="36"/>
      <c r="EW5284" s="36"/>
      <c r="EX5284" s="36"/>
      <c r="EY5284" s="36"/>
      <c r="EZ5284" s="36"/>
      <c r="FA5284" s="36"/>
      <c r="FB5284" s="36"/>
      <c r="FC5284" s="36"/>
      <c r="FD5284" s="36"/>
      <c r="FE5284" s="36"/>
      <c r="FF5284" s="36"/>
      <c r="FG5284" s="36"/>
      <c r="FH5284" s="36"/>
      <c r="FI5284" s="36"/>
      <c r="FJ5284" s="36"/>
      <c r="FK5284" s="36"/>
      <c r="FL5284" s="36"/>
      <c r="FM5284" s="36"/>
      <c r="FN5284" s="36"/>
      <c r="FO5284" s="36"/>
      <c r="FP5284" s="36"/>
      <c r="FQ5284" s="36"/>
      <c r="FR5284" s="36"/>
      <c r="FS5284" s="36"/>
      <c r="FT5284" s="36"/>
      <c r="FU5284" s="36"/>
      <c r="FV5284" s="36"/>
      <c r="FW5284" s="36"/>
      <c r="FX5284" s="36"/>
      <c r="FY5284" s="36"/>
      <c r="FZ5284" s="36"/>
      <c r="GA5284" s="36"/>
      <c r="GB5284" s="36"/>
      <c r="GC5284" s="36"/>
      <c r="GD5284" s="36"/>
      <c r="GE5284" s="36"/>
      <c r="GF5284" s="36"/>
      <c r="GG5284" s="36"/>
      <c r="GH5284" s="36"/>
      <c r="GI5284" s="36"/>
      <c r="GJ5284" s="36"/>
      <c r="GK5284" s="36"/>
      <c r="GL5284" s="36"/>
      <c r="GM5284" s="36"/>
      <c r="GN5284" s="36"/>
      <c r="GO5284" s="36"/>
      <c r="GP5284" s="36"/>
      <c r="GQ5284" s="36"/>
      <c r="GR5284" s="36"/>
      <c r="GS5284" s="36"/>
      <c r="GT5284" s="36"/>
      <c r="GU5284" s="36"/>
      <c r="GV5284" s="36"/>
      <c r="GW5284" s="36"/>
      <c r="GX5284" s="36"/>
      <c r="GY5284" s="36"/>
      <c r="GZ5284" s="36"/>
      <c r="HA5284" s="36"/>
      <c r="HB5284" s="36"/>
      <c r="HC5284" s="36"/>
      <c r="HD5284" s="36"/>
      <c r="HE5284" s="36"/>
      <c r="HF5284" s="36"/>
      <c r="HG5284" s="36"/>
      <c r="HH5284" s="36"/>
      <c r="HI5284" s="36"/>
      <c r="HJ5284" s="36"/>
      <c r="HK5284" s="36"/>
      <c r="HL5284" s="36"/>
      <c r="HM5284" s="36"/>
      <c r="HN5284" s="36"/>
      <c r="HO5284" s="36"/>
      <c r="HP5284" s="36"/>
      <c r="HQ5284" s="36"/>
      <c r="HR5284" s="36"/>
      <c r="HS5284" s="36"/>
      <c r="HT5284" s="36"/>
      <c r="HU5284" s="36"/>
      <c r="HV5284" s="36"/>
      <c r="HW5284" s="36"/>
      <c r="HX5284" s="36"/>
      <c r="HY5284" s="36"/>
      <c r="HZ5284" s="36"/>
      <c r="IA5284" s="36"/>
      <c r="IB5284" s="36"/>
      <c r="IC5284" s="36"/>
      <c r="ID5284" s="36"/>
      <c r="IE5284" s="36"/>
      <c r="IF5284" s="36"/>
      <c r="IG5284" s="36"/>
      <c r="IH5284" s="36"/>
      <c r="II5284" s="36"/>
      <c r="IJ5284" s="36"/>
      <c r="IK5284" s="36"/>
      <c r="IL5284" s="36"/>
      <c r="IM5284" s="36"/>
      <c r="IN5284" s="36"/>
      <c r="IO5284" s="36"/>
      <c r="IP5284" s="36"/>
      <c r="IQ5284" s="36"/>
      <c r="IR5284" s="36"/>
      <c r="IS5284" s="36"/>
      <c r="IT5284" s="36"/>
      <c r="IU5284" s="36"/>
      <c r="IV5284" s="36"/>
      <c r="IW5284" s="36"/>
    </row>
    <row r="5285" customFormat="false" ht="13.8" hidden="false" customHeight="false" outlineLevel="0" collapsed="false">
      <c r="A5285" s="26"/>
      <c r="B5285" s="94" t="n">
        <v>10474</v>
      </c>
      <c r="C5285" s="98" t="s">
        <v>7344</v>
      </c>
      <c r="D5285" s="92" t="n">
        <v>59</v>
      </c>
      <c r="E5285" s="21" t="s">
        <v>11</v>
      </c>
      <c r="F5285" s="30" t="s">
        <v>11</v>
      </c>
      <c r="G5285" s="23" t="n">
        <f aca="false">SUM(D5285)*0.4</f>
        <v>23.6</v>
      </c>
      <c r="H5285" s="24"/>
      <c r="I5285" s="23" t="n">
        <f aca="false">SUM(G5285*H5285)+G5285</f>
        <v>23.6</v>
      </c>
      <c r="J5285" s="94"/>
      <c r="K5285" s="9"/>
      <c r="L5285" s="9"/>
      <c r="M5285" s="36"/>
      <c r="N5285" s="36"/>
      <c r="O5285" s="36"/>
      <c r="P5285" s="36"/>
      <c r="Q5285" s="36"/>
      <c r="R5285" s="36"/>
      <c r="S5285" s="36"/>
      <c r="T5285" s="36"/>
      <c r="U5285" s="36"/>
      <c r="V5285" s="36"/>
      <c r="W5285" s="36"/>
      <c r="X5285" s="36"/>
      <c r="Y5285" s="36"/>
      <c r="Z5285" s="36"/>
      <c r="AA5285" s="36"/>
      <c r="AB5285" s="36"/>
      <c r="AC5285" s="36"/>
      <c r="AD5285" s="36"/>
      <c r="AE5285" s="36"/>
      <c r="AF5285" s="36"/>
      <c r="AG5285" s="36"/>
      <c r="AH5285" s="36"/>
      <c r="AI5285" s="36"/>
      <c r="AJ5285" s="36"/>
      <c r="AK5285" s="36"/>
      <c r="AL5285" s="36"/>
      <c r="AM5285" s="36"/>
      <c r="AN5285" s="36"/>
      <c r="AO5285" s="36"/>
      <c r="AP5285" s="36"/>
      <c r="AQ5285" s="36"/>
      <c r="AR5285" s="36"/>
      <c r="AS5285" s="36"/>
      <c r="AT5285" s="36"/>
      <c r="AU5285" s="36"/>
      <c r="AV5285" s="36"/>
      <c r="AW5285" s="36"/>
      <c r="AX5285" s="36"/>
      <c r="AY5285" s="36"/>
      <c r="AZ5285" s="36"/>
      <c r="BA5285" s="36"/>
      <c r="BB5285" s="36"/>
      <c r="BC5285" s="36"/>
      <c r="BD5285" s="36"/>
      <c r="BE5285" s="36"/>
      <c r="BF5285" s="36"/>
      <c r="BG5285" s="36"/>
      <c r="BH5285" s="36"/>
      <c r="BI5285" s="36"/>
      <c r="BJ5285" s="36"/>
      <c r="BK5285" s="36"/>
      <c r="BL5285" s="36"/>
      <c r="BM5285" s="36"/>
      <c r="BN5285" s="36"/>
      <c r="BO5285" s="36"/>
      <c r="BP5285" s="36"/>
      <c r="BQ5285" s="36"/>
      <c r="BR5285" s="36"/>
      <c r="BS5285" s="36"/>
      <c r="BT5285" s="36"/>
      <c r="BU5285" s="36"/>
      <c r="BV5285" s="36"/>
      <c r="BW5285" s="36"/>
      <c r="BX5285" s="36"/>
      <c r="BY5285" s="36"/>
      <c r="BZ5285" s="36"/>
      <c r="CA5285" s="36"/>
      <c r="CB5285" s="36"/>
      <c r="CC5285" s="36"/>
      <c r="CD5285" s="36"/>
      <c r="CE5285" s="36"/>
      <c r="CF5285" s="36"/>
      <c r="CG5285" s="36"/>
      <c r="CH5285" s="36"/>
      <c r="CI5285" s="36"/>
      <c r="CJ5285" s="36"/>
      <c r="CK5285" s="36"/>
      <c r="CL5285" s="36"/>
      <c r="CM5285" s="36"/>
      <c r="CN5285" s="36"/>
      <c r="CO5285" s="36"/>
      <c r="CP5285" s="36"/>
      <c r="CQ5285" s="36"/>
      <c r="CR5285" s="36"/>
      <c r="CS5285" s="36"/>
      <c r="CT5285" s="36"/>
      <c r="CU5285" s="36"/>
      <c r="CV5285" s="36"/>
      <c r="CW5285" s="36"/>
      <c r="CX5285" s="36"/>
      <c r="CY5285" s="36"/>
      <c r="CZ5285" s="36"/>
      <c r="DA5285" s="36"/>
      <c r="DB5285" s="36"/>
      <c r="DC5285" s="36"/>
      <c r="DD5285" s="36"/>
      <c r="DE5285" s="36"/>
      <c r="DF5285" s="36"/>
      <c r="DG5285" s="36"/>
      <c r="DH5285" s="36"/>
      <c r="DI5285" s="36"/>
      <c r="DJ5285" s="36"/>
      <c r="DK5285" s="36"/>
      <c r="DL5285" s="36"/>
      <c r="DM5285" s="36"/>
      <c r="DN5285" s="36"/>
      <c r="DO5285" s="36"/>
      <c r="DP5285" s="36"/>
      <c r="DQ5285" s="36"/>
      <c r="DR5285" s="36"/>
      <c r="DS5285" s="36"/>
      <c r="DT5285" s="36"/>
      <c r="DU5285" s="36"/>
      <c r="DV5285" s="36"/>
      <c r="DW5285" s="36"/>
      <c r="DX5285" s="36"/>
      <c r="DY5285" s="36"/>
      <c r="DZ5285" s="36"/>
      <c r="EA5285" s="36"/>
      <c r="EB5285" s="36"/>
      <c r="EC5285" s="36"/>
      <c r="ED5285" s="36"/>
      <c r="EE5285" s="36"/>
      <c r="EF5285" s="36"/>
      <c r="EG5285" s="36"/>
      <c r="EH5285" s="36"/>
      <c r="EI5285" s="36"/>
      <c r="EJ5285" s="36"/>
      <c r="EK5285" s="36"/>
      <c r="EL5285" s="36"/>
      <c r="EM5285" s="36"/>
      <c r="EN5285" s="36"/>
      <c r="EO5285" s="36"/>
      <c r="EP5285" s="36"/>
      <c r="EQ5285" s="36"/>
      <c r="ER5285" s="36"/>
      <c r="ES5285" s="36"/>
      <c r="ET5285" s="36"/>
      <c r="EU5285" s="36"/>
      <c r="EV5285" s="36"/>
      <c r="EW5285" s="36"/>
      <c r="EX5285" s="36"/>
      <c r="EY5285" s="36"/>
      <c r="EZ5285" s="36"/>
      <c r="FA5285" s="36"/>
      <c r="FB5285" s="36"/>
      <c r="FC5285" s="36"/>
      <c r="FD5285" s="36"/>
      <c r="FE5285" s="36"/>
      <c r="FF5285" s="36"/>
      <c r="FG5285" s="36"/>
      <c r="FH5285" s="36"/>
      <c r="FI5285" s="36"/>
      <c r="FJ5285" s="36"/>
      <c r="FK5285" s="36"/>
      <c r="FL5285" s="36"/>
      <c r="FM5285" s="36"/>
      <c r="FN5285" s="36"/>
      <c r="FO5285" s="36"/>
      <c r="FP5285" s="36"/>
      <c r="FQ5285" s="36"/>
      <c r="FR5285" s="36"/>
      <c r="FS5285" s="36"/>
      <c r="FT5285" s="36"/>
      <c r="FU5285" s="36"/>
      <c r="FV5285" s="36"/>
      <c r="FW5285" s="36"/>
      <c r="FX5285" s="36"/>
      <c r="FY5285" s="36"/>
      <c r="FZ5285" s="36"/>
      <c r="GA5285" s="36"/>
      <c r="GB5285" s="36"/>
      <c r="GC5285" s="36"/>
      <c r="GD5285" s="36"/>
      <c r="GE5285" s="36"/>
      <c r="GF5285" s="36"/>
      <c r="GG5285" s="36"/>
      <c r="GH5285" s="36"/>
      <c r="GI5285" s="36"/>
      <c r="GJ5285" s="36"/>
      <c r="GK5285" s="36"/>
      <c r="GL5285" s="36"/>
      <c r="GM5285" s="36"/>
      <c r="GN5285" s="36"/>
      <c r="GO5285" s="36"/>
      <c r="GP5285" s="36"/>
      <c r="GQ5285" s="36"/>
      <c r="GR5285" s="36"/>
      <c r="GS5285" s="36"/>
      <c r="GT5285" s="36"/>
      <c r="GU5285" s="36"/>
      <c r="GV5285" s="36"/>
      <c r="GW5285" s="36"/>
      <c r="GX5285" s="36"/>
      <c r="GY5285" s="36"/>
      <c r="GZ5285" s="36"/>
      <c r="HA5285" s="36"/>
      <c r="HB5285" s="36"/>
      <c r="HC5285" s="36"/>
      <c r="HD5285" s="36"/>
      <c r="HE5285" s="36"/>
      <c r="HF5285" s="36"/>
      <c r="HG5285" s="36"/>
      <c r="HH5285" s="36"/>
      <c r="HI5285" s="36"/>
      <c r="HJ5285" s="36"/>
      <c r="HK5285" s="36"/>
      <c r="HL5285" s="36"/>
      <c r="HM5285" s="36"/>
      <c r="HN5285" s="36"/>
      <c r="HO5285" s="36"/>
      <c r="HP5285" s="36"/>
      <c r="HQ5285" s="36"/>
      <c r="HR5285" s="36"/>
      <c r="HS5285" s="36"/>
      <c r="HT5285" s="36"/>
      <c r="HU5285" s="36"/>
      <c r="HV5285" s="36"/>
      <c r="HW5285" s="36"/>
      <c r="HX5285" s="36"/>
      <c r="HY5285" s="36"/>
      <c r="HZ5285" s="36"/>
      <c r="IA5285" s="36"/>
      <c r="IB5285" s="36"/>
      <c r="IC5285" s="36"/>
      <c r="ID5285" s="36"/>
      <c r="IE5285" s="36"/>
      <c r="IF5285" s="36"/>
      <c r="IG5285" s="36"/>
      <c r="IH5285" s="36"/>
      <c r="II5285" s="36"/>
      <c r="IJ5285" s="36"/>
      <c r="IK5285" s="36"/>
      <c r="IL5285" s="36"/>
      <c r="IM5285" s="36"/>
      <c r="IN5285" s="36"/>
      <c r="IO5285" s="36"/>
      <c r="IP5285" s="36"/>
      <c r="IQ5285" s="36"/>
      <c r="IR5285" s="36"/>
      <c r="IS5285" s="36"/>
      <c r="IT5285" s="36"/>
      <c r="IU5285" s="36"/>
      <c r="IV5285" s="36"/>
      <c r="IW5285" s="36"/>
    </row>
    <row r="5286" customFormat="false" ht="13.8" hidden="false" customHeight="false" outlineLevel="0" collapsed="false">
      <c r="A5286" s="26"/>
      <c r="B5286" s="94" t="n">
        <v>10475</v>
      </c>
      <c r="C5286" s="98" t="s">
        <v>7345</v>
      </c>
      <c r="D5286" s="92" t="n">
        <v>69</v>
      </c>
      <c r="E5286" s="21" t="s">
        <v>11</v>
      </c>
      <c r="F5286" s="30" t="s">
        <v>11</v>
      </c>
      <c r="G5286" s="23" t="n">
        <f aca="false">SUM(D5286)*0.4</f>
        <v>27.6</v>
      </c>
      <c r="H5286" s="24"/>
      <c r="I5286" s="23" t="n">
        <f aca="false">SUM(G5286*H5286)+G5286</f>
        <v>27.6</v>
      </c>
      <c r="J5286" s="94"/>
      <c r="K5286" s="9"/>
      <c r="L5286" s="9"/>
      <c r="M5286" s="36"/>
      <c r="N5286" s="36"/>
      <c r="O5286" s="36"/>
      <c r="P5286" s="36"/>
      <c r="Q5286" s="36"/>
      <c r="R5286" s="36"/>
      <c r="S5286" s="36"/>
      <c r="T5286" s="36"/>
      <c r="U5286" s="36"/>
      <c r="V5286" s="36"/>
      <c r="W5286" s="36"/>
      <c r="X5286" s="36"/>
      <c r="Y5286" s="36"/>
      <c r="Z5286" s="36"/>
      <c r="AA5286" s="36"/>
      <c r="AB5286" s="36"/>
      <c r="AC5286" s="36"/>
      <c r="AD5286" s="36"/>
      <c r="AE5286" s="36"/>
      <c r="AF5286" s="36"/>
      <c r="AG5286" s="36"/>
      <c r="AH5286" s="36"/>
      <c r="AI5286" s="36"/>
      <c r="AJ5286" s="36"/>
      <c r="AK5286" s="36"/>
      <c r="AL5286" s="36"/>
      <c r="AM5286" s="36"/>
      <c r="AN5286" s="36"/>
      <c r="AO5286" s="36"/>
      <c r="AP5286" s="36"/>
      <c r="AQ5286" s="36"/>
      <c r="AR5286" s="36"/>
      <c r="AS5286" s="36"/>
      <c r="AT5286" s="36"/>
      <c r="AU5286" s="36"/>
      <c r="AV5286" s="36"/>
      <c r="AW5286" s="36"/>
      <c r="AX5286" s="36"/>
      <c r="AY5286" s="36"/>
      <c r="AZ5286" s="36"/>
      <c r="BA5286" s="36"/>
      <c r="BB5286" s="36"/>
      <c r="BC5286" s="36"/>
      <c r="BD5286" s="36"/>
      <c r="BE5286" s="36"/>
      <c r="BF5286" s="36"/>
      <c r="BG5286" s="36"/>
      <c r="BH5286" s="36"/>
      <c r="BI5286" s="36"/>
      <c r="BJ5286" s="36"/>
      <c r="BK5286" s="36"/>
      <c r="BL5286" s="36"/>
      <c r="BM5286" s="36"/>
      <c r="BN5286" s="36"/>
      <c r="BO5286" s="36"/>
      <c r="BP5286" s="36"/>
      <c r="BQ5286" s="36"/>
      <c r="BR5286" s="36"/>
      <c r="BS5286" s="36"/>
      <c r="BT5286" s="36"/>
      <c r="BU5286" s="36"/>
      <c r="BV5286" s="36"/>
      <c r="BW5286" s="36"/>
      <c r="BX5286" s="36"/>
      <c r="BY5286" s="36"/>
      <c r="BZ5286" s="36"/>
      <c r="CA5286" s="36"/>
      <c r="CB5286" s="36"/>
      <c r="CC5286" s="36"/>
      <c r="CD5286" s="36"/>
      <c r="CE5286" s="36"/>
      <c r="CF5286" s="36"/>
      <c r="CG5286" s="36"/>
      <c r="CH5286" s="36"/>
      <c r="CI5286" s="36"/>
      <c r="CJ5286" s="36"/>
      <c r="CK5286" s="36"/>
      <c r="CL5286" s="36"/>
      <c r="CM5286" s="36"/>
      <c r="CN5286" s="36"/>
      <c r="CO5286" s="36"/>
      <c r="CP5286" s="36"/>
      <c r="CQ5286" s="36"/>
      <c r="CR5286" s="36"/>
      <c r="CS5286" s="36"/>
      <c r="CT5286" s="36"/>
      <c r="CU5286" s="36"/>
      <c r="CV5286" s="36"/>
      <c r="CW5286" s="36"/>
      <c r="CX5286" s="36"/>
      <c r="CY5286" s="36"/>
      <c r="CZ5286" s="36"/>
      <c r="DA5286" s="36"/>
      <c r="DB5286" s="36"/>
      <c r="DC5286" s="36"/>
      <c r="DD5286" s="36"/>
      <c r="DE5286" s="36"/>
      <c r="DF5286" s="36"/>
      <c r="DG5286" s="36"/>
      <c r="DH5286" s="36"/>
      <c r="DI5286" s="36"/>
      <c r="DJ5286" s="36"/>
      <c r="DK5286" s="36"/>
      <c r="DL5286" s="36"/>
      <c r="DM5286" s="36"/>
      <c r="DN5286" s="36"/>
      <c r="DO5286" s="36"/>
      <c r="DP5286" s="36"/>
      <c r="DQ5286" s="36"/>
      <c r="DR5286" s="36"/>
      <c r="DS5286" s="36"/>
      <c r="DT5286" s="36"/>
      <c r="DU5286" s="36"/>
      <c r="DV5286" s="36"/>
      <c r="DW5286" s="36"/>
      <c r="DX5286" s="36"/>
      <c r="DY5286" s="36"/>
      <c r="DZ5286" s="36"/>
      <c r="EA5286" s="36"/>
      <c r="EB5286" s="36"/>
      <c r="EC5286" s="36"/>
      <c r="ED5286" s="36"/>
      <c r="EE5286" s="36"/>
      <c r="EF5286" s="36"/>
      <c r="EG5286" s="36"/>
      <c r="EH5286" s="36"/>
      <c r="EI5286" s="36"/>
      <c r="EJ5286" s="36"/>
      <c r="EK5286" s="36"/>
      <c r="EL5286" s="36"/>
      <c r="EM5286" s="36"/>
      <c r="EN5286" s="36"/>
      <c r="EO5286" s="36"/>
      <c r="EP5286" s="36"/>
      <c r="EQ5286" s="36"/>
      <c r="ER5286" s="36"/>
      <c r="ES5286" s="36"/>
      <c r="ET5286" s="36"/>
      <c r="EU5286" s="36"/>
      <c r="EV5286" s="36"/>
      <c r="EW5286" s="36"/>
      <c r="EX5286" s="36"/>
      <c r="EY5286" s="36"/>
      <c r="EZ5286" s="36"/>
      <c r="FA5286" s="36"/>
      <c r="FB5286" s="36"/>
      <c r="FC5286" s="36"/>
      <c r="FD5286" s="36"/>
      <c r="FE5286" s="36"/>
      <c r="FF5286" s="36"/>
      <c r="FG5286" s="36"/>
      <c r="FH5286" s="36"/>
      <c r="FI5286" s="36"/>
      <c r="FJ5286" s="36"/>
      <c r="FK5286" s="36"/>
      <c r="FL5286" s="36"/>
      <c r="FM5286" s="36"/>
      <c r="FN5286" s="36"/>
      <c r="FO5286" s="36"/>
      <c r="FP5286" s="36"/>
      <c r="FQ5286" s="36"/>
      <c r="FR5286" s="36"/>
      <c r="FS5286" s="36"/>
      <c r="FT5286" s="36"/>
      <c r="FU5286" s="36"/>
      <c r="FV5286" s="36"/>
      <c r="FW5286" s="36"/>
      <c r="FX5286" s="36"/>
      <c r="FY5286" s="36"/>
      <c r="FZ5286" s="36"/>
      <c r="GA5286" s="36"/>
      <c r="GB5286" s="36"/>
      <c r="GC5286" s="36"/>
      <c r="GD5286" s="36"/>
      <c r="GE5286" s="36"/>
      <c r="GF5286" s="36"/>
      <c r="GG5286" s="36"/>
      <c r="GH5286" s="36"/>
      <c r="GI5286" s="36"/>
      <c r="GJ5286" s="36"/>
      <c r="GK5286" s="36"/>
      <c r="GL5286" s="36"/>
      <c r="GM5286" s="36"/>
      <c r="GN5286" s="36"/>
      <c r="GO5286" s="36"/>
      <c r="GP5286" s="36"/>
      <c r="GQ5286" s="36"/>
      <c r="GR5286" s="36"/>
      <c r="GS5286" s="36"/>
      <c r="GT5286" s="36"/>
      <c r="GU5286" s="36"/>
      <c r="GV5286" s="36"/>
      <c r="GW5286" s="36"/>
      <c r="GX5286" s="36"/>
      <c r="GY5286" s="36"/>
      <c r="GZ5286" s="36"/>
      <c r="HA5286" s="36"/>
      <c r="HB5286" s="36"/>
      <c r="HC5286" s="36"/>
      <c r="HD5286" s="36"/>
      <c r="HE5286" s="36"/>
      <c r="HF5286" s="36"/>
      <c r="HG5286" s="36"/>
      <c r="HH5286" s="36"/>
      <c r="HI5286" s="36"/>
      <c r="HJ5286" s="36"/>
      <c r="HK5286" s="36"/>
      <c r="HL5286" s="36"/>
      <c r="HM5286" s="36"/>
      <c r="HN5286" s="36"/>
      <c r="HO5286" s="36"/>
      <c r="HP5286" s="36"/>
      <c r="HQ5286" s="36"/>
      <c r="HR5286" s="36"/>
      <c r="HS5286" s="36"/>
      <c r="HT5286" s="36"/>
      <c r="HU5286" s="36"/>
      <c r="HV5286" s="36"/>
      <c r="HW5286" s="36"/>
      <c r="HX5286" s="36"/>
      <c r="HY5286" s="36"/>
      <c r="HZ5286" s="36"/>
      <c r="IA5286" s="36"/>
      <c r="IB5286" s="36"/>
      <c r="IC5286" s="36"/>
      <c r="ID5286" s="36"/>
      <c r="IE5286" s="36"/>
      <c r="IF5286" s="36"/>
      <c r="IG5286" s="36"/>
      <c r="IH5286" s="36"/>
      <c r="II5286" s="36"/>
      <c r="IJ5286" s="36"/>
      <c r="IK5286" s="36"/>
      <c r="IL5286" s="36"/>
      <c r="IM5286" s="36"/>
      <c r="IN5286" s="36"/>
      <c r="IO5286" s="36"/>
      <c r="IP5286" s="36"/>
      <c r="IQ5286" s="36"/>
      <c r="IR5286" s="36"/>
      <c r="IS5286" s="36"/>
      <c r="IT5286" s="36"/>
      <c r="IU5286" s="36"/>
      <c r="IV5286" s="36"/>
      <c r="IW5286" s="36"/>
    </row>
    <row r="5287" customFormat="false" ht="13.8" hidden="false" customHeight="false" outlineLevel="0" collapsed="false">
      <c r="A5287" s="26"/>
      <c r="B5287" s="94" t="n">
        <v>10476</v>
      </c>
      <c r="C5287" s="98" t="s">
        <v>7346</v>
      </c>
      <c r="D5287" s="92" t="n">
        <v>69</v>
      </c>
      <c r="E5287" s="21" t="s">
        <v>11</v>
      </c>
      <c r="F5287" s="30" t="s">
        <v>11</v>
      </c>
      <c r="G5287" s="23" t="n">
        <f aca="false">SUM(D5287)*0.4</f>
        <v>27.6</v>
      </c>
      <c r="H5287" s="24"/>
      <c r="I5287" s="23" t="n">
        <f aca="false">SUM(G5287*H5287)+G5287</f>
        <v>27.6</v>
      </c>
      <c r="J5287" s="94"/>
      <c r="K5287" s="9"/>
      <c r="L5287" s="9"/>
      <c r="M5287" s="36"/>
      <c r="N5287" s="36"/>
      <c r="O5287" s="36"/>
      <c r="P5287" s="36"/>
      <c r="Q5287" s="36"/>
      <c r="R5287" s="36"/>
      <c r="S5287" s="36"/>
      <c r="T5287" s="36"/>
      <c r="U5287" s="36"/>
      <c r="V5287" s="36"/>
      <c r="W5287" s="36"/>
      <c r="X5287" s="36"/>
      <c r="Y5287" s="36"/>
      <c r="Z5287" s="36"/>
      <c r="AA5287" s="36"/>
      <c r="AB5287" s="36"/>
      <c r="AC5287" s="36"/>
      <c r="AD5287" s="36"/>
      <c r="AE5287" s="36"/>
      <c r="AF5287" s="36"/>
      <c r="AG5287" s="36"/>
      <c r="AH5287" s="36"/>
      <c r="AI5287" s="36"/>
      <c r="AJ5287" s="36"/>
      <c r="AK5287" s="36"/>
      <c r="AL5287" s="36"/>
      <c r="AM5287" s="36"/>
      <c r="AN5287" s="36"/>
      <c r="AO5287" s="36"/>
      <c r="AP5287" s="36"/>
      <c r="AQ5287" s="36"/>
      <c r="AR5287" s="36"/>
      <c r="AS5287" s="36"/>
      <c r="AT5287" s="36"/>
      <c r="AU5287" s="36"/>
      <c r="AV5287" s="36"/>
      <c r="AW5287" s="36"/>
      <c r="AX5287" s="36"/>
      <c r="AY5287" s="36"/>
      <c r="AZ5287" s="36"/>
      <c r="BA5287" s="36"/>
      <c r="BB5287" s="36"/>
      <c r="BC5287" s="36"/>
      <c r="BD5287" s="36"/>
      <c r="BE5287" s="36"/>
      <c r="BF5287" s="36"/>
      <c r="BG5287" s="36"/>
      <c r="BH5287" s="36"/>
      <c r="BI5287" s="36"/>
      <c r="BJ5287" s="36"/>
      <c r="BK5287" s="36"/>
      <c r="BL5287" s="36"/>
      <c r="BM5287" s="36"/>
      <c r="BN5287" s="36"/>
      <c r="BO5287" s="36"/>
      <c r="BP5287" s="36"/>
      <c r="BQ5287" s="36"/>
      <c r="BR5287" s="36"/>
      <c r="BS5287" s="36"/>
      <c r="BT5287" s="36"/>
      <c r="BU5287" s="36"/>
      <c r="BV5287" s="36"/>
      <c r="BW5287" s="36"/>
      <c r="BX5287" s="36"/>
      <c r="BY5287" s="36"/>
      <c r="BZ5287" s="36"/>
      <c r="CA5287" s="36"/>
      <c r="CB5287" s="36"/>
      <c r="CC5287" s="36"/>
      <c r="CD5287" s="36"/>
      <c r="CE5287" s="36"/>
      <c r="CF5287" s="36"/>
      <c r="CG5287" s="36"/>
      <c r="CH5287" s="36"/>
      <c r="CI5287" s="36"/>
      <c r="CJ5287" s="36"/>
      <c r="CK5287" s="36"/>
      <c r="CL5287" s="36"/>
      <c r="CM5287" s="36"/>
      <c r="CN5287" s="36"/>
      <c r="CO5287" s="36"/>
      <c r="CP5287" s="36"/>
      <c r="CQ5287" s="36"/>
      <c r="CR5287" s="36"/>
      <c r="CS5287" s="36"/>
      <c r="CT5287" s="36"/>
      <c r="CU5287" s="36"/>
      <c r="CV5287" s="36"/>
      <c r="CW5287" s="36"/>
      <c r="CX5287" s="36"/>
      <c r="CY5287" s="36"/>
      <c r="CZ5287" s="36"/>
      <c r="DA5287" s="36"/>
      <c r="DB5287" s="36"/>
      <c r="DC5287" s="36"/>
      <c r="DD5287" s="36"/>
      <c r="DE5287" s="36"/>
      <c r="DF5287" s="36"/>
      <c r="DG5287" s="36"/>
      <c r="DH5287" s="36"/>
      <c r="DI5287" s="36"/>
      <c r="DJ5287" s="36"/>
      <c r="DK5287" s="36"/>
      <c r="DL5287" s="36"/>
      <c r="DM5287" s="36"/>
      <c r="DN5287" s="36"/>
      <c r="DO5287" s="36"/>
      <c r="DP5287" s="36"/>
      <c r="DQ5287" s="36"/>
      <c r="DR5287" s="36"/>
      <c r="DS5287" s="36"/>
      <c r="DT5287" s="36"/>
      <c r="DU5287" s="36"/>
      <c r="DV5287" s="36"/>
      <c r="DW5287" s="36"/>
      <c r="DX5287" s="36"/>
      <c r="DY5287" s="36"/>
      <c r="DZ5287" s="36"/>
      <c r="EA5287" s="36"/>
      <c r="EB5287" s="36"/>
      <c r="EC5287" s="36"/>
      <c r="ED5287" s="36"/>
      <c r="EE5287" s="36"/>
      <c r="EF5287" s="36"/>
      <c r="EG5287" s="36"/>
      <c r="EH5287" s="36"/>
      <c r="EI5287" s="36"/>
      <c r="EJ5287" s="36"/>
      <c r="EK5287" s="36"/>
      <c r="EL5287" s="36"/>
      <c r="EM5287" s="36"/>
      <c r="EN5287" s="36"/>
      <c r="EO5287" s="36"/>
      <c r="EP5287" s="36"/>
      <c r="EQ5287" s="36"/>
      <c r="ER5287" s="36"/>
      <c r="ES5287" s="36"/>
      <c r="ET5287" s="36"/>
      <c r="EU5287" s="36"/>
      <c r="EV5287" s="36"/>
      <c r="EW5287" s="36"/>
      <c r="EX5287" s="36"/>
      <c r="EY5287" s="36"/>
      <c r="EZ5287" s="36"/>
      <c r="FA5287" s="36"/>
      <c r="FB5287" s="36"/>
      <c r="FC5287" s="36"/>
      <c r="FD5287" s="36"/>
      <c r="FE5287" s="36"/>
      <c r="FF5287" s="36"/>
      <c r="FG5287" s="36"/>
      <c r="FH5287" s="36"/>
      <c r="FI5287" s="36"/>
      <c r="FJ5287" s="36"/>
      <c r="FK5287" s="36"/>
      <c r="FL5287" s="36"/>
      <c r="FM5287" s="36"/>
      <c r="FN5287" s="36"/>
      <c r="FO5287" s="36"/>
      <c r="FP5287" s="36"/>
      <c r="FQ5287" s="36"/>
      <c r="FR5287" s="36"/>
      <c r="FS5287" s="36"/>
      <c r="FT5287" s="36"/>
      <c r="FU5287" s="36"/>
      <c r="FV5287" s="36"/>
      <c r="FW5287" s="36"/>
      <c r="FX5287" s="36"/>
      <c r="FY5287" s="36"/>
      <c r="FZ5287" s="36"/>
      <c r="GA5287" s="36"/>
      <c r="GB5287" s="36"/>
      <c r="GC5287" s="36"/>
      <c r="GD5287" s="36"/>
      <c r="GE5287" s="36"/>
      <c r="GF5287" s="36"/>
      <c r="GG5287" s="36"/>
      <c r="GH5287" s="36"/>
      <c r="GI5287" s="36"/>
      <c r="GJ5287" s="36"/>
      <c r="GK5287" s="36"/>
      <c r="GL5287" s="36"/>
      <c r="GM5287" s="36"/>
      <c r="GN5287" s="36"/>
      <c r="GO5287" s="36"/>
      <c r="GP5287" s="36"/>
      <c r="GQ5287" s="36"/>
      <c r="GR5287" s="36"/>
      <c r="GS5287" s="36"/>
      <c r="GT5287" s="36"/>
      <c r="GU5287" s="36"/>
      <c r="GV5287" s="36"/>
      <c r="GW5287" s="36"/>
      <c r="GX5287" s="36"/>
      <c r="GY5287" s="36"/>
      <c r="GZ5287" s="36"/>
      <c r="HA5287" s="36"/>
      <c r="HB5287" s="36"/>
      <c r="HC5287" s="36"/>
      <c r="HD5287" s="36"/>
      <c r="HE5287" s="36"/>
      <c r="HF5287" s="36"/>
      <c r="HG5287" s="36"/>
      <c r="HH5287" s="36"/>
      <c r="HI5287" s="36"/>
      <c r="HJ5287" s="36"/>
      <c r="HK5287" s="36"/>
      <c r="HL5287" s="36"/>
      <c r="HM5287" s="36"/>
      <c r="HN5287" s="36"/>
      <c r="HO5287" s="36"/>
      <c r="HP5287" s="36"/>
      <c r="HQ5287" s="36"/>
      <c r="HR5287" s="36"/>
      <c r="HS5287" s="36"/>
      <c r="HT5287" s="36"/>
      <c r="HU5287" s="36"/>
      <c r="HV5287" s="36"/>
      <c r="HW5287" s="36"/>
      <c r="HX5287" s="36"/>
      <c r="HY5287" s="36"/>
      <c r="HZ5287" s="36"/>
      <c r="IA5287" s="36"/>
      <c r="IB5287" s="36"/>
      <c r="IC5287" s="36"/>
      <c r="ID5287" s="36"/>
      <c r="IE5287" s="36"/>
      <c r="IF5287" s="36"/>
      <c r="IG5287" s="36"/>
      <c r="IH5287" s="36"/>
      <c r="II5287" s="36"/>
      <c r="IJ5287" s="36"/>
      <c r="IK5287" s="36"/>
      <c r="IL5287" s="36"/>
      <c r="IM5287" s="36"/>
      <c r="IN5287" s="36"/>
      <c r="IO5287" s="36"/>
      <c r="IP5287" s="36"/>
      <c r="IQ5287" s="36"/>
      <c r="IR5287" s="36"/>
      <c r="IS5287" s="36"/>
      <c r="IT5287" s="36"/>
      <c r="IU5287" s="36"/>
      <c r="IV5287" s="36"/>
      <c r="IW5287" s="36"/>
    </row>
    <row r="5288" customFormat="false" ht="13.8" hidden="false" customHeight="false" outlineLevel="0" collapsed="false">
      <c r="A5288" s="26"/>
      <c r="B5288" s="94" t="n">
        <v>10477</v>
      </c>
      <c r="C5288" s="133" t="s">
        <v>7347</v>
      </c>
      <c r="D5288" s="92" t="n">
        <v>2.2</v>
      </c>
      <c r="E5288" s="21" t="s">
        <v>11</v>
      </c>
      <c r="F5288" s="30" t="s">
        <v>11</v>
      </c>
      <c r="G5288" s="23" t="n">
        <f aca="false">SUM(D5288)*0.4</f>
        <v>0.88</v>
      </c>
      <c r="H5288" s="48" t="n">
        <v>0.25</v>
      </c>
      <c r="I5288" s="23" t="n">
        <f aca="false">SUM(G5288*H5288)+G5288</f>
        <v>1.1</v>
      </c>
      <c r="J5288" s="94"/>
      <c r="K5288" s="9"/>
      <c r="L5288" s="9"/>
      <c r="M5288" s="36"/>
      <c r="N5288" s="36"/>
      <c r="O5288" s="36"/>
      <c r="P5288" s="36"/>
      <c r="Q5288" s="36"/>
      <c r="R5288" s="36"/>
      <c r="S5288" s="36"/>
      <c r="T5288" s="36"/>
      <c r="U5288" s="36"/>
      <c r="V5288" s="36"/>
      <c r="W5288" s="36"/>
      <c r="X5288" s="36"/>
      <c r="Y5288" s="36"/>
      <c r="Z5288" s="36"/>
      <c r="AA5288" s="36"/>
      <c r="AB5288" s="36"/>
      <c r="AC5288" s="36"/>
      <c r="AD5288" s="36"/>
      <c r="AE5288" s="36"/>
      <c r="AF5288" s="36"/>
      <c r="AG5288" s="36"/>
      <c r="AH5288" s="36"/>
      <c r="AI5288" s="36"/>
      <c r="AJ5288" s="36"/>
      <c r="AK5288" s="36"/>
      <c r="AL5288" s="36"/>
      <c r="AM5288" s="36"/>
      <c r="AN5288" s="36"/>
      <c r="AO5288" s="36"/>
      <c r="AP5288" s="36"/>
      <c r="AQ5288" s="36"/>
      <c r="AR5288" s="36"/>
      <c r="AS5288" s="36"/>
      <c r="AT5288" s="36"/>
      <c r="AU5288" s="36"/>
      <c r="AV5288" s="36"/>
      <c r="AW5288" s="36"/>
      <c r="AX5288" s="36"/>
      <c r="AY5288" s="36"/>
      <c r="AZ5288" s="36"/>
      <c r="BA5288" s="36"/>
      <c r="BB5288" s="36"/>
      <c r="BC5288" s="36"/>
      <c r="BD5288" s="36"/>
      <c r="BE5288" s="36"/>
      <c r="BF5288" s="36"/>
      <c r="BG5288" s="36"/>
      <c r="BH5288" s="36"/>
      <c r="BI5288" s="36"/>
      <c r="BJ5288" s="36"/>
      <c r="BK5288" s="36"/>
      <c r="BL5288" s="36"/>
      <c r="BM5288" s="36"/>
      <c r="BN5288" s="36"/>
      <c r="BO5288" s="36"/>
      <c r="BP5288" s="36"/>
      <c r="BQ5288" s="36"/>
      <c r="BR5288" s="36"/>
      <c r="BS5288" s="36"/>
      <c r="BT5288" s="36"/>
      <c r="BU5288" s="36"/>
      <c r="BV5288" s="36"/>
      <c r="BW5288" s="36"/>
      <c r="BX5288" s="36"/>
      <c r="BY5288" s="36"/>
      <c r="BZ5288" s="36"/>
      <c r="CA5288" s="36"/>
      <c r="CB5288" s="36"/>
      <c r="CC5288" s="36"/>
      <c r="CD5288" s="36"/>
      <c r="CE5288" s="36"/>
      <c r="CF5288" s="36"/>
      <c r="CG5288" s="36"/>
      <c r="CH5288" s="36"/>
      <c r="CI5288" s="36"/>
      <c r="CJ5288" s="36"/>
      <c r="CK5288" s="36"/>
      <c r="CL5288" s="36"/>
      <c r="CM5288" s="36"/>
      <c r="CN5288" s="36"/>
      <c r="CO5288" s="36"/>
      <c r="CP5288" s="36"/>
      <c r="CQ5288" s="36"/>
      <c r="CR5288" s="36"/>
      <c r="CS5288" s="36"/>
      <c r="CT5288" s="36"/>
      <c r="CU5288" s="36"/>
      <c r="CV5288" s="36"/>
      <c r="CW5288" s="36"/>
      <c r="CX5288" s="36"/>
      <c r="CY5288" s="36"/>
      <c r="CZ5288" s="36"/>
      <c r="DA5288" s="36"/>
      <c r="DB5288" s="36"/>
      <c r="DC5288" s="36"/>
      <c r="DD5288" s="36"/>
      <c r="DE5288" s="36"/>
      <c r="DF5288" s="36"/>
      <c r="DG5288" s="36"/>
      <c r="DH5288" s="36"/>
      <c r="DI5288" s="36"/>
      <c r="DJ5288" s="36"/>
      <c r="DK5288" s="36"/>
      <c r="DL5288" s="36"/>
      <c r="DM5288" s="36"/>
      <c r="DN5288" s="36"/>
      <c r="DO5288" s="36"/>
      <c r="DP5288" s="36"/>
      <c r="DQ5288" s="36"/>
      <c r="DR5288" s="36"/>
      <c r="DS5288" s="36"/>
      <c r="DT5288" s="36"/>
      <c r="DU5288" s="36"/>
      <c r="DV5288" s="36"/>
      <c r="DW5288" s="36"/>
      <c r="DX5288" s="36"/>
      <c r="DY5288" s="36"/>
      <c r="DZ5288" s="36"/>
      <c r="EA5288" s="36"/>
      <c r="EB5288" s="36"/>
      <c r="EC5288" s="36"/>
      <c r="ED5288" s="36"/>
      <c r="EE5288" s="36"/>
      <c r="EF5288" s="36"/>
      <c r="EG5288" s="36"/>
      <c r="EH5288" s="36"/>
      <c r="EI5288" s="36"/>
      <c r="EJ5288" s="36"/>
      <c r="EK5288" s="36"/>
      <c r="EL5288" s="36"/>
      <c r="EM5288" s="36"/>
      <c r="EN5288" s="36"/>
      <c r="EO5288" s="36"/>
      <c r="EP5288" s="36"/>
      <c r="EQ5288" s="36"/>
      <c r="ER5288" s="36"/>
      <c r="ES5288" s="36"/>
      <c r="ET5288" s="36"/>
      <c r="EU5288" s="36"/>
      <c r="EV5288" s="36"/>
      <c r="EW5288" s="36"/>
      <c r="EX5288" s="36"/>
      <c r="EY5288" s="36"/>
      <c r="EZ5288" s="36"/>
      <c r="FA5288" s="36"/>
      <c r="FB5288" s="36"/>
      <c r="FC5288" s="36"/>
      <c r="FD5288" s="36"/>
      <c r="FE5288" s="36"/>
      <c r="FF5288" s="36"/>
      <c r="FG5288" s="36"/>
      <c r="FH5288" s="36"/>
      <c r="FI5288" s="36"/>
      <c r="FJ5288" s="36"/>
      <c r="FK5288" s="36"/>
      <c r="FL5288" s="36"/>
      <c r="FM5288" s="36"/>
      <c r="FN5288" s="36"/>
      <c r="FO5288" s="36"/>
      <c r="FP5288" s="36"/>
      <c r="FQ5288" s="36"/>
      <c r="FR5288" s="36"/>
      <c r="FS5288" s="36"/>
      <c r="FT5288" s="36"/>
      <c r="FU5288" s="36"/>
      <c r="FV5288" s="36"/>
      <c r="FW5288" s="36"/>
      <c r="FX5288" s="36"/>
      <c r="FY5288" s="36"/>
      <c r="FZ5288" s="36"/>
      <c r="GA5288" s="36"/>
      <c r="GB5288" s="36"/>
      <c r="GC5288" s="36"/>
      <c r="GD5288" s="36"/>
      <c r="GE5288" s="36"/>
      <c r="GF5288" s="36"/>
      <c r="GG5288" s="36"/>
      <c r="GH5288" s="36"/>
      <c r="GI5288" s="36"/>
      <c r="GJ5288" s="36"/>
      <c r="GK5288" s="36"/>
      <c r="GL5288" s="36"/>
      <c r="GM5288" s="36"/>
      <c r="GN5288" s="36"/>
      <c r="GO5288" s="36"/>
      <c r="GP5288" s="36"/>
      <c r="GQ5288" s="36"/>
      <c r="GR5288" s="36"/>
      <c r="GS5288" s="36"/>
      <c r="GT5288" s="36"/>
      <c r="GU5288" s="36"/>
      <c r="GV5288" s="36"/>
      <c r="GW5288" s="36"/>
      <c r="GX5288" s="36"/>
      <c r="GY5288" s="36"/>
      <c r="GZ5288" s="36"/>
      <c r="HA5288" s="36"/>
      <c r="HB5288" s="36"/>
      <c r="HC5288" s="36"/>
      <c r="HD5288" s="36"/>
      <c r="HE5288" s="36"/>
      <c r="HF5288" s="36"/>
      <c r="HG5288" s="36"/>
      <c r="HH5288" s="36"/>
      <c r="HI5288" s="36"/>
      <c r="HJ5288" s="36"/>
      <c r="HK5288" s="36"/>
      <c r="HL5288" s="36"/>
      <c r="HM5288" s="36"/>
      <c r="HN5288" s="36"/>
      <c r="HO5288" s="36"/>
      <c r="HP5288" s="36"/>
      <c r="HQ5288" s="36"/>
      <c r="HR5288" s="36"/>
      <c r="HS5288" s="36"/>
      <c r="HT5288" s="36"/>
      <c r="HU5288" s="36"/>
      <c r="HV5288" s="36"/>
      <c r="HW5288" s="36"/>
      <c r="HX5288" s="36"/>
      <c r="HY5288" s="36"/>
      <c r="HZ5288" s="36"/>
      <c r="IA5288" s="36"/>
      <c r="IB5288" s="36"/>
      <c r="IC5288" s="36"/>
      <c r="ID5288" s="36"/>
      <c r="IE5288" s="36"/>
      <c r="IF5288" s="36"/>
      <c r="IG5288" s="36"/>
      <c r="IH5288" s="36"/>
      <c r="II5288" s="36"/>
      <c r="IJ5288" s="36"/>
      <c r="IK5288" s="36"/>
      <c r="IL5288" s="36"/>
      <c r="IM5288" s="36"/>
      <c r="IN5288" s="36"/>
      <c r="IO5288" s="36"/>
      <c r="IP5288" s="36"/>
      <c r="IQ5288" s="36"/>
      <c r="IR5288" s="36"/>
      <c r="IS5288" s="36"/>
      <c r="IT5288" s="36"/>
      <c r="IU5288" s="36"/>
      <c r="IV5288" s="36"/>
      <c r="IW5288" s="36"/>
    </row>
    <row r="5289" customFormat="false" ht="13.8" hidden="false" customHeight="false" outlineLevel="0" collapsed="false">
      <c r="A5289" s="26"/>
      <c r="B5289" s="94" t="n">
        <v>10478</v>
      </c>
      <c r="C5289" s="133" t="s">
        <v>7348</v>
      </c>
      <c r="D5289" s="92" t="n">
        <v>2.2</v>
      </c>
      <c r="E5289" s="21" t="s">
        <v>11</v>
      </c>
      <c r="F5289" s="30" t="s">
        <v>11</v>
      </c>
      <c r="G5289" s="23" t="n">
        <f aca="false">SUM(D5289)*0.4</f>
        <v>0.88</v>
      </c>
      <c r="H5289" s="48" t="n">
        <v>0.25</v>
      </c>
      <c r="I5289" s="23" t="n">
        <f aca="false">SUM(G5289*H5289)+G5289</f>
        <v>1.1</v>
      </c>
      <c r="J5289" s="94"/>
      <c r="K5289" s="9"/>
      <c r="L5289" s="9"/>
      <c r="M5289" s="36"/>
      <c r="N5289" s="36"/>
      <c r="O5289" s="36"/>
      <c r="P5289" s="36"/>
      <c r="Q5289" s="36"/>
      <c r="R5289" s="36"/>
      <c r="S5289" s="36"/>
      <c r="T5289" s="36"/>
      <c r="U5289" s="36"/>
      <c r="V5289" s="36"/>
      <c r="W5289" s="36"/>
      <c r="X5289" s="36"/>
      <c r="Y5289" s="36"/>
      <c r="Z5289" s="36"/>
      <c r="AA5289" s="36"/>
      <c r="AB5289" s="36"/>
      <c r="AC5289" s="36"/>
      <c r="AD5289" s="36"/>
      <c r="AE5289" s="36"/>
      <c r="AF5289" s="36"/>
      <c r="AG5289" s="36"/>
      <c r="AH5289" s="36"/>
      <c r="AI5289" s="36"/>
      <c r="AJ5289" s="36"/>
      <c r="AK5289" s="36"/>
      <c r="AL5289" s="36"/>
      <c r="AM5289" s="36"/>
      <c r="AN5289" s="36"/>
      <c r="AO5289" s="36"/>
      <c r="AP5289" s="36"/>
      <c r="AQ5289" s="36"/>
      <c r="AR5289" s="36"/>
      <c r="AS5289" s="36"/>
      <c r="AT5289" s="36"/>
      <c r="AU5289" s="36"/>
      <c r="AV5289" s="36"/>
      <c r="AW5289" s="36"/>
      <c r="AX5289" s="36"/>
      <c r="AY5289" s="36"/>
      <c r="AZ5289" s="36"/>
      <c r="BA5289" s="36"/>
      <c r="BB5289" s="36"/>
      <c r="BC5289" s="36"/>
      <c r="BD5289" s="36"/>
      <c r="BE5289" s="36"/>
      <c r="BF5289" s="36"/>
      <c r="BG5289" s="36"/>
      <c r="BH5289" s="36"/>
      <c r="BI5289" s="36"/>
      <c r="BJ5289" s="36"/>
      <c r="BK5289" s="36"/>
      <c r="BL5289" s="36"/>
      <c r="BM5289" s="36"/>
      <c r="BN5289" s="36"/>
      <c r="BO5289" s="36"/>
      <c r="BP5289" s="36"/>
      <c r="BQ5289" s="36"/>
      <c r="BR5289" s="36"/>
      <c r="BS5289" s="36"/>
      <c r="BT5289" s="36"/>
      <c r="BU5289" s="36"/>
      <c r="BV5289" s="36"/>
      <c r="BW5289" s="36"/>
      <c r="BX5289" s="36"/>
      <c r="BY5289" s="36"/>
      <c r="BZ5289" s="36"/>
      <c r="CA5289" s="36"/>
      <c r="CB5289" s="36"/>
      <c r="CC5289" s="36"/>
      <c r="CD5289" s="36"/>
      <c r="CE5289" s="36"/>
      <c r="CF5289" s="36"/>
      <c r="CG5289" s="36"/>
      <c r="CH5289" s="36"/>
      <c r="CI5289" s="36"/>
      <c r="CJ5289" s="36"/>
      <c r="CK5289" s="36"/>
      <c r="CL5289" s="36"/>
      <c r="CM5289" s="36"/>
      <c r="CN5289" s="36"/>
      <c r="CO5289" s="36"/>
      <c r="CP5289" s="36"/>
      <c r="CQ5289" s="36"/>
      <c r="CR5289" s="36"/>
      <c r="CS5289" s="36"/>
      <c r="CT5289" s="36"/>
      <c r="CU5289" s="36"/>
      <c r="CV5289" s="36"/>
      <c r="CW5289" s="36"/>
      <c r="CX5289" s="36"/>
      <c r="CY5289" s="36"/>
      <c r="CZ5289" s="36"/>
      <c r="DA5289" s="36"/>
      <c r="DB5289" s="36"/>
      <c r="DC5289" s="36"/>
      <c r="DD5289" s="36"/>
      <c r="DE5289" s="36"/>
      <c r="DF5289" s="36"/>
      <c r="DG5289" s="36"/>
      <c r="DH5289" s="36"/>
      <c r="DI5289" s="36"/>
      <c r="DJ5289" s="36"/>
      <c r="DK5289" s="36"/>
      <c r="DL5289" s="36"/>
      <c r="DM5289" s="36"/>
      <c r="DN5289" s="36"/>
      <c r="DO5289" s="36"/>
      <c r="DP5289" s="36"/>
      <c r="DQ5289" s="36"/>
      <c r="DR5289" s="36"/>
      <c r="DS5289" s="36"/>
      <c r="DT5289" s="36"/>
      <c r="DU5289" s="36"/>
      <c r="DV5289" s="36"/>
      <c r="DW5289" s="36"/>
      <c r="DX5289" s="36"/>
      <c r="DY5289" s="36"/>
      <c r="DZ5289" s="36"/>
      <c r="EA5289" s="36"/>
      <c r="EB5289" s="36"/>
      <c r="EC5289" s="36"/>
      <c r="ED5289" s="36"/>
      <c r="EE5289" s="36"/>
      <c r="EF5289" s="36"/>
      <c r="EG5289" s="36"/>
      <c r="EH5289" s="36"/>
      <c r="EI5289" s="36"/>
      <c r="EJ5289" s="36"/>
      <c r="EK5289" s="36"/>
      <c r="EL5289" s="36"/>
      <c r="EM5289" s="36"/>
      <c r="EN5289" s="36"/>
      <c r="EO5289" s="36"/>
      <c r="EP5289" s="36"/>
      <c r="EQ5289" s="36"/>
      <c r="ER5289" s="36"/>
      <c r="ES5289" s="36"/>
      <c r="ET5289" s="36"/>
      <c r="EU5289" s="36"/>
      <c r="EV5289" s="36"/>
      <c r="EW5289" s="36"/>
      <c r="EX5289" s="36"/>
      <c r="EY5289" s="36"/>
      <c r="EZ5289" s="36"/>
      <c r="FA5289" s="36"/>
      <c r="FB5289" s="36"/>
      <c r="FC5289" s="36"/>
      <c r="FD5289" s="36"/>
      <c r="FE5289" s="36"/>
      <c r="FF5289" s="36"/>
      <c r="FG5289" s="36"/>
      <c r="FH5289" s="36"/>
      <c r="FI5289" s="36"/>
      <c r="FJ5289" s="36"/>
      <c r="FK5289" s="36"/>
      <c r="FL5289" s="36"/>
      <c r="FM5289" s="36"/>
      <c r="FN5289" s="36"/>
      <c r="FO5289" s="36"/>
      <c r="FP5289" s="36"/>
      <c r="FQ5289" s="36"/>
      <c r="FR5289" s="36"/>
      <c r="FS5289" s="36"/>
      <c r="FT5289" s="36"/>
      <c r="FU5289" s="36"/>
      <c r="FV5289" s="36"/>
      <c r="FW5289" s="36"/>
      <c r="FX5289" s="36"/>
      <c r="FY5289" s="36"/>
      <c r="FZ5289" s="36"/>
      <c r="GA5289" s="36"/>
      <c r="GB5289" s="36"/>
      <c r="GC5289" s="36"/>
      <c r="GD5289" s="36"/>
      <c r="GE5289" s="36"/>
      <c r="GF5289" s="36"/>
      <c r="GG5289" s="36"/>
      <c r="GH5289" s="36"/>
      <c r="GI5289" s="36"/>
      <c r="GJ5289" s="36"/>
      <c r="GK5289" s="36"/>
      <c r="GL5289" s="36"/>
      <c r="GM5289" s="36"/>
      <c r="GN5289" s="36"/>
      <c r="GO5289" s="36"/>
      <c r="GP5289" s="36"/>
      <c r="GQ5289" s="36"/>
      <c r="GR5289" s="36"/>
      <c r="GS5289" s="36"/>
      <c r="GT5289" s="36"/>
      <c r="GU5289" s="36"/>
      <c r="GV5289" s="36"/>
      <c r="GW5289" s="36"/>
      <c r="GX5289" s="36"/>
      <c r="GY5289" s="36"/>
      <c r="GZ5289" s="36"/>
      <c r="HA5289" s="36"/>
      <c r="HB5289" s="36"/>
      <c r="HC5289" s="36"/>
      <c r="HD5289" s="36"/>
      <c r="HE5289" s="36"/>
      <c r="HF5289" s="36"/>
      <c r="HG5289" s="36"/>
      <c r="HH5289" s="36"/>
      <c r="HI5289" s="36"/>
      <c r="HJ5289" s="36"/>
      <c r="HK5289" s="36"/>
      <c r="HL5289" s="36"/>
      <c r="HM5289" s="36"/>
      <c r="HN5289" s="36"/>
      <c r="HO5289" s="36"/>
      <c r="HP5289" s="36"/>
      <c r="HQ5289" s="36"/>
      <c r="HR5289" s="36"/>
      <c r="HS5289" s="36"/>
      <c r="HT5289" s="36"/>
      <c r="HU5289" s="36"/>
      <c r="HV5289" s="36"/>
      <c r="HW5289" s="36"/>
      <c r="HX5289" s="36"/>
      <c r="HY5289" s="36"/>
      <c r="HZ5289" s="36"/>
      <c r="IA5289" s="36"/>
      <c r="IB5289" s="36"/>
      <c r="IC5289" s="36"/>
      <c r="ID5289" s="36"/>
      <c r="IE5289" s="36"/>
      <c r="IF5289" s="36"/>
      <c r="IG5289" s="36"/>
      <c r="IH5289" s="36"/>
      <c r="II5289" s="36"/>
      <c r="IJ5289" s="36"/>
      <c r="IK5289" s="36"/>
      <c r="IL5289" s="36"/>
      <c r="IM5289" s="36"/>
      <c r="IN5289" s="36"/>
      <c r="IO5289" s="36"/>
      <c r="IP5289" s="36"/>
      <c r="IQ5289" s="36"/>
      <c r="IR5289" s="36"/>
      <c r="IS5289" s="36"/>
      <c r="IT5289" s="36"/>
      <c r="IU5289" s="36"/>
      <c r="IV5289" s="36"/>
      <c r="IW5289" s="36"/>
    </row>
    <row r="5290" customFormat="false" ht="13.8" hidden="false" customHeight="false" outlineLevel="0" collapsed="false">
      <c r="A5290" s="26"/>
      <c r="B5290" s="94" t="n">
        <v>10479</v>
      </c>
      <c r="C5290" s="133" t="s">
        <v>7349</v>
      </c>
      <c r="D5290" s="92" t="n">
        <v>2.2</v>
      </c>
      <c r="E5290" s="21" t="s">
        <v>11</v>
      </c>
      <c r="F5290" s="30" t="s">
        <v>11</v>
      </c>
      <c r="G5290" s="23" t="n">
        <f aca="false">SUM(D5290)*0.4</f>
        <v>0.88</v>
      </c>
      <c r="H5290" s="48" t="n">
        <v>0.25</v>
      </c>
      <c r="I5290" s="23" t="n">
        <f aca="false">SUM(G5290*H5290)+G5290</f>
        <v>1.1</v>
      </c>
      <c r="J5290" s="94"/>
      <c r="K5290" s="9"/>
      <c r="L5290" s="9"/>
      <c r="M5290" s="36"/>
      <c r="N5290" s="36"/>
      <c r="O5290" s="36"/>
      <c r="P5290" s="36"/>
      <c r="Q5290" s="36"/>
      <c r="R5290" s="36"/>
      <c r="S5290" s="36"/>
      <c r="T5290" s="36"/>
      <c r="U5290" s="36"/>
      <c r="V5290" s="36"/>
      <c r="W5290" s="36"/>
      <c r="X5290" s="36"/>
      <c r="Y5290" s="36"/>
      <c r="Z5290" s="36"/>
      <c r="AA5290" s="36"/>
      <c r="AB5290" s="36"/>
      <c r="AC5290" s="36"/>
      <c r="AD5290" s="36"/>
      <c r="AE5290" s="36"/>
      <c r="AF5290" s="36"/>
      <c r="AG5290" s="36"/>
      <c r="AH5290" s="36"/>
      <c r="AI5290" s="36"/>
      <c r="AJ5290" s="36"/>
      <c r="AK5290" s="36"/>
      <c r="AL5290" s="36"/>
      <c r="AM5290" s="36"/>
      <c r="AN5290" s="36"/>
      <c r="AO5290" s="36"/>
      <c r="AP5290" s="36"/>
      <c r="AQ5290" s="36"/>
      <c r="AR5290" s="36"/>
      <c r="AS5290" s="36"/>
      <c r="AT5290" s="36"/>
      <c r="AU5290" s="36"/>
      <c r="AV5290" s="36"/>
      <c r="AW5290" s="36"/>
      <c r="AX5290" s="36"/>
      <c r="AY5290" s="36"/>
      <c r="AZ5290" s="36"/>
      <c r="BA5290" s="36"/>
      <c r="BB5290" s="36"/>
      <c r="BC5290" s="36"/>
      <c r="BD5290" s="36"/>
      <c r="BE5290" s="36"/>
      <c r="BF5290" s="36"/>
      <c r="BG5290" s="36"/>
      <c r="BH5290" s="36"/>
      <c r="BI5290" s="36"/>
      <c r="BJ5290" s="36"/>
      <c r="BK5290" s="36"/>
      <c r="BL5290" s="36"/>
      <c r="BM5290" s="36"/>
      <c r="BN5290" s="36"/>
      <c r="BO5290" s="36"/>
      <c r="BP5290" s="36"/>
      <c r="BQ5290" s="36"/>
      <c r="BR5290" s="36"/>
      <c r="BS5290" s="36"/>
      <c r="BT5290" s="36"/>
      <c r="BU5290" s="36"/>
      <c r="BV5290" s="36"/>
      <c r="BW5290" s="36"/>
      <c r="BX5290" s="36"/>
      <c r="BY5290" s="36"/>
      <c r="BZ5290" s="36"/>
      <c r="CA5290" s="36"/>
      <c r="CB5290" s="36"/>
      <c r="CC5290" s="36"/>
      <c r="CD5290" s="36"/>
      <c r="CE5290" s="36"/>
      <c r="CF5290" s="36"/>
      <c r="CG5290" s="36"/>
      <c r="CH5290" s="36"/>
      <c r="CI5290" s="36"/>
      <c r="CJ5290" s="36"/>
      <c r="CK5290" s="36"/>
      <c r="CL5290" s="36"/>
      <c r="CM5290" s="36"/>
      <c r="CN5290" s="36"/>
      <c r="CO5290" s="36"/>
      <c r="CP5290" s="36"/>
      <c r="CQ5290" s="36"/>
      <c r="CR5290" s="36"/>
      <c r="CS5290" s="36"/>
      <c r="CT5290" s="36"/>
      <c r="CU5290" s="36"/>
      <c r="CV5290" s="36"/>
      <c r="CW5290" s="36"/>
      <c r="CX5290" s="36"/>
      <c r="CY5290" s="36"/>
      <c r="CZ5290" s="36"/>
      <c r="DA5290" s="36"/>
      <c r="DB5290" s="36"/>
      <c r="DC5290" s="36"/>
      <c r="DD5290" s="36"/>
      <c r="DE5290" s="36"/>
      <c r="DF5290" s="36"/>
      <c r="DG5290" s="36"/>
      <c r="DH5290" s="36"/>
      <c r="DI5290" s="36"/>
      <c r="DJ5290" s="36"/>
      <c r="DK5290" s="36"/>
      <c r="DL5290" s="36"/>
      <c r="DM5290" s="36"/>
      <c r="DN5290" s="36"/>
      <c r="DO5290" s="36"/>
      <c r="DP5290" s="36"/>
      <c r="DQ5290" s="36"/>
      <c r="DR5290" s="36"/>
      <c r="DS5290" s="36"/>
      <c r="DT5290" s="36"/>
      <c r="DU5290" s="36"/>
      <c r="DV5290" s="36"/>
      <c r="DW5290" s="36"/>
      <c r="DX5290" s="36"/>
      <c r="DY5290" s="36"/>
      <c r="DZ5290" s="36"/>
      <c r="EA5290" s="36"/>
      <c r="EB5290" s="36"/>
      <c r="EC5290" s="36"/>
      <c r="ED5290" s="36"/>
      <c r="EE5290" s="36"/>
      <c r="EF5290" s="36"/>
      <c r="EG5290" s="36"/>
      <c r="EH5290" s="36"/>
      <c r="EI5290" s="36"/>
      <c r="EJ5290" s="36"/>
      <c r="EK5290" s="36"/>
      <c r="EL5290" s="36"/>
      <c r="EM5290" s="36"/>
      <c r="EN5290" s="36"/>
      <c r="EO5290" s="36"/>
      <c r="EP5290" s="36"/>
      <c r="EQ5290" s="36"/>
      <c r="ER5290" s="36"/>
      <c r="ES5290" s="36"/>
      <c r="ET5290" s="36"/>
      <c r="EU5290" s="36"/>
      <c r="EV5290" s="36"/>
      <c r="EW5290" s="36"/>
      <c r="EX5290" s="36"/>
      <c r="EY5290" s="36"/>
      <c r="EZ5290" s="36"/>
      <c r="FA5290" s="36"/>
      <c r="FB5290" s="36"/>
      <c r="FC5290" s="36"/>
      <c r="FD5290" s="36"/>
      <c r="FE5290" s="36"/>
      <c r="FF5290" s="36"/>
      <c r="FG5290" s="36"/>
      <c r="FH5290" s="36"/>
      <c r="FI5290" s="36"/>
      <c r="FJ5290" s="36"/>
      <c r="FK5290" s="36"/>
      <c r="FL5290" s="36"/>
      <c r="FM5290" s="36"/>
      <c r="FN5290" s="36"/>
      <c r="FO5290" s="36"/>
      <c r="FP5290" s="36"/>
      <c r="FQ5290" s="36"/>
      <c r="FR5290" s="36"/>
      <c r="FS5290" s="36"/>
      <c r="FT5290" s="36"/>
      <c r="FU5290" s="36"/>
      <c r="FV5290" s="36"/>
      <c r="FW5290" s="36"/>
      <c r="FX5290" s="36"/>
      <c r="FY5290" s="36"/>
      <c r="FZ5290" s="36"/>
      <c r="GA5290" s="36"/>
      <c r="GB5290" s="36"/>
      <c r="GC5290" s="36"/>
      <c r="GD5290" s="36"/>
      <c r="GE5290" s="36"/>
      <c r="GF5290" s="36"/>
      <c r="GG5290" s="36"/>
      <c r="GH5290" s="36"/>
      <c r="GI5290" s="36"/>
      <c r="GJ5290" s="36"/>
      <c r="GK5290" s="36"/>
      <c r="GL5290" s="36"/>
      <c r="GM5290" s="36"/>
      <c r="GN5290" s="36"/>
      <c r="GO5290" s="36"/>
      <c r="GP5290" s="36"/>
      <c r="GQ5290" s="36"/>
      <c r="GR5290" s="36"/>
      <c r="GS5290" s="36"/>
      <c r="GT5290" s="36"/>
      <c r="GU5290" s="36"/>
      <c r="GV5290" s="36"/>
      <c r="GW5290" s="36"/>
      <c r="GX5290" s="36"/>
      <c r="GY5290" s="36"/>
      <c r="GZ5290" s="36"/>
      <c r="HA5290" s="36"/>
      <c r="HB5290" s="36"/>
      <c r="HC5290" s="36"/>
      <c r="HD5290" s="36"/>
      <c r="HE5290" s="36"/>
      <c r="HF5290" s="36"/>
      <c r="HG5290" s="36"/>
      <c r="HH5290" s="36"/>
      <c r="HI5290" s="36"/>
      <c r="HJ5290" s="36"/>
      <c r="HK5290" s="36"/>
      <c r="HL5290" s="36"/>
      <c r="HM5290" s="36"/>
      <c r="HN5290" s="36"/>
      <c r="HO5290" s="36"/>
      <c r="HP5290" s="36"/>
      <c r="HQ5290" s="36"/>
      <c r="HR5290" s="36"/>
      <c r="HS5290" s="36"/>
      <c r="HT5290" s="36"/>
      <c r="HU5290" s="36"/>
      <c r="HV5290" s="36"/>
      <c r="HW5290" s="36"/>
      <c r="HX5290" s="36"/>
      <c r="HY5290" s="36"/>
      <c r="HZ5290" s="36"/>
      <c r="IA5290" s="36"/>
      <c r="IB5290" s="36"/>
      <c r="IC5290" s="36"/>
      <c r="ID5290" s="36"/>
      <c r="IE5290" s="36"/>
      <c r="IF5290" s="36"/>
      <c r="IG5290" s="36"/>
      <c r="IH5290" s="36"/>
      <c r="II5290" s="36"/>
      <c r="IJ5290" s="36"/>
      <c r="IK5290" s="36"/>
      <c r="IL5290" s="36"/>
      <c r="IM5290" s="36"/>
      <c r="IN5290" s="36"/>
      <c r="IO5290" s="36"/>
      <c r="IP5290" s="36"/>
      <c r="IQ5290" s="36"/>
      <c r="IR5290" s="36"/>
      <c r="IS5290" s="36"/>
      <c r="IT5290" s="36"/>
      <c r="IU5290" s="36"/>
      <c r="IV5290" s="36"/>
      <c r="IW5290" s="36"/>
    </row>
    <row r="5291" customFormat="false" ht="13.8" hidden="false" customHeight="false" outlineLevel="0" collapsed="false">
      <c r="A5291" s="26"/>
      <c r="B5291" s="94" t="n">
        <v>10480</v>
      </c>
      <c r="C5291" s="133" t="s">
        <v>7350</v>
      </c>
      <c r="D5291" s="92" t="n">
        <v>2.9</v>
      </c>
      <c r="E5291" s="21" t="s">
        <v>11</v>
      </c>
      <c r="F5291" s="30" t="s">
        <v>11</v>
      </c>
      <c r="G5291" s="23" t="n">
        <f aca="false">SUM(D5291)*0.4</f>
        <v>1.16</v>
      </c>
      <c r="H5291" s="48" t="n">
        <v>0.25</v>
      </c>
      <c r="I5291" s="23" t="n">
        <f aca="false">SUM(G5291*H5291)+G5291</f>
        <v>1.45</v>
      </c>
      <c r="J5291" s="94"/>
      <c r="K5291" s="9"/>
      <c r="L5291" s="9"/>
      <c r="M5291" s="36"/>
      <c r="N5291" s="36"/>
      <c r="O5291" s="36"/>
      <c r="P5291" s="36"/>
      <c r="Q5291" s="36"/>
      <c r="R5291" s="36"/>
      <c r="S5291" s="36"/>
      <c r="T5291" s="36"/>
      <c r="U5291" s="36"/>
      <c r="V5291" s="36"/>
      <c r="W5291" s="36"/>
      <c r="X5291" s="36"/>
      <c r="Y5291" s="36"/>
      <c r="Z5291" s="36"/>
      <c r="AA5291" s="36"/>
      <c r="AB5291" s="36"/>
      <c r="AC5291" s="36"/>
      <c r="AD5291" s="36"/>
      <c r="AE5291" s="36"/>
      <c r="AF5291" s="36"/>
      <c r="AG5291" s="36"/>
      <c r="AH5291" s="36"/>
      <c r="AI5291" s="36"/>
      <c r="AJ5291" s="36"/>
      <c r="AK5291" s="36"/>
      <c r="AL5291" s="36"/>
      <c r="AM5291" s="36"/>
      <c r="AN5291" s="36"/>
      <c r="AO5291" s="36"/>
      <c r="AP5291" s="36"/>
      <c r="AQ5291" s="36"/>
      <c r="AR5291" s="36"/>
      <c r="AS5291" s="36"/>
      <c r="AT5291" s="36"/>
      <c r="AU5291" s="36"/>
      <c r="AV5291" s="36"/>
      <c r="AW5291" s="36"/>
      <c r="AX5291" s="36"/>
      <c r="AY5291" s="36"/>
      <c r="AZ5291" s="36"/>
      <c r="BA5291" s="36"/>
      <c r="BB5291" s="36"/>
      <c r="BC5291" s="36"/>
      <c r="BD5291" s="36"/>
      <c r="BE5291" s="36"/>
      <c r="BF5291" s="36"/>
      <c r="BG5291" s="36"/>
      <c r="BH5291" s="36"/>
      <c r="BI5291" s="36"/>
      <c r="BJ5291" s="36"/>
      <c r="BK5291" s="36"/>
      <c r="BL5291" s="36"/>
      <c r="BM5291" s="36"/>
      <c r="BN5291" s="36"/>
      <c r="BO5291" s="36"/>
      <c r="BP5291" s="36"/>
      <c r="BQ5291" s="36"/>
      <c r="BR5291" s="36"/>
      <c r="BS5291" s="36"/>
      <c r="BT5291" s="36"/>
      <c r="BU5291" s="36"/>
      <c r="BV5291" s="36"/>
      <c r="BW5291" s="36"/>
      <c r="BX5291" s="36"/>
      <c r="BY5291" s="36"/>
      <c r="BZ5291" s="36"/>
      <c r="CA5291" s="36"/>
      <c r="CB5291" s="36"/>
      <c r="CC5291" s="36"/>
      <c r="CD5291" s="36"/>
      <c r="CE5291" s="36"/>
      <c r="CF5291" s="36"/>
      <c r="CG5291" s="36"/>
      <c r="CH5291" s="36"/>
      <c r="CI5291" s="36"/>
      <c r="CJ5291" s="36"/>
      <c r="CK5291" s="36"/>
      <c r="CL5291" s="36"/>
      <c r="CM5291" s="36"/>
      <c r="CN5291" s="36"/>
      <c r="CO5291" s="36"/>
      <c r="CP5291" s="36"/>
      <c r="CQ5291" s="36"/>
      <c r="CR5291" s="36"/>
      <c r="CS5291" s="36"/>
      <c r="CT5291" s="36"/>
      <c r="CU5291" s="36"/>
      <c r="CV5291" s="36"/>
      <c r="CW5291" s="36"/>
      <c r="CX5291" s="36"/>
      <c r="CY5291" s="36"/>
      <c r="CZ5291" s="36"/>
      <c r="DA5291" s="36"/>
      <c r="DB5291" s="36"/>
      <c r="DC5291" s="36"/>
      <c r="DD5291" s="36"/>
      <c r="DE5291" s="36"/>
      <c r="DF5291" s="36"/>
      <c r="DG5291" s="36"/>
      <c r="DH5291" s="36"/>
      <c r="DI5291" s="36"/>
      <c r="DJ5291" s="36"/>
      <c r="DK5291" s="36"/>
      <c r="DL5291" s="36"/>
      <c r="DM5291" s="36"/>
      <c r="DN5291" s="36"/>
      <c r="DO5291" s="36"/>
      <c r="DP5291" s="36"/>
      <c r="DQ5291" s="36"/>
      <c r="DR5291" s="36"/>
      <c r="DS5291" s="36"/>
      <c r="DT5291" s="36"/>
      <c r="DU5291" s="36"/>
      <c r="DV5291" s="36"/>
      <c r="DW5291" s="36"/>
      <c r="DX5291" s="36"/>
      <c r="DY5291" s="36"/>
      <c r="DZ5291" s="36"/>
      <c r="EA5291" s="36"/>
      <c r="EB5291" s="36"/>
      <c r="EC5291" s="36"/>
      <c r="ED5291" s="36"/>
      <c r="EE5291" s="36"/>
      <c r="EF5291" s="36"/>
      <c r="EG5291" s="36"/>
      <c r="EH5291" s="36"/>
      <c r="EI5291" s="36"/>
      <c r="EJ5291" s="36"/>
      <c r="EK5291" s="36"/>
      <c r="EL5291" s="36"/>
      <c r="EM5291" s="36"/>
      <c r="EN5291" s="36"/>
      <c r="EO5291" s="36"/>
      <c r="EP5291" s="36"/>
      <c r="EQ5291" s="36"/>
      <c r="ER5291" s="36"/>
      <c r="ES5291" s="36"/>
      <c r="ET5291" s="36"/>
      <c r="EU5291" s="36"/>
      <c r="EV5291" s="36"/>
      <c r="EW5291" s="36"/>
      <c r="EX5291" s="36"/>
      <c r="EY5291" s="36"/>
      <c r="EZ5291" s="36"/>
      <c r="FA5291" s="36"/>
      <c r="FB5291" s="36"/>
      <c r="FC5291" s="36"/>
      <c r="FD5291" s="36"/>
      <c r="FE5291" s="36"/>
      <c r="FF5291" s="36"/>
      <c r="FG5291" s="36"/>
      <c r="FH5291" s="36"/>
      <c r="FI5291" s="36"/>
      <c r="FJ5291" s="36"/>
      <c r="FK5291" s="36"/>
      <c r="FL5291" s="36"/>
      <c r="FM5291" s="36"/>
      <c r="FN5291" s="36"/>
      <c r="FO5291" s="36"/>
      <c r="FP5291" s="36"/>
      <c r="FQ5291" s="36"/>
      <c r="FR5291" s="36"/>
      <c r="FS5291" s="36"/>
      <c r="FT5291" s="36"/>
      <c r="FU5291" s="36"/>
      <c r="FV5291" s="36"/>
      <c r="FW5291" s="36"/>
      <c r="FX5291" s="36"/>
      <c r="FY5291" s="36"/>
      <c r="FZ5291" s="36"/>
      <c r="GA5291" s="36"/>
      <c r="GB5291" s="36"/>
      <c r="GC5291" s="36"/>
      <c r="GD5291" s="36"/>
      <c r="GE5291" s="36"/>
      <c r="GF5291" s="36"/>
      <c r="GG5291" s="36"/>
      <c r="GH5291" s="36"/>
      <c r="GI5291" s="36"/>
      <c r="GJ5291" s="36"/>
      <c r="GK5291" s="36"/>
      <c r="GL5291" s="36"/>
      <c r="GM5291" s="36"/>
      <c r="GN5291" s="36"/>
      <c r="GO5291" s="36"/>
      <c r="GP5291" s="36"/>
      <c r="GQ5291" s="36"/>
      <c r="GR5291" s="36"/>
      <c r="GS5291" s="36"/>
      <c r="GT5291" s="36"/>
      <c r="GU5291" s="36"/>
      <c r="GV5291" s="36"/>
      <c r="GW5291" s="36"/>
      <c r="GX5291" s="36"/>
      <c r="GY5291" s="36"/>
      <c r="GZ5291" s="36"/>
      <c r="HA5291" s="36"/>
      <c r="HB5291" s="36"/>
      <c r="HC5291" s="36"/>
      <c r="HD5291" s="36"/>
      <c r="HE5291" s="36"/>
      <c r="HF5291" s="36"/>
      <c r="HG5291" s="36"/>
      <c r="HH5291" s="36"/>
      <c r="HI5291" s="36"/>
      <c r="HJ5291" s="36"/>
      <c r="HK5291" s="36"/>
      <c r="HL5291" s="36"/>
      <c r="HM5291" s="36"/>
      <c r="HN5291" s="36"/>
      <c r="HO5291" s="36"/>
      <c r="HP5291" s="36"/>
      <c r="HQ5291" s="36"/>
      <c r="HR5291" s="36"/>
      <c r="HS5291" s="36"/>
      <c r="HT5291" s="36"/>
      <c r="HU5291" s="36"/>
      <c r="HV5291" s="36"/>
      <c r="HW5291" s="36"/>
      <c r="HX5291" s="36"/>
      <c r="HY5291" s="36"/>
      <c r="HZ5291" s="36"/>
      <c r="IA5291" s="36"/>
      <c r="IB5291" s="36"/>
      <c r="IC5291" s="36"/>
      <c r="ID5291" s="36"/>
      <c r="IE5291" s="36"/>
      <c r="IF5291" s="36"/>
      <c r="IG5291" s="36"/>
      <c r="IH5291" s="36"/>
      <c r="II5291" s="36"/>
      <c r="IJ5291" s="36"/>
      <c r="IK5291" s="36"/>
      <c r="IL5291" s="36"/>
      <c r="IM5291" s="36"/>
      <c r="IN5291" s="36"/>
      <c r="IO5291" s="36"/>
      <c r="IP5291" s="36"/>
      <c r="IQ5291" s="36"/>
      <c r="IR5291" s="36"/>
      <c r="IS5291" s="36"/>
      <c r="IT5291" s="36"/>
      <c r="IU5291" s="36"/>
      <c r="IV5291" s="36"/>
      <c r="IW5291" s="36"/>
    </row>
    <row r="5292" customFormat="false" ht="13.8" hidden="false" customHeight="false" outlineLevel="0" collapsed="false">
      <c r="A5292" s="26"/>
      <c r="B5292" s="94" t="n">
        <v>10481</v>
      </c>
      <c r="C5292" s="133" t="s">
        <v>7351</v>
      </c>
      <c r="D5292" s="92" t="n">
        <v>2.9</v>
      </c>
      <c r="E5292" s="21" t="s">
        <v>11</v>
      </c>
      <c r="F5292" s="30" t="s">
        <v>11</v>
      </c>
      <c r="G5292" s="23" t="n">
        <f aca="false">SUM(D5292)*0.4</f>
        <v>1.16</v>
      </c>
      <c r="H5292" s="48" t="n">
        <v>0.25</v>
      </c>
      <c r="I5292" s="23" t="n">
        <f aca="false">SUM(G5292*H5292)+G5292</f>
        <v>1.45</v>
      </c>
      <c r="J5292" s="94"/>
      <c r="K5292" s="9"/>
      <c r="L5292" s="9"/>
      <c r="M5292" s="36"/>
      <c r="N5292" s="36"/>
      <c r="O5292" s="36"/>
      <c r="P5292" s="36"/>
      <c r="Q5292" s="36"/>
      <c r="R5292" s="36"/>
      <c r="S5292" s="36"/>
      <c r="T5292" s="36"/>
      <c r="U5292" s="36"/>
      <c r="V5292" s="36"/>
      <c r="W5292" s="36"/>
      <c r="X5292" s="36"/>
      <c r="Y5292" s="36"/>
      <c r="Z5292" s="36"/>
      <c r="AA5292" s="36"/>
      <c r="AB5292" s="36"/>
      <c r="AC5292" s="36"/>
      <c r="AD5292" s="36"/>
      <c r="AE5292" s="36"/>
      <c r="AF5292" s="36"/>
      <c r="AG5292" s="36"/>
      <c r="AH5292" s="36"/>
      <c r="AI5292" s="36"/>
      <c r="AJ5292" s="36"/>
      <c r="AK5292" s="36"/>
      <c r="AL5292" s="36"/>
      <c r="AM5292" s="36"/>
      <c r="AN5292" s="36"/>
      <c r="AO5292" s="36"/>
      <c r="AP5292" s="36"/>
      <c r="AQ5292" s="36"/>
      <c r="AR5292" s="36"/>
      <c r="AS5292" s="36"/>
      <c r="AT5292" s="36"/>
      <c r="AU5292" s="36"/>
      <c r="AV5292" s="36"/>
      <c r="AW5292" s="36"/>
      <c r="AX5292" s="36"/>
      <c r="AY5292" s="36"/>
      <c r="AZ5292" s="36"/>
      <c r="BA5292" s="36"/>
      <c r="BB5292" s="36"/>
      <c r="BC5292" s="36"/>
      <c r="BD5292" s="36"/>
      <c r="BE5292" s="36"/>
      <c r="BF5292" s="36"/>
      <c r="BG5292" s="36"/>
      <c r="BH5292" s="36"/>
      <c r="BI5292" s="36"/>
      <c r="BJ5292" s="36"/>
      <c r="BK5292" s="36"/>
      <c r="BL5292" s="36"/>
      <c r="BM5292" s="36"/>
      <c r="BN5292" s="36"/>
      <c r="BO5292" s="36"/>
      <c r="BP5292" s="36"/>
      <c r="BQ5292" s="36"/>
      <c r="BR5292" s="36"/>
      <c r="BS5292" s="36"/>
      <c r="BT5292" s="36"/>
      <c r="BU5292" s="36"/>
      <c r="BV5292" s="36"/>
      <c r="BW5292" s="36"/>
      <c r="BX5292" s="36"/>
      <c r="BY5292" s="36"/>
      <c r="BZ5292" s="36"/>
      <c r="CA5292" s="36"/>
      <c r="CB5292" s="36"/>
      <c r="CC5292" s="36"/>
      <c r="CD5292" s="36"/>
      <c r="CE5292" s="36"/>
      <c r="CF5292" s="36"/>
      <c r="CG5292" s="36"/>
      <c r="CH5292" s="36"/>
      <c r="CI5292" s="36"/>
      <c r="CJ5292" s="36"/>
      <c r="CK5292" s="36"/>
      <c r="CL5292" s="36"/>
      <c r="CM5292" s="36"/>
      <c r="CN5292" s="36"/>
      <c r="CO5292" s="36"/>
      <c r="CP5292" s="36"/>
      <c r="CQ5292" s="36"/>
      <c r="CR5292" s="36"/>
      <c r="CS5292" s="36"/>
      <c r="CT5292" s="36"/>
      <c r="CU5292" s="36"/>
      <c r="CV5292" s="36"/>
      <c r="CW5292" s="36"/>
      <c r="CX5292" s="36"/>
      <c r="CY5292" s="36"/>
      <c r="CZ5292" s="36"/>
      <c r="DA5292" s="36"/>
      <c r="DB5292" s="36"/>
      <c r="DC5292" s="36"/>
      <c r="DD5292" s="36"/>
      <c r="DE5292" s="36"/>
      <c r="DF5292" s="36"/>
      <c r="DG5292" s="36"/>
      <c r="DH5292" s="36"/>
      <c r="DI5292" s="36"/>
      <c r="DJ5292" s="36"/>
      <c r="DK5292" s="36"/>
      <c r="DL5292" s="36"/>
      <c r="DM5292" s="36"/>
      <c r="DN5292" s="36"/>
      <c r="DO5292" s="36"/>
      <c r="DP5292" s="36"/>
      <c r="DQ5292" s="36"/>
      <c r="DR5292" s="36"/>
      <c r="DS5292" s="36"/>
      <c r="DT5292" s="36"/>
      <c r="DU5292" s="36"/>
      <c r="DV5292" s="36"/>
      <c r="DW5292" s="36"/>
      <c r="DX5292" s="36"/>
      <c r="DY5292" s="36"/>
      <c r="DZ5292" s="36"/>
      <c r="EA5292" s="36"/>
      <c r="EB5292" s="36"/>
      <c r="EC5292" s="36"/>
      <c r="ED5292" s="36"/>
      <c r="EE5292" s="36"/>
      <c r="EF5292" s="36"/>
      <c r="EG5292" s="36"/>
      <c r="EH5292" s="36"/>
      <c r="EI5292" s="36"/>
      <c r="EJ5292" s="36"/>
      <c r="EK5292" s="36"/>
      <c r="EL5292" s="36"/>
      <c r="EM5292" s="36"/>
      <c r="EN5292" s="36"/>
      <c r="EO5292" s="36"/>
      <c r="EP5292" s="36"/>
      <c r="EQ5292" s="36"/>
      <c r="ER5292" s="36"/>
      <c r="ES5292" s="36"/>
      <c r="ET5292" s="36"/>
      <c r="EU5292" s="36"/>
      <c r="EV5292" s="36"/>
      <c r="EW5292" s="36"/>
      <c r="EX5292" s="36"/>
      <c r="EY5292" s="36"/>
      <c r="EZ5292" s="36"/>
      <c r="FA5292" s="36"/>
      <c r="FB5292" s="36"/>
      <c r="FC5292" s="36"/>
      <c r="FD5292" s="36"/>
      <c r="FE5292" s="36"/>
      <c r="FF5292" s="36"/>
      <c r="FG5292" s="36"/>
      <c r="FH5292" s="36"/>
      <c r="FI5292" s="36"/>
      <c r="FJ5292" s="36"/>
      <c r="FK5292" s="36"/>
      <c r="FL5292" s="36"/>
      <c r="FM5292" s="36"/>
      <c r="FN5292" s="36"/>
      <c r="FO5292" s="36"/>
      <c r="FP5292" s="36"/>
      <c r="FQ5292" s="36"/>
      <c r="FR5292" s="36"/>
      <c r="FS5292" s="36"/>
      <c r="FT5292" s="36"/>
      <c r="FU5292" s="36"/>
      <c r="FV5292" s="36"/>
      <c r="FW5292" s="36"/>
      <c r="FX5292" s="36"/>
      <c r="FY5292" s="36"/>
      <c r="FZ5292" s="36"/>
      <c r="GA5292" s="36"/>
      <c r="GB5292" s="36"/>
      <c r="GC5292" s="36"/>
      <c r="GD5292" s="36"/>
      <c r="GE5292" s="36"/>
      <c r="GF5292" s="36"/>
      <c r="GG5292" s="36"/>
      <c r="GH5292" s="36"/>
      <c r="GI5292" s="36"/>
      <c r="GJ5292" s="36"/>
      <c r="GK5292" s="36"/>
      <c r="GL5292" s="36"/>
      <c r="GM5292" s="36"/>
      <c r="GN5292" s="36"/>
      <c r="GO5292" s="36"/>
      <c r="GP5292" s="36"/>
      <c r="GQ5292" s="36"/>
      <c r="GR5292" s="36"/>
      <c r="GS5292" s="36"/>
      <c r="GT5292" s="36"/>
      <c r="GU5292" s="36"/>
      <c r="GV5292" s="36"/>
      <c r="GW5292" s="36"/>
      <c r="GX5292" s="36"/>
      <c r="GY5292" s="36"/>
      <c r="GZ5292" s="36"/>
      <c r="HA5292" s="36"/>
      <c r="HB5292" s="36"/>
      <c r="HC5292" s="36"/>
      <c r="HD5292" s="36"/>
      <c r="HE5292" s="36"/>
      <c r="HF5292" s="36"/>
      <c r="HG5292" s="36"/>
      <c r="HH5292" s="36"/>
      <c r="HI5292" s="36"/>
      <c r="HJ5292" s="36"/>
      <c r="HK5292" s="36"/>
      <c r="HL5292" s="36"/>
      <c r="HM5292" s="36"/>
      <c r="HN5292" s="36"/>
      <c r="HO5292" s="36"/>
      <c r="HP5292" s="36"/>
      <c r="HQ5292" s="36"/>
      <c r="HR5292" s="36"/>
      <c r="HS5292" s="36"/>
      <c r="HT5292" s="36"/>
      <c r="HU5292" s="36"/>
      <c r="HV5292" s="36"/>
      <c r="HW5292" s="36"/>
      <c r="HX5292" s="36"/>
      <c r="HY5292" s="36"/>
      <c r="HZ5292" s="36"/>
      <c r="IA5292" s="36"/>
      <c r="IB5292" s="36"/>
      <c r="IC5292" s="36"/>
      <c r="ID5292" s="36"/>
      <c r="IE5292" s="36"/>
      <c r="IF5292" s="36"/>
      <c r="IG5292" s="36"/>
      <c r="IH5292" s="36"/>
      <c r="II5292" s="36"/>
      <c r="IJ5292" s="36"/>
      <c r="IK5292" s="36"/>
      <c r="IL5292" s="36"/>
      <c r="IM5292" s="36"/>
      <c r="IN5292" s="36"/>
      <c r="IO5292" s="36"/>
      <c r="IP5292" s="36"/>
      <c r="IQ5292" s="36"/>
      <c r="IR5292" s="36"/>
      <c r="IS5292" s="36"/>
      <c r="IT5292" s="36"/>
      <c r="IU5292" s="36"/>
      <c r="IV5292" s="36"/>
      <c r="IW5292" s="36"/>
    </row>
    <row r="5293" customFormat="false" ht="13.8" hidden="false" customHeight="false" outlineLevel="0" collapsed="false">
      <c r="A5293" s="26"/>
      <c r="B5293" s="94" t="n">
        <v>10482</v>
      </c>
      <c r="C5293" s="133" t="s">
        <v>7352</v>
      </c>
      <c r="D5293" s="92" t="n">
        <v>2.9</v>
      </c>
      <c r="E5293" s="21" t="s">
        <v>11</v>
      </c>
      <c r="F5293" s="30" t="s">
        <v>11</v>
      </c>
      <c r="G5293" s="23" t="n">
        <f aca="false">SUM(D5293)*0.4</f>
        <v>1.16</v>
      </c>
      <c r="H5293" s="48" t="n">
        <v>0.25</v>
      </c>
      <c r="I5293" s="23" t="n">
        <f aca="false">SUM(G5293*H5293)+G5293</f>
        <v>1.45</v>
      </c>
      <c r="J5293" s="94"/>
      <c r="K5293" s="9"/>
      <c r="L5293" s="9"/>
      <c r="M5293" s="36"/>
      <c r="N5293" s="36"/>
      <c r="O5293" s="36"/>
      <c r="P5293" s="36"/>
      <c r="Q5293" s="36"/>
      <c r="R5293" s="36"/>
      <c r="S5293" s="36"/>
      <c r="T5293" s="36"/>
      <c r="U5293" s="36"/>
      <c r="V5293" s="36"/>
      <c r="W5293" s="36"/>
      <c r="X5293" s="36"/>
      <c r="Y5293" s="36"/>
      <c r="Z5293" s="36"/>
      <c r="AA5293" s="36"/>
      <c r="AB5293" s="36"/>
      <c r="AC5293" s="36"/>
      <c r="AD5293" s="36"/>
      <c r="AE5293" s="36"/>
      <c r="AF5293" s="36"/>
      <c r="AG5293" s="36"/>
      <c r="AH5293" s="36"/>
      <c r="AI5293" s="36"/>
      <c r="AJ5293" s="36"/>
      <c r="AK5293" s="36"/>
      <c r="AL5293" s="36"/>
      <c r="AM5293" s="36"/>
      <c r="AN5293" s="36"/>
      <c r="AO5293" s="36"/>
      <c r="AP5293" s="36"/>
      <c r="AQ5293" s="36"/>
      <c r="AR5293" s="36"/>
      <c r="AS5293" s="36"/>
      <c r="AT5293" s="36"/>
      <c r="AU5293" s="36"/>
      <c r="AV5293" s="36"/>
      <c r="AW5293" s="36"/>
      <c r="AX5293" s="36"/>
      <c r="AY5293" s="36"/>
      <c r="AZ5293" s="36"/>
      <c r="BA5293" s="36"/>
      <c r="BB5293" s="36"/>
      <c r="BC5293" s="36"/>
      <c r="BD5293" s="36"/>
      <c r="BE5293" s="36"/>
      <c r="BF5293" s="36"/>
      <c r="BG5293" s="36"/>
      <c r="BH5293" s="36"/>
      <c r="BI5293" s="36"/>
      <c r="BJ5293" s="36"/>
      <c r="BK5293" s="36"/>
      <c r="BL5293" s="36"/>
      <c r="BM5293" s="36"/>
      <c r="BN5293" s="36"/>
      <c r="BO5293" s="36"/>
      <c r="BP5293" s="36"/>
      <c r="BQ5293" s="36"/>
      <c r="BR5293" s="36"/>
      <c r="BS5293" s="36"/>
      <c r="BT5293" s="36"/>
      <c r="BU5293" s="36"/>
      <c r="BV5293" s="36"/>
      <c r="BW5293" s="36"/>
      <c r="BX5293" s="36"/>
      <c r="BY5293" s="36"/>
      <c r="BZ5293" s="36"/>
      <c r="CA5293" s="36"/>
      <c r="CB5293" s="36"/>
      <c r="CC5293" s="36"/>
      <c r="CD5293" s="36"/>
      <c r="CE5293" s="36"/>
      <c r="CF5293" s="36"/>
      <c r="CG5293" s="36"/>
      <c r="CH5293" s="36"/>
      <c r="CI5293" s="36"/>
      <c r="CJ5293" s="36"/>
      <c r="CK5293" s="36"/>
      <c r="CL5293" s="36"/>
      <c r="CM5293" s="36"/>
      <c r="CN5293" s="36"/>
      <c r="CO5293" s="36"/>
      <c r="CP5293" s="36"/>
      <c r="CQ5293" s="36"/>
      <c r="CR5293" s="36"/>
      <c r="CS5293" s="36"/>
      <c r="CT5293" s="36"/>
      <c r="CU5293" s="36"/>
      <c r="CV5293" s="36"/>
      <c r="CW5293" s="36"/>
      <c r="CX5293" s="36"/>
      <c r="CY5293" s="36"/>
      <c r="CZ5293" s="36"/>
      <c r="DA5293" s="36"/>
      <c r="DB5293" s="36"/>
      <c r="DC5293" s="36"/>
      <c r="DD5293" s="36"/>
      <c r="DE5293" s="36"/>
      <c r="DF5293" s="36"/>
      <c r="DG5293" s="36"/>
      <c r="DH5293" s="36"/>
      <c r="DI5293" s="36"/>
      <c r="DJ5293" s="36"/>
      <c r="DK5293" s="36"/>
      <c r="DL5293" s="36"/>
      <c r="DM5293" s="36"/>
      <c r="DN5293" s="36"/>
      <c r="DO5293" s="36"/>
      <c r="DP5293" s="36"/>
      <c r="DQ5293" s="36"/>
      <c r="DR5293" s="36"/>
      <c r="DS5293" s="36"/>
      <c r="DT5293" s="36"/>
      <c r="DU5293" s="36"/>
      <c r="DV5293" s="36"/>
      <c r="DW5293" s="36"/>
      <c r="DX5293" s="36"/>
      <c r="DY5293" s="36"/>
      <c r="DZ5293" s="36"/>
      <c r="EA5293" s="36"/>
      <c r="EB5293" s="36"/>
      <c r="EC5293" s="36"/>
      <c r="ED5293" s="36"/>
      <c r="EE5293" s="36"/>
      <c r="EF5293" s="36"/>
      <c r="EG5293" s="36"/>
      <c r="EH5293" s="36"/>
      <c r="EI5293" s="36"/>
      <c r="EJ5293" s="36"/>
      <c r="EK5293" s="36"/>
      <c r="EL5293" s="36"/>
      <c r="EM5293" s="36"/>
      <c r="EN5293" s="36"/>
      <c r="EO5293" s="36"/>
      <c r="EP5293" s="36"/>
      <c r="EQ5293" s="36"/>
      <c r="ER5293" s="36"/>
      <c r="ES5293" s="36"/>
      <c r="ET5293" s="36"/>
      <c r="EU5293" s="36"/>
      <c r="EV5293" s="36"/>
      <c r="EW5293" s="36"/>
      <c r="EX5293" s="36"/>
      <c r="EY5293" s="36"/>
      <c r="EZ5293" s="36"/>
      <c r="FA5293" s="36"/>
      <c r="FB5293" s="36"/>
      <c r="FC5293" s="36"/>
      <c r="FD5293" s="36"/>
      <c r="FE5293" s="36"/>
      <c r="FF5293" s="36"/>
      <c r="FG5293" s="36"/>
      <c r="FH5293" s="36"/>
      <c r="FI5293" s="36"/>
      <c r="FJ5293" s="36"/>
      <c r="FK5293" s="36"/>
      <c r="FL5293" s="36"/>
      <c r="FM5293" s="36"/>
      <c r="FN5293" s="36"/>
      <c r="FO5293" s="36"/>
      <c r="FP5293" s="36"/>
      <c r="FQ5293" s="36"/>
      <c r="FR5293" s="36"/>
      <c r="FS5293" s="36"/>
      <c r="FT5293" s="36"/>
      <c r="FU5293" s="36"/>
      <c r="FV5293" s="36"/>
      <c r="FW5293" s="36"/>
      <c r="FX5293" s="36"/>
      <c r="FY5293" s="36"/>
      <c r="FZ5293" s="36"/>
      <c r="GA5293" s="36"/>
      <c r="GB5293" s="36"/>
      <c r="GC5293" s="36"/>
      <c r="GD5293" s="36"/>
      <c r="GE5293" s="36"/>
      <c r="GF5293" s="36"/>
      <c r="GG5293" s="36"/>
      <c r="GH5293" s="36"/>
      <c r="GI5293" s="36"/>
      <c r="GJ5293" s="36"/>
      <c r="GK5293" s="36"/>
      <c r="GL5293" s="36"/>
      <c r="GM5293" s="36"/>
      <c r="GN5293" s="36"/>
      <c r="GO5293" s="36"/>
      <c r="GP5293" s="36"/>
      <c r="GQ5293" s="36"/>
      <c r="GR5293" s="36"/>
      <c r="GS5293" s="36"/>
      <c r="GT5293" s="36"/>
      <c r="GU5293" s="36"/>
      <c r="GV5293" s="36"/>
      <c r="GW5293" s="36"/>
      <c r="GX5293" s="36"/>
      <c r="GY5293" s="36"/>
      <c r="GZ5293" s="36"/>
      <c r="HA5293" s="36"/>
      <c r="HB5293" s="36"/>
      <c r="HC5293" s="36"/>
      <c r="HD5293" s="36"/>
      <c r="HE5293" s="36"/>
      <c r="HF5293" s="36"/>
      <c r="HG5293" s="36"/>
      <c r="HH5293" s="36"/>
      <c r="HI5293" s="36"/>
      <c r="HJ5293" s="36"/>
      <c r="HK5293" s="36"/>
      <c r="HL5293" s="36"/>
      <c r="HM5293" s="36"/>
      <c r="HN5293" s="36"/>
      <c r="HO5293" s="36"/>
      <c r="HP5293" s="36"/>
      <c r="HQ5293" s="36"/>
      <c r="HR5293" s="36"/>
      <c r="HS5293" s="36"/>
      <c r="HT5293" s="36"/>
      <c r="HU5293" s="36"/>
      <c r="HV5293" s="36"/>
      <c r="HW5293" s="36"/>
      <c r="HX5293" s="36"/>
      <c r="HY5293" s="36"/>
      <c r="HZ5293" s="36"/>
      <c r="IA5293" s="36"/>
      <c r="IB5293" s="36"/>
      <c r="IC5293" s="36"/>
      <c r="ID5293" s="36"/>
      <c r="IE5293" s="36"/>
      <c r="IF5293" s="36"/>
      <c r="IG5293" s="36"/>
      <c r="IH5293" s="36"/>
      <c r="II5293" s="36"/>
      <c r="IJ5293" s="36"/>
      <c r="IK5293" s="36"/>
      <c r="IL5293" s="36"/>
      <c r="IM5293" s="36"/>
      <c r="IN5293" s="36"/>
      <c r="IO5293" s="36"/>
      <c r="IP5293" s="36"/>
      <c r="IQ5293" s="36"/>
      <c r="IR5293" s="36"/>
      <c r="IS5293" s="36"/>
      <c r="IT5293" s="36"/>
      <c r="IU5293" s="36"/>
      <c r="IV5293" s="36"/>
      <c r="IW5293" s="36"/>
    </row>
    <row r="5294" customFormat="false" ht="13.8" hidden="false" customHeight="false" outlineLevel="0" collapsed="false">
      <c r="A5294" s="26"/>
      <c r="B5294" s="94" t="n">
        <v>10483</v>
      </c>
      <c r="C5294" s="133" t="s">
        <v>7353</v>
      </c>
      <c r="D5294" s="92" t="n">
        <v>4</v>
      </c>
      <c r="E5294" s="21" t="s">
        <v>11</v>
      </c>
      <c r="F5294" s="30" t="s">
        <v>11</v>
      </c>
      <c r="G5294" s="23" t="n">
        <f aca="false">SUM(D5294)*0.4</f>
        <v>1.6</v>
      </c>
      <c r="H5294" s="48" t="n">
        <v>0.25</v>
      </c>
      <c r="I5294" s="23" t="n">
        <f aca="false">SUM(G5294*H5294)+G5294</f>
        <v>2</v>
      </c>
      <c r="J5294" s="94"/>
      <c r="K5294" s="9"/>
      <c r="L5294" s="9"/>
      <c r="M5294" s="36"/>
      <c r="N5294" s="36"/>
      <c r="O5294" s="36"/>
      <c r="P5294" s="36"/>
      <c r="Q5294" s="36"/>
      <c r="R5294" s="36"/>
      <c r="S5294" s="36"/>
      <c r="T5294" s="36"/>
      <c r="U5294" s="36"/>
      <c r="V5294" s="36"/>
      <c r="W5294" s="36"/>
      <c r="X5294" s="36"/>
      <c r="Y5294" s="36"/>
      <c r="Z5294" s="36"/>
      <c r="AA5294" s="36"/>
      <c r="AB5294" s="36"/>
      <c r="AC5294" s="36"/>
      <c r="AD5294" s="36"/>
      <c r="AE5294" s="36"/>
      <c r="AF5294" s="36"/>
      <c r="AG5294" s="36"/>
      <c r="AH5294" s="36"/>
      <c r="AI5294" s="36"/>
      <c r="AJ5294" s="36"/>
      <c r="AK5294" s="36"/>
      <c r="AL5294" s="36"/>
      <c r="AM5294" s="36"/>
      <c r="AN5294" s="36"/>
      <c r="AO5294" s="36"/>
      <c r="AP5294" s="36"/>
      <c r="AQ5294" s="36"/>
      <c r="AR5294" s="36"/>
      <c r="AS5294" s="36"/>
      <c r="AT5294" s="36"/>
      <c r="AU5294" s="36"/>
      <c r="AV5294" s="36"/>
      <c r="AW5294" s="36"/>
      <c r="AX5294" s="36"/>
      <c r="AY5294" s="36"/>
      <c r="AZ5294" s="36"/>
      <c r="BA5294" s="36"/>
      <c r="BB5294" s="36"/>
      <c r="BC5294" s="36"/>
      <c r="BD5294" s="36"/>
      <c r="BE5294" s="36"/>
      <c r="BF5294" s="36"/>
      <c r="BG5294" s="36"/>
      <c r="BH5294" s="36"/>
      <c r="BI5294" s="36"/>
      <c r="BJ5294" s="36"/>
      <c r="BK5294" s="36"/>
      <c r="BL5294" s="36"/>
      <c r="BM5294" s="36"/>
      <c r="BN5294" s="36"/>
      <c r="BO5294" s="36"/>
      <c r="BP5294" s="36"/>
      <c r="BQ5294" s="36"/>
      <c r="BR5294" s="36"/>
      <c r="BS5294" s="36"/>
      <c r="BT5294" s="36"/>
      <c r="BU5294" s="36"/>
      <c r="BV5294" s="36"/>
      <c r="BW5294" s="36"/>
      <c r="BX5294" s="36"/>
      <c r="BY5294" s="36"/>
      <c r="BZ5294" s="36"/>
      <c r="CA5294" s="36"/>
      <c r="CB5294" s="36"/>
      <c r="CC5294" s="36"/>
      <c r="CD5294" s="36"/>
      <c r="CE5294" s="36"/>
      <c r="CF5294" s="36"/>
      <c r="CG5294" s="36"/>
      <c r="CH5294" s="36"/>
      <c r="CI5294" s="36"/>
      <c r="CJ5294" s="36"/>
      <c r="CK5294" s="36"/>
      <c r="CL5294" s="36"/>
      <c r="CM5294" s="36"/>
      <c r="CN5294" s="36"/>
      <c r="CO5294" s="36"/>
      <c r="CP5294" s="36"/>
      <c r="CQ5294" s="36"/>
      <c r="CR5294" s="36"/>
      <c r="CS5294" s="36"/>
      <c r="CT5294" s="36"/>
      <c r="CU5294" s="36"/>
      <c r="CV5294" s="36"/>
      <c r="CW5294" s="36"/>
      <c r="CX5294" s="36"/>
      <c r="CY5294" s="36"/>
      <c r="CZ5294" s="36"/>
      <c r="DA5294" s="36"/>
      <c r="DB5294" s="36"/>
      <c r="DC5294" s="36"/>
      <c r="DD5294" s="36"/>
      <c r="DE5294" s="36"/>
      <c r="DF5294" s="36"/>
      <c r="DG5294" s="36"/>
      <c r="DH5294" s="36"/>
      <c r="DI5294" s="36"/>
      <c r="DJ5294" s="36"/>
      <c r="DK5294" s="36"/>
      <c r="DL5294" s="36"/>
      <c r="DM5294" s="36"/>
      <c r="DN5294" s="36"/>
      <c r="DO5294" s="36"/>
      <c r="DP5294" s="36"/>
      <c r="DQ5294" s="36"/>
      <c r="DR5294" s="36"/>
      <c r="DS5294" s="36"/>
      <c r="DT5294" s="36"/>
      <c r="DU5294" s="36"/>
      <c r="DV5294" s="36"/>
      <c r="DW5294" s="36"/>
      <c r="DX5294" s="36"/>
      <c r="DY5294" s="36"/>
      <c r="DZ5294" s="36"/>
      <c r="EA5294" s="36"/>
      <c r="EB5294" s="36"/>
      <c r="EC5294" s="36"/>
      <c r="ED5294" s="36"/>
      <c r="EE5294" s="36"/>
      <c r="EF5294" s="36"/>
      <c r="EG5294" s="36"/>
      <c r="EH5294" s="36"/>
      <c r="EI5294" s="36"/>
      <c r="EJ5294" s="36"/>
      <c r="EK5294" s="36"/>
      <c r="EL5294" s="36"/>
      <c r="EM5294" s="36"/>
      <c r="EN5294" s="36"/>
      <c r="EO5294" s="36"/>
      <c r="EP5294" s="36"/>
      <c r="EQ5294" s="36"/>
      <c r="ER5294" s="36"/>
      <c r="ES5294" s="36"/>
      <c r="ET5294" s="36"/>
      <c r="EU5294" s="36"/>
      <c r="EV5294" s="36"/>
      <c r="EW5294" s="36"/>
      <c r="EX5294" s="36"/>
      <c r="EY5294" s="36"/>
      <c r="EZ5294" s="36"/>
      <c r="FA5294" s="36"/>
      <c r="FB5294" s="36"/>
      <c r="FC5294" s="36"/>
      <c r="FD5294" s="36"/>
      <c r="FE5294" s="36"/>
      <c r="FF5294" s="36"/>
      <c r="FG5294" s="36"/>
      <c r="FH5294" s="36"/>
      <c r="FI5294" s="36"/>
      <c r="FJ5294" s="36"/>
      <c r="FK5294" s="36"/>
      <c r="FL5294" s="36"/>
      <c r="FM5294" s="36"/>
      <c r="FN5294" s="36"/>
      <c r="FO5294" s="36"/>
      <c r="FP5294" s="36"/>
      <c r="FQ5294" s="36"/>
      <c r="FR5294" s="36"/>
      <c r="FS5294" s="36"/>
      <c r="FT5294" s="36"/>
      <c r="FU5294" s="36"/>
      <c r="FV5294" s="36"/>
      <c r="FW5294" s="36"/>
      <c r="FX5294" s="36"/>
      <c r="FY5294" s="36"/>
      <c r="FZ5294" s="36"/>
      <c r="GA5294" s="36"/>
      <c r="GB5294" s="36"/>
      <c r="GC5294" s="36"/>
      <c r="GD5294" s="36"/>
      <c r="GE5294" s="36"/>
      <c r="GF5294" s="36"/>
      <c r="GG5294" s="36"/>
      <c r="GH5294" s="36"/>
      <c r="GI5294" s="36"/>
      <c r="GJ5294" s="36"/>
      <c r="GK5294" s="36"/>
      <c r="GL5294" s="36"/>
      <c r="GM5294" s="36"/>
      <c r="GN5294" s="36"/>
      <c r="GO5294" s="36"/>
      <c r="GP5294" s="36"/>
      <c r="GQ5294" s="36"/>
      <c r="GR5294" s="36"/>
      <c r="GS5294" s="36"/>
      <c r="GT5294" s="36"/>
      <c r="GU5294" s="36"/>
      <c r="GV5294" s="36"/>
      <c r="GW5294" s="36"/>
      <c r="GX5294" s="36"/>
      <c r="GY5294" s="36"/>
      <c r="GZ5294" s="36"/>
      <c r="HA5294" s="36"/>
      <c r="HB5294" s="36"/>
      <c r="HC5294" s="36"/>
      <c r="HD5294" s="36"/>
      <c r="HE5294" s="36"/>
      <c r="HF5294" s="36"/>
      <c r="HG5294" s="36"/>
      <c r="HH5294" s="36"/>
      <c r="HI5294" s="36"/>
      <c r="HJ5294" s="36"/>
      <c r="HK5294" s="36"/>
      <c r="HL5294" s="36"/>
      <c r="HM5294" s="36"/>
      <c r="HN5294" s="36"/>
      <c r="HO5294" s="36"/>
      <c r="HP5294" s="36"/>
      <c r="HQ5294" s="36"/>
      <c r="HR5294" s="36"/>
      <c r="HS5294" s="36"/>
      <c r="HT5294" s="36"/>
      <c r="HU5294" s="36"/>
      <c r="HV5294" s="36"/>
      <c r="HW5294" s="36"/>
      <c r="HX5294" s="36"/>
      <c r="HY5294" s="36"/>
      <c r="HZ5294" s="36"/>
      <c r="IA5294" s="36"/>
      <c r="IB5294" s="36"/>
      <c r="IC5294" s="36"/>
      <c r="ID5294" s="36"/>
      <c r="IE5294" s="36"/>
      <c r="IF5294" s="36"/>
      <c r="IG5294" s="36"/>
      <c r="IH5294" s="36"/>
      <c r="II5294" s="36"/>
      <c r="IJ5294" s="36"/>
      <c r="IK5294" s="36"/>
      <c r="IL5294" s="36"/>
      <c r="IM5294" s="36"/>
      <c r="IN5294" s="36"/>
      <c r="IO5294" s="36"/>
      <c r="IP5294" s="36"/>
      <c r="IQ5294" s="36"/>
      <c r="IR5294" s="36"/>
      <c r="IS5294" s="36"/>
      <c r="IT5294" s="36"/>
      <c r="IU5294" s="36"/>
      <c r="IV5294" s="36"/>
      <c r="IW5294" s="36"/>
    </row>
    <row r="5295" customFormat="false" ht="13.8" hidden="false" customHeight="false" outlineLevel="0" collapsed="false">
      <c r="A5295" s="26"/>
      <c r="B5295" s="94" t="n">
        <v>10484</v>
      </c>
      <c r="C5295" s="133" t="s">
        <v>7354</v>
      </c>
      <c r="D5295" s="92" t="n">
        <v>4</v>
      </c>
      <c r="E5295" s="21" t="s">
        <v>11</v>
      </c>
      <c r="F5295" s="30" t="s">
        <v>11</v>
      </c>
      <c r="G5295" s="23" t="n">
        <f aca="false">SUM(D5295)*0.4</f>
        <v>1.6</v>
      </c>
      <c r="H5295" s="48" t="n">
        <v>0.25</v>
      </c>
      <c r="I5295" s="23" t="n">
        <f aca="false">SUM(G5295*H5295)+G5295</f>
        <v>2</v>
      </c>
      <c r="J5295" s="94"/>
      <c r="K5295" s="9"/>
      <c r="L5295" s="9"/>
      <c r="M5295" s="36"/>
      <c r="N5295" s="36"/>
      <c r="O5295" s="36"/>
      <c r="P5295" s="36"/>
      <c r="Q5295" s="36"/>
      <c r="R5295" s="36"/>
      <c r="S5295" s="36"/>
      <c r="T5295" s="36"/>
      <c r="U5295" s="36"/>
      <c r="V5295" s="36"/>
      <c r="W5295" s="36"/>
      <c r="X5295" s="36"/>
      <c r="Y5295" s="36"/>
      <c r="Z5295" s="36"/>
      <c r="AA5295" s="36"/>
      <c r="AB5295" s="36"/>
      <c r="AC5295" s="36"/>
      <c r="AD5295" s="36"/>
      <c r="AE5295" s="36"/>
      <c r="AF5295" s="36"/>
      <c r="AG5295" s="36"/>
      <c r="AH5295" s="36"/>
      <c r="AI5295" s="36"/>
      <c r="AJ5295" s="36"/>
      <c r="AK5295" s="36"/>
      <c r="AL5295" s="36"/>
      <c r="AM5295" s="36"/>
      <c r="AN5295" s="36"/>
      <c r="AO5295" s="36"/>
      <c r="AP5295" s="36"/>
      <c r="AQ5295" s="36"/>
      <c r="AR5295" s="36"/>
      <c r="AS5295" s="36"/>
      <c r="AT5295" s="36"/>
      <c r="AU5295" s="36"/>
      <c r="AV5295" s="36"/>
      <c r="AW5295" s="36"/>
      <c r="AX5295" s="36"/>
      <c r="AY5295" s="36"/>
      <c r="AZ5295" s="36"/>
      <c r="BA5295" s="36"/>
      <c r="BB5295" s="36"/>
      <c r="BC5295" s="36"/>
      <c r="BD5295" s="36"/>
      <c r="BE5295" s="36"/>
      <c r="BF5295" s="36"/>
      <c r="BG5295" s="36"/>
      <c r="BH5295" s="36"/>
      <c r="BI5295" s="36"/>
      <c r="BJ5295" s="36"/>
      <c r="BK5295" s="36"/>
      <c r="BL5295" s="36"/>
      <c r="BM5295" s="36"/>
      <c r="BN5295" s="36"/>
      <c r="BO5295" s="36"/>
      <c r="BP5295" s="36"/>
      <c r="BQ5295" s="36"/>
      <c r="BR5295" s="36"/>
      <c r="BS5295" s="36"/>
      <c r="BT5295" s="36"/>
      <c r="BU5295" s="36"/>
      <c r="BV5295" s="36"/>
      <c r="BW5295" s="36"/>
      <c r="BX5295" s="36"/>
      <c r="BY5295" s="36"/>
      <c r="BZ5295" s="36"/>
      <c r="CA5295" s="36"/>
      <c r="CB5295" s="36"/>
      <c r="CC5295" s="36"/>
      <c r="CD5295" s="36"/>
      <c r="CE5295" s="36"/>
      <c r="CF5295" s="36"/>
      <c r="CG5295" s="36"/>
      <c r="CH5295" s="36"/>
      <c r="CI5295" s="36"/>
      <c r="CJ5295" s="36"/>
      <c r="CK5295" s="36"/>
      <c r="CL5295" s="36"/>
      <c r="CM5295" s="36"/>
      <c r="CN5295" s="36"/>
      <c r="CO5295" s="36"/>
      <c r="CP5295" s="36"/>
      <c r="CQ5295" s="36"/>
      <c r="CR5295" s="36"/>
      <c r="CS5295" s="36"/>
      <c r="CT5295" s="36"/>
      <c r="CU5295" s="36"/>
      <c r="CV5295" s="36"/>
      <c r="CW5295" s="36"/>
      <c r="CX5295" s="36"/>
      <c r="CY5295" s="36"/>
      <c r="CZ5295" s="36"/>
      <c r="DA5295" s="36"/>
      <c r="DB5295" s="36"/>
      <c r="DC5295" s="36"/>
      <c r="DD5295" s="36"/>
      <c r="DE5295" s="36"/>
      <c r="DF5295" s="36"/>
      <c r="DG5295" s="36"/>
      <c r="DH5295" s="36"/>
      <c r="DI5295" s="36"/>
      <c r="DJ5295" s="36"/>
      <c r="DK5295" s="36"/>
      <c r="DL5295" s="36"/>
      <c r="DM5295" s="36"/>
      <c r="DN5295" s="36"/>
      <c r="DO5295" s="36"/>
      <c r="DP5295" s="36"/>
      <c r="DQ5295" s="36"/>
      <c r="DR5295" s="36"/>
      <c r="DS5295" s="36"/>
      <c r="DT5295" s="36"/>
      <c r="DU5295" s="36"/>
      <c r="DV5295" s="36"/>
      <c r="DW5295" s="36"/>
      <c r="DX5295" s="36"/>
      <c r="DY5295" s="36"/>
      <c r="DZ5295" s="36"/>
      <c r="EA5295" s="36"/>
      <c r="EB5295" s="36"/>
      <c r="EC5295" s="36"/>
      <c r="ED5295" s="36"/>
      <c r="EE5295" s="36"/>
      <c r="EF5295" s="36"/>
      <c r="EG5295" s="36"/>
      <c r="EH5295" s="36"/>
      <c r="EI5295" s="36"/>
      <c r="EJ5295" s="36"/>
      <c r="EK5295" s="36"/>
      <c r="EL5295" s="36"/>
      <c r="EM5295" s="36"/>
      <c r="EN5295" s="36"/>
      <c r="EO5295" s="36"/>
      <c r="EP5295" s="36"/>
      <c r="EQ5295" s="36"/>
      <c r="ER5295" s="36"/>
      <c r="ES5295" s="36"/>
      <c r="ET5295" s="36"/>
      <c r="EU5295" s="36"/>
      <c r="EV5295" s="36"/>
      <c r="EW5295" s="36"/>
      <c r="EX5295" s="36"/>
      <c r="EY5295" s="36"/>
      <c r="EZ5295" s="36"/>
      <c r="FA5295" s="36"/>
      <c r="FB5295" s="36"/>
      <c r="FC5295" s="36"/>
      <c r="FD5295" s="36"/>
      <c r="FE5295" s="36"/>
      <c r="FF5295" s="36"/>
      <c r="FG5295" s="36"/>
      <c r="FH5295" s="36"/>
      <c r="FI5295" s="36"/>
      <c r="FJ5295" s="36"/>
      <c r="FK5295" s="36"/>
      <c r="FL5295" s="36"/>
      <c r="FM5295" s="36"/>
      <c r="FN5295" s="36"/>
      <c r="FO5295" s="36"/>
      <c r="FP5295" s="36"/>
      <c r="FQ5295" s="36"/>
      <c r="FR5295" s="36"/>
      <c r="FS5295" s="36"/>
      <c r="FT5295" s="36"/>
      <c r="FU5295" s="36"/>
      <c r="FV5295" s="36"/>
      <c r="FW5295" s="36"/>
      <c r="FX5295" s="36"/>
      <c r="FY5295" s="36"/>
      <c r="FZ5295" s="36"/>
      <c r="GA5295" s="36"/>
      <c r="GB5295" s="36"/>
      <c r="GC5295" s="36"/>
      <c r="GD5295" s="36"/>
      <c r="GE5295" s="36"/>
      <c r="GF5295" s="36"/>
      <c r="GG5295" s="36"/>
      <c r="GH5295" s="36"/>
      <c r="GI5295" s="36"/>
      <c r="GJ5295" s="36"/>
      <c r="GK5295" s="36"/>
      <c r="GL5295" s="36"/>
      <c r="GM5295" s="36"/>
      <c r="GN5295" s="36"/>
      <c r="GO5295" s="36"/>
      <c r="GP5295" s="36"/>
      <c r="GQ5295" s="36"/>
      <c r="GR5295" s="36"/>
      <c r="GS5295" s="36"/>
      <c r="GT5295" s="36"/>
      <c r="GU5295" s="36"/>
      <c r="GV5295" s="36"/>
      <c r="GW5295" s="36"/>
      <c r="GX5295" s="36"/>
      <c r="GY5295" s="36"/>
      <c r="GZ5295" s="36"/>
      <c r="HA5295" s="36"/>
      <c r="HB5295" s="36"/>
      <c r="HC5295" s="36"/>
      <c r="HD5295" s="36"/>
      <c r="HE5295" s="36"/>
      <c r="HF5295" s="36"/>
      <c r="HG5295" s="36"/>
      <c r="HH5295" s="36"/>
      <c r="HI5295" s="36"/>
      <c r="HJ5295" s="36"/>
      <c r="HK5295" s="36"/>
      <c r="HL5295" s="36"/>
      <c r="HM5295" s="36"/>
      <c r="HN5295" s="36"/>
      <c r="HO5295" s="36"/>
      <c r="HP5295" s="36"/>
      <c r="HQ5295" s="36"/>
      <c r="HR5295" s="36"/>
      <c r="HS5295" s="36"/>
      <c r="HT5295" s="36"/>
      <c r="HU5295" s="36"/>
      <c r="HV5295" s="36"/>
      <c r="HW5295" s="36"/>
      <c r="HX5295" s="36"/>
      <c r="HY5295" s="36"/>
      <c r="HZ5295" s="36"/>
      <c r="IA5295" s="36"/>
      <c r="IB5295" s="36"/>
      <c r="IC5295" s="36"/>
      <c r="ID5295" s="36"/>
      <c r="IE5295" s="36"/>
      <c r="IF5295" s="36"/>
      <c r="IG5295" s="36"/>
      <c r="IH5295" s="36"/>
      <c r="II5295" s="36"/>
      <c r="IJ5295" s="36"/>
      <c r="IK5295" s="36"/>
      <c r="IL5295" s="36"/>
      <c r="IM5295" s="36"/>
      <c r="IN5295" s="36"/>
      <c r="IO5295" s="36"/>
      <c r="IP5295" s="36"/>
      <c r="IQ5295" s="36"/>
      <c r="IR5295" s="36"/>
      <c r="IS5295" s="36"/>
      <c r="IT5295" s="36"/>
      <c r="IU5295" s="36"/>
      <c r="IV5295" s="36"/>
      <c r="IW5295" s="36"/>
    </row>
    <row r="5296" customFormat="false" ht="13.8" hidden="false" customHeight="false" outlineLevel="0" collapsed="false">
      <c r="A5296" s="26"/>
      <c r="B5296" s="94" t="n">
        <v>10485</v>
      </c>
      <c r="C5296" s="133" t="s">
        <v>7355</v>
      </c>
      <c r="D5296" s="92" t="n">
        <v>4</v>
      </c>
      <c r="E5296" s="21" t="s">
        <v>11</v>
      </c>
      <c r="F5296" s="30" t="s">
        <v>11</v>
      </c>
      <c r="G5296" s="23" t="n">
        <f aca="false">SUM(D5296)*0.4</f>
        <v>1.6</v>
      </c>
      <c r="H5296" s="48" t="n">
        <v>0.25</v>
      </c>
      <c r="I5296" s="23" t="n">
        <f aca="false">SUM(G5296*H5296)+G5296</f>
        <v>2</v>
      </c>
      <c r="J5296" s="94"/>
      <c r="K5296" s="9"/>
      <c r="L5296" s="9"/>
      <c r="M5296" s="36"/>
      <c r="N5296" s="36"/>
      <c r="O5296" s="36"/>
      <c r="P5296" s="36"/>
      <c r="Q5296" s="36"/>
      <c r="R5296" s="36"/>
      <c r="S5296" s="36"/>
      <c r="T5296" s="36"/>
      <c r="U5296" s="36"/>
      <c r="V5296" s="36"/>
      <c r="W5296" s="36"/>
      <c r="X5296" s="36"/>
      <c r="Y5296" s="36"/>
      <c r="Z5296" s="36"/>
      <c r="AA5296" s="36"/>
      <c r="AB5296" s="36"/>
      <c r="AC5296" s="36"/>
      <c r="AD5296" s="36"/>
      <c r="AE5296" s="36"/>
      <c r="AF5296" s="36"/>
      <c r="AG5296" s="36"/>
      <c r="AH5296" s="36"/>
      <c r="AI5296" s="36"/>
      <c r="AJ5296" s="36"/>
      <c r="AK5296" s="36"/>
      <c r="AL5296" s="36"/>
      <c r="AM5296" s="36"/>
      <c r="AN5296" s="36"/>
      <c r="AO5296" s="36"/>
      <c r="AP5296" s="36"/>
      <c r="AQ5296" s="36"/>
      <c r="AR5296" s="36"/>
      <c r="AS5296" s="36"/>
      <c r="AT5296" s="36"/>
      <c r="AU5296" s="36"/>
      <c r="AV5296" s="36"/>
      <c r="AW5296" s="36"/>
      <c r="AX5296" s="36"/>
      <c r="AY5296" s="36"/>
      <c r="AZ5296" s="36"/>
      <c r="BA5296" s="36"/>
      <c r="BB5296" s="36"/>
      <c r="BC5296" s="36"/>
      <c r="BD5296" s="36"/>
      <c r="BE5296" s="36"/>
      <c r="BF5296" s="36"/>
      <c r="BG5296" s="36"/>
      <c r="BH5296" s="36"/>
      <c r="BI5296" s="36"/>
      <c r="BJ5296" s="36"/>
      <c r="BK5296" s="36"/>
      <c r="BL5296" s="36"/>
      <c r="BM5296" s="36"/>
      <c r="BN5296" s="36"/>
      <c r="BO5296" s="36"/>
      <c r="BP5296" s="36"/>
      <c r="BQ5296" s="36"/>
      <c r="BR5296" s="36"/>
      <c r="BS5296" s="36"/>
      <c r="BT5296" s="36"/>
      <c r="BU5296" s="36"/>
      <c r="BV5296" s="36"/>
      <c r="BW5296" s="36"/>
      <c r="BX5296" s="36"/>
      <c r="BY5296" s="36"/>
      <c r="BZ5296" s="36"/>
      <c r="CA5296" s="36"/>
      <c r="CB5296" s="36"/>
      <c r="CC5296" s="36"/>
      <c r="CD5296" s="36"/>
      <c r="CE5296" s="36"/>
      <c r="CF5296" s="36"/>
      <c r="CG5296" s="36"/>
      <c r="CH5296" s="36"/>
      <c r="CI5296" s="36"/>
      <c r="CJ5296" s="36"/>
      <c r="CK5296" s="36"/>
      <c r="CL5296" s="36"/>
      <c r="CM5296" s="36"/>
      <c r="CN5296" s="36"/>
      <c r="CO5296" s="36"/>
      <c r="CP5296" s="36"/>
      <c r="CQ5296" s="36"/>
      <c r="CR5296" s="36"/>
      <c r="CS5296" s="36"/>
      <c r="CT5296" s="36"/>
      <c r="CU5296" s="36"/>
      <c r="CV5296" s="36"/>
      <c r="CW5296" s="36"/>
      <c r="CX5296" s="36"/>
      <c r="CY5296" s="36"/>
      <c r="CZ5296" s="36"/>
      <c r="DA5296" s="36"/>
      <c r="DB5296" s="36"/>
      <c r="DC5296" s="36"/>
      <c r="DD5296" s="36"/>
      <c r="DE5296" s="36"/>
      <c r="DF5296" s="36"/>
      <c r="DG5296" s="36"/>
      <c r="DH5296" s="36"/>
      <c r="DI5296" s="36"/>
      <c r="DJ5296" s="36"/>
      <c r="DK5296" s="36"/>
      <c r="DL5296" s="36"/>
      <c r="DM5296" s="36"/>
      <c r="DN5296" s="36"/>
      <c r="DO5296" s="36"/>
      <c r="DP5296" s="36"/>
      <c r="DQ5296" s="36"/>
      <c r="DR5296" s="36"/>
      <c r="DS5296" s="36"/>
      <c r="DT5296" s="36"/>
      <c r="DU5296" s="36"/>
      <c r="DV5296" s="36"/>
      <c r="DW5296" s="36"/>
      <c r="DX5296" s="36"/>
      <c r="DY5296" s="36"/>
      <c r="DZ5296" s="36"/>
      <c r="EA5296" s="36"/>
      <c r="EB5296" s="36"/>
      <c r="EC5296" s="36"/>
      <c r="ED5296" s="36"/>
      <c r="EE5296" s="36"/>
      <c r="EF5296" s="36"/>
      <c r="EG5296" s="36"/>
      <c r="EH5296" s="36"/>
      <c r="EI5296" s="36"/>
      <c r="EJ5296" s="36"/>
      <c r="EK5296" s="36"/>
      <c r="EL5296" s="36"/>
      <c r="EM5296" s="36"/>
      <c r="EN5296" s="36"/>
      <c r="EO5296" s="36"/>
      <c r="EP5296" s="36"/>
      <c r="EQ5296" s="36"/>
      <c r="ER5296" s="36"/>
      <c r="ES5296" s="36"/>
      <c r="ET5296" s="36"/>
      <c r="EU5296" s="36"/>
      <c r="EV5296" s="36"/>
      <c r="EW5296" s="36"/>
      <c r="EX5296" s="36"/>
      <c r="EY5296" s="36"/>
      <c r="EZ5296" s="36"/>
      <c r="FA5296" s="36"/>
      <c r="FB5296" s="36"/>
      <c r="FC5296" s="36"/>
      <c r="FD5296" s="36"/>
      <c r="FE5296" s="36"/>
      <c r="FF5296" s="36"/>
      <c r="FG5296" s="36"/>
      <c r="FH5296" s="36"/>
      <c r="FI5296" s="36"/>
      <c r="FJ5296" s="36"/>
      <c r="FK5296" s="36"/>
      <c r="FL5296" s="36"/>
      <c r="FM5296" s="36"/>
      <c r="FN5296" s="36"/>
      <c r="FO5296" s="36"/>
      <c r="FP5296" s="36"/>
      <c r="FQ5296" s="36"/>
      <c r="FR5296" s="36"/>
      <c r="FS5296" s="36"/>
      <c r="FT5296" s="36"/>
      <c r="FU5296" s="36"/>
      <c r="FV5296" s="36"/>
      <c r="FW5296" s="36"/>
      <c r="FX5296" s="36"/>
      <c r="FY5296" s="36"/>
      <c r="FZ5296" s="36"/>
      <c r="GA5296" s="36"/>
      <c r="GB5296" s="36"/>
      <c r="GC5296" s="36"/>
      <c r="GD5296" s="36"/>
      <c r="GE5296" s="36"/>
      <c r="GF5296" s="36"/>
      <c r="GG5296" s="36"/>
      <c r="GH5296" s="36"/>
      <c r="GI5296" s="36"/>
      <c r="GJ5296" s="36"/>
      <c r="GK5296" s="36"/>
      <c r="GL5296" s="36"/>
      <c r="GM5296" s="36"/>
      <c r="GN5296" s="36"/>
      <c r="GO5296" s="36"/>
      <c r="GP5296" s="36"/>
      <c r="GQ5296" s="36"/>
      <c r="GR5296" s="36"/>
      <c r="GS5296" s="36"/>
      <c r="GT5296" s="36"/>
      <c r="GU5296" s="36"/>
      <c r="GV5296" s="36"/>
      <c r="GW5296" s="36"/>
      <c r="GX5296" s="36"/>
      <c r="GY5296" s="36"/>
      <c r="GZ5296" s="36"/>
      <c r="HA5296" s="36"/>
      <c r="HB5296" s="36"/>
      <c r="HC5296" s="36"/>
      <c r="HD5296" s="36"/>
      <c r="HE5296" s="36"/>
      <c r="HF5296" s="36"/>
      <c r="HG5296" s="36"/>
      <c r="HH5296" s="36"/>
      <c r="HI5296" s="36"/>
      <c r="HJ5296" s="36"/>
      <c r="HK5296" s="36"/>
      <c r="HL5296" s="36"/>
      <c r="HM5296" s="36"/>
      <c r="HN5296" s="36"/>
      <c r="HO5296" s="36"/>
      <c r="HP5296" s="36"/>
      <c r="HQ5296" s="36"/>
      <c r="HR5296" s="36"/>
      <c r="HS5296" s="36"/>
      <c r="HT5296" s="36"/>
      <c r="HU5296" s="36"/>
      <c r="HV5296" s="36"/>
      <c r="HW5296" s="36"/>
      <c r="HX5296" s="36"/>
      <c r="HY5296" s="36"/>
      <c r="HZ5296" s="36"/>
      <c r="IA5296" s="36"/>
      <c r="IB5296" s="36"/>
      <c r="IC5296" s="36"/>
      <c r="ID5296" s="36"/>
      <c r="IE5296" s="36"/>
      <c r="IF5296" s="36"/>
      <c r="IG5296" s="36"/>
      <c r="IH5296" s="36"/>
      <c r="II5296" s="36"/>
      <c r="IJ5296" s="36"/>
      <c r="IK5296" s="36"/>
      <c r="IL5296" s="36"/>
      <c r="IM5296" s="36"/>
      <c r="IN5296" s="36"/>
      <c r="IO5296" s="36"/>
      <c r="IP5296" s="36"/>
      <c r="IQ5296" s="36"/>
      <c r="IR5296" s="36"/>
      <c r="IS5296" s="36"/>
      <c r="IT5296" s="36"/>
      <c r="IU5296" s="36"/>
      <c r="IV5296" s="36"/>
      <c r="IW5296" s="36"/>
    </row>
    <row r="5297" customFormat="false" ht="13.8" hidden="false" customHeight="false" outlineLevel="0" collapsed="false">
      <c r="A5297" s="26"/>
      <c r="B5297" s="94" t="n">
        <v>10486</v>
      </c>
      <c r="C5297" s="133" t="s">
        <v>7356</v>
      </c>
      <c r="D5297" s="92" t="n">
        <v>5.55</v>
      </c>
      <c r="E5297" s="21" t="s">
        <v>11</v>
      </c>
      <c r="F5297" s="30" t="s">
        <v>11</v>
      </c>
      <c r="G5297" s="23" t="n">
        <f aca="false">SUM(D5297)*0.4</f>
        <v>2.22</v>
      </c>
      <c r="H5297" s="48" t="n">
        <v>0.25</v>
      </c>
      <c r="I5297" s="23" t="n">
        <f aca="false">SUM(G5297*H5297)+G5297</f>
        <v>2.775</v>
      </c>
      <c r="J5297" s="94"/>
      <c r="K5297" s="9"/>
      <c r="L5297" s="9"/>
      <c r="M5297" s="36"/>
      <c r="N5297" s="36"/>
      <c r="O5297" s="36"/>
      <c r="P5297" s="36"/>
      <c r="Q5297" s="36"/>
      <c r="R5297" s="36"/>
      <c r="S5297" s="36"/>
      <c r="T5297" s="36"/>
      <c r="U5297" s="36"/>
      <c r="V5297" s="36"/>
      <c r="W5297" s="36"/>
      <c r="X5297" s="36"/>
      <c r="Y5297" s="36"/>
      <c r="Z5297" s="36"/>
      <c r="AA5297" s="36"/>
      <c r="AB5297" s="36"/>
      <c r="AC5297" s="36"/>
      <c r="AD5297" s="36"/>
      <c r="AE5297" s="36"/>
      <c r="AF5297" s="36"/>
      <c r="AG5297" s="36"/>
      <c r="AH5297" s="36"/>
      <c r="AI5297" s="36"/>
      <c r="AJ5297" s="36"/>
      <c r="AK5297" s="36"/>
      <c r="AL5297" s="36"/>
      <c r="AM5297" s="36"/>
      <c r="AN5297" s="36"/>
      <c r="AO5297" s="36"/>
      <c r="AP5297" s="36"/>
      <c r="AQ5297" s="36"/>
      <c r="AR5297" s="36"/>
      <c r="AS5297" s="36"/>
      <c r="AT5297" s="36"/>
      <c r="AU5297" s="36"/>
      <c r="AV5297" s="36"/>
      <c r="AW5297" s="36"/>
      <c r="AX5297" s="36"/>
      <c r="AY5297" s="36"/>
      <c r="AZ5297" s="36"/>
      <c r="BA5297" s="36"/>
      <c r="BB5297" s="36"/>
      <c r="BC5297" s="36"/>
      <c r="BD5297" s="36"/>
      <c r="BE5297" s="36"/>
      <c r="BF5297" s="36"/>
      <c r="BG5297" s="36"/>
      <c r="BH5297" s="36"/>
      <c r="BI5297" s="36"/>
      <c r="BJ5297" s="36"/>
      <c r="BK5297" s="36"/>
      <c r="BL5297" s="36"/>
      <c r="BM5297" s="36"/>
      <c r="BN5297" s="36"/>
      <c r="BO5297" s="36"/>
      <c r="BP5297" s="36"/>
      <c r="BQ5297" s="36"/>
      <c r="BR5297" s="36"/>
      <c r="BS5297" s="36"/>
      <c r="BT5297" s="36"/>
      <c r="BU5297" s="36"/>
      <c r="BV5297" s="36"/>
      <c r="BW5297" s="36"/>
      <c r="BX5297" s="36"/>
      <c r="BY5297" s="36"/>
      <c r="BZ5297" s="36"/>
      <c r="CA5297" s="36"/>
      <c r="CB5297" s="36"/>
      <c r="CC5297" s="36"/>
      <c r="CD5297" s="36"/>
      <c r="CE5297" s="36"/>
      <c r="CF5297" s="36"/>
      <c r="CG5297" s="36"/>
      <c r="CH5297" s="36"/>
      <c r="CI5297" s="36"/>
      <c r="CJ5297" s="36"/>
      <c r="CK5297" s="36"/>
      <c r="CL5297" s="36"/>
      <c r="CM5297" s="36"/>
      <c r="CN5297" s="36"/>
      <c r="CO5297" s="36"/>
      <c r="CP5297" s="36"/>
      <c r="CQ5297" s="36"/>
      <c r="CR5297" s="36"/>
      <c r="CS5297" s="36"/>
      <c r="CT5297" s="36"/>
      <c r="CU5297" s="36"/>
      <c r="CV5297" s="36"/>
      <c r="CW5297" s="36"/>
      <c r="CX5297" s="36"/>
      <c r="CY5297" s="36"/>
      <c r="CZ5297" s="36"/>
      <c r="DA5297" s="36"/>
      <c r="DB5297" s="36"/>
      <c r="DC5297" s="36"/>
      <c r="DD5297" s="36"/>
      <c r="DE5297" s="36"/>
      <c r="DF5297" s="36"/>
      <c r="DG5297" s="36"/>
      <c r="DH5297" s="36"/>
      <c r="DI5297" s="36"/>
      <c r="DJ5297" s="36"/>
      <c r="DK5297" s="36"/>
      <c r="DL5297" s="36"/>
      <c r="DM5297" s="36"/>
      <c r="DN5297" s="36"/>
      <c r="DO5297" s="36"/>
      <c r="DP5297" s="36"/>
      <c r="DQ5297" s="36"/>
      <c r="DR5297" s="36"/>
      <c r="DS5297" s="36"/>
      <c r="DT5297" s="36"/>
      <c r="DU5297" s="36"/>
      <c r="DV5297" s="36"/>
      <c r="DW5297" s="36"/>
      <c r="DX5297" s="36"/>
      <c r="DY5297" s="36"/>
      <c r="DZ5297" s="36"/>
      <c r="EA5297" s="36"/>
      <c r="EB5297" s="36"/>
      <c r="EC5297" s="36"/>
      <c r="ED5297" s="36"/>
      <c r="EE5297" s="36"/>
      <c r="EF5297" s="36"/>
      <c r="EG5297" s="36"/>
      <c r="EH5297" s="36"/>
      <c r="EI5297" s="36"/>
      <c r="EJ5297" s="36"/>
      <c r="EK5297" s="36"/>
      <c r="EL5297" s="36"/>
      <c r="EM5297" s="36"/>
      <c r="EN5297" s="36"/>
      <c r="EO5297" s="36"/>
      <c r="EP5297" s="36"/>
      <c r="EQ5297" s="36"/>
      <c r="ER5297" s="36"/>
      <c r="ES5297" s="36"/>
      <c r="ET5297" s="36"/>
      <c r="EU5297" s="36"/>
      <c r="EV5297" s="36"/>
      <c r="EW5297" s="36"/>
      <c r="EX5297" s="36"/>
      <c r="EY5297" s="36"/>
      <c r="EZ5297" s="36"/>
      <c r="FA5297" s="36"/>
      <c r="FB5297" s="36"/>
      <c r="FC5297" s="36"/>
      <c r="FD5297" s="36"/>
      <c r="FE5297" s="36"/>
      <c r="FF5297" s="36"/>
      <c r="FG5297" s="36"/>
      <c r="FH5297" s="36"/>
      <c r="FI5297" s="36"/>
      <c r="FJ5297" s="36"/>
      <c r="FK5297" s="36"/>
      <c r="FL5297" s="36"/>
      <c r="FM5297" s="36"/>
      <c r="FN5297" s="36"/>
      <c r="FO5297" s="36"/>
      <c r="FP5297" s="36"/>
      <c r="FQ5297" s="36"/>
      <c r="FR5297" s="36"/>
      <c r="FS5297" s="36"/>
      <c r="FT5297" s="36"/>
      <c r="FU5297" s="36"/>
      <c r="FV5297" s="36"/>
      <c r="FW5297" s="36"/>
      <c r="FX5297" s="36"/>
      <c r="FY5297" s="36"/>
      <c r="FZ5297" s="36"/>
      <c r="GA5297" s="36"/>
      <c r="GB5297" s="36"/>
      <c r="GC5297" s="36"/>
      <c r="GD5297" s="36"/>
      <c r="GE5297" s="36"/>
      <c r="GF5297" s="36"/>
      <c r="GG5297" s="36"/>
      <c r="GH5297" s="36"/>
      <c r="GI5297" s="36"/>
      <c r="GJ5297" s="36"/>
      <c r="GK5297" s="36"/>
      <c r="GL5297" s="36"/>
      <c r="GM5297" s="36"/>
      <c r="GN5297" s="36"/>
      <c r="GO5297" s="36"/>
      <c r="GP5297" s="36"/>
      <c r="GQ5297" s="36"/>
      <c r="GR5297" s="36"/>
      <c r="GS5297" s="36"/>
      <c r="GT5297" s="36"/>
      <c r="GU5297" s="36"/>
      <c r="GV5297" s="36"/>
      <c r="GW5297" s="36"/>
      <c r="GX5297" s="36"/>
      <c r="GY5297" s="36"/>
      <c r="GZ5297" s="36"/>
      <c r="HA5297" s="36"/>
      <c r="HB5297" s="36"/>
      <c r="HC5297" s="36"/>
      <c r="HD5297" s="36"/>
      <c r="HE5297" s="36"/>
      <c r="HF5297" s="36"/>
      <c r="HG5297" s="36"/>
      <c r="HH5297" s="36"/>
      <c r="HI5297" s="36"/>
      <c r="HJ5297" s="36"/>
      <c r="HK5297" s="36"/>
      <c r="HL5297" s="36"/>
      <c r="HM5297" s="36"/>
      <c r="HN5297" s="36"/>
      <c r="HO5297" s="36"/>
      <c r="HP5297" s="36"/>
      <c r="HQ5297" s="36"/>
      <c r="HR5297" s="36"/>
      <c r="HS5297" s="36"/>
      <c r="HT5297" s="36"/>
      <c r="HU5297" s="36"/>
      <c r="HV5297" s="36"/>
      <c r="HW5297" s="36"/>
      <c r="HX5297" s="36"/>
      <c r="HY5297" s="36"/>
      <c r="HZ5297" s="36"/>
      <c r="IA5297" s="36"/>
      <c r="IB5297" s="36"/>
      <c r="IC5297" s="36"/>
      <c r="ID5297" s="36"/>
      <c r="IE5297" s="36"/>
      <c r="IF5297" s="36"/>
      <c r="IG5297" s="36"/>
      <c r="IH5297" s="36"/>
      <c r="II5297" s="36"/>
      <c r="IJ5297" s="36"/>
      <c r="IK5297" s="36"/>
      <c r="IL5297" s="36"/>
      <c r="IM5297" s="36"/>
      <c r="IN5297" s="36"/>
      <c r="IO5297" s="36"/>
      <c r="IP5297" s="36"/>
      <c r="IQ5297" s="36"/>
      <c r="IR5297" s="36"/>
      <c r="IS5297" s="36"/>
      <c r="IT5297" s="36"/>
      <c r="IU5297" s="36"/>
      <c r="IV5297" s="36"/>
      <c r="IW5297" s="36"/>
    </row>
    <row r="5298" customFormat="false" ht="13.8" hidden="false" customHeight="false" outlineLevel="0" collapsed="false">
      <c r="A5298" s="26"/>
      <c r="B5298" s="94" t="n">
        <v>10487</v>
      </c>
      <c r="C5298" s="133" t="s">
        <v>7357</v>
      </c>
      <c r="D5298" s="92" t="n">
        <v>5.55</v>
      </c>
      <c r="E5298" s="21" t="s">
        <v>11</v>
      </c>
      <c r="F5298" s="30" t="s">
        <v>11</v>
      </c>
      <c r="G5298" s="23" t="n">
        <f aca="false">SUM(D5298)*0.4</f>
        <v>2.22</v>
      </c>
      <c r="H5298" s="48" t="n">
        <v>0.25</v>
      </c>
      <c r="I5298" s="23" t="n">
        <f aca="false">SUM(G5298*H5298)+G5298</f>
        <v>2.775</v>
      </c>
      <c r="J5298" s="94"/>
      <c r="K5298" s="9"/>
      <c r="L5298" s="9"/>
      <c r="M5298" s="36"/>
      <c r="N5298" s="36"/>
      <c r="O5298" s="36"/>
      <c r="P5298" s="36"/>
      <c r="Q5298" s="36"/>
      <c r="R5298" s="36"/>
      <c r="S5298" s="36"/>
      <c r="T5298" s="36"/>
      <c r="U5298" s="36"/>
      <c r="V5298" s="36"/>
      <c r="W5298" s="36"/>
      <c r="X5298" s="36"/>
      <c r="Y5298" s="36"/>
      <c r="Z5298" s="36"/>
      <c r="AA5298" s="36"/>
      <c r="AB5298" s="36"/>
      <c r="AC5298" s="36"/>
      <c r="AD5298" s="36"/>
      <c r="AE5298" s="36"/>
      <c r="AF5298" s="36"/>
      <c r="AG5298" s="36"/>
      <c r="AH5298" s="36"/>
      <c r="AI5298" s="36"/>
      <c r="AJ5298" s="36"/>
      <c r="AK5298" s="36"/>
      <c r="AL5298" s="36"/>
      <c r="AM5298" s="36"/>
      <c r="AN5298" s="36"/>
      <c r="AO5298" s="36"/>
      <c r="AP5298" s="36"/>
      <c r="AQ5298" s="36"/>
      <c r="AR5298" s="36"/>
      <c r="AS5298" s="36"/>
      <c r="AT5298" s="36"/>
      <c r="AU5298" s="36"/>
      <c r="AV5298" s="36"/>
      <c r="AW5298" s="36"/>
      <c r="AX5298" s="36"/>
      <c r="AY5298" s="36"/>
      <c r="AZ5298" s="36"/>
      <c r="BA5298" s="36"/>
      <c r="BB5298" s="36"/>
      <c r="BC5298" s="36"/>
      <c r="BD5298" s="36"/>
      <c r="BE5298" s="36"/>
      <c r="BF5298" s="36"/>
      <c r="BG5298" s="36"/>
      <c r="BH5298" s="36"/>
      <c r="BI5298" s="36"/>
      <c r="BJ5298" s="36"/>
      <c r="BK5298" s="36"/>
      <c r="BL5298" s="36"/>
      <c r="BM5298" s="36"/>
      <c r="BN5298" s="36"/>
      <c r="BO5298" s="36"/>
      <c r="BP5298" s="36"/>
      <c r="BQ5298" s="36"/>
      <c r="BR5298" s="36"/>
      <c r="BS5298" s="36"/>
      <c r="BT5298" s="36"/>
      <c r="BU5298" s="36"/>
      <c r="BV5298" s="36"/>
      <c r="BW5298" s="36"/>
      <c r="BX5298" s="36"/>
      <c r="BY5298" s="36"/>
      <c r="BZ5298" s="36"/>
      <c r="CA5298" s="36"/>
      <c r="CB5298" s="36"/>
      <c r="CC5298" s="36"/>
      <c r="CD5298" s="36"/>
      <c r="CE5298" s="36"/>
      <c r="CF5298" s="36"/>
      <c r="CG5298" s="36"/>
      <c r="CH5298" s="36"/>
      <c r="CI5298" s="36"/>
      <c r="CJ5298" s="36"/>
      <c r="CK5298" s="36"/>
      <c r="CL5298" s="36"/>
      <c r="CM5298" s="36"/>
      <c r="CN5298" s="36"/>
      <c r="CO5298" s="36"/>
      <c r="CP5298" s="36"/>
      <c r="CQ5298" s="36"/>
      <c r="CR5298" s="36"/>
      <c r="CS5298" s="36"/>
      <c r="CT5298" s="36"/>
      <c r="CU5298" s="36"/>
      <c r="CV5298" s="36"/>
      <c r="CW5298" s="36"/>
      <c r="CX5298" s="36"/>
      <c r="CY5298" s="36"/>
      <c r="CZ5298" s="36"/>
      <c r="DA5298" s="36"/>
      <c r="DB5298" s="36"/>
      <c r="DC5298" s="36"/>
      <c r="DD5298" s="36"/>
      <c r="DE5298" s="36"/>
      <c r="DF5298" s="36"/>
      <c r="DG5298" s="36"/>
      <c r="DH5298" s="36"/>
      <c r="DI5298" s="36"/>
      <c r="DJ5298" s="36"/>
      <c r="DK5298" s="36"/>
      <c r="DL5298" s="36"/>
      <c r="DM5298" s="36"/>
      <c r="DN5298" s="36"/>
      <c r="DO5298" s="36"/>
      <c r="DP5298" s="36"/>
      <c r="DQ5298" s="36"/>
      <c r="DR5298" s="36"/>
      <c r="DS5298" s="36"/>
      <c r="DT5298" s="36"/>
      <c r="DU5298" s="36"/>
      <c r="DV5298" s="36"/>
      <c r="DW5298" s="36"/>
      <c r="DX5298" s="36"/>
      <c r="DY5298" s="36"/>
      <c r="DZ5298" s="36"/>
      <c r="EA5298" s="36"/>
      <c r="EB5298" s="36"/>
      <c r="EC5298" s="36"/>
      <c r="ED5298" s="36"/>
      <c r="EE5298" s="36"/>
      <c r="EF5298" s="36"/>
      <c r="EG5298" s="36"/>
      <c r="EH5298" s="36"/>
      <c r="EI5298" s="36"/>
      <c r="EJ5298" s="36"/>
      <c r="EK5298" s="36"/>
      <c r="EL5298" s="36"/>
      <c r="EM5298" s="36"/>
      <c r="EN5298" s="36"/>
      <c r="EO5298" s="36"/>
      <c r="EP5298" s="36"/>
      <c r="EQ5298" s="36"/>
      <c r="ER5298" s="36"/>
      <c r="ES5298" s="36"/>
      <c r="ET5298" s="36"/>
      <c r="EU5298" s="36"/>
      <c r="EV5298" s="36"/>
      <c r="EW5298" s="36"/>
      <c r="EX5298" s="36"/>
      <c r="EY5298" s="36"/>
      <c r="EZ5298" s="36"/>
      <c r="FA5298" s="36"/>
      <c r="FB5298" s="36"/>
      <c r="FC5298" s="36"/>
      <c r="FD5298" s="36"/>
      <c r="FE5298" s="36"/>
      <c r="FF5298" s="36"/>
      <c r="FG5298" s="36"/>
      <c r="FH5298" s="36"/>
      <c r="FI5298" s="36"/>
      <c r="FJ5298" s="36"/>
      <c r="FK5298" s="36"/>
      <c r="FL5298" s="36"/>
      <c r="FM5298" s="36"/>
      <c r="FN5298" s="36"/>
      <c r="FO5298" s="36"/>
      <c r="FP5298" s="36"/>
      <c r="FQ5298" s="36"/>
      <c r="FR5298" s="36"/>
      <c r="FS5298" s="36"/>
      <c r="FT5298" s="36"/>
      <c r="FU5298" s="36"/>
      <c r="FV5298" s="36"/>
      <c r="FW5298" s="36"/>
      <c r="FX5298" s="36"/>
      <c r="FY5298" s="36"/>
      <c r="FZ5298" s="36"/>
      <c r="GA5298" s="36"/>
      <c r="GB5298" s="36"/>
      <c r="GC5298" s="36"/>
      <c r="GD5298" s="36"/>
      <c r="GE5298" s="36"/>
      <c r="GF5298" s="36"/>
      <c r="GG5298" s="36"/>
      <c r="GH5298" s="36"/>
      <c r="GI5298" s="36"/>
      <c r="GJ5298" s="36"/>
      <c r="GK5298" s="36"/>
      <c r="GL5298" s="36"/>
      <c r="GM5298" s="36"/>
      <c r="GN5298" s="36"/>
      <c r="GO5298" s="36"/>
      <c r="GP5298" s="36"/>
      <c r="GQ5298" s="36"/>
      <c r="GR5298" s="36"/>
      <c r="GS5298" s="36"/>
      <c r="GT5298" s="36"/>
      <c r="GU5298" s="36"/>
      <c r="GV5298" s="36"/>
      <c r="GW5298" s="36"/>
      <c r="GX5298" s="36"/>
      <c r="GY5298" s="36"/>
      <c r="GZ5298" s="36"/>
      <c r="HA5298" s="36"/>
      <c r="HB5298" s="36"/>
      <c r="HC5298" s="36"/>
      <c r="HD5298" s="36"/>
      <c r="HE5298" s="36"/>
      <c r="HF5298" s="36"/>
      <c r="HG5298" s="36"/>
      <c r="HH5298" s="36"/>
      <c r="HI5298" s="36"/>
      <c r="HJ5298" s="36"/>
      <c r="HK5298" s="36"/>
      <c r="HL5298" s="36"/>
      <c r="HM5298" s="36"/>
      <c r="HN5298" s="36"/>
      <c r="HO5298" s="36"/>
      <c r="HP5298" s="36"/>
      <c r="HQ5298" s="36"/>
      <c r="HR5298" s="36"/>
      <c r="HS5298" s="36"/>
      <c r="HT5298" s="36"/>
      <c r="HU5298" s="36"/>
      <c r="HV5298" s="36"/>
      <c r="HW5298" s="36"/>
      <c r="HX5298" s="36"/>
      <c r="HY5298" s="36"/>
      <c r="HZ5298" s="36"/>
      <c r="IA5298" s="36"/>
      <c r="IB5298" s="36"/>
      <c r="IC5298" s="36"/>
      <c r="ID5298" s="36"/>
      <c r="IE5298" s="36"/>
      <c r="IF5298" s="36"/>
      <c r="IG5298" s="36"/>
      <c r="IH5298" s="36"/>
      <c r="II5298" s="36"/>
      <c r="IJ5298" s="36"/>
      <c r="IK5298" s="36"/>
      <c r="IL5298" s="36"/>
      <c r="IM5298" s="36"/>
      <c r="IN5298" s="36"/>
      <c r="IO5298" s="36"/>
      <c r="IP5298" s="36"/>
      <c r="IQ5298" s="36"/>
      <c r="IR5298" s="36"/>
      <c r="IS5298" s="36"/>
      <c r="IT5298" s="36"/>
      <c r="IU5298" s="36"/>
      <c r="IV5298" s="36"/>
      <c r="IW5298" s="36"/>
    </row>
    <row r="5299" customFormat="false" ht="13.8" hidden="false" customHeight="false" outlineLevel="0" collapsed="false">
      <c r="A5299" s="26"/>
      <c r="B5299" s="94" t="n">
        <v>10488</v>
      </c>
      <c r="C5299" s="133" t="s">
        <v>7358</v>
      </c>
      <c r="D5299" s="92" t="n">
        <v>5.55</v>
      </c>
      <c r="E5299" s="21" t="s">
        <v>11</v>
      </c>
      <c r="F5299" s="30" t="s">
        <v>11</v>
      </c>
      <c r="G5299" s="23" t="n">
        <f aca="false">SUM(D5299)*0.4</f>
        <v>2.22</v>
      </c>
      <c r="H5299" s="48" t="n">
        <v>0.25</v>
      </c>
      <c r="I5299" s="23" t="n">
        <f aca="false">SUM(G5299*H5299)+G5299</f>
        <v>2.775</v>
      </c>
      <c r="J5299" s="94"/>
      <c r="K5299" s="9"/>
      <c r="L5299" s="9"/>
      <c r="M5299" s="36"/>
      <c r="N5299" s="36"/>
      <c r="O5299" s="36"/>
      <c r="P5299" s="36"/>
      <c r="Q5299" s="36"/>
      <c r="R5299" s="36"/>
      <c r="S5299" s="36"/>
      <c r="T5299" s="36"/>
      <c r="U5299" s="36"/>
      <c r="V5299" s="36"/>
      <c r="W5299" s="36"/>
      <c r="X5299" s="36"/>
      <c r="Y5299" s="36"/>
      <c r="Z5299" s="36"/>
      <c r="AA5299" s="36"/>
      <c r="AB5299" s="36"/>
      <c r="AC5299" s="36"/>
      <c r="AD5299" s="36"/>
      <c r="AE5299" s="36"/>
      <c r="AF5299" s="36"/>
      <c r="AG5299" s="36"/>
      <c r="AH5299" s="36"/>
      <c r="AI5299" s="36"/>
      <c r="AJ5299" s="36"/>
      <c r="AK5299" s="36"/>
      <c r="AL5299" s="36"/>
      <c r="AM5299" s="36"/>
      <c r="AN5299" s="36"/>
      <c r="AO5299" s="36"/>
      <c r="AP5299" s="36"/>
      <c r="AQ5299" s="36"/>
      <c r="AR5299" s="36"/>
      <c r="AS5299" s="36"/>
      <c r="AT5299" s="36"/>
      <c r="AU5299" s="36"/>
      <c r="AV5299" s="36"/>
      <c r="AW5299" s="36"/>
      <c r="AX5299" s="36"/>
      <c r="AY5299" s="36"/>
      <c r="AZ5299" s="36"/>
      <c r="BA5299" s="36"/>
      <c r="BB5299" s="36"/>
      <c r="BC5299" s="36"/>
      <c r="BD5299" s="36"/>
      <c r="BE5299" s="36"/>
      <c r="BF5299" s="36"/>
      <c r="BG5299" s="36"/>
      <c r="BH5299" s="36"/>
      <c r="BI5299" s="36"/>
      <c r="BJ5299" s="36"/>
      <c r="BK5299" s="36"/>
      <c r="BL5299" s="36"/>
      <c r="BM5299" s="36"/>
      <c r="BN5299" s="36"/>
      <c r="BO5299" s="36"/>
      <c r="BP5299" s="36"/>
      <c r="BQ5299" s="36"/>
      <c r="BR5299" s="36"/>
      <c r="BS5299" s="36"/>
      <c r="BT5299" s="36"/>
      <c r="BU5299" s="36"/>
      <c r="BV5299" s="36"/>
      <c r="BW5299" s="36"/>
      <c r="BX5299" s="36"/>
      <c r="BY5299" s="36"/>
      <c r="BZ5299" s="36"/>
      <c r="CA5299" s="36"/>
      <c r="CB5299" s="36"/>
      <c r="CC5299" s="36"/>
      <c r="CD5299" s="36"/>
      <c r="CE5299" s="36"/>
      <c r="CF5299" s="36"/>
      <c r="CG5299" s="36"/>
      <c r="CH5299" s="36"/>
      <c r="CI5299" s="36"/>
      <c r="CJ5299" s="36"/>
      <c r="CK5299" s="36"/>
      <c r="CL5299" s="36"/>
      <c r="CM5299" s="36"/>
      <c r="CN5299" s="36"/>
      <c r="CO5299" s="36"/>
      <c r="CP5299" s="36"/>
      <c r="CQ5299" s="36"/>
      <c r="CR5299" s="36"/>
      <c r="CS5299" s="36"/>
      <c r="CT5299" s="36"/>
      <c r="CU5299" s="36"/>
      <c r="CV5299" s="36"/>
      <c r="CW5299" s="36"/>
      <c r="CX5299" s="36"/>
      <c r="CY5299" s="36"/>
      <c r="CZ5299" s="36"/>
      <c r="DA5299" s="36"/>
      <c r="DB5299" s="36"/>
      <c r="DC5299" s="36"/>
      <c r="DD5299" s="36"/>
      <c r="DE5299" s="36"/>
      <c r="DF5299" s="36"/>
      <c r="DG5299" s="36"/>
      <c r="DH5299" s="36"/>
      <c r="DI5299" s="36"/>
      <c r="DJ5299" s="36"/>
      <c r="DK5299" s="36"/>
      <c r="DL5299" s="36"/>
      <c r="DM5299" s="36"/>
      <c r="DN5299" s="36"/>
      <c r="DO5299" s="36"/>
      <c r="DP5299" s="36"/>
      <c r="DQ5299" s="36"/>
      <c r="DR5299" s="36"/>
      <c r="DS5299" s="36"/>
      <c r="DT5299" s="36"/>
      <c r="DU5299" s="36"/>
      <c r="DV5299" s="36"/>
      <c r="DW5299" s="36"/>
      <c r="DX5299" s="36"/>
      <c r="DY5299" s="36"/>
      <c r="DZ5299" s="36"/>
      <c r="EA5299" s="36"/>
      <c r="EB5299" s="36"/>
      <c r="EC5299" s="36"/>
      <c r="ED5299" s="36"/>
      <c r="EE5299" s="36"/>
      <c r="EF5299" s="36"/>
      <c r="EG5299" s="36"/>
      <c r="EH5299" s="36"/>
      <c r="EI5299" s="36"/>
      <c r="EJ5299" s="36"/>
      <c r="EK5299" s="36"/>
      <c r="EL5299" s="36"/>
      <c r="EM5299" s="36"/>
      <c r="EN5299" s="36"/>
      <c r="EO5299" s="36"/>
      <c r="EP5299" s="36"/>
      <c r="EQ5299" s="36"/>
      <c r="ER5299" s="36"/>
      <c r="ES5299" s="36"/>
      <c r="ET5299" s="36"/>
      <c r="EU5299" s="36"/>
      <c r="EV5299" s="36"/>
      <c r="EW5299" s="36"/>
      <c r="EX5299" s="36"/>
      <c r="EY5299" s="36"/>
      <c r="EZ5299" s="36"/>
      <c r="FA5299" s="36"/>
      <c r="FB5299" s="36"/>
      <c r="FC5299" s="36"/>
      <c r="FD5299" s="36"/>
      <c r="FE5299" s="36"/>
      <c r="FF5299" s="36"/>
      <c r="FG5299" s="36"/>
      <c r="FH5299" s="36"/>
      <c r="FI5299" s="36"/>
      <c r="FJ5299" s="36"/>
      <c r="FK5299" s="36"/>
      <c r="FL5299" s="36"/>
      <c r="FM5299" s="36"/>
      <c r="FN5299" s="36"/>
      <c r="FO5299" s="36"/>
      <c r="FP5299" s="36"/>
      <c r="FQ5299" s="36"/>
      <c r="FR5299" s="36"/>
      <c r="FS5299" s="36"/>
      <c r="FT5299" s="36"/>
      <c r="FU5299" s="36"/>
      <c r="FV5299" s="36"/>
      <c r="FW5299" s="36"/>
      <c r="FX5299" s="36"/>
      <c r="FY5299" s="36"/>
      <c r="FZ5299" s="36"/>
      <c r="GA5299" s="36"/>
      <c r="GB5299" s="36"/>
      <c r="GC5299" s="36"/>
      <c r="GD5299" s="36"/>
      <c r="GE5299" s="36"/>
      <c r="GF5299" s="36"/>
      <c r="GG5299" s="36"/>
      <c r="GH5299" s="36"/>
      <c r="GI5299" s="36"/>
      <c r="GJ5299" s="36"/>
      <c r="GK5299" s="36"/>
      <c r="GL5299" s="36"/>
      <c r="GM5299" s="36"/>
      <c r="GN5299" s="36"/>
      <c r="GO5299" s="36"/>
      <c r="GP5299" s="36"/>
      <c r="GQ5299" s="36"/>
      <c r="GR5299" s="36"/>
      <c r="GS5299" s="36"/>
      <c r="GT5299" s="36"/>
      <c r="GU5299" s="36"/>
      <c r="GV5299" s="36"/>
      <c r="GW5299" s="36"/>
      <c r="GX5299" s="36"/>
      <c r="GY5299" s="36"/>
      <c r="GZ5299" s="36"/>
      <c r="HA5299" s="36"/>
      <c r="HB5299" s="36"/>
      <c r="HC5299" s="36"/>
      <c r="HD5299" s="36"/>
      <c r="HE5299" s="36"/>
      <c r="HF5299" s="36"/>
      <c r="HG5299" s="36"/>
      <c r="HH5299" s="36"/>
      <c r="HI5299" s="36"/>
      <c r="HJ5299" s="36"/>
      <c r="HK5299" s="36"/>
      <c r="HL5299" s="36"/>
      <c r="HM5299" s="36"/>
      <c r="HN5299" s="36"/>
      <c r="HO5299" s="36"/>
      <c r="HP5299" s="36"/>
      <c r="HQ5299" s="36"/>
      <c r="HR5299" s="36"/>
      <c r="HS5299" s="36"/>
      <c r="HT5299" s="36"/>
      <c r="HU5299" s="36"/>
      <c r="HV5299" s="36"/>
      <c r="HW5299" s="36"/>
      <c r="HX5299" s="36"/>
      <c r="HY5299" s="36"/>
      <c r="HZ5299" s="36"/>
      <c r="IA5299" s="36"/>
      <c r="IB5299" s="36"/>
      <c r="IC5299" s="36"/>
      <c r="ID5299" s="36"/>
      <c r="IE5299" s="36"/>
      <c r="IF5299" s="36"/>
      <c r="IG5299" s="36"/>
      <c r="IH5299" s="36"/>
      <c r="II5299" s="36"/>
      <c r="IJ5299" s="36"/>
      <c r="IK5299" s="36"/>
      <c r="IL5299" s="36"/>
      <c r="IM5299" s="36"/>
      <c r="IN5299" s="36"/>
      <c r="IO5299" s="36"/>
      <c r="IP5299" s="36"/>
      <c r="IQ5299" s="36"/>
      <c r="IR5299" s="36"/>
      <c r="IS5299" s="36"/>
      <c r="IT5299" s="36"/>
      <c r="IU5299" s="36"/>
      <c r="IV5299" s="36"/>
      <c r="IW5299" s="36"/>
    </row>
    <row r="5300" customFormat="false" ht="13.8" hidden="false" customHeight="false" outlineLevel="0" collapsed="false">
      <c r="A5300" s="26"/>
      <c r="B5300" s="94" t="n">
        <v>10489</v>
      </c>
      <c r="C5300" s="133" t="s">
        <v>7359</v>
      </c>
      <c r="D5300" s="92" t="n">
        <v>9</v>
      </c>
      <c r="E5300" s="21" t="s">
        <v>11</v>
      </c>
      <c r="F5300" s="30" t="s">
        <v>11</v>
      </c>
      <c r="G5300" s="23" t="n">
        <f aca="false">SUM(D5300)*0.4</f>
        <v>3.6</v>
      </c>
      <c r="H5300" s="48" t="n">
        <v>0.25</v>
      </c>
      <c r="I5300" s="23" t="n">
        <f aca="false">SUM(G5300*H5300)+G5300</f>
        <v>4.5</v>
      </c>
      <c r="J5300" s="94"/>
      <c r="K5300" s="9"/>
      <c r="L5300" s="9"/>
      <c r="M5300" s="36"/>
      <c r="N5300" s="36"/>
      <c r="O5300" s="36"/>
      <c r="P5300" s="36"/>
      <c r="Q5300" s="36"/>
      <c r="R5300" s="36"/>
      <c r="S5300" s="36"/>
      <c r="T5300" s="36"/>
      <c r="U5300" s="36"/>
      <c r="V5300" s="36"/>
      <c r="W5300" s="36"/>
      <c r="X5300" s="36"/>
      <c r="Y5300" s="36"/>
      <c r="Z5300" s="36"/>
      <c r="AA5300" s="36"/>
      <c r="AB5300" s="36"/>
      <c r="AC5300" s="36"/>
      <c r="AD5300" s="36"/>
      <c r="AE5300" s="36"/>
      <c r="AF5300" s="36"/>
      <c r="AG5300" s="36"/>
      <c r="AH5300" s="36"/>
      <c r="AI5300" s="36"/>
      <c r="AJ5300" s="36"/>
      <c r="AK5300" s="36"/>
      <c r="AL5300" s="36"/>
      <c r="AM5300" s="36"/>
      <c r="AN5300" s="36"/>
      <c r="AO5300" s="36"/>
      <c r="AP5300" s="36"/>
      <c r="AQ5300" s="36"/>
      <c r="AR5300" s="36"/>
      <c r="AS5300" s="36"/>
      <c r="AT5300" s="36"/>
      <c r="AU5300" s="36"/>
      <c r="AV5300" s="36"/>
      <c r="AW5300" s="36"/>
      <c r="AX5300" s="36"/>
      <c r="AY5300" s="36"/>
      <c r="AZ5300" s="36"/>
      <c r="BA5300" s="36"/>
      <c r="BB5300" s="36"/>
      <c r="BC5300" s="36"/>
      <c r="BD5300" s="36"/>
      <c r="BE5300" s="36"/>
      <c r="BF5300" s="36"/>
      <c r="BG5300" s="36"/>
      <c r="BH5300" s="36"/>
      <c r="BI5300" s="36"/>
      <c r="BJ5300" s="36"/>
      <c r="BK5300" s="36"/>
      <c r="BL5300" s="36"/>
      <c r="BM5300" s="36"/>
      <c r="BN5300" s="36"/>
      <c r="BO5300" s="36"/>
      <c r="BP5300" s="36"/>
      <c r="BQ5300" s="36"/>
      <c r="BR5300" s="36"/>
      <c r="BS5300" s="36"/>
      <c r="BT5300" s="36"/>
      <c r="BU5300" s="36"/>
      <c r="BV5300" s="36"/>
      <c r="BW5300" s="36"/>
      <c r="BX5300" s="36"/>
      <c r="BY5300" s="36"/>
      <c r="BZ5300" s="36"/>
      <c r="CA5300" s="36"/>
      <c r="CB5300" s="36"/>
      <c r="CC5300" s="36"/>
      <c r="CD5300" s="36"/>
      <c r="CE5300" s="36"/>
      <c r="CF5300" s="36"/>
      <c r="CG5300" s="36"/>
      <c r="CH5300" s="36"/>
      <c r="CI5300" s="36"/>
      <c r="CJ5300" s="36"/>
      <c r="CK5300" s="36"/>
      <c r="CL5300" s="36"/>
      <c r="CM5300" s="36"/>
      <c r="CN5300" s="36"/>
      <c r="CO5300" s="36"/>
      <c r="CP5300" s="36"/>
      <c r="CQ5300" s="36"/>
      <c r="CR5300" s="36"/>
      <c r="CS5300" s="36"/>
      <c r="CT5300" s="36"/>
      <c r="CU5300" s="36"/>
      <c r="CV5300" s="36"/>
      <c r="CW5300" s="36"/>
      <c r="CX5300" s="36"/>
      <c r="CY5300" s="36"/>
      <c r="CZ5300" s="36"/>
      <c r="DA5300" s="36"/>
      <c r="DB5300" s="36"/>
      <c r="DC5300" s="36"/>
      <c r="DD5300" s="36"/>
      <c r="DE5300" s="36"/>
      <c r="DF5300" s="36"/>
      <c r="DG5300" s="36"/>
      <c r="DH5300" s="36"/>
      <c r="DI5300" s="36"/>
      <c r="DJ5300" s="36"/>
      <c r="DK5300" s="36"/>
      <c r="DL5300" s="36"/>
      <c r="DM5300" s="36"/>
      <c r="DN5300" s="36"/>
      <c r="DO5300" s="36"/>
      <c r="DP5300" s="36"/>
      <c r="DQ5300" s="36"/>
      <c r="DR5300" s="36"/>
      <c r="DS5300" s="36"/>
      <c r="DT5300" s="36"/>
      <c r="DU5300" s="36"/>
      <c r="DV5300" s="36"/>
      <c r="DW5300" s="36"/>
      <c r="DX5300" s="36"/>
      <c r="DY5300" s="36"/>
      <c r="DZ5300" s="36"/>
      <c r="EA5300" s="36"/>
      <c r="EB5300" s="36"/>
      <c r="EC5300" s="36"/>
      <c r="ED5300" s="36"/>
      <c r="EE5300" s="36"/>
      <c r="EF5300" s="36"/>
      <c r="EG5300" s="36"/>
      <c r="EH5300" s="36"/>
      <c r="EI5300" s="36"/>
      <c r="EJ5300" s="36"/>
      <c r="EK5300" s="36"/>
      <c r="EL5300" s="36"/>
      <c r="EM5300" s="36"/>
      <c r="EN5300" s="36"/>
      <c r="EO5300" s="36"/>
      <c r="EP5300" s="36"/>
      <c r="EQ5300" s="36"/>
      <c r="ER5300" s="36"/>
      <c r="ES5300" s="36"/>
      <c r="ET5300" s="36"/>
      <c r="EU5300" s="36"/>
      <c r="EV5300" s="36"/>
      <c r="EW5300" s="36"/>
      <c r="EX5300" s="36"/>
      <c r="EY5300" s="36"/>
      <c r="EZ5300" s="36"/>
      <c r="FA5300" s="36"/>
      <c r="FB5300" s="36"/>
      <c r="FC5300" s="36"/>
      <c r="FD5300" s="36"/>
      <c r="FE5300" s="36"/>
      <c r="FF5300" s="36"/>
      <c r="FG5300" s="36"/>
      <c r="FH5300" s="36"/>
      <c r="FI5300" s="36"/>
      <c r="FJ5300" s="36"/>
      <c r="FK5300" s="36"/>
      <c r="FL5300" s="36"/>
      <c r="FM5300" s="36"/>
      <c r="FN5300" s="36"/>
      <c r="FO5300" s="36"/>
      <c r="FP5300" s="36"/>
      <c r="FQ5300" s="36"/>
      <c r="FR5300" s="36"/>
      <c r="FS5300" s="36"/>
      <c r="FT5300" s="36"/>
      <c r="FU5300" s="36"/>
      <c r="FV5300" s="36"/>
      <c r="FW5300" s="36"/>
      <c r="FX5300" s="36"/>
      <c r="FY5300" s="36"/>
      <c r="FZ5300" s="36"/>
      <c r="GA5300" s="36"/>
      <c r="GB5300" s="36"/>
      <c r="GC5300" s="36"/>
      <c r="GD5300" s="36"/>
      <c r="GE5300" s="36"/>
      <c r="GF5300" s="36"/>
      <c r="GG5300" s="36"/>
      <c r="GH5300" s="36"/>
      <c r="GI5300" s="36"/>
      <c r="GJ5300" s="36"/>
      <c r="GK5300" s="36"/>
      <c r="GL5300" s="36"/>
      <c r="GM5300" s="36"/>
      <c r="GN5300" s="36"/>
      <c r="GO5300" s="36"/>
      <c r="GP5300" s="36"/>
      <c r="GQ5300" s="36"/>
      <c r="GR5300" s="36"/>
      <c r="GS5300" s="36"/>
      <c r="GT5300" s="36"/>
      <c r="GU5300" s="36"/>
      <c r="GV5300" s="36"/>
      <c r="GW5300" s="36"/>
      <c r="GX5300" s="36"/>
      <c r="GY5300" s="36"/>
      <c r="GZ5300" s="36"/>
      <c r="HA5300" s="36"/>
      <c r="HB5300" s="36"/>
      <c r="HC5300" s="36"/>
      <c r="HD5300" s="36"/>
      <c r="HE5300" s="36"/>
      <c r="HF5300" s="36"/>
      <c r="HG5300" s="36"/>
      <c r="HH5300" s="36"/>
      <c r="HI5300" s="36"/>
      <c r="HJ5300" s="36"/>
      <c r="HK5300" s="36"/>
      <c r="HL5300" s="36"/>
      <c r="HM5300" s="36"/>
      <c r="HN5300" s="36"/>
      <c r="HO5300" s="36"/>
      <c r="HP5300" s="36"/>
      <c r="HQ5300" s="36"/>
      <c r="HR5300" s="36"/>
      <c r="HS5300" s="36"/>
      <c r="HT5300" s="36"/>
      <c r="HU5300" s="36"/>
      <c r="HV5300" s="36"/>
      <c r="HW5300" s="36"/>
      <c r="HX5300" s="36"/>
      <c r="HY5300" s="36"/>
      <c r="HZ5300" s="36"/>
      <c r="IA5300" s="36"/>
      <c r="IB5300" s="36"/>
      <c r="IC5300" s="36"/>
      <c r="ID5300" s="36"/>
      <c r="IE5300" s="36"/>
      <c r="IF5300" s="36"/>
      <c r="IG5300" s="36"/>
      <c r="IH5300" s="36"/>
      <c r="II5300" s="36"/>
      <c r="IJ5300" s="36"/>
      <c r="IK5300" s="36"/>
      <c r="IL5300" s="36"/>
      <c r="IM5300" s="36"/>
      <c r="IN5300" s="36"/>
      <c r="IO5300" s="36"/>
      <c r="IP5300" s="36"/>
      <c r="IQ5300" s="36"/>
      <c r="IR5300" s="36"/>
      <c r="IS5300" s="36"/>
      <c r="IT5300" s="36"/>
      <c r="IU5300" s="36"/>
      <c r="IV5300" s="36"/>
      <c r="IW5300" s="36"/>
    </row>
    <row r="5301" customFormat="false" ht="13.8" hidden="false" customHeight="false" outlineLevel="0" collapsed="false">
      <c r="A5301" s="26"/>
      <c r="B5301" s="94" t="n">
        <v>10490</v>
      </c>
      <c r="C5301" s="133" t="s">
        <v>7360</v>
      </c>
      <c r="D5301" s="92" t="n">
        <v>9</v>
      </c>
      <c r="E5301" s="21" t="s">
        <v>11</v>
      </c>
      <c r="F5301" s="30" t="s">
        <v>11</v>
      </c>
      <c r="G5301" s="23" t="n">
        <f aca="false">SUM(D5301)*0.4</f>
        <v>3.6</v>
      </c>
      <c r="H5301" s="48" t="n">
        <v>0.25</v>
      </c>
      <c r="I5301" s="23" t="n">
        <f aca="false">SUM(G5301*H5301)+G5301</f>
        <v>4.5</v>
      </c>
      <c r="J5301" s="94"/>
      <c r="K5301" s="9"/>
      <c r="L5301" s="9"/>
      <c r="M5301" s="36"/>
      <c r="N5301" s="36"/>
      <c r="O5301" s="36"/>
      <c r="P5301" s="36"/>
      <c r="Q5301" s="36"/>
      <c r="R5301" s="36"/>
      <c r="S5301" s="36"/>
      <c r="T5301" s="36"/>
      <c r="U5301" s="36"/>
      <c r="V5301" s="36"/>
      <c r="W5301" s="36"/>
      <c r="X5301" s="36"/>
      <c r="Y5301" s="36"/>
      <c r="Z5301" s="36"/>
      <c r="AA5301" s="36"/>
      <c r="AB5301" s="36"/>
      <c r="AC5301" s="36"/>
      <c r="AD5301" s="36"/>
      <c r="AE5301" s="36"/>
      <c r="AF5301" s="36"/>
      <c r="AG5301" s="36"/>
      <c r="AH5301" s="36"/>
      <c r="AI5301" s="36"/>
      <c r="AJ5301" s="36"/>
      <c r="AK5301" s="36"/>
      <c r="AL5301" s="36"/>
      <c r="AM5301" s="36"/>
      <c r="AN5301" s="36"/>
      <c r="AO5301" s="36"/>
      <c r="AP5301" s="36"/>
      <c r="AQ5301" s="36"/>
      <c r="AR5301" s="36"/>
      <c r="AS5301" s="36"/>
      <c r="AT5301" s="36"/>
      <c r="AU5301" s="36"/>
      <c r="AV5301" s="36"/>
      <c r="AW5301" s="36"/>
      <c r="AX5301" s="36"/>
      <c r="AY5301" s="36"/>
      <c r="AZ5301" s="36"/>
      <c r="BA5301" s="36"/>
      <c r="BB5301" s="36"/>
      <c r="BC5301" s="36"/>
      <c r="BD5301" s="36"/>
      <c r="BE5301" s="36"/>
      <c r="BF5301" s="36"/>
      <c r="BG5301" s="36"/>
      <c r="BH5301" s="36"/>
      <c r="BI5301" s="36"/>
      <c r="BJ5301" s="36"/>
      <c r="BK5301" s="36"/>
      <c r="BL5301" s="36"/>
      <c r="BM5301" s="36"/>
      <c r="BN5301" s="36"/>
      <c r="BO5301" s="36"/>
      <c r="BP5301" s="36"/>
      <c r="BQ5301" s="36"/>
      <c r="BR5301" s="36"/>
      <c r="BS5301" s="36"/>
      <c r="BT5301" s="36"/>
      <c r="BU5301" s="36"/>
      <c r="BV5301" s="36"/>
      <c r="BW5301" s="36"/>
      <c r="BX5301" s="36"/>
      <c r="BY5301" s="36"/>
      <c r="BZ5301" s="36"/>
      <c r="CA5301" s="36"/>
      <c r="CB5301" s="36"/>
      <c r="CC5301" s="36"/>
      <c r="CD5301" s="36"/>
      <c r="CE5301" s="36"/>
      <c r="CF5301" s="36"/>
      <c r="CG5301" s="36"/>
      <c r="CH5301" s="36"/>
      <c r="CI5301" s="36"/>
      <c r="CJ5301" s="36"/>
      <c r="CK5301" s="36"/>
      <c r="CL5301" s="36"/>
      <c r="CM5301" s="36"/>
      <c r="CN5301" s="36"/>
      <c r="CO5301" s="36"/>
      <c r="CP5301" s="36"/>
      <c r="CQ5301" s="36"/>
      <c r="CR5301" s="36"/>
      <c r="CS5301" s="36"/>
      <c r="CT5301" s="36"/>
      <c r="CU5301" s="36"/>
      <c r="CV5301" s="36"/>
      <c r="CW5301" s="36"/>
      <c r="CX5301" s="36"/>
      <c r="CY5301" s="36"/>
      <c r="CZ5301" s="36"/>
      <c r="DA5301" s="36"/>
      <c r="DB5301" s="36"/>
      <c r="DC5301" s="36"/>
      <c r="DD5301" s="36"/>
      <c r="DE5301" s="36"/>
      <c r="DF5301" s="36"/>
      <c r="DG5301" s="36"/>
      <c r="DH5301" s="36"/>
      <c r="DI5301" s="36"/>
      <c r="DJ5301" s="36"/>
      <c r="DK5301" s="36"/>
      <c r="DL5301" s="36"/>
      <c r="DM5301" s="36"/>
      <c r="DN5301" s="36"/>
      <c r="DO5301" s="36"/>
      <c r="DP5301" s="36"/>
      <c r="DQ5301" s="36"/>
      <c r="DR5301" s="36"/>
      <c r="DS5301" s="36"/>
      <c r="DT5301" s="36"/>
      <c r="DU5301" s="36"/>
      <c r="DV5301" s="36"/>
      <c r="DW5301" s="36"/>
      <c r="DX5301" s="36"/>
      <c r="DY5301" s="36"/>
      <c r="DZ5301" s="36"/>
      <c r="EA5301" s="36"/>
      <c r="EB5301" s="36"/>
      <c r="EC5301" s="36"/>
      <c r="ED5301" s="36"/>
      <c r="EE5301" s="36"/>
      <c r="EF5301" s="36"/>
      <c r="EG5301" s="36"/>
      <c r="EH5301" s="36"/>
      <c r="EI5301" s="36"/>
      <c r="EJ5301" s="36"/>
      <c r="EK5301" s="36"/>
      <c r="EL5301" s="36"/>
      <c r="EM5301" s="36"/>
      <c r="EN5301" s="36"/>
      <c r="EO5301" s="36"/>
      <c r="EP5301" s="36"/>
      <c r="EQ5301" s="36"/>
      <c r="ER5301" s="36"/>
      <c r="ES5301" s="36"/>
      <c r="ET5301" s="36"/>
      <c r="EU5301" s="36"/>
      <c r="EV5301" s="36"/>
      <c r="EW5301" s="36"/>
      <c r="EX5301" s="36"/>
      <c r="EY5301" s="36"/>
      <c r="EZ5301" s="36"/>
      <c r="FA5301" s="36"/>
      <c r="FB5301" s="36"/>
      <c r="FC5301" s="36"/>
      <c r="FD5301" s="36"/>
      <c r="FE5301" s="36"/>
      <c r="FF5301" s="36"/>
      <c r="FG5301" s="36"/>
      <c r="FH5301" s="36"/>
      <c r="FI5301" s="36"/>
      <c r="FJ5301" s="36"/>
      <c r="FK5301" s="36"/>
      <c r="FL5301" s="36"/>
      <c r="FM5301" s="36"/>
      <c r="FN5301" s="36"/>
      <c r="FO5301" s="36"/>
      <c r="FP5301" s="36"/>
      <c r="FQ5301" s="36"/>
      <c r="FR5301" s="36"/>
      <c r="FS5301" s="36"/>
      <c r="FT5301" s="36"/>
      <c r="FU5301" s="36"/>
      <c r="FV5301" s="36"/>
      <c r="FW5301" s="36"/>
      <c r="FX5301" s="36"/>
      <c r="FY5301" s="36"/>
      <c r="FZ5301" s="36"/>
      <c r="GA5301" s="36"/>
      <c r="GB5301" s="36"/>
      <c r="GC5301" s="36"/>
      <c r="GD5301" s="36"/>
      <c r="GE5301" s="36"/>
      <c r="GF5301" s="36"/>
      <c r="GG5301" s="36"/>
      <c r="GH5301" s="36"/>
      <c r="GI5301" s="36"/>
      <c r="GJ5301" s="36"/>
      <c r="GK5301" s="36"/>
      <c r="GL5301" s="36"/>
      <c r="GM5301" s="36"/>
      <c r="GN5301" s="36"/>
      <c r="GO5301" s="36"/>
      <c r="GP5301" s="36"/>
      <c r="GQ5301" s="36"/>
      <c r="GR5301" s="36"/>
      <c r="GS5301" s="36"/>
      <c r="GT5301" s="36"/>
      <c r="GU5301" s="36"/>
      <c r="GV5301" s="36"/>
      <c r="GW5301" s="36"/>
      <c r="GX5301" s="36"/>
      <c r="GY5301" s="36"/>
      <c r="GZ5301" s="36"/>
      <c r="HA5301" s="36"/>
      <c r="HB5301" s="36"/>
      <c r="HC5301" s="36"/>
      <c r="HD5301" s="36"/>
      <c r="HE5301" s="36"/>
      <c r="HF5301" s="36"/>
      <c r="HG5301" s="36"/>
      <c r="HH5301" s="36"/>
      <c r="HI5301" s="36"/>
      <c r="HJ5301" s="36"/>
      <c r="HK5301" s="36"/>
      <c r="HL5301" s="36"/>
      <c r="HM5301" s="36"/>
      <c r="HN5301" s="36"/>
      <c r="HO5301" s="36"/>
      <c r="HP5301" s="36"/>
      <c r="HQ5301" s="36"/>
      <c r="HR5301" s="36"/>
      <c r="HS5301" s="36"/>
      <c r="HT5301" s="36"/>
      <c r="HU5301" s="36"/>
      <c r="HV5301" s="36"/>
      <c r="HW5301" s="36"/>
      <c r="HX5301" s="36"/>
      <c r="HY5301" s="36"/>
      <c r="HZ5301" s="36"/>
      <c r="IA5301" s="36"/>
      <c r="IB5301" s="36"/>
      <c r="IC5301" s="36"/>
      <c r="ID5301" s="36"/>
      <c r="IE5301" s="36"/>
      <c r="IF5301" s="36"/>
      <c r="IG5301" s="36"/>
      <c r="IH5301" s="36"/>
      <c r="II5301" s="36"/>
      <c r="IJ5301" s="36"/>
      <c r="IK5301" s="36"/>
      <c r="IL5301" s="36"/>
      <c r="IM5301" s="36"/>
      <c r="IN5301" s="36"/>
      <c r="IO5301" s="36"/>
      <c r="IP5301" s="36"/>
      <c r="IQ5301" s="36"/>
      <c r="IR5301" s="36"/>
      <c r="IS5301" s="36"/>
      <c r="IT5301" s="36"/>
      <c r="IU5301" s="36"/>
      <c r="IV5301" s="36"/>
      <c r="IW5301" s="36"/>
    </row>
    <row r="5302" customFormat="false" ht="13.8" hidden="false" customHeight="false" outlineLevel="0" collapsed="false">
      <c r="A5302" s="26"/>
      <c r="B5302" s="94" t="n">
        <v>10491</v>
      </c>
      <c r="C5302" s="133" t="s">
        <v>7361</v>
      </c>
      <c r="D5302" s="92" t="n">
        <v>9</v>
      </c>
      <c r="E5302" s="21" t="s">
        <v>11</v>
      </c>
      <c r="F5302" s="30" t="s">
        <v>11</v>
      </c>
      <c r="G5302" s="23" t="n">
        <f aca="false">SUM(D5302)*0.4</f>
        <v>3.6</v>
      </c>
      <c r="H5302" s="48" t="n">
        <v>0.25</v>
      </c>
      <c r="I5302" s="23" t="n">
        <f aca="false">SUM(G5302*H5302)+G5302</f>
        <v>4.5</v>
      </c>
      <c r="J5302" s="94"/>
      <c r="K5302" s="9"/>
      <c r="L5302" s="9"/>
      <c r="M5302" s="36"/>
      <c r="N5302" s="36"/>
      <c r="O5302" s="36"/>
      <c r="P5302" s="36"/>
      <c r="Q5302" s="36"/>
      <c r="R5302" s="36"/>
      <c r="S5302" s="36"/>
      <c r="T5302" s="36"/>
      <c r="U5302" s="36"/>
      <c r="V5302" s="36"/>
      <c r="W5302" s="36"/>
      <c r="X5302" s="36"/>
      <c r="Y5302" s="36"/>
      <c r="Z5302" s="36"/>
      <c r="AA5302" s="36"/>
      <c r="AB5302" s="36"/>
      <c r="AC5302" s="36"/>
      <c r="AD5302" s="36"/>
      <c r="AE5302" s="36"/>
      <c r="AF5302" s="36"/>
      <c r="AG5302" s="36"/>
      <c r="AH5302" s="36"/>
      <c r="AI5302" s="36"/>
      <c r="AJ5302" s="36"/>
      <c r="AK5302" s="36"/>
      <c r="AL5302" s="36"/>
      <c r="AM5302" s="36"/>
      <c r="AN5302" s="36"/>
      <c r="AO5302" s="36"/>
      <c r="AP5302" s="36"/>
      <c r="AQ5302" s="36"/>
      <c r="AR5302" s="36"/>
      <c r="AS5302" s="36"/>
      <c r="AT5302" s="36"/>
      <c r="AU5302" s="36"/>
      <c r="AV5302" s="36"/>
      <c r="AW5302" s="36"/>
      <c r="AX5302" s="36"/>
      <c r="AY5302" s="36"/>
      <c r="AZ5302" s="36"/>
      <c r="BA5302" s="36"/>
      <c r="BB5302" s="36"/>
      <c r="BC5302" s="36"/>
      <c r="BD5302" s="36"/>
      <c r="BE5302" s="36"/>
      <c r="BF5302" s="36"/>
      <c r="BG5302" s="36"/>
      <c r="BH5302" s="36"/>
      <c r="BI5302" s="36"/>
      <c r="BJ5302" s="36"/>
      <c r="BK5302" s="36"/>
      <c r="BL5302" s="36"/>
      <c r="BM5302" s="36"/>
      <c r="BN5302" s="36"/>
      <c r="BO5302" s="36"/>
      <c r="BP5302" s="36"/>
      <c r="BQ5302" s="36"/>
      <c r="BR5302" s="36"/>
      <c r="BS5302" s="36"/>
      <c r="BT5302" s="36"/>
      <c r="BU5302" s="36"/>
      <c r="BV5302" s="36"/>
      <c r="BW5302" s="36"/>
      <c r="BX5302" s="36"/>
      <c r="BY5302" s="36"/>
      <c r="BZ5302" s="36"/>
      <c r="CA5302" s="36"/>
      <c r="CB5302" s="36"/>
      <c r="CC5302" s="36"/>
      <c r="CD5302" s="36"/>
      <c r="CE5302" s="36"/>
      <c r="CF5302" s="36"/>
      <c r="CG5302" s="36"/>
      <c r="CH5302" s="36"/>
      <c r="CI5302" s="36"/>
      <c r="CJ5302" s="36"/>
      <c r="CK5302" s="36"/>
      <c r="CL5302" s="36"/>
      <c r="CM5302" s="36"/>
      <c r="CN5302" s="36"/>
      <c r="CO5302" s="36"/>
      <c r="CP5302" s="36"/>
      <c r="CQ5302" s="36"/>
      <c r="CR5302" s="36"/>
      <c r="CS5302" s="36"/>
      <c r="CT5302" s="36"/>
      <c r="CU5302" s="36"/>
      <c r="CV5302" s="36"/>
      <c r="CW5302" s="36"/>
      <c r="CX5302" s="36"/>
      <c r="CY5302" s="36"/>
      <c r="CZ5302" s="36"/>
      <c r="DA5302" s="36"/>
      <c r="DB5302" s="36"/>
      <c r="DC5302" s="36"/>
      <c r="DD5302" s="36"/>
      <c r="DE5302" s="36"/>
      <c r="DF5302" s="36"/>
      <c r="DG5302" s="36"/>
      <c r="DH5302" s="36"/>
      <c r="DI5302" s="36"/>
      <c r="DJ5302" s="36"/>
      <c r="DK5302" s="36"/>
      <c r="DL5302" s="36"/>
      <c r="DM5302" s="36"/>
      <c r="DN5302" s="36"/>
      <c r="DO5302" s="36"/>
      <c r="DP5302" s="36"/>
      <c r="DQ5302" s="36"/>
      <c r="DR5302" s="36"/>
      <c r="DS5302" s="36"/>
      <c r="DT5302" s="36"/>
      <c r="DU5302" s="36"/>
      <c r="DV5302" s="36"/>
      <c r="DW5302" s="36"/>
      <c r="DX5302" s="36"/>
      <c r="DY5302" s="36"/>
      <c r="DZ5302" s="36"/>
      <c r="EA5302" s="36"/>
      <c r="EB5302" s="36"/>
      <c r="EC5302" s="36"/>
      <c r="ED5302" s="36"/>
      <c r="EE5302" s="36"/>
      <c r="EF5302" s="36"/>
      <c r="EG5302" s="36"/>
      <c r="EH5302" s="36"/>
      <c r="EI5302" s="36"/>
      <c r="EJ5302" s="36"/>
      <c r="EK5302" s="36"/>
      <c r="EL5302" s="36"/>
      <c r="EM5302" s="36"/>
      <c r="EN5302" s="36"/>
      <c r="EO5302" s="36"/>
      <c r="EP5302" s="36"/>
      <c r="EQ5302" s="36"/>
      <c r="ER5302" s="36"/>
      <c r="ES5302" s="36"/>
      <c r="ET5302" s="36"/>
      <c r="EU5302" s="36"/>
      <c r="EV5302" s="36"/>
      <c r="EW5302" s="36"/>
      <c r="EX5302" s="36"/>
      <c r="EY5302" s="36"/>
      <c r="EZ5302" s="36"/>
      <c r="FA5302" s="36"/>
      <c r="FB5302" s="36"/>
      <c r="FC5302" s="36"/>
      <c r="FD5302" s="36"/>
      <c r="FE5302" s="36"/>
      <c r="FF5302" s="36"/>
      <c r="FG5302" s="36"/>
      <c r="FH5302" s="36"/>
      <c r="FI5302" s="36"/>
      <c r="FJ5302" s="36"/>
      <c r="FK5302" s="36"/>
      <c r="FL5302" s="36"/>
      <c r="FM5302" s="36"/>
      <c r="FN5302" s="36"/>
      <c r="FO5302" s="36"/>
      <c r="FP5302" s="36"/>
      <c r="FQ5302" s="36"/>
      <c r="FR5302" s="36"/>
      <c r="FS5302" s="36"/>
      <c r="FT5302" s="36"/>
      <c r="FU5302" s="36"/>
      <c r="FV5302" s="36"/>
      <c r="FW5302" s="36"/>
      <c r="FX5302" s="36"/>
      <c r="FY5302" s="36"/>
      <c r="FZ5302" s="36"/>
      <c r="GA5302" s="36"/>
      <c r="GB5302" s="36"/>
      <c r="GC5302" s="36"/>
      <c r="GD5302" s="36"/>
      <c r="GE5302" s="36"/>
      <c r="GF5302" s="36"/>
      <c r="GG5302" s="36"/>
      <c r="GH5302" s="36"/>
      <c r="GI5302" s="36"/>
      <c r="GJ5302" s="36"/>
      <c r="GK5302" s="36"/>
      <c r="GL5302" s="36"/>
      <c r="GM5302" s="36"/>
      <c r="GN5302" s="36"/>
      <c r="GO5302" s="36"/>
      <c r="GP5302" s="36"/>
      <c r="GQ5302" s="36"/>
      <c r="GR5302" s="36"/>
      <c r="GS5302" s="36"/>
      <c r="GT5302" s="36"/>
      <c r="GU5302" s="36"/>
      <c r="GV5302" s="36"/>
      <c r="GW5302" s="36"/>
      <c r="GX5302" s="36"/>
      <c r="GY5302" s="36"/>
      <c r="GZ5302" s="36"/>
      <c r="HA5302" s="36"/>
      <c r="HB5302" s="36"/>
      <c r="HC5302" s="36"/>
      <c r="HD5302" s="36"/>
      <c r="HE5302" s="36"/>
      <c r="HF5302" s="36"/>
      <c r="HG5302" s="36"/>
      <c r="HH5302" s="36"/>
      <c r="HI5302" s="36"/>
      <c r="HJ5302" s="36"/>
      <c r="HK5302" s="36"/>
      <c r="HL5302" s="36"/>
      <c r="HM5302" s="36"/>
      <c r="HN5302" s="36"/>
      <c r="HO5302" s="36"/>
      <c r="HP5302" s="36"/>
      <c r="HQ5302" s="36"/>
      <c r="HR5302" s="36"/>
      <c r="HS5302" s="36"/>
      <c r="HT5302" s="36"/>
      <c r="HU5302" s="36"/>
      <c r="HV5302" s="36"/>
      <c r="HW5302" s="36"/>
      <c r="HX5302" s="36"/>
      <c r="HY5302" s="36"/>
      <c r="HZ5302" s="36"/>
      <c r="IA5302" s="36"/>
      <c r="IB5302" s="36"/>
      <c r="IC5302" s="36"/>
      <c r="ID5302" s="36"/>
      <c r="IE5302" s="36"/>
      <c r="IF5302" s="36"/>
      <c r="IG5302" s="36"/>
      <c r="IH5302" s="36"/>
      <c r="II5302" s="36"/>
      <c r="IJ5302" s="36"/>
      <c r="IK5302" s="36"/>
      <c r="IL5302" s="36"/>
      <c r="IM5302" s="36"/>
      <c r="IN5302" s="36"/>
      <c r="IO5302" s="36"/>
      <c r="IP5302" s="36"/>
      <c r="IQ5302" s="36"/>
      <c r="IR5302" s="36"/>
      <c r="IS5302" s="36"/>
      <c r="IT5302" s="36"/>
      <c r="IU5302" s="36"/>
      <c r="IV5302" s="36"/>
      <c r="IW5302" s="36"/>
    </row>
    <row r="5303" customFormat="false" ht="13.8" hidden="false" customHeight="false" outlineLevel="0" collapsed="false">
      <c r="A5303" s="26"/>
      <c r="B5303" s="94" t="n">
        <v>10492</v>
      </c>
      <c r="C5303" s="133" t="s">
        <v>7362</v>
      </c>
      <c r="D5303" s="92" t="n">
        <v>2.97</v>
      </c>
      <c r="E5303" s="21" t="s">
        <v>11</v>
      </c>
      <c r="F5303" s="30" t="s">
        <v>11</v>
      </c>
      <c r="G5303" s="23" t="n">
        <f aca="false">SUM(D5303)*0.4</f>
        <v>1.188</v>
      </c>
      <c r="H5303" s="48" t="n">
        <v>0.25</v>
      </c>
      <c r="I5303" s="23" t="n">
        <f aca="false">SUM(G5303*H5303)+G5303</f>
        <v>1.485</v>
      </c>
      <c r="J5303" s="94"/>
      <c r="K5303" s="9"/>
      <c r="L5303" s="9"/>
      <c r="M5303" s="36"/>
      <c r="N5303" s="36"/>
      <c r="O5303" s="36"/>
      <c r="P5303" s="36"/>
      <c r="Q5303" s="36"/>
      <c r="R5303" s="36"/>
      <c r="S5303" s="36"/>
      <c r="T5303" s="36"/>
      <c r="U5303" s="36"/>
      <c r="V5303" s="36"/>
      <c r="W5303" s="36"/>
      <c r="X5303" s="36"/>
      <c r="Y5303" s="36"/>
      <c r="Z5303" s="36"/>
      <c r="AA5303" s="36"/>
      <c r="AB5303" s="36"/>
      <c r="AC5303" s="36"/>
      <c r="AD5303" s="36"/>
      <c r="AE5303" s="36"/>
      <c r="AF5303" s="36"/>
      <c r="AG5303" s="36"/>
      <c r="AH5303" s="36"/>
      <c r="AI5303" s="36"/>
      <c r="AJ5303" s="36"/>
      <c r="AK5303" s="36"/>
      <c r="AL5303" s="36"/>
      <c r="AM5303" s="36"/>
      <c r="AN5303" s="36"/>
      <c r="AO5303" s="36"/>
      <c r="AP5303" s="36"/>
      <c r="AQ5303" s="36"/>
      <c r="AR5303" s="36"/>
      <c r="AS5303" s="36"/>
      <c r="AT5303" s="36"/>
      <c r="AU5303" s="36"/>
      <c r="AV5303" s="36"/>
      <c r="AW5303" s="36"/>
      <c r="AX5303" s="36"/>
      <c r="AY5303" s="36"/>
      <c r="AZ5303" s="36"/>
      <c r="BA5303" s="36"/>
      <c r="BB5303" s="36"/>
      <c r="BC5303" s="36"/>
      <c r="BD5303" s="36"/>
      <c r="BE5303" s="36"/>
      <c r="BF5303" s="36"/>
      <c r="BG5303" s="36"/>
      <c r="BH5303" s="36"/>
      <c r="BI5303" s="36"/>
      <c r="BJ5303" s="36"/>
      <c r="BK5303" s="36"/>
      <c r="BL5303" s="36"/>
      <c r="BM5303" s="36"/>
      <c r="BN5303" s="36"/>
      <c r="BO5303" s="36"/>
      <c r="BP5303" s="36"/>
      <c r="BQ5303" s="36"/>
      <c r="BR5303" s="36"/>
      <c r="BS5303" s="36"/>
      <c r="BT5303" s="36"/>
      <c r="BU5303" s="36"/>
      <c r="BV5303" s="36"/>
      <c r="BW5303" s="36"/>
      <c r="BX5303" s="36"/>
      <c r="BY5303" s="36"/>
      <c r="BZ5303" s="36"/>
      <c r="CA5303" s="36"/>
      <c r="CB5303" s="36"/>
      <c r="CC5303" s="36"/>
      <c r="CD5303" s="36"/>
      <c r="CE5303" s="36"/>
      <c r="CF5303" s="36"/>
      <c r="CG5303" s="36"/>
      <c r="CH5303" s="36"/>
      <c r="CI5303" s="36"/>
      <c r="CJ5303" s="36"/>
      <c r="CK5303" s="36"/>
      <c r="CL5303" s="36"/>
      <c r="CM5303" s="36"/>
      <c r="CN5303" s="36"/>
      <c r="CO5303" s="36"/>
      <c r="CP5303" s="36"/>
      <c r="CQ5303" s="36"/>
      <c r="CR5303" s="36"/>
      <c r="CS5303" s="36"/>
      <c r="CT5303" s="36"/>
      <c r="CU5303" s="36"/>
      <c r="CV5303" s="36"/>
      <c r="CW5303" s="36"/>
      <c r="CX5303" s="36"/>
      <c r="CY5303" s="36"/>
      <c r="CZ5303" s="36"/>
      <c r="DA5303" s="36"/>
      <c r="DB5303" s="36"/>
      <c r="DC5303" s="36"/>
      <c r="DD5303" s="36"/>
      <c r="DE5303" s="36"/>
      <c r="DF5303" s="36"/>
      <c r="DG5303" s="36"/>
      <c r="DH5303" s="36"/>
      <c r="DI5303" s="36"/>
      <c r="DJ5303" s="36"/>
      <c r="DK5303" s="36"/>
      <c r="DL5303" s="36"/>
      <c r="DM5303" s="36"/>
      <c r="DN5303" s="36"/>
      <c r="DO5303" s="36"/>
      <c r="DP5303" s="36"/>
      <c r="DQ5303" s="36"/>
      <c r="DR5303" s="36"/>
      <c r="DS5303" s="36"/>
      <c r="DT5303" s="36"/>
      <c r="DU5303" s="36"/>
      <c r="DV5303" s="36"/>
      <c r="DW5303" s="36"/>
      <c r="DX5303" s="36"/>
      <c r="DY5303" s="36"/>
      <c r="DZ5303" s="36"/>
      <c r="EA5303" s="36"/>
      <c r="EB5303" s="36"/>
      <c r="EC5303" s="36"/>
      <c r="ED5303" s="36"/>
      <c r="EE5303" s="36"/>
      <c r="EF5303" s="36"/>
      <c r="EG5303" s="36"/>
      <c r="EH5303" s="36"/>
      <c r="EI5303" s="36"/>
      <c r="EJ5303" s="36"/>
      <c r="EK5303" s="36"/>
      <c r="EL5303" s="36"/>
      <c r="EM5303" s="36"/>
      <c r="EN5303" s="36"/>
      <c r="EO5303" s="36"/>
      <c r="EP5303" s="36"/>
      <c r="EQ5303" s="36"/>
      <c r="ER5303" s="36"/>
      <c r="ES5303" s="36"/>
      <c r="ET5303" s="36"/>
      <c r="EU5303" s="36"/>
      <c r="EV5303" s="36"/>
      <c r="EW5303" s="36"/>
      <c r="EX5303" s="36"/>
      <c r="EY5303" s="36"/>
      <c r="EZ5303" s="36"/>
      <c r="FA5303" s="36"/>
      <c r="FB5303" s="36"/>
      <c r="FC5303" s="36"/>
      <c r="FD5303" s="36"/>
      <c r="FE5303" s="36"/>
      <c r="FF5303" s="36"/>
      <c r="FG5303" s="36"/>
      <c r="FH5303" s="36"/>
      <c r="FI5303" s="36"/>
      <c r="FJ5303" s="36"/>
      <c r="FK5303" s="36"/>
      <c r="FL5303" s="36"/>
      <c r="FM5303" s="36"/>
      <c r="FN5303" s="36"/>
      <c r="FO5303" s="36"/>
      <c r="FP5303" s="36"/>
      <c r="FQ5303" s="36"/>
      <c r="FR5303" s="36"/>
      <c r="FS5303" s="36"/>
      <c r="FT5303" s="36"/>
      <c r="FU5303" s="36"/>
      <c r="FV5303" s="36"/>
      <c r="FW5303" s="36"/>
      <c r="FX5303" s="36"/>
      <c r="FY5303" s="36"/>
      <c r="FZ5303" s="36"/>
      <c r="GA5303" s="36"/>
      <c r="GB5303" s="36"/>
      <c r="GC5303" s="36"/>
      <c r="GD5303" s="36"/>
      <c r="GE5303" s="36"/>
      <c r="GF5303" s="36"/>
      <c r="GG5303" s="36"/>
      <c r="GH5303" s="36"/>
      <c r="GI5303" s="36"/>
      <c r="GJ5303" s="36"/>
      <c r="GK5303" s="36"/>
      <c r="GL5303" s="36"/>
      <c r="GM5303" s="36"/>
      <c r="GN5303" s="36"/>
      <c r="GO5303" s="36"/>
      <c r="GP5303" s="36"/>
      <c r="GQ5303" s="36"/>
      <c r="GR5303" s="36"/>
      <c r="GS5303" s="36"/>
      <c r="GT5303" s="36"/>
      <c r="GU5303" s="36"/>
      <c r="GV5303" s="36"/>
      <c r="GW5303" s="36"/>
      <c r="GX5303" s="36"/>
      <c r="GY5303" s="36"/>
      <c r="GZ5303" s="36"/>
      <c r="HA5303" s="36"/>
      <c r="HB5303" s="36"/>
      <c r="HC5303" s="36"/>
      <c r="HD5303" s="36"/>
      <c r="HE5303" s="36"/>
      <c r="HF5303" s="36"/>
      <c r="HG5303" s="36"/>
      <c r="HH5303" s="36"/>
      <c r="HI5303" s="36"/>
      <c r="HJ5303" s="36"/>
      <c r="HK5303" s="36"/>
      <c r="HL5303" s="36"/>
      <c r="HM5303" s="36"/>
      <c r="HN5303" s="36"/>
      <c r="HO5303" s="36"/>
      <c r="HP5303" s="36"/>
      <c r="HQ5303" s="36"/>
      <c r="HR5303" s="36"/>
      <c r="HS5303" s="36"/>
      <c r="HT5303" s="36"/>
      <c r="HU5303" s="36"/>
      <c r="HV5303" s="36"/>
      <c r="HW5303" s="36"/>
      <c r="HX5303" s="36"/>
      <c r="HY5303" s="36"/>
      <c r="HZ5303" s="36"/>
      <c r="IA5303" s="36"/>
      <c r="IB5303" s="36"/>
      <c r="IC5303" s="36"/>
      <c r="ID5303" s="36"/>
      <c r="IE5303" s="36"/>
      <c r="IF5303" s="36"/>
      <c r="IG5303" s="36"/>
      <c r="IH5303" s="36"/>
      <c r="II5303" s="36"/>
      <c r="IJ5303" s="36"/>
      <c r="IK5303" s="36"/>
      <c r="IL5303" s="36"/>
      <c r="IM5303" s="36"/>
      <c r="IN5303" s="36"/>
      <c r="IO5303" s="36"/>
      <c r="IP5303" s="36"/>
      <c r="IQ5303" s="36"/>
      <c r="IR5303" s="36"/>
      <c r="IS5303" s="36"/>
      <c r="IT5303" s="36"/>
      <c r="IU5303" s="36"/>
      <c r="IV5303" s="36"/>
      <c r="IW5303" s="36"/>
    </row>
    <row r="5304" customFormat="false" ht="13.8" hidden="false" customHeight="false" outlineLevel="0" collapsed="false">
      <c r="A5304" s="26"/>
      <c r="B5304" s="94" t="n">
        <v>10493</v>
      </c>
      <c r="C5304" s="133" t="s">
        <v>7363</v>
      </c>
      <c r="D5304" s="92" t="n">
        <v>2.97</v>
      </c>
      <c r="E5304" s="21" t="s">
        <v>11</v>
      </c>
      <c r="F5304" s="30" t="s">
        <v>11</v>
      </c>
      <c r="G5304" s="23" t="n">
        <f aca="false">SUM(D5304)*0.4</f>
        <v>1.188</v>
      </c>
      <c r="H5304" s="48" t="n">
        <v>0.25</v>
      </c>
      <c r="I5304" s="23" t="n">
        <f aca="false">SUM(G5304*H5304)+G5304</f>
        <v>1.485</v>
      </c>
      <c r="J5304" s="94"/>
      <c r="K5304" s="9"/>
      <c r="L5304" s="9"/>
      <c r="M5304" s="36"/>
      <c r="N5304" s="36"/>
      <c r="O5304" s="36"/>
      <c r="P5304" s="36"/>
      <c r="Q5304" s="36"/>
      <c r="R5304" s="36"/>
      <c r="S5304" s="36"/>
      <c r="T5304" s="36"/>
      <c r="U5304" s="36"/>
      <c r="V5304" s="36"/>
      <c r="W5304" s="36"/>
      <c r="X5304" s="36"/>
      <c r="Y5304" s="36"/>
      <c r="Z5304" s="36"/>
      <c r="AA5304" s="36"/>
      <c r="AB5304" s="36"/>
      <c r="AC5304" s="36"/>
      <c r="AD5304" s="36"/>
      <c r="AE5304" s="36"/>
      <c r="AF5304" s="36"/>
      <c r="AG5304" s="36"/>
      <c r="AH5304" s="36"/>
      <c r="AI5304" s="36"/>
      <c r="AJ5304" s="36"/>
      <c r="AK5304" s="36"/>
      <c r="AL5304" s="36"/>
      <c r="AM5304" s="36"/>
      <c r="AN5304" s="36"/>
      <c r="AO5304" s="36"/>
      <c r="AP5304" s="36"/>
      <c r="AQ5304" s="36"/>
      <c r="AR5304" s="36"/>
      <c r="AS5304" s="36"/>
      <c r="AT5304" s="36"/>
      <c r="AU5304" s="36"/>
      <c r="AV5304" s="36"/>
      <c r="AW5304" s="36"/>
      <c r="AX5304" s="36"/>
      <c r="AY5304" s="36"/>
      <c r="AZ5304" s="36"/>
      <c r="BA5304" s="36"/>
      <c r="BB5304" s="36"/>
      <c r="BC5304" s="36"/>
      <c r="BD5304" s="36"/>
      <c r="BE5304" s="36"/>
      <c r="BF5304" s="36"/>
      <c r="BG5304" s="36"/>
      <c r="BH5304" s="36"/>
      <c r="BI5304" s="36"/>
      <c r="BJ5304" s="36"/>
      <c r="BK5304" s="36"/>
      <c r="BL5304" s="36"/>
      <c r="BM5304" s="36"/>
      <c r="BN5304" s="36"/>
      <c r="BO5304" s="36"/>
      <c r="BP5304" s="36"/>
      <c r="BQ5304" s="36"/>
      <c r="BR5304" s="36"/>
      <c r="BS5304" s="36"/>
      <c r="BT5304" s="36"/>
      <c r="BU5304" s="36"/>
      <c r="BV5304" s="36"/>
      <c r="BW5304" s="36"/>
      <c r="BX5304" s="36"/>
      <c r="BY5304" s="36"/>
      <c r="BZ5304" s="36"/>
      <c r="CA5304" s="36"/>
      <c r="CB5304" s="36"/>
      <c r="CC5304" s="36"/>
      <c r="CD5304" s="36"/>
      <c r="CE5304" s="36"/>
      <c r="CF5304" s="36"/>
      <c r="CG5304" s="36"/>
      <c r="CH5304" s="36"/>
      <c r="CI5304" s="36"/>
      <c r="CJ5304" s="36"/>
      <c r="CK5304" s="36"/>
      <c r="CL5304" s="36"/>
      <c r="CM5304" s="36"/>
      <c r="CN5304" s="36"/>
      <c r="CO5304" s="36"/>
      <c r="CP5304" s="36"/>
      <c r="CQ5304" s="36"/>
      <c r="CR5304" s="36"/>
      <c r="CS5304" s="36"/>
      <c r="CT5304" s="36"/>
      <c r="CU5304" s="36"/>
      <c r="CV5304" s="36"/>
      <c r="CW5304" s="36"/>
      <c r="CX5304" s="36"/>
      <c r="CY5304" s="36"/>
      <c r="CZ5304" s="36"/>
      <c r="DA5304" s="36"/>
      <c r="DB5304" s="36"/>
      <c r="DC5304" s="36"/>
      <c r="DD5304" s="36"/>
      <c r="DE5304" s="36"/>
      <c r="DF5304" s="36"/>
      <c r="DG5304" s="36"/>
      <c r="DH5304" s="36"/>
      <c r="DI5304" s="36"/>
      <c r="DJ5304" s="36"/>
      <c r="DK5304" s="36"/>
      <c r="DL5304" s="36"/>
      <c r="DM5304" s="36"/>
      <c r="DN5304" s="36"/>
      <c r="DO5304" s="36"/>
      <c r="DP5304" s="36"/>
      <c r="DQ5304" s="36"/>
      <c r="DR5304" s="36"/>
      <c r="DS5304" s="36"/>
      <c r="DT5304" s="36"/>
      <c r="DU5304" s="36"/>
      <c r="DV5304" s="36"/>
      <c r="DW5304" s="36"/>
      <c r="DX5304" s="36"/>
      <c r="DY5304" s="36"/>
      <c r="DZ5304" s="36"/>
      <c r="EA5304" s="36"/>
      <c r="EB5304" s="36"/>
      <c r="EC5304" s="36"/>
      <c r="ED5304" s="36"/>
      <c r="EE5304" s="36"/>
      <c r="EF5304" s="36"/>
      <c r="EG5304" s="36"/>
      <c r="EH5304" s="36"/>
      <c r="EI5304" s="36"/>
      <c r="EJ5304" s="36"/>
      <c r="EK5304" s="36"/>
      <c r="EL5304" s="36"/>
      <c r="EM5304" s="36"/>
      <c r="EN5304" s="36"/>
      <c r="EO5304" s="36"/>
      <c r="EP5304" s="36"/>
      <c r="EQ5304" s="36"/>
      <c r="ER5304" s="36"/>
      <c r="ES5304" s="36"/>
      <c r="ET5304" s="36"/>
      <c r="EU5304" s="36"/>
      <c r="EV5304" s="36"/>
      <c r="EW5304" s="36"/>
      <c r="EX5304" s="36"/>
      <c r="EY5304" s="36"/>
      <c r="EZ5304" s="36"/>
      <c r="FA5304" s="36"/>
      <c r="FB5304" s="36"/>
      <c r="FC5304" s="36"/>
      <c r="FD5304" s="36"/>
      <c r="FE5304" s="36"/>
      <c r="FF5304" s="36"/>
      <c r="FG5304" s="36"/>
      <c r="FH5304" s="36"/>
      <c r="FI5304" s="36"/>
      <c r="FJ5304" s="36"/>
      <c r="FK5304" s="36"/>
      <c r="FL5304" s="36"/>
      <c r="FM5304" s="36"/>
      <c r="FN5304" s="36"/>
      <c r="FO5304" s="36"/>
      <c r="FP5304" s="36"/>
      <c r="FQ5304" s="36"/>
      <c r="FR5304" s="36"/>
      <c r="FS5304" s="36"/>
      <c r="FT5304" s="36"/>
      <c r="FU5304" s="36"/>
      <c r="FV5304" s="36"/>
      <c r="FW5304" s="36"/>
      <c r="FX5304" s="36"/>
      <c r="FY5304" s="36"/>
      <c r="FZ5304" s="36"/>
      <c r="GA5304" s="36"/>
      <c r="GB5304" s="36"/>
      <c r="GC5304" s="36"/>
      <c r="GD5304" s="36"/>
      <c r="GE5304" s="36"/>
      <c r="GF5304" s="36"/>
      <c r="GG5304" s="36"/>
      <c r="GH5304" s="36"/>
      <c r="GI5304" s="36"/>
      <c r="GJ5304" s="36"/>
      <c r="GK5304" s="36"/>
      <c r="GL5304" s="36"/>
      <c r="GM5304" s="36"/>
      <c r="GN5304" s="36"/>
      <c r="GO5304" s="36"/>
      <c r="GP5304" s="36"/>
      <c r="GQ5304" s="36"/>
      <c r="GR5304" s="36"/>
      <c r="GS5304" s="36"/>
      <c r="GT5304" s="36"/>
      <c r="GU5304" s="36"/>
      <c r="GV5304" s="36"/>
      <c r="GW5304" s="36"/>
      <c r="GX5304" s="36"/>
      <c r="GY5304" s="36"/>
      <c r="GZ5304" s="36"/>
      <c r="HA5304" s="36"/>
      <c r="HB5304" s="36"/>
      <c r="HC5304" s="36"/>
      <c r="HD5304" s="36"/>
      <c r="HE5304" s="36"/>
      <c r="HF5304" s="36"/>
      <c r="HG5304" s="36"/>
      <c r="HH5304" s="36"/>
      <c r="HI5304" s="36"/>
      <c r="HJ5304" s="36"/>
      <c r="HK5304" s="36"/>
      <c r="HL5304" s="36"/>
      <c r="HM5304" s="36"/>
      <c r="HN5304" s="36"/>
      <c r="HO5304" s="36"/>
      <c r="HP5304" s="36"/>
      <c r="HQ5304" s="36"/>
      <c r="HR5304" s="36"/>
      <c r="HS5304" s="36"/>
      <c r="HT5304" s="36"/>
      <c r="HU5304" s="36"/>
      <c r="HV5304" s="36"/>
      <c r="HW5304" s="36"/>
      <c r="HX5304" s="36"/>
      <c r="HY5304" s="36"/>
      <c r="HZ5304" s="36"/>
      <c r="IA5304" s="36"/>
      <c r="IB5304" s="36"/>
      <c r="IC5304" s="36"/>
      <c r="ID5304" s="36"/>
      <c r="IE5304" s="36"/>
      <c r="IF5304" s="36"/>
      <c r="IG5304" s="36"/>
      <c r="IH5304" s="36"/>
      <c r="II5304" s="36"/>
      <c r="IJ5304" s="36"/>
      <c r="IK5304" s="36"/>
      <c r="IL5304" s="36"/>
      <c r="IM5304" s="36"/>
      <c r="IN5304" s="36"/>
      <c r="IO5304" s="36"/>
      <c r="IP5304" s="36"/>
      <c r="IQ5304" s="36"/>
      <c r="IR5304" s="36"/>
      <c r="IS5304" s="36"/>
      <c r="IT5304" s="36"/>
      <c r="IU5304" s="36"/>
      <c r="IV5304" s="36"/>
      <c r="IW5304" s="36"/>
    </row>
    <row r="5305" customFormat="false" ht="13.8" hidden="false" customHeight="false" outlineLevel="0" collapsed="false">
      <c r="A5305" s="26"/>
      <c r="B5305" s="94" t="n">
        <v>10494</v>
      </c>
      <c r="C5305" s="133" t="s">
        <v>7364</v>
      </c>
      <c r="D5305" s="92" t="n">
        <v>2.97</v>
      </c>
      <c r="E5305" s="21" t="s">
        <v>11</v>
      </c>
      <c r="F5305" s="30" t="s">
        <v>11</v>
      </c>
      <c r="G5305" s="23" t="n">
        <f aca="false">SUM(D5305)*0.4</f>
        <v>1.188</v>
      </c>
      <c r="H5305" s="48" t="n">
        <v>0.25</v>
      </c>
      <c r="I5305" s="23" t="n">
        <f aca="false">SUM(G5305*H5305)+G5305</f>
        <v>1.485</v>
      </c>
      <c r="J5305" s="94"/>
      <c r="K5305" s="9"/>
      <c r="L5305" s="9"/>
      <c r="M5305" s="36"/>
      <c r="N5305" s="36"/>
      <c r="O5305" s="36"/>
      <c r="P5305" s="36"/>
      <c r="Q5305" s="36"/>
      <c r="R5305" s="36"/>
      <c r="S5305" s="36"/>
      <c r="T5305" s="36"/>
      <c r="U5305" s="36"/>
      <c r="V5305" s="36"/>
      <c r="W5305" s="36"/>
      <c r="X5305" s="36"/>
      <c r="Y5305" s="36"/>
      <c r="Z5305" s="36"/>
      <c r="AA5305" s="36"/>
      <c r="AB5305" s="36"/>
      <c r="AC5305" s="36"/>
      <c r="AD5305" s="36"/>
      <c r="AE5305" s="36"/>
      <c r="AF5305" s="36"/>
      <c r="AG5305" s="36"/>
      <c r="AH5305" s="36"/>
      <c r="AI5305" s="36"/>
      <c r="AJ5305" s="36"/>
      <c r="AK5305" s="36"/>
      <c r="AL5305" s="36"/>
      <c r="AM5305" s="36"/>
      <c r="AN5305" s="36"/>
      <c r="AO5305" s="36"/>
      <c r="AP5305" s="36"/>
      <c r="AQ5305" s="36"/>
      <c r="AR5305" s="36"/>
      <c r="AS5305" s="36"/>
      <c r="AT5305" s="36"/>
      <c r="AU5305" s="36"/>
      <c r="AV5305" s="36"/>
      <c r="AW5305" s="36"/>
      <c r="AX5305" s="36"/>
      <c r="AY5305" s="36"/>
      <c r="AZ5305" s="36"/>
      <c r="BA5305" s="36"/>
      <c r="BB5305" s="36"/>
      <c r="BC5305" s="36"/>
      <c r="BD5305" s="36"/>
      <c r="BE5305" s="36"/>
      <c r="BF5305" s="36"/>
      <c r="BG5305" s="36"/>
      <c r="BH5305" s="36"/>
      <c r="BI5305" s="36"/>
      <c r="BJ5305" s="36"/>
      <c r="BK5305" s="36"/>
      <c r="BL5305" s="36"/>
      <c r="BM5305" s="36"/>
      <c r="BN5305" s="36"/>
      <c r="BO5305" s="36"/>
      <c r="BP5305" s="36"/>
      <c r="BQ5305" s="36"/>
      <c r="BR5305" s="36"/>
      <c r="BS5305" s="36"/>
      <c r="BT5305" s="36"/>
      <c r="BU5305" s="36"/>
      <c r="BV5305" s="36"/>
      <c r="BW5305" s="36"/>
      <c r="BX5305" s="36"/>
      <c r="BY5305" s="36"/>
      <c r="BZ5305" s="36"/>
      <c r="CA5305" s="36"/>
      <c r="CB5305" s="36"/>
      <c r="CC5305" s="36"/>
      <c r="CD5305" s="36"/>
      <c r="CE5305" s="36"/>
      <c r="CF5305" s="36"/>
      <c r="CG5305" s="36"/>
      <c r="CH5305" s="36"/>
      <c r="CI5305" s="36"/>
      <c r="CJ5305" s="36"/>
      <c r="CK5305" s="36"/>
      <c r="CL5305" s="36"/>
      <c r="CM5305" s="36"/>
      <c r="CN5305" s="36"/>
      <c r="CO5305" s="36"/>
      <c r="CP5305" s="36"/>
      <c r="CQ5305" s="36"/>
      <c r="CR5305" s="36"/>
      <c r="CS5305" s="36"/>
      <c r="CT5305" s="36"/>
      <c r="CU5305" s="36"/>
      <c r="CV5305" s="36"/>
      <c r="CW5305" s="36"/>
      <c r="CX5305" s="36"/>
      <c r="CY5305" s="36"/>
      <c r="CZ5305" s="36"/>
      <c r="DA5305" s="36"/>
      <c r="DB5305" s="36"/>
      <c r="DC5305" s="36"/>
      <c r="DD5305" s="36"/>
      <c r="DE5305" s="36"/>
      <c r="DF5305" s="36"/>
      <c r="DG5305" s="36"/>
      <c r="DH5305" s="36"/>
      <c r="DI5305" s="36"/>
      <c r="DJ5305" s="36"/>
      <c r="DK5305" s="36"/>
      <c r="DL5305" s="36"/>
      <c r="DM5305" s="36"/>
      <c r="DN5305" s="36"/>
      <c r="DO5305" s="36"/>
      <c r="DP5305" s="36"/>
      <c r="DQ5305" s="36"/>
      <c r="DR5305" s="36"/>
      <c r="DS5305" s="36"/>
      <c r="DT5305" s="36"/>
      <c r="DU5305" s="36"/>
      <c r="DV5305" s="36"/>
      <c r="DW5305" s="36"/>
      <c r="DX5305" s="36"/>
      <c r="DY5305" s="36"/>
      <c r="DZ5305" s="36"/>
      <c r="EA5305" s="36"/>
      <c r="EB5305" s="36"/>
      <c r="EC5305" s="36"/>
      <c r="ED5305" s="36"/>
      <c r="EE5305" s="36"/>
      <c r="EF5305" s="36"/>
      <c r="EG5305" s="36"/>
      <c r="EH5305" s="36"/>
      <c r="EI5305" s="36"/>
      <c r="EJ5305" s="36"/>
      <c r="EK5305" s="36"/>
      <c r="EL5305" s="36"/>
      <c r="EM5305" s="36"/>
      <c r="EN5305" s="36"/>
      <c r="EO5305" s="36"/>
      <c r="EP5305" s="36"/>
      <c r="EQ5305" s="36"/>
      <c r="ER5305" s="36"/>
      <c r="ES5305" s="36"/>
      <c r="ET5305" s="36"/>
      <c r="EU5305" s="36"/>
      <c r="EV5305" s="36"/>
      <c r="EW5305" s="36"/>
      <c r="EX5305" s="36"/>
      <c r="EY5305" s="36"/>
      <c r="EZ5305" s="36"/>
      <c r="FA5305" s="36"/>
      <c r="FB5305" s="36"/>
      <c r="FC5305" s="36"/>
      <c r="FD5305" s="36"/>
      <c r="FE5305" s="36"/>
      <c r="FF5305" s="36"/>
      <c r="FG5305" s="36"/>
      <c r="FH5305" s="36"/>
      <c r="FI5305" s="36"/>
      <c r="FJ5305" s="36"/>
      <c r="FK5305" s="36"/>
      <c r="FL5305" s="36"/>
      <c r="FM5305" s="36"/>
      <c r="FN5305" s="36"/>
      <c r="FO5305" s="36"/>
      <c r="FP5305" s="36"/>
      <c r="FQ5305" s="36"/>
      <c r="FR5305" s="36"/>
      <c r="FS5305" s="36"/>
      <c r="FT5305" s="36"/>
      <c r="FU5305" s="36"/>
      <c r="FV5305" s="36"/>
      <c r="FW5305" s="36"/>
      <c r="FX5305" s="36"/>
      <c r="FY5305" s="36"/>
      <c r="FZ5305" s="36"/>
      <c r="GA5305" s="36"/>
      <c r="GB5305" s="36"/>
      <c r="GC5305" s="36"/>
      <c r="GD5305" s="36"/>
      <c r="GE5305" s="36"/>
      <c r="GF5305" s="36"/>
      <c r="GG5305" s="36"/>
      <c r="GH5305" s="36"/>
      <c r="GI5305" s="36"/>
      <c r="GJ5305" s="36"/>
      <c r="GK5305" s="36"/>
      <c r="GL5305" s="36"/>
      <c r="GM5305" s="36"/>
      <c r="GN5305" s="36"/>
      <c r="GO5305" s="36"/>
      <c r="GP5305" s="36"/>
      <c r="GQ5305" s="36"/>
      <c r="GR5305" s="36"/>
      <c r="GS5305" s="36"/>
      <c r="GT5305" s="36"/>
      <c r="GU5305" s="36"/>
      <c r="GV5305" s="36"/>
      <c r="GW5305" s="36"/>
      <c r="GX5305" s="36"/>
      <c r="GY5305" s="36"/>
      <c r="GZ5305" s="36"/>
      <c r="HA5305" s="36"/>
      <c r="HB5305" s="36"/>
      <c r="HC5305" s="36"/>
      <c r="HD5305" s="36"/>
      <c r="HE5305" s="36"/>
      <c r="HF5305" s="36"/>
      <c r="HG5305" s="36"/>
      <c r="HH5305" s="36"/>
      <c r="HI5305" s="36"/>
      <c r="HJ5305" s="36"/>
      <c r="HK5305" s="36"/>
      <c r="HL5305" s="36"/>
      <c r="HM5305" s="36"/>
      <c r="HN5305" s="36"/>
      <c r="HO5305" s="36"/>
      <c r="HP5305" s="36"/>
      <c r="HQ5305" s="36"/>
      <c r="HR5305" s="36"/>
      <c r="HS5305" s="36"/>
      <c r="HT5305" s="36"/>
      <c r="HU5305" s="36"/>
      <c r="HV5305" s="36"/>
      <c r="HW5305" s="36"/>
      <c r="HX5305" s="36"/>
      <c r="HY5305" s="36"/>
      <c r="HZ5305" s="36"/>
      <c r="IA5305" s="36"/>
      <c r="IB5305" s="36"/>
      <c r="IC5305" s="36"/>
      <c r="ID5305" s="36"/>
      <c r="IE5305" s="36"/>
      <c r="IF5305" s="36"/>
      <c r="IG5305" s="36"/>
      <c r="IH5305" s="36"/>
      <c r="II5305" s="36"/>
      <c r="IJ5305" s="36"/>
      <c r="IK5305" s="36"/>
      <c r="IL5305" s="36"/>
      <c r="IM5305" s="36"/>
      <c r="IN5305" s="36"/>
      <c r="IO5305" s="36"/>
      <c r="IP5305" s="36"/>
      <c r="IQ5305" s="36"/>
      <c r="IR5305" s="36"/>
      <c r="IS5305" s="36"/>
      <c r="IT5305" s="36"/>
      <c r="IU5305" s="36"/>
      <c r="IV5305" s="36"/>
      <c r="IW5305" s="36"/>
    </row>
    <row r="5306" customFormat="false" ht="13.8" hidden="false" customHeight="false" outlineLevel="0" collapsed="false">
      <c r="A5306" s="26"/>
      <c r="B5306" s="94" t="n">
        <v>10495</v>
      </c>
      <c r="C5306" s="133" t="s">
        <v>7365</v>
      </c>
      <c r="D5306" s="92" t="n">
        <v>4.65</v>
      </c>
      <c r="E5306" s="21" t="s">
        <v>11</v>
      </c>
      <c r="F5306" s="30" t="s">
        <v>11</v>
      </c>
      <c r="G5306" s="23" t="n">
        <f aca="false">SUM(D5306)*0.4</f>
        <v>1.86</v>
      </c>
      <c r="H5306" s="48" t="n">
        <v>0.25</v>
      </c>
      <c r="I5306" s="23" t="n">
        <f aca="false">SUM(G5306*H5306)+G5306</f>
        <v>2.325</v>
      </c>
      <c r="J5306" s="94"/>
      <c r="K5306" s="9"/>
      <c r="L5306" s="9"/>
      <c r="M5306" s="36"/>
      <c r="N5306" s="36"/>
      <c r="O5306" s="36"/>
      <c r="P5306" s="36"/>
      <c r="Q5306" s="36"/>
      <c r="R5306" s="36"/>
      <c r="S5306" s="36"/>
      <c r="T5306" s="36"/>
      <c r="U5306" s="36"/>
      <c r="V5306" s="36"/>
      <c r="W5306" s="36"/>
      <c r="X5306" s="36"/>
      <c r="Y5306" s="36"/>
      <c r="Z5306" s="36"/>
      <c r="AA5306" s="36"/>
      <c r="AB5306" s="36"/>
      <c r="AC5306" s="36"/>
      <c r="AD5306" s="36"/>
      <c r="AE5306" s="36"/>
      <c r="AF5306" s="36"/>
      <c r="AG5306" s="36"/>
      <c r="AH5306" s="36"/>
      <c r="AI5306" s="36"/>
      <c r="AJ5306" s="36"/>
      <c r="AK5306" s="36"/>
      <c r="AL5306" s="36"/>
      <c r="AM5306" s="36"/>
      <c r="AN5306" s="36"/>
      <c r="AO5306" s="36"/>
      <c r="AP5306" s="36"/>
      <c r="AQ5306" s="36"/>
      <c r="AR5306" s="36"/>
      <c r="AS5306" s="36"/>
      <c r="AT5306" s="36"/>
      <c r="AU5306" s="36"/>
      <c r="AV5306" s="36"/>
      <c r="AW5306" s="36"/>
      <c r="AX5306" s="36"/>
      <c r="AY5306" s="36"/>
      <c r="AZ5306" s="36"/>
      <c r="BA5306" s="36"/>
      <c r="BB5306" s="36"/>
      <c r="BC5306" s="36"/>
      <c r="BD5306" s="36"/>
      <c r="BE5306" s="36"/>
      <c r="BF5306" s="36"/>
      <c r="BG5306" s="36"/>
      <c r="BH5306" s="36"/>
      <c r="BI5306" s="36"/>
      <c r="BJ5306" s="36"/>
      <c r="BK5306" s="36"/>
      <c r="BL5306" s="36"/>
      <c r="BM5306" s="36"/>
      <c r="BN5306" s="36"/>
      <c r="BO5306" s="36"/>
      <c r="BP5306" s="36"/>
      <c r="BQ5306" s="36"/>
      <c r="BR5306" s="36"/>
      <c r="BS5306" s="36"/>
      <c r="BT5306" s="36"/>
      <c r="BU5306" s="36"/>
      <c r="BV5306" s="36"/>
      <c r="BW5306" s="36"/>
      <c r="BX5306" s="36"/>
      <c r="BY5306" s="36"/>
      <c r="BZ5306" s="36"/>
      <c r="CA5306" s="36"/>
      <c r="CB5306" s="36"/>
      <c r="CC5306" s="36"/>
      <c r="CD5306" s="36"/>
      <c r="CE5306" s="36"/>
      <c r="CF5306" s="36"/>
      <c r="CG5306" s="36"/>
      <c r="CH5306" s="36"/>
      <c r="CI5306" s="36"/>
      <c r="CJ5306" s="36"/>
      <c r="CK5306" s="36"/>
      <c r="CL5306" s="36"/>
      <c r="CM5306" s="36"/>
      <c r="CN5306" s="36"/>
      <c r="CO5306" s="36"/>
      <c r="CP5306" s="36"/>
      <c r="CQ5306" s="36"/>
      <c r="CR5306" s="36"/>
      <c r="CS5306" s="36"/>
      <c r="CT5306" s="36"/>
      <c r="CU5306" s="36"/>
      <c r="CV5306" s="36"/>
      <c r="CW5306" s="36"/>
      <c r="CX5306" s="36"/>
      <c r="CY5306" s="36"/>
      <c r="CZ5306" s="36"/>
      <c r="DA5306" s="36"/>
      <c r="DB5306" s="36"/>
      <c r="DC5306" s="36"/>
      <c r="DD5306" s="36"/>
      <c r="DE5306" s="36"/>
      <c r="DF5306" s="36"/>
      <c r="DG5306" s="36"/>
      <c r="DH5306" s="36"/>
      <c r="DI5306" s="36"/>
      <c r="DJ5306" s="36"/>
      <c r="DK5306" s="36"/>
      <c r="DL5306" s="36"/>
      <c r="DM5306" s="36"/>
      <c r="DN5306" s="36"/>
      <c r="DO5306" s="36"/>
      <c r="DP5306" s="36"/>
      <c r="DQ5306" s="36"/>
      <c r="DR5306" s="36"/>
      <c r="DS5306" s="36"/>
      <c r="DT5306" s="36"/>
      <c r="DU5306" s="36"/>
      <c r="DV5306" s="36"/>
      <c r="DW5306" s="36"/>
      <c r="DX5306" s="36"/>
      <c r="DY5306" s="36"/>
      <c r="DZ5306" s="36"/>
      <c r="EA5306" s="36"/>
      <c r="EB5306" s="36"/>
      <c r="EC5306" s="36"/>
      <c r="ED5306" s="36"/>
      <c r="EE5306" s="36"/>
      <c r="EF5306" s="36"/>
      <c r="EG5306" s="36"/>
      <c r="EH5306" s="36"/>
      <c r="EI5306" s="36"/>
      <c r="EJ5306" s="36"/>
      <c r="EK5306" s="36"/>
      <c r="EL5306" s="36"/>
      <c r="EM5306" s="36"/>
      <c r="EN5306" s="36"/>
      <c r="EO5306" s="36"/>
      <c r="EP5306" s="36"/>
      <c r="EQ5306" s="36"/>
      <c r="ER5306" s="36"/>
      <c r="ES5306" s="36"/>
      <c r="ET5306" s="36"/>
      <c r="EU5306" s="36"/>
      <c r="EV5306" s="36"/>
      <c r="EW5306" s="36"/>
      <c r="EX5306" s="36"/>
      <c r="EY5306" s="36"/>
      <c r="EZ5306" s="36"/>
      <c r="FA5306" s="36"/>
      <c r="FB5306" s="36"/>
      <c r="FC5306" s="36"/>
      <c r="FD5306" s="36"/>
      <c r="FE5306" s="36"/>
      <c r="FF5306" s="36"/>
      <c r="FG5306" s="36"/>
      <c r="FH5306" s="36"/>
      <c r="FI5306" s="36"/>
      <c r="FJ5306" s="36"/>
      <c r="FK5306" s="36"/>
      <c r="FL5306" s="36"/>
      <c r="FM5306" s="36"/>
      <c r="FN5306" s="36"/>
      <c r="FO5306" s="36"/>
      <c r="FP5306" s="36"/>
      <c r="FQ5306" s="36"/>
      <c r="FR5306" s="36"/>
      <c r="FS5306" s="36"/>
      <c r="FT5306" s="36"/>
      <c r="FU5306" s="36"/>
      <c r="FV5306" s="36"/>
      <c r="FW5306" s="36"/>
      <c r="FX5306" s="36"/>
      <c r="FY5306" s="36"/>
      <c r="FZ5306" s="36"/>
      <c r="GA5306" s="36"/>
      <c r="GB5306" s="36"/>
      <c r="GC5306" s="36"/>
      <c r="GD5306" s="36"/>
      <c r="GE5306" s="36"/>
      <c r="GF5306" s="36"/>
      <c r="GG5306" s="36"/>
      <c r="GH5306" s="36"/>
      <c r="GI5306" s="36"/>
      <c r="GJ5306" s="36"/>
      <c r="GK5306" s="36"/>
      <c r="GL5306" s="36"/>
      <c r="GM5306" s="36"/>
      <c r="GN5306" s="36"/>
      <c r="GO5306" s="36"/>
      <c r="GP5306" s="36"/>
      <c r="GQ5306" s="36"/>
      <c r="GR5306" s="36"/>
      <c r="GS5306" s="36"/>
      <c r="GT5306" s="36"/>
      <c r="GU5306" s="36"/>
      <c r="GV5306" s="36"/>
      <c r="GW5306" s="36"/>
      <c r="GX5306" s="36"/>
      <c r="GY5306" s="36"/>
      <c r="GZ5306" s="36"/>
      <c r="HA5306" s="36"/>
      <c r="HB5306" s="36"/>
      <c r="HC5306" s="36"/>
      <c r="HD5306" s="36"/>
      <c r="HE5306" s="36"/>
      <c r="HF5306" s="36"/>
      <c r="HG5306" s="36"/>
      <c r="HH5306" s="36"/>
      <c r="HI5306" s="36"/>
      <c r="HJ5306" s="36"/>
      <c r="HK5306" s="36"/>
      <c r="HL5306" s="36"/>
      <c r="HM5306" s="36"/>
      <c r="HN5306" s="36"/>
      <c r="HO5306" s="36"/>
      <c r="HP5306" s="36"/>
      <c r="HQ5306" s="36"/>
      <c r="HR5306" s="36"/>
      <c r="HS5306" s="36"/>
      <c r="HT5306" s="36"/>
      <c r="HU5306" s="36"/>
      <c r="HV5306" s="36"/>
      <c r="HW5306" s="36"/>
      <c r="HX5306" s="36"/>
      <c r="HY5306" s="36"/>
      <c r="HZ5306" s="36"/>
      <c r="IA5306" s="36"/>
      <c r="IB5306" s="36"/>
      <c r="IC5306" s="36"/>
      <c r="ID5306" s="36"/>
      <c r="IE5306" s="36"/>
      <c r="IF5306" s="36"/>
      <c r="IG5306" s="36"/>
      <c r="IH5306" s="36"/>
      <c r="II5306" s="36"/>
      <c r="IJ5306" s="36"/>
      <c r="IK5306" s="36"/>
      <c r="IL5306" s="36"/>
      <c r="IM5306" s="36"/>
      <c r="IN5306" s="36"/>
      <c r="IO5306" s="36"/>
      <c r="IP5306" s="36"/>
      <c r="IQ5306" s="36"/>
      <c r="IR5306" s="36"/>
      <c r="IS5306" s="36"/>
      <c r="IT5306" s="36"/>
      <c r="IU5306" s="36"/>
      <c r="IV5306" s="36"/>
      <c r="IW5306" s="36"/>
    </row>
    <row r="5307" customFormat="false" ht="13.8" hidden="false" customHeight="false" outlineLevel="0" collapsed="false">
      <c r="A5307" s="26"/>
      <c r="B5307" s="94" t="n">
        <v>10496</v>
      </c>
      <c r="C5307" s="133" t="s">
        <v>7366</v>
      </c>
      <c r="D5307" s="92" t="n">
        <v>4.65</v>
      </c>
      <c r="E5307" s="21" t="s">
        <v>11</v>
      </c>
      <c r="F5307" s="30" t="s">
        <v>11</v>
      </c>
      <c r="G5307" s="23" t="n">
        <f aca="false">SUM(D5307)*0.4</f>
        <v>1.86</v>
      </c>
      <c r="H5307" s="48" t="n">
        <v>0.25</v>
      </c>
      <c r="I5307" s="23" t="n">
        <f aca="false">SUM(G5307*H5307)+G5307</f>
        <v>2.325</v>
      </c>
      <c r="J5307" s="94"/>
      <c r="K5307" s="9"/>
      <c r="L5307" s="9"/>
      <c r="M5307" s="36"/>
      <c r="N5307" s="36"/>
      <c r="O5307" s="36"/>
      <c r="P5307" s="36"/>
      <c r="Q5307" s="36"/>
      <c r="R5307" s="36"/>
      <c r="S5307" s="36"/>
      <c r="T5307" s="36"/>
      <c r="U5307" s="36"/>
      <c r="V5307" s="36"/>
      <c r="W5307" s="36"/>
      <c r="X5307" s="36"/>
      <c r="Y5307" s="36"/>
      <c r="Z5307" s="36"/>
      <c r="AA5307" s="36"/>
      <c r="AB5307" s="36"/>
      <c r="AC5307" s="36"/>
      <c r="AD5307" s="36"/>
      <c r="AE5307" s="36"/>
      <c r="AF5307" s="36"/>
      <c r="AG5307" s="36"/>
      <c r="AH5307" s="36"/>
      <c r="AI5307" s="36"/>
      <c r="AJ5307" s="36"/>
      <c r="AK5307" s="36"/>
      <c r="AL5307" s="36"/>
      <c r="AM5307" s="36"/>
      <c r="AN5307" s="36"/>
      <c r="AO5307" s="36"/>
      <c r="AP5307" s="36"/>
      <c r="AQ5307" s="36"/>
      <c r="AR5307" s="36"/>
      <c r="AS5307" s="36"/>
      <c r="AT5307" s="36"/>
      <c r="AU5307" s="36"/>
      <c r="AV5307" s="36"/>
      <c r="AW5307" s="36"/>
      <c r="AX5307" s="36"/>
      <c r="AY5307" s="36"/>
      <c r="AZ5307" s="36"/>
      <c r="BA5307" s="36"/>
      <c r="BB5307" s="36"/>
      <c r="BC5307" s="36"/>
      <c r="BD5307" s="36"/>
      <c r="BE5307" s="36"/>
      <c r="BF5307" s="36"/>
      <c r="BG5307" s="36"/>
      <c r="BH5307" s="36"/>
      <c r="BI5307" s="36"/>
      <c r="BJ5307" s="36"/>
      <c r="BK5307" s="36"/>
      <c r="BL5307" s="36"/>
      <c r="BM5307" s="36"/>
      <c r="BN5307" s="36"/>
      <c r="BO5307" s="36"/>
      <c r="BP5307" s="36"/>
      <c r="BQ5307" s="36"/>
      <c r="BR5307" s="36"/>
      <c r="BS5307" s="36"/>
      <c r="BT5307" s="36"/>
      <c r="BU5307" s="36"/>
      <c r="BV5307" s="36"/>
      <c r="BW5307" s="36"/>
      <c r="BX5307" s="36"/>
      <c r="BY5307" s="36"/>
      <c r="BZ5307" s="36"/>
      <c r="CA5307" s="36"/>
      <c r="CB5307" s="36"/>
      <c r="CC5307" s="36"/>
      <c r="CD5307" s="36"/>
      <c r="CE5307" s="36"/>
      <c r="CF5307" s="36"/>
      <c r="CG5307" s="36"/>
      <c r="CH5307" s="36"/>
      <c r="CI5307" s="36"/>
      <c r="CJ5307" s="36"/>
      <c r="CK5307" s="36"/>
      <c r="CL5307" s="36"/>
      <c r="CM5307" s="36"/>
      <c r="CN5307" s="36"/>
      <c r="CO5307" s="36"/>
      <c r="CP5307" s="36"/>
      <c r="CQ5307" s="36"/>
      <c r="CR5307" s="36"/>
      <c r="CS5307" s="36"/>
      <c r="CT5307" s="36"/>
      <c r="CU5307" s="36"/>
      <c r="CV5307" s="36"/>
      <c r="CW5307" s="36"/>
      <c r="CX5307" s="36"/>
      <c r="CY5307" s="36"/>
      <c r="CZ5307" s="36"/>
      <c r="DA5307" s="36"/>
      <c r="DB5307" s="36"/>
      <c r="DC5307" s="36"/>
      <c r="DD5307" s="36"/>
      <c r="DE5307" s="36"/>
      <c r="DF5307" s="36"/>
      <c r="DG5307" s="36"/>
      <c r="DH5307" s="36"/>
      <c r="DI5307" s="36"/>
      <c r="DJ5307" s="36"/>
      <c r="DK5307" s="36"/>
      <c r="DL5307" s="36"/>
      <c r="DM5307" s="36"/>
      <c r="DN5307" s="36"/>
      <c r="DO5307" s="36"/>
      <c r="DP5307" s="36"/>
      <c r="DQ5307" s="36"/>
      <c r="DR5307" s="36"/>
      <c r="DS5307" s="36"/>
      <c r="DT5307" s="36"/>
      <c r="DU5307" s="36"/>
      <c r="DV5307" s="36"/>
      <c r="DW5307" s="36"/>
      <c r="DX5307" s="36"/>
      <c r="DY5307" s="36"/>
      <c r="DZ5307" s="36"/>
      <c r="EA5307" s="36"/>
      <c r="EB5307" s="36"/>
      <c r="EC5307" s="36"/>
      <c r="ED5307" s="36"/>
      <c r="EE5307" s="36"/>
      <c r="EF5307" s="36"/>
      <c r="EG5307" s="36"/>
      <c r="EH5307" s="36"/>
      <c r="EI5307" s="36"/>
      <c r="EJ5307" s="36"/>
      <c r="EK5307" s="36"/>
      <c r="EL5307" s="36"/>
      <c r="EM5307" s="36"/>
      <c r="EN5307" s="36"/>
      <c r="EO5307" s="36"/>
      <c r="EP5307" s="36"/>
      <c r="EQ5307" s="36"/>
      <c r="ER5307" s="36"/>
      <c r="ES5307" s="36"/>
      <c r="ET5307" s="36"/>
      <c r="EU5307" s="36"/>
      <c r="EV5307" s="36"/>
      <c r="EW5307" s="36"/>
      <c r="EX5307" s="36"/>
      <c r="EY5307" s="36"/>
      <c r="EZ5307" s="36"/>
      <c r="FA5307" s="36"/>
      <c r="FB5307" s="36"/>
      <c r="FC5307" s="36"/>
      <c r="FD5307" s="36"/>
      <c r="FE5307" s="36"/>
      <c r="FF5307" s="36"/>
      <c r="FG5307" s="36"/>
      <c r="FH5307" s="36"/>
      <c r="FI5307" s="36"/>
      <c r="FJ5307" s="36"/>
      <c r="FK5307" s="36"/>
      <c r="FL5307" s="36"/>
      <c r="FM5307" s="36"/>
      <c r="FN5307" s="36"/>
      <c r="FO5307" s="36"/>
      <c r="FP5307" s="36"/>
      <c r="FQ5307" s="36"/>
      <c r="FR5307" s="36"/>
      <c r="FS5307" s="36"/>
      <c r="FT5307" s="36"/>
      <c r="FU5307" s="36"/>
      <c r="FV5307" s="36"/>
      <c r="FW5307" s="36"/>
      <c r="FX5307" s="36"/>
      <c r="FY5307" s="36"/>
      <c r="FZ5307" s="36"/>
      <c r="GA5307" s="36"/>
      <c r="GB5307" s="36"/>
      <c r="GC5307" s="36"/>
      <c r="GD5307" s="36"/>
      <c r="GE5307" s="36"/>
      <c r="GF5307" s="36"/>
      <c r="GG5307" s="36"/>
      <c r="GH5307" s="36"/>
      <c r="GI5307" s="36"/>
      <c r="GJ5307" s="36"/>
      <c r="GK5307" s="36"/>
      <c r="GL5307" s="36"/>
      <c r="GM5307" s="36"/>
      <c r="GN5307" s="36"/>
      <c r="GO5307" s="36"/>
      <c r="GP5307" s="36"/>
      <c r="GQ5307" s="36"/>
      <c r="GR5307" s="36"/>
      <c r="GS5307" s="36"/>
      <c r="GT5307" s="36"/>
      <c r="GU5307" s="36"/>
      <c r="GV5307" s="36"/>
      <c r="GW5307" s="36"/>
      <c r="GX5307" s="36"/>
      <c r="GY5307" s="36"/>
      <c r="GZ5307" s="36"/>
      <c r="HA5307" s="36"/>
      <c r="HB5307" s="36"/>
      <c r="HC5307" s="36"/>
      <c r="HD5307" s="36"/>
      <c r="HE5307" s="36"/>
      <c r="HF5307" s="36"/>
      <c r="HG5307" s="36"/>
      <c r="HH5307" s="36"/>
      <c r="HI5307" s="36"/>
      <c r="HJ5307" s="36"/>
      <c r="HK5307" s="36"/>
      <c r="HL5307" s="36"/>
      <c r="HM5307" s="36"/>
      <c r="HN5307" s="36"/>
      <c r="HO5307" s="36"/>
      <c r="HP5307" s="36"/>
      <c r="HQ5307" s="36"/>
      <c r="HR5307" s="36"/>
      <c r="HS5307" s="36"/>
      <c r="HT5307" s="36"/>
      <c r="HU5307" s="36"/>
      <c r="HV5307" s="36"/>
      <c r="HW5307" s="36"/>
      <c r="HX5307" s="36"/>
      <c r="HY5307" s="36"/>
      <c r="HZ5307" s="36"/>
      <c r="IA5307" s="36"/>
      <c r="IB5307" s="36"/>
      <c r="IC5307" s="36"/>
      <c r="ID5307" s="36"/>
      <c r="IE5307" s="36"/>
      <c r="IF5307" s="36"/>
      <c r="IG5307" s="36"/>
      <c r="IH5307" s="36"/>
      <c r="II5307" s="36"/>
      <c r="IJ5307" s="36"/>
      <c r="IK5307" s="36"/>
      <c r="IL5307" s="36"/>
      <c r="IM5307" s="36"/>
      <c r="IN5307" s="36"/>
      <c r="IO5307" s="36"/>
      <c r="IP5307" s="36"/>
      <c r="IQ5307" s="36"/>
      <c r="IR5307" s="36"/>
      <c r="IS5307" s="36"/>
      <c r="IT5307" s="36"/>
      <c r="IU5307" s="36"/>
      <c r="IV5307" s="36"/>
      <c r="IW5307" s="36"/>
    </row>
    <row r="5308" customFormat="false" ht="13.8" hidden="false" customHeight="false" outlineLevel="0" collapsed="false">
      <c r="A5308" s="26"/>
      <c r="B5308" s="94" t="n">
        <v>10497</v>
      </c>
      <c r="C5308" s="133" t="s">
        <v>7367</v>
      </c>
      <c r="D5308" s="92" t="n">
        <v>4.65</v>
      </c>
      <c r="E5308" s="21" t="s">
        <v>11</v>
      </c>
      <c r="F5308" s="30" t="s">
        <v>11</v>
      </c>
      <c r="G5308" s="23" t="n">
        <f aca="false">SUM(D5308)*0.4</f>
        <v>1.86</v>
      </c>
      <c r="H5308" s="48" t="n">
        <v>0.25</v>
      </c>
      <c r="I5308" s="23" t="n">
        <f aca="false">SUM(G5308*H5308)+G5308</f>
        <v>2.325</v>
      </c>
      <c r="J5308" s="94"/>
      <c r="K5308" s="9"/>
      <c r="L5308" s="9"/>
      <c r="M5308" s="36"/>
      <c r="N5308" s="36"/>
      <c r="O5308" s="36"/>
      <c r="P5308" s="36"/>
      <c r="Q5308" s="36"/>
      <c r="R5308" s="36"/>
      <c r="S5308" s="36"/>
      <c r="T5308" s="36"/>
      <c r="U5308" s="36"/>
      <c r="V5308" s="36"/>
      <c r="W5308" s="36"/>
      <c r="X5308" s="36"/>
      <c r="Y5308" s="36"/>
      <c r="Z5308" s="36"/>
      <c r="AA5308" s="36"/>
      <c r="AB5308" s="36"/>
      <c r="AC5308" s="36"/>
      <c r="AD5308" s="36"/>
      <c r="AE5308" s="36"/>
      <c r="AF5308" s="36"/>
      <c r="AG5308" s="36"/>
      <c r="AH5308" s="36"/>
      <c r="AI5308" s="36"/>
      <c r="AJ5308" s="36"/>
      <c r="AK5308" s="36"/>
      <c r="AL5308" s="36"/>
      <c r="AM5308" s="36"/>
      <c r="AN5308" s="36"/>
      <c r="AO5308" s="36"/>
      <c r="AP5308" s="36"/>
      <c r="AQ5308" s="36"/>
      <c r="AR5308" s="36"/>
      <c r="AS5308" s="36"/>
      <c r="AT5308" s="36"/>
      <c r="AU5308" s="36"/>
      <c r="AV5308" s="36"/>
      <c r="AW5308" s="36"/>
      <c r="AX5308" s="36"/>
      <c r="AY5308" s="36"/>
      <c r="AZ5308" s="36"/>
      <c r="BA5308" s="36"/>
      <c r="BB5308" s="36"/>
      <c r="BC5308" s="36"/>
      <c r="BD5308" s="36"/>
      <c r="BE5308" s="36"/>
      <c r="BF5308" s="36"/>
      <c r="BG5308" s="36"/>
      <c r="BH5308" s="36"/>
      <c r="BI5308" s="36"/>
      <c r="BJ5308" s="36"/>
      <c r="BK5308" s="36"/>
      <c r="BL5308" s="36"/>
      <c r="BM5308" s="36"/>
      <c r="BN5308" s="36"/>
      <c r="BO5308" s="36"/>
      <c r="BP5308" s="36"/>
      <c r="BQ5308" s="36"/>
      <c r="BR5308" s="36"/>
      <c r="BS5308" s="36"/>
      <c r="BT5308" s="36"/>
      <c r="BU5308" s="36"/>
      <c r="BV5308" s="36"/>
      <c r="BW5308" s="36"/>
      <c r="BX5308" s="36"/>
      <c r="BY5308" s="36"/>
      <c r="BZ5308" s="36"/>
      <c r="CA5308" s="36"/>
      <c r="CB5308" s="36"/>
      <c r="CC5308" s="36"/>
      <c r="CD5308" s="36"/>
      <c r="CE5308" s="36"/>
      <c r="CF5308" s="36"/>
      <c r="CG5308" s="36"/>
      <c r="CH5308" s="36"/>
      <c r="CI5308" s="36"/>
      <c r="CJ5308" s="36"/>
      <c r="CK5308" s="36"/>
      <c r="CL5308" s="36"/>
      <c r="CM5308" s="36"/>
      <c r="CN5308" s="36"/>
      <c r="CO5308" s="36"/>
      <c r="CP5308" s="36"/>
      <c r="CQ5308" s="36"/>
      <c r="CR5308" s="36"/>
      <c r="CS5308" s="36"/>
      <c r="CT5308" s="36"/>
      <c r="CU5308" s="36"/>
      <c r="CV5308" s="36"/>
      <c r="CW5308" s="36"/>
      <c r="CX5308" s="36"/>
      <c r="CY5308" s="36"/>
      <c r="CZ5308" s="36"/>
      <c r="DA5308" s="36"/>
      <c r="DB5308" s="36"/>
      <c r="DC5308" s="36"/>
      <c r="DD5308" s="36"/>
      <c r="DE5308" s="36"/>
      <c r="DF5308" s="36"/>
      <c r="DG5308" s="36"/>
      <c r="DH5308" s="36"/>
      <c r="DI5308" s="36"/>
      <c r="DJ5308" s="36"/>
      <c r="DK5308" s="36"/>
      <c r="DL5308" s="36"/>
      <c r="DM5308" s="36"/>
      <c r="DN5308" s="36"/>
      <c r="DO5308" s="36"/>
      <c r="DP5308" s="36"/>
      <c r="DQ5308" s="36"/>
      <c r="DR5308" s="36"/>
      <c r="DS5308" s="36"/>
      <c r="DT5308" s="36"/>
      <c r="DU5308" s="36"/>
      <c r="DV5308" s="36"/>
      <c r="DW5308" s="36"/>
      <c r="DX5308" s="36"/>
      <c r="DY5308" s="36"/>
      <c r="DZ5308" s="36"/>
      <c r="EA5308" s="36"/>
      <c r="EB5308" s="36"/>
      <c r="EC5308" s="36"/>
      <c r="ED5308" s="36"/>
      <c r="EE5308" s="36"/>
      <c r="EF5308" s="36"/>
      <c r="EG5308" s="36"/>
      <c r="EH5308" s="36"/>
      <c r="EI5308" s="36"/>
      <c r="EJ5308" s="36"/>
      <c r="EK5308" s="36"/>
      <c r="EL5308" s="36"/>
      <c r="EM5308" s="36"/>
      <c r="EN5308" s="36"/>
      <c r="EO5308" s="36"/>
      <c r="EP5308" s="36"/>
      <c r="EQ5308" s="36"/>
      <c r="ER5308" s="36"/>
      <c r="ES5308" s="36"/>
      <c r="ET5308" s="36"/>
      <c r="EU5308" s="36"/>
      <c r="EV5308" s="36"/>
      <c r="EW5308" s="36"/>
      <c r="EX5308" s="36"/>
      <c r="EY5308" s="36"/>
      <c r="EZ5308" s="36"/>
      <c r="FA5308" s="36"/>
      <c r="FB5308" s="36"/>
      <c r="FC5308" s="36"/>
      <c r="FD5308" s="36"/>
      <c r="FE5308" s="36"/>
      <c r="FF5308" s="36"/>
      <c r="FG5308" s="36"/>
      <c r="FH5308" s="36"/>
      <c r="FI5308" s="36"/>
      <c r="FJ5308" s="36"/>
      <c r="FK5308" s="36"/>
      <c r="FL5308" s="36"/>
      <c r="FM5308" s="36"/>
      <c r="FN5308" s="36"/>
      <c r="FO5308" s="36"/>
      <c r="FP5308" s="36"/>
      <c r="FQ5308" s="36"/>
      <c r="FR5308" s="36"/>
      <c r="FS5308" s="36"/>
      <c r="FT5308" s="36"/>
      <c r="FU5308" s="36"/>
      <c r="FV5308" s="36"/>
      <c r="FW5308" s="36"/>
      <c r="FX5308" s="36"/>
      <c r="FY5308" s="36"/>
      <c r="FZ5308" s="36"/>
      <c r="GA5308" s="36"/>
      <c r="GB5308" s="36"/>
      <c r="GC5308" s="36"/>
      <c r="GD5308" s="36"/>
      <c r="GE5308" s="36"/>
      <c r="GF5308" s="36"/>
      <c r="GG5308" s="36"/>
      <c r="GH5308" s="36"/>
      <c r="GI5308" s="36"/>
      <c r="GJ5308" s="36"/>
      <c r="GK5308" s="36"/>
      <c r="GL5308" s="36"/>
      <c r="GM5308" s="36"/>
      <c r="GN5308" s="36"/>
      <c r="GO5308" s="36"/>
      <c r="GP5308" s="36"/>
      <c r="GQ5308" s="36"/>
      <c r="GR5308" s="36"/>
      <c r="GS5308" s="36"/>
      <c r="GT5308" s="36"/>
      <c r="GU5308" s="36"/>
      <c r="GV5308" s="36"/>
      <c r="GW5308" s="36"/>
      <c r="GX5308" s="36"/>
      <c r="GY5308" s="36"/>
      <c r="GZ5308" s="36"/>
      <c r="HA5308" s="36"/>
      <c r="HB5308" s="36"/>
      <c r="HC5308" s="36"/>
      <c r="HD5308" s="36"/>
      <c r="HE5308" s="36"/>
      <c r="HF5308" s="36"/>
      <c r="HG5308" s="36"/>
      <c r="HH5308" s="36"/>
      <c r="HI5308" s="36"/>
      <c r="HJ5308" s="36"/>
      <c r="HK5308" s="36"/>
      <c r="HL5308" s="36"/>
      <c r="HM5308" s="36"/>
      <c r="HN5308" s="36"/>
      <c r="HO5308" s="36"/>
      <c r="HP5308" s="36"/>
      <c r="HQ5308" s="36"/>
      <c r="HR5308" s="36"/>
      <c r="HS5308" s="36"/>
      <c r="HT5308" s="36"/>
      <c r="HU5308" s="36"/>
      <c r="HV5308" s="36"/>
      <c r="HW5308" s="36"/>
      <c r="HX5308" s="36"/>
      <c r="HY5308" s="36"/>
      <c r="HZ5308" s="36"/>
      <c r="IA5308" s="36"/>
      <c r="IB5308" s="36"/>
      <c r="IC5308" s="36"/>
      <c r="ID5308" s="36"/>
      <c r="IE5308" s="36"/>
      <c r="IF5308" s="36"/>
      <c r="IG5308" s="36"/>
      <c r="IH5308" s="36"/>
      <c r="II5308" s="36"/>
      <c r="IJ5308" s="36"/>
      <c r="IK5308" s="36"/>
      <c r="IL5308" s="36"/>
      <c r="IM5308" s="36"/>
      <c r="IN5308" s="36"/>
      <c r="IO5308" s="36"/>
      <c r="IP5308" s="36"/>
      <c r="IQ5308" s="36"/>
      <c r="IR5308" s="36"/>
      <c r="IS5308" s="36"/>
      <c r="IT5308" s="36"/>
      <c r="IU5308" s="36"/>
      <c r="IV5308" s="36"/>
      <c r="IW5308" s="36"/>
    </row>
    <row r="5309" customFormat="false" ht="13.8" hidden="false" customHeight="false" outlineLevel="0" collapsed="false">
      <c r="A5309" s="26"/>
      <c r="B5309" s="94" t="n">
        <v>10498</v>
      </c>
      <c r="C5309" s="133" t="s">
        <v>7368</v>
      </c>
      <c r="D5309" s="92" t="n">
        <v>6.4</v>
      </c>
      <c r="E5309" s="21" t="s">
        <v>11</v>
      </c>
      <c r="F5309" s="30" t="s">
        <v>11</v>
      </c>
      <c r="G5309" s="23" t="n">
        <f aca="false">SUM(D5309)*0.4</f>
        <v>2.56</v>
      </c>
      <c r="H5309" s="48" t="n">
        <v>0.25</v>
      </c>
      <c r="I5309" s="23" t="n">
        <f aca="false">SUM(G5309*H5309)+G5309</f>
        <v>3.2</v>
      </c>
      <c r="J5309" s="94"/>
      <c r="K5309" s="9"/>
      <c r="L5309" s="9"/>
      <c r="M5309" s="36"/>
      <c r="N5309" s="36"/>
      <c r="O5309" s="36"/>
      <c r="P5309" s="36"/>
      <c r="Q5309" s="36"/>
      <c r="R5309" s="36"/>
      <c r="S5309" s="36"/>
      <c r="T5309" s="36"/>
      <c r="U5309" s="36"/>
      <c r="V5309" s="36"/>
      <c r="W5309" s="36"/>
      <c r="X5309" s="36"/>
      <c r="Y5309" s="36"/>
      <c r="Z5309" s="36"/>
      <c r="AA5309" s="36"/>
      <c r="AB5309" s="36"/>
      <c r="AC5309" s="36"/>
      <c r="AD5309" s="36"/>
      <c r="AE5309" s="36"/>
      <c r="AF5309" s="36"/>
      <c r="AG5309" s="36"/>
      <c r="AH5309" s="36"/>
      <c r="AI5309" s="36"/>
      <c r="AJ5309" s="36"/>
      <c r="AK5309" s="36"/>
      <c r="AL5309" s="36"/>
      <c r="AM5309" s="36"/>
      <c r="AN5309" s="36"/>
      <c r="AO5309" s="36"/>
      <c r="AP5309" s="36"/>
      <c r="AQ5309" s="36"/>
      <c r="AR5309" s="36"/>
      <c r="AS5309" s="36"/>
      <c r="AT5309" s="36"/>
      <c r="AU5309" s="36"/>
      <c r="AV5309" s="36"/>
      <c r="AW5309" s="36"/>
      <c r="AX5309" s="36"/>
      <c r="AY5309" s="36"/>
      <c r="AZ5309" s="36"/>
      <c r="BA5309" s="36"/>
      <c r="BB5309" s="36"/>
      <c r="BC5309" s="36"/>
      <c r="BD5309" s="36"/>
      <c r="BE5309" s="36"/>
      <c r="BF5309" s="36"/>
      <c r="BG5309" s="36"/>
      <c r="BH5309" s="36"/>
      <c r="BI5309" s="36"/>
      <c r="BJ5309" s="36"/>
      <c r="BK5309" s="36"/>
      <c r="BL5309" s="36"/>
      <c r="BM5309" s="36"/>
      <c r="BN5309" s="36"/>
      <c r="BO5309" s="36"/>
      <c r="BP5309" s="36"/>
      <c r="BQ5309" s="36"/>
      <c r="BR5309" s="36"/>
      <c r="BS5309" s="36"/>
      <c r="BT5309" s="36"/>
      <c r="BU5309" s="36"/>
      <c r="BV5309" s="36"/>
      <c r="BW5309" s="36"/>
      <c r="BX5309" s="36"/>
      <c r="BY5309" s="36"/>
      <c r="BZ5309" s="36"/>
      <c r="CA5309" s="36"/>
      <c r="CB5309" s="36"/>
      <c r="CC5309" s="36"/>
      <c r="CD5309" s="36"/>
      <c r="CE5309" s="36"/>
      <c r="CF5309" s="36"/>
      <c r="CG5309" s="36"/>
      <c r="CH5309" s="36"/>
      <c r="CI5309" s="36"/>
      <c r="CJ5309" s="36"/>
      <c r="CK5309" s="36"/>
      <c r="CL5309" s="36"/>
      <c r="CM5309" s="36"/>
      <c r="CN5309" s="36"/>
      <c r="CO5309" s="36"/>
      <c r="CP5309" s="36"/>
      <c r="CQ5309" s="36"/>
      <c r="CR5309" s="36"/>
      <c r="CS5309" s="36"/>
      <c r="CT5309" s="36"/>
      <c r="CU5309" s="36"/>
      <c r="CV5309" s="36"/>
      <c r="CW5309" s="36"/>
      <c r="CX5309" s="36"/>
      <c r="CY5309" s="36"/>
      <c r="CZ5309" s="36"/>
      <c r="DA5309" s="36"/>
      <c r="DB5309" s="36"/>
      <c r="DC5309" s="36"/>
      <c r="DD5309" s="36"/>
      <c r="DE5309" s="36"/>
      <c r="DF5309" s="36"/>
      <c r="DG5309" s="36"/>
      <c r="DH5309" s="36"/>
      <c r="DI5309" s="36"/>
      <c r="DJ5309" s="36"/>
      <c r="DK5309" s="36"/>
      <c r="DL5309" s="36"/>
      <c r="DM5309" s="36"/>
      <c r="DN5309" s="36"/>
      <c r="DO5309" s="36"/>
      <c r="DP5309" s="36"/>
      <c r="DQ5309" s="36"/>
      <c r="DR5309" s="36"/>
      <c r="DS5309" s="36"/>
      <c r="DT5309" s="36"/>
      <c r="DU5309" s="36"/>
      <c r="DV5309" s="36"/>
      <c r="DW5309" s="36"/>
      <c r="DX5309" s="36"/>
      <c r="DY5309" s="36"/>
      <c r="DZ5309" s="36"/>
      <c r="EA5309" s="36"/>
      <c r="EB5309" s="36"/>
      <c r="EC5309" s="36"/>
      <c r="ED5309" s="36"/>
      <c r="EE5309" s="36"/>
      <c r="EF5309" s="36"/>
      <c r="EG5309" s="36"/>
      <c r="EH5309" s="36"/>
      <c r="EI5309" s="36"/>
      <c r="EJ5309" s="36"/>
      <c r="EK5309" s="36"/>
      <c r="EL5309" s="36"/>
      <c r="EM5309" s="36"/>
      <c r="EN5309" s="36"/>
      <c r="EO5309" s="36"/>
      <c r="EP5309" s="36"/>
      <c r="EQ5309" s="36"/>
      <c r="ER5309" s="36"/>
      <c r="ES5309" s="36"/>
      <c r="ET5309" s="36"/>
      <c r="EU5309" s="36"/>
      <c r="EV5309" s="36"/>
      <c r="EW5309" s="36"/>
      <c r="EX5309" s="36"/>
      <c r="EY5309" s="36"/>
      <c r="EZ5309" s="36"/>
      <c r="FA5309" s="36"/>
      <c r="FB5309" s="36"/>
      <c r="FC5309" s="36"/>
      <c r="FD5309" s="36"/>
      <c r="FE5309" s="36"/>
      <c r="FF5309" s="36"/>
      <c r="FG5309" s="36"/>
      <c r="FH5309" s="36"/>
      <c r="FI5309" s="36"/>
      <c r="FJ5309" s="36"/>
      <c r="FK5309" s="36"/>
      <c r="FL5309" s="36"/>
      <c r="FM5309" s="36"/>
      <c r="FN5309" s="36"/>
      <c r="FO5309" s="36"/>
      <c r="FP5309" s="36"/>
      <c r="FQ5309" s="36"/>
      <c r="FR5309" s="36"/>
      <c r="FS5309" s="36"/>
      <c r="FT5309" s="36"/>
      <c r="FU5309" s="36"/>
      <c r="FV5309" s="36"/>
      <c r="FW5309" s="36"/>
      <c r="FX5309" s="36"/>
      <c r="FY5309" s="36"/>
      <c r="FZ5309" s="36"/>
      <c r="GA5309" s="36"/>
      <c r="GB5309" s="36"/>
      <c r="GC5309" s="36"/>
      <c r="GD5309" s="36"/>
      <c r="GE5309" s="36"/>
      <c r="GF5309" s="36"/>
      <c r="GG5309" s="36"/>
      <c r="GH5309" s="36"/>
      <c r="GI5309" s="36"/>
      <c r="GJ5309" s="36"/>
      <c r="GK5309" s="36"/>
      <c r="GL5309" s="36"/>
      <c r="GM5309" s="36"/>
      <c r="GN5309" s="36"/>
      <c r="GO5309" s="36"/>
      <c r="GP5309" s="36"/>
      <c r="GQ5309" s="36"/>
      <c r="GR5309" s="36"/>
      <c r="GS5309" s="36"/>
      <c r="GT5309" s="36"/>
      <c r="GU5309" s="36"/>
      <c r="GV5309" s="36"/>
      <c r="GW5309" s="36"/>
      <c r="GX5309" s="36"/>
      <c r="GY5309" s="36"/>
      <c r="GZ5309" s="36"/>
      <c r="HA5309" s="36"/>
      <c r="HB5309" s="36"/>
      <c r="HC5309" s="36"/>
      <c r="HD5309" s="36"/>
      <c r="HE5309" s="36"/>
      <c r="HF5309" s="36"/>
      <c r="HG5309" s="36"/>
      <c r="HH5309" s="36"/>
      <c r="HI5309" s="36"/>
      <c r="HJ5309" s="36"/>
      <c r="HK5309" s="36"/>
      <c r="HL5309" s="36"/>
      <c r="HM5309" s="36"/>
      <c r="HN5309" s="36"/>
      <c r="HO5309" s="36"/>
      <c r="HP5309" s="36"/>
      <c r="HQ5309" s="36"/>
      <c r="HR5309" s="36"/>
      <c r="HS5309" s="36"/>
      <c r="HT5309" s="36"/>
      <c r="HU5309" s="36"/>
      <c r="HV5309" s="36"/>
      <c r="HW5309" s="36"/>
      <c r="HX5309" s="36"/>
      <c r="HY5309" s="36"/>
      <c r="HZ5309" s="36"/>
      <c r="IA5309" s="36"/>
      <c r="IB5309" s="36"/>
      <c r="IC5309" s="36"/>
      <c r="ID5309" s="36"/>
      <c r="IE5309" s="36"/>
      <c r="IF5309" s="36"/>
      <c r="IG5309" s="36"/>
      <c r="IH5309" s="36"/>
      <c r="II5309" s="36"/>
      <c r="IJ5309" s="36"/>
      <c r="IK5309" s="36"/>
      <c r="IL5309" s="36"/>
      <c r="IM5309" s="36"/>
      <c r="IN5309" s="36"/>
      <c r="IO5309" s="36"/>
      <c r="IP5309" s="36"/>
      <c r="IQ5309" s="36"/>
      <c r="IR5309" s="36"/>
      <c r="IS5309" s="36"/>
      <c r="IT5309" s="36"/>
      <c r="IU5309" s="36"/>
      <c r="IV5309" s="36"/>
      <c r="IW5309" s="36"/>
    </row>
    <row r="5310" customFormat="false" ht="13.8" hidden="false" customHeight="false" outlineLevel="0" collapsed="false">
      <c r="A5310" s="26"/>
      <c r="B5310" s="94" t="n">
        <v>10499</v>
      </c>
      <c r="C5310" s="133" t="s">
        <v>7369</v>
      </c>
      <c r="D5310" s="92" t="n">
        <v>6.4</v>
      </c>
      <c r="E5310" s="21" t="s">
        <v>11</v>
      </c>
      <c r="F5310" s="30" t="s">
        <v>11</v>
      </c>
      <c r="G5310" s="23" t="n">
        <f aca="false">SUM(D5310)*0.4</f>
        <v>2.56</v>
      </c>
      <c r="H5310" s="48" t="n">
        <v>0.25</v>
      </c>
      <c r="I5310" s="23" t="n">
        <f aca="false">SUM(G5310*H5310)+G5310</f>
        <v>3.2</v>
      </c>
      <c r="J5310" s="94"/>
      <c r="K5310" s="9"/>
      <c r="L5310" s="9"/>
      <c r="M5310" s="36"/>
      <c r="N5310" s="36"/>
      <c r="O5310" s="36"/>
      <c r="P5310" s="36"/>
      <c r="Q5310" s="36"/>
      <c r="R5310" s="36"/>
      <c r="S5310" s="36"/>
      <c r="T5310" s="36"/>
      <c r="U5310" s="36"/>
      <c r="V5310" s="36"/>
      <c r="W5310" s="36"/>
      <c r="X5310" s="36"/>
      <c r="Y5310" s="36"/>
      <c r="Z5310" s="36"/>
      <c r="AA5310" s="36"/>
      <c r="AB5310" s="36"/>
      <c r="AC5310" s="36"/>
      <c r="AD5310" s="36"/>
      <c r="AE5310" s="36"/>
      <c r="AF5310" s="36"/>
      <c r="AG5310" s="36"/>
      <c r="AH5310" s="36"/>
      <c r="AI5310" s="36"/>
      <c r="AJ5310" s="36"/>
      <c r="AK5310" s="36"/>
      <c r="AL5310" s="36"/>
      <c r="AM5310" s="36"/>
      <c r="AN5310" s="36"/>
      <c r="AO5310" s="36"/>
      <c r="AP5310" s="36"/>
      <c r="AQ5310" s="36"/>
      <c r="AR5310" s="36"/>
      <c r="AS5310" s="36"/>
      <c r="AT5310" s="36"/>
      <c r="AU5310" s="36"/>
      <c r="AV5310" s="36"/>
      <c r="AW5310" s="36"/>
      <c r="AX5310" s="36"/>
      <c r="AY5310" s="36"/>
      <c r="AZ5310" s="36"/>
      <c r="BA5310" s="36"/>
      <c r="BB5310" s="36"/>
      <c r="BC5310" s="36"/>
      <c r="BD5310" s="36"/>
      <c r="BE5310" s="36"/>
      <c r="BF5310" s="36"/>
      <c r="BG5310" s="36"/>
      <c r="BH5310" s="36"/>
      <c r="BI5310" s="36"/>
      <c r="BJ5310" s="36"/>
      <c r="BK5310" s="36"/>
      <c r="BL5310" s="36"/>
      <c r="BM5310" s="36"/>
      <c r="BN5310" s="36"/>
      <c r="BO5310" s="36"/>
      <c r="BP5310" s="36"/>
      <c r="BQ5310" s="36"/>
      <c r="BR5310" s="36"/>
      <c r="BS5310" s="36"/>
      <c r="BT5310" s="36"/>
      <c r="BU5310" s="36"/>
      <c r="BV5310" s="36"/>
      <c r="BW5310" s="36"/>
      <c r="BX5310" s="36"/>
      <c r="BY5310" s="36"/>
      <c r="BZ5310" s="36"/>
      <c r="CA5310" s="36"/>
      <c r="CB5310" s="36"/>
      <c r="CC5310" s="36"/>
      <c r="CD5310" s="36"/>
      <c r="CE5310" s="36"/>
      <c r="CF5310" s="36"/>
      <c r="CG5310" s="36"/>
      <c r="CH5310" s="36"/>
      <c r="CI5310" s="36"/>
      <c r="CJ5310" s="36"/>
      <c r="CK5310" s="36"/>
      <c r="CL5310" s="36"/>
      <c r="CM5310" s="36"/>
      <c r="CN5310" s="36"/>
      <c r="CO5310" s="36"/>
      <c r="CP5310" s="36"/>
      <c r="CQ5310" s="36"/>
      <c r="CR5310" s="36"/>
      <c r="CS5310" s="36"/>
      <c r="CT5310" s="36"/>
      <c r="CU5310" s="36"/>
      <c r="CV5310" s="36"/>
      <c r="CW5310" s="36"/>
      <c r="CX5310" s="36"/>
      <c r="CY5310" s="36"/>
      <c r="CZ5310" s="36"/>
      <c r="DA5310" s="36"/>
      <c r="DB5310" s="36"/>
      <c r="DC5310" s="36"/>
      <c r="DD5310" s="36"/>
      <c r="DE5310" s="36"/>
      <c r="DF5310" s="36"/>
      <c r="DG5310" s="36"/>
      <c r="DH5310" s="36"/>
      <c r="DI5310" s="36"/>
      <c r="DJ5310" s="36"/>
      <c r="DK5310" s="36"/>
      <c r="DL5310" s="36"/>
      <c r="DM5310" s="36"/>
      <c r="DN5310" s="36"/>
      <c r="DO5310" s="36"/>
      <c r="DP5310" s="36"/>
      <c r="DQ5310" s="36"/>
      <c r="DR5310" s="36"/>
      <c r="DS5310" s="36"/>
      <c r="DT5310" s="36"/>
      <c r="DU5310" s="36"/>
      <c r="DV5310" s="36"/>
      <c r="DW5310" s="36"/>
      <c r="DX5310" s="36"/>
      <c r="DY5310" s="36"/>
      <c r="DZ5310" s="36"/>
      <c r="EA5310" s="36"/>
      <c r="EB5310" s="36"/>
      <c r="EC5310" s="36"/>
      <c r="ED5310" s="36"/>
      <c r="EE5310" s="36"/>
      <c r="EF5310" s="36"/>
      <c r="EG5310" s="36"/>
      <c r="EH5310" s="36"/>
      <c r="EI5310" s="36"/>
      <c r="EJ5310" s="36"/>
      <c r="EK5310" s="36"/>
      <c r="EL5310" s="36"/>
      <c r="EM5310" s="36"/>
      <c r="EN5310" s="36"/>
      <c r="EO5310" s="36"/>
      <c r="EP5310" s="36"/>
      <c r="EQ5310" s="36"/>
      <c r="ER5310" s="36"/>
      <c r="ES5310" s="36"/>
      <c r="ET5310" s="36"/>
      <c r="EU5310" s="36"/>
      <c r="EV5310" s="36"/>
      <c r="EW5310" s="36"/>
      <c r="EX5310" s="36"/>
      <c r="EY5310" s="36"/>
      <c r="EZ5310" s="36"/>
      <c r="FA5310" s="36"/>
      <c r="FB5310" s="36"/>
      <c r="FC5310" s="36"/>
      <c r="FD5310" s="36"/>
      <c r="FE5310" s="36"/>
      <c r="FF5310" s="36"/>
      <c r="FG5310" s="36"/>
      <c r="FH5310" s="36"/>
      <c r="FI5310" s="36"/>
      <c r="FJ5310" s="36"/>
      <c r="FK5310" s="36"/>
      <c r="FL5310" s="36"/>
      <c r="FM5310" s="36"/>
      <c r="FN5310" s="36"/>
      <c r="FO5310" s="36"/>
      <c r="FP5310" s="36"/>
      <c r="FQ5310" s="36"/>
      <c r="FR5310" s="36"/>
      <c r="FS5310" s="36"/>
      <c r="FT5310" s="36"/>
      <c r="FU5310" s="36"/>
      <c r="FV5310" s="36"/>
      <c r="FW5310" s="36"/>
      <c r="FX5310" s="36"/>
      <c r="FY5310" s="36"/>
      <c r="FZ5310" s="36"/>
      <c r="GA5310" s="36"/>
      <c r="GB5310" s="36"/>
      <c r="GC5310" s="36"/>
      <c r="GD5310" s="36"/>
      <c r="GE5310" s="36"/>
      <c r="GF5310" s="36"/>
      <c r="GG5310" s="36"/>
      <c r="GH5310" s="36"/>
      <c r="GI5310" s="36"/>
      <c r="GJ5310" s="36"/>
      <c r="GK5310" s="36"/>
      <c r="GL5310" s="36"/>
      <c r="GM5310" s="36"/>
      <c r="GN5310" s="36"/>
      <c r="GO5310" s="36"/>
      <c r="GP5310" s="36"/>
      <c r="GQ5310" s="36"/>
      <c r="GR5310" s="36"/>
      <c r="GS5310" s="36"/>
      <c r="GT5310" s="36"/>
      <c r="GU5310" s="36"/>
      <c r="GV5310" s="36"/>
      <c r="GW5310" s="36"/>
      <c r="GX5310" s="36"/>
      <c r="GY5310" s="36"/>
      <c r="GZ5310" s="36"/>
      <c r="HA5310" s="36"/>
      <c r="HB5310" s="36"/>
      <c r="HC5310" s="36"/>
      <c r="HD5310" s="36"/>
      <c r="HE5310" s="36"/>
      <c r="HF5310" s="36"/>
      <c r="HG5310" s="36"/>
      <c r="HH5310" s="36"/>
      <c r="HI5310" s="36"/>
      <c r="HJ5310" s="36"/>
      <c r="HK5310" s="36"/>
      <c r="HL5310" s="36"/>
      <c r="HM5310" s="36"/>
      <c r="HN5310" s="36"/>
      <c r="HO5310" s="36"/>
      <c r="HP5310" s="36"/>
      <c r="HQ5310" s="36"/>
      <c r="HR5310" s="36"/>
      <c r="HS5310" s="36"/>
      <c r="HT5310" s="36"/>
      <c r="HU5310" s="36"/>
      <c r="HV5310" s="36"/>
      <c r="HW5310" s="36"/>
      <c r="HX5310" s="36"/>
      <c r="HY5310" s="36"/>
      <c r="HZ5310" s="36"/>
      <c r="IA5310" s="36"/>
      <c r="IB5310" s="36"/>
      <c r="IC5310" s="36"/>
      <c r="ID5310" s="36"/>
      <c r="IE5310" s="36"/>
      <c r="IF5310" s="36"/>
      <c r="IG5310" s="36"/>
      <c r="IH5310" s="36"/>
      <c r="II5310" s="36"/>
      <c r="IJ5310" s="36"/>
      <c r="IK5310" s="36"/>
      <c r="IL5310" s="36"/>
      <c r="IM5310" s="36"/>
      <c r="IN5310" s="36"/>
      <c r="IO5310" s="36"/>
      <c r="IP5310" s="36"/>
      <c r="IQ5310" s="36"/>
      <c r="IR5310" s="36"/>
      <c r="IS5310" s="36"/>
      <c r="IT5310" s="36"/>
      <c r="IU5310" s="36"/>
      <c r="IV5310" s="36"/>
      <c r="IW5310" s="36"/>
    </row>
    <row r="5311" customFormat="false" ht="13.8" hidden="false" customHeight="false" outlineLevel="0" collapsed="false">
      <c r="A5311" s="26"/>
      <c r="B5311" s="94" t="n">
        <v>10500</v>
      </c>
      <c r="C5311" s="133" t="s">
        <v>7370</v>
      </c>
      <c r="D5311" s="92" t="n">
        <v>6.4</v>
      </c>
      <c r="E5311" s="21" t="s">
        <v>11</v>
      </c>
      <c r="F5311" s="30" t="s">
        <v>11</v>
      </c>
      <c r="G5311" s="23" t="n">
        <f aca="false">SUM(D5311)*0.4</f>
        <v>2.56</v>
      </c>
      <c r="H5311" s="48" t="n">
        <v>0.25</v>
      </c>
      <c r="I5311" s="23" t="n">
        <f aca="false">SUM(G5311*H5311)+G5311</f>
        <v>3.2</v>
      </c>
      <c r="J5311" s="94"/>
      <c r="K5311" s="9"/>
      <c r="L5311" s="9"/>
      <c r="M5311" s="36"/>
      <c r="N5311" s="36"/>
      <c r="O5311" s="36"/>
      <c r="P5311" s="36"/>
      <c r="Q5311" s="36"/>
      <c r="R5311" s="36"/>
      <c r="S5311" s="36"/>
      <c r="T5311" s="36"/>
      <c r="U5311" s="36"/>
      <c r="V5311" s="36"/>
      <c r="W5311" s="36"/>
      <c r="X5311" s="36"/>
      <c r="Y5311" s="36"/>
      <c r="Z5311" s="36"/>
      <c r="AA5311" s="36"/>
      <c r="AB5311" s="36"/>
      <c r="AC5311" s="36"/>
      <c r="AD5311" s="36"/>
      <c r="AE5311" s="36"/>
      <c r="AF5311" s="36"/>
      <c r="AG5311" s="36"/>
      <c r="AH5311" s="36"/>
      <c r="AI5311" s="36"/>
      <c r="AJ5311" s="36"/>
      <c r="AK5311" s="36"/>
      <c r="AL5311" s="36"/>
      <c r="AM5311" s="36"/>
      <c r="AN5311" s="36"/>
      <c r="AO5311" s="36"/>
      <c r="AP5311" s="36"/>
      <c r="AQ5311" s="36"/>
      <c r="AR5311" s="36"/>
      <c r="AS5311" s="36"/>
      <c r="AT5311" s="36"/>
      <c r="AU5311" s="36"/>
      <c r="AV5311" s="36"/>
      <c r="AW5311" s="36"/>
      <c r="AX5311" s="36"/>
      <c r="AY5311" s="36"/>
      <c r="AZ5311" s="36"/>
      <c r="BA5311" s="36"/>
      <c r="BB5311" s="36"/>
      <c r="BC5311" s="36"/>
      <c r="BD5311" s="36"/>
      <c r="BE5311" s="36"/>
      <c r="BF5311" s="36"/>
      <c r="BG5311" s="36"/>
      <c r="BH5311" s="36"/>
      <c r="BI5311" s="36"/>
      <c r="BJ5311" s="36"/>
      <c r="BK5311" s="36"/>
      <c r="BL5311" s="36"/>
      <c r="BM5311" s="36"/>
      <c r="BN5311" s="36"/>
      <c r="BO5311" s="36"/>
      <c r="BP5311" s="36"/>
      <c r="BQ5311" s="36"/>
      <c r="BR5311" s="36"/>
      <c r="BS5311" s="36"/>
      <c r="BT5311" s="36"/>
      <c r="BU5311" s="36"/>
      <c r="BV5311" s="36"/>
      <c r="BW5311" s="36"/>
      <c r="BX5311" s="36"/>
      <c r="BY5311" s="36"/>
      <c r="BZ5311" s="36"/>
      <c r="CA5311" s="36"/>
      <c r="CB5311" s="36"/>
      <c r="CC5311" s="36"/>
      <c r="CD5311" s="36"/>
      <c r="CE5311" s="36"/>
      <c r="CF5311" s="36"/>
      <c r="CG5311" s="36"/>
      <c r="CH5311" s="36"/>
      <c r="CI5311" s="36"/>
      <c r="CJ5311" s="36"/>
      <c r="CK5311" s="36"/>
      <c r="CL5311" s="36"/>
      <c r="CM5311" s="36"/>
      <c r="CN5311" s="36"/>
      <c r="CO5311" s="36"/>
      <c r="CP5311" s="36"/>
      <c r="CQ5311" s="36"/>
      <c r="CR5311" s="36"/>
      <c r="CS5311" s="36"/>
      <c r="CT5311" s="36"/>
      <c r="CU5311" s="36"/>
      <c r="CV5311" s="36"/>
      <c r="CW5311" s="36"/>
      <c r="CX5311" s="36"/>
      <c r="CY5311" s="36"/>
      <c r="CZ5311" s="36"/>
      <c r="DA5311" s="36"/>
      <c r="DB5311" s="36"/>
      <c r="DC5311" s="36"/>
      <c r="DD5311" s="36"/>
      <c r="DE5311" s="36"/>
      <c r="DF5311" s="36"/>
      <c r="DG5311" s="36"/>
      <c r="DH5311" s="36"/>
      <c r="DI5311" s="36"/>
      <c r="DJ5311" s="36"/>
      <c r="DK5311" s="36"/>
      <c r="DL5311" s="36"/>
      <c r="DM5311" s="36"/>
      <c r="DN5311" s="36"/>
      <c r="DO5311" s="36"/>
      <c r="DP5311" s="36"/>
      <c r="DQ5311" s="36"/>
      <c r="DR5311" s="36"/>
      <c r="DS5311" s="36"/>
      <c r="DT5311" s="36"/>
      <c r="DU5311" s="36"/>
      <c r="DV5311" s="36"/>
      <c r="DW5311" s="36"/>
      <c r="DX5311" s="36"/>
      <c r="DY5311" s="36"/>
      <c r="DZ5311" s="36"/>
      <c r="EA5311" s="36"/>
      <c r="EB5311" s="36"/>
      <c r="EC5311" s="36"/>
      <c r="ED5311" s="36"/>
      <c r="EE5311" s="36"/>
      <c r="EF5311" s="36"/>
      <c r="EG5311" s="36"/>
      <c r="EH5311" s="36"/>
      <c r="EI5311" s="36"/>
      <c r="EJ5311" s="36"/>
      <c r="EK5311" s="36"/>
      <c r="EL5311" s="36"/>
      <c r="EM5311" s="36"/>
      <c r="EN5311" s="36"/>
      <c r="EO5311" s="36"/>
      <c r="EP5311" s="36"/>
      <c r="EQ5311" s="36"/>
      <c r="ER5311" s="36"/>
      <c r="ES5311" s="36"/>
      <c r="ET5311" s="36"/>
      <c r="EU5311" s="36"/>
      <c r="EV5311" s="36"/>
      <c r="EW5311" s="36"/>
      <c r="EX5311" s="36"/>
      <c r="EY5311" s="36"/>
      <c r="EZ5311" s="36"/>
      <c r="FA5311" s="36"/>
      <c r="FB5311" s="36"/>
      <c r="FC5311" s="36"/>
      <c r="FD5311" s="36"/>
      <c r="FE5311" s="36"/>
      <c r="FF5311" s="36"/>
      <c r="FG5311" s="36"/>
      <c r="FH5311" s="36"/>
      <c r="FI5311" s="36"/>
      <c r="FJ5311" s="36"/>
      <c r="FK5311" s="36"/>
      <c r="FL5311" s="36"/>
      <c r="FM5311" s="36"/>
      <c r="FN5311" s="36"/>
      <c r="FO5311" s="36"/>
      <c r="FP5311" s="36"/>
      <c r="FQ5311" s="36"/>
      <c r="FR5311" s="36"/>
      <c r="FS5311" s="36"/>
      <c r="FT5311" s="36"/>
      <c r="FU5311" s="36"/>
      <c r="FV5311" s="36"/>
      <c r="FW5311" s="36"/>
      <c r="FX5311" s="36"/>
      <c r="FY5311" s="36"/>
      <c r="FZ5311" s="36"/>
      <c r="GA5311" s="36"/>
      <c r="GB5311" s="36"/>
      <c r="GC5311" s="36"/>
      <c r="GD5311" s="36"/>
      <c r="GE5311" s="36"/>
      <c r="GF5311" s="36"/>
      <c r="GG5311" s="36"/>
      <c r="GH5311" s="36"/>
      <c r="GI5311" s="36"/>
      <c r="GJ5311" s="36"/>
      <c r="GK5311" s="36"/>
      <c r="GL5311" s="36"/>
      <c r="GM5311" s="36"/>
      <c r="GN5311" s="36"/>
      <c r="GO5311" s="36"/>
      <c r="GP5311" s="36"/>
      <c r="GQ5311" s="36"/>
      <c r="GR5311" s="36"/>
      <c r="GS5311" s="36"/>
      <c r="GT5311" s="36"/>
      <c r="GU5311" s="36"/>
      <c r="GV5311" s="36"/>
      <c r="GW5311" s="36"/>
      <c r="GX5311" s="36"/>
      <c r="GY5311" s="36"/>
      <c r="GZ5311" s="36"/>
      <c r="HA5311" s="36"/>
      <c r="HB5311" s="36"/>
      <c r="HC5311" s="36"/>
      <c r="HD5311" s="36"/>
      <c r="HE5311" s="36"/>
      <c r="HF5311" s="36"/>
      <c r="HG5311" s="36"/>
      <c r="HH5311" s="36"/>
      <c r="HI5311" s="36"/>
      <c r="HJ5311" s="36"/>
      <c r="HK5311" s="36"/>
      <c r="HL5311" s="36"/>
      <c r="HM5311" s="36"/>
      <c r="HN5311" s="36"/>
      <c r="HO5311" s="36"/>
      <c r="HP5311" s="36"/>
      <c r="HQ5311" s="36"/>
      <c r="HR5311" s="36"/>
      <c r="HS5311" s="36"/>
      <c r="HT5311" s="36"/>
      <c r="HU5311" s="36"/>
      <c r="HV5311" s="36"/>
      <c r="HW5311" s="36"/>
      <c r="HX5311" s="36"/>
      <c r="HY5311" s="36"/>
      <c r="HZ5311" s="36"/>
      <c r="IA5311" s="36"/>
      <c r="IB5311" s="36"/>
      <c r="IC5311" s="36"/>
      <c r="ID5311" s="36"/>
      <c r="IE5311" s="36"/>
      <c r="IF5311" s="36"/>
      <c r="IG5311" s="36"/>
      <c r="IH5311" s="36"/>
      <c r="II5311" s="36"/>
      <c r="IJ5311" s="36"/>
      <c r="IK5311" s="36"/>
      <c r="IL5311" s="36"/>
      <c r="IM5311" s="36"/>
      <c r="IN5311" s="36"/>
      <c r="IO5311" s="36"/>
      <c r="IP5311" s="36"/>
      <c r="IQ5311" s="36"/>
      <c r="IR5311" s="36"/>
      <c r="IS5311" s="36"/>
      <c r="IT5311" s="36"/>
      <c r="IU5311" s="36"/>
      <c r="IV5311" s="36"/>
      <c r="IW5311" s="36"/>
    </row>
    <row r="5312" customFormat="false" ht="13.8" hidden="false" customHeight="false" outlineLevel="0" collapsed="false">
      <c r="A5312" s="26"/>
      <c r="B5312" s="94" t="n">
        <v>10514</v>
      </c>
      <c r="C5312" s="133" t="s">
        <v>7371</v>
      </c>
      <c r="D5312" s="92" t="n">
        <v>9.9</v>
      </c>
      <c r="E5312" s="21" t="s">
        <v>11</v>
      </c>
      <c r="F5312" s="30" t="s">
        <v>11</v>
      </c>
      <c r="G5312" s="23" t="n">
        <f aca="false">SUM(D5312)*0.4</f>
        <v>3.96</v>
      </c>
      <c r="H5312" s="48" t="n">
        <v>0.25</v>
      </c>
      <c r="I5312" s="23" t="n">
        <f aca="false">SUM(G5312*H5312)+G5312</f>
        <v>4.95</v>
      </c>
      <c r="J5312" s="94"/>
      <c r="K5312" s="9"/>
      <c r="L5312" s="9"/>
      <c r="M5312" s="36"/>
      <c r="N5312" s="36"/>
      <c r="O5312" s="36"/>
      <c r="P5312" s="36"/>
      <c r="Q5312" s="36"/>
      <c r="R5312" s="36"/>
      <c r="S5312" s="36"/>
      <c r="T5312" s="36"/>
      <c r="U5312" s="36"/>
      <c r="V5312" s="36"/>
      <c r="W5312" s="36"/>
      <c r="X5312" s="36"/>
      <c r="Y5312" s="36"/>
      <c r="Z5312" s="36"/>
      <c r="AA5312" s="36"/>
      <c r="AB5312" s="36"/>
      <c r="AC5312" s="36"/>
      <c r="AD5312" s="36"/>
      <c r="AE5312" s="36"/>
      <c r="AF5312" s="36"/>
      <c r="AG5312" s="36"/>
      <c r="AH5312" s="36"/>
      <c r="AI5312" s="36"/>
      <c r="AJ5312" s="36"/>
      <c r="AK5312" s="36"/>
      <c r="AL5312" s="36"/>
      <c r="AM5312" s="36"/>
      <c r="AN5312" s="36"/>
      <c r="AO5312" s="36"/>
      <c r="AP5312" s="36"/>
      <c r="AQ5312" s="36"/>
      <c r="AR5312" s="36"/>
      <c r="AS5312" s="36"/>
      <c r="AT5312" s="36"/>
      <c r="AU5312" s="36"/>
      <c r="AV5312" s="36"/>
      <c r="AW5312" s="36"/>
      <c r="AX5312" s="36"/>
      <c r="AY5312" s="36"/>
      <c r="AZ5312" s="36"/>
      <c r="BA5312" s="36"/>
      <c r="BB5312" s="36"/>
      <c r="BC5312" s="36"/>
      <c r="BD5312" s="36"/>
      <c r="BE5312" s="36"/>
      <c r="BF5312" s="36"/>
      <c r="BG5312" s="36"/>
      <c r="BH5312" s="36"/>
      <c r="BI5312" s="36"/>
      <c r="BJ5312" s="36"/>
      <c r="BK5312" s="36"/>
      <c r="BL5312" s="36"/>
      <c r="BM5312" s="36"/>
      <c r="BN5312" s="36"/>
      <c r="BO5312" s="36"/>
      <c r="BP5312" s="36"/>
      <c r="BQ5312" s="36"/>
      <c r="BR5312" s="36"/>
      <c r="BS5312" s="36"/>
      <c r="BT5312" s="36"/>
      <c r="BU5312" s="36"/>
      <c r="BV5312" s="36"/>
      <c r="BW5312" s="36"/>
      <c r="BX5312" s="36"/>
      <c r="BY5312" s="36"/>
      <c r="BZ5312" s="36"/>
      <c r="CA5312" s="36"/>
      <c r="CB5312" s="36"/>
      <c r="CC5312" s="36"/>
      <c r="CD5312" s="36"/>
      <c r="CE5312" s="36"/>
      <c r="CF5312" s="36"/>
      <c r="CG5312" s="36"/>
      <c r="CH5312" s="36"/>
      <c r="CI5312" s="36"/>
      <c r="CJ5312" s="36"/>
      <c r="CK5312" s="36"/>
      <c r="CL5312" s="36"/>
      <c r="CM5312" s="36"/>
      <c r="CN5312" s="36"/>
      <c r="CO5312" s="36"/>
      <c r="CP5312" s="36"/>
      <c r="CQ5312" s="36"/>
      <c r="CR5312" s="36"/>
      <c r="CS5312" s="36"/>
      <c r="CT5312" s="36"/>
      <c r="CU5312" s="36"/>
      <c r="CV5312" s="36"/>
      <c r="CW5312" s="36"/>
      <c r="CX5312" s="36"/>
      <c r="CY5312" s="36"/>
      <c r="CZ5312" s="36"/>
      <c r="DA5312" s="36"/>
      <c r="DB5312" s="36"/>
      <c r="DC5312" s="36"/>
      <c r="DD5312" s="36"/>
      <c r="DE5312" s="36"/>
      <c r="DF5312" s="36"/>
      <c r="DG5312" s="36"/>
      <c r="DH5312" s="36"/>
      <c r="DI5312" s="36"/>
      <c r="DJ5312" s="36"/>
      <c r="DK5312" s="36"/>
      <c r="DL5312" s="36"/>
      <c r="DM5312" s="36"/>
      <c r="DN5312" s="36"/>
      <c r="DO5312" s="36"/>
      <c r="DP5312" s="36"/>
      <c r="DQ5312" s="36"/>
      <c r="DR5312" s="36"/>
      <c r="DS5312" s="36"/>
      <c r="DT5312" s="36"/>
      <c r="DU5312" s="36"/>
      <c r="DV5312" s="36"/>
      <c r="DW5312" s="36"/>
      <c r="DX5312" s="36"/>
      <c r="DY5312" s="36"/>
      <c r="DZ5312" s="36"/>
      <c r="EA5312" s="36"/>
      <c r="EB5312" s="36"/>
      <c r="EC5312" s="36"/>
      <c r="ED5312" s="36"/>
      <c r="EE5312" s="36"/>
      <c r="EF5312" s="36"/>
      <c r="EG5312" s="36"/>
      <c r="EH5312" s="36"/>
      <c r="EI5312" s="36"/>
      <c r="EJ5312" s="36"/>
      <c r="EK5312" s="36"/>
      <c r="EL5312" s="36"/>
      <c r="EM5312" s="36"/>
      <c r="EN5312" s="36"/>
      <c r="EO5312" s="36"/>
      <c r="EP5312" s="36"/>
      <c r="EQ5312" s="36"/>
      <c r="ER5312" s="36"/>
      <c r="ES5312" s="36"/>
      <c r="ET5312" s="36"/>
      <c r="EU5312" s="36"/>
      <c r="EV5312" s="36"/>
      <c r="EW5312" s="36"/>
      <c r="EX5312" s="36"/>
      <c r="EY5312" s="36"/>
      <c r="EZ5312" s="36"/>
      <c r="FA5312" s="36"/>
      <c r="FB5312" s="36"/>
      <c r="FC5312" s="36"/>
      <c r="FD5312" s="36"/>
      <c r="FE5312" s="36"/>
      <c r="FF5312" s="36"/>
      <c r="FG5312" s="36"/>
      <c r="FH5312" s="36"/>
      <c r="FI5312" s="36"/>
      <c r="FJ5312" s="36"/>
      <c r="FK5312" s="36"/>
      <c r="FL5312" s="36"/>
      <c r="FM5312" s="36"/>
      <c r="FN5312" s="36"/>
      <c r="FO5312" s="36"/>
      <c r="FP5312" s="36"/>
      <c r="FQ5312" s="36"/>
      <c r="FR5312" s="36"/>
      <c r="FS5312" s="36"/>
      <c r="FT5312" s="36"/>
      <c r="FU5312" s="36"/>
      <c r="FV5312" s="36"/>
      <c r="FW5312" s="36"/>
      <c r="FX5312" s="36"/>
      <c r="FY5312" s="36"/>
      <c r="FZ5312" s="36"/>
      <c r="GA5312" s="36"/>
      <c r="GB5312" s="36"/>
      <c r="GC5312" s="36"/>
      <c r="GD5312" s="36"/>
      <c r="GE5312" s="36"/>
      <c r="GF5312" s="36"/>
      <c r="GG5312" s="36"/>
      <c r="GH5312" s="36"/>
      <c r="GI5312" s="36"/>
      <c r="GJ5312" s="36"/>
      <c r="GK5312" s="36"/>
      <c r="GL5312" s="36"/>
      <c r="GM5312" s="36"/>
      <c r="GN5312" s="36"/>
      <c r="GO5312" s="36"/>
      <c r="GP5312" s="36"/>
      <c r="GQ5312" s="36"/>
      <c r="GR5312" s="36"/>
      <c r="GS5312" s="36"/>
      <c r="GT5312" s="36"/>
      <c r="GU5312" s="36"/>
      <c r="GV5312" s="36"/>
      <c r="GW5312" s="36"/>
      <c r="GX5312" s="36"/>
      <c r="GY5312" s="36"/>
      <c r="GZ5312" s="36"/>
      <c r="HA5312" s="36"/>
      <c r="HB5312" s="36"/>
      <c r="HC5312" s="36"/>
      <c r="HD5312" s="36"/>
      <c r="HE5312" s="36"/>
      <c r="HF5312" s="36"/>
      <c r="HG5312" s="36"/>
      <c r="HH5312" s="36"/>
      <c r="HI5312" s="36"/>
      <c r="HJ5312" s="36"/>
      <c r="HK5312" s="36"/>
      <c r="HL5312" s="36"/>
      <c r="HM5312" s="36"/>
      <c r="HN5312" s="36"/>
      <c r="HO5312" s="36"/>
      <c r="HP5312" s="36"/>
      <c r="HQ5312" s="36"/>
      <c r="HR5312" s="36"/>
      <c r="HS5312" s="36"/>
      <c r="HT5312" s="36"/>
      <c r="HU5312" s="36"/>
      <c r="HV5312" s="36"/>
      <c r="HW5312" s="36"/>
      <c r="HX5312" s="36"/>
      <c r="HY5312" s="36"/>
      <c r="HZ5312" s="36"/>
      <c r="IA5312" s="36"/>
      <c r="IB5312" s="36"/>
      <c r="IC5312" s="36"/>
      <c r="ID5312" s="36"/>
      <c r="IE5312" s="36"/>
      <c r="IF5312" s="36"/>
      <c r="IG5312" s="36"/>
      <c r="IH5312" s="36"/>
      <c r="II5312" s="36"/>
      <c r="IJ5312" s="36"/>
      <c r="IK5312" s="36"/>
      <c r="IL5312" s="36"/>
      <c r="IM5312" s="36"/>
      <c r="IN5312" s="36"/>
      <c r="IO5312" s="36"/>
      <c r="IP5312" s="36"/>
      <c r="IQ5312" s="36"/>
      <c r="IR5312" s="36"/>
      <c r="IS5312" s="36"/>
      <c r="IT5312" s="36"/>
      <c r="IU5312" s="36"/>
      <c r="IV5312" s="36"/>
      <c r="IW5312" s="36"/>
    </row>
    <row r="5313" customFormat="false" ht="13.8" hidden="false" customHeight="false" outlineLevel="0" collapsed="false">
      <c r="A5313" s="26"/>
      <c r="B5313" s="94" t="n">
        <v>10516</v>
      </c>
      <c r="C5313" s="133" t="s">
        <v>7372</v>
      </c>
      <c r="D5313" s="92" t="n">
        <v>9.9</v>
      </c>
      <c r="E5313" s="21" t="s">
        <v>11</v>
      </c>
      <c r="F5313" s="30" t="s">
        <v>11</v>
      </c>
      <c r="G5313" s="23" t="n">
        <f aca="false">SUM(D5313)*0.4</f>
        <v>3.96</v>
      </c>
      <c r="H5313" s="48" t="n">
        <v>0.25</v>
      </c>
      <c r="I5313" s="23" t="n">
        <f aca="false">SUM(G5313*H5313)+G5313</f>
        <v>4.95</v>
      </c>
      <c r="J5313" s="94"/>
      <c r="K5313" s="9"/>
      <c r="L5313" s="9"/>
      <c r="M5313" s="36"/>
      <c r="N5313" s="36"/>
      <c r="O5313" s="36"/>
      <c r="P5313" s="36"/>
      <c r="Q5313" s="36"/>
      <c r="R5313" s="36"/>
      <c r="S5313" s="36"/>
      <c r="T5313" s="36"/>
      <c r="U5313" s="36"/>
      <c r="V5313" s="36"/>
      <c r="W5313" s="36"/>
      <c r="X5313" s="36"/>
      <c r="Y5313" s="36"/>
      <c r="Z5313" s="36"/>
      <c r="AA5313" s="36"/>
      <c r="AB5313" s="36"/>
      <c r="AC5313" s="36"/>
      <c r="AD5313" s="36"/>
      <c r="AE5313" s="36"/>
      <c r="AF5313" s="36"/>
      <c r="AG5313" s="36"/>
      <c r="AH5313" s="36"/>
      <c r="AI5313" s="36"/>
      <c r="AJ5313" s="36"/>
      <c r="AK5313" s="36"/>
      <c r="AL5313" s="36"/>
      <c r="AM5313" s="36"/>
      <c r="AN5313" s="36"/>
      <c r="AO5313" s="36"/>
      <c r="AP5313" s="36"/>
      <c r="AQ5313" s="36"/>
      <c r="AR5313" s="36"/>
      <c r="AS5313" s="36"/>
      <c r="AT5313" s="36"/>
      <c r="AU5313" s="36"/>
      <c r="AV5313" s="36"/>
      <c r="AW5313" s="36"/>
      <c r="AX5313" s="36"/>
      <c r="AY5313" s="36"/>
      <c r="AZ5313" s="36"/>
      <c r="BA5313" s="36"/>
      <c r="BB5313" s="36"/>
      <c r="BC5313" s="36"/>
      <c r="BD5313" s="36"/>
      <c r="BE5313" s="36"/>
      <c r="BF5313" s="36"/>
      <c r="BG5313" s="36"/>
      <c r="BH5313" s="36"/>
      <c r="BI5313" s="36"/>
      <c r="BJ5313" s="36"/>
      <c r="BK5313" s="36"/>
      <c r="BL5313" s="36"/>
      <c r="BM5313" s="36"/>
      <c r="BN5313" s="36"/>
      <c r="BO5313" s="36"/>
      <c r="BP5313" s="36"/>
      <c r="BQ5313" s="36"/>
      <c r="BR5313" s="36"/>
      <c r="BS5313" s="36"/>
      <c r="BT5313" s="36"/>
      <c r="BU5313" s="36"/>
      <c r="BV5313" s="36"/>
      <c r="BW5313" s="36"/>
      <c r="BX5313" s="36"/>
      <c r="BY5313" s="36"/>
      <c r="BZ5313" s="36"/>
      <c r="CA5313" s="36"/>
      <c r="CB5313" s="36"/>
      <c r="CC5313" s="36"/>
      <c r="CD5313" s="36"/>
      <c r="CE5313" s="36"/>
      <c r="CF5313" s="36"/>
      <c r="CG5313" s="36"/>
      <c r="CH5313" s="36"/>
      <c r="CI5313" s="36"/>
      <c r="CJ5313" s="36"/>
      <c r="CK5313" s="36"/>
      <c r="CL5313" s="36"/>
      <c r="CM5313" s="36"/>
      <c r="CN5313" s="36"/>
      <c r="CO5313" s="36"/>
      <c r="CP5313" s="36"/>
      <c r="CQ5313" s="36"/>
      <c r="CR5313" s="36"/>
      <c r="CS5313" s="36"/>
      <c r="CT5313" s="36"/>
      <c r="CU5313" s="36"/>
      <c r="CV5313" s="36"/>
      <c r="CW5313" s="36"/>
      <c r="CX5313" s="36"/>
      <c r="CY5313" s="36"/>
      <c r="CZ5313" s="36"/>
      <c r="DA5313" s="36"/>
      <c r="DB5313" s="36"/>
      <c r="DC5313" s="36"/>
      <c r="DD5313" s="36"/>
      <c r="DE5313" s="36"/>
      <c r="DF5313" s="36"/>
      <c r="DG5313" s="36"/>
      <c r="DH5313" s="36"/>
      <c r="DI5313" s="36"/>
      <c r="DJ5313" s="36"/>
      <c r="DK5313" s="36"/>
      <c r="DL5313" s="36"/>
      <c r="DM5313" s="36"/>
      <c r="DN5313" s="36"/>
      <c r="DO5313" s="36"/>
      <c r="DP5313" s="36"/>
      <c r="DQ5313" s="36"/>
      <c r="DR5313" s="36"/>
      <c r="DS5313" s="36"/>
      <c r="DT5313" s="36"/>
      <c r="DU5313" s="36"/>
      <c r="DV5313" s="36"/>
      <c r="DW5313" s="36"/>
      <c r="DX5313" s="36"/>
      <c r="DY5313" s="36"/>
      <c r="DZ5313" s="36"/>
      <c r="EA5313" s="36"/>
      <c r="EB5313" s="36"/>
      <c r="EC5313" s="36"/>
      <c r="ED5313" s="36"/>
      <c r="EE5313" s="36"/>
      <c r="EF5313" s="36"/>
      <c r="EG5313" s="36"/>
      <c r="EH5313" s="36"/>
      <c r="EI5313" s="36"/>
      <c r="EJ5313" s="36"/>
      <c r="EK5313" s="36"/>
      <c r="EL5313" s="36"/>
      <c r="EM5313" s="36"/>
      <c r="EN5313" s="36"/>
      <c r="EO5313" s="36"/>
      <c r="EP5313" s="36"/>
      <c r="EQ5313" s="36"/>
      <c r="ER5313" s="36"/>
      <c r="ES5313" s="36"/>
      <c r="ET5313" s="36"/>
      <c r="EU5313" s="36"/>
      <c r="EV5313" s="36"/>
      <c r="EW5313" s="36"/>
      <c r="EX5313" s="36"/>
      <c r="EY5313" s="36"/>
      <c r="EZ5313" s="36"/>
      <c r="FA5313" s="36"/>
      <c r="FB5313" s="36"/>
      <c r="FC5313" s="36"/>
      <c r="FD5313" s="36"/>
      <c r="FE5313" s="36"/>
      <c r="FF5313" s="36"/>
      <c r="FG5313" s="36"/>
      <c r="FH5313" s="36"/>
      <c r="FI5313" s="36"/>
      <c r="FJ5313" s="36"/>
      <c r="FK5313" s="36"/>
      <c r="FL5313" s="36"/>
      <c r="FM5313" s="36"/>
      <c r="FN5313" s="36"/>
      <c r="FO5313" s="36"/>
      <c r="FP5313" s="36"/>
      <c r="FQ5313" s="36"/>
      <c r="FR5313" s="36"/>
      <c r="FS5313" s="36"/>
      <c r="FT5313" s="36"/>
      <c r="FU5313" s="36"/>
      <c r="FV5313" s="36"/>
      <c r="FW5313" s="36"/>
      <c r="FX5313" s="36"/>
      <c r="FY5313" s="36"/>
      <c r="FZ5313" s="36"/>
      <c r="GA5313" s="36"/>
      <c r="GB5313" s="36"/>
      <c r="GC5313" s="36"/>
      <c r="GD5313" s="36"/>
      <c r="GE5313" s="36"/>
      <c r="GF5313" s="36"/>
      <c r="GG5313" s="36"/>
      <c r="GH5313" s="36"/>
      <c r="GI5313" s="36"/>
      <c r="GJ5313" s="36"/>
      <c r="GK5313" s="36"/>
      <c r="GL5313" s="36"/>
      <c r="GM5313" s="36"/>
      <c r="GN5313" s="36"/>
      <c r="GO5313" s="36"/>
      <c r="GP5313" s="36"/>
      <c r="GQ5313" s="36"/>
      <c r="GR5313" s="36"/>
      <c r="GS5313" s="36"/>
      <c r="GT5313" s="36"/>
      <c r="GU5313" s="36"/>
      <c r="GV5313" s="36"/>
      <c r="GW5313" s="36"/>
      <c r="GX5313" s="36"/>
      <c r="GY5313" s="36"/>
      <c r="GZ5313" s="36"/>
      <c r="HA5313" s="36"/>
      <c r="HB5313" s="36"/>
      <c r="HC5313" s="36"/>
      <c r="HD5313" s="36"/>
      <c r="HE5313" s="36"/>
      <c r="HF5313" s="36"/>
      <c r="HG5313" s="36"/>
      <c r="HH5313" s="36"/>
      <c r="HI5313" s="36"/>
      <c r="HJ5313" s="36"/>
      <c r="HK5313" s="36"/>
      <c r="HL5313" s="36"/>
      <c r="HM5313" s="36"/>
      <c r="HN5313" s="36"/>
      <c r="HO5313" s="36"/>
      <c r="HP5313" s="36"/>
      <c r="HQ5313" s="36"/>
      <c r="HR5313" s="36"/>
      <c r="HS5313" s="36"/>
      <c r="HT5313" s="36"/>
      <c r="HU5313" s="36"/>
      <c r="HV5313" s="36"/>
      <c r="HW5313" s="36"/>
      <c r="HX5313" s="36"/>
      <c r="HY5313" s="36"/>
      <c r="HZ5313" s="36"/>
      <c r="IA5313" s="36"/>
      <c r="IB5313" s="36"/>
      <c r="IC5313" s="36"/>
      <c r="ID5313" s="36"/>
      <c r="IE5313" s="36"/>
      <c r="IF5313" s="36"/>
      <c r="IG5313" s="36"/>
      <c r="IH5313" s="36"/>
      <c r="II5313" s="36"/>
      <c r="IJ5313" s="36"/>
      <c r="IK5313" s="36"/>
      <c r="IL5313" s="36"/>
      <c r="IM5313" s="36"/>
      <c r="IN5313" s="36"/>
      <c r="IO5313" s="36"/>
      <c r="IP5313" s="36"/>
      <c r="IQ5313" s="36"/>
      <c r="IR5313" s="36"/>
      <c r="IS5313" s="36"/>
      <c r="IT5313" s="36"/>
      <c r="IU5313" s="36"/>
      <c r="IV5313" s="36"/>
      <c r="IW5313" s="36"/>
    </row>
    <row r="5314" customFormat="false" ht="13.8" hidden="false" customHeight="false" outlineLevel="0" collapsed="false">
      <c r="A5314" s="47" t="s">
        <v>233</v>
      </c>
      <c r="B5314" s="90" t="n">
        <v>10554</v>
      </c>
      <c r="C5314" s="91" t="s">
        <v>7373</v>
      </c>
      <c r="D5314" s="92" t="n">
        <v>7.25</v>
      </c>
      <c r="E5314" s="21" t="s">
        <v>11</v>
      </c>
      <c r="F5314" s="30" t="s">
        <v>11</v>
      </c>
      <c r="G5314" s="23" t="n">
        <f aca="false">SUM(D5314)*0.4*5</f>
        <v>14.5</v>
      </c>
      <c r="H5314" s="48" t="n">
        <v>0.25</v>
      </c>
      <c r="I5314" s="23" t="n">
        <f aca="false">SUM(G5314*H5314)+G5314</f>
        <v>18.125</v>
      </c>
      <c r="J5314" s="90"/>
      <c r="K5314" s="9"/>
      <c r="L5314" s="9"/>
      <c r="M5314" s="36"/>
      <c r="N5314" s="36"/>
      <c r="O5314" s="36"/>
      <c r="P5314" s="36"/>
      <c r="Q5314" s="36"/>
      <c r="R5314" s="36"/>
      <c r="S5314" s="36"/>
      <c r="T5314" s="36"/>
      <c r="U5314" s="36"/>
      <c r="V5314" s="36"/>
      <c r="W5314" s="36"/>
      <c r="X5314" s="36"/>
      <c r="Y5314" s="36"/>
      <c r="Z5314" s="36"/>
      <c r="AA5314" s="36"/>
      <c r="AB5314" s="36"/>
      <c r="AC5314" s="36"/>
      <c r="AD5314" s="36"/>
      <c r="AE5314" s="36"/>
      <c r="AF5314" s="36"/>
      <c r="AG5314" s="36"/>
      <c r="AH5314" s="36"/>
      <c r="AI5314" s="36"/>
      <c r="AJ5314" s="36"/>
      <c r="AK5314" s="36"/>
      <c r="AL5314" s="36"/>
      <c r="AM5314" s="36"/>
      <c r="AN5314" s="36"/>
      <c r="AO5314" s="36"/>
      <c r="AP5314" s="36"/>
      <c r="AQ5314" s="36"/>
      <c r="AR5314" s="36"/>
      <c r="AS5314" s="36"/>
      <c r="AT5314" s="36"/>
      <c r="AU5314" s="36"/>
      <c r="AV5314" s="36"/>
      <c r="AW5314" s="36"/>
      <c r="AX5314" s="36"/>
      <c r="AY5314" s="36"/>
      <c r="AZ5314" s="36"/>
      <c r="BA5314" s="36"/>
      <c r="BB5314" s="36"/>
      <c r="BC5314" s="36"/>
      <c r="BD5314" s="36"/>
      <c r="BE5314" s="36"/>
      <c r="BF5314" s="36"/>
      <c r="BG5314" s="36"/>
      <c r="BH5314" s="36"/>
      <c r="BI5314" s="36"/>
      <c r="BJ5314" s="36"/>
      <c r="BK5314" s="36"/>
      <c r="BL5314" s="36"/>
      <c r="BM5314" s="36"/>
      <c r="BN5314" s="36"/>
      <c r="BO5314" s="36"/>
      <c r="BP5314" s="36"/>
      <c r="BQ5314" s="36"/>
      <c r="BR5314" s="36"/>
      <c r="BS5314" s="36"/>
      <c r="BT5314" s="36"/>
      <c r="BU5314" s="36"/>
      <c r="BV5314" s="36"/>
      <c r="BW5314" s="36"/>
      <c r="BX5314" s="36"/>
      <c r="BY5314" s="36"/>
      <c r="BZ5314" s="36"/>
      <c r="CA5314" s="36"/>
      <c r="CB5314" s="36"/>
      <c r="CC5314" s="36"/>
      <c r="CD5314" s="36"/>
      <c r="CE5314" s="36"/>
      <c r="CF5314" s="36"/>
      <c r="CG5314" s="36"/>
      <c r="CH5314" s="36"/>
      <c r="CI5314" s="36"/>
      <c r="CJ5314" s="36"/>
      <c r="CK5314" s="36"/>
      <c r="CL5314" s="36"/>
      <c r="CM5314" s="36"/>
      <c r="CN5314" s="36"/>
      <c r="CO5314" s="36"/>
      <c r="CP5314" s="36"/>
      <c r="CQ5314" s="36"/>
      <c r="CR5314" s="36"/>
      <c r="CS5314" s="36"/>
      <c r="CT5314" s="36"/>
      <c r="CU5314" s="36"/>
      <c r="CV5314" s="36"/>
      <c r="CW5314" s="36"/>
      <c r="CX5314" s="36"/>
      <c r="CY5314" s="36"/>
      <c r="CZ5314" s="36"/>
      <c r="DA5314" s="36"/>
      <c r="DB5314" s="36"/>
      <c r="DC5314" s="36"/>
      <c r="DD5314" s="36"/>
      <c r="DE5314" s="36"/>
      <c r="DF5314" s="36"/>
      <c r="DG5314" s="36"/>
      <c r="DH5314" s="36"/>
      <c r="DI5314" s="36"/>
      <c r="DJ5314" s="36"/>
      <c r="DK5314" s="36"/>
      <c r="DL5314" s="36"/>
      <c r="DM5314" s="36"/>
      <c r="DN5314" s="36"/>
      <c r="DO5314" s="36"/>
      <c r="DP5314" s="36"/>
      <c r="DQ5314" s="36"/>
      <c r="DR5314" s="36"/>
      <c r="DS5314" s="36"/>
      <c r="DT5314" s="36"/>
      <c r="DU5314" s="36"/>
      <c r="DV5314" s="36"/>
      <c r="DW5314" s="36"/>
      <c r="DX5314" s="36"/>
      <c r="DY5314" s="36"/>
      <c r="DZ5314" s="36"/>
      <c r="EA5314" s="36"/>
      <c r="EB5314" s="36"/>
      <c r="EC5314" s="36"/>
      <c r="ED5314" s="36"/>
      <c r="EE5314" s="36"/>
      <c r="EF5314" s="36"/>
      <c r="EG5314" s="36"/>
      <c r="EH5314" s="36"/>
      <c r="EI5314" s="36"/>
      <c r="EJ5314" s="36"/>
      <c r="EK5314" s="36"/>
      <c r="EL5314" s="36"/>
      <c r="EM5314" s="36"/>
      <c r="EN5314" s="36"/>
      <c r="EO5314" s="36"/>
      <c r="EP5314" s="36"/>
      <c r="EQ5314" s="36"/>
      <c r="ER5314" s="36"/>
      <c r="ES5314" s="36"/>
      <c r="ET5314" s="36"/>
      <c r="EU5314" s="36"/>
      <c r="EV5314" s="36"/>
      <c r="EW5314" s="36"/>
      <c r="EX5314" s="36"/>
      <c r="EY5314" s="36"/>
      <c r="EZ5314" s="36"/>
      <c r="FA5314" s="36"/>
      <c r="FB5314" s="36"/>
      <c r="FC5314" s="36"/>
      <c r="FD5314" s="36"/>
      <c r="FE5314" s="36"/>
      <c r="FF5314" s="36"/>
      <c r="FG5314" s="36"/>
      <c r="FH5314" s="36"/>
      <c r="FI5314" s="36"/>
      <c r="FJ5314" s="36"/>
      <c r="FK5314" s="36"/>
      <c r="FL5314" s="36"/>
      <c r="FM5314" s="36"/>
      <c r="FN5314" s="36"/>
      <c r="FO5314" s="36"/>
      <c r="FP5314" s="36"/>
      <c r="FQ5314" s="36"/>
      <c r="FR5314" s="36"/>
      <c r="FS5314" s="36"/>
      <c r="FT5314" s="36"/>
      <c r="FU5314" s="36"/>
      <c r="FV5314" s="36"/>
      <c r="FW5314" s="36"/>
      <c r="FX5314" s="36"/>
      <c r="FY5314" s="36"/>
      <c r="FZ5314" s="36"/>
      <c r="GA5314" s="36"/>
      <c r="GB5314" s="36"/>
      <c r="GC5314" s="36"/>
      <c r="GD5314" s="36"/>
      <c r="GE5314" s="36"/>
      <c r="GF5314" s="36"/>
      <c r="GG5314" s="36"/>
      <c r="GH5314" s="36"/>
      <c r="GI5314" s="36"/>
      <c r="GJ5314" s="36"/>
      <c r="GK5314" s="36"/>
      <c r="GL5314" s="36"/>
      <c r="GM5314" s="36"/>
      <c r="GN5314" s="36"/>
      <c r="GO5314" s="36"/>
      <c r="GP5314" s="36"/>
      <c r="GQ5314" s="36"/>
      <c r="GR5314" s="36"/>
      <c r="GS5314" s="36"/>
      <c r="GT5314" s="36"/>
      <c r="GU5314" s="36"/>
      <c r="GV5314" s="36"/>
      <c r="GW5314" s="36"/>
      <c r="GX5314" s="36"/>
      <c r="GY5314" s="36"/>
      <c r="GZ5314" s="36"/>
      <c r="HA5314" s="36"/>
      <c r="HB5314" s="36"/>
      <c r="HC5314" s="36"/>
      <c r="HD5314" s="36"/>
      <c r="HE5314" s="36"/>
      <c r="HF5314" s="36"/>
      <c r="HG5314" s="36"/>
      <c r="HH5314" s="36"/>
      <c r="HI5314" s="36"/>
      <c r="HJ5314" s="36"/>
      <c r="HK5314" s="36"/>
      <c r="HL5314" s="36"/>
      <c r="HM5314" s="36"/>
      <c r="HN5314" s="36"/>
      <c r="HO5314" s="36"/>
      <c r="HP5314" s="36"/>
      <c r="HQ5314" s="36"/>
      <c r="HR5314" s="36"/>
      <c r="HS5314" s="36"/>
      <c r="HT5314" s="36"/>
      <c r="HU5314" s="36"/>
      <c r="HV5314" s="36"/>
      <c r="HW5314" s="36"/>
      <c r="HX5314" s="36"/>
      <c r="HY5314" s="36"/>
      <c r="HZ5314" s="36"/>
      <c r="IA5314" s="36"/>
      <c r="IB5314" s="36"/>
      <c r="IC5314" s="36"/>
      <c r="ID5314" s="36"/>
      <c r="IE5314" s="36"/>
      <c r="IF5314" s="36"/>
      <c r="IG5314" s="36"/>
      <c r="IH5314" s="36"/>
      <c r="II5314" s="36"/>
      <c r="IJ5314" s="36"/>
      <c r="IK5314" s="36"/>
      <c r="IL5314" s="36"/>
      <c r="IM5314" s="36"/>
      <c r="IN5314" s="36"/>
      <c r="IO5314" s="36"/>
      <c r="IP5314" s="36"/>
      <c r="IQ5314" s="36"/>
      <c r="IR5314" s="36"/>
      <c r="IS5314" s="36"/>
      <c r="IT5314" s="36"/>
      <c r="IU5314" s="36"/>
      <c r="IV5314" s="36"/>
      <c r="IW5314" s="36"/>
    </row>
    <row r="5315" customFormat="false" ht="13.8" hidden="false" customHeight="false" outlineLevel="0" collapsed="false">
      <c r="A5315" s="47" t="s">
        <v>233</v>
      </c>
      <c r="B5315" s="90" t="n">
        <v>10555</v>
      </c>
      <c r="C5315" s="91" t="s">
        <v>7374</v>
      </c>
      <c r="D5315" s="92" t="n">
        <v>5.9</v>
      </c>
      <c r="E5315" s="21" t="s">
        <v>11</v>
      </c>
      <c r="F5315" s="30" t="s">
        <v>11</v>
      </c>
      <c r="G5315" s="23" t="n">
        <f aca="false">SUM(D5315)*0.4*5</f>
        <v>11.8</v>
      </c>
      <c r="H5315" s="48" t="n">
        <v>0.25</v>
      </c>
      <c r="I5315" s="23" t="n">
        <f aca="false">SUM(G5315*H5315)+G5315</f>
        <v>14.75</v>
      </c>
      <c r="J5315" s="90"/>
      <c r="K5315" s="9"/>
      <c r="L5315" s="9"/>
      <c r="M5315" s="36"/>
      <c r="N5315" s="36"/>
      <c r="O5315" s="36"/>
      <c r="P5315" s="36"/>
      <c r="Q5315" s="36"/>
      <c r="R5315" s="36"/>
      <c r="S5315" s="36"/>
      <c r="T5315" s="36"/>
      <c r="U5315" s="36"/>
      <c r="V5315" s="36"/>
      <c r="W5315" s="36"/>
      <c r="X5315" s="36"/>
      <c r="Y5315" s="36"/>
      <c r="Z5315" s="36"/>
      <c r="AA5315" s="36"/>
      <c r="AB5315" s="36"/>
      <c r="AC5315" s="36"/>
      <c r="AD5315" s="36"/>
      <c r="AE5315" s="36"/>
      <c r="AF5315" s="36"/>
      <c r="AG5315" s="36"/>
      <c r="AH5315" s="36"/>
      <c r="AI5315" s="36"/>
      <c r="AJ5315" s="36"/>
      <c r="AK5315" s="36"/>
      <c r="AL5315" s="36"/>
      <c r="AM5315" s="36"/>
      <c r="AN5315" s="36"/>
      <c r="AO5315" s="36"/>
      <c r="AP5315" s="36"/>
      <c r="AQ5315" s="36"/>
      <c r="AR5315" s="36"/>
      <c r="AS5315" s="36"/>
      <c r="AT5315" s="36"/>
      <c r="AU5315" s="36"/>
      <c r="AV5315" s="36"/>
      <c r="AW5315" s="36"/>
      <c r="AX5315" s="36"/>
      <c r="AY5315" s="36"/>
      <c r="AZ5315" s="36"/>
      <c r="BA5315" s="36"/>
      <c r="BB5315" s="36"/>
      <c r="BC5315" s="36"/>
      <c r="BD5315" s="36"/>
      <c r="BE5315" s="36"/>
      <c r="BF5315" s="36"/>
      <c r="BG5315" s="36"/>
      <c r="BH5315" s="36"/>
      <c r="BI5315" s="36"/>
      <c r="BJ5315" s="36"/>
      <c r="BK5315" s="36"/>
      <c r="BL5315" s="36"/>
      <c r="BM5315" s="36"/>
      <c r="BN5315" s="36"/>
      <c r="BO5315" s="36"/>
      <c r="BP5315" s="36"/>
      <c r="BQ5315" s="36"/>
      <c r="BR5315" s="36"/>
      <c r="BS5315" s="36"/>
      <c r="BT5315" s="36"/>
      <c r="BU5315" s="36"/>
      <c r="BV5315" s="36"/>
      <c r="BW5315" s="36"/>
      <c r="BX5315" s="36"/>
      <c r="BY5315" s="36"/>
      <c r="BZ5315" s="36"/>
      <c r="CA5315" s="36"/>
      <c r="CB5315" s="36"/>
      <c r="CC5315" s="36"/>
      <c r="CD5315" s="36"/>
      <c r="CE5315" s="36"/>
      <c r="CF5315" s="36"/>
      <c r="CG5315" s="36"/>
      <c r="CH5315" s="36"/>
      <c r="CI5315" s="36"/>
      <c r="CJ5315" s="36"/>
      <c r="CK5315" s="36"/>
      <c r="CL5315" s="36"/>
      <c r="CM5315" s="36"/>
      <c r="CN5315" s="36"/>
      <c r="CO5315" s="36"/>
      <c r="CP5315" s="36"/>
      <c r="CQ5315" s="36"/>
      <c r="CR5315" s="36"/>
      <c r="CS5315" s="36"/>
      <c r="CT5315" s="36"/>
      <c r="CU5315" s="36"/>
      <c r="CV5315" s="36"/>
      <c r="CW5315" s="36"/>
      <c r="CX5315" s="36"/>
      <c r="CY5315" s="36"/>
      <c r="CZ5315" s="36"/>
      <c r="DA5315" s="36"/>
      <c r="DB5315" s="36"/>
      <c r="DC5315" s="36"/>
      <c r="DD5315" s="36"/>
      <c r="DE5315" s="36"/>
      <c r="DF5315" s="36"/>
      <c r="DG5315" s="36"/>
      <c r="DH5315" s="36"/>
      <c r="DI5315" s="36"/>
      <c r="DJ5315" s="36"/>
      <c r="DK5315" s="36"/>
      <c r="DL5315" s="36"/>
      <c r="DM5315" s="36"/>
      <c r="DN5315" s="36"/>
      <c r="DO5315" s="36"/>
      <c r="DP5315" s="36"/>
      <c r="DQ5315" s="36"/>
      <c r="DR5315" s="36"/>
      <c r="DS5315" s="36"/>
      <c r="DT5315" s="36"/>
      <c r="DU5315" s="36"/>
      <c r="DV5315" s="36"/>
      <c r="DW5315" s="36"/>
      <c r="DX5315" s="36"/>
      <c r="DY5315" s="36"/>
      <c r="DZ5315" s="36"/>
      <c r="EA5315" s="36"/>
      <c r="EB5315" s="36"/>
      <c r="EC5315" s="36"/>
      <c r="ED5315" s="36"/>
      <c r="EE5315" s="36"/>
      <c r="EF5315" s="36"/>
      <c r="EG5315" s="36"/>
      <c r="EH5315" s="36"/>
      <c r="EI5315" s="36"/>
      <c r="EJ5315" s="36"/>
      <c r="EK5315" s="36"/>
      <c r="EL5315" s="36"/>
      <c r="EM5315" s="36"/>
      <c r="EN5315" s="36"/>
      <c r="EO5315" s="36"/>
      <c r="EP5315" s="36"/>
      <c r="EQ5315" s="36"/>
      <c r="ER5315" s="36"/>
      <c r="ES5315" s="36"/>
      <c r="ET5315" s="36"/>
      <c r="EU5315" s="36"/>
      <c r="EV5315" s="36"/>
      <c r="EW5315" s="36"/>
      <c r="EX5315" s="36"/>
      <c r="EY5315" s="36"/>
      <c r="EZ5315" s="36"/>
      <c r="FA5315" s="36"/>
      <c r="FB5315" s="36"/>
      <c r="FC5315" s="36"/>
      <c r="FD5315" s="36"/>
      <c r="FE5315" s="36"/>
      <c r="FF5315" s="36"/>
      <c r="FG5315" s="36"/>
      <c r="FH5315" s="36"/>
      <c r="FI5315" s="36"/>
      <c r="FJ5315" s="36"/>
      <c r="FK5315" s="36"/>
      <c r="FL5315" s="36"/>
      <c r="FM5315" s="36"/>
      <c r="FN5315" s="36"/>
      <c r="FO5315" s="36"/>
      <c r="FP5315" s="36"/>
      <c r="FQ5315" s="36"/>
      <c r="FR5315" s="36"/>
      <c r="FS5315" s="36"/>
      <c r="FT5315" s="36"/>
      <c r="FU5315" s="36"/>
      <c r="FV5315" s="36"/>
      <c r="FW5315" s="36"/>
      <c r="FX5315" s="36"/>
      <c r="FY5315" s="36"/>
      <c r="FZ5315" s="36"/>
      <c r="GA5315" s="36"/>
      <c r="GB5315" s="36"/>
      <c r="GC5315" s="36"/>
      <c r="GD5315" s="36"/>
      <c r="GE5315" s="36"/>
      <c r="GF5315" s="36"/>
      <c r="GG5315" s="36"/>
      <c r="GH5315" s="36"/>
      <c r="GI5315" s="36"/>
      <c r="GJ5315" s="36"/>
      <c r="GK5315" s="36"/>
      <c r="GL5315" s="36"/>
      <c r="GM5315" s="36"/>
      <c r="GN5315" s="36"/>
      <c r="GO5315" s="36"/>
      <c r="GP5315" s="36"/>
      <c r="GQ5315" s="36"/>
      <c r="GR5315" s="36"/>
      <c r="GS5315" s="36"/>
      <c r="GT5315" s="36"/>
      <c r="GU5315" s="36"/>
      <c r="GV5315" s="36"/>
      <c r="GW5315" s="36"/>
      <c r="GX5315" s="36"/>
      <c r="GY5315" s="36"/>
      <c r="GZ5315" s="36"/>
      <c r="HA5315" s="36"/>
      <c r="HB5315" s="36"/>
      <c r="HC5315" s="36"/>
      <c r="HD5315" s="36"/>
      <c r="HE5315" s="36"/>
      <c r="HF5315" s="36"/>
      <c r="HG5315" s="36"/>
      <c r="HH5315" s="36"/>
      <c r="HI5315" s="36"/>
      <c r="HJ5315" s="36"/>
      <c r="HK5315" s="36"/>
      <c r="HL5315" s="36"/>
      <c r="HM5315" s="36"/>
      <c r="HN5315" s="36"/>
      <c r="HO5315" s="36"/>
      <c r="HP5315" s="36"/>
      <c r="HQ5315" s="36"/>
      <c r="HR5315" s="36"/>
      <c r="HS5315" s="36"/>
      <c r="HT5315" s="36"/>
      <c r="HU5315" s="36"/>
      <c r="HV5315" s="36"/>
      <c r="HW5315" s="36"/>
      <c r="HX5315" s="36"/>
      <c r="HY5315" s="36"/>
      <c r="HZ5315" s="36"/>
      <c r="IA5315" s="36"/>
      <c r="IB5315" s="36"/>
      <c r="IC5315" s="36"/>
      <c r="ID5315" s="36"/>
      <c r="IE5315" s="36"/>
      <c r="IF5315" s="36"/>
      <c r="IG5315" s="36"/>
      <c r="IH5315" s="36"/>
      <c r="II5315" s="36"/>
      <c r="IJ5315" s="36"/>
      <c r="IK5315" s="36"/>
      <c r="IL5315" s="36"/>
      <c r="IM5315" s="36"/>
      <c r="IN5315" s="36"/>
      <c r="IO5315" s="36"/>
      <c r="IP5315" s="36"/>
      <c r="IQ5315" s="36"/>
      <c r="IR5315" s="36"/>
      <c r="IS5315" s="36"/>
      <c r="IT5315" s="36"/>
      <c r="IU5315" s="36"/>
      <c r="IV5315" s="36"/>
      <c r="IW5315" s="36"/>
    </row>
    <row r="5316" customFormat="false" ht="13.8" hidden="false" customHeight="false" outlineLevel="0" collapsed="false">
      <c r="A5316" s="47" t="s">
        <v>233</v>
      </c>
      <c r="B5316" s="90" t="n">
        <v>10556</v>
      </c>
      <c r="C5316" s="91" t="s">
        <v>7375</v>
      </c>
      <c r="D5316" s="92" t="n">
        <v>3.3</v>
      </c>
      <c r="E5316" s="21" t="s">
        <v>11</v>
      </c>
      <c r="F5316" s="30" t="s">
        <v>11</v>
      </c>
      <c r="G5316" s="23" t="n">
        <f aca="false">SUM(D5316)*0.4*5</f>
        <v>6.6</v>
      </c>
      <c r="H5316" s="48" t="n">
        <v>0.25</v>
      </c>
      <c r="I5316" s="23" t="n">
        <f aca="false">SUM(G5316*H5316)+G5316</f>
        <v>8.25</v>
      </c>
      <c r="J5316" s="90"/>
      <c r="K5316" s="9"/>
      <c r="L5316" s="9"/>
      <c r="M5316" s="36"/>
      <c r="N5316" s="36"/>
      <c r="O5316" s="36"/>
      <c r="P5316" s="36"/>
      <c r="Q5316" s="36"/>
      <c r="R5316" s="36"/>
      <c r="S5316" s="36"/>
      <c r="T5316" s="36"/>
      <c r="U5316" s="36"/>
      <c r="V5316" s="36"/>
      <c r="W5316" s="36"/>
      <c r="X5316" s="36"/>
      <c r="Y5316" s="36"/>
      <c r="Z5316" s="36"/>
      <c r="AA5316" s="36"/>
      <c r="AB5316" s="36"/>
      <c r="AC5316" s="36"/>
      <c r="AD5316" s="36"/>
      <c r="AE5316" s="36"/>
      <c r="AF5316" s="36"/>
      <c r="AG5316" s="36"/>
      <c r="AH5316" s="36"/>
      <c r="AI5316" s="36"/>
      <c r="AJ5316" s="36"/>
      <c r="AK5316" s="36"/>
      <c r="AL5316" s="36"/>
      <c r="AM5316" s="36"/>
      <c r="AN5316" s="36"/>
      <c r="AO5316" s="36"/>
      <c r="AP5316" s="36"/>
      <c r="AQ5316" s="36"/>
      <c r="AR5316" s="36"/>
      <c r="AS5316" s="36"/>
      <c r="AT5316" s="36"/>
      <c r="AU5316" s="36"/>
      <c r="AV5316" s="36"/>
      <c r="AW5316" s="36"/>
      <c r="AX5316" s="36"/>
      <c r="AY5316" s="36"/>
      <c r="AZ5316" s="36"/>
      <c r="BA5316" s="36"/>
      <c r="BB5316" s="36"/>
      <c r="BC5316" s="36"/>
      <c r="BD5316" s="36"/>
      <c r="BE5316" s="36"/>
      <c r="BF5316" s="36"/>
      <c r="BG5316" s="36"/>
      <c r="BH5316" s="36"/>
      <c r="BI5316" s="36"/>
      <c r="BJ5316" s="36"/>
      <c r="BK5316" s="36"/>
      <c r="BL5316" s="36"/>
      <c r="BM5316" s="36"/>
      <c r="BN5316" s="36"/>
      <c r="BO5316" s="36"/>
      <c r="BP5316" s="36"/>
      <c r="BQ5316" s="36"/>
      <c r="BR5316" s="36"/>
      <c r="BS5316" s="36"/>
      <c r="BT5316" s="36"/>
      <c r="BU5316" s="36"/>
      <c r="BV5316" s="36"/>
      <c r="BW5316" s="36"/>
      <c r="BX5316" s="36"/>
      <c r="BY5316" s="36"/>
      <c r="BZ5316" s="36"/>
      <c r="CA5316" s="36"/>
      <c r="CB5316" s="36"/>
      <c r="CC5316" s="36"/>
      <c r="CD5316" s="36"/>
      <c r="CE5316" s="36"/>
      <c r="CF5316" s="36"/>
      <c r="CG5316" s="36"/>
      <c r="CH5316" s="36"/>
      <c r="CI5316" s="36"/>
      <c r="CJ5316" s="36"/>
      <c r="CK5316" s="36"/>
      <c r="CL5316" s="36"/>
      <c r="CM5316" s="36"/>
      <c r="CN5316" s="36"/>
      <c r="CO5316" s="36"/>
      <c r="CP5316" s="36"/>
      <c r="CQ5316" s="36"/>
      <c r="CR5316" s="36"/>
      <c r="CS5316" s="36"/>
      <c r="CT5316" s="36"/>
      <c r="CU5316" s="36"/>
      <c r="CV5316" s="36"/>
      <c r="CW5316" s="36"/>
      <c r="CX5316" s="36"/>
      <c r="CY5316" s="36"/>
      <c r="CZ5316" s="36"/>
      <c r="DA5316" s="36"/>
      <c r="DB5316" s="36"/>
      <c r="DC5316" s="36"/>
      <c r="DD5316" s="36"/>
      <c r="DE5316" s="36"/>
      <c r="DF5316" s="36"/>
      <c r="DG5316" s="36"/>
      <c r="DH5316" s="36"/>
      <c r="DI5316" s="36"/>
      <c r="DJ5316" s="36"/>
      <c r="DK5316" s="36"/>
      <c r="DL5316" s="36"/>
      <c r="DM5316" s="36"/>
      <c r="DN5316" s="36"/>
      <c r="DO5316" s="36"/>
      <c r="DP5316" s="36"/>
      <c r="DQ5316" s="36"/>
      <c r="DR5316" s="36"/>
      <c r="DS5316" s="36"/>
      <c r="DT5316" s="36"/>
      <c r="DU5316" s="36"/>
      <c r="DV5316" s="36"/>
      <c r="DW5316" s="36"/>
      <c r="DX5316" s="36"/>
      <c r="DY5316" s="36"/>
      <c r="DZ5316" s="36"/>
      <c r="EA5316" s="36"/>
      <c r="EB5316" s="36"/>
      <c r="EC5316" s="36"/>
      <c r="ED5316" s="36"/>
      <c r="EE5316" s="36"/>
      <c r="EF5316" s="36"/>
      <c r="EG5316" s="36"/>
      <c r="EH5316" s="36"/>
      <c r="EI5316" s="36"/>
      <c r="EJ5316" s="36"/>
      <c r="EK5316" s="36"/>
      <c r="EL5316" s="36"/>
      <c r="EM5316" s="36"/>
      <c r="EN5316" s="36"/>
      <c r="EO5316" s="36"/>
      <c r="EP5316" s="36"/>
      <c r="EQ5316" s="36"/>
      <c r="ER5316" s="36"/>
      <c r="ES5316" s="36"/>
      <c r="ET5316" s="36"/>
      <c r="EU5316" s="36"/>
      <c r="EV5316" s="36"/>
      <c r="EW5316" s="36"/>
      <c r="EX5316" s="36"/>
      <c r="EY5316" s="36"/>
      <c r="EZ5316" s="36"/>
      <c r="FA5316" s="36"/>
      <c r="FB5316" s="36"/>
      <c r="FC5316" s="36"/>
      <c r="FD5316" s="36"/>
      <c r="FE5316" s="36"/>
      <c r="FF5316" s="36"/>
      <c r="FG5316" s="36"/>
      <c r="FH5316" s="36"/>
      <c r="FI5316" s="36"/>
      <c r="FJ5316" s="36"/>
      <c r="FK5316" s="36"/>
      <c r="FL5316" s="36"/>
      <c r="FM5316" s="36"/>
      <c r="FN5316" s="36"/>
      <c r="FO5316" s="36"/>
      <c r="FP5316" s="36"/>
      <c r="FQ5316" s="36"/>
      <c r="FR5316" s="36"/>
      <c r="FS5316" s="36"/>
      <c r="FT5316" s="36"/>
      <c r="FU5316" s="36"/>
      <c r="FV5316" s="36"/>
      <c r="FW5316" s="36"/>
      <c r="FX5316" s="36"/>
      <c r="FY5316" s="36"/>
      <c r="FZ5316" s="36"/>
      <c r="GA5316" s="36"/>
      <c r="GB5316" s="36"/>
      <c r="GC5316" s="36"/>
      <c r="GD5316" s="36"/>
      <c r="GE5316" s="36"/>
      <c r="GF5316" s="36"/>
      <c r="GG5316" s="36"/>
      <c r="GH5316" s="36"/>
      <c r="GI5316" s="36"/>
      <c r="GJ5316" s="36"/>
      <c r="GK5316" s="36"/>
      <c r="GL5316" s="36"/>
      <c r="GM5316" s="36"/>
      <c r="GN5316" s="36"/>
      <c r="GO5316" s="36"/>
      <c r="GP5316" s="36"/>
      <c r="GQ5316" s="36"/>
      <c r="GR5316" s="36"/>
      <c r="GS5316" s="36"/>
      <c r="GT5316" s="36"/>
      <c r="GU5316" s="36"/>
      <c r="GV5316" s="36"/>
      <c r="GW5316" s="36"/>
      <c r="GX5316" s="36"/>
      <c r="GY5316" s="36"/>
      <c r="GZ5316" s="36"/>
      <c r="HA5316" s="36"/>
      <c r="HB5316" s="36"/>
      <c r="HC5316" s="36"/>
      <c r="HD5316" s="36"/>
      <c r="HE5316" s="36"/>
      <c r="HF5316" s="36"/>
      <c r="HG5316" s="36"/>
      <c r="HH5316" s="36"/>
      <c r="HI5316" s="36"/>
      <c r="HJ5316" s="36"/>
      <c r="HK5316" s="36"/>
      <c r="HL5316" s="36"/>
      <c r="HM5316" s="36"/>
      <c r="HN5316" s="36"/>
      <c r="HO5316" s="36"/>
      <c r="HP5316" s="36"/>
      <c r="HQ5316" s="36"/>
      <c r="HR5316" s="36"/>
      <c r="HS5316" s="36"/>
      <c r="HT5316" s="36"/>
      <c r="HU5316" s="36"/>
      <c r="HV5316" s="36"/>
      <c r="HW5316" s="36"/>
      <c r="HX5316" s="36"/>
      <c r="HY5316" s="36"/>
      <c r="HZ5316" s="36"/>
      <c r="IA5316" s="36"/>
      <c r="IB5316" s="36"/>
      <c r="IC5316" s="36"/>
      <c r="ID5316" s="36"/>
      <c r="IE5316" s="36"/>
      <c r="IF5316" s="36"/>
      <c r="IG5316" s="36"/>
      <c r="IH5316" s="36"/>
      <c r="II5316" s="36"/>
      <c r="IJ5316" s="36"/>
      <c r="IK5316" s="36"/>
      <c r="IL5316" s="36"/>
      <c r="IM5316" s="36"/>
      <c r="IN5316" s="36"/>
      <c r="IO5316" s="36"/>
      <c r="IP5316" s="36"/>
      <c r="IQ5316" s="36"/>
      <c r="IR5316" s="36"/>
      <c r="IS5316" s="36"/>
      <c r="IT5316" s="36"/>
      <c r="IU5316" s="36"/>
      <c r="IV5316" s="36"/>
      <c r="IW5316" s="36"/>
    </row>
    <row r="5317" customFormat="false" ht="13.8" hidden="false" customHeight="false" outlineLevel="0" collapsed="false">
      <c r="A5317" s="149" t="s">
        <v>7187</v>
      </c>
      <c r="B5317" s="94" t="n">
        <v>10557</v>
      </c>
      <c r="C5317" s="131" t="s">
        <v>7376</v>
      </c>
      <c r="D5317" s="92" t="n">
        <v>158</v>
      </c>
      <c r="E5317" s="21" t="s">
        <v>593</v>
      </c>
      <c r="F5317" s="53" t="s">
        <v>593</v>
      </c>
      <c r="G5317" s="23" t="n">
        <f aca="false">SUM(D5317)*0.5/10</f>
        <v>7.9</v>
      </c>
      <c r="H5317" s="24"/>
      <c r="I5317" s="23" t="n">
        <f aca="false">SUM(G5317*H5317)+G5317</f>
        <v>7.9</v>
      </c>
      <c r="J5317" s="94"/>
      <c r="K5317" s="9"/>
      <c r="L5317" s="9"/>
      <c r="M5317" s="36"/>
      <c r="N5317" s="36"/>
      <c r="O5317" s="36"/>
      <c r="P5317" s="36"/>
      <c r="Q5317" s="36"/>
      <c r="R5317" s="36"/>
      <c r="S5317" s="36"/>
      <c r="T5317" s="36"/>
      <c r="U5317" s="36"/>
      <c r="V5317" s="36"/>
      <c r="W5317" s="36"/>
      <c r="X5317" s="36"/>
      <c r="Y5317" s="36"/>
      <c r="Z5317" s="36"/>
      <c r="AA5317" s="36"/>
      <c r="AB5317" s="36"/>
      <c r="AC5317" s="36"/>
      <c r="AD5317" s="36"/>
      <c r="AE5317" s="36"/>
      <c r="AF5317" s="36"/>
      <c r="AG5317" s="36"/>
      <c r="AH5317" s="36"/>
      <c r="AI5317" s="36"/>
      <c r="AJ5317" s="36"/>
      <c r="AK5317" s="36"/>
      <c r="AL5317" s="36"/>
      <c r="AM5317" s="36"/>
      <c r="AN5317" s="36"/>
      <c r="AO5317" s="36"/>
      <c r="AP5317" s="36"/>
      <c r="AQ5317" s="36"/>
      <c r="AR5317" s="36"/>
      <c r="AS5317" s="36"/>
      <c r="AT5317" s="36"/>
      <c r="AU5317" s="36"/>
      <c r="AV5317" s="36"/>
      <c r="AW5317" s="36"/>
      <c r="AX5317" s="36"/>
      <c r="AY5317" s="36"/>
      <c r="AZ5317" s="36"/>
      <c r="BA5317" s="36"/>
      <c r="BB5317" s="36"/>
      <c r="BC5317" s="36"/>
      <c r="BD5317" s="36"/>
      <c r="BE5317" s="36"/>
      <c r="BF5317" s="36"/>
      <c r="BG5317" s="36"/>
      <c r="BH5317" s="36"/>
      <c r="BI5317" s="36"/>
      <c r="BJ5317" s="36"/>
      <c r="BK5317" s="36"/>
      <c r="BL5317" s="36"/>
      <c r="BM5317" s="36"/>
      <c r="BN5317" s="36"/>
      <c r="BO5317" s="36"/>
      <c r="BP5317" s="36"/>
      <c r="BQ5317" s="36"/>
      <c r="BR5317" s="36"/>
      <c r="BS5317" s="36"/>
      <c r="BT5317" s="36"/>
      <c r="BU5317" s="36"/>
      <c r="BV5317" s="36"/>
      <c r="BW5317" s="36"/>
      <c r="BX5317" s="36"/>
      <c r="BY5317" s="36"/>
      <c r="BZ5317" s="36"/>
      <c r="CA5317" s="36"/>
      <c r="CB5317" s="36"/>
      <c r="CC5317" s="36"/>
      <c r="CD5317" s="36"/>
      <c r="CE5317" s="36"/>
      <c r="CF5317" s="36"/>
      <c r="CG5317" s="36"/>
      <c r="CH5317" s="36"/>
      <c r="CI5317" s="36"/>
      <c r="CJ5317" s="36"/>
      <c r="CK5317" s="36"/>
      <c r="CL5317" s="36"/>
      <c r="CM5317" s="36"/>
      <c r="CN5317" s="36"/>
      <c r="CO5317" s="36"/>
      <c r="CP5317" s="36"/>
      <c r="CQ5317" s="36"/>
      <c r="CR5317" s="36"/>
      <c r="CS5317" s="36"/>
      <c r="CT5317" s="36"/>
      <c r="CU5317" s="36"/>
      <c r="CV5317" s="36"/>
      <c r="CW5317" s="36"/>
      <c r="CX5317" s="36"/>
      <c r="CY5317" s="36"/>
      <c r="CZ5317" s="36"/>
      <c r="DA5317" s="36"/>
      <c r="DB5317" s="36"/>
      <c r="DC5317" s="36"/>
      <c r="DD5317" s="36"/>
      <c r="DE5317" s="36"/>
      <c r="DF5317" s="36"/>
      <c r="DG5317" s="36"/>
      <c r="DH5317" s="36"/>
      <c r="DI5317" s="36"/>
      <c r="DJ5317" s="36"/>
      <c r="DK5317" s="36"/>
      <c r="DL5317" s="36"/>
      <c r="DM5317" s="36"/>
      <c r="DN5317" s="36"/>
      <c r="DO5317" s="36"/>
      <c r="DP5317" s="36"/>
      <c r="DQ5317" s="36"/>
      <c r="DR5317" s="36"/>
      <c r="DS5317" s="36"/>
      <c r="DT5317" s="36"/>
      <c r="DU5317" s="36"/>
      <c r="DV5317" s="36"/>
      <c r="DW5317" s="36"/>
      <c r="DX5317" s="36"/>
      <c r="DY5317" s="36"/>
      <c r="DZ5317" s="36"/>
      <c r="EA5317" s="36"/>
      <c r="EB5317" s="36"/>
      <c r="EC5317" s="36"/>
      <c r="ED5317" s="36"/>
      <c r="EE5317" s="36"/>
      <c r="EF5317" s="36"/>
      <c r="EG5317" s="36"/>
      <c r="EH5317" s="36"/>
      <c r="EI5317" s="36"/>
      <c r="EJ5317" s="36"/>
      <c r="EK5317" s="36"/>
      <c r="EL5317" s="36"/>
      <c r="EM5317" s="36"/>
      <c r="EN5317" s="36"/>
      <c r="EO5317" s="36"/>
      <c r="EP5317" s="36"/>
      <c r="EQ5317" s="36"/>
      <c r="ER5317" s="36"/>
      <c r="ES5317" s="36"/>
      <c r="ET5317" s="36"/>
      <c r="EU5317" s="36"/>
      <c r="EV5317" s="36"/>
      <c r="EW5317" s="36"/>
      <c r="EX5317" s="36"/>
      <c r="EY5317" s="36"/>
      <c r="EZ5317" s="36"/>
      <c r="FA5317" s="36"/>
      <c r="FB5317" s="36"/>
      <c r="FC5317" s="36"/>
      <c r="FD5317" s="36"/>
      <c r="FE5317" s="36"/>
      <c r="FF5317" s="36"/>
      <c r="FG5317" s="36"/>
      <c r="FH5317" s="36"/>
      <c r="FI5317" s="36"/>
      <c r="FJ5317" s="36"/>
      <c r="FK5317" s="36"/>
      <c r="FL5317" s="36"/>
      <c r="FM5317" s="36"/>
      <c r="FN5317" s="36"/>
      <c r="FO5317" s="36"/>
      <c r="FP5317" s="36"/>
      <c r="FQ5317" s="36"/>
      <c r="FR5317" s="36"/>
      <c r="FS5317" s="36"/>
      <c r="FT5317" s="36"/>
      <c r="FU5317" s="36"/>
      <c r="FV5317" s="36"/>
      <c r="FW5317" s="36"/>
      <c r="FX5317" s="36"/>
      <c r="FY5317" s="36"/>
      <c r="FZ5317" s="36"/>
      <c r="GA5317" s="36"/>
      <c r="GB5317" s="36"/>
      <c r="GC5317" s="36"/>
      <c r="GD5317" s="36"/>
      <c r="GE5317" s="36"/>
      <c r="GF5317" s="36"/>
      <c r="GG5317" s="36"/>
      <c r="GH5317" s="36"/>
      <c r="GI5317" s="36"/>
      <c r="GJ5317" s="36"/>
      <c r="GK5317" s="36"/>
      <c r="GL5317" s="36"/>
      <c r="GM5317" s="36"/>
      <c r="GN5317" s="36"/>
      <c r="GO5317" s="36"/>
      <c r="GP5317" s="36"/>
      <c r="GQ5317" s="36"/>
      <c r="GR5317" s="36"/>
      <c r="GS5317" s="36"/>
      <c r="GT5317" s="36"/>
      <c r="GU5317" s="36"/>
      <c r="GV5317" s="36"/>
      <c r="GW5317" s="36"/>
      <c r="GX5317" s="36"/>
      <c r="GY5317" s="36"/>
      <c r="GZ5317" s="36"/>
      <c r="HA5317" s="36"/>
      <c r="HB5317" s="36"/>
      <c r="HC5317" s="36"/>
      <c r="HD5317" s="36"/>
      <c r="HE5317" s="36"/>
      <c r="HF5317" s="36"/>
      <c r="HG5317" s="36"/>
      <c r="HH5317" s="36"/>
      <c r="HI5317" s="36"/>
      <c r="HJ5317" s="36"/>
      <c r="HK5317" s="36"/>
      <c r="HL5317" s="36"/>
      <c r="HM5317" s="36"/>
      <c r="HN5317" s="36"/>
      <c r="HO5317" s="36"/>
      <c r="HP5317" s="36"/>
      <c r="HQ5317" s="36"/>
      <c r="HR5317" s="36"/>
      <c r="HS5317" s="36"/>
      <c r="HT5317" s="36"/>
      <c r="HU5317" s="36"/>
      <c r="HV5317" s="36"/>
      <c r="HW5317" s="36"/>
      <c r="HX5317" s="36"/>
      <c r="HY5317" s="36"/>
      <c r="HZ5317" s="36"/>
      <c r="IA5317" s="36"/>
      <c r="IB5317" s="36"/>
      <c r="IC5317" s="36"/>
      <c r="ID5317" s="36"/>
      <c r="IE5317" s="36"/>
      <c r="IF5317" s="36"/>
      <c r="IG5317" s="36"/>
      <c r="IH5317" s="36"/>
      <c r="II5317" s="36"/>
      <c r="IJ5317" s="36"/>
      <c r="IK5317" s="36"/>
      <c r="IL5317" s="36"/>
      <c r="IM5317" s="36"/>
      <c r="IN5317" s="36"/>
      <c r="IO5317" s="36"/>
      <c r="IP5317" s="36"/>
      <c r="IQ5317" s="36"/>
      <c r="IR5317" s="36"/>
      <c r="IS5317" s="36"/>
      <c r="IT5317" s="36"/>
      <c r="IU5317" s="36"/>
      <c r="IV5317" s="36"/>
      <c r="IW5317" s="36"/>
    </row>
    <row r="5318" customFormat="false" ht="13.8" hidden="false" customHeight="false" outlineLevel="0" collapsed="false">
      <c r="A5318" s="26"/>
      <c r="B5318" s="94" t="n">
        <v>10558</v>
      </c>
      <c r="C5318" s="98" t="s">
        <v>7377</v>
      </c>
      <c r="D5318" s="92" t="n">
        <v>79</v>
      </c>
      <c r="E5318" s="21" t="s">
        <v>11</v>
      </c>
      <c r="F5318" s="30" t="s">
        <v>11</v>
      </c>
      <c r="G5318" s="23" t="n">
        <f aca="false">SUM(D5318)*0.4</f>
        <v>31.6</v>
      </c>
      <c r="H5318" s="24"/>
      <c r="I5318" s="23" t="n">
        <f aca="false">SUM(G5318*H5318)+G5318</f>
        <v>31.6</v>
      </c>
      <c r="J5318" s="94"/>
      <c r="K5318" s="9"/>
      <c r="L5318" s="9"/>
      <c r="M5318" s="36"/>
      <c r="N5318" s="36"/>
      <c r="O5318" s="36"/>
      <c r="P5318" s="36"/>
      <c r="Q5318" s="36"/>
      <c r="R5318" s="36"/>
      <c r="S5318" s="36"/>
      <c r="T5318" s="36"/>
      <c r="U5318" s="36"/>
      <c r="V5318" s="36"/>
      <c r="W5318" s="36"/>
      <c r="X5318" s="36"/>
      <c r="Y5318" s="36"/>
      <c r="Z5318" s="36"/>
      <c r="AA5318" s="36"/>
      <c r="AB5318" s="36"/>
      <c r="AC5318" s="36"/>
      <c r="AD5318" s="36"/>
      <c r="AE5318" s="36"/>
      <c r="AF5318" s="36"/>
      <c r="AG5318" s="36"/>
      <c r="AH5318" s="36"/>
      <c r="AI5318" s="36"/>
      <c r="AJ5318" s="36"/>
      <c r="AK5318" s="36"/>
      <c r="AL5318" s="36"/>
      <c r="AM5318" s="36"/>
      <c r="AN5318" s="36"/>
      <c r="AO5318" s="36"/>
      <c r="AP5318" s="36"/>
      <c r="AQ5318" s="36"/>
      <c r="AR5318" s="36"/>
      <c r="AS5318" s="36"/>
      <c r="AT5318" s="36"/>
      <c r="AU5318" s="36"/>
      <c r="AV5318" s="36"/>
      <c r="AW5318" s="36"/>
      <c r="AX5318" s="36"/>
      <c r="AY5318" s="36"/>
      <c r="AZ5318" s="36"/>
      <c r="BA5318" s="36"/>
      <c r="BB5318" s="36"/>
      <c r="BC5318" s="36"/>
      <c r="BD5318" s="36"/>
      <c r="BE5318" s="36"/>
      <c r="BF5318" s="36"/>
      <c r="BG5318" s="36"/>
      <c r="BH5318" s="36"/>
      <c r="BI5318" s="36"/>
      <c r="BJ5318" s="36"/>
      <c r="BK5318" s="36"/>
      <c r="BL5318" s="36"/>
      <c r="BM5318" s="36"/>
      <c r="BN5318" s="36"/>
      <c r="BO5318" s="36"/>
      <c r="BP5318" s="36"/>
      <c r="BQ5318" s="36"/>
      <c r="BR5318" s="36"/>
      <c r="BS5318" s="36"/>
      <c r="BT5318" s="36"/>
      <c r="BU5318" s="36"/>
      <c r="BV5318" s="36"/>
      <c r="BW5318" s="36"/>
      <c r="BX5318" s="36"/>
      <c r="BY5318" s="36"/>
      <c r="BZ5318" s="36"/>
      <c r="CA5318" s="36"/>
      <c r="CB5318" s="36"/>
      <c r="CC5318" s="36"/>
      <c r="CD5318" s="36"/>
      <c r="CE5318" s="36"/>
      <c r="CF5318" s="36"/>
      <c r="CG5318" s="36"/>
      <c r="CH5318" s="36"/>
      <c r="CI5318" s="36"/>
      <c r="CJ5318" s="36"/>
      <c r="CK5318" s="36"/>
      <c r="CL5318" s="36"/>
      <c r="CM5318" s="36"/>
      <c r="CN5318" s="36"/>
      <c r="CO5318" s="36"/>
      <c r="CP5318" s="36"/>
      <c r="CQ5318" s="36"/>
      <c r="CR5318" s="36"/>
      <c r="CS5318" s="36"/>
      <c r="CT5318" s="36"/>
      <c r="CU5318" s="36"/>
      <c r="CV5318" s="36"/>
      <c r="CW5318" s="36"/>
      <c r="CX5318" s="36"/>
      <c r="CY5318" s="36"/>
      <c r="CZ5318" s="36"/>
      <c r="DA5318" s="36"/>
      <c r="DB5318" s="36"/>
      <c r="DC5318" s="36"/>
      <c r="DD5318" s="36"/>
      <c r="DE5318" s="36"/>
      <c r="DF5318" s="36"/>
      <c r="DG5318" s="36"/>
      <c r="DH5318" s="36"/>
      <c r="DI5318" s="36"/>
      <c r="DJ5318" s="36"/>
      <c r="DK5318" s="36"/>
      <c r="DL5318" s="36"/>
      <c r="DM5318" s="36"/>
      <c r="DN5318" s="36"/>
      <c r="DO5318" s="36"/>
      <c r="DP5318" s="36"/>
      <c r="DQ5318" s="36"/>
      <c r="DR5318" s="36"/>
      <c r="DS5318" s="36"/>
      <c r="DT5318" s="36"/>
      <c r="DU5318" s="36"/>
      <c r="DV5318" s="36"/>
      <c r="DW5318" s="36"/>
      <c r="DX5318" s="36"/>
      <c r="DY5318" s="36"/>
      <c r="DZ5318" s="36"/>
      <c r="EA5318" s="36"/>
      <c r="EB5318" s="36"/>
      <c r="EC5318" s="36"/>
      <c r="ED5318" s="36"/>
      <c r="EE5318" s="36"/>
      <c r="EF5318" s="36"/>
      <c r="EG5318" s="36"/>
      <c r="EH5318" s="36"/>
      <c r="EI5318" s="36"/>
      <c r="EJ5318" s="36"/>
      <c r="EK5318" s="36"/>
      <c r="EL5318" s="36"/>
      <c r="EM5318" s="36"/>
      <c r="EN5318" s="36"/>
      <c r="EO5318" s="36"/>
      <c r="EP5318" s="36"/>
      <c r="EQ5318" s="36"/>
      <c r="ER5318" s="36"/>
      <c r="ES5318" s="36"/>
      <c r="ET5318" s="36"/>
      <c r="EU5318" s="36"/>
      <c r="EV5318" s="36"/>
      <c r="EW5318" s="36"/>
      <c r="EX5318" s="36"/>
      <c r="EY5318" s="36"/>
      <c r="EZ5318" s="36"/>
      <c r="FA5318" s="36"/>
      <c r="FB5318" s="36"/>
      <c r="FC5318" s="36"/>
      <c r="FD5318" s="36"/>
      <c r="FE5318" s="36"/>
      <c r="FF5318" s="36"/>
      <c r="FG5318" s="36"/>
      <c r="FH5318" s="36"/>
      <c r="FI5318" s="36"/>
      <c r="FJ5318" s="36"/>
      <c r="FK5318" s="36"/>
      <c r="FL5318" s="36"/>
      <c r="FM5318" s="36"/>
      <c r="FN5318" s="36"/>
      <c r="FO5318" s="36"/>
      <c r="FP5318" s="36"/>
      <c r="FQ5318" s="36"/>
      <c r="FR5318" s="36"/>
      <c r="FS5318" s="36"/>
      <c r="FT5318" s="36"/>
      <c r="FU5318" s="36"/>
      <c r="FV5318" s="36"/>
      <c r="FW5318" s="36"/>
      <c r="FX5318" s="36"/>
      <c r="FY5318" s="36"/>
      <c r="FZ5318" s="36"/>
      <c r="GA5318" s="36"/>
      <c r="GB5318" s="36"/>
      <c r="GC5318" s="36"/>
      <c r="GD5318" s="36"/>
      <c r="GE5318" s="36"/>
      <c r="GF5318" s="36"/>
      <c r="GG5318" s="36"/>
      <c r="GH5318" s="36"/>
      <c r="GI5318" s="36"/>
      <c r="GJ5318" s="36"/>
      <c r="GK5318" s="36"/>
      <c r="GL5318" s="36"/>
      <c r="GM5318" s="36"/>
      <c r="GN5318" s="36"/>
      <c r="GO5318" s="36"/>
      <c r="GP5318" s="36"/>
      <c r="GQ5318" s="36"/>
      <c r="GR5318" s="36"/>
      <c r="GS5318" s="36"/>
      <c r="GT5318" s="36"/>
      <c r="GU5318" s="36"/>
      <c r="GV5318" s="36"/>
      <c r="GW5318" s="36"/>
      <c r="GX5318" s="36"/>
      <c r="GY5318" s="36"/>
      <c r="GZ5318" s="36"/>
      <c r="HA5318" s="36"/>
      <c r="HB5318" s="36"/>
      <c r="HC5318" s="36"/>
      <c r="HD5318" s="36"/>
      <c r="HE5318" s="36"/>
      <c r="HF5318" s="36"/>
      <c r="HG5318" s="36"/>
      <c r="HH5318" s="36"/>
      <c r="HI5318" s="36"/>
      <c r="HJ5318" s="36"/>
      <c r="HK5318" s="36"/>
      <c r="HL5318" s="36"/>
      <c r="HM5318" s="36"/>
      <c r="HN5318" s="36"/>
      <c r="HO5318" s="36"/>
      <c r="HP5318" s="36"/>
      <c r="HQ5318" s="36"/>
      <c r="HR5318" s="36"/>
      <c r="HS5318" s="36"/>
      <c r="HT5318" s="36"/>
      <c r="HU5318" s="36"/>
      <c r="HV5318" s="36"/>
      <c r="HW5318" s="36"/>
      <c r="HX5318" s="36"/>
      <c r="HY5318" s="36"/>
      <c r="HZ5318" s="36"/>
      <c r="IA5318" s="36"/>
      <c r="IB5318" s="36"/>
      <c r="IC5318" s="36"/>
      <c r="ID5318" s="36"/>
      <c r="IE5318" s="36"/>
      <c r="IF5318" s="36"/>
      <c r="IG5318" s="36"/>
      <c r="IH5318" s="36"/>
      <c r="II5318" s="36"/>
      <c r="IJ5318" s="36"/>
      <c r="IK5318" s="36"/>
      <c r="IL5318" s="36"/>
      <c r="IM5318" s="36"/>
      <c r="IN5318" s="36"/>
      <c r="IO5318" s="36"/>
      <c r="IP5318" s="36"/>
      <c r="IQ5318" s="36"/>
      <c r="IR5318" s="36"/>
      <c r="IS5318" s="36"/>
      <c r="IT5318" s="36"/>
      <c r="IU5318" s="36"/>
      <c r="IV5318" s="36"/>
      <c r="IW5318" s="36"/>
    </row>
    <row r="5319" customFormat="false" ht="13.8" hidden="false" customHeight="false" outlineLevel="0" collapsed="false">
      <c r="A5319" s="26"/>
      <c r="B5319" s="94" t="n">
        <v>10559</v>
      </c>
      <c r="C5319" s="98" t="s">
        <v>7378</v>
      </c>
      <c r="D5319" s="92" t="n">
        <v>75</v>
      </c>
      <c r="E5319" s="21" t="s">
        <v>11</v>
      </c>
      <c r="F5319" s="30" t="s">
        <v>11</v>
      </c>
      <c r="G5319" s="23" t="n">
        <f aca="false">SUM(D5319)*0.4</f>
        <v>30</v>
      </c>
      <c r="H5319" s="24"/>
      <c r="I5319" s="23" t="n">
        <f aca="false">SUM(G5319*H5319)+G5319</f>
        <v>30</v>
      </c>
      <c r="J5319" s="94"/>
      <c r="K5319" s="9"/>
      <c r="L5319" s="9"/>
      <c r="M5319" s="36"/>
      <c r="N5319" s="36"/>
      <c r="O5319" s="36"/>
      <c r="P5319" s="36"/>
      <c r="Q5319" s="36"/>
      <c r="R5319" s="36"/>
      <c r="S5319" s="36"/>
      <c r="T5319" s="36"/>
      <c r="U5319" s="36"/>
      <c r="V5319" s="36"/>
      <c r="W5319" s="36"/>
      <c r="X5319" s="36"/>
      <c r="Y5319" s="36"/>
      <c r="Z5319" s="36"/>
      <c r="AA5319" s="36"/>
      <c r="AB5319" s="36"/>
      <c r="AC5319" s="36"/>
      <c r="AD5319" s="36"/>
      <c r="AE5319" s="36"/>
      <c r="AF5319" s="36"/>
      <c r="AG5319" s="36"/>
      <c r="AH5319" s="36"/>
      <c r="AI5319" s="36"/>
      <c r="AJ5319" s="36"/>
      <c r="AK5319" s="36"/>
      <c r="AL5319" s="36"/>
      <c r="AM5319" s="36"/>
      <c r="AN5319" s="36"/>
      <c r="AO5319" s="36"/>
      <c r="AP5319" s="36"/>
      <c r="AQ5319" s="36"/>
      <c r="AR5319" s="36"/>
      <c r="AS5319" s="36"/>
      <c r="AT5319" s="36"/>
      <c r="AU5319" s="36"/>
      <c r="AV5319" s="36"/>
      <c r="AW5319" s="36"/>
      <c r="AX5319" s="36"/>
      <c r="AY5319" s="36"/>
      <c r="AZ5319" s="36"/>
      <c r="BA5319" s="36"/>
      <c r="BB5319" s="36"/>
      <c r="BC5319" s="36"/>
      <c r="BD5319" s="36"/>
      <c r="BE5319" s="36"/>
      <c r="BF5319" s="36"/>
      <c r="BG5319" s="36"/>
      <c r="BH5319" s="36"/>
      <c r="BI5319" s="36"/>
      <c r="BJ5319" s="36"/>
      <c r="BK5319" s="36"/>
      <c r="BL5319" s="36"/>
      <c r="BM5319" s="36"/>
      <c r="BN5319" s="36"/>
      <c r="BO5319" s="36"/>
      <c r="BP5319" s="36"/>
      <c r="BQ5319" s="36"/>
      <c r="BR5319" s="36"/>
      <c r="BS5319" s="36"/>
      <c r="BT5319" s="36"/>
      <c r="BU5319" s="36"/>
      <c r="BV5319" s="36"/>
      <c r="BW5319" s="36"/>
      <c r="BX5319" s="36"/>
      <c r="BY5319" s="36"/>
      <c r="BZ5319" s="36"/>
      <c r="CA5319" s="36"/>
      <c r="CB5319" s="36"/>
      <c r="CC5319" s="36"/>
      <c r="CD5319" s="36"/>
      <c r="CE5319" s="36"/>
      <c r="CF5319" s="36"/>
      <c r="CG5319" s="36"/>
      <c r="CH5319" s="36"/>
      <c r="CI5319" s="36"/>
      <c r="CJ5319" s="36"/>
      <c r="CK5319" s="36"/>
      <c r="CL5319" s="36"/>
      <c r="CM5319" s="36"/>
      <c r="CN5319" s="36"/>
      <c r="CO5319" s="36"/>
      <c r="CP5319" s="36"/>
      <c r="CQ5319" s="36"/>
      <c r="CR5319" s="36"/>
      <c r="CS5319" s="36"/>
      <c r="CT5319" s="36"/>
      <c r="CU5319" s="36"/>
      <c r="CV5319" s="36"/>
      <c r="CW5319" s="36"/>
      <c r="CX5319" s="36"/>
      <c r="CY5319" s="36"/>
      <c r="CZ5319" s="36"/>
      <c r="DA5319" s="36"/>
      <c r="DB5319" s="36"/>
      <c r="DC5319" s="36"/>
      <c r="DD5319" s="36"/>
      <c r="DE5319" s="36"/>
      <c r="DF5319" s="36"/>
      <c r="DG5319" s="36"/>
      <c r="DH5319" s="36"/>
      <c r="DI5319" s="36"/>
      <c r="DJ5319" s="36"/>
      <c r="DK5319" s="36"/>
      <c r="DL5319" s="36"/>
      <c r="DM5319" s="36"/>
      <c r="DN5319" s="36"/>
      <c r="DO5319" s="36"/>
      <c r="DP5319" s="36"/>
      <c r="DQ5319" s="36"/>
      <c r="DR5319" s="36"/>
      <c r="DS5319" s="36"/>
      <c r="DT5319" s="36"/>
      <c r="DU5319" s="36"/>
      <c r="DV5319" s="36"/>
      <c r="DW5319" s="36"/>
      <c r="DX5319" s="36"/>
      <c r="DY5319" s="36"/>
      <c r="DZ5319" s="36"/>
      <c r="EA5319" s="36"/>
      <c r="EB5319" s="36"/>
      <c r="EC5319" s="36"/>
      <c r="ED5319" s="36"/>
      <c r="EE5319" s="36"/>
      <c r="EF5319" s="36"/>
      <c r="EG5319" s="36"/>
      <c r="EH5319" s="36"/>
      <c r="EI5319" s="36"/>
      <c r="EJ5319" s="36"/>
      <c r="EK5319" s="36"/>
      <c r="EL5319" s="36"/>
      <c r="EM5319" s="36"/>
      <c r="EN5319" s="36"/>
      <c r="EO5319" s="36"/>
      <c r="EP5319" s="36"/>
      <c r="EQ5319" s="36"/>
      <c r="ER5319" s="36"/>
      <c r="ES5319" s="36"/>
      <c r="ET5319" s="36"/>
      <c r="EU5319" s="36"/>
      <c r="EV5319" s="36"/>
      <c r="EW5319" s="36"/>
      <c r="EX5319" s="36"/>
      <c r="EY5319" s="36"/>
      <c r="EZ5319" s="36"/>
      <c r="FA5319" s="36"/>
      <c r="FB5319" s="36"/>
      <c r="FC5319" s="36"/>
      <c r="FD5319" s="36"/>
      <c r="FE5319" s="36"/>
      <c r="FF5319" s="36"/>
      <c r="FG5319" s="36"/>
      <c r="FH5319" s="36"/>
      <c r="FI5319" s="36"/>
      <c r="FJ5319" s="36"/>
      <c r="FK5319" s="36"/>
      <c r="FL5319" s="36"/>
      <c r="FM5319" s="36"/>
      <c r="FN5319" s="36"/>
      <c r="FO5319" s="36"/>
      <c r="FP5319" s="36"/>
      <c r="FQ5319" s="36"/>
      <c r="FR5319" s="36"/>
      <c r="FS5319" s="36"/>
      <c r="FT5319" s="36"/>
      <c r="FU5319" s="36"/>
      <c r="FV5319" s="36"/>
      <c r="FW5319" s="36"/>
      <c r="FX5319" s="36"/>
      <c r="FY5319" s="36"/>
      <c r="FZ5319" s="36"/>
      <c r="GA5319" s="36"/>
      <c r="GB5319" s="36"/>
      <c r="GC5319" s="36"/>
      <c r="GD5319" s="36"/>
      <c r="GE5319" s="36"/>
      <c r="GF5319" s="36"/>
      <c r="GG5319" s="36"/>
      <c r="GH5319" s="36"/>
      <c r="GI5319" s="36"/>
      <c r="GJ5319" s="36"/>
      <c r="GK5319" s="36"/>
      <c r="GL5319" s="36"/>
      <c r="GM5319" s="36"/>
      <c r="GN5319" s="36"/>
      <c r="GO5319" s="36"/>
      <c r="GP5319" s="36"/>
      <c r="GQ5319" s="36"/>
      <c r="GR5319" s="36"/>
      <c r="GS5319" s="36"/>
      <c r="GT5319" s="36"/>
      <c r="GU5319" s="36"/>
      <c r="GV5319" s="36"/>
      <c r="GW5319" s="36"/>
      <c r="GX5319" s="36"/>
      <c r="GY5319" s="36"/>
      <c r="GZ5319" s="36"/>
      <c r="HA5319" s="36"/>
      <c r="HB5319" s="36"/>
      <c r="HC5319" s="36"/>
      <c r="HD5319" s="36"/>
      <c r="HE5319" s="36"/>
      <c r="HF5319" s="36"/>
      <c r="HG5319" s="36"/>
      <c r="HH5319" s="36"/>
      <c r="HI5319" s="36"/>
      <c r="HJ5319" s="36"/>
      <c r="HK5319" s="36"/>
      <c r="HL5319" s="36"/>
      <c r="HM5319" s="36"/>
      <c r="HN5319" s="36"/>
      <c r="HO5319" s="36"/>
      <c r="HP5319" s="36"/>
      <c r="HQ5319" s="36"/>
      <c r="HR5319" s="36"/>
      <c r="HS5319" s="36"/>
      <c r="HT5319" s="36"/>
      <c r="HU5319" s="36"/>
      <c r="HV5319" s="36"/>
      <c r="HW5319" s="36"/>
      <c r="HX5319" s="36"/>
      <c r="HY5319" s="36"/>
      <c r="HZ5319" s="36"/>
      <c r="IA5319" s="36"/>
      <c r="IB5319" s="36"/>
      <c r="IC5319" s="36"/>
      <c r="ID5319" s="36"/>
      <c r="IE5319" s="36"/>
      <c r="IF5319" s="36"/>
      <c r="IG5319" s="36"/>
      <c r="IH5319" s="36"/>
      <c r="II5319" s="36"/>
      <c r="IJ5319" s="36"/>
      <c r="IK5319" s="36"/>
      <c r="IL5319" s="36"/>
      <c r="IM5319" s="36"/>
      <c r="IN5319" s="36"/>
      <c r="IO5319" s="36"/>
      <c r="IP5319" s="36"/>
      <c r="IQ5319" s="36"/>
      <c r="IR5319" s="36"/>
      <c r="IS5319" s="36"/>
      <c r="IT5319" s="36"/>
      <c r="IU5319" s="36"/>
      <c r="IV5319" s="36"/>
      <c r="IW5319" s="36"/>
    </row>
    <row r="5320" customFormat="false" ht="13.8" hidden="false" customHeight="false" outlineLevel="0" collapsed="false">
      <c r="A5320" s="26"/>
      <c r="B5320" s="94" t="n">
        <v>10560</v>
      </c>
      <c r="C5320" s="98" t="s">
        <v>7379</v>
      </c>
      <c r="D5320" s="92" t="n">
        <v>75</v>
      </c>
      <c r="E5320" s="21" t="s">
        <v>11</v>
      </c>
      <c r="F5320" s="30" t="s">
        <v>11</v>
      </c>
      <c r="G5320" s="23" t="n">
        <f aca="false">SUM(D5320)*0.4</f>
        <v>30</v>
      </c>
      <c r="H5320" s="24"/>
      <c r="I5320" s="23" t="n">
        <f aca="false">SUM(G5320*H5320)+G5320</f>
        <v>30</v>
      </c>
      <c r="J5320" s="94"/>
      <c r="K5320" s="9"/>
      <c r="L5320" s="9"/>
      <c r="M5320" s="36"/>
      <c r="N5320" s="36"/>
      <c r="O5320" s="36"/>
      <c r="P5320" s="36"/>
      <c r="Q5320" s="36"/>
      <c r="R5320" s="36"/>
      <c r="S5320" s="36"/>
      <c r="T5320" s="36"/>
      <c r="U5320" s="36"/>
      <c r="V5320" s="36"/>
      <c r="W5320" s="36"/>
      <c r="X5320" s="36"/>
      <c r="Y5320" s="36"/>
      <c r="Z5320" s="36"/>
      <c r="AA5320" s="36"/>
      <c r="AB5320" s="36"/>
      <c r="AC5320" s="36"/>
      <c r="AD5320" s="36"/>
      <c r="AE5320" s="36"/>
      <c r="AF5320" s="36"/>
      <c r="AG5320" s="36"/>
      <c r="AH5320" s="36"/>
      <c r="AI5320" s="36"/>
      <c r="AJ5320" s="36"/>
      <c r="AK5320" s="36"/>
      <c r="AL5320" s="36"/>
      <c r="AM5320" s="36"/>
      <c r="AN5320" s="36"/>
      <c r="AO5320" s="36"/>
      <c r="AP5320" s="36"/>
      <c r="AQ5320" s="36"/>
      <c r="AR5320" s="36"/>
      <c r="AS5320" s="36"/>
      <c r="AT5320" s="36"/>
      <c r="AU5320" s="36"/>
      <c r="AV5320" s="36"/>
      <c r="AW5320" s="36"/>
      <c r="AX5320" s="36"/>
      <c r="AY5320" s="36"/>
      <c r="AZ5320" s="36"/>
      <c r="BA5320" s="36"/>
      <c r="BB5320" s="36"/>
      <c r="BC5320" s="36"/>
      <c r="BD5320" s="36"/>
      <c r="BE5320" s="36"/>
      <c r="BF5320" s="36"/>
      <c r="BG5320" s="36"/>
      <c r="BH5320" s="36"/>
      <c r="BI5320" s="36"/>
      <c r="BJ5320" s="36"/>
      <c r="BK5320" s="36"/>
      <c r="BL5320" s="36"/>
      <c r="BM5320" s="36"/>
      <c r="BN5320" s="36"/>
      <c r="BO5320" s="36"/>
      <c r="BP5320" s="36"/>
      <c r="BQ5320" s="36"/>
      <c r="BR5320" s="36"/>
      <c r="BS5320" s="36"/>
      <c r="BT5320" s="36"/>
      <c r="BU5320" s="36"/>
      <c r="BV5320" s="36"/>
      <c r="BW5320" s="36"/>
      <c r="BX5320" s="36"/>
      <c r="BY5320" s="36"/>
      <c r="BZ5320" s="36"/>
      <c r="CA5320" s="36"/>
      <c r="CB5320" s="36"/>
      <c r="CC5320" s="36"/>
      <c r="CD5320" s="36"/>
      <c r="CE5320" s="36"/>
      <c r="CF5320" s="36"/>
      <c r="CG5320" s="36"/>
      <c r="CH5320" s="36"/>
      <c r="CI5320" s="36"/>
      <c r="CJ5320" s="36"/>
      <c r="CK5320" s="36"/>
      <c r="CL5320" s="36"/>
      <c r="CM5320" s="36"/>
      <c r="CN5320" s="36"/>
      <c r="CO5320" s="36"/>
      <c r="CP5320" s="36"/>
      <c r="CQ5320" s="36"/>
      <c r="CR5320" s="36"/>
      <c r="CS5320" s="36"/>
      <c r="CT5320" s="36"/>
      <c r="CU5320" s="36"/>
      <c r="CV5320" s="36"/>
      <c r="CW5320" s="36"/>
      <c r="CX5320" s="36"/>
      <c r="CY5320" s="36"/>
      <c r="CZ5320" s="36"/>
      <c r="DA5320" s="36"/>
      <c r="DB5320" s="36"/>
      <c r="DC5320" s="36"/>
      <c r="DD5320" s="36"/>
      <c r="DE5320" s="36"/>
      <c r="DF5320" s="36"/>
      <c r="DG5320" s="36"/>
      <c r="DH5320" s="36"/>
      <c r="DI5320" s="36"/>
      <c r="DJ5320" s="36"/>
      <c r="DK5320" s="36"/>
      <c r="DL5320" s="36"/>
      <c r="DM5320" s="36"/>
      <c r="DN5320" s="36"/>
      <c r="DO5320" s="36"/>
      <c r="DP5320" s="36"/>
      <c r="DQ5320" s="36"/>
      <c r="DR5320" s="36"/>
      <c r="DS5320" s="36"/>
      <c r="DT5320" s="36"/>
      <c r="DU5320" s="36"/>
      <c r="DV5320" s="36"/>
      <c r="DW5320" s="36"/>
      <c r="DX5320" s="36"/>
      <c r="DY5320" s="36"/>
      <c r="DZ5320" s="36"/>
      <c r="EA5320" s="36"/>
      <c r="EB5320" s="36"/>
      <c r="EC5320" s="36"/>
      <c r="ED5320" s="36"/>
      <c r="EE5320" s="36"/>
      <c r="EF5320" s="36"/>
      <c r="EG5320" s="36"/>
      <c r="EH5320" s="36"/>
      <c r="EI5320" s="36"/>
      <c r="EJ5320" s="36"/>
      <c r="EK5320" s="36"/>
      <c r="EL5320" s="36"/>
      <c r="EM5320" s="36"/>
      <c r="EN5320" s="36"/>
      <c r="EO5320" s="36"/>
      <c r="EP5320" s="36"/>
      <c r="EQ5320" s="36"/>
      <c r="ER5320" s="36"/>
      <c r="ES5320" s="36"/>
      <c r="ET5320" s="36"/>
      <c r="EU5320" s="36"/>
      <c r="EV5320" s="36"/>
      <c r="EW5320" s="36"/>
      <c r="EX5320" s="36"/>
      <c r="EY5320" s="36"/>
      <c r="EZ5320" s="36"/>
      <c r="FA5320" s="36"/>
      <c r="FB5320" s="36"/>
      <c r="FC5320" s="36"/>
      <c r="FD5320" s="36"/>
      <c r="FE5320" s="36"/>
      <c r="FF5320" s="36"/>
      <c r="FG5320" s="36"/>
      <c r="FH5320" s="36"/>
      <c r="FI5320" s="36"/>
      <c r="FJ5320" s="36"/>
      <c r="FK5320" s="36"/>
      <c r="FL5320" s="36"/>
      <c r="FM5320" s="36"/>
      <c r="FN5320" s="36"/>
      <c r="FO5320" s="36"/>
      <c r="FP5320" s="36"/>
      <c r="FQ5320" s="36"/>
      <c r="FR5320" s="36"/>
      <c r="FS5320" s="36"/>
      <c r="FT5320" s="36"/>
      <c r="FU5320" s="36"/>
      <c r="FV5320" s="36"/>
      <c r="FW5320" s="36"/>
      <c r="FX5320" s="36"/>
      <c r="FY5320" s="36"/>
      <c r="FZ5320" s="36"/>
      <c r="GA5320" s="36"/>
      <c r="GB5320" s="36"/>
      <c r="GC5320" s="36"/>
      <c r="GD5320" s="36"/>
      <c r="GE5320" s="36"/>
      <c r="GF5320" s="36"/>
      <c r="GG5320" s="36"/>
      <c r="GH5320" s="36"/>
      <c r="GI5320" s="36"/>
      <c r="GJ5320" s="36"/>
      <c r="GK5320" s="36"/>
      <c r="GL5320" s="36"/>
      <c r="GM5320" s="36"/>
      <c r="GN5320" s="36"/>
      <c r="GO5320" s="36"/>
      <c r="GP5320" s="36"/>
      <c r="GQ5320" s="36"/>
      <c r="GR5320" s="36"/>
      <c r="GS5320" s="36"/>
      <c r="GT5320" s="36"/>
      <c r="GU5320" s="36"/>
      <c r="GV5320" s="36"/>
      <c r="GW5320" s="36"/>
      <c r="GX5320" s="36"/>
      <c r="GY5320" s="36"/>
      <c r="GZ5320" s="36"/>
      <c r="HA5320" s="36"/>
      <c r="HB5320" s="36"/>
      <c r="HC5320" s="36"/>
      <c r="HD5320" s="36"/>
      <c r="HE5320" s="36"/>
      <c r="HF5320" s="36"/>
      <c r="HG5320" s="36"/>
      <c r="HH5320" s="36"/>
      <c r="HI5320" s="36"/>
      <c r="HJ5320" s="36"/>
      <c r="HK5320" s="36"/>
      <c r="HL5320" s="36"/>
      <c r="HM5320" s="36"/>
      <c r="HN5320" s="36"/>
      <c r="HO5320" s="36"/>
      <c r="HP5320" s="36"/>
      <c r="HQ5320" s="36"/>
      <c r="HR5320" s="36"/>
      <c r="HS5320" s="36"/>
      <c r="HT5320" s="36"/>
      <c r="HU5320" s="36"/>
      <c r="HV5320" s="36"/>
      <c r="HW5320" s="36"/>
      <c r="HX5320" s="36"/>
      <c r="HY5320" s="36"/>
      <c r="HZ5320" s="36"/>
      <c r="IA5320" s="36"/>
      <c r="IB5320" s="36"/>
      <c r="IC5320" s="36"/>
      <c r="ID5320" s="36"/>
      <c r="IE5320" s="36"/>
      <c r="IF5320" s="36"/>
      <c r="IG5320" s="36"/>
      <c r="IH5320" s="36"/>
      <c r="II5320" s="36"/>
      <c r="IJ5320" s="36"/>
      <c r="IK5320" s="36"/>
      <c r="IL5320" s="36"/>
      <c r="IM5320" s="36"/>
      <c r="IN5320" s="36"/>
      <c r="IO5320" s="36"/>
      <c r="IP5320" s="36"/>
      <c r="IQ5320" s="36"/>
      <c r="IR5320" s="36"/>
      <c r="IS5320" s="36"/>
      <c r="IT5320" s="36"/>
      <c r="IU5320" s="36"/>
      <c r="IV5320" s="36"/>
      <c r="IW5320" s="36"/>
    </row>
    <row r="5321" customFormat="false" ht="13.8" hidden="false" customHeight="false" outlineLevel="0" collapsed="false">
      <c r="A5321" s="26"/>
      <c r="B5321" s="94" t="n">
        <v>10561</v>
      </c>
      <c r="C5321" s="98" t="s">
        <v>7380</v>
      </c>
      <c r="D5321" s="92" t="n">
        <v>59</v>
      </c>
      <c r="E5321" s="21" t="s">
        <v>11</v>
      </c>
      <c r="F5321" s="30" t="s">
        <v>11</v>
      </c>
      <c r="G5321" s="23" t="n">
        <f aca="false">SUM(D5321)*0.4</f>
        <v>23.6</v>
      </c>
      <c r="H5321" s="24"/>
      <c r="I5321" s="23" t="n">
        <f aca="false">SUM(G5321*H5321)+G5321</f>
        <v>23.6</v>
      </c>
      <c r="J5321" s="94"/>
      <c r="K5321" s="9"/>
      <c r="L5321" s="9"/>
      <c r="M5321" s="36"/>
      <c r="N5321" s="36"/>
      <c r="O5321" s="36"/>
      <c r="P5321" s="36"/>
      <c r="Q5321" s="36"/>
      <c r="R5321" s="36"/>
      <c r="S5321" s="36"/>
      <c r="T5321" s="36"/>
      <c r="U5321" s="36"/>
      <c r="V5321" s="36"/>
      <c r="W5321" s="36"/>
      <c r="X5321" s="36"/>
      <c r="Y5321" s="36"/>
      <c r="Z5321" s="36"/>
      <c r="AA5321" s="36"/>
      <c r="AB5321" s="36"/>
      <c r="AC5321" s="36"/>
      <c r="AD5321" s="36"/>
      <c r="AE5321" s="36"/>
      <c r="AF5321" s="36"/>
      <c r="AG5321" s="36"/>
      <c r="AH5321" s="36"/>
      <c r="AI5321" s="36"/>
      <c r="AJ5321" s="36"/>
      <c r="AK5321" s="36"/>
      <c r="AL5321" s="36"/>
      <c r="AM5321" s="36"/>
      <c r="AN5321" s="36"/>
      <c r="AO5321" s="36"/>
      <c r="AP5321" s="36"/>
      <c r="AQ5321" s="36"/>
      <c r="AR5321" s="36"/>
      <c r="AS5321" s="36"/>
      <c r="AT5321" s="36"/>
      <c r="AU5321" s="36"/>
      <c r="AV5321" s="36"/>
      <c r="AW5321" s="36"/>
      <c r="AX5321" s="36"/>
      <c r="AY5321" s="36"/>
      <c r="AZ5321" s="36"/>
      <c r="BA5321" s="36"/>
      <c r="BB5321" s="36"/>
      <c r="BC5321" s="36"/>
      <c r="BD5321" s="36"/>
      <c r="BE5321" s="36"/>
      <c r="BF5321" s="36"/>
      <c r="BG5321" s="36"/>
      <c r="BH5321" s="36"/>
      <c r="BI5321" s="36"/>
      <c r="BJ5321" s="36"/>
      <c r="BK5321" s="36"/>
      <c r="BL5321" s="36"/>
      <c r="BM5321" s="36"/>
      <c r="BN5321" s="36"/>
      <c r="BO5321" s="36"/>
      <c r="BP5321" s="36"/>
      <c r="BQ5321" s="36"/>
      <c r="BR5321" s="36"/>
      <c r="BS5321" s="36"/>
      <c r="BT5321" s="36"/>
      <c r="BU5321" s="36"/>
      <c r="BV5321" s="36"/>
      <c r="BW5321" s="36"/>
      <c r="BX5321" s="36"/>
      <c r="BY5321" s="36"/>
      <c r="BZ5321" s="36"/>
      <c r="CA5321" s="36"/>
      <c r="CB5321" s="36"/>
      <c r="CC5321" s="36"/>
      <c r="CD5321" s="36"/>
      <c r="CE5321" s="36"/>
      <c r="CF5321" s="36"/>
      <c r="CG5321" s="36"/>
      <c r="CH5321" s="36"/>
      <c r="CI5321" s="36"/>
      <c r="CJ5321" s="36"/>
      <c r="CK5321" s="36"/>
      <c r="CL5321" s="36"/>
      <c r="CM5321" s="36"/>
      <c r="CN5321" s="36"/>
      <c r="CO5321" s="36"/>
      <c r="CP5321" s="36"/>
      <c r="CQ5321" s="36"/>
      <c r="CR5321" s="36"/>
      <c r="CS5321" s="36"/>
      <c r="CT5321" s="36"/>
      <c r="CU5321" s="36"/>
      <c r="CV5321" s="36"/>
      <c r="CW5321" s="36"/>
      <c r="CX5321" s="36"/>
      <c r="CY5321" s="36"/>
      <c r="CZ5321" s="36"/>
      <c r="DA5321" s="36"/>
      <c r="DB5321" s="36"/>
      <c r="DC5321" s="36"/>
      <c r="DD5321" s="36"/>
      <c r="DE5321" s="36"/>
      <c r="DF5321" s="36"/>
      <c r="DG5321" s="36"/>
      <c r="DH5321" s="36"/>
      <c r="DI5321" s="36"/>
      <c r="DJ5321" s="36"/>
      <c r="DK5321" s="36"/>
      <c r="DL5321" s="36"/>
      <c r="DM5321" s="36"/>
      <c r="DN5321" s="36"/>
      <c r="DO5321" s="36"/>
      <c r="DP5321" s="36"/>
      <c r="DQ5321" s="36"/>
      <c r="DR5321" s="36"/>
      <c r="DS5321" s="36"/>
      <c r="DT5321" s="36"/>
      <c r="DU5321" s="36"/>
      <c r="DV5321" s="36"/>
      <c r="DW5321" s="36"/>
      <c r="DX5321" s="36"/>
      <c r="DY5321" s="36"/>
      <c r="DZ5321" s="36"/>
      <c r="EA5321" s="36"/>
      <c r="EB5321" s="36"/>
      <c r="EC5321" s="36"/>
      <c r="ED5321" s="36"/>
      <c r="EE5321" s="36"/>
      <c r="EF5321" s="36"/>
      <c r="EG5321" s="36"/>
      <c r="EH5321" s="36"/>
      <c r="EI5321" s="36"/>
      <c r="EJ5321" s="36"/>
      <c r="EK5321" s="36"/>
      <c r="EL5321" s="36"/>
      <c r="EM5321" s="36"/>
      <c r="EN5321" s="36"/>
      <c r="EO5321" s="36"/>
      <c r="EP5321" s="36"/>
      <c r="EQ5321" s="36"/>
      <c r="ER5321" s="36"/>
      <c r="ES5321" s="36"/>
      <c r="ET5321" s="36"/>
      <c r="EU5321" s="36"/>
      <c r="EV5321" s="36"/>
      <c r="EW5321" s="36"/>
      <c r="EX5321" s="36"/>
      <c r="EY5321" s="36"/>
      <c r="EZ5321" s="36"/>
      <c r="FA5321" s="36"/>
      <c r="FB5321" s="36"/>
      <c r="FC5321" s="36"/>
      <c r="FD5321" s="36"/>
      <c r="FE5321" s="36"/>
      <c r="FF5321" s="36"/>
      <c r="FG5321" s="36"/>
      <c r="FH5321" s="36"/>
      <c r="FI5321" s="36"/>
      <c r="FJ5321" s="36"/>
      <c r="FK5321" s="36"/>
      <c r="FL5321" s="36"/>
      <c r="FM5321" s="36"/>
      <c r="FN5321" s="36"/>
      <c r="FO5321" s="36"/>
      <c r="FP5321" s="36"/>
      <c r="FQ5321" s="36"/>
      <c r="FR5321" s="36"/>
      <c r="FS5321" s="36"/>
      <c r="FT5321" s="36"/>
      <c r="FU5321" s="36"/>
      <c r="FV5321" s="36"/>
      <c r="FW5321" s="36"/>
      <c r="FX5321" s="36"/>
      <c r="FY5321" s="36"/>
      <c r="FZ5321" s="36"/>
      <c r="GA5321" s="36"/>
      <c r="GB5321" s="36"/>
      <c r="GC5321" s="36"/>
      <c r="GD5321" s="36"/>
      <c r="GE5321" s="36"/>
      <c r="GF5321" s="36"/>
      <c r="GG5321" s="36"/>
      <c r="GH5321" s="36"/>
      <c r="GI5321" s="36"/>
      <c r="GJ5321" s="36"/>
      <c r="GK5321" s="36"/>
      <c r="GL5321" s="36"/>
      <c r="GM5321" s="36"/>
      <c r="GN5321" s="36"/>
      <c r="GO5321" s="36"/>
      <c r="GP5321" s="36"/>
      <c r="GQ5321" s="36"/>
      <c r="GR5321" s="36"/>
      <c r="GS5321" s="36"/>
      <c r="GT5321" s="36"/>
      <c r="GU5321" s="36"/>
      <c r="GV5321" s="36"/>
      <c r="GW5321" s="36"/>
      <c r="GX5321" s="36"/>
      <c r="GY5321" s="36"/>
      <c r="GZ5321" s="36"/>
      <c r="HA5321" s="36"/>
      <c r="HB5321" s="36"/>
      <c r="HC5321" s="36"/>
      <c r="HD5321" s="36"/>
      <c r="HE5321" s="36"/>
      <c r="HF5321" s="36"/>
      <c r="HG5321" s="36"/>
      <c r="HH5321" s="36"/>
      <c r="HI5321" s="36"/>
      <c r="HJ5321" s="36"/>
      <c r="HK5321" s="36"/>
      <c r="HL5321" s="36"/>
      <c r="HM5321" s="36"/>
      <c r="HN5321" s="36"/>
      <c r="HO5321" s="36"/>
      <c r="HP5321" s="36"/>
      <c r="HQ5321" s="36"/>
      <c r="HR5321" s="36"/>
      <c r="HS5321" s="36"/>
      <c r="HT5321" s="36"/>
      <c r="HU5321" s="36"/>
      <c r="HV5321" s="36"/>
      <c r="HW5321" s="36"/>
      <c r="HX5321" s="36"/>
      <c r="HY5321" s="36"/>
      <c r="HZ5321" s="36"/>
      <c r="IA5321" s="36"/>
      <c r="IB5321" s="36"/>
      <c r="IC5321" s="36"/>
      <c r="ID5321" s="36"/>
      <c r="IE5321" s="36"/>
      <c r="IF5321" s="36"/>
      <c r="IG5321" s="36"/>
      <c r="IH5321" s="36"/>
      <c r="II5321" s="36"/>
      <c r="IJ5321" s="36"/>
      <c r="IK5321" s="36"/>
      <c r="IL5321" s="36"/>
      <c r="IM5321" s="36"/>
      <c r="IN5321" s="36"/>
      <c r="IO5321" s="36"/>
      <c r="IP5321" s="36"/>
      <c r="IQ5321" s="36"/>
      <c r="IR5321" s="36"/>
      <c r="IS5321" s="36"/>
      <c r="IT5321" s="36"/>
      <c r="IU5321" s="36"/>
      <c r="IV5321" s="36"/>
      <c r="IW5321" s="36"/>
    </row>
    <row r="5322" customFormat="false" ht="13.8" hidden="false" customHeight="false" outlineLevel="0" collapsed="false">
      <c r="A5322" s="26"/>
      <c r="B5322" s="94" t="n">
        <v>10562</v>
      </c>
      <c r="C5322" s="98" t="s">
        <v>7381</v>
      </c>
      <c r="D5322" s="92" t="n">
        <v>59</v>
      </c>
      <c r="E5322" s="21" t="s">
        <v>11</v>
      </c>
      <c r="F5322" s="30" t="s">
        <v>11</v>
      </c>
      <c r="G5322" s="23" t="n">
        <f aca="false">SUM(D5322)*0.4</f>
        <v>23.6</v>
      </c>
      <c r="H5322" s="24"/>
      <c r="I5322" s="23" t="n">
        <f aca="false">SUM(G5322*H5322)+G5322</f>
        <v>23.6</v>
      </c>
      <c r="J5322" s="94"/>
      <c r="K5322" s="9"/>
      <c r="L5322" s="9"/>
      <c r="M5322" s="36"/>
      <c r="N5322" s="36"/>
      <c r="O5322" s="36"/>
      <c r="P5322" s="36"/>
      <c r="Q5322" s="36"/>
      <c r="R5322" s="36"/>
      <c r="S5322" s="36"/>
      <c r="T5322" s="36"/>
      <c r="U5322" s="36"/>
      <c r="V5322" s="36"/>
      <c r="W5322" s="36"/>
      <c r="X5322" s="36"/>
      <c r="Y5322" s="36"/>
      <c r="Z5322" s="36"/>
      <c r="AA5322" s="36"/>
      <c r="AB5322" s="36"/>
      <c r="AC5322" s="36"/>
      <c r="AD5322" s="36"/>
      <c r="AE5322" s="36"/>
      <c r="AF5322" s="36"/>
      <c r="AG5322" s="36"/>
      <c r="AH5322" s="36"/>
      <c r="AI5322" s="36"/>
      <c r="AJ5322" s="36"/>
      <c r="AK5322" s="36"/>
      <c r="AL5322" s="36"/>
      <c r="AM5322" s="36"/>
      <c r="AN5322" s="36"/>
      <c r="AO5322" s="36"/>
      <c r="AP5322" s="36"/>
      <c r="AQ5322" s="36"/>
      <c r="AR5322" s="36"/>
      <c r="AS5322" s="36"/>
      <c r="AT5322" s="36"/>
      <c r="AU5322" s="36"/>
      <c r="AV5322" s="36"/>
      <c r="AW5322" s="36"/>
      <c r="AX5322" s="36"/>
      <c r="AY5322" s="36"/>
      <c r="AZ5322" s="36"/>
      <c r="BA5322" s="36"/>
      <c r="BB5322" s="36"/>
      <c r="BC5322" s="36"/>
      <c r="BD5322" s="36"/>
      <c r="BE5322" s="36"/>
      <c r="BF5322" s="36"/>
      <c r="BG5322" s="36"/>
      <c r="BH5322" s="36"/>
      <c r="BI5322" s="36"/>
      <c r="BJ5322" s="36"/>
      <c r="BK5322" s="36"/>
      <c r="BL5322" s="36"/>
      <c r="BM5322" s="36"/>
      <c r="BN5322" s="36"/>
      <c r="BO5322" s="36"/>
      <c r="BP5322" s="36"/>
      <c r="BQ5322" s="36"/>
      <c r="BR5322" s="36"/>
      <c r="BS5322" s="36"/>
      <c r="BT5322" s="36"/>
      <c r="BU5322" s="36"/>
      <c r="BV5322" s="36"/>
      <c r="BW5322" s="36"/>
      <c r="BX5322" s="36"/>
      <c r="BY5322" s="36"/>
      <c r="BZ5322" s="36"/>
      <c r="CA5322" s="36"/>
      <c r="CB5322" s="36"/>
      <c r="CC5322" s="36"/>
      <c r="CD5322" s="36"/>
      <c r="CE5322" s="36"/>
      <c r="CF5322" s="36"/>
      <c r="CG5322" s="36"/>
      <c r="CH5322" s="36"/>
      <c r="CI5322" s="36"/>
      <c r="CJ5322" s="36"/>
      <c r="CK5322" s="36"/>
      <c r="CL5322" s="36"/>
      <c r="CM5322" s="36"/>
      <c r="CN5322" s="36"/>
      <c r="CO5322" s="36"/>
      <c r="CP5322" s="36"/>
      <c r="CQ5322" s="36"/>
      <c r="CR5322" s="36"/>
      <c r="CS5322" s="36"/>
      <c r="CT5322" s="36"/>
      <c r="CU5322" s="36"/>
      <c r="CV5322" s="36"/>
      <c r="CW5322" s="36"/>
      <c r="CX5322" s="36"/>
      <c r="CY5322" s="36"/>
      <c r="CZ5322" s="36"/>
      <c r="DA5322" s="36"/>
      <c r="DB5322" s="36"/>
      <c r="DC5322" s="36"/>
      <c r="DD5322" s="36"/>
      <c r="DE5322" s="36"/>
      <c r="DF5322" s="36"/>
      <c r="DG5322" s="36"/>
      <c r="DH5322" s="36"/>
      <c r="DI5322" s="36"/>
      <c r="DJ5322" s="36"/>
      <c r="DK5322" s="36"/>
      <c r="DL5322" s="36"/>
      <c r="DM5322" s="36"/>
      <c r="DN5322" s="36"/>
      <c r="DO5322" s="36"/>
      <c r="DP5322" s="36"/>
      <c r="DQ5322" s="36"/>
      <c r="DR5322" s="36"/>
      <c r="DS5322" s="36"/>
      <c r="DT5322" s="36"/>
      <c r="DU5322" s="36"/>
      <c r="DV5322" s="36"/>
      <c r="DW5322" s="36"/>
      <c r="DX5322" s="36"/>
      <c r="DY5322" s="36"/>
      <c r="DZ5322" s="36"/>
      <c r="EA5322" s="36"/>
      <c r="EB5322" s="36"/>
      <c r="EC5322" s="36"/>
      <c r="ED5322" s="36"/>
      <c r="EE5322" s="36"/>
      <c r="EF5322" s="36"/>
      <c r="EG5322" s="36"/>
      <c r="EH5322" s="36"/>
      <c r="EI5322" s="36"/>
      <c r="EJ5322" s="36"/>
      <c r="EK5322" s="36"/>
      <c r="EL5322" s="36"/>
      <c r="EM5322" s="36"/>
      <c r="EN5322" s="36"/>
      <c r="EO5322" s="36"/>
      <c r="EP5322" s="36"/>
      <c r="EQ5322" s="36"/>
      <c r="ER5322" s="36"/>
      <c r="ES5322" s="36"/>
      <c r="ET5322" s="36"/>
      <c r="EU5322" s="36"/>
      <c r="EV5322" s="36"/>
      <c r="EW5322" s="36"/>
      <c r="EX5322" s="36"/>
      <c r="EY5322" s="36"/>
      <c r="EZ5322" s="36"/>
      <c r="FA5322" s="36"/>
      <c r="FB5322" s="36"/>
      <c r="FC5322" s="36"/>
      <c r="FD5322" s="36"/>
      <c r="FE5322" s="36"/>
      <c r="FF5322" s="36"/>
      <c r="FG5322" s="36"/>
      <c r="FH5322" s="36"/>
      <c r="FI5322" s="36"/>
      <c r="FJ5322" s="36"/>
      <c r="FK5322" s="36"/>
      <c r="FL5322" s="36"/>
      <c r="FM5322" s="36"/>
      <c r="FN5322" s="36"/>
      <c r="FO5322" s="36"/>
      <c r="FP5322" s="36"/>
      <c r="FQ5322" s="36"/>
      <c r="FR5322" s="36"/>
      <c r="FS5322" s="36"/>
      <c r="FT5322" s="36"/>
      <c r="FU5322" s="36"/>
      <c r="FV5322" s="36"/>
      <c r="FW5322" s="36"/>
      <c r="FX5322" s="36"/>
      <c r="FY5322" s="36"/>
      <c r="FZ5322" s="36"/>
      <c r="GA5322" s="36"/>
      <c r="GB5322" s="36"/>
      <c r="GC5322" s="36"/>
      <c r="GD5322" s="36"/>
      <c r="GE5322" s="36"/>
      <c r="GF5322" s="36"/>
      <c r="GG5322" s="36"/>
      <c r="GH5322" s="36"/>
      <c r="GI5322" s="36"/>
      <c r="GJ5322" s="36"/>
      <c r="GK5322" s="36"/>
      <c r="GL5322" s="36"/>
      <c r="GM5322" s="36"/>
      <c r="GN5322" s="36"/>
      <c r="GO5322" s="36"/>
      <c r="GP5322" s="36"/>
      <c r="GQ5322" s="36"/>
      <c r="GR5322" s="36"/>
      <c r="GS5322" s="36"/>
      <c r="GT5322" s="36"/>
      <c r="GU5322" s="36"/>
      <c r="GV5322" s="36"/>
      <c r="GW5322" s="36"/>
      <c r="GX5322" s="36"/>
      <c r="GY5322" s="36"/>
      <c r="GZ5322" s="36"/>
      <c r="HA5322" s="36"/>
      <c r="HB5322" s="36"/>
      <c r="HC5322" s="36"/>
      <c r="HD5322" s="36"/>
      <c r="HE5322" s="36"/>
      <c r="HF5322" s="36"/>
      <c r="HG5322" s="36"/>
      <c r="HH5322" s="36"/>
      <c r="HI5322" s="36"/>
      <c r="HJ5322" s="36"/>
      <c r="HK5322" s="36"/>
      <c r="HL5322" s="36"/>
      <c r="HM5322" s="36"/>
      <c r="HN5322" s="36"/>
      <c r="HO5322" s="36"/>
      <c r="HP5322" s="36"/>
      <c r="HQ5322" s="36"/>
      <c r="HR5322" s="36"/>
      <c r="HS5322" s="36"/>
      <c r="HT5322" s="36"/>
      <c r="HU5322" s="36"/>
      <c r="HV5322" s="36"/>
      <c r="HW5322" s="36"/>
      <c r="HX5322" s="36"/>
      <c r="HY5322" s="36"/>
      <c r="HZ5322" s="36"/>
      <c r="IA5322" s="36"/>
      <c r="IB5322" s="36"/>
      <c r="IC5322" s="36"/>
      <c r="ID5322" s="36"/>
      <c r="IE5322" s="36"/>
      <c r="IF5322" s="36"/>
      <c r="IG5322" s="36"/>
      <c r="IH5322" s="36"/>
      <c r="II5322" s="36"/>
      <c r="IJ5322" s="36"/>
      <c r="IK5322" s="36"/>
      <c r="IL5322" s="36"/>
      <c r="IM5322" s="36"/>
      <c r="IN5322" s="36"/>
      <c r="IO5322" s="36"/>
      <c r="IP5322" s="36"/>
      <c r="IQ5322" s="36"/>
      <c r="IR5322" s="36"/>
      <c r="IS5322" s="36"/>
      <c r="IT5322" s="36"/>
      <c r="IU5322" s="36"/>
      <c r="IV5322" s="36"/>
      <c r="IW5322" s="36"/>
    </row>
    <row r="5323" customFormat="false" ht="13.8" hidden="false" customHeight="false" outlineLevel="0" collapsed="false">
      <c r="A5323" s="26"/>
      <c r="B5323" s="94" t="n">
        <v>10563</v>
      </c>
      <c r="C5323" s="98" t="s">
        <v>7382</v>
      </c>
      <c r="D5323" s="92" t="n">
        <v>59</v>
      </c>
      <c r="E5323" s="21" t="s">
        <v>11</v>
      </c>
      <c r="F5323" s="30" t="s">
        <v>11</v>
      </c>
      <c r="G5323" s="23" t="n">
        <f aca="false">SUM(D5323)*0.4</f>
        <v>23.6</v>
      </c>
      <c r="H5323" s="24"/>
      <c r="I5323" s="23" t="n">
        <f aca="false">SUM(G5323*H5323)+G5323</f>
        <v>23.6</v>
      </c>
      <c r="J5323" s="94"/>
      <c r="K5323" s="9"/>
      <c r="L5323" s="9"/>
    </row>
    <row r="5324" customFormat="false" ht="13.8" hidden="false" customHeight="false" outlineLevel="0" collapsed="false">
      <c r="A5324" s="26"/>
      <c r="B5324" s="94" t="n">
        <v>10564</v>
      </c>
      <c r="C5324" s="98" t="s">
        <v>7383</v>
      </c>
      <c r="D5324" s="92" t="n">
        <v>59</v>
      </c>
      <c r="E5324" s="21" t="s">
        <v>11</v>
      </c>
      <c r="F5324" s="30" t="s">
        <v>11</v>
      </c>
      <c r="G5324" s="23" t="n">
        <f aca="false">SUM(D5324)*0.4</f>
        <v>23.6</v>
      </c>
      <c r="H5324" s="24"/>
      <c r="I5324" s="23" t="n">
        <f aca="false">SUM(G5324*H5324)+G5324</f>
        <v>23.6</v>
      </c>
      <c r="J5324" s="94"/>
      <c r="K5324" s="9"/>
      <c r="L5324" s="9"/>
    </row>
    <row r="5325" customFormat="false" ht="13.8" hidden="false" customHeight="false" outlineLevel="0" collapsed="false">
      <c r="A5325" s="39"/>
      <c r="B5325" s="146" t="n">
        <v>10566</v>
      </c>
      <c r="C5325" s="147" t="s">
        <v>7384</v>
      </c>
      <c r="D5325" s="148" t="n">
        <v>33</v>
      </c>
      <c r="E5325" s="26" t="s">
        <v>11</v>
      </c>
      <c r="F5325" s="26" t="s">
        <v>11</v>
      </c>
      <c r="G5325" s="23" t="n">
        <f aca="false">SUM(D5325)*0.4</f>
        <v>13.2</v>
      </c>
      <c r="H5325" s="24"/>
      <c r="I5325" s="23" t="n">
        <f aca="false">SUM(G5325*H5325)+G5325</f>
        <v>13.2</v>
      </c>
      <c r="J5325" s="146"/>
    </row>
    <row r="5326" customFormat="false" ht="13.8" hidden="false" customHeight="false" outlineLevel="0" collapsed="false">
      <c r="A5326" s="39"/>
      <c r="B5326" s="146" t="n">
        <v>10567</v>
      </c>
      <c r="C5326" s="147" t="s">
        <v>7385</v>
      </c>
      <c r="D5326" s="148" t="n">
        <v>33</v>
      </c>
      <c r="E5326" s="26" t="s">
        <v>11</v>
      </c>
      <c r="F5326" s="26" t="s">
        <v>11</v>
      </c>
      <c r="G5326" s="23" t="n">
        <f aca="false">SUM(D5326)*0.4</f>
        <v>13.2</v>
      </c>
      <c r="H5326" s="24"/>
      <c r="I5326" s="23" t="n">
        <f aca="false">SUM(G5326*H5326)+G5326</f>
        <v>13.2</v>
      </c>
      <c r="J5326" s="146"/>
    </row>
    <row r="5327" customFormat="false" ht="13.8" hidden="false" customHeight="false" outlineLevel="0" collapsed="false">
      <c r="A5327" s="39"/>
      <c r="B5327" s="146" t="n">
        <v>10568</v>
      </c>
      <c r="C5327" s="147" t="s">
        <v>7386</v>
      </c>
      <c r="D5327" s="148" t="n">
        <v>22.5</v>
      </c>
      <c r="E5327" s="26" t="s">
        <v>11</v>
      </c>
      <c r="F5327" s="26" t="s">
        <v>11</v>
      </c>
      <c r="G5327" s="23" t="n">
        <f aca="false">SUM(D5327)*0.4</f>
        <v>9</v>
      </c>
      <c r="H5327" s="24"/>
      <c r="I5327" s="23" t="n">
        <f aca="false">SUM(G5327*H5327)+G5327</f>
        <v>9</v>
      </c>
      <c r="J5327" s="146"/>
    </row>
    <row r="5328" customFormat="false" ht="13.8" hidden="false" customHeight="false" outlineLevel="0" collapsed="false">
      <c r="A5328" s="39"/>
      <c r="B5328" s="146" t="n">
        <v>10569</v>
      </c>
      <c r="C5328" s="147" t="s">
        <v>7387</v>
      </c>
      <c r="D5328" s="148" t="n">
        <v>22.5</v>
      </c>
      <c r="E5328" s="26" t="s">
        <v>11</v>
      </c>
      <c r="F5328" s="26" t="s">
        <v>11</v>
      </c>
      <c r="G5328" s="23" t="n">
        <f aca="false">SUM(D5328)*0.4</f>
        <v>9</v>
      </c>
      <c r="H5328" s="24"/>
      <c r="I5328" s="23" t="n">
        <f aca="false">SUM(G5328*H5328)+G5328</f>
        <v>9</v>
      </c>
      <c r="J5328" s="146"/>
    </row>
    <row r="5329" customFormat="false" ht="13.8" hidden="false" customHeight="false" outlineLevel="0" collapsed="false">
      <c r="A5329" s="39"/>
      <c r="B5329" s="146" t="n">
        <v>10570</v>
      </c>
      <c r="C5329" s="147" t="s">
        <v>7388</v>
      </c>
      <c r="D5329" s="148" t="n">
        <v>41.9</v>
      </c>
      <c r="E5329" s="26" t="s">
        <v>11</v>
      </c>
      <c r="F5329" s="26" t="s">
        <v>11</v>
      </c>
      <c r="G5329" s="23" t="n">
        <f aca="false">SUM(D5329)*0.4</f>
        <v>16.76</v>
      </c>
      <c r="H5329" s="24"/>
      <c r="I5329" s="23" t="n">
        <f aca="false">SUM(G5329*H5329)+G5329</f>
        <v>16.76</v>
      </c>
      <c r="J5329" s="146"/>
    </row>
    <row r="5330" customFormat="false" ht="13.8" hidden="false" customHeight="false" outlineLevel="0" collapsed="false">
      <c r="A5330" s="39"/>
      <c r="B5330" s="146" t="n">
        <v>10571</v>
      </c>
      <c r="C5330" s="147" t="s">
        <v>7389</v>
      </c>
      <c r="D5330" s="148" t="n">
        <v>41.9</v>
      </c>
      <c r="E5330" s="26" t="s">
        <v>11</v>
      </c>
      <c r="F5330" s="26" t="s">
        <v>11</v>
      </c>
      <c r="G5330" s="23" t="n">
        <f aca="false">SUM(D5330)*0.4</f>
        <v>16.76</v>
      </c>
      <c r="H5330" s="24"/>
      <c r="I5330" s="23" t="n">
        <f aca="false">SUM(G5330*H5330)+G5330</f>
        <v>16.76</v>
      </c>
      <c r="J5330" s="146"/>
    </row>
    <row r="5331" customFormat="false" ht="13.8" hidden="false" customHeight="false" outlineLevel="0" collapsed="false">
      <c r="A5331" s="26"/>
      <c r="B5331" s="95" t="n">
        <v>10572</v>
      </c>
      <c r="C5331" s="99" t="s">
        <v>7390</v>
      </c>
      <c r="D5331" s="89" t="n">
        <v>5.25</v>
      </c>
      <c r="E5331" s="21" t="s">
        <v>11</v>
      </c>
      <c r="F5331" s="30" t="s">
        <v>11</v>
      </c>
      <c r="G5331" s="23" t="n">
        <f aca="false">SUM(D5331)*0.4</f>
        <v>2.1</v>
      </c>
      <c r="H5331" s="24"/>
      <c r="I5331" s="23" t="n">
        <f aca="false">SUM(G5331*H5331)+G5331</f>
        <v>2.1</v>
      </c>
      <c r="J5331" s="95"/>
      <c r="K5331" s="9"/>
      <c r="L5331" s="9"/>
    </row>
    <row r="5332" customFormat="false" ht="13.8" hidden="false" customHeight="false" outlineLevel="0" collapsed="false">
      <c r="A5332" s="26"/>
      <c r="B5332" s="95" t="n">
        <v>10573</v>
      </c>
      <c r="C5332" s="99" t="s">
        <v>7391</v>
      </c>
      <c r="D5332" s="89" t="n">
        <v>5.75</v>
      </c>
      <c r="E5332" s="21" t="s">
        <v>11</v>
      </c>
      <c r="F5332" s="30" t="s">
        <v>11</v>
      </c>
      <c r="G5332" s="23" t="n">
        <f aca="false">SUM(D5332)*0.4</f>
        <v>2.3</v>
      </c>
      <c r="H5332" s="24"/>
      <c r="I5332" s="23" t="n">
        <f aca="false">SUM(G5332*H5332)+G5332</f>
        <v>2.3</v>
      </c>
      <c r="J5332" s="95"/>
      <c r="K5332" s="9"/>
      <c r="L5332" s="9"/>
    </row>
    <row r="5333" customFormat="false" ht="13.8" hidden="false" customHeight="false" outlineLevel="0" collapsed="false">
      <c r="A5333" s="26"/>
      <c r="B5333" s="95" t="n">
        <v>10574</v>
      </c>
      <c r="C5333" s="99" t="s">
        <v>7392</v>
      </c>
      <c r="D5333" s="89" t="n">
        <v>6.5</v>
      </c>
      <c r="E5333" s="21" t="s">
        <v>11</v>
      </c>
      <c r="F5333" s="30" t="s">
        <v>11</v>
      </c>
      <c r="G5333" s="23" t="n">
        <f aca="false">SUM(D5333)*0.4</f>
        <v>2.6</v>
      </c>
      <c r="H5333" s="24"/>
      <c r="I5333" s="23" t="n">
        <f aca="false">SUM(G5333*H5333)+G5333</f>
        <v>2.6</v>
      </c>
      <c r="J5333" s="95"/>
      <c r="K5333" s="9"/>
      <c r="L5333" s="9"/>
    </row>
    <row r="5334" customFormat="false" ht="13.8" hidden="false" customHeight="false" outlineLevel="0" collapsed="false">
      <c r="A5334" s="26"/>
      <c r="B5334" s="95" t="n">
        <v>10575</v>
      </c>
      <c r="C5334" s="99" t="s">
        <v>7393</v>
      </c>
      <c r="D5334" s="89" t="n">
        <v>7</v>
      </c>
      <c r="E5334" s="21" t="s">
        <v>11</v>
      </c>
      <c r="F5334" s="30" t="s">
        <v>11</v>
      </c>
      <c r="G5334" s="23" t="n">
        <f aca="false">SUM(D5334)*0.4</f>
        <v>2.8</v>
      </c>
      <c r="H5334" s="24"/>
      <c r="I5334" s="23" t="n">
        <f aca="false">SUM(G5334*H5334)+G5334</f>
        <v>2.8</v>
      </c>
      <c r="J5334" s="95"/>
      <c r="K5334" s="9"/>
      <c r="L5334" s="9"/>
    </row>
    <row r="5335" customFormat="false" ht="13.8" hidden="false" customHeight="false" outlineLevel="0" collapsed="false">
      <c r="A5335" s="26"/>
      <c r="B5335" s="95" t="n">
        <v>10576</v>
      </c>
      <c r="C5335" s="99" t="s">
        <v>7394</v>
      </c>
      <c r="D5335" s="89" t="n">
        <v>7.5</v>
      </c>
      <c r="E5335" s="21" t="s">
        <v>11</v>
      </c>
      <c r="F5335" s="30" t="s">
        <v>11</v>
      </c>
      <c r="G5335" s="23" t="n">
        <f aca="false">SUM(D5335)*0.4</f>
        <v>3</v>
      </c>
      <c r="H5335" s="24"/>
      <c r="I5335" s="23" t="n">
        <f aca="false">SUM(G5335*H5335)+G5335</f>
        <v>3</v>
      </c>
      <c r="J5335" s="95"/>
      <c r="K5335" s="9"/>
      <c r="L5335" s="9"/>
    </row>
    <row r="5336" customFormat="false" ht="13.8" hidden="false" customHeight="false" outlineLevel="0" collapsed="false">
      <c r="A5336" s="26"/>
      <c r="B5336" s="94" t="n">
        <v>10578</v>
      </c>
      <c r="C5336" s="130" t="s">
        <v>7395</v>
      </c>
      <c r="D5336" s="92" t="n">
        <v>22.5</v>
      </c>
      <c r="E5336" s="21" t="s">
        <v>11</v>
      </c>
      <c r="F5336" s="30" t="s">
        <v>11</v>
      </c>
      <c r="G5336" s="23" t="n">
        <f aca="false">SUM(D5336)*0.4</f>
        <v>9</v>
      </c>
      <c r="H5336" s="24"/>
      <c r="I5336" s="23" t="n">
        <f aca="false">SUM(G5336*H5336)+G5336</f>
        <v>9</v>
      </c>
      <c r="J5336" s="94"/>
      <c r="K5336" s="9"/>
      <c r="L5336" s="9"/>
    </row>
    <row r="5337" customFormat="false" ht="13.8" hidden="false" customHeight="false" outlineLevel="0" collapsed="false">
      <c r="A5337" s="26"/>
      <c r="B5337" s="94" t="n">
        <v>10579</v>
      </c>
      <c r="C5337" s="130" t="s">
        <v>7396</v>
      </c>
      <c r="D5337" s="92" t="n">
        <v>22.5</v>
      </c>
      <c r="E5337" s="21" t="s">
        <v>11</v>
      </c>
      <c r="F5337" s="30" t="s">
        <v>11</v>
      </c>
      <c r="G5337" s="23" t="n">
        <f aca="false">SUM(D5337)*0.4</f>
        <v>9</v>
      </c>
      <c r="H5337" s="24"/>
      <c r="I5337" s="23" t="n">
        <f aca="false">SUM(G5337*H5337)+G5337</f>
        <v>9</v>
      </c>
      <c r="J5337" s="94"/>
      <c r="K5337" s="9"/>
      <c r="L5337" s="9"/>
    </row>
    <row r="5338" customFormat="false" ht="13.8" hidden="false" customHeight="false" outlineLevel="0" collapsed="false">
      <c r="A5338" s="26"/>
      <c r="B5338" s="94" t="n">
        <v>10580</v>
      </c>
      <c r="C5338" s="130" t="s">
        <v>7397</v>
      </c>
      <c r="D5338" s="92" t="n">
        <v>32.5</v>
      </c>
      <c r="E5338" s="21" t="s">
        <v>11</v>
      </c>
      <c r="F5338" s="30" t="s">
        <v>11</v>
      </c>
      <c r="G5338" s="23" t="n">
        <f aca="false">SUM(D5338)*0.4</f>
        <v>13</v>
      </c>
      <c r="H5338" s="24"/>
      <c r="I5338" s="23" t="n">
        <f aca="false">SUM(G5338*H5338)+G5338</f>
        <v>13</v>
      </c>
      <c r="J5338" s="94"/>
      <c r="K5338" s="9"/>
      <c r="L5338" s="9"/>
    </row>
    <row r="5339" customFormat="false" ht="13.8" hidden="false" customHeight="false" outlineLevel="0" collapsed="false">
      <c r="A5339" s="26"/>
      <c r="B5339" s="94" t="n">
        <v>10581</v>
      </c>
      <c r="C5339" s="130" t="s">
        <v>7398</v>
      </c>
      <c r="D5339" s="92" t="n">
        <v>32.5</v>
      </c>
      <c r="E5339" s="21" t="s">
        <v>11</v>
      </c>
      <c r="F5339" s="30" t="s">
        <v>11</v>
      </c>
      <c r="G5339" s="23" t="n">
        <f aca="false">SUM(D5339)*0.4</f>
        <v>13</v>
      </c>
      <c r="H5339" s="24"/>
      <c r="I5339" s="23" t="n">
        <f aca="false">SUM(G5339*H5339)+G5339</f>
        <v>13</v>
      </c>
      <c r="J5339" s="94"/>
      <c r="K5339" s="9"/>
      <c r="L5339" s="9"/>
    </row>
    <row r="5340" customFormat="false" ht="13.8" hidden="false" customHeight="false" outlineLevel="0" collapsed="false">
      <c r="A5340" s="26"/>
      <c r="B5340" s="94" t="n">
        <v>10582</v>
      </c>
      <c r="C5340" s="130" t="s">
        <v>7399</v>
      </c>
      <c r="D5340" s="92" t="n">
        <v>46.5</v>
      </c>
      <c r="E5340" s="21" t="s">
        <v>11</v>
      </c>
      <c r="F5340" s="30" t="s">
        <v>11</v>
      </c>
      <c r="G5340" s="23" t="n">
        <f aca="false">SUM(D5340)*0.4</f>
        <v>18.6</v>
      </c>
      <c r="H5340" s="24"/>
      <c r="I5340" s="23" t="n">
        <f aca="false">SUM(G5340*H5340)+G5340</f>
        <v>18.6</v>
      </c>
      <c r="J5340" s="94"/>
      <c r="K5340" s="9"/>
      <c r="L5340" s="9"/>
    </row>
    <row r="5341" customFormat="false" ht="13.8" hidden="false" customHeight="false" outlineLevel="0" collapsed="false">
      <c r="A5341" s="26"/>
      <c r="B5341" s="94" t="n">
        <v>10583</v>
      </c>
      <c r="C5341" s="130" t="s">
        <v>7400</v>
      </c>
      <c r="D5341" s="92" t="n">
        <v>46.5</v>
      </c>
      <c r="E5341" s="21" t="s">
        <v>11</v>
      </c>
      <c r="F5341" s="30" t="s">
        <v>11</v>
      </c>
      <c r="G5341" s="23" t="n">
        <f aca="false">SUM(D5341)*0.4</f>
        <v>18.6</v>
      </c>
      <c r="H5341" s="24"/>
      <c r="I5341" s="23" t="n">
        <f aca="false">SUM(G5341*H5341)+G5341</f>
        <v>18.6</v>
      </c>
      <c r="J5341" s="94"/>
      <c r="K5341" s="9"/>
      <c r="L5341" s="9"/>
    </row>
    <row r="5342" customFormat="false" ht="13.8" hidden="false" customHeight="false" outlineLevel="0" collapsed="false">
      <c r="A5342" s="26"/>
      <c r="B5342" s="94" t="n">
        <v>10584</v>
      </c>
      <c r="C5342" s="130" t="s">
        <v>7401</v>
      </c>
      <c r="D5342" s="92" t="n">
        <v>12.5</v>
      </c>
      <c r="E5342" s="21" t="s">
        <v>11</v>
      </c>
      <c r="F5342" s="30" t="s">
        <v>11</v>
      </c>
      <c r="G5342" s="23" t="n">
        <f aca="false">SUM(D5342)*0.4</f>
        <v>5</v>
      </c>
      <c r="H5342" s="24"/>
      <c r="I5342" s="23" t="n">
        <f aca="false">SUM(G5342*H5342)+G5342</f>
        <v>5</v>
      </c>
      <c r="J5342" s="94"/>
      <c r="K5342" s="9"/>
      <c r="L5342" s="9"/>
    </row>
    <row r="5343" customFormat="false" ht="13.8" hidden="false" customHeight="false" outlineLevel="0" collapsed="false">
      <c r="A5343" s="26"/>
      <c r="B5343" s="94" t="n">
        <v>10585</v>
      </c>
      <c r="C5343" s="130" t="s">
        <v>7402</v>
      </c>
      <c r="D5343" s="92" t="n">
        <v>12.5</v>
      </c>
      <c r="E5343" s="21" t="s">
        <v>11</v>
      </c>
      <c r="F5343" s="30" t="s">
        <v>11</v>
      </c>
      <c r="G5343" s="23" t="n">
        <f aca="false">SUM(D5343)*0.4</f>
        <v>5</v>
      </c>
      <c r="H5343" s="24"/>
      <c r="I5343" s="23" t="n">
        <f aca="false">SUM(G5343*H5343)+G5343</f>
        <v>5</v>
      </c>
      <c r="J5343" s="94"/>
      <c r="K5343" s="9"/>
      <c r="L5343" s="9"/>
    </row>
    <row r="5344" customFormat="false" ht="13.8" hidden="false" customHeight="false" outlineLevel="0" collapsed="false">
      <c r="A5344" s="26"/>
      <c r="B5344" s="94" t="n">
        <v>10586</v>
      </c>
      <c r="C5344" s="130" t="s">
        <v>7403</v>
      </c>
      <c r="D5344" s="92" t="n">
        <v>12.5</v>
      </c>
      <c r="E5344" s="21" t="s">
        <v>11</v>
      </c>
      <c r="F5344" s="30" t="s">
        <v>11</v>
      </c>
      <c r="G5344" s="23" t="n">
        <f aca="false">SUM(D5344)*0.4</f>
        <v>5</v>
      </c>
      <c r="H5344" s="24"/>
      <c r="I5344" s="23" t="n">
        <f aca="false">SUM(G5344*H5344)+G5344</f>
        <v>5</v>
      </c>
      <c r="J5344" s="94"/>
      <c r="K5344" s="9"/>
      <c r="L5344" s="9"/>
    </row>
    <row r="5345" customFormat="false" ht="13.8" hidden="false" customHeight="false" outlineLevel="0" collapsed="false">
      <c r="A5345" s="26"/>
      <c r="B5345" s="94" t="n">
        <v>10587</v>
      </c>
      <c r="C5345" s="130" t="s">
        <v>7404</v>
      </c>
      <c r="D5345" s="92" t="n">
        <v>12.5</v>
      </c>
      <c r="E5345" s="21" t="s">
        <v>11</v>
      </c>
      <c r="F5345" s="30" t="s">
        <v>11</v>
      </c>
      <c r="G5345" s="23" t="n">
        <f aca="false">SUM(D5345)*0.4</f>
        <v>5</v>
      </c>
      <c r="H5345" s="24"/>
      <c r="I5345" s="23" t="n">
        <f aca="false">SUM(G5345*H5345)+G5345</f>
        <v>5</v>
      </c>
      <c r="J5345" s="94"/>
      <c r="K5345" s="9"/>
      <c r="L5345" s="9"/>
    </row>
    <row r="5346" customFormat="false" ht="13.8" hidden="false" customHeight="false" outlineLevel="0" collapsed="false">
      <c r="A5346" s="26"/>
      <c r="B5346" s="94" t="n">
        <v>10588</v>
      </c>
      <c r="C5346" s="130" t="s">
        <v>7405</v>
      </c>
      <c r="D5346" s="92" t="n">
        <v>18</v>
      </c>
      <c r="E5346" s="21" t="s">
        <v>11</v>
      </c>
      <c r="F5346" s="30" t="s">
        <v>11</v>
      </c>
      <c r="G5346" s="23" t="n">
        <f aca="false">SUM(D5346)*0.4</f>
        <v>7.2</v>
      </c>
      <c r="H5346" s="24"/>
      <c r="I5346" s="23" t="n">
        <f aca="false">SUM(G5346*H5346)+G5346</f>
        <v>7.2</v>
      </c>
      <c r="J5346" s="94"/>
      <c r="K5346" s="9"/>
      <c r="L5346" s="9"/>
    </row>
    <row r="5347" customFormat="false" ht="13.8" hidden="false" customHeight="false" outlineLevel="0" collapsed="false">
      <c r="A5347" s="26"/>
      <c r="B5347" s="94" t="n">
        <v>10589</v>
      </c>
      <c r="C5347" s="130" t="s">
        <v>7406</v>
      </c>
      <c r="D5347" s="92" t="n">
        <v>18</v>
      </c>
      <c r="E5347" s="21" t="s">
        <v>11</v>
      </c>
      <c r="F5347" s="30" t="s">
        <v>11</v>
      </c>
      <c r="G5347" s="23" t="n">
        <f aca="false">SUM(D5347)*0.4</f>
        <v>7.2</v>
      </c>
      <c r="H5347" s="24"/>
      <c r="I5347" s="23" t="n">
        <f aca="false">SUM(G5347*H5347)+G5347</f>
        <v>7.2</v>
      </c>
      <c r="J5347" s="94"/>
      <c r="K5347" s="9"/>
      <c r="L5347" s="9"/>
    </row>
    <row r="5348" customFormat="false" ht="13.8" hidden="false" customHeight="false" outlineLevel="0" collapsed="false">
      <c r="A5348" s="26"/>
      <c r="B5348" s="94" t="n">
        <v>10590</v>
      </c>
      <c r="C5348" s="130" t="s">
        <v>7407</v>
      </c>
      <c r="D5348" s="92" t="n">
        <v>18</v>
      </c>
      <c r="E5348" s="21" t="s">
        <v>11</v>
      </c>
      <c r="F5348" s="30" t="s">
        <v>11</v>
      </c>
      <c r="G5348" s="23" t="n">
        <f aca="false">SUM(D5348)*0.4</f>
        <v>7.2</v>
      </c>
      <c r="H5348" s="24"/>
      <c r="I5348" s="23" t="n">
        <f aca="false">SUM(G5348*H5348)+G5348</f>
        <v>7.2</v>
      </c>
      <c r="J5348" s="94"/>
      <c r="K5348" s="9"/>
      <c r="L5348" s="9"/>
    </row>
    <row r="5349" customFormat="false" ht="13.8" hidden="false" customHeight="false" outlineLevel="0" collapsed="false">
      <c r="A5349" s="26"/>
      <c r="B5349" s="94" t="n">
        <v>10591</v>
      </c>
      <c r="C5349" s="151" t="s">
        <v>7408</v>
      </c>
      <c r="D5349" s="92" t="n">
        <v>18</v>
      </c>
      <c r="E5349" s="21" t="s">
        <v>11</v>
      </c>
      <c r="F5349" s="30" t="s">
        <v>11</v>
      </c>
      <c r="G5349" s="23" t="n">
        <f aca="false">SUM(D5349)*0.4</f>
        <v>7.2</v>
      </c>
      <c r="H5349" s="24"/>
      <c r="I5349" s="23" t="n">
        <f aca="false">SUM(G5349*H5349)+G5349</f>
        <v>7.2</v>
      </c>
      <c r="J5349" s="94"/>
      <c r="K5349" s="9"/>
      <c r="L5349" s="9"/>
    </row>
    <row r="5350" customFormat="false" ht="13.8" hidden="false" customHeight="false" outlineLevel="0" collapsed="false">
      <c r="A5350" s="18"/>
      <c r="B5350" s="18" t="s">
        <v>7409</v>
      </c>
      <c r="C5350" s="19" t="s">
        <v>7410</v>
      </c>
      <c r="D5350" s="20" t="n">
        <v>18.38</v>
      </c>
      <c r="E5350" s="21" t="s">
        <v>11</v>
      </c>
      <c r="F5350" s="22" t="s">
        <v>11</v>
      </c>
      <c r="G5350" s="23" t="n">
        <f aca="false">SUM(D5350)*0.4</f>
        <v>7.352</v>
      </c>
      <c r="H5350" s="24"/>
      <c r="I5350" s="23" t="n">
        <f aca="false">SUM(G5350*H5350)+G5350</f>
        <v>7.352</v>
      </c>
      <c r="J5350" s="18"/>
      <c r="K5350" s="9"/>
      <c r="L5350" s="9"/>
    </row>
    <row r="5351" customFormat="false" ht="13.8" hidden="false" customHeight="false" outlineLevel="0" collapsed="false">
      <c r="A5351" s="26"/>
      <c r="B5351" s="27" t="n">
        <v>10812</v>
      </c>
      <c r="C5351" s="28" t="s">
        <v>7411</v>
      </c>
      <c r="D5351" s="29" t="n">
        <v>35.28</v>
      </c>
      <c r="E5351" s="21" t="s">
        <v>11</v>
      </c>
      <c r="F5351" s="30" t="s">
        <v>11</v>
      </c>
      <c r="G5351" s="23" t="n">
        <f aca="false">SUM(D5351)*0.4</f>
        <v>14.112</v>
      </c>
      <c r="H5351" s="24"/>
      <c r="I5351" s="23" t="n">
        <f aca="false">SUM(G5351*H5351)+G5351</f>
        <v>14.112</v>
      </c>
      <c r="J5351" s="27"/>
      <c r="K5351" s="9"/>
      <c r="L5351" s="9"/>
    </row>
    <row r="5352" customFormat="false" ht="13.8" hidden="false" customHeight="false" outlineLevel="0" collapsed="false">
      <c r="A5352" s="39"/>
      <c r="B5352" s="50" t="n">
        <v>11077</v>
      </c>
      <c r="C5352" s="107" t="s">
        <v>7412</v>
      </c>
      <c r="D5352" s="69" t="n">
        <v>624.75</v>
      </c>
      <c r="E5352" s="21" t="s">
        <v>7035</v>
      </c>
      <c r="F5352" s="53" t="s">
        <v>7035</v>
      </c>
      <c r="G5352" s="23" t="n">
        <f aca="false">SUM(D5352)*0.35</f>
        <v>218.6625</v>
      </c>
      <c r="H5352" s="24"/>
      <c r="I5352" s="23" t="n">
        <f aca="false">SUM(G5352*H5352)+G5352</f>
        <v>218.6625</v>
      </c>
      <c r="J5352" s="50"/>
      <c r="K5352" s="9"/>
      <c r="L5352" s="9"/>
    </row>
    <row r="5353" customFormat="false" ht="13.8" hidden="false" customHeight="false" outlineLevel="0" collapsed="false">
      <c r="A5353" s="39"/>
      <c r="B5353" s="50" t="n">
        <v>11078</v>
      </c>
      <c r="C5353" s="107" t="s">
        <v>7413</v>
      </c>
      <c r="D5353" s="69" t="n">
        <v>1291.5</v>
      </c>
      <c r="E5353" s="21" t="s">
        <v>7035</v>
      </c>
      <c r="F5353" s="53" t="s">
        <v>7035</v>
      </c>
      <c r="G5353" s="23" t="n">
        <f aca="false">SUM(D5353)*0.35</f>
        <v>452.025</v>
      </c>
      <c r="H5353" s="24"/>
      <c r="I5353" s="23" t="n">
        <f aca="false">SUM(G5353*H5353)+G5353</f>
        <v>452.025</v>
      </c>
      <c r="J5353" s="50"/>
      <c r="K5353" s="9"/>
      <c r="L5353" s="9"/>
    </row>
    <row r="5354" customFormat="false" ht="13.8" hidden="false" customHeight="false" outlineLevel="0" collapsed="false">
      <c r="A5354" s="39"/>
      <c r="B5354" s="50" t="n">
        <v>11079</v>
      </c>
      <c r="C5354" s="107" t="s">
        <v>7414</v>
      </c>
      <c r="D5354" s="69" t="n">
        <v>716.7</v>
      </c>
      <c r="E5354" s="21" t="s">
        <v>7035</v>
      </c>
      <c r="F5354" s="53" t="s">
        <v>7035</v>
      </c>
      <c r="G5354" s="23" t="n">
        <f aca="false">SUM(D5354)*0.35</f>
        <v>250.845</v>
      </c>
      <c r="H5354" s="24"/>
      <c r="I5354" s="23" t="n">
        <f aca="false">SUM(G5354*H5354)+G5354</f>
        <v>250.845</v>
      </c>
      <c r="J5354" s="50"/>
      <c r="K5354" s="9"/>
      <c r="L5354" s="9"/>
    </row>
    <row r="5355" customFormat="false" ht="13.8" hidden="false" customHeight="false" outlineLevel="0" collapsed="false">
      <c r="A5355" s="39"/>
      <c r="B5355" s="50" t="n">
        <v>11081</v>
      </c>
      <c r="C5355" s="107" t="s">
        <v>7415</v>
      </c>
      <c r="D5355" s="69" t="n">
        <v>1755.71</v>
      </c>
      <c r="E5355" s="21" t="s">
        <v>7035</v>
      </c>
      <c r="F5355" s="53" t="s">
        <v>7035</v>
      </c>
      <c r="G5355" s="23" t="n">
        <f aca="false">SUM(D5355)*0.35</f>
        <v>614.4985</v>
      </c>
      <c r="H5355" s="24"/>
      <c r="I5355" s="23" t="n">
        <f aca="false">SUM(G5355*H5355)+G5355</f>
        <v>614.4985</v>
      </c>
      <c r="J5355" s="50"/>
      <c r="K5355" s="9"/>
      <c r="L5355" s="9"/>
    </row>
    <row r="5356" customFormat="false" ht="13.8" hidden="false" customHeight="false" outlineLevel="0" collapsed="false">
      <c r="A5356" s="39"/>
      <c r="B5356" s="50" t="n">
        <v>11082</v>
      </c>
      <c r="C5356" s="107" t="s">
        <v>7416</v>
      </c>
      <c r="D5356" s="69" t="n">
        <v>2172.83</v>
      </c>
      <c r="E5356" s="21" t="s">
        <v>7035</v>
      </c>
      <c r="F5356" s="53" t="s">
        <v>7035</v>
      </c>
      <c r="G5356" s="23" t="n">
        <f aca="false">SUM(D5356)*0.35</f>
        <v>760.4905</v>
      </c>
      <c r="H5356" s="24"/>
      <c r="I5356" s="23" t="n">
        <f aca="false">SUM(G5356*H5356)+G5356</f>
        <v>760.4905</v>
      </c>
      <c r="J5356" s="50"/>
      <c r="K5356" s="9"/>
      <c r="L5356" s="9"/>
    </row>
    <row r="5357" customFormat="false" ht="13.8" hidden="false" customHeight="false" outlineLevel="0" collapsed="false">
      <c r="A5357" s="39"/>
      <c r="B5357" s="50" t="n">
        <v>11083</v>
      </c>
      <c r="C5357" s="107" t="s">
        <v>7417</v>
      </c>
      <c r="D5357" s="69" t="n">
        <v>2589.95</v>
      </c>
      <c r="E5357" s="21" t="s">
        <v>7035</v>
      </c>
      <c r="F5357" s="53" t="s">
        <v>7035</v>
      </c>
      <c r="G5357" s="23" t="n">
        <f aca="false">SUM(D5357)*0.35</f>
        <v>906.4825</v>
      </c>
      <c r="H5357" s="24"/>
      <c r="I5357" s="23" t="n">
        <f aca="false">SUM(G5357*H5357)+G5357</f>
        <v>906.4825</v>
      </c>
      <c r="J5357" s="50"/>
      <c r="K5357" s="9"/>
      <c r="L5357" s="9"/>
    </row>
    <row r="5358" customFormat="false" ht="13.8" hidden="false" customHeight="false" outlineLevel="0" collapsed="false">
      <c r="A5358" s="39"/>
      <c r="B5358" s="50" t="n">
        <v>11109</v>
      </c>
      <c r="C5358" s="107" t="s">
        <v>7418</v>
      </c>
      <c r="D5358" s="69" t="n">
        <v>1135.05</v>
      </c>
      <c r="E5358" s="21" t="s">
        <v>7035</v>
      </c>
      <c r="F5358" s="53" t="s">
        <v>7035</v>
      </c>
      <c r="G5358" s="23" t="n">
        <f aca="false">SUM(D5358)*0.35</f>
        <v>397.2675</v>
      </c>
      <c r="H5358" s="24"/>
      <c r="I5358" s="23" t="n">
        <f aca="false">SUM(G5358*H5358)+G5358</f>
        <v>397.2675</v>
      </c>
      <c r="J5358" s="50"/>
      <c r="K5358" s="9"/>
      <c r="L5358" s="9"/>
    </row>
    <row r="5359" customFormat="false" ht="13.8" hidden="false" customHeight="false" outlineLevel="0" collapsed="false">
      <c r="A5359" s="145"/>
      <c r="B5359" s="50" t="n">
        <v>11110</v>
      </c>
      <c r="C5359" s="107" t="s">
        <v>7419</v>
      </c>
      <c r="D5359" s="69" t="n">
        <v>77.18</v>
      </c>
      <c r="E5359" s="21" t="s">
        <v>7035</v>
      </c>
      <c r="F5359" s="53" t="s">
        <v>7035</v>
      </c>
      <c r="G5359" s="23" t="n">
        <f aca="false">SUM(D5359)*0.35</f>
        <v>27.013</v>
      </c>
      <c r="H5359" s="24"/>
      <c r="I5359" s="23" t="n">
        <f aca="false">SUM(G5359*H5359)+G5359</f>
        <v>27.013</v>
      </c>
      <c r="J5359" s="50"/>
      <c r="K5359" s="9"/>
      <c r="L5359" s="9"/>
    </row>
    <row r="5360" customFormat="false" ht="13.8" hidden="false" customHeight="false" outlineLevel="0" collapsed="false">
      <c r="A5360" s="26"/>
      <c r="B5360" s="50" t="n">
        <v>11129</v>
      </c>
      <c r="C5360" s="121" t="s">
        <v>7420</v>
      </c>
      <c r="D5360" s="110" t="n">
        <v>0.32</v>
      </c>
      <c r="E5360" s="21" t="s">
        <v>11</v>
      </c>
      <c r="F5360" s="30" t="s">
        <v>11</v>
      </c>
      <c r="G5360" s="23" t="n">
        <f aca="false">SUM(D5360)*0.4</f>
        <v>0.128</v>
      </c>
      <c r="H5360" s="24"/>
      <c r="I5360" s="23" t="n">
        <f aca="false">SUM(G5360*H5360)+G5360</f>
        <v>0.128</v>
      </c>
      <c r="J5360" s="50"/>
      <c r="K5360" s="9"/>
      <c r="L5360" s="9"/>
    </row>
    <row r="5361" customFormat="false" ht="13.8" hidden="false" customHeight="false" outlineLevel="0" collapsed="false">
      <c r="A5361" s="26"/>
      <c r="B5361" s="50" t="n">
        <v>11130</v>
      </c>
      <c r="C5361" s="121" t="s">
        <v>7421</v>
      </c>
      <c r="D5361" s="110" t="n">
        <v>0.37</v>
      </c>
      <c r="E5361" s="21" t="s">
        <v>11</v>
      </c>
      <c r="F5361" s="30" t="s">
        <v>11</v>
      </c>
      <c r="G5361" s="23" t="n">
        <f aca="false">SUM(D5361)*0.4</f>
        <v>0.148</v>
      </c>
      <c r="H5361" s="24"/>
      <c r="I5361" s="23" t="n">
        <f aca="false">SUM(G5361*H5361)+G5361</f>
        <v>0.148</v>
      </c>
      <c r="J5361" s="50"/>
      <c r="K5361" s="9"/>
      <c r="L5361" s="9"/>
    </row>
    <row r="5362" customFormat="false" ht="13.8" hidden="false" customHeight="false" outlineLevel="0" collapsed="false">
      <c r="A5362" s="26"/>
      <c r="B5362" s="50" t="n">
        <v>11131</v>
      </c>
      <c r="C5362" s="121" t="s">
        <v>7422</v>
      </c>
      <c r="D5362" s="110" t="n">
        <v>0.44</v>
      </c>
      <c r="E5362" s="21" t="s">
        <v>11</v>
      </c>
      <c r="F5362" s="30" t="s">
        <v>11</v>
      </c>
      <c r="G5362" s="23" t="n">
        <f aca="false">SUM(D5362)*0.4</f>
        <v>0.176</v>
      </c>
      <c r="H5362" s="24"/>
      <c r="I5362" s="23" t="n">
        <f aca="false">SUM(G5362*H5362)+G5362</f>
        <v>0.176</v>
      </c>
      <c r="J5362" s="50"/>
      <c r="K5362" s="9"/>
      <c r="L5362" s="9"/>
    </row>
    <row r="5363" customFormat="false" ht="13.8" hidden="false" customHeight="false" outlineLevel="0" collapsed="false">
      <c r="A5363" s="26"/>
      <c r="B5363" s="50" t="n">
        <v>11132</v>
      </c>
      <c r="C5363" s="121" t="s">
        <v>7423</v>
      </c>
      <c r="D5363" s="110" t="n">
        <v>0.74</v>
      </c>
      <c r="E5363" s="21" t="s">
        <v>11</v>
      </c>
      <c r="F5363" s="30" t="s">
        <v>11</v>
      </c>
      <c r="G5363" s="23" t="n">
        <f aca="false">SUM(D5363)*0.4</f>
        <v>0.296</v>
      </c>
      <c r="H5363" s="24"/>
      <c r="I5363" s="23" t="n">
        <f aca="false">SUM(G5363*H5363)+G5363</f>
        <v>0.296</v>
      </c>
      <c r="J5363" s="50"/>
      <c r="K5363" s="9"/>
      <c r="L5363" s="9"/>
    </row>
    <row r="5364" customFormat="false" ht="13.8" hidden="false" customHeight="false" outlineLevel="0" collapsed="false">
      <c r="A5364" s="26"/>
      <c r="B5364" s="50" t="n">
        <v>11133</v>
      </c>
      <c r="C5364" s="121" t="s">
        <v>7424</v>
      </c>
      <c r="D5364" s="110" t="n">
        <v>0.89</v>
      </c>
      <c r="E5364" s="21" t="s">
        <v>11</v>
      </c>
      <c r="F5364" s="30" t="s">
        <v>11</v>
      </c>
      <c r="G5364" s="23" t="n">
        <f aca="false">SUM(D5364)*0.4</f>
        <v>0.356</v>
      </c>
      <c r="H5364" s="24"/>
      <c r="I5364" s="23" t="n">
        <f aca="false">SUM(G5364*H5364)+G5364</f>
        <v>0.356</v>
      </c>
      <c r="J5364" s="50"/>
      <c r="K5364" s="9"/>
      <c r="L5364" s="9"/>
    </row>
    <row r="5365" customFormat="false" ht="13.8" hidden="false" customHeight="false" outlineLevel="0" collapsed="false">
      <c r="A5365" s="26"/>
      <c r="B5365" s="50" t="n">
        <v>11134</v>
      </c>
      <c r="C5365" s="121" t="s">
        <v>7425</v>
      </c>
      <c r="D5365" s="110" t="n">
        <v>0.37</v>
      </c>
      <c r="E5365" s="21" t="s">
        <v>11</v>
      </c>
      <c r="F5365" s="30" t="s">
        <v>11</v>
      </c>
      <c r="G5365" s="23" t="n">
        <f aca="false">SUM(D5365)*0.4</f>
        <v>0.148</v>
      </c>
      <c r="H5365" s="24"/>
      <c r="I5365" s="23" t="n">
        <f aca="false">SUM(G5365*H5365)+G5365</f>
        <v>0.148</v>
      </c>
      <c r="J5365" s="50"/>
      <c r="K5365" s="9"/>
      <c r="L5365" s="9"/>
    </row>
    <row r="5366" customFormat="false" ht="13.8" hidden="false" customHeight="false" outlineLevel="0" collapsed="false">
      <c r="A5366" s="26"/>
      <c r="B5366" s="50" t="n">
        <v>11135</v>
      </c>
      <c r="C5366" s="121" t="s">
        <v>7426</v>
      </c>
      <c r="D5366" s="110" t="n">
        <v>0.44</v>
      </c>
      <c r="E5366" s="21" t="s">
        <v>11</v>
      </c>
      <c r="F5366" s="30" t="s">
        <v>11</v>
      </c>
      <c r="G5366" s="23" t="n">
        <f aca="false">SUM(D5366)*0.4</f>
        <v>0.176</v>
      </c>
      <c r="H5366" s="24"/>
      <c r="I5366" s="23" t="n">
        <f aca="false">SUM(G5366*H5366)+G5366</f>
        <v>0.176</v>
      </c>
      <c r="J5366" s="50"/>
      <c r="K5366" s="9"/>
      <c r="L5366" s="9"/>
    </row>
    <row r="5367" customFormat="false" ht="13.8" hidden="false" customHeight="false" outlineLevel="0" collapsed="false">
      <c r="A5367" s="26"/>
      <c r="B5367" s="50" t="n">
        <v>11136</v>
      </c>
      <c r="C5367" s="121" t="s">
        <v>7427</v>
      </c>
      <c r="D5367" s="110" t="n">
        <v>3.31</v>
      </c>
      <c r="E5367" s="21" t="s">
        <v>11</v>
      </c>
      <c r="F5367" s="30" t="s">
        <v>11</v>
      </c>
      <c r="G5367" s="23" t="n">
        <f aca="false">SUM(D5367)*0.4</f>
        <v>1.324</v>
      </c>
      <c r="H5367" s="24"/>
      <c r="I5367" s="23" t="n">
        <f aca="false">SUM(G5367*H5367)+G5367</f>
        <v>1.324</v>
      </c>
      <c r="J5367" s="50"/>
      <c r="K5367" s="9"/>
      <c r="L5367" s="9"/>
    </row>
    <row r="5368" customFormat="false" ht="13.8" hidden="false" customHeight="false" outlineLevel="0" collapsed="false">
      <c r="A5368" s="26"/>
      <c r="B5368" s="42" t="n">
        <v>11140</v>
      </c>
      <c r="C5368" s="70" t="s">
        <v>7428</v>
      </c>
      <c r="D5368" s="20" t="n">
        <v>20.9</v>
      </c>
      <c r="E5368" s="21" t="s">
        <v>11</v>
      </c>
      <c r="F5368" s="30" t="s">
        <v>11</v>
      </c>
      <c r="G5368" s="23" t="n">
        <f aca="false">SUM(D5368)*0.4</f>
        <v>8.36</v>
      </c>
      <c r="H5368" s="24"/>
      <c r="I5368" s="23" t="n">
        <f aca="false">SUM(G5368*H5368)+G5368</f>
        <v>8.36</v>
      </c>
      <c r="J5368" s="42"/>
      <c r="K5368" s="9"/>
      <c r="L5368" s="9"/>
    </row>
    <row r="5369" customFormat="false" ht="13.8" hidden="false" customHeight="false" outlineLevel="0" collapsed="false">
      <c r="A5369" s="26"/>
      <c r="B5369" s="42" t="n">
        <v>11144</v>
      </c>
      <c r="C5369" s="71" t="s">
        <v>7429</v>
      </c>
      <c r="D5369" s="72" t="n">
        <v>142.8</v>
      </c>
      <c r="E5369" s="21" t="s">
        <v>11</v>
      </c>
      <c r="F5369" s="30" t="s">
        <v>11</v>
      </c>
      <c r="G5369" s="23" t="n">
        <f aca="false">SUM(D5369)*0.4</f>
        <v>57.12</v>
      </c>
      <c r="H5369" s="24"/>
      <c r="I5369" s="23" t="n">
        <f aca="false">SUM(G5369*H5369)+G5369</f>
        <v>57.12</v>
      </c>
      <c r="J5369" s="42"/>
      <c r="K5369" s="9"/>
      <c r="L5369" s="9"/>
    </row>
    <row r="5370" customFormat="false" ht="13.8" hidden="false" customHeight="false" outlineLevel="0" collapsed="false">
      <c r="A5370" s="26"/>
      <c r="B5370" s="42" t="n">
        <v>11145</v>
      </c>
      <c r="C5370" s="71" t="s">
        <v>7430</v>
      </c>
      <c r="D5370" s="72" t="n">
        <v>173.25</v>
      </c>
      <c r="E5370" s="21" t="s">
        <v>11</v>
      </c>
      <c r="F5370" s="30" t="s">
        <v>11</v>
      </c>
      <c r="G5370" s="23" t="n">
        <f aca="false">SUM(D5370)*0.4</f>
        <v>69.3</v>
      </c>
      <c r="H5370" s="24"/>
      <c r="I5370" s="23" t="n">
        <f aca="false">SUM(G5370*H5370)+G5370</f>
        <v>69.3</v>
      </c>
      <c r="J5370" s="42"/>
      <c r="K5370" s="9"/>
      <c r="L5370" s="9"/>
    </row>
    <row r="5371" customFormat="false" ht="13.8" hidden="false" customHeight="false" outlineLevel="0" collapsed="false">
      <c r="A5371" s="26"/>
      <c r="B5371" s="50" t="n">
        <v>11147</v>
      </c>
      <c r="C5371" s="68" t="s">
        <v>7431</v>
      </c>
      <c r="D5371" s="65" t="n">
        <v>2</v>
      </c>
      <c r="E5371" s="21" t="s">
        <v>11</v>
      </c>
      <c r="F5371" s="30" t="s">
        <v>11</v>
      </c>
      <c r="G5371" s="23" t="n">
        <f aca="false">SUM(D5371)*0.4</f>
        <v>0.8</v>
      </c>
      <c r="H5371" s="24"/>
      <c r="I5371" s="23" t="n">
        <f aca="false">SUM(G5371*H5371)+G5371</f>
        <v>0.8</v>
      </c>
      <c r="J5371" s="50"/>
      <c r="K5371" s="9"/>
      <c r="L5371" s="9"/>
    </row>
    <row r="5372" customFormat="false" ht="13.8" hidden="false" customHeight="false" outlineLevel="0" collapsed="false">
      <c r="A5372" s="26"/>
      <c r="B5372" s="50" t="n">
        <v>11148</v>
      </c>
      <c r="C5372" s="68" t="s">
        <v>7432</v>
      </c>
      <c r="D5372" s="65" t="n">
        <v>2</v>
      </c>
      <c r="E5372" s="21" t="s">
        <v>11</v>
      </c>
      <c r="F5372" s="30" t="s">
        <v>11</v>
      </c>
      <c r="G5372" s="23" t="n">
        <f aca="false">SUM(D5372)*0.4</f>
        <v>0.8</v>
      </c>
      <c r="H5372" s="24"/>
      <c r="I5372" s="23" t="n">
        <f aca="false">SUM(G5372*H5372)+G5372</f>
        <v>0.8</v>
      </c>
      <c r="J5372" s="50"/>
      <c r="K5372" s="9"/>
      <c r="L5372" s="9"/>
    </row>
    <row r="5373" customFormat="false" ht="13.8" hidden="false" customHeight="false" outlineLevel="0" collapsed="false">
      <c r="A5373" s="26"/>
      <c r="B5373" s="50" t="n">
        <v>11149</v>
      </c>
      <c r="C5373" s="68" t="s">
        <v>7433</v>
      </c>
      <c r="D5373" s="65" t="n">
        <v>2</v>
      </c>
      <c r="E5373" s="21" t="s">
        <v>11</v>
      </c>
      <c r="F5373" s="30" t="s">
        <v>11</v>
      </c>
      <c r="G5373" s="23" t="n">
        <f aca="false">SUM(D5373)*0.4</f>
        <v>0.8</v>
      </c>
      <c r="H5373" s="24"/>
      <c r="I5373" s="23" t="n">
        <f aca="false">SUM(G5373*H5373)+G5373</f>
        <v>0.8</v>
      </c>
      <c r="J5373" s="50"/>
      <c r="K5373" s="9"/>
      <c r="L5373" s="9"/>
    </row>
    <row r="5374" customFormat="false" ht="13.8" hidden="false" customHeight="false" outlineLevel="0" collapsed="false">
      <c r="A5374" s="26"/>
      <c r="B5374" s="50" t="n">
        <v>11150</v>
      </c>
      <c r="C5374" s="68" t="s">
        <v>7434</v>
      </c>
      <c r="D5374" s="65" t="n">
        <v>2</v>
      </c>
      <c r="E5374" s="21" t="s">
        <v>11</v>
      </c>
      <c r="F5374" s="30" t="s">
        <v>11</v>
      </c>
      <c r="G5374" s="23" t="n">
        <f aca="false">SUM(D5374)*0.4</f>
        <v>0.8</v>
      </c>
      <c r="H5374" s="24"/>
      <c r="I5374" s="23" t="n">
        <f aca="false">SUM(G5374*H5374)+G5374</f>
        <v>0.8</v>
      </c>
      <c r="J5374" s="50"/>
      <c r="K5374" s="9"/>
      <c r="L5374" s="9"/>
    </row>
    <row r="5375" customFormat="false" ht="13.8" hidden="false" customHeight="false" outlineLevel="0" collapsed="false">
      <c r="A5375" s="26"/>
      <c r="B5375" s="50" t="n">
        <v>11151</v>
      </c>
      <c r="C5375" s="68" t="s">
        <v>7435</v>
      </c>
      <c r="D5375" s="65" t="n">
        <v>45.05</v>
      </c>
      <c r="E5375" s="21" t="s">
        <v>11</v>
      </c>
      <c r="F5375" s="30" t="s">
        <v>11</v>
      </c>
      <c r="G5375" s="23" t="n">
        <f aca="false">SUM(D5375)*0.4</f>
        <v>18.02</v>
      </c>
      <c r="H5375" s="24"/>
      <c r="I5375" s="23" t="n">
        <f aca="false">SUM(G5375*H5375)+G5375</f>
        <v>18.02</v>
      </c>
      <c r="J5375" s="50"/>
      <c r="K5375" s="9"/>
      <c r="L5375" s="9"/>
    </row>
    <row r="5376" customFormat="false" ht="13.8" hidden="false" customHeight="false" outlineLevel="0" collapsed="false">
      <c r="A5376" s="26"/>
      <c r="B5376" s="50" t="n">
        <v>11152</v>
      </c>
      <c r="C5376" s="68" t="s">
        <v>7436</v>
      </c>
      <c r="D5376" s="65" t="n">
        <v>20.9</v>
      </c>
      <c r="E5376" s="21" t="s">
        <v>11</v>
      </c>
      <c r="F5376" s="30" t="s">
        <v>11</v>
      </c>
      <c r="G5376" s="23" t="n">
        <f aca="false">SUM(D5376)*0.4</f>
        <v>8.36</v>
      </c>
      <c r="H5376" s="24"/>
      <c r="I5376" s="23" t="n">
        <f aca="false">SUM(G5376*H5376)+G5376</f>
        <v>8.36</v>
      </c>
      <c r="J5376" s="50"/>
      <c r="K5376" s="9"/>
      <c r="L5376" s="9"/>
    </row>
    <row r="5377" customFormat="false" ht="13.8" hidden="false" customHeight="false" outlineLevel="0" collapsed="false">
      <c r="A5377" s="26"/>
      <c r="B5377" s="50" t="n">
        <v>11153</v>
      </c>
      <c r="C5377" s="68" t="s">
        <v>7437</v>
      </c>
      <c r="D5377" s="65" t="n">
        <v>86.94</v>
      </c>
      <c r="E5377" s="21" t="s">
        <v>11</v>
      </c>
      <c r="F5377" s="30" t="s">
        <v>11</v>
      </c>
      <c r="G5377" s="23" t="n">
        <f aca="false">SUM(D5377)*0.4</f>
        <v>34.776</v>
      </c>
      <c r="H5377" s="24"/>
      <c r="I5377" s="23" t="n">
        <f aca="false">SUM(G5377*H5377)+G5377</f>
        <v>34.776</v>
      </c>
      <c r="J5377" s="50"/>
      <c r="K5377" s="9"/>
      <c r="L5377" s="9"/>
    </row>
    <row r="5378" customFormat="false" ht="13.8" hidden="false" customHeight="false" outlineLevel="0" collapsed="false">
      <c r="A5378" s="26"/>
      <c r="B5378" s="50" t="n">
        <v>11154</v>
      </c>
      <c r="C5378" s="68" t="s">
        <v>7438</v>
      </c>
      <c r="D5378" s="65" t="n">
        <v>26.46</v>
      </c>
      <c r="E5378" s="21" t="s">
        <v>11</v>
      </c>
      <c r="F5378" s="30" t="s">
        <v>11</v>
      </c>
      <c r="G5378" s="23" t="n">
        <f aca="false">SUM(D5378)*0.4</f>
        <v>10.584</v>
      </c>
      <c r="H5378" s="24"/>
      <c r="I5378" s="23" t="n">
        <f aca="false">SUM(G5378*H5378)+G5378</f>
        <v>10.584</v>
      </c>
      <c r="J5378" s="50"/>
      <c r="K5378" s="9"/>
      <c r="L5378" s="9"/>
    </row>
    <row r="5379" customFormat="false" ht="13.8" hidden="false" customHeight="false" outlineLevel="0" collapsed="false">
      <c r="A5379" s="26"/>
      <c r="B5379" s="50" t="n">
        <v>11155</v>
      </c>
      <c r="C5379" s="68" t="s">
        <v>7439</v>
      </c>
      <c r="D5379" s="65" t="n">
        <v>18.9</v>
      </c>
      <c r="E5379" s="21" t="s">
        <v>11</v>
      </c>
      <c r="F5379" s="30" t="s">
        <v>11</v>
      </c>
      <c r="G5379" s="23" t="n">
        <f aca="false">SUM(D5379)*0.4</f>
        <v>7.56</v>
      </c>
      <c r="H5379" s="24"/>
      <c r="I5379" s="23" t="n">
        <f aca="false">SUM(G5379*H5379)+G5379</f>
        <v>7.56</v>
      </c>
      <c r="J5379" s="50"/>
      <c r="K5379" s="9"/>
      <c r="L5379" s="9"/>
    </row>
    <row r="5380" customFormat="false" ht="13.8" hidden="false" customHeight="false" outlineLevel="0" collapsed="false">
      <c r="A5380" s="26"/>
      <c r="B5380" s="42" t="n">
        <v>11159</v>
      </c>
      <c r="C5380" s="71" t="s">
        <v>7440</v>
      </c>
      <c r="D5380" s="20" t="n">
        <v>0.528</v>
      </c>
      <c r="E5380" s="21" t="s">
        <v>11</v>
      </c>
      <c r="F5380" s="30" t="s">
        <v>11</v>
      </c>
      <c r="G5380" s="23" t="n">
        <f aca="false">SUM(D5380)*0.4</f>
        <v>0.2112</v>
      </c>
      <c r="H5380" s="24"/>
      <c r="I5380" s="23" t="n">
        <f aca="false">SUM(G5380*H5380)+G5380</f>
        <v>0.2112</v>
      </c>
      <c r="J5380" s="42"/>
      <c r="K5380" s="9"/>
      <c r="L5380" s="9"/>
    </row>
    <row r="5381" customFormat="false" ht="13.8" hidden="false" customHeight="false" outlineLevel="0" collapsed="false">
      <c r="A5381" s="26"/>
      <c r="B5381" s="42" t="n">
        <v>11160</v>
      </c>
      <c r="C5381" s="71" t="s">
        <v>7441</v>
      </c>
      <c r="D5381" s="20" t="n">
        <v>0.528</v>
      </c>
      <c r="E5381" s="21" t="s">
        <v>11</v>
      </c>
      <c r="F5381" s="30" t="s">
        <v>11</v>
      </c>
      <c r="G5381" s="23" t="n">
        <f aca="false">SUM(D5381)*0.4</f>
        <v>0.2112</v>
      </c>
      <c r="H5381" s="24"/>
      <c r="I5381" s="23" t="n">
        <f aca="false">SUM(G5381*H5381)+G5381</f>
        <v>0.2112</v>
      </c>
      <c r="J5381" s="42"/>
      <c r="K5381" s="9"/>
      <c r="L5381" s="9"/>
    </row>
    <row r="5382" customFormat="false" ht="13.8" hidden="false" customHeight="false" outlineLevel="0" collapsed="false">
      <c r="A5382" s="26"/>
      <c r="B5382" s="42" t="n">
        <v>11161</v>
      </c>
      <c r="C5382" s="71" t="s">
        <v>7442</v>
      </c>
      <c r="D5382" s="20" t="n">
        <v>0.869</v>
      </c>
      <c r="E5382" s="21" t="s">
        <v>11</v>
      </c>
      <c r="F5382" s="30" t="s">
        <v>11</v>
      </c>
      <c r="G5382" s="23" t="n">
        <f aca="false">SUM(D5382)*0.4</f>
        <v>0.3476</v>
      </c>
      <c r="H5382" s="24"/>
      <c r="I5382" s="23" t="n">
        <f aca="false">SUM(G5382*H5382)+G5382</f>
        <v>0.3476</v>
      </c>
      <c r="J5382" s="42"/>
      <c r="K5382" s="9"/>
      <c r="L5382" s="9"/>
    </row>
    <row r="5383" customFormat="false" ht="13.8" hidden="false" customHeight="false" outlineLevel="0" collapsed="false">
      <c r="A5383" s="26"/>
      <c r="B5383" s="42" t="n">
        <v>11162</v>
      </c>
      <c r="C5383" s="71" t="s">
        <v>7443</v>
      </c>
      <c r="D5383" s="20" t="n">
        <v>0.869</v>
      </c>
      <c r="E5383" s="21" t="s">
        <v>11</v>
      </c>
      <c r="F5383" s="30" t="s">
        <v>11</v>
      </c>
      <c r="G5383" s="23" t="n">
        <f aca="false">SUM(D5383)*0.4</f>
        <v>0.3476</v>
      </c>
      <c r="H5383" s="24"/>
      <c r="I5383" s="23" t="n">
        <f aca="false">SUM(G5383*H5383)+G5383</f>
        <v>0.3476</v>
      </c>
      <c r="J5383" s="42"/>
      <c r="K5383" s="9"/>
      <c r="L5383" s="9"/>
    </row>
    <row r="5384" customFormat="false" ht="13.8" hidden="false" customHeight="false" outlineLevel="0" collapsed="false">
      <c r="A5384" s="26"/>
      <c r="B5384" s="42" t="n">
        <v>11163</v>
      </c>
      <c r="C5384" s="71" t="s">
        <v>7444</v>
      </c>
      <c r="D5384" s="20" t="n">
        <v>1.122</v>
      </c>
      <c r="E5384" s="21" t="s">
        <v>11</v>
      </c>
      <c r="F5384" s="30" t="s">
        <v>11</v>
      </c>
      <c r="G5384" s="23" t="n">
        <f aca="false">SUM(D5384)*0.4</f>
        <v>0.4488</v>
      </c>
      <c r="H5384" s="24"/>
      <c r="I5384" s="23" t="n">
        <f aca="false">SUM(G5384*H5384)+G5384</f>
        <v>0.4488</v>
      </c>
      <c r="J5384" s="42"/>
      <c r="K5384" s="9"/>
      <c r="L5384" s="9"/>
    </row>
    <row r="5385" customFormat="false" ht="13.8" hidden="false" customHeight="false" outlineLevel="0" collapsed="false">
      <c r="A5385" s="26"/>
      <c r="B5385" s="42" t="n">
        <v>11164</v>
      </c>
      <c r="C5385" s="71" t="s">
        <v>7445</v>
      </c>
      <c r="D5385" s="20" t="n">
        <v>1.122</v>
      </c>
      <c r="E5385" s="21" t="s">
        <v>11</v>
      </c>
      <c r="F5385" s="30" t="s">
        <v>11</v>
      </c>
      <c r="G5385" s="23" t="n">
        <f aca="false">SUM(D5385)*0.4</f>
        <v>0.4488</v>
      </c>
      <c r="H5385" s="24"/>
      <c r="I5385" s="23" t="n">
        <f aca="false">SUM(G5385*H5385)+G5385</f>
        <v>0.4488</v>
      </c>
      <c r="J5385" s="42"/>
      <c r="K5385" s="9"/>
      <c r="L5385" s="9"/>
    </row>
    <row r="5386" customFormat="false" ht="13.8" hidden="false" customHeight="false" outlineLevel="0" collapsed="false">
      <c r="A5386" s="26"/>
      <c r="B5386" s="42" t="n">
        <v>11165</v>
      </c>
      <c r="C5386" s="71" t="s">
        <v>7446</v>
      </c>
      <c r="D5386" s="20" t="n">
        <v>1.331</v>
      </c>
      <c r="E5386" s="21" t="s">
        <v>11</v>
      </c>
      <c r="F5386" s="30" t="s">
        <v>11</v>
      </c>
      <c r="G5386" s="23" t="n">
        <f aca="false">SUM(D5386)*0.4</f>
        <v>0.5324</v>
      </c>
      <c r="H5386" s="24"/>
      <c r="I5386" s="23" t="n">
        <f aca="false">SUM(G5386*H5386)+G5386</f>
        <v>0.5324</v>
      </c>
      <c r="J5386" s="42"/>
      <c r="K5386" s="9"/>
      <c r="L5386" s="9"/>
    </row>
    <row r="5387" customFormat="false" ht="13.8" hidden="false" customHeight="false" outlineLevel="0" collapsed="false">
      <c r="A5387" s="26"/>
      <c r="B5387" s="42" t="n">
        <v>11166</v>
      </c>
      <c r="C5387" s="71" t="s">
        <v>7447</v>
      </c>
      <c r="D5387" s="20" t="n">
        <v>1.331</v>
      </c>
      <c r="E5387" s="21" t="s">
        <v>11</v>
      </c>
      <c r="F5387" s="30" t="s">
        <v>11</v>
      </c>
      <c r="G5387" s="23" t="n">
        <f aca="false">SUM(D5387)*0.4</f>
        <v>0.5324</v>
      </c>
      <c r="H5387" s="24"/>
      <c r="I5387" s="23" t="n">
        <f aca="false">SUM(G5387*H5387)+G5387</f>
        <v>0.5324</v>
      </c>
      <c r="J5387" s="42"/>
      <c r="K5387" s="9"/>
      <c r="L5387" s="9"/>
    </row>
    <row r="5388" customFormat="false" ht="13.8" hidden="false" customHeight="false" outlineLevel="0" collapsed="false">
      <c r="A5388" s="26"/>
      <c r="B5388" s="42" t="n">
        <v>11167</v>
      </c>
      <c r="C5388" s="71" t="s">
        <v>7448</v>
      </c>
      <c r="D5388" s="20" t="n">
        <v>1.716</v>
      </c>
      <c r="E5388" s="21" t="s">
        <v>11</v>
      </c>
      <c r="F5388" s="30" t="s">
        <v>11</v>
      </c>
      <c r="G5388" s="23" t="n">
        <f aca="false">SUM(D5388)*0.4</f>
        <v>0.6864</v>
      </c>
      <c r="H5388" s="24"/>
      <c r="I5388" s="23" t="n">
        <f aca="false">SUM(G5388*H5388)+G5388</f>
        <v>0.6864</v>
      </c>
      <c r="J5388" s="42"/>
      <c r="K5388" s="9"/>
      <c r="L5388" s="9"/>
    </row>
    <row r="5389" customFormat="false" ht="13.8" hidden="false" customHeight="false" outlineLevel="0" collapsed="false">
      <c r="A5389" s="26"/>
      <c r="B5389" s="42" t="n">
        <v>11168</v>
      </c>
      <c r="C5389" s="71" t="s">
        <v>7449</v>
      </c>
      <c r="D5389" s="20" t="n">
        <v>1.716</v>
      </c>
      <c r="E5389" s="21" t="s">
        <v>11</v>
      </c>
      <c r="F5389" s="30" t="s">
        <v>11</v>
      </c>
      <c r="G5389" s="23" t="n">
        <f aca="false">SUM(D5389)*0.4</f>
        <v>0.6864</v>
      </c>
      <c r="H5389" s="24"/>
      <c r="I5389" s="23" t="n">
        <f aca="false">SUM(G5389*H5389)+G5389</f>
        <v>0.6864</v>
      </c>
      <c r="J5389" s="42"/>
      <c r="K5389" s="9"/>
      <c r="L5389" s="9"/>
    </row>
    <row r="5390" customFormat="false" ht="13.8" hidden="false" customHeight="false" outlineLevel="0" collapsed="false">
      <c r="A5390" s="26"/>
      <c r="B5390" s="42" t="n">
        <v>11169</v>
      </c>
      <c r="C5390" s="71" t="s">
        <v>7450</v>
      </c>
      <c r="D5390" s="20" t="n">
        <v>2.222</v>
      </c>
      <c r="E5390" s="21" t="s">
        <v>11</v>
      </c>
      <c r="F5390" s="30" t="s">
        <v>11</v>
      </c>
      <c r="G5390" s="23" t="n">
        <f aca="false">SUM(D5390)*0.4</f>
        <v>0.8888</v>
      </c>
      <c r="H5390" s="24"/>
      <c r="I5390" s="23" t="n">
        <f aca="false">SUM(G5390*H5390)+G5390</f>
        <v>0.8888</v>
      </c>
      <c r="J5390" s="42"/>
      <c r="K5390" s="9"/>
      <c r="L5390" s="9"/>
    </row>
    <row r="5391" customFormat="false" ht="13.8" hidden="false" customHeight="false" outlineLevel="0" collapsed="false">
      <c r="A5391" s="26"/>
      <c r="B5391" s="42" t="n">
        <v>11170</v>
      </c>
      <c r="C5391" s="71" t="s">
        <v>7451</v>
      </c>
      <c r="D5391" s="20" t="n">
        <v>2.673</v>
      </c>
      <c r="E5391" s="21" t="s">
        <v>11</v>
      </c>
      <c r="F5391" s="30" t="s">
        <v>11</v>
      </c>
      <c r="G5391" s="23" t="n">
        <f aca="false">SUM(D5391)*0.4</f>
        <v>1.0692</v>
      </c>
      <c r="H5391" s="24"/>
      <c r="I5391" s="23" t="n">
        <f aca="false">SUM(G5391*H5391)+G5391</f>
        <v>1.0692</v>
      </c>
      <c r="J5391" s="42"/>
      <c r="K5391" s="9"/>
      <c r="L5391" s="9"/>
    </row>
    <row r="5392" customFormat="false" ht="13.8" hidden="false" customHeight="false" outlineLevel="0" collapsed="false">
      <c r="A5392" s="26"/>
      <c r="B5392" s="42" t="n">
        <v>11171</v>
      </c>
      <c r="C5392" s="71" t="s">
        <v>7452</v>
      </c>
      <c r="D5392" s="20" t="n">
        <v>1.79</v>
      </c>
      <c r="E5392" s="21" t="s">
        <v>11</v>
      </c>
      <c r="F5392" s="30" t="s">
        <v>11</v>
      </c>
      <c r="G5392" s="23" t="n">
        <f aca="false">SUM(D5392)*0.4</f>
        <v>0.716</v>
      </c>
      <c r="H5392" s="24"/>
      <c r="I5392" s="23" t="n">
        <f aca="false">SUM(G5392*H5392)+G5392</f>
        <v>0.716</v>
      </c>
      <c r="J5392" s="42"/>
      <c r="K5392" s="9"/>
      <c r="L5392" s="9"/>
    </row>
    <row r="5393" customFormat="false" ht="13.8" hidden="false" customHeight="false" outlineLevel="0" collapsed="false">
      <c r="A5393" s="26"/>
      <c r="B5393" s="42" t="n">
        <v>11172</v>
      </c>
      <c r="C5393" s="71" t="s">
        <v>7453</v>
      </c>
      <c r="D5393" s="20" t="n">
        <v>1.79</v>
      </c>
      <c r="E5393" s="21" t="s">
        <v>11</v>
      </c>
      <c r="F5393" s="30" t="s">
        <v>11</v>
      </c>
      <c r="G5393" s="23" t="n">
        <f aca="false">SUM(D5393)*0.4</f>
        <v>0.716</v>
      </c>
      <c r="H5393" s="24"/>
      <c r="I5393" s="23" t="n">
        <f aca="false">SUM(G5393*H5393)+G5393</f>
        <v>0.716</v>
      </c>
      <c r="J5393" s="42"/>
      <c r="K5393" s="9"/>
      <c r="L5393" s="9"/>
    </row>
    <row r="5394" customFormat="false" ht="13.8" hidden="false" customHeight="false" outlineLevel="0" collapsed="false">
      <c r="A5394" s="26"/>
      <c r="B5394" s="42" t="n">
        <v>11173</v>
      </c>
      <c r="C5394" s="71" t="s">
        <v>7454</v>
      </c>
      <c r="D5394" s="20" t="n">
        <v>3.157</v>
      </c>
      <c r="E5394" s="21" t="s">
        <v>11</v>
      </c>
      <c r="F5394" s="30" t="s">
        <v>11</v>
      </c>
      <c r="G5394" s="23" t="n">
        <f aca="false">SUM(D5394)*0.4</f>
        <v>1.2628</v>
      </c>
      <c r="H5394" s="24"/>
      <c r="I5394" s="23" t="n">
        <f aca="false">SUM(G5394*H5394)+G5394</f>
        <v>1.2628</v>
      </c>
      <c r="J5394" s="42"/>
      <c r="K5394" s="9"/>
      <c r="L5394" s="9"/>
    </row>
    <row r="5395" customFormat="false" ht="13.8" hidden="false" customHeight="false" outlineLevel="0" collapsed="false">
      <c r="A5395" s="26"/>
      <c r="B5395" s="42" t="n">
        <v>11174</v>
      </c>
      <c r="C5395" s="71" t="s">
        <v>7455</v>
      </c>
      <c r="D5395" s="20" t="n">
        <v>3.157</v>
      </c>
      <c r="E5395" s="21" t="s">
        <v>11</v>
      </c>
      <c r="F5395" s="30" t="s">
        <v>11</v>
      </c>
      <c r="G5395" s="23" t="n">
        <f aca="false">SUM(D5395)*0.4</f>
        <v>1.2628</v>
      </c>
      <c r="H5395" s="24"/>
      <c r="I5395" s="23" t="n">
        <f aca="false">SUM(G5395*H5395)+G5395</f>
        <v>1.2628</v>
      </c>
      <c r="J5395" s="42"/>
      <c r="K5395" s="9"/>
      <c r="L5395" s="9"/>
    </row>
    <row r="5396" customFormat="false" ht="13.8" hidden="false" customHeight="false" outlineLevel="0" collapsed="false">
      <c r="A5396" s="26"/>
      <c r="B5396" s="42" t="n">
        <v>11175</v>
      </c>
      <c r="C5396" s="71" t="s">
        <v>7456</v>
      </c>
      <c r="D5396" s="20" t="n">
        <v>3.872</v>
      </c>
      <c r="E5396" s="21" t="s">
        <v>11</v>
      </c>
      <c r="F5396" s="30" t="s">
        <v>11</v>
      </c>
      <c r="G5396" s="23" t="n">
        <f aca="false">SUM(D5396)*0.4</f>
        <v>1.5488</v>
      </c>
      <c r="H5396" s="24"/>
      <c r="I5396" s="23" t="n">
        <f aca="false">SUM(G5396*H5396)+G5396</f>
        <v>1.5488</v>
      </c>
      <c r="J5396" s="42"/>
      <c r="K5396" s="9"/>
      <c r="L5396" s="9"/>
    </row>
    <row r="5397" customFormat="false" ht="13.8" hidden="false" customHeight="false" outlineLevel="0" collapsed="false">
      <c r="A5397" s="26"/>
      <c r="B5397" s="42" t="n">
        <v>11176</v>
      </c>
      <c r="C5397" s="71" t="s">
        <v>7457</v>
      </c>
      <c r="D5397" s="20" t="n">
        <v>3.872</v>
      </c>
      <c r="E5397" s="21" t="s">
        <v>11</v>
      </c>
      <c r="F5397" s="30" t="s">
        <v>11</v>
      </c>
      <c r="G5397" s="23" t="n">
        <f aca="false">SUM(D5397)*0.4</f>
        <v>1.5488</v>
      </c>
      <c r="H5397" s="24"/>
      <c r="I5397" s="23" t="n">
        <f aca="false">SUM(G5397*H5397)+G5397</f>
        <v>1.5488</v>
      </c>
      <c r="J5397" s="42"/>
      <c r="K5397" s="9"/>
      <c r="L5397" s="9"/>
    </row>
    <row r="5398" customFormat="false" ht="13.8" hidden="false" customHeight="false" outlineLevel="0" collapsed="false">
      <c r="A5398" s="26"/>
      <c r="B5398" s="42" t="n">
        <v>11177</v>
      </c>
      <c r="C5398" s="71" t="s">
        <v>7458</v>
      </c>
      <c r="D5398" s="20" t="n">
        <v>2.53</v>
      </c>
      <c r="E5398" s="21" t="s">
        <v>11</v>
      </c>
      <c r="F5398" s="30" t="s">
        <v>11</v>
      </c>
      <c r="G5398" s="23" t="n">
        <f aca="false">SUM(D5398)*0.4</f>
        <v>1.012</v>
      </c>
      <c r="H5398" s="24"/>
      <c r="I5398" s="23" t="n">
        <f aca="false">SUM(G5398*H5398)+G5398</f>
        <v>1.012</v>
      </c>
      <c r="J5398" s="42"/>
      <c r="K5398" s="9"/>
      <c r="L5398" s="9"/>
    </row>
    <row r="5399" customFormat="false" ht="13.8" hidden="false" customHeight="false" outlineLevel="0" collapsed="false">
      <c r="A5399" s="26"/>
      <c r="B5399" s="42" t="n">
        <v>11178</v>
      </c>
      <c r="C5399" s="71" t="s">
        <v>7459</v>
      </c>
      <c r="D5399" s="20" t="n">
        <v>7.304</v>
      </c>
      <c r="E5399" s="21" t="s">
        <v>11</v>
      </c>
      <c r="F5399" s="30" t="s">
        <v>11</v>
      </c>
      <c r="G5399" s="23" t="n">
        <f aca="false">SUM(D5399)*0.4</f>
        <v>2.9216</v>
      </c>
      <c r="H5399" s="24"/>
      <c r="I5399" s="23" t="n">
        <f aca="false">SUM(G5399*H5399)+G5399</f>
        <v>2.9216</v>
      </c>
      <c r="J5399" s="42"/>
      <c r="K5399" s="9"/>
      <c r="L5399" s="9"/>
    </row>
    <row r="5400" customFormat="false" ht="13.8" hidden="false" customHeight="false" outlineLevel="0" collapsed="false">
      <c r="A5400" s="26"/>
      <c r="B5400" s="50" t="n">
        <v>11179</v>
      </c>
      <c r="C5400" s="68" t="s">
        <v>7460</v>
      </c>
      <c r="D5400" s="65" t="n">
        <v>35.805</v>
      </c>
      <c r="E5400" s="21" t="s">
        <v>11</v>
      </c>
      <c r="F5400" s="30" t="s">
        <v>11</v>
      </c>
      <c r="G5400" s="23" t="n">
        <f aca="false">SUM(D5400)*0.4</f>
        <v>14.322</v>
      </c>
      <c r="H5400" s="24"/>
      <c r="I5400" s="23" t="n">
        <f aca="false">SUM(G5400*H5400)+G5400</f>
        <v>14.322</v>
      </c>
      <c r="J5400" s="50"/>
      <c r="K5400" s="9"/>
      <c r="L5400" s="9"/>
    </row>
    <row r="5401" customFormat="false" ht="13.8" hidden="false" customHeight="false" outlineLevel="0" collapsed="false">
      <c r="A5401" s="26"/>
      <c r="B5401" s="50" t="n">
        <v>11180</v>
      </c>
      <c r="C5401" s="68" t="s">
        <v>7461</v>
      </c>
      <c r="D5401" s="65" t="n">
        <v>38.115</v>
      </c>
      <c r="E5401" s="21" t="s">
        <v>11</v>
      </c>
      <c r="F5401" s="30" t="s">
        <v>11</v>
      </c>
      <c r="G5401" s="23" t="n">
        <f aca="false">SUM(D5401)*0.4</f>
        <v>15.246</v>
      </c>
      <c r="H5401" s="24"/>
      <c r="I5401" s="23" t="n">
        <f aca="false">SUM(G5401*H5401)+G5401</f>
        <v>15.246</v>
      </c>
      <c r="J5401" s="50"/>
      <c r="K5401" s="9"/>
      <c r="L5401" s="9"/>
    </row>
    <row r="5402" customFormat="false" ht="13.8" hidden="false" customHeight="false" outlineLevel="0" collapsed="false">
      <c r="A5402" s="26"/>
      <c r="B5402" s="50" t="n">
        <v>11181</v>
      </c>
      <c r="C5402" s="68" t="s">
        <v>7462</v>
      </c>
      <c r="D5402" s="65" t="n">
        <v>45.045</v>
      </c>
      <c r="E5402" s="21" t="s">
        <v>11</v>
      </c>
      <c r="F5402" s="30" t="s">
        <v>11</v>
      </c>
      <c r="G5402" s="23" t="n">
        <f aca="false">SUM(D5402)*0.4</f>
        <v>18.018</v>
      </c>
      <c r="H5402" s="24"/>
      <c r="I5402" s="23" t="n">
        <f aca="false">SUM(G5402*H5402)+G5402</f>
        <v>18.018</v>
      </c>
      <c r="J5402" s="50"/>
      <c r="K5402" s="9"/>
      <c r="L5402" s="9"/>
    </row>
    <row r="5403" customFormat="false" ht="13.8" hidden="false" customHeight="false" outlineLevel="0" collapsed="false">
      <c r="A5403" s="26"/>
      <c r="B5403" s="50" t="n">
        <v>11182</v>
      </c>
      <c r="C5403" s="68" t="s">
        <v>7463</v>
      </c>
      <c r="D5403" s="65" t="n">
        <v>49.665</v>
      </c>
      <c r="E5403" s="21" t="s">
        <v>11</v>
      </c>
      <c r="F5403" s="30" t="s">
        <v>11</v>
      </c>
      <c r="G5403" s="23" t="n">
        <f aca="false">SUM(D5403)*0.4</f>
        <v>19.866</v>
      </c>
      <c r="H5403" s="24"/>
      <c r="I5403" s="23" t="n">
        <f aca="false">SUM(G5403*H5403)+G5403</f>
        <v>19.866</v>
      </c>
      <c r="J5403" s="50"/>
      <c r="K5403" s="9"/>
      <c r="L5403" s="9"/>
    </row>
    <row r="5404" customFormat="false" ht="13.8" hidden="false" customHeight="false" outlineLevel="0" collapsed="false">
      <c r="A5404" s="26"/>
      <c r="B5404" s="42" t="n">
        <v>11188</v>
      </c>
      <c r="C5404" s="71" t="s">
        <v>7464</v>
      </c>
      <c r="D5404" s="20" t="n">
        <v>13.86</v>
      </c>
      <c r="E5404" s="21" t="s">
        <v>11</v>
      </c>
      <c r="F5404" s="30" t="s">
        <v>11</v>
      </c>
      <c r="G5404" s="23" t="n">
        <f aca="false">SUM(D5404)*0.4</f>
        <v>5.544</v>
      </c>
      <c r="H5404" s="24"/>
      <c r="I5404" s="23" t="n">
        <f aca="false">SUM(G5404*H5404)+G5404</f>
        <v>5.544</v>
      </c>
      <c r="J5404" s="42"/>
      <c r="K5404" s="9"/>
      <c r="L5404" s="9"/>
    </row>
    <row r="5405" customFormat="false" ht="13.8" hidden="false" customHeight="false" outlineLevel="0" collapsed="false">
      <c r="A5405" s="26"/>
      <c r="B5405" s="42" t="n">
        <v>11189</v>
      </c>
      <c r="C5405" s="71" t="s">
        <v>7465</v>
      </c>
      <c r="D5405" s="20" t="n">
        <v>14.78</v>
      </c>
      <c r="E5405" s="21" t="s">
        <v>11</v>
      </c>
      <c r="F5405" s="30" t="s">
        <v>11</v>
      </c>
      <c r="G5405" s="23" t="n">
        <f aca="false">SUM(D5405)*0.4</f>
        <v>5.912</v>
      </c>
      <c r="H5405" s="24"/>
      <c r="I5405" s="23" t="n">
        <f aca="false">SUM(G5405*H5405)+G5405</f>
        <v>5.912</v>
      </c>
      <c r="J5405" s="42"/>
      <c r="K5405" s="9"/>
      <c r="L5405" s="9"/>
    </row>
    <row r="5406" customFormat="false" ht="13.8" hidden="false" customHeight="false" outlineLevel="0" collapsed="false">
      <c r="A5406" s="26"/>
      <c r="B5406" s="42" t="n">
        <v>11190</v>
      </c>
      <c r="C5406" s="71" t="s">
        <v>7466</v>
      </c>
      <c r="D5406" s="20" t="n">
        <v>15.71</v>
      </c>
      <c r="E5406" s="21" t="s">
        <v>11</v>
      </c>
      <c r="F5406" s="30" t="s">
        <v>11</v>
      </c>
      <c r="G5406" s="23" t="n">
        <f aca="false">SUM(D5406)*0.4</f>
        <v>6.284</v>
      </c>
      <c r="H5406" s="24"/>
      <c r="I5406" s="23" t="n">
        <f aca="false">SUM(G5406*H5406)+G5406</f>
        <v>6.284</v>
      </c>
      <c r="J5406" s="42"/>
      <c r="K5406" s="9"/>
      <c r="L5406" s="9"/>
    </row>
    <row r="5407" customFormat="false" ht="13.8" hidden="false" customHeight="false" outlineLevel="0" collapsed="false">
      <c r="A5407" s="26"/>
      <c r="B5407" s="42" t="n">
        <v>11191</v>
      </c>
      <c r="C5407" s="71" t="s">
        <v>7467</v>
      </c>
      <c r="D5407" s="20" t="n">
        <v>16.63</v>
      </c>
      <c r="E5407" s="21" t="s">
        <v>11</v>
      </c>
      <c r="F5407" s="30" t="s">
        <v>11</v>
      </c>
      <c r="G5407" s="23" t="n">
        <f aca="false">SUM(D5407)*0.4</f>
        <v>6.652</v>
      </c>
      <c r="H5407" s="24"/>
      <c r="I5407" s="23" t="n">
        <f aca="false">SUM(G5407*H5407)+G5407</f>
        <v>6.652</v>
      </c>
      <c r="J5407" s="42"/>
      <c r="K5407" s="9"/>
      <c r="L5407" s="9"/>
    </row>
    <row r="5408" customFormat="false" ht="13.8" hidden="false" customHeight="false" outlineLevel="0" collapsed="false">
      <c r="A5408" s="18"/>
      <c r="B5408" s="18" t="s">
        <v>7468</v>
      </c>
      <c r="C5408" s="19" t="s">
        <v>7469</v>
      </c>
      <c r="D5408" s="20" t="n">
        <v>68.25</v>
      </c>
      <c r="E5408" s="21" t="s">
        <v>11</v>
      </c>
      <c r="F5408" s="22" t="s">
        <v>11</v>
      </c>
      <c r="G5408" s="23" t="n">
        <f aca="false">SUM(D5408)*0.4</f>
        <v>27.3</v>
      </c>
      <c r="H5408" s="24"/>
      <c r="I5408" s="23" t="n">
        <f aca="false">SUM(G5408*H5408)+G5408</f>
        <v>27.3</v>
      </c>
      <c r="J5408" s="18"/>
      <c r="K5408" s="9"/>
      <c r="L5408" s="9"/>
    </row>
    <row r="5409" customFormat="false" ht="13.8" hidden="false" customHeight="false" outlineLevel="0" collapsed="false">
      <c r="A5409" s="18"/>
      <c r="B5409" s="18" t="s">
        <v>7470</v>
      </c>
      <c r="C5409" s="19" t="s">
        <v>7471</v>
      </c>
      <c r="D5409" s="20" t="n">
        <v>76.13</v>
      </c>
      <c r="E5409" s="21" t="s">
        <v>11</v>
      </c>
      <c r="F5409" s="22" t="s">
        <v>11</v>
      </c>
      <c r="G5409" s="23" t="n">
        <f aca="false">SUM(D5409)*0.4</f>
        <v>30.452</v>
      </c>
      <c r="H5409" s="24"/>
      <c r="I5409" s="23" t="n">
        <f aca="false">SUM(G5409*H5409)+G5409</f>
        <v>30.452</v>
      </c>
      <c r="J5409" s="18"/>
      <c r="K5409" s="9"/>
      <c r="L5409" s="9"/>
    </row>
    <row r="5410" customFormat="false" ht="13.8" hidden="false" customHeight="false" outlineLevel="0" collapsed="false">
      <c r="A5410" s="26"/>
      <c r="B5410" s="50" t="n">
        <v>11215</v>
      </c>
      <c r="C5410" s="68" t="s">
        <v>7472</v>
      </c>
      <c r="D5410" s="65" t="n">
        <v>6.93</v>
      </c>
      <c r="E5410" s="21" t="s">
        <v>11</v>
      </c>
      <c r="F5410" s="30" t="s">
        <v>11</v>
      </c>
      <c r="G5410" s="23" t="n">
        <f aca="false">SUM(D5410)*0.4</f>
        <v>2.772</v>
      </c>
      <c r="H5410" s="24"/>
      <c r="I5410" s="23" t="n">
        <f aca="false">SUM(G5410*H5410)+G5410</f>
        <v>2.772</v>
      </c>
      <c r="J5410" s="50"/>
      <c r="K5410" s="9"/>
      <c r="L5410" s="9"/>
    </row>
    <row r="5411" customFormat="false" ht="13.8" hidden="false" customHeight="false" outlineLevel="0" collapsed="false">
      <c r="A5411" s="26"/>
      <c r="B5411" s="50" t="n">
        <v>11216</v>
      </c>
      <c r="C5411" s="68" t="s">
        <v>7473</v>
      </c>
      <c r="D5411" s="65" t="n">
        <v>8.085</v>
      </c>
      <c r="E5411" s="21" t="s">
        <v>11</v>
      </c>
      <c r="F5411" s="30" t="s">
        <v>11</v>
      </c>
      <c r="G5411" s="23" t="n">
        <f aca="false">SUM(D5411)*0.4</f>
        <v>3.234</v>
      </c>
      <c r="H5411" s="24"/>
      <c r="I5411" s="23" t="n">
        <f aca="false">SUM(G5411*H5411)+G5411</f>
        <v>3.234</v>
      </c>
      <c r="J5411" s="50"/>
      <c r="K5411" s="9"/>
      <c r="L5411" s="9"/>
    </row>
    <row r="5412" customFormat="false" ht="13.8" hidden="false" customHeight="false" outlineLevel="0" collapsed="false">
      <c r="A5412" s="26"/>
      <c r="B5412" s="50" t="n">
        <v>11217</v>
      </c>
      <c r="C5412" s="68" t="s">
        <v>7474</v>
      </c>
      <c r="D5412" s="65" t="n">
        <v>9.24</v>
      </c>
      <c r="E5412" s="21" t="s">
        <v>11</v>
      </c>
      <c r="F5412" s="30" t="s">
        <v>11</v>
      </c>
      <c r="G5412" s="23" t="n">
        <f aca="false">SUM(D5412)*0.4</f>
        <v>3.696</v>
      </c>
      <c r="H5412" s="24"/>
      <c r="I5412" s="23" t="n">
        <f aca="false">SUM(G5412*H5412)+G5412</f>
        <v>3.696</v>
      </c>
      <c r="J5412" s="50"/>
      <c r="K5412" s="9"/>
      <c r="L5412" s="9"/>
    </row>
    <row r="5413" customFormat="false" ht="13.8" hidden="false" customHeight="false" outlineLevel="0" collapsed="false">
      <c r="A5413" s="26"/>
      <c r="B5413" s="50" t="n">
        <v>11218</v>
      </c>
      <c r="C5413" s="68" t="s">
        <v>7475</v>
      </c>
      <c r="D5413" s="65" t="n">
        <v>10.395</v>
      </c>
      <c r="E5413" s="21" t="s">
        <v>11</v>
      </c>
      <c r="F5413" s="30" t="s">
        <v>11</v>
      </c>
      <c r="G5413" s="23" t="n">
        <f aca="false">SUM(D5413)*0.4</f>
        <v>4.158</v>
      </c>
      <c r="H5413" s="24"/>
      <c r="I5413" s="23" t="n">
        <f aca="false">SUM(G5413*H5413)+G5413</f>
        <v>4.158</v>
      </c>
      <c r="J5413" s="50"/>
      <c r="K5413" s="9"/>
      <c r="L5413" s="9"/>
    </row>
    <row r="5414" customFormat="false" ht="13.8" hidden="false" customHeight="false" outlineLevel="0" collapsed="false">
      <c r="A5414" s="26"/>
      <c r="B5414" s="50" t="n">
        <v>11220</v>
      </c>
      <c r="C5414" s="107" t="s">
        <v>7476</v>
      </c>
      <c r="D5414" s="65" t="n">
        <v>66.14</v>
      </c>
      <c r="E5414" s="21" t="s">
        <v>11</v>
      </c>
      <c r="F5414" s="30" t="s">
        <v>11</v>
      </c>
      <c r="G5414" s="23" t="n">
        <f aca="false">SUM(D5414)*0.4</f>
        <v>26.456</v>
      </c>
      <c r="H5414" s="24"/>
      <c r="I5414" s="23" t="n">
        <f aca="false">SUM(G5414*H5414)+G5414</f>
        <v>26.456</v>
      </c>
      <c r="J5414" s="50"/>
      <c r="K5414" s="9"/>
      <c r="L5414" s="9"/>
    </row>
    <row r="5415" customFormat="false" ht="13.8" hidden="false" customHeight="false" outlineLevel="0" collapsed="false">
      <c r="A5415" s="18"/>
      <c r="B5415" s="18" t="s">
        <v>7477</v>
      </c>
      <c r="C5415" s="19" t="s">
        <v>7478</v>
      </c>
      <c r="D5415" s="20" t="n">
        <v>81.8</v>
      </c>
      <c r="E5415" s="21" t="s">
        <v>11</v>
      </c>
      <c r="F5415" s="22" t="s">
        <v>11</v>
      </c>
      <c r="G5415" s="23" t="n">
        <f aca="false">SUM(D5415)*0.4</f>
        <v>32.72</v>
      </c>
      <c r="H5415" s="24"/>
      <c r="I5415" s="23" t="n">
        <f aca="false">SUM(G5415*H5415)+G5415</f>
        <v>32.72</v>
      </c>
      <c r="J5415" s="18"/>
      <c r="K5415" s="9"/>
      <c r="L5415" s="9"/>
    </row>
    <row r="5416" customFormat="false" ht="13.8" hidden="false" customHeight="false" outlineLevel="0" collapsed="false">
      <c r="A5416" s="26"/>
      <c r="B5416" s="42" t="n">
        <v>11258</v>
      </c>
      <c r="C5416" s="40" t="s">
        <v>7479</v>
      </c>
      <c r="D5416" s="86" t="n">
        <v>139.4715</v>
      </c>
      <c r="E5416" s="21" t="s">
        <v>11</v>
      </c>
      <c r="F5416" s="30" t="s">
        <v>11</v>
      </c>
      <c r="G5416" s="23" t="n">
        <f aca="false">SUM(D5416)*0.4</f>
        <v>55.7886</v>
      </c>
      <c r="H5416" s="24"/>
      <c r="I5416" s="23" t="n">
        <f aca="false">SUM(G5416*H5416)+G5416</f>
        <v>55.7886</v>
      </c>
      <c r="J5416" s="42"/>
      <c r="K5416" s="9"/>
      <c r="L5416" s="9"/>
    </row>
    <row r="5417" customFormat="false" ht="13.8" hidden="false" customHeight="false" outlineLevel="0" collapsed="false">
      <c r="A5417" s="18"/>
      <c r="B5417" s="18" t="n">
        <v>11258</v>
      </c>
      <c r="C5417" s="19" t="s">
        <v>7479</v>
      </c>
      <c r="D5417" s="20" t="n">
        <v>132.83</v>
      </c>
      <c r="E5417" s="21" t="s">
        <v>11</v>
      </c>
      <c r="F5417" s="22" t="s">
        <v>11</v>
      </c>
      <c r="G5417" s="23" t="n">
        <f aca="false">SUM(D5417)*0.4</f>
        <v>53.132</v>
      </c>
      <c r="H5417" s="24"/>
      <c r="I5417" s="23" t="n">
        <f aca="false">SUM(G5417*H5417)+G5417</f>
        <v>53.132</v>
      </c>
      <c r="J5417" s="18"/>
    </row>
    <row r="5418" customFormat="false" ht="13.8" hidden="false" customHeight="false" outlineLevel="0" collapsed="false">
      <c r="A5418" s="39"/>
      <c r="B5418" s="142" t="n">
        <v>11272</v>
      </c>
      <c r="C5418" s="143" t="s">
        <v>7480</v>
      </c>
      <c r="D5418" s="20" t="n">
        <v>0.99</v>
      </c>
      <c r="E5418" s="21" t="s">
        <v>11</v>
      </c>
      <c r="F5418" s="30" t="s">
        <v>11</v>
      </c>
      <c r="G5418" s="23" t="n">
        <f aca="false">SUM(D5418)*0.4</f>
        <v>0.396</v>
      </c>
      <c r="H5418" s="24"/>
      <c r="I5418" s="23" t="n">
        <f aca="false">SUM(G5418*H5418)+G5418</f>
        <v>0.396</v>
      </c>
      <c r="J5418" s="142"/>
      <c r="K5418" s="9"/>
      <c r="L5418" s="9"/>
    </row>
    <row r="5419" customFormat="false" ht="13.8" hidden="false" customHeight="false" outlineLevel="0" collapsed="false">
      <c r="A5419" s="30"/>
      <c r="B5419" s="87" t="n">
        <v>11341</v>
      </c>
      <c r="C5419" s="96" t="s">
        <v>7481</v>
      </c>
      <c r="D5419" s="89" t="n">
        <v>2.1</v>
      </c>
      <c r="E5419" s="21" t="s">
        <v>11</v>
      </c>
      <c r="F5419" s="30" t="s">
        <v>11</v>
      </c>
      <c r="G5419" s="23" t="n">
        <f aca="false">SUM(D5419)*0.4</f>
        <v>0.84</v>
      </c>
      <c r="H5419" s="24"/>
      <c r="I5419" s="23" t="n">
        <f aca="false">SUM(G5419*H5419)+G5419</f>
        <v>0.84</v>
      </c>
      <c r="J5419" s="87"/>
      <c r="K5419" s="9"/>
      <c r="L5419" s="9"/>
    </row>
    <row r="5420" customFormat="false" ht="13.8" hidden="false" customHeight="false" outlineLevel="0" collapsed="false">
      <c r="A5420" s="30"/>
      <c r="B5420" s="87" t="n">
        <v>11342</v>
      </c>
      <c r="C5420" s="96" t="s">
        <v>7482</v>
      </c>
      <c r="D5420" s="89" t="n">
        <v>2.1</v>
      </c>
      <c r="E5420" s="21" t="s">
        <v>11</v>
      </c>
      <c r="F5420" s="30" t="s">
        <v>11</v>
      </c>
      <c r="G5420" s="23" t="n">
        <f aca="false">SUM(D5420)*0.4</f>
        <v>0.84</v>
      </c>
      <c r="H5420" s="24"/>
      <c r="I5420" s="23" t="n">
        <f aca="false">SUM(G5420*H5420)+G5420</f>
        <v>0.84</v>
      </c>
      <c r="J5420" s="87"/>
      <c r="K5420" s="9"/>
      <c r="L5420" s="9"/>
    </row>
    <row r="5421" customFormat="false" ht="13.8" hidden="false" customHeight="false" outlineLevel="0" collapsed="false">
      <c r="A5421" s="30"/>
      <c r="B5421" s="87" t="n">
        <v>11343</v>
      </c>
      <c r="C5421" s="96" t="s">
        <v>7483</v>
      </c>
      <c r="D5421" s="89" t="n">
        <v>2.53575</v>
      </c>
      <c r="E5421" s="21" t="s">
        <v>11</v>
      </c>
      <c r="F5421" s="30" t="s">
        <v>11</v>
      </c>
      <c r="G5421" s="23" t="n">
        <f aca="false">SUM(D5421)*0.4</f>
        <v>1.0143</v>
      </c>
      <c r="H5421" s="24"/>
      <c r="I5421" s="23" t="n">
        <f aca="false">SUM(G5421*H5421)+G5421</f>
        <v>1.0143</v>
      </c>
      <c r="J5421" s="87"/>
      <c r="K5421" s="9"/>
      <c r="L5421" s="9"/>
    </row>
    <row r="5422" customFormat="false" ht="13.8" hidden="false" customHeight="false" outlineLevel="0" collapsed="false">
      <c r="A5422" s="26"/>
      <c r="B5422" s="87" t="n">
        <v>11352</v>
      </c>
      <c r="C5422" s="88" t="s">
        <v>7484</v>
      </c>
      <c r="D5422" s="89" t="n">
        <v>11.9</v>
      </c>
      <c r="E5422" s="21" t="s">
        <v>1054</v>
      </c>
      <c r="F5422" s="53" t="s">
        <v>1054</v>
      </c>
      <c r="G5422" s="23" t="n">
        <f aca="false">SUM(D5422)*0.6</f>
        <v>7.14</v>
      </c>
      <c r="H5422" s="24"/>
      <c r="I5422" s="23" t="n">
        <f aca="false">SUM(G5422*H5422)+G5422</f>
        <v>7.14</v>
      </c>
      <c r="J5422" s="87"/>
      <c r="K5422" s="9"/>
      <c r="L5422" s="9"/>
    </row>
    <row r="5423" customFormat="false" ht="13.8" hidden="false" customHeight="false" outlineLevel="0" collapsed="false">
      <c r="A5423" s="39"/>
      <c r="B5423" s="119" t="n">
        <v>11353</v>
      </c>
      <c r="C5423" s="117" t="s">
        <v>7485</v>
      </c>
      <c r="D5423" s="118" t="n">
        <v>202.5</v>
      </c>
      <c r="E5423" s="63"/>
      <c r="F5423" s="39"/>
      <c r="G5423" s="23" t="n">
        <f aca="false">SUM(D5423)</f>
        <v>202.5</v>
      </c>
      <c r="H5423" s="24"/>
      <c r="I5423" s="23" t="n">
        <f aca="false">SUM(G5423*H5423)+G5423</f>
        <v>202.5</v>
      </c>
      <c r="J5423" s="119"/>
    </row>
    <row r="5424" customFormat="false" ht="13.8" hidden="false" customHeight="false" outlineLevel="0" collapsed="false">
      <c r="A5424" s="26"/>
      <c r="B5424" s="152" t="s">
        <v>7486</v>
      </c>
      <c r="C5424" s="136" t="s">
        <v>7487</v>
      </c>
      <c r="D5424" s="100" t="n">
        <v>39</v>
      </c>
      <c r="E5424" s="21" t="s">
        <v>11</v>
      </c>
      <c r="F5424" s="30" t="s">
        <v>11</v>
      </c>
      <c r="G5424" s="23" t="n">
        <f aca="false">SUM(D5424)*0.4</f>
        <v>15.6</v>
      </c>
      <c r="H5424" s="24"/>
      <c r="I5424" s="23" t="n">
        <f aca="false">SUM(G5424*H5424)+G5424</f>
        <v>15.6</v>
      </c>
      <c r="J5424" s="152"/>
      <c r="K5424" s="9"/>
      <c r="L5424" s="9"/>
    </row>
    <row r="5425" customFormat="false" ht="13.8" hidden="false" customHeight="false" outlineLevel="0" collapsed="false">
      <c r="A5425" s="26"/>
      <c r="B5425" s="95" t="n">
        <v>11362</v>
      </c>
      <c r="C5425" s="96" t="s">
        <v>7488</v>
      </c>
      <c r="D5425" s="89" t="n">
        <v>2.9</v>
      </c>
      <c r="E5425" s="21" t="s">
        <v>11</v>
      </c>
      <c r="F5425" s="30" t="s">
        <v>11</v>
      </c>
      <c r="G5425" s="23" t="n">
        <f aca="false">SUM(D5425)*0.4</f>
        <v>1.16</v>
      </c>
      <c r="H5425" s="24"/>
      <c r="I5425" s="23" t="n">
        <f aca="false">SUM(G5425*H5425)+G5425</f>
        <v>1.16</v>
      </c>
      <c r="J5425" s="95"/>
      <c r="K5425" s="9"/>
      <c r="L5425" s="9"/>
    </row>
    <row r="5426" customFormat="false" ht="13.8" hidden="false" customHeight="false" outlineLevel="0" collapsed="false">
      <c r="A5426" s="26"/>
      <c r="B5426" s="95" t="n">
        <v>11364</v>
      </c>
      <c r="C5426" s="101" t="s">
        <v>7489</v>
      </c>
      <c r="D5426" s="89" t="n">
        <v>59</v>
      </c>
      <c r="E5426" s="21" t="s">
        <v>11</v>
      </c>
      <c r="F5426" s="30" t="s">
        <v>11</v>
      </c>
      <c r="G5426" s="23" t="n">
        <f aca="false">SUM(D5426)*0.4</f>
        <v>23.6</v>
      </c>
      <c r="H5426" s="24"/>
      <c r="I5426" s="23" t="n">
        <f aca="false">SUM(G5426*H5426)+G5426</f>
        <v>23.6</v>
      </c>
      <c r="J5426" s="95"/>
      <c r="K5426" s="9"/>
      <c r="L5426" s="9"/>
    </row>
    <row r="5427" customFormat="false" ht="13.8" hidden="false" customHeight="false" outlineLevel="0" collapsed="false">
      <c r="A5427" s="26"/>
      <c r="B5427" s="95" t="n">
        <v>11365</v>
      </c>
      <c r="C5427" s="101" t="s">
        <v>7490</v>
      </c>
      <c r="D5427" s="89" t="n">
        <v>77</v>
      </c>
      <c r="E5427" s="21" t="s">
        <v>11</v>
      </c>
      <c r="F5427" s="30" t="s">
        <v>11</v>
      </c>
      <c r="G5427" s="23" t="n">
        <f aca="false">SUM(D5427)*0.4</f>
        <v>30.8</v>
      </c>
      <c r="H5427" s="24"/>
      <c r="I5427" s="23" t="n">
        <f aca="false">SUM(G5427*H5427)+G5427</f>
        <v>30.8</v>
      </c>
      <c r="J5427" s="95"/>
      <c r="K5427" s="9"/>
      <c r="L5427" s="9"/>
    </row>
    <row r="5428" customFormat="false" ht="13.8" hidden="false" customHeight="false" outlineLevel="0" collapsed="false">
      <c r="A5428" s="18"/>
      <c r="B5428" s="18" t="s">
        <v>7491</v>
      </c>
      <c r="C5428" s="19" t="s">
        <v>7492</v>
      </c>
      <c r="D5428" s="20" t="n">
        <v>450</v>
      </c>
      <c r="E5428" s="21" t="s">
        <v>7493</v>
      </c>
      <c r="F5428" s="153" t="s">
        <v>7493</v>
      </c>
      <c r="G5428" s="23" t="n">
        <f aca="false">SUM(D5428)</f>
        <v>450</v>
      </c>
      <c r="H5428" s="24"/>
      <c r="I5428" s="23" t="n">
        <f aca="false">SUM(G5428*H5428)+G5428</f>
        <v>450</v>
      </c>
      <c r="J5428" s="18"/>
      <c r="K5428" s="9"/>
      <c r="L5428" s="9"/>
    </row>
    <row r="5429" customFormat="false" ht="13.8" hidden="false" customHeight="false" outlineLevel="0" collapsed="false">
      <c r="A5429" s="18"/>
      <c r="B5429" s="18" t="s">
        <v>7494</v>
      </c>
      <c r="C5429" s="19" t="s">
        <v>7495</v>
      </c>
      <c r="D5429" s="20" t="n">
        <v>550</v>
      </c>
      <c r="E5429" s="21" t="s">
        <v>7493</v>
      </c>
      <c r="F5429" s="153" t="s">
        <v>7493</v>
      </c>
      <c r="G5429" s="23" t="n">
        <f aca="false">SUM(D5429)</f>
        <v>550</v>
      </c>
      <c r="H5429" s="24"/>
      <c r="I5429" s="23" t="n">
        <f aca="false">SUM(G5429*H5429)+G5429</f>
        <v>550</v>
      </c>
      <c r="J5429" s="18"/>
      <c r="K5429" s="9"/>
      <c r="L5429" s="9"/>
    </row>
    <row r="5430" customFormat="false" ht="13.8" hidden="false" customHeight="false" outlineLevel="0" collapsed="false">
      <c r="A5430" s="18"/>
      <c r="B5430" s="18" t="s">
        <v>7496</v>
      </c>
      <c r="C5430" s="19" t="s">
        <v>7497</v>
      </c>
      <c r="D5430" s="20" t="n">
        <v>790</v>
      </c>
      <c r="E5430" s="21" t="s">
        <v>7493</v>
      </c>
      <c r="F5430" s="153" t="s">
        <v>7493</v>
      </c>
      <c r="G5430" s="23" t="n">
        <f aca="false">SUM(D5430)</f>
        <v>790</v>
      </c>
      <c r="H5430" s="24"/>
      <c r="I5430" s="23" t="n">
        <f aca="false">SUM(G5430*H5430)+G5430</f>
        <v>790</v>
      </c>
      <c r="J5430" s="18"/>
      <c r="K5430" s="9"/>
      <c r="L5430" s="9"/>
    </row>
    <row r="5431" customFormat="false" ht="13.8" hidden="false" customHeight="false" outlineLevel="0" collapsed="false">
      <c r="A5431" s="18"/>
      <c r="B5431" s="18" t="s">
        <v>7498</v>
      </c>
      <c r="C5431" s="19" t="s">
        <v>7499</v>
      </c>
      <c r="D5431" s="20" t="n">
        <v>850</v>
      </c>
      <c r="E5431" s="21" t="s">
        <v>7493</v>
      </c>
      <c r="F5431" s="153" t="s">
        <v>7493</v>
      </c>
      <c r="G5431" s="23" t="n">
        <f aca="false">SUM(D5431)</f>
        <v>850</v>
      </c>
      <c r="H5431" s="24"/>
      <c r="I5431" s="23" t="n">
        <f aca="false">SUM(G5431*H5431)+G5431</f>
        <v>850</v>
      </c>
      <c r="J5431" s="18"/>
      <c r="K5431" s="9"/>
      <c r="L5431" s="9"/>
    </row>
    <row r="5432" customFormat="false" ht="13.8" hidden="false" customHeight="false" outlineLevel="0" collapsed="false">
      <c r="A5432" s="18"/>
      <c r="B5432" s="18" t="s">
        <v>7500</v>
      </c>
      <c r="C5432" s="19" t="s">
        <v>7501</v>
      </c>
      <c r="D5432" s="20" t="n">
        <v>890</v>
      </c>
      <c r="E5432" s="21" t="s">
        <v>7493</v>
      </c>
      <c r="F5432" s="153" t="s">
        <v>7493</v>
      </c>
      <c r="G5432" s="23" t="n">
        <f aca="false">SUM(D5432)</f>
        <v>890</v>
      </c>
      <c r="H5432" s="24"/>
      <c r="I5432" s="23" t="n">
        <f aca="false">SUM(G5432*H5432)+G5432</f>
        <v>890</v>
      </c>
      <c r="J5432" s="18"/>
      <c r="K5432" s="9"/>
      <c r="L5432" s="9"/>
    </row>
    <row r="5433" customFormat="false" ht="13.8" hidden="false" customHeight="false" outlineLevel="0" collapsed="false">
      <c r="A5433" s="18"/>
      <c r="B5433" s="18" t="s">
        <v>7502</v>
      </c>
      <c r="C5433" s="19" t="s">
        <v>7503</v>
      </c>
      <c r="D5433" s="20" t="n">
        <v>990</v>
      </c>
      <c r="E5433" s="21" t="s">
        <v>7493</v>
      </c>
      <c r="F5433" s="153" t="s">
        <v>7493</v>
      </c>
      <c r="G5433" s="23" t="n">
        <f aca="false">SUM(D5433)</f>
        <v>990</v>
      </c>
      <c r="H5433" s="24"/>
      <c r="I5433" s="23" t="n">
        <f aca="false">SUM(G5433*H5433)+G5433</f>
        <v>990</v>
      </c>
      <c r="J5433" s="18"/>
      <c r="K5433" s="9"/>
      <c r="L5433" s="9"/>
    </row>
    <row r="5434" customFormat="false" ht="13.8" hidden="false" customHeight="false" outlineLevel="0" collapsed="false">
      <c r="A5434" s="18"/>
      <c r="B5434" s="18" t="s">
        <v>7504</v>
      </c>
      <c r="C5434" s="19" t="s">
        <v>7505</v>
      </c>
      <c r="D5434" s="20" t="n">
        <v>1650</v>
      </c>
      <c r="E5434" s="21" t="s">
        <v>7493</v>
      </c>
      <c r="F5434" s="153" t="s">
        <v>7493</v>
      </c>
      <c r="G5434" s="23" t="n">
        <f aca="false">SUM(D5434)</f>
        <v>1650</v>
      </c>
      <c r="H5434" s="24"/>
      <c r="I5434" s="23" t="n">
        <f aca="false">SUM(G5434*H5434)+G5434</f>
        <v>1650</v>
      </c>
      <c r="J5434" s="18"/>
      <c r="K5434" s="9"/>
      <c r="L5434" s="9"/>
    </row>
    <row r="5435" customFormat="false" ht="13.8" hidden="false" customHeight="false" outlineLevel="0" collapsed="false">
      <c r="A5435" s="18"/>
      <c r="B5435" s="18" t="s">
        <v>7506</v>
      </c>
      <c r="C5435" s="19" t="s">
        <v>7507</v>
      </c>
      <c r="D5435" s="20" t="n">
        <v>1690</v>
      </c>
      <c r="E5435" s="21" t="s">
        <v>7493</v>
      </c>
      <c r="F5435" s="153" t="s">
        <v>7493</v>
      </c>
      <c r="G5435" s="23" t="n">
        <f aca="false">SUM(D5435)</f>
        <v>1690</v>
      </c>
      <c r="H5435" s="24"/>
      <c r="I5435" s="23" t="n">
        <f aca="false">SUM(G5435*H5435)+G5435</f>
        <v>1690</v>
      </c>
      <c r="J5435" s="18"/>
      <c r="K5435" s="9"/>
      <c r="L5435" s="9"/>
    </row>
    <row r="5436" customFormat="false" ht="13.8" hidden="false" customHeight="false" outlineLevel="0" collapsed="false">
      <c r="A5436" s="18"/>
      <c r="B5436" s="18" t="s">
        <v>7508</v>
      </c>
      <c r="C5436" s="19" t="s">
        <v>7509</v>
      </c>
      <c r="D5436" s="20" t="n">
        <v>1890</v>
      </c>
      <c r="E5436" s="21" t="s">
        <v>7493</v>
      </c>
      <c r="F5436" s="153" t="s">
        <v>7493</v>
      </c>
      <c r="G5436" s="23" t="n">
        <f aca="false">SUM(D5436)</f>
        <v>1890</v>
      </c>
      <c r="H5436" s="24"/>
      <c r="I5436" s="23" t="n">
        <f aca="false">SUM(G5436*H5436)+G5436</f>
        <v>1890</v>
      </c>
      <c r="J5436" s="18"/>
      <c r="K5436" s="9"/>
      <c r="L5436" s="9"/>
    </row>
    <row r="5437" customFormat="false" ht="13.8" hidden="false" customHeight="false" outlineLevel="0" collapsed="false">
      <c r="A5437" s="18"/>
      <c r="B5437" s="18" t="s">
        <v>7510</v>
      </c>
      <c r="C5437" s="19" t="s">
        <v>7511</v>
      </c>
      <c r="D5437" s="20" t="n">
        <v>37</v>
      </c>
      <c r="E5437" s="21" t="s">
        <v>7493</v>
      </c>
      <c r="F5437" s="153" t="s">
        <v>7493</v>
      </c>
      <c r="G5437" s="23" t="n">
        <f aca="false">SUM(D5437)</f>
        <v>37</v>
      </c>
      <c r="H5437" s="24"/>
      <c r="I5437" s="23" t="n">
        <f aca="false">SUM(G5437*H5437)+G5437</f>
        <v>37</v>
      </c>
      <c r="J5437" s="18"/>
      <c r="K5437" s="9"/>
      <c r="L5437" s="9"/>
    </row>
    <row r="5438" customFormat="false" ht="13.8" hidden="false" customHeight="false" outlineLevel="0" collapsed="false">
      <c r="A5438" s="18"/>
      <c r="B5438" s="18" t="s">
        <v>7512</v>
      </c>
      <c r="C5438" s="19" t="s">
        <v>7513</v>
      </c>
      <c r="D5438" s="20" t="n">
        <v>550</v>
      </c>
      <c r="E5438" s="21" t="s">
        <v>7493</v>
      </c>
      <c r="F5438" s="153" t="s">
        <v>7493</v>
      </c>
      <c r="G5438" s="23" t="n">
        <f aca="false">SUM(D5438)</f>
        <v>550</v>
      </c>
      <c r="H5438" s="24"/>
      <c r="I5438" s="23" t="n">
        <f aca="false">SUM(G5438*H5438)+G5438</f>
        <v>550</v>
      </c>
      <c r="J5438" s="18"/>
      <c r="K5438" s="9"/>
      <c r="L5438" s="9"/>
    </row>
    <row r="5439" customFormat="false" ht="13.8" hidden="false" customHeight="false" outlineLevel="0" collapsed="false">
      <c r="A5439" s="18"/>
      <c r="B5439" s="18" t="s">
        <v>7514</v>
      </c>
      <c r="C5439" s="19" t="s">
        <v>7515</v>
      </c>
      <c r="D5439" s="20" t="n">
        <v>690</v>
      </c>
      <c r="E5439" s="21" t="s">
        <v>7493</v>
      </c>
      <c r="F5439" s="153" t="s">
        <v>7493</v>
      </c>
      <c r="G5439" s="23" t="n">
        <f aca="false">SUM(D5439)</f>
        <v>690</v>
      </c>
      <c r="H5439" s="24"/>
      <c r="I5439" s="23" t="n">
        <f aca="false">SUM(G5439*H5439)+G5439</f>
        <v>690</v>
      </c>
      <c r="J5439" s="18"/>
      <c r="K5439" s="9"/>
      <c r="L5439" s="9"/>
    </row>
    <row r="5440" customFormat="false" ht="13.8" hidden="false" customHeight="false" outlineLevel="0" collapsed="false">
      <c r="A5440" s="18"/>
      <c r="B5440" s="18" t="s">
        <v>7516</v>
      </c>
      <c r="C5440" s="19" t="s">
        <v>7517</v>
      </c>
      <c r="D5440" s="20" t="n">
        <v>790</v>
      </c>
      <c r="E5440" s="21" t="s">
        <v>7493</v>
      </c>
      <c r="F5440" s="153" t="s">
        <v>7493</v>
      </c>
      <c r="G5440" s="23" t="n">
        <f aca="false">SUM(D5440)</f>
        <v>790</v>
      </c>
      <c r="H5440" s="24"/>
      <c r="I5440" s="23" t="n">
        <f aca="false">SUM(G5440*H5440)+G5440</f>
        <v>790</v>
      </c>
      <c r="J5440" s="18"/>
      <c r="K5440" s="9"/>
      <c r="L5440" s="9"/>
    </row>
    <row r="5441" customFormat="false" ht="13.8" hidden="false" customHeight="false" outlineLevel="0" collapsed="false">
      <c r="A5441" s="18"/>
      <c r="B5441" s="18" t="s">
        <v>7518</v>
      </c>
      <c r="C5441" s="19" t="s">
        <v>7519</v>
      </c>
      <c r="D5441" s="20" t="n">
        <v>890</v>
      </c>
      <c r="E5441" s="21" t="s">
        <v>7493</v>
      </c>
      <c r="F5441" s="153" t="s">
        <v>7493</v>
      </c>
      <c r="G5441" s="23" t="n">
        <f aca="false">SUM(D5441)</f>
        <v>890</v>
      </c>
      <c r="H5441" s="24"/>
      <c r="I5441" s="23" t="n">
        <f aca="false">SUM(G5441*H5441)+G5441</f>
        <v>890</v>
      </c>
      <c r="J5441" s="18"/>
      <c r="K5441" s="9"/>
      <c r="L5441" s="9"/>
    </row>
    <row r="5442" customFormat="false" ht="13.8" hidden="false" customHeight="false" outlineLevel="0" collapsed="false">
      <c r="A5442" s="18"/>
      <c r="B5442" s="18" t="s">
        <v>7520</v>
      </c>
      <c r="C5442" s="19" t="s">
        <v>7521</v>
      </c>
      <c r="D5442" s="20" t="n">
        <v>990</v>
      </c>
      <c r="E5442" s="21" t="s">
        <v>7493</v>
      </c>
      <c r="F5442" s="153" t="s">
        <v>7493</v>
      </c>
      <c r="G5442" s="23" t="n">
        <f aca="false">SUM(D5442)</f>
        <v>990</v>
      </c>
      <c r="H5442" s="24"/>
      <c r="I5442" s="23" t="n">
        <f aca="false">SUM(G5442*H5442)+G5442</f>
        <v>990</v>
      </c>
      <c r="J5442" s="18"/>
      <c r="K5442" s="9"/>
      <c r="L5442" s="9"/>
    </row>
    <row r="5443" customFormat="false" ht="13.8" hidden="false" customHeight="false" outlineLevel="0" collapsed="false">
      <c r="A5443" s="39"/>
      <c r="B5443" s="119" t="n">
        <v>11388</v>
      </c>
      <c r="C5443" s="117" t="s">
        <v>7522</v>
      </c>
      <c r="D5443" s="154" t="n">
        <v>2.74</v>
      </c>
      <c r="E5443" s="63"/>
      <c r="F5443" s="39"/>
      <c r="G5443" s="23" t="n">
        <f aca="false">SUM(D5443)</f>
        <v>2.74</v>
      </c>
      <c r="H5443" s="24"/>
      <c r="I5443" s="23" t="n">
        <f aca="false">SUM(G5443*H5443)+G5443</f>
        <v>2.74</v>
      </c>
      <c r="J5443" s="119"/>
    </row>
    <row r="5444" customFormat="false" ht="13.8" hidden="false" customHeight="false" outlineLevel="0" collapsed="false">
      <c r="A5444" s="39"/>
      <c r="B5444" s="119" t="n">
        <v>11389</v>
      </c>
      <c r="C5444" s="117" t="s">
        <v>7523</v>
      </c>
      <c r="D5444" s="118" t="n">
        <v>5.918</v>
      </c>
      <c r="E5444" s="63"/>
      <c r="F5444" s="39"/>
      <c r="G5444" s="23" t="n">
        <f aca="false">SUM(D5444)</f>
        <v>5.918</v>
      </c>
      <c r="H5444" s="24"/>
      <c r="I5444" s="23" t="n">
        <f aca="false">SUM(G5444*H5444)+G5444</f>
        <v>5.918</v>
      </c>
      <c r="J5444" s="119"/>
    </row>
    <row r="5445" customFormat="false" ht="13.8" hidden="false" customHeight="false" outlineLevel="0" collapsed="false">
      <c r="A5445" s="39"/>
      <c r="B5445" s="119" t="n">
        <v>11390</v>
      </c>
      <c r="C5445" s="117" t="s">
        <v>7524</v>
      </c>
      <c r="D5445" s="118" t="n">
        <v>5.154</v>
      </c>
      <c r="E5445" s="63"/>
      <c r="F5445" s="39"/>
      <c r="G5445" s="23" t="n">
        <f aca="false">SUM(D5445)</f>
        <v>5.154</v>
      </c>
      <c r="H5445" s="24"/>
      <c r="I5445" s="23" t="n">
        <f aca="false">SUM(G5445*H5445)+G5445</f>
        <v>5.154</v>
      </c>
      <c r="J5445" s="119"/>
    </row>
    <row r="5446" customFormat="false" ht="13.8" hidden="false" customHeight="false" outlineLevel="0" collapsed="false">
      <c r="A5446" s="39"/>
      <c r="B5446" s="119" t="n">
        <v>11391</v>
      </c>
      <c r="C5446" s="117" t="s">
        <v>7525</v>
      </c>
      <c r="D5446" s="118" t="n">
        <v>23.771</v>
      </c>
      <c r="E5446" s="63"/>
      <c r="F5446" s="39"/>
      <c r="G5446" s="23" t="n">
        <f aca="false">SUM(D5446)</f>
        <v>23.771</v>
      </c>
      <c r="H5446" s="24"/>
      <c r="I5446" s="23" t="n">
        <f aca="false">SUM(G5446*H5446)+G5446</f>
        <v>23.771</v>
      </c>
      <c r="J5446" s="119"/>
    </row>
    <row r="5447" customFormat="false" ht="13.8" hidden="false" customHeight="false" outlineLevel="0" collapsed="false">
      <c r="A5447" s="39"/>
      <c r="B5447" s="119" t="n">
        <v>11392</v>
      </c>
      <c r="C5447" s="117" t="s">
        <v>7526</v>
      </c>
      <c r="D5447" s="118" t="n">
        <v>6.968</v>
      </c>
      <c r="E5447" s="63"/>
      <c r="F5447" s="39"/>
      <c r="G5447" s="23" t="n">
        <f aca="false">SUM(D5447)</f>
        <v>6.968</v>
      </c>
      <c r="H5447" s="24"/>
      <c r="I5447" s="23" t="n">
        <f aca="false">SUM(G5447*H5447)+G5447</f>
        <v>6.968</v>
      </c>
      <c r="J5447" s="119"/>
    </row>
    <row r="5448" customFormat="false" ht="13.8" hidden="false" customHeight="false" outlineLevel="0" collapsed="false">
      <c r="A5448" s="39"/>
      <c r="B5448" s="119" t="n">
        <v>11393</v>
      </c>
      <c r="C5448" s="117" t="s">
        <v>7527</v>
      </c>
      <c r="D5448" s="118" t="n">
        <v>4.836</v>
      </c>
      <c r="E5448" s="63"/>
      <c r="F5448" s="39"/>
      <c r="G5448" s="23" t="n">
        <f aca="false">SUM(D5448)</f>
        <v>4.836</v>
      </c>
      <c r="H5448" s="24"/>
      <c r="I5448" s="23" t="n">
        <f aca="false">SUM(G5448*H5448)+G5448</f>
        <v>4.836</v>
      </c>
      <c r="J5448" s="119"/>
    </row>
    <row r="5449" customFormat="false" ht="13.8" hidden="false" customHeight="false" outlineLevel="0" collapsed="false">
      <c r="A5449" s="39"/>
      <c r="B5449" s="119" t="n">
        <v>11394</v>
      </c>
      <c r="C5449" s="117" t="s">
        <v>7528</v>
      </c>
      <c r="D5449" s="118" t="n">
        <v>34.06</v>
      </c>
      <c r="E5449" s="63"/>
      <c r="F5449" s="39"/>
      <c r="G5449" s="23" t="n">
        <f aca="false">SUM(D5449)</f>
        <v>34.06</v>
      </c>
      <c r="H5449" s="24"/>
      <c r="I5449" s="23" t="n">
        <f aca="false">SUM(G5449*H5449)+G5449</f>
        <v>34.06</v>
      </c>
      <c r="J5449" s="119"/>
    </row>
    <row r="5450" customFormat="false" ht="13.8" hidden="false" customHeight="false" outlineLevel="0" collapsed="false">
      <c r="A5450" s="39"/>
      <c r="B5450" s="119" t="n">
        <v>11395</v>
      </c>
      <c r="C5450" s="117" t="s">
        <v>7529</v>
      </c>
      <c r="D5450" s="118" t="n">
        <v>2.059</v>
      </c>
      <c r="E5450" s="63"/>
      <c r="F5450" s="39"/>
      <c r="G5450" s="23" t="n">
        <f aca="false">SUM(D5450)</f>
        <v>2.059</v>
      </c>
      <c r="H5450" s="24"/>
      <c r="I5450" s="23" t="n">
        <f aca="false">SUM(G5450*H5450)+G5450</f>
        <v>2.059</v>
      </c>
      <c r="J5450" s="119"/>
    </row>
    <row r="5451" customFormat="false" ht="13.8" hidden="false" customHeight="false" outlineLevel="0" collapsed="false">
      <c r="A5451" s="26"/>
      <c r="B5451" s="87" t="n">
        <v>11410</v>
      </c>
      <c r="C5451" s="88" t="s">
        <v>7530</v>
      </c>
      <c r="D5451" s="89" t="n">
        <v>42.5</v>
      </c>
      <c r="E5451" s="21" t="s">
        <v>11</v>
      </c>
      <c r="F5451" s="30" t="s">
        <v>11</v>
      </c>
      <c r="G5451" s="23" t="n">
        <f aca="false">SUM(D5451)*0.4</f>
        <v>17</v>
      </c>
      <c r="H5451" s="24"/>
      <c r="I5451" s="23" t="n">
        <f aca="false">SUM(G5451*H5451)+G5451</f>
        <v>17</v>
      </c>
      <c r="J5451" s="87"/>
      <c r="K5451" s="9"/>
      <c r="L5451" s="9"/>
    </row>
    <row r="5452" customFormat="false" ht="13.8" hidden="false" customHeight="false" outlineLevel="0" collapsed="false">
      <c r="A5452" s="26"/>
      <c r="B5452" s="95" t="n">
        <v>11412</v>
      </c>
      <c r="C5452" s="101" t="s">
        <v>7531</v>
      </c>
      <c r="D5452" s="89" t="n">
        <v>19.9</v>
      </c>
      <c r="E5452" s="21" t="s">
        <v>11</v>
      </c>
      <c r="F5452" s="30" t="s">
        <v>11</v>
      </c>
      <c r="G5452" s="23" t="n">
        <f aca="false">SUM(D5452)*0.4</f>
        <v>7.96</v>
      </c>
      <c r="H5452" s="24"/>
      <c r="I5452" s="23" t="n">
        <f aca="false">SUM(G5452*H5452)+G5452</f>
        <v>7.96</v>
      </c>
      <c r="J5452" s="95"/>
      <c r="K5452" s="9"/>
      <c r="L5452" s="9"/>
    </row>
    <row r="5453" customFormat="false" ht="13.8" hidden="false" customHeight="false" outlineLevel="0" collapsed="false">
      <c r="A5453" s="26"/>
      <c r="B5453" s="87" t="n">
        <v>11449</v>
      </c>
      <c r="C5453" s="88" t="s">
        <v>7532</v>
      </c>
      <c r="D5453" s="89" t="n">
        <v>12.9</v>
      </c>
      <c r="E5453" s="21" t="s">
        <v>1054</v>
      </c>
      <c r="F5453" s="53" t="s">
        <v>1054</v>
      </c>
      <c r="G5453" s="23" t="n">
        <f aca="false">SUM(D5453)*0.6</f>
        <v>7.74</v>
      </c>
      <c r="H5453" s="24"/>
      <c r="I5453" s="23" t="n">
        <f aca="false">SUM(G5453*H5453)+G5453</f>
        <v>7.74</v>
      </c>
      <c r="J5453" s="87"/>
      <c r="K5453" s="9"/>
      <c r="L5453" s="9"/>
    </row>
    <row r="5454" customFormat="false" ht="13.8" hidden="false" customHeight="false" outlineLevel="0" collapsed="false">
      <c r="A5454" s="26"/>
      <c r="B5454" s="95" t="n">
        <v>11615</v>
      </c>
      <c r="C5454" s="101" t="s">
        <v>7533</v>
      </c>
      <c r="D5454" s="89" t="n">
        <v>233</v>
      </c>
      <c r="E5454" s="21" t="s">
        <v>11</v>
      </c>
      <c r="F5454" s="30" t="s">
        <v>11</v>
      </c>
      <c r="G5454" s="23" t="n">
        <f aca="false">SUM(D5454)*0.4</f>
        <v>93.2</v>
      </c>
      <c r="H5454" s="24"/>
      <c r="I5454" s="23" t="n">
        <f aca="false">SUM(G5454*H5454)+G5454</f>
        <v>93.2</v>
      </c>
      <c r="J5454" s="95"/>
      <c r="K5454" s="9"/>
      <c r="L5454" s="9"/>
    </row>
    <row r="5455" customFormat="false" ht="13.8" hidden="false" customHeight="false" outlineLevel="0" collapsed="false">
      <c r="A5455" s="26"/>
      <c r="B5455" s="95" t="n">
        <v>11616</v>
      </c>
      <c r="C5455" s="101" t="s">
        <v>7534</v>
      </c>
      <c r="D5455" s="89" t="n">
        <v>233</v>
      </c>
      <c r="E5455" s="21" t="s">
        <v>11</v>
      </c>
      <c r="F5455" s="30" t="s">
        <v>11</v>
      </c>
      <c r="G5455" s="23" t="n">
        <f aca="false">SUM(D5455)*0.4</f>
        <v>93.2</v>
      </c>
      <c r="H5455" s="24"/>
      <c r="I5455" s="23" t="n">
        <f aca="false">SUM(G5455*H5455)+G5455</f>
        <v>93.2</v>
      </c>
      <c r="J5455" s="95"/>
      <c r="K5455" s="9"/>
      <c r="L5455" s="9"/>
    </row>
    <row r="5456" customFormat="false" ht="13.8" hidden="false" customHeight="false" outlineLevel="0" collapsed="false">
      <c r="A5456" s="26"/>
      <c r="B5456" s="95" t="n">
        <v>11617</v>
      </c>
      <c r="C5456" s="101" t="s">
        <v>7535</v>
      </c>
      <c r="D5456" s="89" t="n">
        <v>177</v>
      </c>
      <c r="E5456" s="21" t="s">
        <v>11</v>
      </c>
      <c r="F5456" s="30" t="s">
        <v>11</v>
      </c>
      <c r="G5456" s="23" t="n">
        <f aca="false">SUM(D5456)*0.4</f>
        <v>70.8</v>
      </c>
      <c r="H5456" s="24"/>
      <c r="I5456" s="23" t="n">
        <f aca="false">SUM(G5456*H5456)+G5456</f>
        <v>70.8</v>
      </c>
      <c r="J5456" s="95"/>
      <c r="K5456" s="9"/>
      <c r="L5456" s="9"/>
    </row>
    <row r="5457" customFormat="false" ht="13.8" hidden="false" customHeight="false" outlineLevel="0" collapsed="false">
      <c r="A5457" s="26"/>
      <c r="B5457" s="95" t="n">
        <v>11618</v>
      </c>
      <c r="C5457" s="101" t="s">
        <v>7536</v>
      </c>
      <c r="D5457" s="89" t="n">
        <v>177</v>
      </c>
      <c r="E5457" s="21" t="s">
        <v>11</v>
      </c>
      <c r="F5457" s="30" t="s">
        <v>11</v>
      </c>
      <c r="G5457" s="23" t="n">
        <f aca="false">SUM(D5457)*0.4</f>
        <v>70.8</v>
      </c>
      <c r="H5457" s="24"/>
      <c r="I5457" s="23" t="n">
        <f aca="false">SUM(G5457*H5457)+G5457</f>
        <v>70.8</v>
      </c>
      <c r="J5457" s="95"/>
      <c r="K5457" s="9"/>
      <c r="L5457" s="9"/>
    </row>
    <row r="5458" customFormat="false" ht="13.8" hidden="false" customHeight="false" outlineLevel="0" collapsed="false">
      <c r="A5458" s="26"/>
      <c r="B5458" s="95" t="n">
        <v>11799</v>
      </c>
      <c r="C5458" s="101" t="s">
        <v>7537</v>
      </c>
      <c r="D5458" s="89" t="n">
        <v>6.3</v>
      </c>
      <c r="E5458" s="21" t="s">
        <v>11</v>
      </c>
      <c r="F5458" s="30" t="s">
        <v>11</v>
      </c>
      <c r="G5458" s="23" t="n">
        <f aca="false">SUM(D5458)*0.4</f>
        <v>2.52</v>
      </c>
      <c r="H5458" s="24"/>
      <c r="I5458" s="23" t="n">
        <f aca="false">SUM(G5458*H5458)+G5458</f>
        <v>2.52</v>
      </c>
      <c r="J5458" s="95"/>
      <c r="K5458" s="9"/>
      <c r="L5458" s="9"/>
    </row>
    <row r="5459" customFormat="false" ht="13.8" hidden="false" customHeight="false" outlineLevel="0" collapsed="false">
      <c r="A5459" s="26"/>
      <c r="B5459" s="95" t="n">
        <v>11800</v>
      </c>
      <c r="C5459" s="101" t="s">
        <v>7538</v>
      </c>
      <c r="D5459" s="89" t="n">
        <v>6.6</v>
      </c>
      <c r="E5459" s="21" t="s">
        <v>11</v>
      </c>
      <c r="F5459" s="30" t="s">
        <v>11</v>
      </c>
      <c r="G5459" s="23" t="n">
        <f aca="false">SUM(D5459)*0.4</f>
        <v>2.64</v>
      </c>
      <c r="H5459" s="24"/>
      <c r="I5459" s="23" t="n">
        <f aca="false">SUM(G5459*H5459)+G5459</f>
        <v>2.64</v>
      </c>
      <c r="J5459" s="95"/>
      <c r="K5459" s="9"/>
      <c r="L5459" s="9"/>
    </row>
    <row r="5460" customFormat="false" ht="13.8" hidden="false" customHeight="false" outlineLevel="0" collapsed="false">
      <c r="A5460" s="26"/>
      <c r="B5460" s="95" t="n">
        <v>11801</v>
      </c>
      <c r="C5460" s="101" t="s">
        <v>7539</v>
      </c>
      <c r="D5460" s="89" t="n">
        <v>7.5</v>
      </c>
      <c r="E5460" s="21" t="s">
        <v>11</v>
      </c>
      <c r="F5460" s="30" t="s">
        <v>11</v>
      </c>
      <c r="G5460" s="23" t="n">
        <f aca="false">SUM(D5460)*0.4</f>
        <v>3</v>
      </c>
      <c r="H5460" s="24"/>
      <c r="I5460" s="23" t="n">
        <f aca="false">SUM(G5460*H5460)+G5460</f>
        <v>3</v>
      </c>
      <c r="J5460" s="95"/>
      <c r="K5460" s="9"/>
      <c r="L5460" s="9"/>
    </row>
    <row r="5461" customFormat="false" ht="13.8" hidden="false" customHeight="false" outlineLevel="0" collapsed="false">
      <c r="A5461" s="26"/>
      <c r="B5461" s="95" t="n">
        <v>11802</v>
      </c>
      <c r="C5461" s="101" t="s">
        <v>7540</v>
      </c>
      <c r="D5461" s="89" t="n">
        <v>9.95</v>
      </c>
      <c r="E5461" s="21" t="s">
        <v>11</v>
      </c>
      <c r="F5461" s="30" t="s">
        <v>11</v>
      </c>
      <c r="G5461" s="23" t="n">
        <f aca="false">SUM(D5461)*0.4</f>
        <v>3.98</v>
      </c>
      <c r="H5461" s="24"/>
      <c r="I5461" s="23" t="n">
        <f aca="false">SUM(G5461*H5461)+G5461</f>
        <v>3.98</v>
      </c>
      <c r="J5461" s="95"/>
      <c r="K5461" s="9"/>
      <c r="L5461" s="9"/>
    </row>
    <row r="5462" customFormat="false" ht="13.8" hidden="false" customHeight="false" outlineLevel="0" collapsed="false">
      <c r="A5462" s="26"/>
      <c r="B5462" s="95" t="n">
        <v>11823</v>
      </c>
      <c r="C5462" s="101" t="s">
        <v>7541</v>
      </c>
      <c r="D5462" s="100" t="n">
        <v>33.25</v>
      </c>
      <c r="E5462" s="21" t="s">
        <v>11</v>
      </c>
      <c r="F5462" s="30" t="s">
        <v>11</v>
      </c>
      <c r="G5462" s="23" t="n">
        <f aca="false">SUM(D5462)*0.4</f>
        <v>13.3</v>
      </c>
      <c r="H5462" s="24"/>
      <c r="I5462" s="23" t="n">
        <f aca="false">SUM(G5462*H5462)+G5462</f>
        <v>13.3</v>
      </c>
      <c r="J5462" s="95"/>
      <c r="K5462" s="9"/>
      <c r="L5462" s="9"/>
    </row>
    <row r="5463" customFormat="false" ht="13.8" hidden="false" customHeight="false" outlineLevel="0" collapsed="false">
      <c r="A5463" s="26"/>
      <c r="B5463" s="95" t="n">
        <v>11824</v>
      </c>
      <c r="C5463" s="101" t="s">
        <v>7542</v>
      </c>
      <c r="D5463" s="100" t="n">
        <v>40.25</v>
      </c>
      <c r="E5463" s="21" t="s">
        <v>11</v>
      </c>
      <c r="F5463" s="30" t="s">
        <v>11</v>
      </c>
      <c r="G5463" s="23" t="n">
        <f aca="false">SUM(D5463)*0.4</f>
        <v>16.1</v>
      </c>
      <c r="H5463" s="24"/>
      <c r="I5463" s="23" t="n">
        <f aca="false">SUM(G5463*H5463)+G5463</f>
        <v>16.1</v>
      </c>
      <c r="J5463" s="95"/>
      <c r="K5463" s="9"/>
      <c r="L5463" s="9"/>
    </row>
    <row r="5464" customFormat="false" ht="13.8" hidden="false" customHeight="false" outlineLevel="0" collapsed="false">
      <c r="A5464" s="26"/>
      <c r="B5464" s="95" t="n">
        <v>11825</v>
      </c>
      <c r="C5464" s="101" t="s">
        <v>7543</v>
      </c>
      <c r="D5464" s="100" t="n">
        <v>30.5</v>
      </c>
      <c r="E5464" s="21" t="s">
        <v>11</v>
      </c>
      <c r="F5464" s="30" t="s">
        <v>11</v>
      </c>
      <c r="G5464" s="23" t="n">
        <f aca="false">SUM(D5464)*0.4</f>
        <v>12.2</v>
      </c>
      <c r="H5464" s="24"/>
      <c r="I5464" s="23" t="n">
        <f aca="false">SUM(G5464*H5464)+G5464</f>
        <v>12.2</v>
      </c>
      <c r="J5464" s="95"/>
      <c r="K5464" s="9"/>
      <c r="L5464" s="9"/>
    </row>
    <row r="5465" customFormat="false" ht="13.8" hidden="false" customHeight="false" outlineLevel="0" collapsed="false">
      <c r="A5465" s="26"/>
      <c r="B5465" s="95" t="n">
        <v>11826</v>
      </c>
      <c r="C5465" s="101" t="s">
        <v>7544</v>
      </c>
      <c r="D5465" s="100" t="n">
        <v>30.5</v>
      </c>
      <c r="E5465" s="21" t="s">
        <v>11</v>
      </c>
      <c r="F5465" s="30" t="s">
        <v>11</v>
      </c>
      <c r="G5465" s="23" t="n">
        <f aca="false">SUM(D5465)*0.4</f>
        <v>12.2</v>
      </c>
      <c r="H5465" s="24"/>
      <c r="I5465" s="23" t="n">
        <f aca="false">SUM(G5465*H5465)+G5465</f>
        <v>12.2</v>
      </c>
      <c r="J5465" s="95"/>
      <c r="K5465" s="9"/>
      <c r="L5465" s="9"/>
    </row>
    <row r="5466" customFormat="false" ht="13.8" hidden="false" customHeight="false" outlineLevel="0" collapsed="false">
      <c r="A5466" s="26"/>
      <c r="B5466" s="95" t="n">
        <v>11827</v>
      </c>
      <c r="C5466" s="101" t="s">
        <v>7544</v>
      </c>
      <c r="D5466" s="100" t="n">
        <v>60</v>
      </c>
      <c r="E5466" s="21" t="s">
        <v>11</v>
      </c>
      <c r="F5466" s="30" t="s">
        <v>11</v>
      </c>
      <c r="G5466" s="23" t="n">
        <f aca="false">SUM(D5466)*0.4</f>
        <v>24</v>
      </c>
      <c r="H5466" s="24"/>
      <c r="I5466" s="23" t="n">
        <f aca="false">SUM(G5466*H5466)+G5466</f>
        <v>24</v>
      </c>
      <c r="J5466" s="95"/>
      <c r="K5466" s="9"/>
      <c r="L5466" s="9"/>
    </row>
    <row r="5467" customFormat="false" ht="13.8" hidden="false" customHeight="false" outlineLevel="0" collapsed="false">
      <c r="A5467" s="26"/>
      <c r="B5467" s="95" t="n">
        <v>11828</v>
      </c>
      <c r="C5467" s="101" t="s">
        <v>7545</v>
      </c>
      <c r="D5467" s="100" t="n">
        <v>227.5</v>
      </c>
      <c r="E5467" s="21" t="s">
        <v>11</v>
      </c>
      <c r="F5467" s="30" t="s">
        <v>11</v>
      </c>
      <c r="G5467" s="23" t="n">
        <f aca="false">SUM(D5467)*0.4</f>
        <v>91</v>
      </c>
      <c r="H5467" s="24"/>
      <c r="I5467" s="23" t="n">
        <f aca="false">SUM(G5467*H5467)+G5467</f>
        <v>91</v>
      </c>
      <c r="J5467" s="95"/>
      <c r="K5467" s="9"/>
      <c r="L5467" s="9"/>
    </row>
    <row r="5468" customFormat="false" ht="13.8" hidden="false" customHeight="false" outlineLevel="0" collapsed="false">
      <c r="A5468" s="18"/>
      <c r="B5468" s="18" t="s">
        <v>7546</v>
      </c>
      <c r="C5468" s="19" t="s">
        <v>7547</v>
      </c>
      <c r="D5468" s="20" t="n">
        <v>19.38</v>
      </c>
      <c r="E5468" s="21" t="s">
        <v>11</v>
      </c>
      <c r="F5468" s="30" t="s">
        <v>11</v>
      </c>
      <c r="G5468" s="23" t="n">
        <f aca="false">SUM(D5468)*0.4</f>
        <v>7.752</v>
      </c>
      <c r="H5468" s="24"/>
      <c r="I5468" s="23" t="n">
        <f aca="false">SUM(G5468*H5468)+G5468</f>
        <v>7.752</v>
      </c>
      <c r="J5468" s="18"/>
      <c r="K5468" s="9"/>
      <c r="L5468" s="9"/>
    </row>
    <row r="5469" customFormat="false" ht="13.8" hidden="false" customHeight="false" outlineLevel="0" collapsed="false">
      <c r="A5469" s="18"/>
      <c r="B5469" s="18" t="s">
        <v>7548</v>
      </c>
      <c r="C5469" s="19" t="s">
        <v>7549</v>
      </c>
      <c r="D5469" s="20" t="n">
        <v>19.38</v>
      </c>
      <c r="E5469" s="21" t="s">
        <v>11</v>
      </c>
      <c r="F5469" s="30" t="s">
        <v>11</v>
      </c>
      <c r="G5469" s="23" t="n">
        <f aca="false">SUM(D5469)*0.4</f>
        <v>7.752</v>
      </c>
      <c r="H5469" s="24"/>
      <c r="I5469" s="23" t="n">
        <f aca="false">SUM(G5469*H5469)+G5469</f>
        <v>7.752</v>
      </c>
      <c r="J5469" s="18"/>
      <c r="K5469" s="9"/>
      <c r="L5469" s="9"/>
    </row>
    <row r="5470" customFormat="false" ht="13.8" hidden="false" customHeight="false" outlineLevel="0" collapsed="false">
      <c r="A5470" s="18"/>
      <c r="B5470" s="18" t="s">
        <v>7550</v>
      </c>
      <c r="C5470" s="19" t="s">
        <v>7551</v>
      </c>
      <c r="D5470" s="20" t="n">
        <v>19.38</v>
      </c>
      <c r="E5470" s="21" t="s">
        <v>11</v>
      </c>
      <c r="F5470" s="30" t="s">
        <v>11</v>
      </c>
      <c r="G5470" s="23" t="n">
        <f aca="false">SUM(D5470)*0.4</f>
        <v>7.752</v>
      </c>
      <c r="H5470" s="24"/>
      <c r="I5470" s="23" t="n">
        <f aca="false">SUM(G5470*H5470)+G5470</f>
        <v>7.752</v>
      </c>
      <c r="J5470" s="18"/>
      <c r="K5470" s="9"/>
      <c r="L5470" s="9"/>
    </row>
    <row r="5471" customFormat="false" ht="13.8" hidden="false" customHeight="false" outlineLevel="0" collapsed="false">
      <c r="A5471" s="18"/>
      <c r="B5471" s="42" t="n">
        <v>13919</v>
      </c>
      <c r="C5471" s="40" t="s">
        <v>7552</v>
      </c>
      <c r="D5471" s="29" t="n">
        <v>19.38</v>
      </c>
      <c r="E5471" s="21" t="s">
        <v>11</v>
      </c>
      <c r="F5471" s="30" t="s">
        <v>11</v>
      </c>
      <c r="G5471" s="23" t="n">
        <f aca="false">SUM(D5471)*0.4</f>
        <v>7.752</v>
      </c>
      <c r="H5471" s="24"/>
      <c r="I5471" s="23" t="n">
        <f aca="false">SUM(G5471*H5471)+G5471</f>
        <v>7.752</v>
      </c>
      <c r="J5471" s="42"/>
      <c r="K5471" s="9"/>
      <c r="L5471" s="9"/>
    </row>
    <row r="5472" customFormat="false" ht="13.8" hidden="false" customHeight="false" outlineLevel="0" collapsed="false">
      <c r="A5472" s="18"/>
      <c r="B5472" s="42" t="n">
        <v>13929</v>
      </c>
      <c r="C5472" s="40" t="s">
        <v>7553</v>
      </c>
      <c r="D5472" s="29" t="n">
        <v>32.98</v>
      </c>
      <c r="E5472" s="21" t="s">
        <v>11</v>
      </c>
      <c r="F5472" s="30" t="s">
        <v>11</v>
      </c>
      <c r="G5472" s="23" t="n">
        <f aca="false">SUM(D5472)*0.4</f>
        <v>13.192</v>
      </c>
      <c r="H5472" s="24"/>
      <c r="I5472" s="23" t="n">
        <f aca="false">SUM(G5472*H5472)+G5472</f>
        <v>13.192</v>
      </c>
      <c r="J5472" s="42"/>
      <c r="K5472" s="9"/>
      <c r="L5472" s="9"/>
    </row>
    <row r="5473" customFormat="false" ht="13.8" hidden="false" customHeight="false" outlineLevel="0" collapsed="false">
      <c r="A5473" s="18"/>
      <c r="B5473" s="42" t="n">
        <v>13939</v>
      </c>
      <c r="C5473" s="40" t="s">
        <v>7554</v>
      </c>
      <c r="D5473" s="29" t="n">
        <v>32.98</v>
      </c>
      <c r="E5473" s="21" t="s">
        <v>11</v>
      </c>
      <c r="F5473" s="30" t="s">
        <v>11</v>
      </c>
      <c r="G5473" s="23" t="n">
        <f aca="false">SUM(D5473)*0.4</f>
        <v>13.192</v>
      </c>
      <c r="H5473" s="24"/>
      <c r="I5473" s="23" t="n">
        <f aca="false">SUM(G5473*H5473)+G5473</f>
        <v>13.192</v>
      </c>
      <c r="J5473" s="42"/>
      <c r="K5473" s="9"/>
      <c r="L5473" s="9"/>
    </row>
    <row r="5474" customFormat="false" ht="13.8" hidden="false" customHeight="false" outlineLevel="0" collapsed="false">
      <c r="A5474" s="18"/>
      <c r="B5474" s="18" t="s">
        <v>7555</v>
      </c>
      <c r="C5474" s="19" t="s">
        <v>7556</v>
      </c>
      <c r="D5474" s="20" t="n">
        <v>32.98</v>
      </c>
      <c r="E5474" s="21" t="s">
        <v>11</v>
      </c>
      <c r="F5474" s="30" t="s">
        <v>11</v>
      </c>
      <c r="G5474" s="23" t="n">
        <f aca="false">SUM(D5474)*0.4</f>
        <v>13.192</v>
      </c>
      <c r="H5474" s="24"/>
      <c r="I5474" s="23" t="n">
        <f aca="false">SUM(G5474*H5474)+G5474</f>
        <v>13.192</v>
      </c>
      <c r="J5474" s="18"/>
      <c r="K5474" s="9"/>
      <c r="L5474" s="9"/>
    </row>
    <row r="5475" customFormat="false" ht="13.8" hidden="false" customHeight="false" outlineLevel="0" collapsed="false">
      <c r="A5475" s="18"/>
      <c r="B5475" s="42" t="n">
        <v>13959</v>
      </c>
      <c r="C5475" s="40" t="s">
        <v>7557</v>
      </c>
      <c r="D5475" s="29" t="n">
        <v>32.98</v>
      </c>
      <c r="E5475" s="21" t="s">
        <v>11</v>
      </c>
      <c r="F5475" s="30" t="s">
        <v>11</v>
      </c>
      <c r="G5475" s="23" t="n">
        <f aca="false">SUM(D5475)*0.4</f>
        <v>13.192</v>
      </c>
      <c r="H5475" s="24"/>
      <c r="I5475" s="23" t="n">
        <f aca="false">SUM(G5475*H5475)+G5475</f>
        <v>13.192</v>
      </c>
      <c r="J5475" s="42"/>
      <c r="K5475" s="9"/>
      <c r="L5475" s="9"/>
    </row>
    <row r="5476" customFormat="false" ht="13.8" hidden="false" customHeight="false" outlineLevel="0" collapsed="false">
      <c r="A5476" s="18"/>
      <c r="B5476" s="42" t="n">
        <v>13969</v>
      </c>
      <c r="C5476" s="40" t="s">
        <v>7558</v>
      </c>
      <c r="D5476" s="29" t="n">
        <v>32.98</v>
      </c>
      <c r="E5476" s="21" t="s">
        <v>11</v>
      </c>
      <c r="F5476" s="30" t="s">
        <v>11</v>
      </c>
      <c r="G5476" s="23" t="n">
        <f aca="false">SUM(D5476)*0.4</f>
        <v>13.192</v>
      </c>
      <c r="H5476" s="24"/>
      <c r="I5476" s="23" t="n">
        <f aca="false">SUM(G5476*H5476)+G5476</f>
        <v>13.192</v>
      </c>
      <c r="J5476" s="42"/>
      <c r="K5476" s="9"/>
      <c r="L5476" s="9"/>
    </row>
    <row r="5477" customFormat="false" ht="13.8" hidden="false" customHeight="false" outlineLevel="0" collapsed="false">
      <c r="A5477" s="18"/>
      <c r="B5477" s="42" t="n">
        <v>13979</v>
      </c>
      <c r="C5477" s="40" t="s">
        <v>7559</v>
      </c>
      <c r="D5477" s="29" t="n">
        <v>32.98</v>
      </c>
      <c r="E5477" s="21" t="s">
        <v>11</v>
      </c>
      <c r="F5477" s="30" t="s">
        <v>11</v>
      </c>
      <c r="G5477" s="23" t="n">
        <f aca="false">SUM(D5477)*0.4</f>
        <v>13.192</v>
      </c>
      <c r="H5477" s="24"/>
      <c r="I5477" s="23" t="n">
        <f aca="false">SUM(G5477*H5477)+G5477</f>
        <v>13.192</v>
      </c>
      <c r="J5477" s="42"/>
      <c r="K5477" s="9"/>
      <c r="L5477" s="9"/>
    </row>
    <row r="5478" customFormat="false" ht="13.8" hidden="false" customHeight="false" outlineLevel="0" collapsed="false">
      <c r="A5478" s="18"/>
      <c r="B5478" s="18" t="s">
        <v>7560</v>
      </c>
      <c r="C5478" s="19" t="s">
        <v>1433</v>
      </c>
      <c r="D5478" s="20" t="n">
        <v>68.3025</v>
      </c>
      <c r="E5478" s="21" t="s">
        <v>11</v>
      </c>
      <c r="F5478" s="30" t="s">
        <v>11</v>
      </c>
      <c r="G5478" s="23" t="n">
        <f aca="false">SUM(D5478)*0.4</f>
        <v>27.321</v>
      </c>
      <c r="H5478" s="24"/>
      <c r="I5478" s="23" t="n">
        <f aca="false">SUM(G5478*H5478)+G5478</f>
        <v>27.321</v>
      </c>
      <c r="J5478" s="18"/>
      <c r="K5478" s="9"/>
      <c r="L5478" s="9"/>
    </row>
    <row r="5479" customFormat="false" ht="13.8" hidden="false" customHeight="false" outlineLevel="0" collapsed="false">
      <c r="A5479" s="18"/>
      <c r="B5479" s="18" t="s">
        <v>7561</v>
      </c>
      <c r="C5479" s="19" t="s">
        <v>1440</v>
      </c>
      <c r="D5479" s="20" t="n">
        <v>46.7565</v>
      </c>
      <c r="E5479" s="21" t="s">
        <v>11</v>
      </c>
      <c r="F5479" s="30" t="s">
        <v>11</v>
      </c>
      <c r="G5479" s="23" t="n">
        <f aca="false">SUM(D5479)*0.4</f>
        <v>18.7026</v>
      </c>
      <c r="H5479" s="24"/>
      <c r="I5479" s="23" t="n">
        <f aca="false">SUM(G5479*H5479)+G5479</f>
        <v>18.7026</v>
      </c>
      <c r="J5479" s="18"/>
      <c r="K5479" s="9"/>
      <c r="L5479" s="9"/>
    </row>
    <row r="5480" customFormat="false" ht="13.8" hidden="false" customHeight="false" outlineLevel="0" collapsed="false">
      <c r="A5480" s="18"/>
      <c r="B5480" s="18" t="s">
        <v>7562</v>
      </c>
      <c r="C5480" s="19" t="s">
        <v>7563</v>
      </c>
      <c r="D5480" s="20" t="n">
        <v>68.3025</v>
      </c>
      <c r="E5480" s="21" t="s">
        <v>11</v>
      </c>
      <c r="F5480" s="30" t="s">
        <v>11</v>
      </c>
      <c r="G5480" s="23" t="n">
        <f aca="false">SUM(D5480)*0.4</f>
        <v>27.321</v>
      </c>
      <c r="H5480" s="24"/>
      <c r="I5480" s="23" t="n">
        <f aca="false">SUM(G5480*H5480)+G5480</f>
        <v>27.321</v>
      </c>
      <c r="J5480" s="18"/>
      <c r="K5480" s="9"/>
      <c r="L5480" s="9"/>
    </row>
    <row r="5481" customFormat="false" ht="13.8" hidden="false" customHeight="false" outlineLevel="0" collapsed="false">
      <c r="A5481" s="19"/>
      <c r="B5481" s="32" t="n">
        <v>14621</v>
      </c>
      <c r="C5481" s="19" t="s">
        <v>7564</v>
      </c>
      <c r="D5481" s="20" t="n">
        <v>68.3025</v>
      </c>
      <c r="E5481" s="21" t="s">
        <v>11</v>
      </c>
      <c r="F5481" s="30" t="s">
        <v>11</v>
      </c>
      <c r="G5481" s="23" t="n">
        <f aca="false">SUM(D5481)*0.4</f>
        <v>27.321</v>
      </c>
      <c r="H5481" s="24"/>
      <c r="I5481" s="23" t="n">
        <f aca="false">SUM(G5481*H5481)+G5481</f>
        <v>27.321</v>
      </c>
      <c r="J5481" s="32"/>
      <c r="K5481" s="9"/>
      <c r="L5481" s="9"/>
    </row>
    <row r="5482" customFormat="false" ht="13.8" hidden="false" customHeight="false" outlineLevel="0" collapsed="false">
      <c r="A5482" s="18"/>
      <c r="B5482" s="18" t="s">
        <v>7565</v>
      </c>
      <c r="C5482" s="19" t="s">
        <v>1465</v>
      </c>
      <c r="D5482" s="20" t="n">
        <v>46.7565</v>
      </c>
      <c r="E5482" s="21" t="s">
        <v>11</v>
      </c>
      <c r="F5482" s="30" t="s">
        <v>11</v>
      </c>
      <c r="G5482" s="23" t="n">
        <f aca="false">SUM(D5482)*0.4</f>
        <v>18.7026</v>
      </c>
      <c r="H5482" s="24"/>
      <c r="I5482" s="23" t="n">
        <f aca="false">SUM(G5482*H5482)+G5482</f>
        <v>18.7026</v>
      </c>
      <c r="J5482" s="18"/>
      <c r="K5482" s="9"/>
      <c r="L5482" s="9"/>
    </row>
    <row r="5483" customFormat="false" ht="13.8" hidden="false" customHeight="false" outlineLevel="0" collapsed="false">
      <c r="A5483" s="18"/>
      <c r="B5483" s="18" t="s">
        <v>7566</v>
      </c>
      <c r="C5483" s="19" t="s">
        <v>7567</v>
      </c>
      <c r="D5483" s="20" t="n">
        <v>68.3025</v>
      </c>
      <c r="E5483" s="21" t="s">
        <v>11</v>
      </c>
      <c r="F5483" s="22" t="s">
        <v>11</v>
      </c>
      <c r="G5483" s="23" t="n">
        <f aca="false">SUM(D5483)*0.4</f>
        <v>27.321</v>
      </c>
      <c r="H5483" s="24"/>
      <c r="I5483" s="23" t="n">
        <f aca="false">SUM(G5483*H5483)+G5483</f>
        <v>27.321</v>
      </c>
      <c r="J5483" s="18"/>
      <c r="K5483" s="9"/>
      <c r="L5483" s="9"/>
    </row>
    <row r="5484" customFormat="false" ht="13.8" hidden="false" customHeight="false" outlineLevel="0" collapsed="false">
      <c r="A5484" s="18"/>
      <c r="B5484" s="18" t="s">
        <v>7568</v>
      </c>
      <c r="C5484" s="19" t="s">
        <v>1468</v>
      </c>
      <c r="D5484" s="20" t="n">
        <v>46.7565</v>
      </c>
      <c r="E5484" s="21" t="s">
        <v>11</v>
      </c>
      <c r="F5484" s="30" t="s">
        <v>11</v>
      </c>
      <c r="G5484" s="23" t="n">
        <f aca="false">SUM(D5484)*0.4</f>
        <v>18.7026</v>
      </c>
      <c r="H5484" s="24"/>
      <c r="I5484" s="23" t="n">
        <f aca="false">SUM(G5484*H5484)+G5484</f>
        <v>18.7026</v>
      </c>
      <c r="J5484" s="18"/>
      <c r="K5484" s="9"/>
      <c r="L5484" s="9"/>
    </row>
    <row r="5485" customFormat="false" ht="13.8" hidden="false" customHeight="false" outlineLevel="0" collapsed="false">
      <c r="A5485" s="18"/>
      <c r="B5485" s="18" t="s">
        <v>7569</v>
      </c>
      <c r="C5485" s="19" t="s">
        <v>1489</v>
      </c>
      <c r="D5485" s="20" t="n">
        <v>68.3025</v>
      </c>
      <c r="E5485" s="21" t="s">
        <v>11</v>
      </c>
      <c r="F5485" s="30" t="s">
        <v>11</v>
      </c>
      <c r="G5485" s="23" t="n">
        <f aca="false">SUM(D5485)*0.4</f>
        <v>27.321</v>
      </c>
      <c r="H5485" s="24"/>
      <c r="I5485" s="23" t="n">
        <f aca="false">SUM(G5485*H5485)+G5485</f>
        <v>27.321</v>
      </c>
      <c r="J5485" s="18"/>
      <c r="K5485" s="9"/>
      <c r="L5485" s="9"/>
    </row>
    <row r="5486" customFormat="false" ht="13.8" hidden="false" customHeight="false" outlineLevel="0" collapsed="false">
      <c r="A5486" s="18"/>
      <c r="B5486" s="18" t="s">
        <v>7570</v>
      </c>
      <c r="C5486" s="19" t="s">
        <v>1491</v>
      </c>
      <c r="D5486" s="20" t="n">
        <v>68.3025</v>
      </c>
      <c r="E5486" s="21" t="s">
        <v>11</v>
      </c>
      <c r="F5486" s="30" t="s">
        <v>11</v>
      </c>
      <c r="G5486" s="23" t="n">
        <f aca="false">SUM(D5486)*0.4</f>
        <v>27.321</v>
      </c>
      <c r="H5486" s="24"/>
      <c r="I5486" s="23" t="n">
        <f aca="false">SUM(G5486*H5486)+G5486</f>
        <v>27.321</v>
      </c>
      <c r="J5486" s="18"/>
      <c r="K5486" s="9"/>
      <c r="L5486" s="9"/>
    </row>
    <row r="5487" customFormat="false" ht="13.8" hidden="false" customHeight="false" outlineLevel="0" collapsed="false">
      <c r="A5487" s="18"/>
      <c r="B5487" s="18" t="s">
        <v>7571</v>
      </c>
      <c r="C5487" s="19" t="s">
        <v>1493</v>
      </c>
      <c r="D5487" s="20" t="n">
        <v>46.7565</v>
      </c>
      <c r="E5487" s="21" t="s">
        <v>11</v>
      </c>
      <c r="F5487" s="30" t="s">
        <v>11</v>
      </c>
      <c r="G5487" s="23" t="n">
        <f aca="false">SUM(D5487)*0.4</f>
        <v>18.7026</v>
      </c>
      <c r="H5487" s="24"/>
      <c r="I5487" s="23" t="n">
        <f aca="false">SUM(G5487*H5487)+G5487</f>
        <v>18.7026</v>
      </c>
      <c r="J5487" s="18"/>
      <c r="K5487" s="9"/>
      <c r="L5487" s="9"/>
    </row>
    <row r="5488" customFormat="false" ht="13.8" hidden="false" customHeight="false" outlineLevel="0" collapsed="false">
      <c r="A5488" s="18"/>
      <c r="B5488" s="18" t="s">
        <v>7572</v>
      </c>
      <c r="C5488" s="19" t="s">
        <v>1495</v>
      </c>
      <c r="D5488" s="20" t="n">
        <v>46.7565</v>
      </c>
      <c r="E5488" s="21" t="s">
        <v>11</v>
      </c>
      <c r="F5488" s="30" t="s">
        <v>11</v>
      </c>
      <c r="G5488" s="23" t="n">
        <f aca="false">SUM(D5488)*0.4</f>
        <v>18.7026</v>
      </c>
      <c r="H5488" s="24"/>
      <c r="I5488" s="23" t="n">
        <f aca="false">SUM(G5488*H5488)+G5488</f>
        <v>18.7026</v>
      </c>
      <c r="J5488" s="18"/>
      <c r="K5488" s="9"/>
      <c r="L5488" s="9"/>
    </row>
    <row r="5489" customFormat="false" ht="13.8" hidden="false" customHeight="false" outlineLevel="0" collapsed="false">
      <c r="A5489" s="18"/>
      <c r="B5489" s="18" t="s">
        <v>7573</v>
      </c>
      <c r="C5489" s="19" t="s">
        <v>1497</v>
      </c>
      <c r="D5489" s="20" t="n">
        <v>114.6075</v>
      </c>
      <c r="E5489" s="21" t="s">
        <v>11</v>
      </c>
      <c r="F5489" s="22" t="s">
        <v>11</v>
      </c>
      <c r="G5489" s="23" t="n">
        <f aca="false">SUM(D5489)*0.4</f>
        <v>45.843</v>
      </c>
      <c r="H5489" s="24"/>
      <c r="I5489" s="23" t="n">
        <f aca="false">SUM(G5489*H5489)+G5489</f>
        <v>45.843</v>
      </c>
      <c r="J5489" s="18"/>
      <c r="K5489" s="9"/>
      <c r="L5489" s="9"/>
    </row>
    <row r="5490" customFormat="false" ht="13.8" hidden="false" customHeight="false" outlineLevel="0" collapsed="false">
      <c r="A5490" s="26"/>
      <c r="B5490" s="95" t="n">
        <v>14980</v>
      </c>
      <c r="C5490" s="101" t="s">
        <v>7574</v>
      </c>
      <c r="D5490" s="89" t="n">
        <v>49.9</v>
      </c>
      <c r="E5490" s="21" t="s">
        <v>11</v>
      </c>
      <c r="F5490" s="30" t="s">
        <v>11</v>
      </c>
      <c r="G5490" s="23" t="n">
        <f aca="false">SUM(D5490)*0.4</f>
        <v>19.96</v>
      </c>
      <c r="H5490" s="24"/>
      <c r="I5490" s="23" t="n">
        <f aca="false">SUM(G5490*H5490)+G5490</f>
        <v>19.96</v>
      </c>
      <c r="J5490" s="95"/>
      <c r="K5490" s="9"/>
      <c r="L5490" s="9"/>
    </row>
    <row r="5491" customFormat="false" ht="13.8" hidden="false" customHeight="false" outlineLevel="0" collapsed="false">
      <c r="A5491" s="26"/>
      <c r="B5491" s="95" t="n">
        <v>14981</v>
      </c>
      <c r="C5491" s="101" t="s">
        <v>7575</v>
      </c>
      <c r="D5491" s="89" t="n">
        <v>49.9</v>
      </c>
      <c r="E5491" s="21" t="s">
        <v>11</v>
      </c>
      <c r="F5491" s="30" t="s">
        <v>11</v>
      </c>
      <c r="G5491" s="23" t="n">
        <f aca="false">SUM(D5491)*0.4</f>
        <v>19.96</v>
      </c>
      <c r="H5491" s="24"/>
      <c r="I5491" s="23" t="n">
        <f aca="false">SUM(G5491*H5491)+G5491</f>
        <v>19.96</v>
      </c>
      <c r="J5491" s="95"/>
      <c r="K5491" s="9"/>
      <c r="L5491" s="9"/>
    </row>
    <row r="5492" customFormat="false" ht="13.8" hidden="false" customHeight="false" outlineLevel="0" collapsed="false">
      <c r="A5492" s="26"/>
      <c r="B5492" s="95" t="n">
        <v>14982</v>
      </c>
      <c r="C5492" s="101" t="s">
        <v>7576</v>
      </c>
      <c r="D5492" s="89" t="n">
        <v>49.9</v>
      </c>
      <c r="E5492" s="21" t="s">
        <v>11</v>
      </c>
      <c r="F5492" s="30" t="s">
        <v>11</v>
      </c>
      <c r="G5492" s="23" t="n">
        <f aca="false">SUM(D5492)*0.4</f>
        <v>19.96</v>
      </c>
      <c r="H5492" s="24"/>
      <c r="I5492" s="23" t="n">
        <f aca="false">SUM(G5492*H5492)+G5492</f>
        <v>19.96</v>
      </c>
      <c r="J5492" s="95"/>
      <c r="K5492" s="9"/>
      <c r="L5492" s="9"/>
    </row>
    <row r="5493" customFormat="false" ht="13.8" hidden="false" customHeight="false" outlineLevel="0" collapsed="false">
      <c r="A5493" s="26"/>
      <c r="B5493" s="95" t="n">
        <v>14983</v>
      </c>
      <c r="C5493" s="101" t="s">
        <v>7577</v>
      </c>
      <c r="D5493" s="89" t="n">
        <v>49.9</v>
      </c>
      <c r="E5493" s="21" t="s">
        <v>11</v>
      </c>
      <c r="F5493" s="30" t="s">
        <v>11</v>
      </c>
      <c r="G5493" s="23" t="n">
        <f aca="false">SUM(D5493)*0.4</f>
        <v>19.96</v>
      </c>
      <c r="H5493" s="24"/>
      <c r="I5493" s="23" t="n">
        <f aca="false">SUM(G5493*H5493)+G5493</f>
        <v>19.96</v>
      </c>
      <c r="J5493" s="95"/>
      <c r="K5493" s="9"/>
      <c r="L5493" s="9"/>
    </row>
    <row r="5494" customFormat="false" ht="13.8" hidden="false" customHeight="false" outlineLevel="0" collapsed="false">
      <c r="A5494" s="26"/>
      <c r="B5494" s="95" t="n">
        <v>14984</v>
      </c>
      <c r="C5494" s="101" t="s">
        <v>7578</v>
      </c>
      <c r="D5494" s="89" t="n">
        <v>100</v>
      </c>
      <c r="E5494" s="21" t="s">
        <v>11</v>
      </c>
      <c r="F5494" s="30" t="s">
        <v>11</v>
      </c>
      <c r="G5494" s="23" t="n">
        <f aca="false">SUM(D5494)*0.4</f>
        <v>40</v>
      </c>
      <c r="H5494" s="24"/>
      <c r="I5494" s="23" t="n">
        <f aca="false">SUM(G5494*H5494)+G5494</f>
        <v>40</v>
      </c>
      <c r="J5494" s="95"/>
      <c r="K5494" s="9"/>
      <c r="L5494" s="9"/>
    </row>
    <row r="5495" customFormat="false" ht="13.8" hidden="false" customHeight="false" outlineLevel="0" collapsed="false">
      <c r="A5495" s="26"/>
      <c r="B5495" s="95" t="n">
        <v>14985</v>
      </c>
      <c r="C5495" s="101" t="s">
        <v>7579</v>
      </c>
      <c r="D5495" s="89" t="n">
        <v>100</v>
      </c>
      <c r="E5495" s="21" t="s">
        <v>11</v>
      </c>
      <c r="F5495" s="30" t="s">
        <v>11</v>
      </c>
      <c r="G5495" s="23" t="n">
        <f aca="false">SUM(D5495)*0.4</f>
        <v>40</v>
      </c>
      <c r="H5495" s="24"/>
      <c r="I5495" s="23" t="n">
        <f aca="false">SUM(G5495*H5495)+G5495</f>
        <v>40</v>
      </c>
      <c r="J5495" s="95"/>
      <c r="K5495" s="9"/>
      <c r="L5495" s="9"/>
    </row>
    <row r="5496" customFormat="false" ht="13.8" hidden="false" customHeight="false" outlineLevel="0" collapsed="false">
      <c r="A5496" s="26"/>
      <c r="B5496" s="95" t="n">
        <v>14986</v>
      </c>
      <c r="C5496" s="101" t="s">
        <v>7580</v>
      </c>
      <c r="D5496" s="89" t="n">
        <v>185</v>
      </c>
      <c r="E5496" s="21" t="s">
        <v>11</v>
      </c>
      <c r="F5496" s="30" t="s">
        <v>11</v>
      </c>
      <c r="G5496" s="23" t="n">
        <f aca="false">SUM(D5496)*0.4</f>
        <v>74</v>
      </c>
      <c r="H5496" s="24"/>
      <c r="I5496" s="23" t="n">
        <f aca="false">SUM(G5496*H5496)+G5496</f>
        <v>74</v>
      </c>
      <c r="J5496" s="95"/>
      <c r="K5496" s="9"/>
      <c r="L5496" s="9"/>
    </row>
    <row r="5497" customFormat="false" ht="13.8" hidden="false" customHeight="false" outlineLevel="0" collapsed="false">
      <c r="A5497" s="26"/>
      <c r="B5497" s="95" t="n">
        <v>14987</v>
      </c>
      <c r="C5497" s="101" t="s">
        <v>7581</v>
      </c>
      <c r="D5497" s="89" t="n">
        <v>185</v>
      </c>
      <c r="E5497" s="21" t="s">
        <v>11</v>
      </c>
      <c r="F5497" s="30" t="s">
        <v>11</v>
      </c>
      <c r="G5497" s="23" t="n">
        <f aca="false">SUM(D5497)*0.4</f>
        <v>74</v>
      </c>
      <c r="H5497" s="24"/>
      <c r="I5497" s="23" t="n">
        <f aca="false">SUM(G5497*H5497)+G5497</f>
        <v>74</v>
      </c>
      <c r="J5497" s="95"/>
      <c r="K5497" s="9"/>
      <c r="L5497" s="9"/>
    </row>
    <row r="5498" customFormat="false" ht="13.8" hidden="false" customHeight="false" outlineLevel="0" collapsed="false">
      <c r="A5498" s="26"/>
      <c r="B5498" s="95" t="n">
        <v>14988</v>
      </c>
      <c r="C5498" s="101" t="s">
        <v>7582</v>
      </c>
      <c r="D5498" s="89" t="n">
        <v>135</v>
      </c>
      <c r="E5498" s="21" t="s">
        <v>11</v>
      </c>
      <c r="F5498" s="30" t="s">
        <v>11</v>
      </c>
      <c r="G5498" s="23" t="n">
        <f aca="false">SUM(D5498)*0.4</f>
        <v>54</v>
      </c>
      <c r="H5498" s="24"/>
      <c r="I5498" s="23" t="n">
        <f aca="false">SUM(G5498*H5498)+G5498</f>
        <v>54</v>
      </c>
      <c r="J5498" s="95"/>
      <c r="K5498" s="9"/>
      <c r="L5498" s="9"/>
    </row>
    <row r="5499" customFormat="false" ht="13.8" hidden="false" customHeight="false" outlineLevel="0" collapsed="false">
      <c r="A5499" s="26"/>
      <c r="B5499" s="95" t="n">
        <v>14989</v>
      </c>
      <c r="C5499" s="101" t="s">
        <v>7583</v>
      </c>
      <c r="D5499" s="89" t="n">
        <v>135</v>
      </c>
      <c r="E5499" s="21" t="s">
        <v>11</v>
      </c>
      <c r="F5499" s="30" t="s">
        <v>11</v>
      </c>
      <c r="G5499" s="23" t="n">
        <f aca="false">SUM(D5499)*0.4</f>
        <v>54</v>
      </c>
      <c r="H5499" s="24"/>
      <c r="I5499" s="23" t="n">
        <f aca="false">SUM(G5499*H5499)+G5499</f>
        <v>54</v>
      </c>
      <c r="J5499" s="95"/>
      <c r="K5499" s="9"/>
      <c r="L5499" s="9"/>
    </row>
    <row r="5500" customFormat="false" ht="13.8" hidden="false" customHeight="false" outlineLevel="0" collapsed="false">
      <c r="A5500" s="26"/>
      <c r="B5500" s="95" t="n">
        <v>14990</v>
      </c>
      <c r="C5500" s="101" t="s">
        <v>7584</v>
      </c>
      <c r="D5500" s="89" t="n">
        <v>130</v>
      </c>
      <c r="E5500" s="21" t="s">
        <v>11</v>
      </c>
      <c r="F5500" s="30" t="s">
        <v>11</v>
      </c>
      <c r="G5500" s="23" t="n">
        <f aca="false">SUM(D5500)*0.4</f>
        <v>52</v>
      </c>
      <c r="H5500" s="24"/>
      <c r="I5500" s="23" t="n">
        <f aca="false">SUM(G5500*H5500)+G5500</f>
        <v>52</v>
      </c>
      <c r="J5500" s="95"/>
      <c r="K5500" s="9"/>
      <c r="L5500" s="9"/>
    </row>
    <row r="5501" customFormat="false" ht="13.8" hidden="false" customHeight="false" outlineLevel="0" collapsed="false">
      <c r="A5501" s="26"/>
      <c r="B5501" s="95" t="n">
        <v>14991</v>
      </c>
      <c r="C5501" s="101" t="s">
        <v>7585</v>
      </c>
      <c r="D5501" s="89" t="n">
        <v>130</v>
      </c>
      <c r="E5501" s="21" t="s">
        <v>11</v>
      </c>
      <c r="F5501" s="30" t="s">
        <v>11</v>
      </c>
      <c r="G5501" s="23" t="n">
        <f aca="false">SUM(D5501)*0.4</f>
        <v>52</v>
      </c>
      <c r="H5501" s="24"/>
      <c r="I5501" s="23" t="n">
        <f aca="false">SUM(G5501*H5501)+G5501</f>
        <v>52</v>
      </c>
      <c r="J5501" s="95"/>
      <c r="K5501" s="9"/>
      <c r="L5501" s="9"/>
    </row>
    <row r="5502" customFormat="false" ht="13.8" hidden="false" customHeight="false" outlineLevel="0" collapsed="false">
      <c r="A5502" s="26"/>
      <c r="B5502" s="95" t="n">
        <v>14992</v>
      </c>
      <c r="C5502" s="101" t="s">
        <v>7586</v>
      </c>
      <c r="D5502" s="89" t="n">
        <v>205</v>
      </c>
      <c r="E5502" s="21" t="s">
        <v>11</v>
      </c>
      <c r="F5502" s="30" t="s">
        <v>11</v>
      </c>
      <c r="G5502" s="23" t="n">
        <f aca="false">SUM(D5502)*0.4</f>
        <v>82</v>
      </c>
      <c r="H5502" s="24"/>
      <c r="I5502" s="23" t="n">
        <f aca="false">SUM(G5502*H5502)+G5502</f>
        <v>82</v>
      </c>
      <c r="J5502" s="95"/>
      <c r="K5502" s="9"/>
      <c r="L5502" s="9"/>
    </row>
    <row r="5503" customFormat="false" ht="13.8" hidden="false" customHeight="false" outlineLevel="0" collapsed="false">
      <c r="A5503" s="26"/>
      <c r="B5503" s="95" t="n">
        <v>14993</v>
      </c>
      <c r="C5503" s="101" t="s">
        <v>7587</v>
      </c>
      <c r="D5503" s="89" t="n">
        <v>205</v>
      </c>
      <c r="E5503" s="21" t="s">
        <v>11</v>
      </c>
      <c r="F5503" s="30" t="s">
        <v>11</v>
      </c>
      <c r="G5503" s="23" t="n">
        <f aca="false">SUM(D5503)*0.4</f>
        <v>82</v>
      </c>
      <c r="H5503" s="24"/>
      <c r="I5503" s="23" t="n">
        <f aca="false">SUM(G5503*H5503)+G5503</f>
        <v>82</v>
      </c>
      <c r="J5503" s="95"/>
      <c r="K5503" s="9"/>
      <c r="L5503" s="9"/>
    </row>
    <row r="5504" customFormat="false" ht="13.8" hidden="false" customHeight="false" outlineLevel="0" collapsed="false">
      <c r="A5504" s="26"/>
      <c r="B5504" s="95" t="n">
        <v>14994</v>
      </c>
      <c r="C5504" s="101" t="s">
        <v>7588</v>
      </c>
      <c r="D5504" s="89" t="n">
        <v>105</v>
      </c>
      <c r="E5504" s="21" t="s">
        <v>11</v>
      </c>
      <c r="F5504" s="30" t="s">
        <v>11</v>
      </c>
      <c r="G5504" s="23" t="n">
        <f aca="false">SUM(D5504)*0.4</f>
        <v>42</v>
      </c>
      <c r="H5504" s="24"/>
      <c r="I5504" s="23" t="n">
        <f aca="false">SUM(G5504*H5504)+G5504</f>
        <v>42</v>
      </c>
      <c r="J5504" s="95"/>
      <c r="K5504" s="9"/>
      <c r="L5504" s="9"/>
    </row>
    <row r="5505" customFormat="false" ht="13.8" hidden="false" customHeight="false" outlineLevel="0" collapsed="false">
      <c r="A5505" s="26"/>
      <c r="B5505" s="95" t="n">
        <v>14995</v>
      </c>
      <c r="C5505" s="101" t="s">
        <v>7589</v>
      </c>
      <c r="D5505" s="89" t="n">
        <v>105</v>
      </c>
      <c r="E5505" s="21" t="s">
        <v>11</v>
      </c>
      <c r="F5505" s="30" t="s">
        <v>11</v>
      </c>
      <c r="G5505" s="23" t="n">
        <f aca="false">SUM(D5505)*0.4</f>
        <v>42</v>
      </c>
      <c r="H5505" s="24"/>
      <c r="I5505" s="23" t="n">
        <f aca="false">SUM(G5505*H5505)+G5505</f>
        <v>42</v>
      </c>
      <c r="J5505" s="95"/>
      <c r="K5505" s="9"/>
      <c r="L5505" s="9"/>
    </row>
    <row r="5506" customFormat="false" ht="13.8" hidden="false" customHeight="false" outlineLevel="0" collapsed="false">
      <c r="A5506" s="26"/>
      <c r="B5506" s="95" t="n">
        <v>14996</v>
      </c>
      <c r="C5506" s="101" t="s">
        <v>7580</v>
      </c>
      <c r="D5506" s="89" t="n">
        <v>150</v>
      </c>
      <c r="E5506" s="21" t="s">
        <v>11</v>
      </c>
      <c r="F5506" s="30" t="s">
        <v>11</v>
      </c>
      <c r="G5506" s="23" t="n">
        <f aca="false">SUM(D5506)*0.4</f>
        <v>60</v>
      </c>
      <c r="H5506" s="24"/>
      <c r="I5506" s="23" t="n">
        <f aca="false">SUM(G5506*H5506)+G5506</f>
        <v>60</v>
      </c>
      <c r="J5506" s="95"/>
      <c r="K5506" s="9"/>
      <c r="L5506" s="9"/>
    </row>
    <row r="5507" customFormat="false" ht="13.8" hidden="false" customHeight="false" outlineLevel="0" collapsed="false">
      <c r="A5507" s="26"/>
      <c r="B5507" s="95" t="n">
        <v>14997</v>
      </c>
      <c r="C5507" s="101" t="s">
        <v>7581</v>
      </c>
      <c r="D5507" s="89" t="n">
        <v>150</v>
      </c>
      <c r="E5507" s="21" t="s">
        <v>11</v>
      </c>
      <c r="F5507" s="30" t="s">
        <v>11</v>
      </c>
      <c r="G5507" s="23" t="n">
        <f aca="false">SUM(D5507)*0.4</f>
        <v>60</v>
      </c>
      <c r="H5507" s="24"/>
      <c r="I5507" s="23" t="n">
        <f aca="false">SUM(G5507*H5507)+G5507</f>
        <v>60</v>
      </c>
      <c r="J5507" s="95"/>
      <c r="K5507" s="9"/>
      <c r="L5507" s="9"/>
    </row>
    <row r="5508" customFormat="false" ht="13.8" hidden="false" customHeight="false" outlineLevel="0" collapsed="false">
      <c r="A5508" s="26"/>
      <c r="B5508" s="95" t="n">
        <v>14998</v>
      </c>
      <c r="C5508" s="101" t="s">
        <v>7590</v>
      </c>
      <c r="D5508" s="89" t="n">
        <v>47.5</v>
      </c>
      <c r="E5508" s="21" t="s">
        <v>11</v>
      </c>
      <c r="F5508" s="30" t="s">
        <v>11</v>
      </c>
      <c r="G5508" s="23" t="n">
        <f aca="false">SUM(D5508)*0.4</f>
        <v>19</v>
      </c>
      <c r="H5508" s="24"/>
      <c r="I5508" s="23" t="n">
        <f aca="false">SUM(G5508*H5508)+G5508</f>
        <v>19</v>
      </c>
      <c r="J5508" s="95"/>
      <c r="K5508" s="9"/>
      <c r="L5508" s="9"/>
    </row>
    <row r="5509" customFormat="false" ht="13.8" hidden="false" customHeight="false" outlineLevel="0" collapsed="false">
      <c r="A5509" s="26"/>
      <c r="B5509" s="95" t="n">
        <v>14999</v>
      </c>
      <c r="C5509" s="101" t="s">
        <v>7591</v>
      </c>
      <c r="D5509" s="89" t="n">
        <v>47.5</v>
      </c>
      <c r="E5509" s="21" t="s">
        <v>11</v>
      </c>
      <c r="F5509" s="30" t="s">
        <v>11</v>
      </c>
      <c r="G5509" s="23" t="n">
        <f aca="false">SUM(D5509)*0.4</f>
        <v>19</v>
      </c>
      <c r="H5509" s="24"/>
      <c r="I5509" s="23" t="n">
        <f aca="false">SUM(G5509*H5509)+G5509</f>
        <v>19</v>
      </c>
      <c r="J5509" s="95"/>
      <c r="K5509" s="9"/>
      <c r="L5509" s="9"/>
    </row>
    <row r="5510" customFormat="false" ht="13.8" hidden="false" customHeight="false" outlineLevel="0" collapsed="false">
      <c r="A5510" s="26"/>
      <c r="B5510" s="95" t="n">
        <v>15000</v>
      </c>
      <c r="C5510" s="101" t="s">
        <v>7592</v>
      </c>
      <c r="D5510" s="89" t="n">
        <v>47.5</v>
      </c>
      <c r="E5510" s="21" t="s">
        <v>11</v>
      </c>
      <c r="F5510" s="30" t="s">
        <v>11</v>
      </c>
      <c r="G5510" s="23" t="n">
        <f aca="false">SUM(D5510)*0.4</f>
        <v>19</v>
      </c>
      <c r="H5510" s="24"/>
      <c r="I5510" s="23" t="n">
        <f aca="false">SUM(G5510*H5510)+G5510</f>
        <v>19</v>
      </c>
      <c r="J5510" s="95"/>
      <c r="K5510" s="9"/>
      <c r="L5510" s="9"/>
    </row>
    <row r="5511" customFormat="false" ht="13.8" hidden="false" customHeight="false" outlineLevel="0" collapsed="false">
      <c r="A5511" s="33"/>
      <c r="B5511" s="18" t="s">
        <v>7593</v>
      </c>
      <c r="C5511" s="19" t="s">
        <v>1502</v>
      </c>
      <c r="D5511" s="20" t="n">
        <v>25.2</v>
      </c>
      <c r="E5511" s="21" t="s">
        <v>11</v>
      </c>
      <c r="F5511" s="30" t="s">
        <v>11</v>
      </c>
      <c r="G5511" s="23" t="n">
        <f aca="false">SUM(D5511)*0.4</f>
        <v>10.08</v>
      </c>
      <c r="H5511" s="24"/>
      <c r="I5511" s="23" t="n">
        <f aca="false">SUM(G5511*H5511)+G5511</f>
        <v>10.08</v>
      </c>
      <c r="J5511" s="18"/>
    </row>
    <row r="5512" customFormat="false" ht="13.8" hidden="false" customHeight="false" outlineLevel="0" collapsed="false">
      <c r="A5512" s="26"/>
      <c r="B5512" s="42" t="n">
        <v>15011</v>
      </c>
      <c r="C5512" s="40" t="s">
        <v>7594</v>
      </c>
      <c r="D5512" s="20" t="n">
        <v>25.2</v>
      </c>
      <c r="E5512" s="21" t="s">
        <v>11</v>
      </c>
      <c r="F5512" s="30" t="s">
        <v>11</v>
      </c>
      <c r="G5512" s="23" t="n">
        <f aca="false">SUM(D5512)*0.4</f>
        <v>10.08</v>
      </c>
      <c r="H5512" s="24"/>
      <c r="I5512" s="23" t="n">
        <f aca="false">SUM(G5512*H5512)+G5512</f>
        <v>10.08</v>
      </c>
      <c r="J5512" s="42"/>
      <c r="K5512" s="9"/>
      <c r="L5512" s="9"/>
    </row>
    <row r="5513" customFormat="false" ht="13.8" hidden="false" customHeight="false" outlineLevel="0" collapsed="false">
      <c r="A5513" s="26"/>
      <c r="B5513" s="42" t="n">
        <v>15021</v>
      </c>
      <c r="C5513" s="40" t="s">
        <v>4029</v>
      </c>
      <c r="D5513" s="20" t="n">
        <v>25.125975</v>
      </c>
      <c r="E5513" s="21" t="s">
        <v>11</v>
      </c>
      <c r="F5513" s="30" t="s">
        <v>11</v>
      </c>
      <c r="G5513" s="23" t="n">
        <f aca="false">SUM(D5513)*0.4</f>
        <v>10.05039</v>
      </c>
      <c r="H5513" s="24"/>
      <c r="I5513" s="23" t="n">
        <f aca="false">SUM(G5513*H5513)+G5513</f>
        <v>10.05039</v>
      </c>
      <c r="J5513" s="42"/>
      <c r="K5513" s="9"/>
      <c r="L5513" s="9"/>
    </row>
    <row r="5514" customFormat="false" ht="13.8" hidden="false" customHeight="false" outlineLevel="0" collapsed="false">
      <c r="A5514" s="26"/>
      <c r="B5514" s="42" t="n">
        <v>15031</v>
      </c>
      <c r="C5514" s="40" t="s">
        <v>4030</v>
      </c>
      <c r="D5514" s="20" t="n">
        <v>25.125975</v>
      </c>
      <c r="E5514" s="21" t="s">
        <v>11</v>
      </c>
      <c r="F5514" s="30" t="s">
        <v>11</v>
      </c>
      <c r="G5514" s="23" t="n">
        <f aca="false">SUM(D5514)*0.4</f>
        <v>10.05039</v>
      </c>
      <c r="H5514" s="24"/>
      <c r="I5514" s="23" t="n">
        <f aca="false">SUM(G5514*H5514)+G5514</f>
        <v>10.05039</v>
      </c>
      <c r="J5514" s="42"/>
      <c r="K5514" s="9"/>
      <c r="L5514" s="9"/>
    </row>
    <row r="5515" customFormat="false" ht="13.8" hidden="false" customHeight="false" outlineLevel="0" collapsed="false">
      <c r="A5515" s="26"/>
      <c r="B5515" s="95" t="n">
        <v>15338</v>
      </c>
      <c r="C5515" s="101" t="s">
        <v>7595</v>
      </c>
      <c r="D5515" s="89" t="n">
        <v>47.5</v>
      </c>
      <c r="E5515" s="21" t="s">
        <v>11</v>
      </c>
      <c r="F5515" s="30" t="s">
        <v>11</v>
      </c>
      <c r="G5515" s="23" t="n">
        <f aca="false">SUM(D5515)*0.4</f>
        <v>19</v>
      </c>
      <c r="H5515" s="24"/>
      <c r="I5515" s="23" t="n">
        <f aca="false">SUM(G5515*H5515)+G5515</f>
        <v>19</v>
      </c>
      <c r="J5515" s="95"/>
      <c r="K5515" s="9"/>
      <c r="L5515" s="9"/>
    </row>
    <row r="5516" customFormat="false" ht="13.8" hidden="false" customHeight="false" outlineLevel="0" collapsed="false">
      <c r="A5516" s="26"/>
      <c r="B5516" s="95" t="n">
        <v>15339</v>
      </c>
      <c r="C5516" s="101" t="s">
        <v>7596</v>
      </c>
      <c r="D5516" s="89" t="n">
        <v>165</v>
      </c>
      <c r="E5516" s="21" t="s">
        <v>11</v>
      </c>
      <c r="F5516" s="30" t="s">
        <v>11</v>
      </c>
      <c r="G5516" s="23" t="n">
        <f aca="false">SUM(D5516)*0.4</f>
        <v>66</v>
      </c>
      <c r="H5516" s="24"/>
      <c r="I5516" s="23" t="n">
        <f aca="false">SUM(G5516*H5516)+G5516</f>
        <v>66</v>
      </c>
      <c r="J5516" s="95"/>
      <c r="K5516" s="36"/>
      <c r="L5516" s="36"/>
    </row>
    <row r="5517" customFormat="false" ht="13.8" hidden="false" customHeight="false" outlineLevel="0" collapsed="false">
      <c r="A5517" s="26"/>
      <c r="B5517" s="95" t="n">
        <v>15340</v>
      </c>
      <c r="C5517" s="101" t="s">
        <v>7597</v>
      </c>
      <c r="D5517" s="89" t="n">
        <v>120</v>
      </c>
      <c r="E5517" s="21" t="s">
        <v>11</v>
      </c>
      <c r="F5517" s="30" t="s">
        <v>11</v>
      </c>
      <c r="G5517" s="23" t="n">
        <f aca="false">SUM(D5517)*0.4</f>
        <v>48</v>
      </c>
      <c r="H5517" s="24"/>
      <c r="I5517" s="23" t="n">
        <f aca="false">SUM(G5517*H5517)+G5517</f>
        <v>48</v>
      </c>
      <c r="J5517" s="95"/>
      <c r="K5517" s="36"/>
      <c r="L5517" s="36"/>
    </row>
    <row r="5518" customFormat="false" ht="13.8" hidden="false" customHeight="false" outlineLevel="0" collapsed="false">
      <c r="A5518" s="26"/>
      <c r="B5518" s="95" t="n">
        <v>15341</v>
      </c>
      <c r="C5518" s="101" t="s">
        <v>7598</v>
      </c>
      <c r="D5518" s="89" t="n">
        <v>175</v>
      </c>
      <c r="E5518" s="21" t="s">
        <v>11</v>
      </c>
      <c r="F5518" s="30" t="s">
        <v>11</v>
      </c>
      <c r="G5518" s="23" t="n">
        <f aca="false">SUM(D5518)*0.4</f>
        <v>70</v>
      </c>
      <c r="H5518" s="24"/>
      <c r="I5518" s="23" t="n">
        <f aca="false">SUM(G5518*H5518)+G5518</f>
        <v>70</v>
      </c>
      <c r="J5518" s="95"/>
      <c r="K5518" s="36"/>
      <c r="L5518" s="36"/>
    </row>
    <row r="5519" customFormat="false" ht="13.8" hidden="false" customHeight="false" outlineLevel="0" collapsed="false">
      <c r="A5519" s="26"/>
      <c r="B5519" s="95" t="n">
        <v>15342</v>
      </c>
      <c r="C5519" s="101" t="s">
        <v>7599</v>
      </c>
      <c r="D5519" s="89" t="n">
        <v>175</v>
      </c>
      <c r="E5519" s="21" t="s">
        <v>11</v>
      </c>
      <c r="F5519" s="30" t="s">
        <v>11</v>
      </c>
      <c r="G5519" s="23" t="n">
        <f aca="false">SUM(D5519)*0.4</f>
        <v>70</v>
      </c>
      <c r="H5519" s="24"/>
      <c r="I5519" s="23" t="n">
        <f aca="false">SUM(G5519*H5519)+G5519</f>
        <v>70</v>
      </c>
      <c r="J5519" s="95"/>
      <c r="K5519" s="36"/>
      <c r="L5519" s="36"/>
    </row>
    <row r="5520" customFormat="false" ht="13.8" hidden="false" customHeight="false" outlineLevel="0" collapsed="false">
      <c r="A5520" s="26"/>
      <c r="B5520" s="95" t="n">
        <v>15343</v>
      </c>
      <c r="C5520" s="101" t="s">
        <v>7600</v>
      </c>
      <c r="D5520" s="89" t="n">
        <v>215</v>
      </c>
      <c r="E5520" s="21" t="s">
        <v>11</v>
      </c>
      <c r="F5520" s="30" t="s">
        <v>11</v>
      </c>
      <c r="G5520" s="23" t="n">
        <f aca="false">SUM(D5520)*0.4</f>
        <v>86</v>
      </c>
      <c r="H5520" s="24"/>
      <c r="I5520" s="23" t="n">
        <f aca="false">SUM(G5520*H5520)+G5520</f>
        <v>86</v>
      </c>
      <c r="J5520" s="95"/>
      <c r="K5520" s="36"/>
      <c r="L5520" s="36"/>
    </row>
    <row r="5521" customFormat="false" ht="13.8" hidden="false" customHeight="false" outlineLevel="0" collapsed="false">
      <c r="A5521" s="26"/>
      <c r="B5521" s="95" t="n">
        <v>15344</v>
      </c>
      <c r="C5521" s="101" t="s">
        <v>7601</v>
      </c>
      <c r="D5521" s="89" t="n">
        <v>200</v>
      </c>
      <c r="E5521" s="21" t="s">
        <v>11</v>
      </c>
      <c r="F5521" s="30" t="s">
        <v>11</v>
      </c>
      <c r="G5521" s="23" t="n">
        <f aca="false">SUM(D5521)*0.4</f>
        <v>80</v>
      </c>
      <c r="H5521" s="24"/>
      <c r="I5521" s="23" t="n">
        <f aca="false">SUM(G5521*H5521)+G5521</f>
        <v>80</v>
      </c>
      <c r="J5521" s="95"/>
      <c r="K5521" s="36"/>
      <c r="L5521" s="36"/>
    </row>
    <row r="5522" customFormat="false" ht="13.8" hidden="false" customHeight="false" outlineLevel="0" collapsed="false">
      <c r="A5522" s="26"/>
      <c r="B5522" s="95" t="n">
        <v>15345</v>
      </c>
      <c r="C5522" s="101" t="s">
        <v>7602</v>
      </c>
      <c r="D5522" s="89" t="n">
        <v>200</v>
      </c>
      <c r="E5522" s="21" t="s">
        <v>11</v>
      </c>
      <c r="F5522" s="30" t="s">
        <v>11</v>
      </c>
      <c r="G5522" s="23" t="n">
        <f aca="false">SUM(D5522)*0.4</f>
        <v>80</v>
      </c>
      <c r="H5522" s="24"/>
      <c r="I5522" s="23" t="n">
        <f aca="false">SUM(G5522*H5522)+G5522</f>
        <v>80</v>
      </c>
      <c r="J5522" s="95"/>
      <c r="K5522" s="36"/>
      <c r="L5522" s="36"/>
    </row>
    <row r="5523" customFormat="false" ht="13.8" hidden="false" customHeight="false" outlineLevel="0" collapsed="false">
      <c r="A5523" s="26"/>
      <c r="B5523" s="95" t="n">
        <v>15346</v>
      </c>
      <c r="C5523" s="101" t="s">
        <v>7603</v>
      </c>
      <c r="D5523" s="89" t="n">
        <v>165</v>
      </c>
      <c r="E5523" s="21" t="s">
        <v>11</v>
      </c>
      <c r="F5523" s="30" t="s">
        <v>11</v>
      </c>
      <c r="G5523" s="23" t="n">
        <f aca="false">SUM(D5523)*0.4</f>
        <v>66</v>
      </c>
      <c r="H5523" s="24"/>
      <c r="I5523" s="23" t="n">
        <f aca="false">SUM(G5523*H5523)+G5523</f>
        <v>66</v>
      </c>
      <c r="J5523" s="95"/>
      <c r="K5523" s="36"/>
      <c r="L5523" s="36"/>
    </row>
    <row r="5524" customFormat="false" ht="13.8" hidden="false" customHeight="false" outlineLevel="0" collapsed="false">
      <c r="A5524" s="26"/>
      <c r="B5524" s="95" t="n">
        <v>15347</v>
      </c>
      <c r="C5524" s="101" t="s">
        <v>7604</v>
      </c>
      <c r="D5524" s="89" t="n">
        <v>185</v>
      </c>
      <c r="E5524" s="21" t="s">
        <v>11</v>
      </c>
      <c r="F5524" s="30" t="s">
        <v>11</v>
      </c>
      <c r="G5524" s="23" t="n">
        <f aca="false">SUM(D5524)*0.4</f>
        <v>74</v>
      </c>
      <c r="H5524" s="24"/>
      <c r="I5524" s="23" t="n">
        <f aca="false">SUM(G5524*H5524)+G5524</f>
        <v>74</v>
      </c>
      <c r="J5524" s="95"/>
      <c r="K5524" s="36"/>
      <c r="L5524" s="36"/>
    </row>
    <row r="5525" customFormat="false" ht="13.8" hidden="false" customHeight="false" outlineLevel="0" collapsed="false">
      <c r="A5525" s="26"/>
      <c r="B5525" s="95" t="n">
        <v>15348</v>
      </c>
      <c r="C5525" s="101" t="s">
        <v>7605</v>
      </c>
      <c r="D5525" s="89" t="n">
        <v>100</v>
      </c>
      <c r="E5525" s="21" t="s">
        <v>11</v>
      </c>
      <c r="F5525" s="30" t="s">
        <v>11</v>
      </c>
      <c r="G5525" s="23" t="n">
        <f aca="false">SUM(D5525)*0.4</f>
        <v>40</v>
      </c>
      <c r="H5525" s="24"/>
      <c r="I5525" s="23" t="n">
        <f aca="false">SUM(G5525*H5525)+G5525</f>
        <v>40</v>
      </c>
      <c r="J5525" s="95"/>
      <c r="K5525" s="36"/>
      <c r="L5525" s="36"/>
    </row>
    <row r="5526" customFormat="false" ht="13.8" hidden="false" customHeight="false" outlineLevel="0" collapsed="false">
      <c r="A5526" s="39"/>
      <c r="B5526" s="95" t="n">
        <v>15349</v>
      </c>
      <c r="C5526" s="101" t="s">
        <v>7606</v>
      </c>
      <c r="D5526" s="89" t="n">
        <v>35</v>
      </c>
      <c r="E5526" s="21" t="s">
        <v>11</v>
      </c>
      <c r="F5526" s="30" t="s">
        <v>11</v>
      </c>
      <c r="G5526" s="23" t="n">
        <f aca="false">SUM(D5526)*0.4</f>
        <v>14</v>
      </c>
      <c r="H5526" s="24"/>
      <c r="I5526" s="23" t="n">
        <f aca="false">SUM(G5526*H5526)+G5526</f>
        <v>14</v>
      </c>
      <c r="J5526" s="95"/>
      <c r="K5526" s="36"/>
      <c r="L5526" s="36"/>
    </row>
    <row r="5527" customFormat="false" ht="13.8" hidden="false" customHeight="false" outlineLevel="0" collapsed="false">
      <c r="A5527" s="39"/>
      <c r="B5527" s="95" t="n">
        <v>15350</v>
      </c>
      <c r="C5527" s="101" t="s">
        <v>7607</v>
      </c>
      <c r="D5527" s="89" t="n">
        <v>25</v>
      </c>
      <c r="E5527" s="21" t="s">
        <v>11</v>
      </c>
      <c r="F5527" s="30" t="s">
        <v>11</v>
      </c>
      <c r="G5527" s="23" t="n">
        <f aca="false">SUM(D5527)*0.4</f>
        <v>10</v>
      </c>
      <c r="H5527" s="24"/>
      <c r="I5527" s="23" t="n">
        <f aca="false">SUM(G5527*H5527)+G5527</f>
        <v>10</v>
      </c>
      <c r="J5527" s="95"/>
      <c r="K5527" s="36"/>
      <c r="L5527" s="36"/>
    </row>
    <row r="5528" customFormat="false" ht="13.8" hidden="false" customHeight="false" outlineLevel="0" collapsed="false">
      <c r="A5528" s="39"/>
      <c r="B5528" s="95" t="n">
        <v>15351</v>
      </c>
      <c r="C5528" s="101" t="s">
        <v>7608</v>
      </c>
      <c r="D5528" s="89" t="n">
        <v>35</v>
      </c>
      <c r="E5528" s="21" t="s">
        <v>11</v>
      </c>
      <c r="F5528" s="30" t="s">
        <v>11</v>
      </c>
      <c r="G5528" s="23" t="n">
        <f aca="false">SUM(D5528)*0.4</f>
        <v>14</v>
      </c>
      <c r="H5528" s="24"/>
      <c r="I5528" s="23" t="n">
        <f aca="false">SUM(G5528*H5528)+G5528</f>
        <v>14</v>
      </c>
      <c r="J5528" s="95"/>
      <c r="K5528" s="36"/>
      <c r="L5528" s="36"/>
    </row>
    <row r="5529" customFormat="false" ht="13.8" hidden="false" customHeight="false" outlineLevel="0" collapsed="false">
      <c r="A5529" s="39"/>
      <c r="B5529" s="95" t="n">
        <v>15352</v>
      </c>
      <c r="C5529" s="101" t="s">
        <v>7609</v>
      </c>
      <c r="D5529" s="89" t="n">
        <v>25</v>
      </c>
      <c r="E5529" s="21" t="s">
        <v>11</v>
      </c>
      <c r="F5529" s="30" t="s">
        <v>11</v>
      </c>
      <c r="G5529" s="23" t="n">
        <f aca="false">SUM(D5529)*0.4</f>
        <v>10</v>
      </c>
      <c r="H5529" s="24"/>
      <c r="I5529" s="23" t="n">
        <f aca="false">SUM(G5529*H5529)+G5529</f>
        <v>10</v>
      </c>
      <c r="J5529" s="95"/>
      <c r="K5529" s="36"/>
      <c r="L5529" s="36"/>
    </row>
    <row r="5530" customFormat="false" ht="13.8" hidden="false" customHeight="false" outlineLevel="0" collapsed="false">
      <c r="A5530" s="39"/>
      <c r="B5530" s="95" t="n">
        <v>15353</v>
      </c>
      <c r="C5530" s="101" t="s">
        <v>7610</v>
      </c>
      <c r="D5530" s="89" t="n">
        <v>32.5</v>
      </c>
      <c r="E5530" s="21" t="s">
        <v>11</v>
      </c>
      <c r="F5530" s="30" t="s">
        <v>11</v>
      </c>
      <c r="G5530" s="23" t="n">
        <f aca="false">SUM(D5530)*0.4</f>
        <v>13</v>
      </c>
      <c r="H5530" s="24"/>
      <c r="I5530" s="23" t="n">
        <f aca="false">SUM(G5530*H5530)+G5530</f>
        <v>13</v>
      </c>
      <c r="J5530" s="95"/>
      <c r="K5530" s="36"/>
      <c r="L5530" s="36"/>
    </row>
    <row r="5531" customFormat="false" ht="13.8" hidden="false" customHeight="false" outlineLevel="0" collapsed="false">
      <c r="A5531" s="39"/>
      <c r="B5531" s="95" t="n">
        <v>15354</v>
      </c>
      <c r="C5531" s="101" t="s">
        <v>7611</v>
      </c>
      <c r="D5531" s="89" t="n">
        <v>80</v>
      </c>
      <c r="E5531" s="21" t="s">
        <v>11</v>
      </c>
      <c r="F5531" s="30" t="s">
        <v>11</v>
      </c>
      <c r="G5531" s="23" t="n">
        <f aca="false">SUM(D5531)*0.4</f>
        <v>32</v>
      </c>
      <c r="H5531" s="24"/>
      <c r="I5531" s="23" t="n">
        <f aca="false">SUM(G5531*H5531)+G5531</f>
        <v>32</v>
      </c>
      <c r="J5531" s="95"/>
      <c r="K5531" s="36"/>
      <c r="L5531" s="36"/>
    </row>
    <row r="5532" customFormat="false" ht="13.8" hidden="false" customHeight="false" outlineLevel="0" collapsed="false">
      <c r="A5532" s="39"/>
      <c r="B5532" s="95" t="n">
        <v>15355</v>
      </c>
      <c r="C5532" s="101" t="s">
        <v>7612</v>
      </c>
      <c r="D5532" s="89" t="n">
        <v>12.5</v>
      </c>
      <c r="E5532" s="21" t="s">
        <v>11</v>
      </c>
      <c r="F5532" s="30" t="s">
        <v>11</v>
      </c>
      <c r="G5532" s="23" t="n">
        <f aca="false">SUM(D5532)*0.4</f>
        <v>5</v>
      </c>
      <c r="H5532" s="24"/>
      <c r="I5532" s="23" t="n">
        <f aca="false">SUM(G5532*H5532)+G5532</f>
        <v>5</v>
      </c>
      <c r="J5532" s="95"/>
      <c r="K5532" s="36"/>
      <c r="L5532" s="36"/>
    </row>
    <row r="5533" customFormat="false" ht="13.8" hidden="false" customHeight="false" outlineLevel="0" collapsed="false">
      <c r="A5533" s="26"/>
      <c r="B5533" s="95" t="n">
        <v>15356</v>
      </c>
      <c r="C5533" s="101" t="s">
        <v>7613</v>
      </c>
      <c r="D5533" s="89" t="n">
        <v>99</v>
      </c>
      <c r="E5533" s="21" t="s">
        <v>11</v>
      </c>
      <c r="F5533" s="30" t="s">
        <v>11</v>
      </c>
      <c r="G5533" s="23" t="n">
        <f aca="false">SUM(D5533)*0.4</f>
        <v>39.6</v>
      </c>
      <c r="H5533" s="24"/>
      <c r="I5533" s="23" t="n">
        <f aca="false">SUM(G5533*H5533)+G5533</f>
        <v>39.6</v>
      </c>
      <c r="J5533" s="95"/>
      <c r="K5533" s="36"/>
      <c r="L5533" s="36"/>
    </row>
    <row r="5534" customFormat="false" ht="13.8" hidden="false" customHeight="false" outlineLevel="0" collapsed="false">
      <c r="A5534" s="26"/>
      <c r="B5534" s="95" t="n">
        <v>15357</v>
      </c>
      <c r="C5534" s="101" t="s">
        <v>7614</v>
      </c>
      <c r="D5534" s="89" t="n">
        <v>99</v>
      </c>
      <c r="E5534" s="21" t="s">
        <v>11</v>
      </c>
      <c r="F5534" s="30" t="s">
        <v>11</v>
      </c>
      <c r="G5534" s="23" t="n">
        <f aca="false">SUM(D5534)*0.4</f>
        <v>39.6</v>
      </c>
      <c r="H5534" s="24"/>
      <c r="I5534" s="23" t="n">
        <f aca="false">SUM(G5534*H5534)+G5534</f>
        <v>39.6</v>
      </c>
      <c r="J5534" s="95"/>
      <c r="K5534" s="36"/>
      <c r="L5534" s="36"/>
    </row>
    <row r="5535" customFormat="false" ht="13.8" hidden="false" customHeight="false" outlineLevel="0" collapsed="false">
      <c r="A5535" s="26"/>
      <c r="B5535" s="95" t="n">
        <v>15358</v>
      </c>
      <c r="C5535" s="101" t="s">
        <v>7615</v>
      </c>
      <c r="D5535" s="89" t="n">
        <v>99</v>
      </c>
      <c r="E5535" s="21" t="s">
        <v>11</v>
      </c>
      <c r="F5535" s="30" t="s">
        <v>11</v>
      </c>
      <c r="G5535" s="23" t="n">
        <f aca="false">SUM(D5535)*0.4</f>
        <v>39.6</v>
      </c>
      <c r="H5535" s="24"/>
      <c r="I5535" s="23" t="n">
        <f aca="false">SUM(G5535*H5535)+G5535</f>
        <v>39.6</v>
      </c>
      <c r="J5535" s="95"/>
      <c r="K5535" s="36"/>
      <c r="L5535" s="36"/>
    </row>
    <row r="5536" customFormat="false" ht="13.8" hidden="false" customHeight="false" outlineLevel="0" collapsed="false">
      <c r="A5536" s="26"/>
      <c r="B5536" s="95" t="n">
        <v>15359</v>
      </c>
      <c r="C5536" s="101" t="s">
        <v>7616</v>
      </c>
      <c r="D5536" s="89" t="n">
        <v>99</v>
      </c>
      <c r="E5536" s="21" t="s">
        <v>11</v>
      </c>
      <c r="F5536" s="30" t="s">
        <v>11</v>
      </c>
      <c r="G5536" s="23" t="n">
        <f aca="false">SUM(D5536)*0.4</f>
        <v>39.6</v>
      </c>
      <c r="H5536" s="24"/>
      <c r="I5536" s="23" t="n">
        <f aca="false">SUM(G5536*H5536)+G5536</f>
        <v>39.6</v>
      </c>
      <c r="J5536" s="95"/>
      <c r="K5536" s="36"/>
      <c r="L5536" s="36"/>
    </row>
    <row r="5537" customFormat="false" ht="13.8" hidden="false" customHeight="false" outlineLevel="0" collapsed="false">
      <c r="A5537" s="26"/>
      <c r="B5537" s="95" t="n">
        <v>15360</v>
      </c>
      <c r="C5537" s="101" t="s">
        <v>7617</v>
      </c>
      <c r="D5537" s="89" t="n">
        <v>99</v>
      </c>
      <c r="E5537" s="21" t="s">
        <v>11</v>
      </c>
      <c r="F5537" s="30" t="s">
        <v>11</v>
      </c>
      <c r="G5537" s="23" t="n">
        <f aca="false">SUM(D5537)*0.4</f>
        <v>39.6</v>
      </c>
      <c r="H5537" s="24"/>
      <c r="I5537" s="23" t="n">
        <f aca="false">SUM(G5537*H5537)+G5537</f>
        <v>39.6</v>
      </c>
      <c r="J5537" s="95"/>
      <c r="K5537" s="36"/>
      <c r="L5537" s="36"/>
    </row>
    <row r="5538" customFormat="false" ht="13.8" hidden="false" customHeight="false" outlineLevel="0" collapsed="false">
      <c r="A5538" s="18"/>
      <c r="B5538" s="18" t="s">
        <v>7618</v>
      </c>
      <c r="C5538" s="19" t="s">
        <v>7619</v>
      </c>
      <c r="D5538" s="20" t="n">
        <v>46.2</v>
      </c>
      <c r="E5538" s="21" t="s">
        <v>11</v>
      </c>
      <c r="F5538" s="22" t="s">
        <v>11</v>
      </c>
      <c r="G5538" s="23" t="n">
        <f aca="false">SUM(D5538)*0.4</f>
        <v>18.48</v>
      </c>
      <c r="H5538" s="24"/>
      <c r="I5538" s="23" t="n">
        <f aca="false">SUM(G5538*H5538)+G5538</f>
        <v>18.48</v>
      </c>
      <c r="J5538" s="18"/>
      <c r="K5538" s="36"/>
      <c r="L5538" s="36"/>
    </row>
    <row r="5539" customFormat="false" ht="13.8" hidden="false" customHeight="false" outlineLevel="0" collapsed="false">
      <c r="A5539" s="18"/>
      <c r="B5539" s="18" t="s">
        <v>7620</v>
      </c>
      <c r="C5539" s="19" t="s">
        <v>7621</v>
      </c>
      <c r="D5539" s="20" t="n">
        <v>46.2</v>
      </c>
      <c r="E5539" s="21" t="s">
        <v>11</v>
      </c>
      <c r="F5539" s="22" t="s">
        <v>11</v>
      </c>
      <c r="G5539" s="23" t="n">
        <f aca="false">SUM(D5539)*0.4</f>
        <v>18.48</v>
      </c>
      <c r="H5539" s="24"/>
      <c r="I5539" s="23" t="n">
        <f aca="false">SUM(G5539*H5539)+G5539</f>
        <v>18.48</v>
      </c>
      <c r="J5539" s="18"/>
      <c r="K5539" s="36"/>
      <c r="L5539" s="36"/>
    </row>
    <row r="5540" customFormat="false" ht="13.8" hidden="false" customHeight="false" outlineLevel="0" collapsed="false">
      <c r="A5540" s="26"/>
      <c r="B5540" s="27" t="n">
        <v>20003</v>
      </c>
      <c r="C5540" s="28" t="s">
        <v>7622</v>
      </c>
      <c r="D5540" s="29" t="n">
        <v>46.2</v>
      </c>
      <c r="E5540" s="21" t="s">
        <v>11</v>
      </c>
      <c r="F5540" s="30" t="s">
        <v>11</v>
      </c>
      <c r="G5540" s="23" t="n">
        <f aca="false">SUM(D5540)*0.4</f>
        <v>18.48</v>
      </c>
      <c r="H5540" s="24"/>
      <c r="I5540" s="23" t="n">
        <f aca="false">SUM(G5540*H5540)+G5540</f>
        <v>18.48</v>
      </c>
      <c r="J5540" s="27"/>
      <c r="K5540" s="36"/>
      <c r="L5540" s="36"/>
    </row>
    <row r="5541" customFormat="false" ht="13.8" hidden="false" customHeight="false" outlineLevel="0" collapsed="false">
      <c r="A5541" s="26"/>
      <c r="B5541" s="27" t="n">
        <v>20004</v>
      </c>
      <c r="C5541" s="28" t="s">
        <v>7623</v>
      </c>
      <c r="D5541" s="29" t="n">
        <v>46.2</v>
      </c>
      <c r="E5541" s="21" t="s">
        <v>11</v>
      </c>
      <c r="F5541" s="30" t="s">
        <v>11</v>
      </c>
      <c r="G5541" s="23" t="n">
        <f aca="false">SUM(D5541)*0.4</f>
        <v>18.48</v>
      </c>
      <c r="H5541" s="24"/>
      <c r="I5541" s="23" t="n">
        <f aca="false">SUM(G5541*H5541)+G5541</f>
        <v>18.48</v>
      </c>
      <c r="J5541" s="27"/>
      <c r="K5541" s="36"/>
      <c r="L5541" s="36"/>
    </row>
    <row r="5542" customFormat="false" ht="13.8" hidden="false" customHeight="false" outlineLevel="0" collapsed="false">
      <c r="A5542" s="18"/>
      <c r="B5542" s="18" t="s">
        <v>7624</v>
      </c>
      <c r="C5542" s="19" t="s">
        <v>7625</v>
      </c>
      <c r="D5542" s="20" t="n">
        <v>69.3</v>
      </c>
      <c r="E5542" s="21" t="s">
        <v>11</v>
      </c>
      <c r="F5542" s="22" t="s">
        <v>11</v>
      </c>
      <c r="G5542" s="23" t="n">
        <f aca="false">SUM(D5542)*0.4</f>
        <v>27.72</v>
      </c>
      <c r="H5542" s="24"/>
      <c r="I5542" s="23" t="n">
        <f aca="false">SUM(G5542*H5542)+G5542</f>
        <v>27.72</v>
      </c>
      <c r="J5542" s="18"/>
      <c r="K5542" s="36"/>
      <c r="L5542" s="36"/>
    </row>
    <row r="5543" customFormat="false" ht="13.8" hidden="false" customHeight="false" outlineLevel="0" collapsed="false">
      <c r="A5543" s="18"/>
      <c r="B5543" s="18" t="s">
        <v>7626</v>
      </c>
      <c r="C5543" s="19" t="s">
        <v>7627</v>
      </c>
      <c r="D5543" s="20" t="n">
        <v>69.3</v>
      </c>
      <c r="E5543" s="21" t="s">
        <v>11</v>
      </c>
      <c r="F5543" s="22" t="s">
        <v>11</v>
      </c>
      <c r="G5543" s="23" t="n">
        <f aca="false">SUM(D5543)*0.4</f>
        <v>27.72</v>
      </c>
      <c r="H5543" s="24"/>
      <c r="I5543" s="23" t="n">
        <f aca="false">SUM(G5543*H5543)+G5543</f>
        <v>27.72</v>
      </c>
      <c r="J5543" s="18"/>
      <c r="K5543" s="36"/>
      <c r="L5543" s="36"/>
    </row>
    <row r="5544" customFormat="false" ht="13.8" hidden="false" customHeight="false" outlineLevel="0" collapsed="false">
      <c r="A5544" s="18"/>
      <c r="B5544" s="18" t="n">
        <v>20008</v>
      </c>
      <c r="C5544" s="19" t="s">
        <v>7628</v>
      </c>
      <c r="D5544" s="20" t="n">
        <v>69.3</v>
      </c>
      <c r="E5544" s="21" t="s">
        <v>11</v>
      </c>
      <c r="F5544" s="22" t="s">
        <v>11</v>
      </c>
      <c r="G5544" s="23" t="n">
        <f aca="false">SUM(D5544)*0.4</f>
        <v>27.72</v>
      </c>
      <c r="H5544" s="24"/>
      <c r="I5544" s="23" t="n">
        <f aca="false">SUM(G5544*H5544)+G5544</f>
        <v>27.72</v>
      </c>
      <c r="J5544" s="18"/>
      <c r="K5544" s="36"/>
      <c r="L5544" s="36"/>
    </row>
    <row r="5545" customFormat="false" ht="13.8" hidden="false" customHeight="false" outlineLevel="0" collapsed="false">
      <c r="A5545" s="26"/>
      <c r="B5545" s="27" t="n">
        <v>20009</v>
      </c>
      <c r="C5545" s="28" t="s">
        <v>7629</v>
      </c>
      <c r="D5545" s="29" t="n">
        <v>69.3</v>
      </c>
      <c r="E5545" s="21" t="s">
        <v>11</v>
      </c>
      <c r="F5545" s="30" t="s">
        <v>11</v>
      </c>
      <c r="G5545" s="23" t="n">
        <f aca="false">SUM(D5545)*0.4</f>
        <v>27.72</v>
      </c>
      <c r="H5545" s="24"/>
      <c r="I5545" s="23" t="n">
        <f aca="false">SUM(G5545*H5545)+G5545</f>
        <v>27.72</v>
      </c>
      <c r="J5545" s="27"/>
      <c r="K5545" s="36"/>
      <c r="L5545" s="36"/>
    </row>
    <row r="5546" customFormat="false" ht="13.8" hidden="false" customHeight="false" outlineLevel="0" collapsed="false">
      <c r="A5546" s="26"/>
      <c r="B5546" s="27" t="n">
        <v>20010</v>
      </c>
      <c r="C5546" s="28" t="s">
        <v>7630</v>
      </c>
      <c r="D5546" s="29" t="n">
        <v>69.3</v>
      </c>
      <c r="E5546" s="21" t="s">
        <v>11</v>
      </c>
      <c r="F5546" s="30" t="s">
        <v>11</v>
      </c>
      <c r="G5546" s="23" t="n">
        <f aca="false">SUM(D5546)*0.4</f>
        <v>27.72</v>
      </c>
      <c r="H5546" s="24"/>
      <c r="I5546" s="23" t="n">
        <f aca="false">SUM(G5546*H5546)+G5546</f>
        <v>27.72</v>
      </c>
      <c r="J5546" s="27"/>
      <c r="K5546" s="36"/>
      <c r="L5546" s="36"/>
    </row>
    <row r="5547" customFormat="false" ht="13.8" hidden="false" customHeight="false" outlineLevel="0" collapsed="false">
      <c r="A5547" s="18"/>
      <c r="B5547" s="18" t="s">
        <v>7631</v>
      </c>
      <c r="C5547" s="19" t="s">
        <v>7632</v>
      </c>
      <c r="D5547" s="20" t="n">
        <v>41.9</v>
      </c>
      <c r="E5547" s="21" t="s">
        <v>11</v>
      </c>
      <c r="F5547" s="22" t="s">
        <v>11</v>
      </c>
      <c r="G5547" s="23" t="n">
        <f aca="false">SUM(D5547)*0.4</f>
        <v>16.76</v>
      </c>
      <c r="H5547" s="24"/>
      <c r="I5547" s="23" t="n">
        <f aca="false">SUM(G5547*H5547)+G5547</f>
        <v>16.76</v>
      </c>
      <c r="J5547" s="18"/>
      <c r="K5547" s="36"/>
      <c r="L5547" s="36"/>
    </row>
    <row r="5548" customFormat="false" ht="13.8" hidden="false" customHeight="false" outlineLevel="0" collapsed="false">
      <c r="A5548" s="26"/>
      <c r="B5548" s="42" t="n">
        <v>20017</v>
      </c>
      <c r="C5548" s="28" t="s">
        <v>7633</v>
      </c>
      <c r="D5548" s="29" t="n">
        <v>3.05</v>
      </c>
      <c r="E5548" s="21" t="s">
        <v>11</v>
      </c>
      <c r="F5548" s="30" t="s">
        <v>11</v>
      </c>
      <c r="G5548" s="23" t="n">
        <f aca="false">SUM(D5548)*0.4</f>
        <v>1.22</v>
      </c>
      <c r="H5548" s="24"/>
      <c r="I5548" s="23" t="n">
        <f aca="false">SUM(G5548*H5548)+G5548</f>
        <v>1.22</v>
      </c>
      <c r="J5548" s="42"/>
      <c r="K5548" s="36"/>
      <c r="L5548" s="36"/>
    </row>
    <row r="5549" customFormat="false" ht="13.8" hidden="false" customHeight="false" outlineLevel="0" collapsed="false">
      <c r="A5549" s="26"/>
      <c r="B5549" s="42" t="n">
        <v>20018</v>
      </c>
      <c r="C5549" s="28" t="s">
        <v>7634</v>
      </c>
      <c r="D5549" s="29" t="n">
        <v>3.05</v>
      </c>
      <c r="E5549" s="21" t="s">
        <v>11</v>
      </c>
      <c r="F5549" s="30" t="s">
        <v>11</v>
      </c>
      <c r="G5549" s="23" t="n">
        <f aca="false">SUM(D5549)*0.4</f>
        <v>1.22</v>
      </c>
      <c r="H5549" s="24"/>
      <c r="I5549" s="23" t="n">
        <f aca="false">SUM(G5549*H5549)+G5549</f>
        <v>1.22</v>
      </c>
      <c r="J5549" s="42"/>
      <c r="K5549" s="36"/>
      <c r="L5549" s="36"/>
    </row>
    <row r="5550" customFormat="false" ht="13.8" hidden="false" customHeight="false" outlineLevel="0" collapsed="false">
      <c r="A5550" s="26"/>
      <c r="B5550" s="42" t="n">
        <v>20019</v>
      </c>
      <c r="C5550" s="28" t="s">
        <v>7635</v>
      </c>
      <c r="D5550" s="29" t="n">
        <v>3.05</v>
      </c>
      <c r="E5550" s="21" t="s">
        <v>11</v>
      </c>
      <c r="F5550" s="30" t="s">
        <v>11</v>
      </c>
      <c r="G5550" s="23" t="n">
        <f aca="false">SUM(D5550)*0.4</f>
        <v>1.22</v>
      </c>
      <c r="H5550" s="24"/>
      <c r="I5550" s="23" t="n">
        <f aca="false">SUM(G5550*H5550)+G5550</f>
        <v>1.22</v>
      </c>
      <c r="J5550" s="42"/>
      <c r="K5550" s="36"/>
      <c r="L5550" s="36"/>
    </row>
    <row r="5551" customFormat="false" ht="13.8" hidden="false" customHeight="false" outlineLevel="0" collapsed="false">
      <c r="A5551" s="26"/>
      <c r="B5551" s="42" t="n">
        <v>20020</v>
      </c>
      <c r="C5551" s="28" t="s">
        <v>7636</v>
      </c>
      <c r="D5551" s="29" t="n">
        <v>3.05</v>
      </c>
      <c r="E5551" s="21" t="s">
        <v>11</v>
      </c>
      <c r="F5551" s="30" t="s">
        <v>11</v>
      </c>
      <c r="G5551" s="23" t="n">
        <f aca="false">SUM(D5551)*0.4</f>
        <v>1.22</v>
      </c>
      <c r="H5551" s="24"/>
      <c r="I5551" s="23" t="n">
        <f aca="false">SUM(G5551*H5551)+G5551</f>
        <v>1.22</v>
      </c>
      <c r="J5551" s="42"/>
      <c r="K5551" s="36"/>
      <c r="L5551" s="36"/>
    </row>
    <row r="5552" customFormat="false" ht="13.8" hidden="false" customHeight="false" outlineLevel="0" collapsed="false">
      <c r="A5552" s="18"/>
      <c r="B5552" s="18" t="s">
        <v>7637</v>
      </c>
      <c r="C5552" s="19" t="s">
        <v>7638</v>
      </c>
      <c r="D5552" s="20" t="n">
        <v>12.08</v>
      </c>
      <c r="E5552" s="21" t="s">
        <v>11</v>
      </c>
      <c r="F5552" s="22" t="s">
        <v>11</v>
      </c>
      <c r="G5552" s="23" t="n">
        <f aca="false">SUM(D5552)*0.4</f>
        <v>4.832</v>
      </c>
      <c r="H5552" s="24"/>
      <c r="I5552" s="23" t="n">
        <f aca="false">SUM(G5552*H5552)+G5552</f>
        <v>4.832</v>
      </c>
      <c r="J5552" s="18"/>
      <c r="K5552" s="36"/>
      <c r="L5552" s="36"/>
    </row>
    <row r="5553" customFormat="false" ht="13.8" hidden="false" customHeight="false" outlineLevel="0" collapsed="false">
      <c r="A5553" s="18"/>
      <c r="B5553" s="18" t="s">
        <v>7639</v>
      </c>
      <c r="C5553" s="19" t="s">
        <v>7640</v>
      </c>
      <c r="D5553" s="20" t="n">
        <v>12.08</v>
      </c>
      <c r="E5553" s="21" t="s">
        <v>11</v>
      </c>
      <c r="F5553" s="30" t="s">
        <v>11</v>
      </c>
      <c r="G5553" s="23" t="n">
        <f aca="false">SUM(D5553)*0.4</f>
        <v>4.832</v>
      </c>
      <c r="H5553" s="24"/>
      <c r="I5553" s="23" t="n">
        <f aca="false">SUM(G5553*H5553)+G5553</f>
        <v>4.832</v>
      </c>
      <c r="J5553" s="18"/>
      <c r="K5553" s="36"/>
      <c r="L5553" s="36"/>
    </row>
    <row r="5554" customFormat="false" ht="13.8" hidden="false" customHeight="false" outlineLevel="0" collapsed="false">
      <c r="A5554" s="18"/>
      <c r="B5554" s="18" t="s">
        <v>7641</v>
      </c>
      <c r="C5554" s="19" t="s">
        <v>7642</v>
      </c>
      <c r="D5554" s="20" t="n">
        <v>12.08</v>
      </c>
      <c r="E5554" s="21" t="s">
        <v>11</v>
      </c>
      <c r="F5554" s="22" t="s">
        <v>11</v>
      </c>
      <c r="G5554" s="23" t="n">
        <f aca="false">SUM(D5554)*0.4</f>
        <v>4.832</v>
      </c>
      <c r="H5554" s="24"/>
      <c r="I5554" s="23" t="n">
        <f aca="false">SUM(G5554*H5554)+G5554</f>
        <v>4.832</v>
      </c>
      <c r="J5554" s="18"/>
      <c r="K5554" s="36"/>
      <c r="L5554" s="36"/>
    </row>
    <row r="5555" customFormat="false" ht="13.8" hidden="false" customHeight="false" outlineLevel="0" collapsed="false">
      <c r="A5555" s="18"/>
      <c r="B5555" s="42" t="n">
        <v>20024</v>
      </c>
      <c r="C5555" s="28" t="s">
        <v>7643</v>
      </c>
      <c r="D5555" s="59" t="n">
        <v>177.45</v>
      </c>
      <c r="E5555" s="21" t="s">
        <v>11</v>
      </c>
      <c r="F5555" s="30" t="s">
        <v>11</v>
      </c>
      <c r="G5555" s="23" t="n">
        <f aca="false">SUM(D5555)*0.4</f>
        <v>70.98</v>
      </c>
      <c r="H5555" s="24"/>
      <c r="I5555" s="23" t="n">
        <f aca="false">SUM(G5555*H5555)+G5555</f>
        <v>70.98</v>
      </c>
      <c r="J5555" s="42"/>
      <c r="K5555" s="36"/>
      <c r="L5555" s="36"/>
    </row>
    <row r="5556" customFormat="false" ht="13.8" hidden="false" customHeight="false" outlineLevel="0" collapsed="false">
      <c r="A5556" s="18"/>
      <c r="B5556" s="18" t="s">
        <v>7644</v>
      </c>
      <c r="C5556" s="19" t="s">
        <v>7645</v>
      </c>
      <c r="D5556" s="20" t="n">
        <v>177.45</v>
      </c>
      <c r="E5556" s="21" t="s">
        <v>11</v>
      </c>
      <c r="F5556" s="22" t="s">
        <v>11</v>
      </c>
      <c r="G5556" s="23" t="n">
        <f aca="false">SUM(D5556)*0.4</f>
        <v>70.98</v>
      </c>
      <c r="H5556" s="24"/>
      <c r="I5556" s="23" t="n">
        <f aca="false">SUM(G5556*H5556)+G5556</f>
        <v>70.98</v>
      </c>
      <c r="J5556" s="18"/>
      <c r="K5556" s="36"/>
      <c r="L5556" s="36"/>
    </row>
    <row r="5557" customFormat="false" ht="13.8" hidden="false" customHeight="false" outlineLevel="0" collapsed="false">
      <c r="A5557" s="18"/>
      <c r="B5557" s="18" t="s">
        <v>7646</v>
      </c>
      <c r="C5557" s="19" t="s">
        <v>7647</v>
      </c>
      <c r="D5557" s="20" t="n">
        <v>2.94</v>
      </c>
      <c r="E5557" s="21" t="s">
        <v>11</v>
      </c>
      <c r="F5557" s="22" t="s">
        <v>11</v>
      </c>
      <c r="G5557" s="23" t="n">
        <f aca="false">SUM(D5557)*0.4</f>
        <v>1.176</v>
      </c>
      <c r="H5557" s="24"/>
      <c r="I5557" s="23" t="n">
        <f aca="false">SUM(G5557*H5557)+G5557</f>
        <v>1.176</v>
      </c>
      <c r="J5557" s="18"/>
      <c r="K5557" s="36"/>
      <c r="L5557" s="36"/>
    </row>
    <row r="5558" customFormat="false" ht="13.8" hidden="false" customHeight="false" outlineLevel="0" collapsed="false">
      <c r="A5558" s="18"/>
      <c r="B5558" s="42" t="n">
        <v>20027</v>
      </c>
      <c r="C5558" s="28" t="s">
        <v>7648</v>
      </c>
      <c r="D5558" s="29" t="n">
        <v>2.94</v>
      </c>
      <c r="E5558" s="21" t="s">
        <v>11</v>
      </c>
      <c r="F5558" s="30" t="s">
        <v>11</v>
      </c>
      <c r="G5558" s="23" t="n">
        <f aca="false">SUM(D5558)*0.4</f>
        <v>1.176</v>
      </c>
      <c r="H5558" s="24"/>
      <c r="I5558" s="23" t="n">
        <f aca="false">SUM(G5558*H5558)+G5558</f>
        <v>1.176</v>
      </c>
      <c r="J5558" s="42"/>
      <c r="K5558" s="36"/>
      <c r="L5558" s="36"/>
    </row>
    <row r="5559" customFormat="false" ht="13.8" hidden="false" customHeight="false" outlineLevel="0" collapsed="false">
      <c r="A5559" s="18"/>
      <c r="B5559" s="42" t="n">
        <v>20028</v>
      </c>
      <c r="C5559" s="28" t="s">
        <v>7649</v>
      </c>
      <c r="D5559" s="29" t="n">
        <v>2.94</v>
      </c>
      <c r="E5559" s="21" t="s">
        <v>11</v>
      </c>
      <c r="F5559" s="30" t="s">
        <v>11</v>
      </c>
      <c r="G5559" s="23" t="n">
        <f aca="false">SUM(D5559)*0.4</f>
        <v>1.176</v>
      </c>
      <c r="H5559" s="24"/>
      <c r="I5559" s="23" t="n">
        <f aca="false">SUM(G5559*H5559)+G5559</f>
        <v>1.176</v>
      </c>
      <c r="J5559" s="42"/>
      <c r="K5559" s="36"/>
      <c r="L5559" s="36"/>
    </row>
    <row r="5560" customFormat="false" ht="13.8" hidden="false" customHeight="false" outlineLevel="0" collapsed="false">
      <c r="A5560" s="18"/>
      <c r="B5560" s="42" t="n">
        <v>20037</v>
      </c>
      <c r="C5560" s="28" t="s">
        <v>7650</v>
      </c>
      <c r="D5560" s="29" t="n">
        <v>34.23</v>
      </c>
      <c r="E5560" s="21" t="s">
        <v>11</v>
      </c>
      <c r="F5560" s="30" t="s">
        <v>11</v>
      </c>
      <c r="G5560" s="23" t="n">
        <f aca="false">SUM(D5560)*0.4</f>
        <v>13.692</v>
      </c>
      <c r="H5560" s="48" t="n">
        <v>0.1</v>
      </c>
      <c r="I5560" s="23" t="n">
        <f aca="false">SUM(G5560*H5560)+G5560</f>
        <v>15.0612</v>
      </c>
      <c r="J5560" s="42"/>
      <c r="K5560" s="36"/>
      <c r="L5560" s="36"/>
    </row>
    <row r="5561" customFormat="false" ht="13.8" hidden="false" customHeight="false" outlineLevel="0" collapsed="false">
      <c r="A5561" s="18"/>
      <c r="B5561" s="42" t="n">
        <v>20038</v>
      </c>
      <c r="C5561" s="28" t="s">
        <v>7651</v>
      </c>
      <c r="D5561" s="29" t="n">
        <v>27.93</v>
      </c>
      <c r="E5561" s="21" t="s">
        <v>11</v>
      </c>
      <c r="F5561" s="30" t="s">
        <v>11</v>
      </c>
      <c r="G5561" s="23" t="n">
        <f aca="false">SUM(D5561)*0.4</f>
        <v>11.172</v>
      </c>
      <c r="H5561" s="48" t="n">
        <v>0.1</v>
      </c>
      <c r="I5561" s="23" t="n">
        <f aca="false">SUM(G5561*H5561)+G5561</f>
        <v>12.2892</v>
      </c>
      <c r="J5561" s="42"/>
      <c r="K5561" s="36"/>
      <c r="L5561" s="36"/>
    </row>
    <row r="5562" customFormat="false" ht="13.8" hidden="false" customHeight="false" outlineLevel="0" collapsed="false">
      <c r="A5562" s="18"/>
      <c r="B5562" s="42" t="n">
        <v>20039</v>
      </c>
      <c r="C5562" s="28" t="s">
        <v>7652</v>
      </c>
      <c r="D5562" s="29" t="n">
        <v>62.9</v>
      </c>
      <c r="E5562" s="21" t="s">
        <v>11</v>
      </c>
      <c r="F5562" s="30" t="s">
        <v>11</v>
      </c>
      <c r="G5562" s="23" t="n">
        <f aca="false">SUM(D5562)*0.4</f>
        <v>25.16</v>
      </c>
      <c r="H5562" s="48" t="n">
        <v>0.1</v>
      </c>
      <c r="I5562" s="23" t="n">
        <f aca="false">SUM(G5562*H5562)+G5562</f>
        <v>27.676</v>
      </c>
      <c r="J5562" s="42"/>
      <c r="K5562" s="36"/>
      <c r="L5562" s="36"/>
    </row>
    <row r="5563" customFormat="false" ht="13.8" hidden="false" customHeight="false" outlineLevel="0" collapsed="false">
      <c r="A5563" s="19"/>
      <c r="B5563" s="32" t="n">
        <v>20044</v>
      </c>
      <c r="C5563" s="19" t="s">
        <v>7653</v>
      </c>
      <c r="D5563" s="20" t="n">
        <v>4.1</v>
      </c>
      <c r="E5563" s="21" t="s">
        <v>11</v>
      </c>
      <c r="F5563" s="30" t="s">
        <v>11</v>
      </c>
      <c r="G5563" s="23" t="n">
        <f aca="false">SUM(D5563)*0.4</f>
        <v>1.64</v>
      </c>
      <c r="H5563" s="24"/>
      <c r="I5563" s="23" t="n">
        <f aca="false">SUM(G5563*H5563)+G5563</f>
        <v>1.64</v>
      </c>
      <c r="J5563" s="32"/>
      <c r="K5563" s="36"/>
      <c r="L5563" s="36"/>
    </row>
    <row r="5564" customFormat="false" ht="13.8" hidden="false" customHeight="false" outlineLevel="0" collapsed="false">
      <c r="A5564" s="19"/>
      <c r="B5564" s="32" t="n">
        <v>20045</v>
      </c>
      <c r="C5564" s="19" t="s">
        <v>7654</v>
      </c>
      <c r="D5564" s="20" t="n">
        <v>3.05</v>
      </c>
      <c r="E5564" s="21" t="s">
        <v>11</v>
      </c>
      <c r="F5564" s="30" t="s">
        <v>11</v>
      </c>
      <c r="G5564" s="23" t="n">
        <f aca="false">SUM(D5564)*0.4</f>
        <v>1.22</v>
      </c>
      <c r="H5564" s="24"/>
      <c r="I5564" s="23" t="n">
        <f aca="false">SUM(G5564*H5564)+G5564</f>
        <v>1.22</v>
      </c>
      <c r="J5564" s="32"/>
      <c r="K5564" s="36"/>
      <c r="L5564" s="36"/>
    </row>
    <row r="5565" customFormat="false" ht="13.8" hidden="false" customHeight="false" outlineLevel="0" collapsed="false">
      <c r="A5565" s="57" t="s">
        <v>591</v>
      </c>
      <c r="B5565" s="18" t="s">
        <v>7655</v>
      </c>
      <c r="C5565" s="19" t="s">
        <v>7656</v>
      </c>
      <c r="D5565" s="20" t="n">
        <v>252</v>
      </c>
      <c r="E5565" s="21" t="s">
        <v>593</v>
      </c>
      <c r="F5565" s="18" t="s">
        <v>593</v>
      </c>
      <c r="G5565" s="23" t="n">
        <f aca="false">SUM(D5565)*0.5/6</f>
        <v>21</v>
      </c>
      <c r="H5565" s="24"/>
      <c r="I5565" s="23" t="n">
        <f aca="false">SUM(G5565*H5565)+G5565</f>
        <v>21</v>
      </c>
      <c r="J5565" s="18"/>
      <c r="K5565" s="36"/>
      <c r="L5565" s="36"/>
    </row>
    <row r="5566" customFormat="false" ht="13.8" hidden="false" customHeight="false" outlineLevel="0" collapsed="false">
      <c r="A5566" s="57" t="s">
        <v>591</v>
      </c>
      <c r="B5566" s="18" t="s">
        <v>7657</v>
      </c>
      <c r="C5566" s="19" t="s">
        <v>7658</v>
      </c>
      <c r="D5566" s="20" t="n">
        <v>252</v>
      </c>
      <c r="E5566" s="21" t="s">
        <v>593</v>
      </c>
      <c r="F5566" s="18" t="s">
        <v>593</v>
      </c>
      <c r="G5566" s="23" t="n">
        <f aca="false">SUM(D5566)*0.5/6</f>
        <v>21</v>
      </c>
      <c r="H5566" s="24"/>
      <c r="I5566" s="23" t="n">
        <f aca="false">SUM(G5566*H5566)+G5566</f>
        <v>21</v>
      </c>
      <c r="J5566" s="18"/>
      <c r="K5566" s="36"/>
      <c r="L5566" s="36"/>
    </row>
    <row r="5567" customFormat="false" ht="13.8" hidden="false" customHeight="false" outlineLevel="0" collapsed="false">
      <c r="A5567" s="18"/>
      <c r="B5567" s="18" t="s">
        <v>7659</v>
      </c>
      <c r="C5567" s="19" t="s">
        <v>7660</v>
      </c>
      <c r="D5567" s="20" t="n">
        <v>41.9</v>
      </c>
      <c r="E5567" s="21" t="s">
        <v>11</v>
      </c>
      <c r="F5567" s="22" t="s">
        <v>11</v>
      </c>
      <c r="G5567" s="23" t="n">
        <f aca="false">SUM(D5567)*0.4</f>
        <v>16.76</v>
      </c>
      <c r="H5567" s="24"/>
      <c r="I5567" s="23" t="n">
        <f aca="false">SUM(G5567*H5567)+G5567</f>
        <v>16.76</v>
      </c>
      <c r="J5567" s="18"/>
      <c r="K5567" s="36"/>
      <c r="L5567" s="36"/>
    </row>
    <row r="5568" customFormat="false" ht="13.8" hidden="false" customHeight="false" outlineLevel="0" collapsed="false">
      <c r="A5568" s="18"/>
      <c r="B5568" s="18" t="s">
        <v>7661</v>
      </c>
      <c r="C5568" s="19" t="s">
        <v>7662</v>
      </c>
      <c r="D5568" s="20" t="n">
        <v>82.95</v>
      </c>
      <c r="E5568" s="21" t="s">
        <v>11</v>
      </c>
      <c r="F5568" s="22" t="s">
        <v>11</v>
      </c>
      <c r="G5568" s="23" t="n">
        <f aca="false">SUM(D5568)*0.4</f>
        <v>33.18</v>
      </c>
      <c r="H5568" s="24"/>
      <c r="I5568" s="23" t="n">
        <f aca="false">SUM(G5568*H5568)+G5568</f>
        <v>33.18</v>
      </c>
      <c r="J5568" s="18"/>
      <c r="K5568" s="36"/>
      <c r="L5568" s="36"/>
    </row>
    <row r="5569" customFormat="false" ht="13.8" hidden="false" customHeight="false" outlineLevel="0" collapsed="false">
      <c r="A5569" s="18"/>
      <c r="B5569" s="18" t="s">
        <v>7663</v>
      </c>
      <c r="C5569" s="19" t="s">
        <v>7664</v>
      </c>
      <c r="D5569" s="20" t="n">
        <v>18.8</v>
      </c>
      <c r="E5569" s="21" t="s">
        <v>11</v>
      </c>
      <c r="F5569" s="22" t="s">
        <v>11</v>
      </c>
      <c r="G5569" s="23" t="n">
        <f aca="false">SUM(D5569)*0.4</f>
        <v>7.52</v>
      </c>
      <c r="H5569" s="24"/>
      <c r="I5569" s="23" t="n">
        <f aca="false">SUM(G5569*H5569)+G5569</f>
        <v>7.52</v>
      </c>
      <c r="J5569" s="18"/>
      <c r="K5569" s="36"/>
      <c r="L5569" s="36"/>
    </row>
    <row r="5570" customFormat="false" ht="13.8" hidden="false" customHeight="false" outlineLevel="0" collapsed="false">
      <c r="A5570" s="18"/>
      <c r="B5570" s="18" t="s">
        <v>7665</v>
      </c>
      <c r="C5570" s="19" t="s">
        <v>7666</v>
      </c>
      <c r="D5570" s="20" t="n">
        <v>18.8</v>
      </c>
      <c r="E5570" s="21" t="s">
        <v>11</v>
      </c>
      <c r="F5570" s="22" t="s">
        <v>11</v>
      </c>
      <c r="G5570" s="23" t="n">
        <f aca="false">SUM(D5570)*0.4</f>
        <v>7.52</v>
      </c>
      <c r="H5570" s="24"/>
      <c r="I5570" s="23" t="n">
        <f aca="false">SUM(G5570*H5570)+G5570</f>
        <v>7.52</v>
      </c>
      <c r="J5570" s="18"/>
      <c r="K5570" s="36"/>
      <c r="L5570" s="36"/>
    </row>
    <row r="5571" customFormat="false" ht="13.8" hidden="false" customHeight="false" outlineLevel="0" collapsed="false">
      <c r="A5571" s="18"/>
      <c r="B5571" s="18" t="s">
        <v>7667</v>
      </c>
      <c r="C5571" s="19" t="s">
        <v>7668</v>
      </c>
      <c r="D5571" s="20" t="n">
        <v>18.8</v>
      </c>
      <c r="E5571" s="21" t="s">
        <v>11</v>
      </c>
      <c r="F5571" s="30" t="s">
        <v>11</v>
      </c>
      <c r="G5571" s="23" t="n">
        <f aca="false">SUM(D5571)*0.4</f>
        <v>7.52</v>
      </c>
      <c r="H5571" s="24"/>
      <c r="I5571" s="23" t="n">
        <f aca="false">SUM(G5571*H5571)+G5571</f>
        <v>7.52</v>
      </c>
      <c r="J5571" s="18"/>
      <c r="K5571" s="36"/>
      <c r="L5571" s="36"/>
    </row>
    <row r="5572" customFormat="false" ht="13.8" hidden="false" customHeight="false" outlineLevel="0" collapsed="false">
      <c r="A5572" s="18"/>
      <c r="B5572" s="42" t="n">
        <v>20054</v>
      </c>
      <c r="C5572" s="28" t="s">
        <v>7669</v>
      </c>
      <c r="D5572" s="29" t="n">
        <v>41.9</v>
      </c>
      <c r="E5572" s="21" t="s">
        <v>11</v>
      </c>
      <c r="F5572" s="30" t="s">
        <v>11</v>
      </c>
      <c r="G5572" s="23" t="n">
        <f aca="false">SUM(D5572)*0.4</f>
        <v>16.76</v>
      </c>
      <c r="H5572" s="24"/>
      <c r="I5572" s="23" t="n">
        <f aca="false">SUM(G5572*H5572)+G5572</f>
        <v>16.76</v>
      </c>
      <c r="J5572" s="42"/>
      <c r="K5572" s="36"/>
      <c r="L5572" s="36"/>
    </row>
    <row r="5573" customFormat="false" ht="13.8" hidden="false" customHeight="false" outlineLevel="0" collapsed="false">
      <c r="A5573" s="18"/>
      <c r="B5573" s="42" t="n">
        <v>20055</v>
      </c>
      <c r="C5573" s="28" t="s">
        <v>7670</v>
      </c>
      <c r="D5573" s="29" t="n">
        <v>41.9</v>
      </c>
      <c r="E5573" s="21" t="s">
        <v>11</v>
      </c>
      <c r="F5573" s="30" t="s">
        <v>11</v>
      </c>
      <c r="G5573" s="23" t="n">
        <f aca="false">SUM(D5573)*0.4</f>
        <v>16.76</v>
      </c>
      <c r="H5573" s="24"/>
      <c r="I5573" s="23" t="n">
        <f aca="false">SUM(G5573*H5573)+G5573</f>
        <v>16.76</v>
      </c>
      <c r="J5573" s="42"/>
      <c r="K5573" s="36"/>
      <c r="L5573" s="36"/>
    </row>
    <row r="5574" customFormat="false" ht="13.8" hidden="false" customHeight="false" outlineLevel="0" collapsed="false">
      <c r="A5574" s="18"/>
      <c r="B5574" s="18" t="s">
        <v>7671</v>
      </c>
      <c r="C5574" s="19" t="s">
        <v>7672</v>
      </c>
      <c r="D5574" s="20" t="n">
        <v>41.9</v>
      </c>
      <c r="E5574" s="21" t="s">
        <v>11</v>
      </c>
      <c r="F5574" s="22" t="s">
        <v>11</v>
      </c>
      <c r="G5574" s="23" t="n">
        <f aca="false">SUM(D5574)*0.4</f>
        <v>16.76</v>
      </c>
      <c r="H5574" s="24"/>
      <c r="I5574" s="23" t="n">
        <f aca="false">SUM(G5574*H5574)+G5574</f>
        <v>16.76</v>
      </c>
      <c r="J5574" s="18"/>
      <c r="K5574" s="36"/>
      <c r="L5574" s="36"/>
    </row>
    <row r="5575" customFormat="false" ht="13.8" hidden="false" customHeight="false" outlineLevel="0" collapsed="false">
      <c r="A5575" s="18"/>
      <c r="B5575" s="42" t="n">
        <v>20057</v>
      </c>
      <c r="C5575" s="28" t="s">
        <v>7673</v>
      </c>
      <c r="D5575" s="29" t="n">
        <v>55.65</v>
      </c>
      <c r="E5575" s="21" t="s">
        <v>11</v>
      </c>
      <c r="F5575" s="30" t="s">
        <v>11</v>
      </c>
      <c r="G5575" s="23" t="n">
        <f aca="false">SUM(D5575)*0.4</f>
        <v>22.26</v>
      </c>
      <c r="H5575" s="24"/>
      <c r="I5575" s="23" t="n">
        <f aca="false">SUM(G5575*H5575)+G5575</f>
        <v>22.26</v>
      </c>
      <c r="J5575" s="42"/>
      <c r="K5575" s="36"/>
      <c r="L5575" s="36"/>
    </row>
    <row r="5576" customFormat="false" ht="13.8" hidden="false" customHeight="false" outlineLevel="0" collapsed="false">
      <c r="A5576" s="18"/>
      <c r="B5576" s="18" t="s">
        <v>7674</v>
      </c>
      <c r="C5576" s="19" t="s">
        <v>7675</v>
      </c>
      <c r="D5576" s="20" t="n">
        <v>55.65</v>
      </c>
      <c r="E5576" s="21" t="s">
        <v>11</v>
      </c>
      <c r="F5576" s="22" t="s">
        <v>11</v>
      </c>
      <c r="G5576" s="23" t="n">
        <f aca="false">SUM(D5576)*0.4</f>
        <v>22.26</v>
      </c>
      <c r="H5576" s="24"/>
      <c r="I5576" s="23" t="n">
        <f aca="false">SUM(G5576*H5576)+G5576</f>
        <v>22.26</v>
      </c>
      <c r="J5576" s="18"/>
      <c r="K5576" s="36"/>
      <c r="L5576" s="36"/>
    </row>
    <row r="5577" customFormat="false" ht="13.8" hidden="false" customHeight="false" outlineLevel="0" collapsed="false">
      <c r="A5577" s="18"/>
      <c r="B5577" s="42" t="n">
        <v>20059</v>
      </c>
      <c r="C5577" s="28" t="s">
        <v>7676</v>
      </c>
      <c r="D5577" s="29" t="n">
        <v>55.65</v>
      </c>
      <c r="E5577" s="21" t="s">
        <v>11</v>
      </c>
      <c r="F5577" s="30" t="s">
        <v>11</v>
      </c>
      <c r="G5577" s="23" t="n">
        <f aca="false">SUM(D5577)*0.4</f>
        <v>22.26</v>
      </c>
      <c r="H5577" s="24"/>
      <c r="I5577" s="23" t="n">
        <f aca="false">SUM(G5577*H5577)+G5577</f>
        <v>22.26</v>
      </c>
      <c r="J5577" s="42"/>
      <c r="K5577" s="36"/>
      <c r="L5577" s="36"/>
    </row>
    <row r="5578" customFormat="false" ht="13.8" hidden="false" customHeight="false" outlineLevel="0" collapsed="false">
      <c r="A5578" s="18"/>
      <c r="B5578" s="18" t="s">
        <v>7677</v>
      </c>
      <c r="C5578" s="19" t="s">
        <v>7678</v>
      </c>
      <c r="D5578" s="20" t="n">
        <v>83.9</v>
      </c>
      <c r="E5578" s="21" t="s">
        <v>11</v>
      </c>
      <c r="F5578" s="22" t="s">
        <v>11</v>
      </c>
      <c r="G5578" s="23" t="n">
        <f aca="false">SUM(D5578)*0.4</f>
        <v>33.56</v>
      </c>
      <c r="H5578" s="24"/>
      <c r="I5578" s="23" t="n">
        <f aca="false">SUM(G5578*H5578)+G5578</f>
        <v>33.56</v>
      </c>
      <c r="J5578" s="18"/>
      <c r="K5578" s="36"/>
      <c r="L5578" s="36"/>
    </row>
    <row r="5579" customFormat="false" ht="13.8" hidden="false" customHeight="false" outlineLevel="0" collapsed="false">
      <c r="A5579" s="18"/>
      <c r="B5579" s="42" t="n">
        <v>20063</v>
      </c>
      <c r="C5579" s="28" t="s">
        <v>7679</v>
      </c>
      <c r="D5579" s="59" t="n">
        <v>135.45</v>
      </c>
      <c r="E5579" s="21" t="s">
        <v>11</v>
      </c>
      <c r="F5579" s="30" t="s">
        <v>11</v>
      </c>
      <c r="G5579" s="23" t="n">
        <f aca="false">SUM(D5579)*0.4</f>
        <v>54.18</v>
      </c>
      <c r="H5579" s="24"/>
      <c r="I5579" s="23" t="n">
        <f aca="false">SUM(G5579*H5579)+G5579</f>
        <v>54.18</v>
      </c>
      <c r="J5579" s="42"/>
      <c r="K5579" s="36"/>
      <c r="L5579" s="36"/>
    </row>
    <row r="5580" customFormat="false" ht="13.8" hidden="false" customHeight="false" outlineLevel="0" collapsed="false">
      <c r="A5580" s="18"/>
      <c r="B5580" s="42" t="n">
        <v>20064</v>
      </c>
      <c r="C5580" s="28" t="s">
        <v>7680</v>
      </c>
      <c r="D5580" s="59" t="n">
        <v>135.45</v>
      </c>
      <c r="E5580" s="21" t="s">
        <v>11</v>
      </c>
      <c r="F5580" s="30" t="s">
        <v>11</v>
      </c>
      <c r="G5580" s="23" t="n">
        <f aca="false">SUM(D5580)*0.4</f>
        <v>54.18</v>
      </c>
      <c r="H5580" s="24"/>
      <c r="I5580" s="23" t="n">
        <f aca="false">SUM(G5580*H5580)+G5580</f>
        <v>54.18</v>
      </c>
      <c r="J5580" s="42"/>
      <c r="K5580" s="36"/>
      <c r="L5580" s="36"/>
    </row>
    <row r="5581" customFormat="false" ht="13.8" hidden="false" customHeight="false" outlineLevel="0" collapsed="false">
      <c r="A5581" s="18"/>
      <c r="B5581" s="18" t="s">
        <v>7681</v>
      </c>
      <c r="C5581" s="19" t="s">
        <v>7682</v>
      </c>
      <c r="D5581" s="20" t="n">
        <v>36.75</v>
      </c>
      <c r="E5581" s="21" t="s">
        <v>11</v>
      </c>
      <c r="F5581" s="22" t="s">
        <v>11</v>
      </c>
      <c r="G5581" s="23" t="n">
        <f aca="false">SUM(D5581)*0.4</f>
        <v>14.7</v>
      </c>
      <c r="H5581" s="24"/>
      <c r="I5581" s="23" t="n">
        <f aca="false">SUM(G5581*H5581)+G5581</f>
        <v>14.7</v>
      </c>
      <c r="J5581" s="18"/>
      <c r="K5581" s="36"/>
      <c r="L5581" s="36"/>
    </row>
    <row r="5582" customFormat="false" ht="13.8" hidden="false" customHeight="false" outlineLevel="0" collapsed="false">
      <c r="A5582" s="18"/>
      <c r="B5582" s="18" t="s">
        <v>7683</v>
      </c>
      <c r="C5582" s="19" t="s">
        <v>7684</v>
      </c>
      <c r="D5582" s="20" t="n">
        <v>49.25</v>
      </c>
      <c r="E5582" s="21" t="s">
        <v>11</v>
      </c>
      <c r="F5582" s="22" t="s">
        <v>11</v>
      </c>
      <c r="G5582" s="23" t="n">
        <f aca="false">SUM(D5582)*0.4</f>
        <v>19.7</v>
      </c>
      <c r="H5582" s="24"/>
      <c r="I5582" s="23" t="n">
        <f aca="false">SUM(G5582*H5582)+G5582</f>
        <v>19.7</v>
      </c>
      <c r="J5582" s="18"/>
      <c r="K5582" s="36"/>
      <c r="L5582" s="36"/>
    </row>
    <row r="5583" customFormat="false" ht="13.8" hidden="false" customHeight="false" outlineLevel="0" collapsed="false">
      <c r="A5583" s="18"/>
      <c r="B5583" s="42" t="n">
        <v>20113</v>
      </c>
      <c r="C5583" s="28" t="s">
        <v>7685</v>
      </c>
      <c r="D5583" s="29" t="n">
        <v>95.508</v>
      </c>
      <c r="E5583" s="21" t="s">
        <v>11</v>
      </c>
      <c r="F5583" s="30" t="s">
        <v>11</v>
      </c>
      <c r="G5583" s="23" t="n">
        <f aca="false">SUM(D5583)*0.4</f>
        <v>38.2032</v>
      </c>
      <c r="H5583" s="24"/>
      <c r="I5583" s="23" t="n">
        <f aca="false">SUM(G5583*H5583)+G5583</f>
        <v>38.2032</v>
      </c>
      <c r="J5583" s="42"/>
      <c r="K5583" s="36"/>
      <c r="L5583" s="36"/>
    </row>
    <row r="5584" customFormat="false" ht="13.8" hidden="false" customHeight="false" outlineLevel="0" collapsed="false">
      <c r="A5584" s="18"/>
      <c r="B5584" s="18" t="s">
        <v>7686</v>
      </c>
      <c r="C5584" s="19" t="s">
        <v>7687</v>
      </c>
      <c r="D5584" s="20" t="n">
        <v>95.508</v>
      </c>
      <c r="E5584" s="21" t="s">
        <v>11</v>
      </c>
      <c r="F5584" s="30" t="s">
        <v>11</v>
      </c>
      <c r="G5584" s="23" t="n">
        <f aca="false">SUM(D5584)*0.4</f>
        <v>38.2032</v>
      </c>
      <c r="H5584" s="24"/>
      <c r="I5584" s="23" t="n">
        <f aca="false">SUM(G5584*H5584)+G5584</f>
        <v>38.2032</v>
      </c>
      <c r="J5584" s="18"/>
      <c r="K5584" s="36"/>
      <c r="L5584" s="36"/>
    </row>
    <row r="5585" customFormat="false" ht="13.8" hidden="false" customHeight="false" outlineLevel="0" collapsed="false">
      <c r="A5585" s="18"/>
      <c r="B5585" s="42" t="n">
        <v>20115</v>
      </c>
      <c r="C5585" s="28" t="s">
        <v>7688</v>
      </c>
      <c r="D5585" s="29" t="n">
        <v>95.508</v>
      </c>
      <c r="E5585" s="21" t="s">
        <v>11</v>
      </c>
      <c r="F5585" s="30" t="s">
        <v>11</v>
      </c>
      <c r="G5585" s="23" t="n">
        <f aca="false">SUM(D5585)*0.4</f>
        <v>38.2032</v>
      </c>
      <c r="H5585" s="24"/>
      <c r="I5585" s="23" t="n">
        <f aca="false">SUM(G5585*H5585)+G5585</f>
        <v>38.2032</v>
      </c>
      <c r="J5585" s="42"/>
      <c r="K5585" s="36"/>
      <c r="L5585" s="36"/>
    </row>
    <row r="5586" customFormat="false" ht="13.8" hidden="false" customHeight="false" outlineLevel="0" collapsed="false">
      <c r="A5586" s="18"/>
      <c r="B5586" s="42" t="n">
        <v>20116</v>
      </c>
      <c r="C5586" s="28" t="s">
        <v>7689</v>
      </c>
      <c r="D5586" s="29" t="n">
        <v>95.508</v>
      </c>
      <c r="E5586" s="21" t="s">
        <v>11</v>
      </c>
      <c r="F5586" s="30" t="s">
        <v>11</v>
      </c>
      <c r="G5586" s="23" t="n">
        <f aca="false">SUM(D5586)*0.4</f>
        <v>38.2032</v>
      </c>
      <c r="H5586" s="24"/>
      <c r="I5586" s="23" t="n">
        <f aca="false">SUM(G5586*H5586)+G5586</f>
        <v>38.2032</v>
      </c>
      <c r="J5586" s="42"/>
      <c r="K5586" s="36"/>
      <c r="L5586" s="36"/>
    </row>
    <row r="5587" customFormat="false" ht="13.8" hidden="false" customHeight="false" outlineLevel="0" collapsed="false">
      <c r="A5587" s="18"/>
      <c r="B5587" s="42" t="n">
        <v>20117</v>
      </c>
      <c r="C5587" s="28" t="s">
        <v>7690</v>
      </c>
      <c r="D5587" s="29" t="n">
        <v>95.508</v>
      </c>
      <c r="E5587" s="21" t="s">
        <v>11</v>
      </c>
      <c r="F5587" s="30" t="s">
        <v>11</v>
      </c>
      <c r="G5587" s="23" t="n">
        <f aca="false">SUM(D5587)*0.4</f>
        <v>38.2032</v>
      </c>
      <c r="H5587" s="24"/>
      <c r="I5587" s="23" t="n">
        <f aca="false">SUM(G5587*H5587)+G5587</f>
        <v>38.2032</v>
      </c>
      <c r="J5587" s="42"/>
      <c r="K5587" s="36"/>
      <c r="L5587" s="36"/>
    </row>
    <row r="5588" customFormat="false" ht="13.8" hidden="false" customHeight="false" outlineLevel="0" collapsed="false">
      <c r="A5588" s="18"/>
      <c r="B5588" s="42" t="n">
        <v>20118</v>
      </c>
      <c r="C5588" s="28" t="s">
        <v>7691</v>
      </c>
      <c r="D5588" s="29" t="n">
        <v>95.508</v>
      </c>
      <c r="E5588" s="21" t="s">
        <v>11</v>
      </c>
      <c r="F5588" s="30" t="s">
        <v>11</v>
      </c>
      <c r="G5588" s="23" t="n">
        <f aca="false">SUM(D5588)*0.4</f>
        <v>38.2032</v>
      </c>
      <c r="H5588" s="24"/>
      <c r="I5588" s="23" t="n">
        <f aca="false">SUM(G5588*H5588)+G5588</f>
        <v>38.2032</v>
      </c>
      <c r="J5588" s="42"/>
      <c r="K5588" s="36"/>
      <c r="L5588" s="36"/>
    </row>
    <row r="5589" customFormat="false" ht="13.8" hidden="false" customHeight="false" outlineLevel="0" collapsed="false">
      <c r="A5589" s="18"/>
      <c r="B5589" s="42" t="n">
        <v>20123</v>
      </c>
      <c r="C5589" s="28" t="s">
        <v>7692</v>
      </c>
      <c r="D5589" s="59" t="n">
        <v>73.5</v>
      </c>
      <c r="E5589" s="21" t="s">
        <v>11</v>
      </c>
      <c r="F5589" s="30" t="s">
        <v>11</v>
      </c>
      <c r="G5589" s="23" t="n">
        <f aca="false">SUM(D5589)*0.4</f>
        <v>29.4</v>
      </c>
      <c r="H5589" s="24"/>
      <c r="I5589" s="23" t="n">
        <f aca="false">SUM(G5589*H5589)+G5589</f>
        <v>29.4</v>
      </c>
      <c r="J5589" s="42"/>
      <c r="K5589" s="36"/>
      <c r="L5589" s="36"/>
    </row>
    <row r="5590" customFormat="false" ht="13.8" hidden="false" customHeight="false" outlineLevel="0" collapsed="false">
      <c r="A5590" s="18"/>
      <c r="B5590" s="18" t="s">
        <v>7693</v>
      </c>
      <c r="C5590" s="19" t="s">
        <v>7694</v>
      </c>
      <c r="D5590" s="20" t="n">
        <v>47.25</v>
      </c>
      <c r="E5590" s="21" t="s">
        <v>11</v>
      </c>
      <c r="F5590" s="30" t="s">
        <v>11</v>
      </c>
      <c r="G5590" s="23" t="n">
        <f aca="false">SUM(D5590)*0.4</f>
        <v>18.9</v>
      </c>
      <c r="H5590" s="24"/>
      <c r="I5590" s="23" t="n">
        <f aca="false">SUM(G5590*H5590)+G5590</f>
        <v>18.9</v>
      </c>
      <c r="J5590" s="18"/>
      <c r="K5590" s="36"/>
      <c r="L5590" s="36"/>
    </row>
    <row r="5591" customFormat="false" ht="13.8" hidden="false" customHeight="false" outlineLevel="0" collapsed="false">
      <c r="A5591" s="18"/>
      <c r="B5591" s="18" t="s">
        <v>7695</v>
      </c>
      <c r="C5591" s="19" t="s">
        <v>7696</v>
      </c>
      <c r="D5591" s="20" t="n">
        <v>47.25</v>
      </c>
      <c r="E5591" s="21" t="s">
        <v>11</v>
      </c>
      <c r="F5591" s="22" t="s">
        <v>11</v>
      </c>
      <c r="G5591" s="23" t="n">
        <f aca="false">SUM(D5591)*0.4</f>
        <v>18.9</v>
      </c>
      <c r="H5591" s="48" t="n">
        <v>0.1</v>
      </c>
      <c r="I5591" s="23" t="n">
        <f aca="false">SUM(G5591*H5591)+G5591</f>
        <v>20.79</v>
      </c>
      <c r="J5591" s="18"/>
      <c r="K5591" s="36"/>
      <c r="L5591" s="36"/>
    </row>
    <row r="5592" customFormat="false" ht="13.8" hidden="false" customHeight="false" outlineLevel="0" collapsed="false">
      <c r="A5592" s="18"/>
      <c r="B5592" s="18" t="s">
        <v>7697</v>
      </c>
      <c r="C5592" s="19" t="s">
        <v>7698</v>
      </c>
      <c r="D5592" s="20" t="n">
        <v>45</v>
      </c>
      <c r="E5592" s="21" t="s">
        <v>11</v>
      </c>
      <c r="F5592" s="22" t="s">
        <v>11</v>
      </c>
      <c r="G5592" s="23" t="n">
        <f aca="false">SUM(D5592)*0.4</f>
        <v>18</v>
      </c>
      <c r="H5592" s="24"/>
      <c r="I5592" s="23" t="n">
        <f aca="false">SUM(G5592*H5592)+G5592</f>
        <v>18</v>
      </c>
      <c r="J5592" s="18"/>
      <c r="K5592" s="36"/>
      <c r="L5592" s="36"/>
    </row>
    <row r="5593" customFormat="false" ht="13.8" hidden="false" customHeight="false" outlineLevel="0" collapsed="false">
      <c r="A5593" s="18"/>
      <c r="B5593" s="18" t="s">
        <v>7699</v>
      </c>
      <c r="C5593" s="19" t="s">
        <v>7700</v>
      </c>
      <c r="D5593" s="20" t="n">
        <v>55</v>
      </c>
      <c r="E5593" s="21" t="s">
        <v>11</v>
      </c>
      <c r="F5593" s="22" t="s">
        <v>11</v>
      </c>
      <c r="G5593" s="23" t="n">
        <f aca="false">SUM(D5593)*0.4</f>
        <v>22</v>
      </c>
      <c r="H5593" s="24"/>
      <c r="I5593" s="23" t="n">
        <f aca="false">SUM(G5593*H5593)+G5593</f>
        <v>22</v>
      </c>
      <c r="J5593" s="18"/>
      <c r="K5593" s="36"/>
      <c r="L5593" s="36"/>
    </row>
    <row r="5594" customFormat="false" ht="13.8" hidden="false" customHeight="false" outlineLevel="0" collapsed="false">
      <c r="A5594" s="26"/>
      <c r="B5594" s="94" t="n">
        <v>20169</v>
      </c>
      <c r="C5594" s="134" t="s">
        <v>7701</v>
      </c>
      <c r="D5594" s="135" t="n">
        <v>31</v>
      </c>
      <c r="E5594" s="21" t="s">
        <v>11</v>
      </c>
      <c r="F5594" s="30" t="s">
        <v>11</v>
      </c>
      <c r="G5594" s="23" t="n">
        <f aca="false">SUM(D5594)*0.4</f>
        <v>12.4</v>
      </c>
      <c r="H5594" s="24"/>
      <c r="I5594" s="23" t="n">
        <f aca="false">SUM(G5594*H5594)+G5594</f>
        <v>12.4</v>
      </c>
      <c r="J5594" s="94"/>
      <c r="K5594" s="36"/>
      <c r="L5594" s="36"/>
    </row>
    <row r="5595" customFormat="false" ht="13.8" hidden="false" customHeight="false" outlineLevel="0" collapsed="false">
      <c r="A5595" s="26"/>
      <c r="B5595" s="94" t="n">
        <v>20170</v>
      </c>
      <c r="C5595" s="134" t="s">
        <v>7702</v>
      </c>
      <c r="D5595" s="135" t="n">
        <v>31</v>
      </c>
      <c r="E5595" s="21" t="s">
        <v>11</v>
      </c>
      <c r="F5595" s="30" t="s">
        <v>11</v>
      </c>
      <c r="G5595" s="23" t="n">
        <f aca="false">SUM(D5595)*0.4</f>
        <v>12.4</v>
      </c>
      <c r="H5595" s="24"/>
      <c r="I5595" s="23" t="n">
        <f aca="false">SUM(G5595*H5595)+G5595</f>
        <v>12.4</v>
      </c>
      <c r="J5595" s="94"/>
      <c r="K5595" s="36"/>
      <c r="L5595" s="36"/>
    </row>
    <row r="5596" customFormat="false" ht="13.8" hidden="false" customHeight="false" outlineLevel="0" collapsed="false">
      <c r="A5596" s="26"/>
      <c r="B5596" s="94" t="n">
        <v>20171</v>
      </c>
      <c r="C5596" s="134" t="s">
        <v>7703</v>
      </c>
      <c r="D5596" s="135" t="n">
        <v>31</v>
      </c>
      <c r="E5596" s="21" t="s">
        <v>11</v>
      </c>
      <c r="F5596" s="30" t="s">
        <v>11</v>
      </c>
      <c r="G5596" s="23" t="n">
        <f aca="false">SUM(D5596)*0.4</f>
        <v>12.4</v>
      </c>
      <c r="H5596" s="24"/>
      <c r="I5596" s="23" t="n">
        <f aca="false">SUM(G5596*H5596)+G5596</f>
        <v>12.4</v>
      </c>
      <c r="J5596" s="94"/>
      <c r="K5596" s="36"/>
      <c r="L5596" s="36"/>
    </row>
    <row r="5597" customFormat="false" ht="13.8" hidden="false" customHeight="false" outlineLevel="0" collapsed="false">
      <c r="A5597" s="26"/>
      <c r="B5597" s="155" t="n">
        <v>20172</v>
      </c>
      <c r="C5597" s="134" t="s">
        <v>7704</v>
      </c>
      <c r="D5597" s="156" t="n">
        <v>41.25</v>
      </c>
      <c r="E5597" s="21" t="s">
        <v>11</v>
      </c>
      <c r="F5597" s="30" t="s">
        <v>11</v>
      </c>
      <c r="G5597" s="23" t="n">
        <f aca="false">SUM(D5597)*0.4</f>
        <v>16.5</v>
      </c>
      <c r="H5597" s="24"/>
      <c r="I5597" s="23" t="n">
        <f aca="false">SUM(G5597*H5597)+G5597</f>
        <v>16.5</v>
      </c>
      <c r="J5597" s="155"/>
      <c r="K5597" s="36"/>
      <c r="L5597" s="36"/>
    </row>
    <row r="5598" customFormat="false" ht="13.8" hidden="false" customHeight="false" outlineLevel="0" collapsed="false">
      <c r="A5598" s="26"/>
      <c r="B5598" s="155" t="n">
        <v>20173</v>
      </c>
      <c r="C5598" s="134" t="s">
        <v>7705</v>
      </c>
      <c r="D5598" s="156" t="n">
        <v>41.25</v>
      </c>
      <c r="E5598" s="21" t="s">
        <v>11</v>
      </c>
      <c r="F5598" s="30" t="s">
        <v>11</v>
      </c>
      <c r="G5598" s="23" t="n">
        <f aca="false">SUM(D5598)*0.4</f>
        <v>16.5</v>
      </c>
      <c r="H5598" s="24"/>
      <c r="I5598" s="23" t="n">
        <f aca="false">SUM(G5598*H5598)+G5598</f>
        <v>16.5</v>
      </c>
      <c r="J5598" s="155"/>
      <c r="K5598" s="36"/>
      <c r="L5598" s="36"/>
    </row>
    <row r="5599" customFormat="false" ht="13.8" hidden="false" customHeight="false" outlineLevel="0" collapsed="false">
      <c r="A5599" s="26"/>
      <c r="B5599" s="155" t="n">
        <v>20174</v>
      </c>
      <c r="C5599" s="134" t="s">
        <v>7706</v>
      </c>
      <c r="D5599" s="156" t="n">
        <v>41.25</v>
      </c>
      <c r="E5599" s="21" t="s">
        <v>11</v>
      </c>
      <c r="F5599" s="30" t="s">
        <v>11</v>
      </c>
      <c r="G5599" s="23" t="n">
        <f aca="false">SUM(D5599)*0.4</f>
        <v>16.5</v>
      </c>
      <c r="H5599" s="24"/>
      <c r="I5599" s="23" t="n">
        <f aca="false">SUM(G5599*H5599)+G5599</f>
        <v>16.5</v>
      </c>
      <c r="J5599" s="155"/>
      <c r="K5599" s="36"/>
      <c r="L5599" s="36"/>
    </row>
    <row r="5600" customFormat="false" ht="13.8" hidden="false" customHeight="false" outlineLevel="0" collapsed="false">
      <c r="A5600" s="26"/>
      <c r="B5600" s="94" t="n">
        <v>20175</v>
      </c>
      <c r="C5600" s="134" t="s">
        <v>7707</v>
      </c>
      <c r="D5600" s="135" t="n">
        <v>66.5</v>
      </c>
      <c r="E5600" s="21" t="s">
        <v>11</v>
      </c>
      <c r="F5600" s="30" t="s">
        <v>11</v>
      </c>
      <c r="G5600" s="23" t="n">
        <f aca="false">SUM(D5600)*0.4</f>
        <v>26.6</v>
      </c>
      <c r="H5600" s="24"/>
      <c r="I5600" s="23" t="n">
        <f aca="false">SUM(G5600*H5600)+G5600</f>
        <v>26.6</v>
      </c>
      <c r="J5600" s="94"/>
      <c r="K5600" s="36"/>
      <c r="L5600" s="36"/>
    </row>
    <row r="5601" customFormat="false" ht="13.8" hidden="false" customHeight="false" outlineLevel="0" collapsed="false">
      <c r="A5601" s="26"/>
      <c r="B5601" s="94" t="n">
        <v>20176</v>
      </c>
      <c r="C5601" s="134" t="s">
        <v>7708</v>
      </c>
      <c r="D5601" s="135" t="n">
        <v>66.5</v>
      </c>
      <c r="E5601" s="21" t="s">
        <v>11</v>
      </c>
      <c r="F5601" s="30" t="s">
        <v>11</v>
      </c>
      <c r="G5601" s="23" t="n">
        <f aca="false">SUM(D5601)*0.4</f>
        <v>26.6</v>
      </c>
      <c r="H5601" s="24"/>
      <c r="I5601" s="23" t="n">
        <f aca="false">SUM(G5601*H5601)+G5601</f>
        <v>26.6</v>
      </c>
      <c r="J5601" s="94"/>
      <c r="K5601" s="36"/>
      <c r="L5601" s="36"/>
    </row>
    <row r="5602" customFormat="false" ht="13.8" hidden="false" customHeight="false" outlineLevel="0" collapsed="false">
      <c r="A5602" s="26"/>
      <c r="B5602" s="94" t="n">
        <v>20177</v>
      </c>
      <c r="C5602" s="134" t="s">
        <v>7709</v>
      </c>
      <c r="D5602" s="135" t="n">
        <v>66.5</v>
      </c>
      <c r="E5602" s="21" t="s">
        <v>11</v>
      </c>
      <c r="F5602" s="30" t="s">
        <v>11</v>
      </c>
      <c r="G5602" s="23" t="n">
        <f aca="false">SUM(D5602)*0.4</f>
        <v>26.6</v>
      </c>
      <c r="H5602" s="24"/>
      <c r="I5602" s="23" t="n">
        <f aca="false">SUM(G5602*H5602)+G5602</f>
        <v>26.6</v>
      </c>
      <c r="J5602" s="94"/>
      <c r="K5602" s="36"/>
      <c r="L5602" s="36"/>
    </row>
    <row r="5603" customFormat="false" ht="13.8" hidden="false" customHeight="false" outlineLevel="0" collapsed="false">
      <c r="A5603" s="26"/>
      <c r="B5603" s="94" t="n">
        <v>20178</v>
      </c>
      <c r="C5603" s="134" t="s">
        <v>7710</v>
      </c>
      <c r="D5603" s="135" t="n">
        <v>99.9</v>
      </c>
      <c r="E5603" s="21" t="s">
        <v>11</v>
      </c>
      <c r="F5603" s="30" t="s">
        <v>11</v>
      </c>
      <c r="G5603" s="23" t="n">
        <f aca="false">SUM(D5603)*0.4</f>
        <v>39.96</v>
      </c>
      <c r="H5603" s="24"/>
      <c r="I5603" s="23" t="n">
        <f aca="false">SUM(G5603*H5603)+G5603</f>
        <v>39.96</v>
      </c>
      <c r="J5603" s="94"/>
      <c r="K5603" s="36"/>
      <c r="L5603" s="36"/>
    </row>
    <row r="5604" customFormat="false" ht="13.8" hidden="false" customHeight="false" outlineLevel="0" collapsed="false">
      <c r="A5604" s="26"/>
      <c r="B5604" s="94" t="n">
        <v>20179</v>
      </c>
      <c r="C5604" s="134" t="s">
        <v>7711</v>
      </c>
      <c r="D5604" s="135" t="n">
        <v>99.9</v>
      </c>
      <c r="E5604" s="21" t="s">
        <v>11</v>
      </c>
      <c r="F5604" s="30" t="s">
        <v>11</v>
      </c>
      <c r="G5604" s="23" t="n">
        <f aca="false">SUM(D5604)*0.4</f>
        <v>39.96</v>
      </c>
      <c r="H5604" s="24"/>
      <c r="I5604" s="23" t="n">
        <f aca="false">SUM(G5604*H5604)+G5604</f>
        <v>39.96</v>
      </c>
      <c r="J5604" s="94"/>
      <c r="K5604" s="36"/>
      <c r="L5604" s="36"/>
    </row>
    <row r="5605" customFormat="false" ht="13.8" hidden="false" customHeight="false" outlineLevel="0" collapsed="false">
      <c r="A5605" s="26"/>
      <c r="B5605" s="94" t="n">
        <v>20180</v>
      </c>
      <c r="C5605" s="134" t="s">
        <v>7712</v>
      </c>
      <c r="D5605" s="135" t="n">
        <v>99.9</v>
      </c>
      <c r="E5605" s="21" t="s">
        <v>11</v>
      </c>
      <c r="F5605" s="30" t="s">
        <v>11</v>
      </c>
      <c r="G5605" s="23" t="n">
        <f aca="false">SUM(D5605)*0.4</f>
        <v>39.96</v>
      </c>
      <c r="H5605" s="24"/>
      <c r="I5605" s="23" t="n">
        <f aca="false">SUM(G5605*H5605)+G5605</f>
        <v>39.96</v>
      </c>
      <c r="J5605" s="94"/>
      <c r="K5605" s="36"/>
      <c r="L5605" s="36"/>
    </row>
    <row r="5606" customFormat="false" ht="13.8" hidden="false" customHeight="false" outlineLevel="0" collapsed="false">
      <c r="A5606" s="26"/>
      <c r="B5606" s="94" t="n">
        <v>20181</v>
      </c>
      <c r="C5606" s="134" t="s">
        <v>7713</v>
      </c>
      <c r="D5606" s="135" t="n">
        <v>139.9</v>
      </c>
      <c r="E5606" s="21" t="s">
        <v>11</v>
      </c>
      <c r="F5606" s="30" t="s">
        <v>11</v>
      </c>
      <c r="G5606" s="23" t="n">
        <f aca="false">SUM(D5606)*0.4</f>
        <v>55.96</v>
      </c>
      <c r="H5606" s="24"/>
      <c r="I5606" s="23" t="n">
        <f aca="false">SUM(G5606*H5606)+G5606</f>
        <v>55.96</v>
      </c>
      <c r="J5606" s="94"/>
      <c r="K5606" s="36"/>
      <c r="L5606" s="36"/>
    </row>
    <row r="5607" customFormat="false" ht="13.8" hidden="false" customHeight="false" outlineLevel="0" collapsed="false">
      <c r="A5607" s="26"/>
      <c r="B5607" s="94" t="n">
        <v>20182</v>
      </c>
      <c r="C5607" s="134" t="s">
        <v>7714</v>
      </c>
      <c r="D5607" s="135" t="n">
        <v>139.9</v>
      </c>
      <c r="E5607" s="21" t="s">
        <v>11</v>
      </c>
      <c r="F5607" s="30" t="s">
        <v>11</v>
      </c>
      <c r="G5607" s="23" t="n">
        <f aca="false">SUM(D5607)*0.4</f>
        <v>55.96</v>
      </c>
      <c r="H5607" s="24"/>
      <c r="I5607" s="23" t="n">
        <f aca="false">SUM(G5607*H5607)+G5607</f>
        <v>55.96</v>
      </c>
      <c r="J5607" s="94"/>
      <c r="K5607" s="36"/>
      <c r="L5607" s="36"/>
    </row>
    <row r="5608" customFormat="false" ht="13.8" hidden="false" customHeight="false" outlineLevel="0" collapsed="false">
      <c r="A5608" s="26"/>
      <c r="B5608" s="94" t="n">
        <v>20183</v>
      </c>
      <c r="C5608" s="134" t="s">
        <v>7715</v>
      </c>
      <c r="D5608" s="135" t="n">
        <v>139.9</v>
      </c>
      <c r="E5608" s="21" t="s">
        <v>11</v>
      </c>
      <c r="F5608" s="30" t="s">
        <v>11</v>
      </c>
      <c r="G5608" s="23" t="n">
        <f aca="false">SUM(D5608)*0.4</f>
        <v>55.96</v>
      </c>
      <c r="H5608" s="24"/>
      <c r="I5608" s="23" t="n">
        <f aca="false">SUM(G5608*H5608)+G5608</f>
        <v>55.96</v>
      </c>
      <c r="J5608" s="94"/>
      <c r="K5608" s="36"/>
      <c r="L5608" s="36"/>
    </row>
    <row r="5609" customFormat="false" ht="13.8" hidden="false" customHeight="false" outlineLevel="0" collapsed="false">
      <c r="A5609" s="26"/>
      <c r="B5609" s="27" t="n">
        <v>20184</v>
      </c>
      <c r="C5609" s="28" t="s">
        <v>7716</v>
      </c>
      <c r="D5609" s="29" t="n">
        <v>4.1</v>
      </c>
      <c r="E5609" s="21" t="s">
        <v>11</v>
      </c>
      <c r="F5609" s="30" t="s">
        <v>11</v>
      </c>
      <c r="G5609" s="23" t="n">
        <f aca="false">SUM(D5609)*0.4</f>
        <v>1.64</v>
      </c>
      <c r="H5609" s="24"/>
      <c r="I5609" s="23" t="n">
        <f aca="false">SUM(G5609*H5609)+G5609</f>
        <v>1.64</v>
      </c>
      <c r="J5609" s="27"/>
      <c r="K5609" s="36"/>
      <c r="L5609" s="36"/>
    </row>
    <row r="5610" customFormat="false" ht="13.8" hidden="false" customHeight="false" outlineLevel="0" collapsed="false">
      <c r="A5610" s="26"/>
      <c r="B5610" s="27" t="n">
        <v>20185</v>
      </c>
      <c r="C5610" s="28" t="s">
        <v>7717</v>
      </c>
      <c r="D5610" s="29" t="n">
        <v>4.1</v>
      </c>
      <c r="E5610" s="21" t="s">
        <v>11</v>
      </c>
      <c r="F5610" s="30" t="s">
        <v>11</v>
      </c>
      <c r="G5610" s="23" t="n">
        <f aca="false">SUM(D5610)*0.4</f>
        <v>1.64</v>
      </c>
      <c r="H5610" s="24"/>
      <c r="I5610" s="23" t="n">
        <f aca="false">SUM(G5610*H5610)+G5610</f>
        <v>1.64</v>
      </c>
      <c r="J5610" s="27"/>
      <c r="K5610" s="36"/>
      <c r="L5610" s="36"/>
    </row>
    <row r="5611" customFormat="false" ht="13.8" hidden="false" customHeight="false" outlineLevel="0" collapsed="false">
      <c r="A5611" s="26"/>
      <c r="B5611" s="27" t="n">
        <v>20186</v>
      </c>
      <c r="C5611" s="28" t="s">
        <v>7718</v>
      </c>
      <c r="D5611" s="29" t="n">
        <v>3.05</v>
      </c>
      <c r="E5611" s="21" t="s">
        <v>11</v>
      </c>
      <c r="F5611" s="30" t="s">
        <v>11</v>
      </c>
      <c r="G5611" s="23" t="n">
        <f aca="false">SUM(D5611)*0.4</f>
        <v>1.22</v>
      </c>
      <c r="H5611" s="24"/>
      <c r="I5611" s="23" t="n">
        <f aca="false">SUM(G5611*H5611)+G5611</f>
        <v>1.22</v>
      </c>
      <c r="J5611" s="27"/>
      <c r="K5611" s="36"/>
      <c r="L5611" s="36"/>
    </row>
    <row r="5612" customFormat="false" ht="13.8" hidden="false" customHeight="false" outlineLevel="0" collapsed="false">
      <c r="A5612" s="26"/>
      <c r="B5612" s="27" t="n">
        <v>20187</v>
      </c>
      <c r="C5612" s="28" t="s">
        <v>7719</v>
      </c>
      <c r="D5612" s="29" t="n">
        <v>3.05</v>
      </c>
      <c r="E5612" s="21" t="s">
        <v>11</v>
      </c>
      <c r="F5612" s="30" t="s">
        <v>11</v>
      </c>
      <c r="G5612" s="23" t="n">
        <f aca="false">SUM(D5612)*0.4</f>
        <v>1.22</v>
      </c>
      <c r="H5612" s="24"/>
      <c r="I5612" s="23" t="n">
        <f aca="false">SUM(G5612*H5612)+G5612</f>
        <v>1.22</v>
      </c>
      <c r="J5612" s="27"/>
      <c r="K5612" s="36"/>
      <c r="L5612" s="36"/>
    </row>
    <row r="5613" customFormat="false" ht="13.8" hidden="false" customHeight="false" outlineLevel="0" collapsed="false">
      <c r="A5613" s="26"/>
      <c r="B5613" s="27" t="n">
        <v>20188</v>
      </c>
      <c r="C5613" s="28" t="s">
        <v>7720</v>
      </c>
      <c r="D5613" s="29" t="n">
        <v>5.5</v>
      </c>
      <c r="E5613" s="21" t="s">
        <v>11</v>
      </c>
      <c r="F5613" s="30" t="s">
        <v>11</v>
      </c>
      <c r="G5613" s="23" t="n">
        <f aca="false">SUM(D5613)*0.4</f>
        <v>2.2</v>
      </c>
      <c r="H5613" s="24"/>
      <c r="I5613" s="23" t="n">
        <f aca="false">SUM(G5613*H5613)+G5613</f>
        <v>2.2</v>
      </c>
      <c r="J5613" s="27"/>
      <c r="K5613" s="36"/>
      <c r="L5613" s="36"/>
    </row>
    <row r="5614" customFormat="false" ht="13.8" hidden="false" customHeight="false" outlineLevel="0" collapsed="false">
      <c r="A5614" s="26"/>
      <c r="B5614" s="27" t="n">
        <v>20189</v>
      </c>
      <c r="C5614" s="28" t="s">
        <v>7721</v>
      </c>
      <c r="D5614" s="29" t="n">
        <v>5.5</v>
      </c>
      <c r="E5614" s="21" t="s">
        <v>11</v>
      </c>
      <c r="F5614" s="30" t="s">
        <v>11</v>
      </c>
      <c r="G5614" s="23" t="n">
        <f aca="false">SUM(D5614)*0.4</f>
        <v>2.2</v>
      </c>
      <c r="H5614" s="24"/>
      <c r="I5614" s="23" t="n">
        <f aca="false">SUM(G5614*H5614)+G5614</f>
        <v>2.2</v>
      </c>
      <c r="J5614" s="27"/>
      <c r="K5614" s="36"/>
      <c r="L5614" s="36"/>
    </row>
    <row r="5615" customFormat="false" ht="13.8" hidden="false" customHeight="false" outlineLevel="0" collapsed="false">
      <c r="A5615" s="26"/>
      <c r="B5615" s="27" t="n">
        <v>20190</v>
      </c>
      <c r="C5615" s="28" t="s">
        <v>7722</v>
      </c>
      <c r="D5615" s="29" t="n">
        <v>5.5</v>
      </c>
      <c r="E5615" s="21" t="s">
        <v>11</v>
      </c>
      <c r="F5615" s="30" t="s">
        <v>11</v>
      </c>
      <c r="G5615" s="23" t="n">
        <f aca="false">SUM(D5615)*0.4</f>
        <v>2.2</v>
      </c>
      <c r="H5615" s="24"/>
      <c r="I5615" s="23" t="n">
        <f aca="false">SUM(G5615*H5615)+G5615</f>
        <v>2.2</v>
      </c>
      <c r="J5615" s="27"/>
      <c r="K5615" s="36"/>
      <c r="L5615" s="36"/>
    </row>
    <row r="5616" customFormat="false" ht="13.8" hidden="false" customHeight="false" outlineLevel="0" collapsed="false">
      <c r="A5616" s="26"/>
      <c r="B5616" s="32" t="n">
        <v>20200</v>
      </c>
      <c r="C5616" s="83" t="s">
        <v>7723</v>
      </c>
      <c r="D5616" s="20" t="n">
        <v>40.95</v>
      </c>
      <c r="E5616" s="21" t="s">
        <v>11</v>
      </c>
      <c r="F5616" s="30" t="s">
        <v>11</v>
      </c>
      <c r="G5616" s="23" t="n">
        <f aca="false">SUM(D5616)*0.4</f>
        <v>16.38</v>
      </c>
      <c r="H5616" s="24"/>
      <c r="I5616" s="23" t="n">
        <f aca="false">SUM(G5616*H5616)+G5616</f>
        <v>16.38</v>
      </c>
      <c r="J5616" s="32"/>
      <c r="K5616" s="36"/>
      <c r="L5616" s="36"/>
    </row>
    <row r="5617" customFormat="false" ht="13.8" hidden="false" customHeight="false" outlineLevel="0" collapsed="false">
      <c r="A5617" s="26"/>
      <c r="B5617" s="32" t="n">
        <v>20201</v>
      </c>
      <c r="C5617" s="83" t="s">
        <v>7724</v>
      </c>
      <c r="D5617" s="20" t="n">
        <v>40.95</v>
      </c>
      <c r="E5617" s="21" t="s">
        <v>11</v>
      </c>
      <c r="F5617" s="30" t="s">
        <v>11</v>
      </c>
      <c r="G5617" s="23" t="n">
        <f aca="false">SUM(D5617)*0.4</f>
        <v>16.38</v>
      </c>
      <c r="H5617" s="24"/>
      <c r="I5617" s="23" t="n">
        <f aca="false">SUM(G5617*H5617)+G5617</f>
        <v>16.38</v>
      </c>
      <c r="J5617" s="32"/>
      <c r="K5617" s="36"/>
      <c r="L5617" s="36"/>
    </row>
    <row r="5618" customFormat="false" ht="13.8" hidden="false" customHeight="false" outlineLevel="0" collapsed="false">
      <c r="A5618" s="18"/>
      <c r="B5618" s="18" t="s">
        <v>7725</v>
      </c>
      <c r="C5618" s="19" t="s">
        <v>7726</v>
      </c>
      <c r="D5618" s="20" t="n">
        <v>40.95</v>
      </c>
      <c r="E5618" s="21" t="s">
        <v>11</v>
      </c>
      <c r="F5618" s="30" t="s">
        <v>11</v>
      </c>
      <c r="G5618" s="23" t="n">
        <f aca="false">SUM(D5618)*0.4</f>
        <v>16.38</v>
      </c>
      <c r="H5618" s="24"/>
      <c r="I5618" s="23" t="n">
        <f aca="false">SUM(G5618*H5618)+G5618</f>
        <v>16.38</v>
      </c>
      <c r="J5618" s="18"/>
      <c r="K5618" s="36"/>
      <c r="L5618" s="36"/>
    </row>
    <row r="5619" customFormat="false" ht="13.8" hidden="false" customHeight="false" outlineLevel="0" collapsed="false">
      <c r="A5619" s="18"/>
      <c r="B5619" s="18" t="s">
        <v>7727</v>
      </c>
      <c r="C5619" s="19" t="s">
        <v>7728</v>
      </c>
      <c r="D5619" s="20" t="n">
        <v>40.95</v>
      </c>
      <c r="E5619" s="21" t="s">
        <v>11</v>
      </c>
      <c r="F5619" s="30" t="s">
        <v>11</v>
      </c>
      <c r="G5619" s="23" t="n">
        <f aca="false">SUM(D5619)*0.4</f>
        <v>16.38</v>
      </c>
      <c r="H5619" s="24"/>
      <c r="I5619" s="23" t="n">
        <f aca="false">SUM(G5619*H5619)+G5619</f>
        <v>16.38</v>
      </c>
      <c r="J5619" s="18"/>
      <c r="K5619" s="36"/>
      <c r="L5619" s="36"/>
    </row>
    <row r="5620" customFormat="false" ht="13.8" hidden="false" customHeight="false" outlineLevel="0" collapsed="false">
      <c r="A5620" s="18"/>
      <c r="B5620" s="32" t="n">
        <v>20204</v>
      </c>
      <c r="C5620" s="83" t="s">
        <v>7729</v>
      </c>
      <c r="D5620" s="20" t="n">
        <v>29.4</v>
      </c>
      <c r="E5620" s="21" t="s">
        <v>11</v>
      </c>
      <c r="F5620" s="30" t="s">
        <v>11</v>
      </c>
      <c r="G5620" s="23" t="n">
        <f aca="false">SUM(D5620)*0.4</f>
        <v>11.76</v>
      </c>
      <c r="H5620" s="24"/>
      <c r="I5620" s="23" t="n">
        <f aca="false">SUM(G5620*H5620)+G5620</f>
        <v>11.76</v>
      </c>
      <c r="J5620" s="32"/>
      <c r="K5620" s="36"/>
      <c r="L5620" s="36"/>
    </row>
    <row r="5621" customFormat="false" ht="13.8" hidden="false" customHeight="false" outlineLevel="0" collapsed="false">
      <c r="A5621" s="18"/>
      <c r="B5621" s="32" t="n">
        <v>20205</v>
      </c>
      <c r="C5621" s="83" t="s">
        <v>7730</v>
      </c>
      <c r="D5621" s="20" t="n">
        <v>29.4</v>
      </c>
      <c r="E5621" s="21" t="s">
        <v>11</v>
      </c>
      <c r="F5621" s="30" t="s">
        <v>11</v>
      </c>
      <c r="G5621" s="23" t="n">
        <f aca="false">SUM(D5621)*0.4</f>
        <v>11.76</v>
      </c>
      <c r="H5621" s="24"/>
      <c r="I5621" s="23" t="n">
        <f aca="false">SUM(G5621*H5621)+G5621</f>
        <v>11.76</v>
      </c>
      <c r="J5621" s="32"/>
      <c r="K5621" s="36"/>
      <c r="L5621" s="36"/>
    </row>
    <row r="5622" customFormat="false" ht="13.8" hidden="false" customHeight="false" outlineLevel="0" collapsed="false">
      <c r="A5622" s="18"/>
      <c r="B5622" s="18" t="s">
        <v>7731</v>
      </c>
      <c r="C5622" s="19" t="s">
        <v>7732</v>
      </c>
      <c r="D5622" s="20" t="n">
        <v>29.4</v>
      </c>
      <c r="E5622" s="21" t="s">
        <v>11</v>
      </c>
      <c r="F5622" s="30" t="s">
        <v>11</v>
      </c>
      <c r="G5622" s="23" t="n">
        <f aca="false">SUM(D5622)*0.4</f>
        <v>11.76</v>
      </c>
      <c r="H5622" s="24"/>
      <c r="I5622" s="23" t="n">
        <f aca="false">SUM(G5622*H5622)+G5622</f>
        <v>11.76</v>
      </c>
      <c r="J5622" s="18"/>
      <c r="K5622" s="36"/>
      <c r="L5622" s="36"/>
    </row>
    <row r="5623" customFormat="false" ht="13.8" hidden="false" customHeight="false" outlineLevel="0" collapsed="false">
      <c r="A5623" s="18"/>
      <c r="B5623" s="18" t="s">
        <v>7733</v>
      </c>
      <c r="C5623" s="19" t="s">
        <v>7734</v>
      </c>
      <c r="D5623" s="20" t="n">
        <v>29.4</v>
      </c>
      <c r="E5623" s="21" t="s">
        <v>11</v>
      </c>
      <c r="F5623" s="22" t="s">
        <v>11</v>
      </c>
      <c r="G5623" s="23" t="n">
        <f aca="false">SUM(D5623)*0.4</f>
        <v>11.76</v>
      </c>
      <c r="H5623" s="24"/>
      <c r="I5623" s="23" t="n">
        <f aca="false">SUM(G5623*H5623)+G5623</f>
        <v>11.76</v>
      </c>
      <c r="J5623" s="18"/>
      <c r="K5623" s="36"/>
      <c r="L5623" s="36"/>
    </row>
    <row r="5624" customFormat="false" ht="13.8" hidden="false" customHeight="false" outlineLevel="0" collapsed="false">
      <c r="A5624" s="18"/>
      <c r="B5624" s="18" t="s">
        <v>7735</v>
      </c>
      <c r="C5624" s="19" t="s">
        <v>7736</v>
      </c>
      <c r="D5624" s="20" t="n">
        <v>17.75</v>
      </c>
      <c r="E5624" s="21" t="s">
        <v>11</v>
      </c>
      <c r="F5624" s="22" t="s">
        <v>11</v>
      </c>
      <c r="G5624" s="23" t="n">
        <f aca="false">SUM(D5624)*0.4</f>
        <v>7.1</v>
      </c>
      <c r="H5624" s="24"/>
      <c r="I5624" s="23" t="n">
        <f aca="false">SUM(G5624*H5624)+G5624</f>
        <v>7.1</v>
      </c>
      <c r="J5624" s="18"/>
      <c r="K5624" s="36"/>
      <c r="L5624" s="36"/>
    </row>
    <row r="5625" customFormat="false" ht="13.8" hidden="false" customHeight="false" outlineLevel="0" collapsed="false">
      <c r="A5625" s="18"/>
      <c r="B5625" s="32" t="n">
        <v>20209</v>
      </c>
      <c r="C5625" s="83" t="s">
        <v>7737</v>
      </c>
      <c r="D5625" s="20" t="n">
        <v>17.75</v>
      </c>
      <c r="E5625" s="21" t="s">
        <v>11</v>
      </c>
      <c r="F5625" s="30" t="s">
        <v>11</v>
      </c>
      <c r="G5625" s="23" t="n">
        <f aca="false">SUM(D5625)*0.4</f>
        <v>7.1</v>
      </c>
      <c r="H5625" s="24"/>
      <c r="I5625" s="23" t="n">
        <f aca="false">SUM(G5625*H5625)+G5625</f>
        <v>7.1</v>
      </c>
      <c r="J5625" s="32"/>
      <c r="K5625" s="36"/>
      <c r="L5625" s="36"/>
    </row>
    <row r="5626" customFormat="false" ht="13.8" hidden="false" customHeight="false" outlineLevel="0" collapsed="false">
      <c r="A5626" s="18"/>
      <c r="B5626" s="18" t="s">
        <v>7738</v>
      </c>
      <c r="C5626" s="19" t="s">
        <v>7737</v>
      </c>
      <c r="D5626" s="20" t="n">
        <v>17.75</v>
      </c>
      <c r="E5626" s="21" t="s">
        <v>11</v>
      </c>
      <c r="F5626" s="22" t="s">
        <v>11</v>
      </c>
      <c r="G5626" s="23" t="n">
        <f aca="false">SUM(D5626)*0.4</f>
        <v>7.1</v>
      </c>
      <c r="H5626" s="24"/>
      <c r="I5626" s="23" t="n">
        <f aca="false">SUM(G5626*H5626)+G5626</f>
        <v>7.1</v>
      </c>
      <c r="J5626" s="18"/>
      <c r="K5626" s="36"/>
      <c r="L5626" s="36"/>
    </row>
    <row r="5627" customFormat="false" ht="13.8" hidden="false" customHeight="false" outlineLevel="0" collapsed="false">
      <c r="A5627" s="18"/>
      <c r="B5627" s="18" t="s">
        <v>7739</v>
      </c>
      <c r="C5627" s="19" t="s">
        <v>7740</v>
      </c>
      <c r="D5627" s="20" t="n">
        <v>17.75</v>
      </c>
      <c r="E5627" s="21" t="s">
        <v>11</v>
      </c>
      <c r="F5627" s="30" t="s">
        <v>11</v>
      </c>
      <c r="G5627" s="23" t="n">
        <f aca="false">SUM(D5627)*0.4</f>
        <v>7.1</v>
      </c>
      <c r="H5627" s="24"/>
      <c r="I5627" s="23" t="n">
        <f aca="false">SUM(G5627*H5627)+G5627</f>
        <v>7.1</v>
      </c>
      <c r="J5627" s="18"/>
      <c r="K5627" s="36"/>
      <c r="L5627" s="36"/>
    </row>
    <row r="5628" customFormat="false" ht="13.8" hidden="false" customHeight="false" outlineLevel="0" collapsed="false">
      <c r="A5628" s="18"/>
      <c r="B5628" s="32" t="n">
        <v>20212</v>
      </c>
      <c r="C5628" s="83" t="s">
        <v>7741</v>
      </c>
      <c r="D5628" s="20" t="n">
        <v>47.25</v>
      </c>
      <c r="E5628" s="21" t="s">
        <v>11</v>
      </c>
      <c r="F5628" s="30" t="s">
        <v>11</v>
      </c>
      <c r="G5628" s="23" t="n">
        <f aca="false">SUM(D5628)*0.4</f>
        <v>18.9</v>
      </c>
      <c r="H5628" s="24"/>
      <c r="I5628" s="23" t="n">
        <f aca="false">SUM(G5628*H5628)+G5628</f>
        <v>18.9</v>
      </c>
      <c r="J5628" s="32"/>
      <c r="K5628" s="36"/>
      <c r="L5628" s="36"/>
    </row>
    <row r="5629" customFormat="false" ht="13.8" hidden="false" customHeight="false" outlineLevel="0" collapsed="false">
      <c r="A5629" s="18"/>
      <c r="B5629" s="32" t="n">
        <v>20213</v>
      </c>
      <c r="C5629" s="83" t="s">
        <v>7742</v>
      </c>
      <c r="D5629" s="20" t="n">
        <v>47.25</v>
      </c>
      <c r="E5629" s="21" t="s">
        <v>11</v>
      </c>
      <c r="F5629" s="30" t="s">
        <v>11</v>
      </c>
      <c r="G5629" s="23" t="n">
        <f aca="false">SUM(D5629)*0.4</f>
        <v>18.9</v>
      </c>
      <c r="H5629" s="24"/>
      <c r="I5629" s="23" t="n">
        <f aca="false">SUM(G5629*H5629)+G5629</f>
        <v>18.9</v>
      </c>
      <c r="J5629" s="32"/>
      <c r="K5629" s="36"/>
      <c r="L5629" s="36"/>
    </row>
    <row r="5630" customFormat="false" ht="13.8" hidden="false" customHeight="false" outlineLevel="0" collapsed="false">
      <c r="A5630" s="18"/>
      <c r="B5630" s="18" t="s">
        <v>7743</v>
      </c>
      <c r="C5630" s="19" t="s">
        <v>7744</v>
      </c>
      <c r="D5630" s="20" t="n">
        <v>47.25</v>
      </c>
      <c r="E5630" s="21" t="s">
        <v>11</v>
      </c>
      <c r="F5630" s="30" t="s">
        <v>11</v>
      </c>
      <c r="G5630" s="23" t="n">
        <f aca="false">SUM(D5630)*0.4</f>
        <v>18.9</v>
      </c>
      <c r="H5630" s="24"/>
      <c r="I5630" s="23" t="n">
        <f aca="false">SUM(G5630*H5630)+G5630</f>
        <v>18.9</v>
      </c>
      <c r="J5630" s="18"/>
      <c r="K5630" s="36"/>
      <c r="L5630" s="36"/>
    </row>
    <row r="5631" customFormat="false" ht="13.8" hidden="false" customHeight="false" outlineLevel="0" collapsed="false">
      <c r="A5631" s="18"/>
      <c r="B5631" s="18" t="s">
        <v>7745</v>
      </c>
      <c r="C5631" s="19" t="s">
        <v>7746</v>
      </c>
      <c r="D5631" s="20" t="n">
        <v>47.25</v>
      </c>
      <c r="E5631" s="21" t="s">
        <v>11</v>
      </c>
      <c r="F5631" s="30" t="s">
        <v>11</v>
      </c>
      <c r="G5631" s="23" t="n">
        <f aca="false">SUM(D5631)*0.4</f>
        <v>18.9</v>
      </c>
      <c r="H5631" s="24"/>
      <c r="I5631" s="23" t="n">
        <f aca="false">SUM(G5631*H5631)+G5631</f>
        <v>18.9</v>
      </c>
      <c r="J5631" s="18"/>
      <c r="K5631" s="36"/>
      <c r="L5631" s="36"/>
    </row>
    <row r="5632" customFormat="false" ht="13.8" hidden="false" customHeight="false" outlineLevel="0" collapsed="false">
      <c r="A5632" s="18"/>
      <c r="B5632" s="18" t="s">
        <v>7747</v>
      </c>
      <c r="C5632" s="19" t="s">
        <v>7748</v>
      </c>
      <c r="D5632" s="20" t="n">
        <v>29.4</v>
      </c>
      <c r="E5632" s="21" t="s">
        <v>11</v>
      </c>
      <c r="F5632" s="30" t="s">
        <v>11</v>
      </c>
      <c r="G5632" s="23" t="n">
        <f aca="false">SUM(D5632)*0.4</f>
        <v>11.76</v>
      </c>
      <c r="H5632" s="24"/>
      <c r="I5632" s="23" t="n">
        <f aca="false">SUM(G5632*H5632)+G5632</f>
        <v>11.76</v>
      </c>
      <c r="J5632" s="18"/>
      <c r="K5632" s="36"/>
      <c r="L5632" s="36"/>
    </row>
    <row r="5633" customFormat="false" ht="13.8" hidden="false" customHeight="false" outlineLevel="0" collapsed="false">
      <c r="A5633" s="18"/>
      <c r="B5633" s="18" t="s">
        <v>7749</v>
      </c>
      <c r="C5633" s="19" t="s">
        <v>7750</v>
      </c>
      <c r="D5633" s="20" t="n">
        <v>29.4</v>
      </c>
      <c r="E5633" s="21" t="s">
        <v>11</v>
      </c>
      <c r="F5633" s="22" t="s">
        <v>11</v>
      </c>
      <c r="G5633" s="23" t="n">
        <f aca="false">SUM(D5633)*0.4</f>
        <v>11.76</v>
      </c>
      <c r="H5633" s="24"/>
      <c r="I5633" s="23" t="n">
        <f aca="false">SUM(G5633*H5633)+G5633</f>
        <v>11.76</v>
      </c>
      <c r="J5633" s="18"/>
      <c r="K5633" s="36"/>
      <c r="L5633" s="36"/>
    </row>
    <row r="5634" customFormat="false" ht="13.8" hidden="false" customHeight="false" outlineLevel="0" collapsed="false">
      <c r="A5634" s="18"/>
      <c r="B5634" s="32" t="n">
        <v>20218</v>
      </c>
      <c r="C5634" s="83" t="s">
        <v>7751</v>
      </c>
      <c r="D5634" s="20" t="n">
        <v>36.75</v>
      </c>
      <c r="E5634" s="21" t="s">
        <v>11</v>
      </c>
      <c r="F5634" s="30" t="s">
        <v>11</v>
      </c>
      <c r="G5634" s="23" t="n">
        <f aca="false">SUM(D5634)*0.4</f>
        <v>14.7</v>
      </c>
      <c r="H5634" s="24"/>
      <c r="I5634" s="23" t="n">
        <f aca="false">SUM(G5634*H5634)+G5634</f>
        <v>14.7</v>
      </c>
      <c r="J5634" s="32"/>
      <c r="K5634" s="36"/>
      <c r="L5634" s="36"/>
    </row>
    <row r="5635" customFormat="false" ht="13.8" hidden="false" customHeight="false" outlineLevel="0" collapsed="false">
      <c r="A5635" s="18"/>
      <c r="B5635" s="32" t="n">
        <v>20219</v>
      </c>
      <c r="C5635" s="83" t="s">
        <v>7752</v>
      </c>
      <c r="D5635" s="20" t="n">
        <v>36.75</v>
      </c>
      <c r="E5635" s="21" t="s">
        <v>11</v>
      </c>
      <c r="F5635" s="30" t="s">
        <v>11</v>
      </c>
      <c r="G5635" s="23" t="n">
        <f aca="false">SUM(D5635)*0.4</f>
        <v>14.7</v>
      </c>
      <c r="H5635" s="24"/>
      <c r="I5635" s="23" t="n">
        <f aca="false">SUM(G5635*H5635)+G5635</f>
        <v>14.7</v>
      </c>
      <c r="J5635" s="32"/>
      <c r="K5635" s="36"/>
      <c r="L5635" s="36"/>
    </row>
    <row r="5636" customFormat="false" ht="13.8" hidden="false" customHeight="false" outlineLevel="0" collapsed="false">
      <c r="A5636" s="18"/>
      <c r="B5636" s="32" t="n">
        <v>20220</v>
      </c>
      <c r="C5636" s="83" t="s">
        <v>7753</v>
      </c>
      <c r="D5636" s="20" t="n">
        <v>114.9</v>
      </c>
      <c r="E5636" s="21" t="s">
        <v>11</v>
      </c>
      <c r="F5636" s="30" t="s">
        <v>11</v>
      </c>
      <c r="G5636" s="23" t="n">
        <f aca="false">SUM(D5636)*0.4</f>
        <v>45.96</v>
      </c>
      <c r="H5636" s="24"/>
      <c r="I5636" s="23" t="n">
        <f aca="false">SUM(G5636*H5636)+G5636</f>
        <v>45.96</v>
      </c>
      <c r="J5636" s="32"/>
      <c r="K5636" s="36"/>
      <c r="L5636" s="36"/>
    </row>
    <row r="5637" customFormat="false" ht="13.8" hidden="false" customHeight="false" outlineLevel="0" collapsed="false">
      <c r="A5637" s="18"/>
      <c r="B5637" s="32" t="n">
        <v>20221</v>
      </c>
      <c r="C5637" s="83" t="s">
        <v>7754</v>
      </c>
      <c r="D5637" s="20" t="n">
        <v>114.9</v>
      </c>
      <c r="E5637" s="21" t="s">
        <v>11</v>
      </c>
      <c r="F5637" s="30" t="s">
        <v>11</v>
      </c>
      <c r="G5637" s="23" t="n">
        <f aca="false">SUM(D5637)*0.4</f>
        <v>45.96</v>
      </c>
      <c r="H5637" s="24"/>
      <c r="I5637" s="23" t="n">
        <f aca="false">SUM(G5637*H5637)+G5637</f>
        <v>45.96</v>
      </c>
      <c r="J5637" s="32"/>
      <c r="K5637" s="36"/>
      <c r="L5637" s="36"/>
    </row>
    <row r="5638" customFormat="false" ht="13.8" hidden="false" customHeight="false" outlineLevel="0" collapsed="false">
      <c r="A5638" s="18"/>
      <c r="B5638" s="18" t="s">
        <v>7755</v>
      </c>
      <c r="C5638" s="19" t="s">
        <v>7756</v>
      </c>
      <c r="D5638" s="20" t="n">
        <v>101.75</v>
      </c>
      <c r="E5638" s="21" t="s">
        <v>11</v>
      </c>
      <c r="F5638" s="22" t="s">
        <v>11</v>
      </c>
      <c r="G5638" s="23" t="n">
        <f aca="false">SUM(D5638)*0.4</f>
        <v>40.7</v>
      </c>
      <c r="H5638" s="24"/>
      <c r="I5638" s="23" t="n">
        <f aca="false">SUM(G5638*H5638)+G5638</f>
        <v>40.7</v>
      </c>
      <c r="J5638" s="18"/>
      <c r="K5638" s="36"/>
      <c r="L5638" s="36"/>
    </row>
    <row r="5639" customFormat="false" ht="13.8" hidden="false" customHeight="false" outlineLevel="0" collapsed="false">
      <c r="A5639" s="18"/>
      <c r="B5639" s="18" t="s">
        <v>7757</v>
      </c>
      <c r="C5639" s="19" t="s">
        <v>7758</v>
      </c>
      <c r="D5639" s="20" t="n">
        <v>101.75</v>
      </c>
      <c r="E5639" s="21" t="s">
        <v>11</v>
      </c>
      <c r="F5639" s="30" t="s">
        <v>11</v>
      </c>
      <c r="G5639" s="23" t="n">
        <f aca="false">SUM(D5639)*0.4</f>
        <v>40.7</v>
      </c>
      <c r="H5639" s="24"/>
      <c r="I5639" s="23" t="n">
        <f aca="false">SUM(G5639*H5639)+G5639</f>
        <v>40.7</v>
      </c>
      <c r="J5639" s="18"/>
      <c r="K5639" s="36"/>
      <c r="L5639" s="36"/>
    </row>
    <row r="5640" customFormat="false" ht="13.8" hidden="false" customHeight="false" outlineLevel="0" collapsed="false">
      <c r="A5640" s="26"/>
      <c r="B5640" s="155" t="n">
        <v>20256</v>
      </c>
      <c r="C5640" s="134" t="s">
        <v>7759</v>
      </c>
      <c r="D5640" s="156" t="n">
        <v>24.5</v>
      </c>
      <c r="E5640" s="21" t="s">
        <v>11</v>
      </c>
      <c r="F5640" s="30" t="s">
        <v>11</v>
      </c>
      <c r="G5640" s="23" t="n">
        <f aca="false">SUM(D5640)*0.4</f>
        <v>9.8</v>
      </c>
      <c r="H5640" s="24"/>
      <c r="I5640" s="23" t="n">
        <f aca="false">SUM(G5640*H5640)+G5640</f>
        <v>9.8</v>
      </c>
      <c r="J5640" s="155"/>
      <c r="K5640" s="36"/>
      <c r="L5640" s="36"/>
    </row>
    <row r="5641" customFormat="false" ht="13.8" hidden="false" customHeight="false" outlineLevel="0" collapsed="false">
      <c r="A5641" s="26"/>
      <c r="B5641" s="155" t="n">
        <v>20257</v>
      </c>
      <c r="C5641" s="134" t="s">
        <v>7760</v>
      </c>
      <c r="D5641" s="156" t="n">
        <v>24.5</v>
      </c>
      <c r="E5641" s="21" t="s">
        <v>11</v>
      </c>
      <c r="F5641" s="30" t="s">
        <v>11</v>
      </c>
      <c r="G5641" s="23" t="n">
        <f aca="false">SUM(D5641)*0.4</f>
        <v>9.8</v>
      </c>
      <c r="H5641" s="24"/>
      <c r="I5641" s="23" t="n">
        <f aca="false">SUM(G5641*H5641)+G5641</f>
        <v>9.8</v>
      </c>
      <c r="J5641" s="155"/>
      <c r="K5641" s="36"/>
      <c r="L5641" s="36"/>
    </row>
    <row r="5642" customFormat="false" ht="13.8" hidden="false" customHeight="false" outlineLevel="0" collapsed="false">
      <c r="A5642" s="26"/>
      <c r="B5642" s="155" t="n">
        <v>20258</v>
      </c>
      <c r="C5642" s="134" t="s">
        <v>7761</v>
      </c>
      <c r="D5642" s="156" t="n">
        <v>24.5</v>
      </c>
      <c r="E5642" s="21" t="s">
        <v>11</v>
      </c>
      <c r="F5642" s="30" t="s">
        <v>11</v>
      </c>
      <c r="G5642" s="23" t="n">
        <f aca="false">SUM(D5642)*0.4</f>
        <v>9.8</v>
      </c>
      <c r="H5642" s="24"/>
      <c r="I5642" s="23" t="n">
        <f aca="false">SUM(G5642*H5642)+G5642</f>
        <v>9.8</v>
      </c>
      <c r="J5642" s="155"/>
      <c r="K5642" s="36"/>
      <c r="L5642" s="36"/>
    </row>
    <row r="5643" customFormat="false" ht="13.8" hidden="false" customHeight="false" outlineLevel="0" collapsed="false">
      <c r="A5643" s="26"/>
      <c r="B5643" s="94" t="n">
        <v>20259</v>
      </c>
      <c r="C5643" s="134" t="s">
        <v>7762</v>
      </c>
      <c r="D5643" s="135" t="n">
        <v>28.5</v>
      </c>
      <c r="E5643" s="21" t="s">
        <v>11</v>
      </c>
      <c r="F5643" s="30" t="s">
        <v>11</v>
      </c>
      <c r="G5643" s="23" t="n">
        <f aca="false">SUM(D5643)*0.4</f>
        <v>11.4</v>
      </c>
      <c r="H5643" s="24"/>
      <c r="I5643" s="23" t="n">
        <f aca="false">SUM(G5643*H5643)+G5643</f>
        <v>11.4</v>
      </c>
      <c r="J5643" s="94"/>
      <c r="K5643" s="36"/>
      <c r="L5643" s="36"/>
    </row>
    <row r="5644" customFormat="false" ht="13.8" hidden="false" customHeight="false" outlineLevel="0" collapsed="false">
      <c r="A5644" s="26"/>
      <c r="B5644" s="155" t="n">
        <v>20260</v>
      </c>
      <c r="C5644" s="134" t="s">
        <v>7763</v>
      </c>
      <c r="D5644" s="156" t="n">
        <v>28.5</v>
      </c>
      <c r="E5644" s="21" t="s">
        <v>11</v>
      </c>
      <c r="F5644" s="30" t="s">
        <v>11</v>
      </c>
      <c r="G5644" s="23" t="n">
        <f aca="false">SUM(D5644)*0.4</f>
        <v>11.4</v>
      </c>
      <c r="H5644" s="24"/>
      <c r="I5644" s="23" t="n">
        <f aca="false">SUM(G5644*H5644)+G5644</f>
        <v>11.4</v>
      </c>
      <c r="J5644" s="155"/>
      <c r="K5644" s="36"/>
      <c r="L5644" s="36"/>
    </row>
    <row r="5645" customFormat="false" ht="13.8" hidden="false" customHeight="false" outlineLevel="0" collapsed="false">
      <c r="A5645" s="26"/>
      <c r="B5645" s="155" t="n">
        <v>20261</v>
      </c>
      <c r="C5645" s="134" t="s">
        <v>7764</v>
      </c>
      <c r="D5645" s="156" t="n">
        <v>28.5</v>
      </c>
      <c r="E5645" s="21" t="s">
        <v>11</v>
      </c>
      <c r="F5645" s="30" t="s">
        <v>11</v>
      </c>
      <c r="G5645" s="23" t="n">
        <f aca="false">SUM(D5645)*0.4</f>
        <v>11.4</v>
      </c>
      <c r="H5645" s="24"/>
      <c r="I5645" s="23" t="n">
        <f aca="false">SUM(G5645*H5645)+G5645</f>
        <v>11.4</v>
      </c>
      <c r="J5645" s="155"/>
      <c r="K5645" s="36"/>
      <c r="L5645" s="36"/>
    </row>
    <row r="5646" customFormat="false" ht="13.8" hidden="false" customHeight="false" outlineLevel="0" collapsed="false">
      <c r="A5646" s="26"/>
      <c r="B5646" s="94" t="n">
        <v>20262</v>
      </c>
      <c r="C5646" s="134" t="s">
        <v>7765</v>
      </c>
      <c r="D5646" s="135" t="n">
        <v>32.5</v>
      </c>
      <c r="E5646" s="21" t="s">
        <v>11</v>
      </c>
      <c r="F5646" s="30" t="s">
        <v>11</v>
      </c>
      <c r="G5646" s="23" t="n">
        <f aca="false">SUM(D5646)*0.4</f>
        <v>13</v>
      </c>
      <c r="H5646" s="24"/>
      <c r="I5646" s="23" t="n">
        <f aca="false">SUM(G5646*H5646)+G5646</f>
        <v>13</v>
      </c>
      <c r="J5646" s="94"/>
      <c r="K5646" s="36"/>
      <c r="L5646" s="36"/>
    </row>
    <row r="5647" customFormat="false" ht="13.8" hidden="false" customHeight="false" outlineLevel="0" collapsed="false">
      <c r="A5647" s="26"/>
      <c r="B5647" s="94" t="n">
        <v>20263</v>
      </c>
      <c r="C5647" s="134" t="s">
        <v>7766</v>
      </c>
      <c r="D5647" s="135" t="n">
        <v>32.5</v>
      </c>
      <c r="E5647" s="21" t="s">
        <v>11</v>
      </c>
      <c r="F5647" s="30" t="s">
        <v>11</v>
      </c>
      <c r="G5647" s="23" t="n">
        <f aca="false">SUM(D5647)*0.4</f>
        <v>13</v>
      </c>
      <c r="H5647" s="24"/>
      <c r="I5647" s="23" t="n">
        <f aca="false">SUM(G5647*H5647)+G5647</f>
        <v>13</v>
      </c>
      <c r="J5647" s="94"/>
      <c r="K5647" s="36"/>
      <c r="L5647" s="36"/>
    </row>
    <row r="5648" customFormat="false" ht="13.8" hidden="false" customHeight="false" outlineLevel="0" collapsed="false">
      <c r="A5648" s="26"/>
      <c r="B5648" s="94" t="n">
        <v>20264</v>
      </c>
      <c r="C5648" s="134" t="s">
        <v>7767</v>
      </c>
      <c r="D5648" s="135" t="n">
        <v>32.5</v>
      </c>
      <c r="E5648" s="21" t="s">
        <v>11</v>
      </c>
      <c r="F5648" s="30" t="s">
        <v>11</v>
      </c>
      <c r="G5648" s="23" t="n">
        <f aca="false">SUM(D5648)*0.4</f>
        <v>13</v>
      </c>
      <c r="H5648" s="24"/>
      <c r="I5648" s="23" t="n">
        <f aca="false">SUM(G5648*H5648)+G5648</f>
        <v>13</v>
      </c>
      <c r="J5648" s="94"/>
      <c r="K5648" s="36"/>
      <c r="L5648" s="36"/>
    </row>
    <row r="5649" customFormat="false" ht="13.8" hidden="false" customHeight="false" outlineLevel="0" collapsed="false">
      <c r="A5649" s="26"/>
      <c r="B5649" s="155" t="n">
        <v>20265</v>
      </c>
      <c r="C5649" s="134" t="s">
        <v>7768</v>
      </c>
      <c r="D5649" s="156" t="n">
        <v>42.5</v>
      </c>
      <c r="E5649" s="21" t="s">
        <v>11</v>
      </c>
      <c r="F5649" s="30" t="s">
        <v>11</v>
      </c>
      <c r="G5649" s="23" t="n">
        <f aca="false">SUM(D5649)*0.4</f>
        <v>17</v>
      </c>
      <c r="H5649" s="24"/>
      <c r="I5649" s="23" t="n">
        <f aca="false">SUM(G5649*H5649)+G5649</f>
        <v>17</v>
      </c>
      <c r="J5649" s="155"/>
      <c r="K5649" s="36"/>
      <c r="L5649" s="36"/>
    </row>
    <row r="5650" customFormat="false" ht="13.8" hidden="false" customHeight="false" outlineLevel="0" collapsed="false">
      <c r="A5650" s="26"/>
      <c r="B5650" s="155" t="n">
        <v>20266</v>
      </c>
      <c r="C5650" s="134" t="s">
        <v>7769</v>
      </c>
      <c r="D5650" s="156" t="n">
        <v>42.5</v>
      </c>
      <c r="E5650" s="21" t="s">
        <v>11</v>
      </c>
      <c r="F5650" s="30" t="s">
        <v>11</v>
      </c>
      <c r="G5650" s="23" t="n">
        <f aca="false">SUM(D5650)*0.4</f>
        <v>17</v>
      </c>
      <c r="H5650" s="24"/>
      <c r="I5650" s="23" t="n">
        <f aca="false">SUM(G5650*H5650)+G5650</f>
        <v>17</v>
      </c>
      <c r="J5650" s="155"/>
      <c r="K5650" s="36"/>
      <c r="L5650" s="36"/>
    </row>
    <row r="5651" customFormat="false" ht="13.8" hidden="false" customHeight="false" outlineLevel="0" collapsed="false">
      <c r="A5651" s="26"/>
      <c r="B5651" s="155" t="n">
        <v>20267</v>
      </c>
      <c r="C5651" s="134" t="s">
        <v>7770</v>
      </c>
      <c r="D5651" s="156" t="n">
        <v>42.5</v>
      </c>
      <c r="E5651" s="21" t="s">
        <v>11</v>
      </c>
      <c r="F5651" s="30" t="s">
        <v>11</v>
      </c>
      <c r="G5651" s="23" t="n">
        <f aca="false">SUM(D5651)*0.4</f>
        <v>17</v>
      </c>
      <c r="H5651" s="24"/>
      <c r="I5651" s="23" t="n">
        <f aca="false">SUM(G5651*H5651)+G5651</f>
        <v>17</v>
      </c>
      <c r="J5651" s="155"/>
      <c r="K5651" s="36"/>
      <c r="L5651" s="36"/>
    </row>
    <row r="5652" customFormat="false" ht="13.8" hidden="false" customHeight="false" outlineLevel="0" collapsed="false">
      <c r="A5652" s="26"/>
      <c r="B5652" s="155" t="n">
        <v>20268</v>
      </c>
      <c r="C5652" s="134" t="s">
        <v>7771</v>
      </c>
      <c r="D5652" s="156" t="n">
        <v>24.5</v>
      </c>
      <c r="E5652" s="21" t="s">
        <v>11</v>
      </c>
      <c r="F5652" s="30" t="s">
        <v>11</v>
      </c>
      <c r="G5652" s="23" t="n">
        <f aca="false">SUM(D5652)*0.4</f>
        <v>9.8</v>
      </c>
      <c r="H5652" s="24"/>
      <c r="I5652" s="23" t="n">
        <f aca="false">SUM(G5652*H5652)+G5652</f>
        <v>9.8</v>
      </c>
      <c r="J5652" s="155"/>
      <c r="K5652" s="36"/>
      <c r="L5652" s="36"/>
    </row>
    <row r="5653" customFormat="false" ht="13.8" hidden="false" customHeight="false" outlineLevel="0" collapsed="false">
      <c r="A5653" s="26"/>
      <c r="B5653" s="155" t="n">
        <v>20269</v>
      </c>
      <c r="C5653" s="134" t="s">
        <v>7772</v>
      </c>
      <c r="D5653" s="156" t="n">
        <v>24.5</v>
      </c>
      <c r="E5653" s="21" t="s">
        <v>11</v>
      </c>
      <c r="F5653" s="30" t="s">
        <v>11</v>
      </c>
      <c r="G5653" s="23" t="n">
        <f aca="false">SUM(D5653)*0.4</f>
        <v>9.8</v>
      </c>
      <c r="H5653" s="24"/>
      <c r="I5653" s="23" t="n">
        <f aca="false">SUM(G5653*H5653)+G5653</f>
        <v>9.8</v>
      </c>
      <c r="J5653" s="155"/>
      <c r="K5653" s="36"/>
      <c r="L5653" s="36"/>
    </row>
    <row r="5654" customFormat="false" ht="13.8" hidden="false" customHeight="false" outlineLevel="0" collapsed="false">
      <c r="A5654" s="26"/>
      <c r="B5654" s="155" t="n">
        <v>20270</v>
      </c>
      <c r="C5654" s="134" t="s">
        <v>7773</v>
      </c>
      <c r="D5654" s="156" t="n">
        <v>24.5</v>
      </c>
      <c r="E5654" s="21" t="s">
        <v>11</v>
      </c>
      <c r="F5654" s="30" t="s">
        <v>11</v>
      </c>
      <c r="G5654" s="23" t="n">
        <f aca="false">SUM(D5654)*0.4</f>
        <v>9.8</v>
      </c>
      <c r="H5654" s="24"/>
      <c r="I5654" s="23" t="n">
        <f aca="false">SUM(G5654*H5654)+G5654</f>
        <v>9.8</v>
      </c>
      <c r="J5654" s="155"/>
      <c r="K5654" s="36"/>
      <c r="L5654" s="36"/>
    </row>
    <row r="5655" customFormat="false" ht="13.8" hidden="false" customHeight="false" outlineLevel="0" collapsed="false">
      <c r="A5655" s="26"/>
      <c r="B5655" s="94" t="n">
        <v>20271</v>
      </c>
      <c r="C5655" s="134" t="s">
        <v>7774</v>
      </c>
      <c r="D5655" s="135" t="n">
        <v>28.5</v>
      </c>
      <c r="E5655" s="21" t="s">
        <v>11</v>
      </c>
      <c r="F5655" s="30" t="s">
        <v>11</v>
      </c>
      <c r="G5655" s="23" t="n">
        <f aca="false">SUM(D5655)*0.4</f>
        <v>11.4</v>
      </c>
      <c r="H5655" s="24"/>
      <c r="I5655" s="23" t="n">
        <f aca="false">SUM(G5655*H5655)+G5655</f>
        <v>11.4</v>
      </c>
      <c r="J5655" s="94"/>
      <c r="K5655" s="36"/>
      <c r="L5655" s="36"/>
    </row>
    <row r="5656" customFormat="false" ht="13.8" hidden="false" customHeight="false" outlineLevel="0" collapsed="false">
      <c r="A5656" s="26"/>
      <c r="B5656" s="155" t="n">
        <v>20272</v>
      </c>
      <c r="C5656" s="134" t="s">
        <v>7774</v>
      </c>
      <c r="D5656" s="156" t="n">
        <v>28.5</v>
      </c>
      <c r="E5656" s="21" t="s">
        <v>11</v>
      </c>
      <c r="F5656" s="30" t="s">
        <v>11</v>
      </c>
      <c r="G5656" s="23" t="n">
        <f aca="false">SUM(D5656)*0.4</f>
        <v>11.4</v>
      </c>
      <c r="H5656" s="24"/>
      <c r="I5656" s="23" t="n">
        <f aca="false">SUM(G5656*H5656)+G5656</f>
        <v>11.4</v>
      </c>
      <c r="J5656" s="155"/>
      <c r="K5656" s="36"/>
      <c r="L5656" s="36"/>
    </row>
    <row r="5657" customFormat="false" ht="13.8" hidden="false" customHeight="false" outlineLevel="0" collapsed="false">
      <c r="A5657" s="26"/>
      <c r="B5657" s="155" t="n">
        <v>20273</v>
      </c>
      <c r="C5657" s="134" t="s">
        <v>7775</v>
      </c>
      <c r="D5657" s="156" t="n">
        <v>28.5</v>
      </c>
      <c r="E5657" s="21" t="s">
        <v>11</v>
      </c>
      <c r="F5657" s="30" t="s">
        <v>11</v>
      </c>
      <c r="G5657" s="23" t="n">
        <f aca="false">SUM(D5657)*0.4</f>
        <v>11.4</v>
      </c>
      <c r="H5657" s="24"/>
      <c r="I5657" s="23" t="n">
        <f aca="false">SUM(G5657*H5657)+G5657</f>
        <v>11.4</v>
      </c>
      <c r="J5657" s="155"/>
      <c r="K5657" s="36"/>
      <c r="L5657" s="36"/>
    </row>
    <row r="5658" customFormat="false" ht="13.8" hidden="false" customHeight="false" outlineLevel="0" collapsed="false">
      <c r="A5658" s="26"/>
      <c r="B5658" s="94" t="n">
        <v>20274</v>
      </c>
      <c r="C5658" s="134" t="s">
        <v>7776</v>
      </c>
      <c r="D5658" s="135" t="n">
        <v>32.5</v>
      </c>
      <c r="E5658" s="21" t="s">
        <v>11</v>
      </c>
      <c r="F5658" s="30" t="s">
        <v>11</v>
      </c>
      <c r="G5658" s="23" t="n">
        <f aca="false">SUM(D5658)*0.4</f>
        <v>13</v>
      </c>
      <c r="H5658" s="24"/>
      <c r="I5658" s="23" t="n">
        <f aca="false">SUM(G5658*H5658)+G5658</f>
        <v>13</v>
      </c>
      <c r="J5658" s="94"/>
      <c r="K5658" s="36"/>
      <c r="L5658" s="36"/>
    </row>
    <row r="5659" customFormat="false" ht="13.8" hidden="false" customHeight="false" outlineLevel="0" collapsed="false">
      <c r="A5659" s="26"/>
      <c r="B5659" s="94" t="n">
        <v>20275</v>
      </c>
      <c r="C5659" s="134" t="s">
        <v>7777</v>
      </c>
      <c r="D5659" s="135" t="n">
        <v>32.5</v>
      </c>
      <c r="E5659" s="21" t="s">
        <v>11</v>
      </c>
      <c r="F5659" s="30" t="s">
        <v>11</v>
      </c>
      <c r="G5659" s="23" t="n">
        <f aca="false">SUM(D5659)*0.4</f>
        <v>13</v>
      </c>
      <c r="H5659" s="24"/>
      <c r="I5659" s="23" t="n">
        <f aca="false">SUM(G5659*H5659)+G5659</f>
        <v>13</v>
      </c>
      <c r="J5659" s="94"/>
      <c r="K5659" s="36"/>
      <c r="L5659" s="36"/>
    </row>
    <row r="5660" customFormat="false" ht="13.8" hidden="false" customHeight="false" outlineLevel="0" collapsed="false">
      <c r="A5660" s="26"/>
      <c r="B5660" s="94" t="n">
        <v>20276</v>
      </c>
      <c r="C5660" s="134" t="s">
        <v>7778</v>
      </c>
      <c r="D5660" s="135" t="n">
        <v>32.5</v>
      </c>
      <c r="E5660" s="21" t="s">
        <v>11</v>
      </c>
      <c r="F5660" s="30" t="s">
        <v>11</v>
      </c>
      <c r="G5660" s="23" t="n">
        <f aca="false">SUM(D5660)*0.4</f>
        <v>13</v>
      </c>
      <c r="H5660" s="24"/>
      <c r="I5660" s="23" t="n">
        <f aca="false">SUM(G5660*H5660)+G5660</f>
        <v>13</v>
      </c>
      <c r="J5660" s="94"/>
      <c r="K5660" s="36"/>
      <c r="L5660" s="36"/>
    </row>
    <row r="5661" customFormat="false" ht="13.8" hidden="false" customHeight="false" outlineLevel="0" collapsed="false">
      <c r="A5661" s="26"/>
      <c r="B5661" s="155" t="n">
        <v>20277</v>
      </c>
      <c r="C5661" s="134" t="s">
        <v>7779</v>
      </c>
      <c r="D5661" s="156" t="n">
        <v>42.5</v>
      </c>
      <c r="E5661" s="21" t="s">
        <v>11</v>
      </c>
      <c r="F5661" s="30" t="s">
        <v>11</v>
      </c>
      <c r="G5661" s="23" t="n">
        <f aca="false">SUM(D5661)*0.4</f>
        <v>17</v>
      </c>
      <c r="H5661" s="24"/>
      <c r="I5661" s="23" t="n">
        <f aca="false">SUM(G5661*H5661)+G5661</f>
        <v>17</v>
      </c>
      <c r="J5661" s="155"/>
      <c r="K5661" s="36"/>
      <c r="L5661" s="36"/>
    </row>
    <row r="5662" customFormat="false" ht="13.8" hidden="false" customHeight="false" outlineLevel="0" collapsed="false">
      <c r="A5662" s="26"/>
      <c r="B5662" s="155" t="n">
        <v>20278</v>
      </c>
      <c r="C5662" s="134" t="s">
        <v>7780</v>
      </c>
      <c r="D5662" s="156" t="n">
        <v>42.5</v>
      </c>
      <c r="E5662" s="21" t="s">
        <v>11</v>
      </c>
      <c r="F5662" s="30" t="s">
        <v>11</v>
      </c>
      <c r="G5662" s="23" t="n">
        <f aca="false">SUM(D5662)*0.4</f>
        <v>17</v>
      </c>
      <c r="H5662" s="24"/>
      <c r="I5662" s="23" t="n">
        <f aca="false">SUM(G5662*H5662)+G5662</f>
        <v>17</v>
      </c>
      <c r="J5662" s="155"/>
      <c r="K5662" s="36"/>
      <c r="L5662" s="36"/>
    </row>
    <row r="5663" customFormat="false" ht="13.8" hidden="false" customHeight="false" outlineLevel="0" collapsed="false">
      <c r="A5663" s="26"/>
      <c r="B5663" s="155" t="n">
        <v>20279</v>
      </c>
      <c r="C5663" s="134" t="s">
        <v>7781</v>
      </c>
      <c r="D5663" s="156" t="n">
        <v>42.5</v>
      </c>
      <c r="E5663" s="21" t="s">
        <v>11</v>
      </c>
      <c r="F5663" s="30" t="s">
        <v>11</v>
      </c>
      <c r="G5663" s="23" t="n">
        <f aca="false">SUM(D5663)*0.4</f>
        <v>17</v>
      </c>
      <c r="H5663" s="24"/>
      <c r="I5663" s="23" t="n">
        <f aca="false">SUM(G5663*H5663)+G5663</f>
        <v>17</v>
      </c>
      <c r="J5663" s="155"/>
      <c r="K5663" s="36"/>
      <c r="L5663" s="36"/>
    </row>
    <row r="5664" customFormat="false" ht="13.8" hidden="false" customHeight="false" outlineLevel="0" collapsed="false">
      <c r="A5664" s="26"/>
      <c r="B5664" s="155" t="n">
        <v>20280</v>
      </c>
      <c r="C5664" s="134" t="s">
        <v>7782</v>
      </c>
      <c r="D5664" s="156" t="n">
        <v>23.5</v>
      </c>
      <c r="E5664" s="21" t="s">
        <v>11</v>
      </c>
      <c r="F5664" s="30" t="s">
        <v>11</v>
      </c>
      <c r="G5664" s="23" t="n">
        <f aca="false">SUM(D5664)*0.4</f>
        <v>9.4</v>
      </c>
      <c r="H5664" s="24"/>
      <c r="I5664" s="23" t="n">
        <f aca="false">SUM(G5664*H5664)+G5664</f>
        <v>9.4</v>
      </c>
      <c r="J5664" s="155"/>
      <c r="K5664" s="36"/>
      <c r="L5664" s="36"/>
    </row>
    <row r="5665" customFormat="false" ht="13.8" hidden="false" customHeight="false" outlineLevel="0" collapsed="false">
      <c r="A5665" s="26"/>
      <c r="B5665" s="155" t="n">
        <v>20281</v>
      </c>
      <c r="C5665" s="134" t="s">
        <v>7783</v>
      </c>
      <c r="D5665" s="156" t="n">
        <v>23.5</v>
      </c>
      <c r="E5665" s="21" t="s">
        <v>11</v>
      </c>
      <c r="F5665" s="30" t="s">
        <v>11</v>
      </c>
      <c r="G5665" s="23" t="n">
        <f aca="false">SUM(D5665)*0.4</f>
        <v>9.4</v>
      </c>
      <c r="H5665" s="24"/>
      <c r="I5665" s="23" t="n">
        <f aca="false">SUM(G5665*H5665)+G5665</f>
        <v>9.4</v>
      </c>
      <c r="J5665" s="155"/>
      <c r="K5665" s="36"/>
      <c r="L5665" s="36"/>
    </row>
    <row r="5666" customFormat="false" ht="13.8" hidden="false" customHeight="false" outlineLevel="0" collapsed="false">
      <c r="A5666" s="26"/>
      <c r="B5666" s="155" t="n">
        <v>20282</v>
      </c>
      <c r="C5666" s="134" t="s">
        <v>7784</v>
      </c>
      <c r="D5666" s="156" t="n">
        <v>23.5</v>
      </c>
      <c r="E5666" s="21" t="s">
        <v>11</v>
      </c>
      <c r="F5666" s="30" t="s">
        <v>11</v>
      </c>
      <c r="G5666" s="23" t="n">
        <f aca="false">SUM(D5666)*0.4</f>
        <v>9.4</v>
      </c>
      <c r="H5666" s="24"/>
      <c r="I5666" s="23" t="n">
        <f aca="false">SUM(G5666*H5666)+G5666</f>
        <v>9.4</v>
      </c>
      <c r="J5666" s="155"/>
      <c r="K5666" s="36"/>
      <c r="L5666" s="36"/>
    </row>
    <row r="5667" customFormat="false" ht="13.8" hidden="false" customHeight="false" outlineLevel="0" collapsed="false">
      <c r="A5667" s="26"/>
      <c r="B5667" s="155" t="n">
        <v>20283</v>
      </c>
      <c r="C5667" s="134" t="s">
        <v>7785</v>
      </c>
      <c r="D5667" s="156" t="n">
        <v>27.5</v>
      </c>
      <c r="E5667" s="21" t="s">
        <v>11</v>
      </c>
      <c r="F5667" s="30" t="s">
        <v>11</v>
      </c>
      <c r="G5667" s="23" t="n">
        <f aca="false">SUM(D5667)*0.4</f>
        <v>11</v>
      </c>
      <c r="H5667" s="24"/>
      <c r="I5667" s="23" t="n">
        <f aca="false">SUM(G5667*H5667)+G5667</f>
        <v>11</v>
      </c>
      <c r="J5667" s="155"/>
      <c r="K5667" s="36"/>
      <c r="L5667" s="36"/>
    </row>
    <row r="5668" customFormat="false" ht="13.8" hidden="false" customHeight="false" outlineLevel="0" collapsed="false">
      <c r="A5668" s="26"/>
      <c r="B5668" s="155" t="n">
        <v>20284</v>
      </c>
      <c r="C5668" s="134" t="s">
        <v>7786</v>
      </c>
      <c r="D5668" s="156" t="n">
        <v>27.5</v>
      </c>
      <c r="E5668" s="21" t="s">
        <v>11</v>
      </c>
      <c r="F5668" s="30" t="s">
        <v>11</v>
      </c>
      <c r="G5668" s="23" t="n">
        <f aca="false">SUM(D5668)*0.4</f>
        <v>11</v>
      </c>
      <c r="H5668" s="24"/>
      <c r="I5668" s="23" t="n">
        <f aca="false">SUM(G5668*H5668)+G5668</f>
        <v>11</v>
      </c>
      <c r="J5668" s="155"/>
      <c r="K5668" s="36"/>
      <c r="L5668" s="36"/>
    </row>
    <row r="5669" customFormat="false" ht="13.8" hidden="false" customHeight="false" outlineLevel="0" collapsed="false">
      <c r="A5669" s="26"/>
      <c r="B5669" s="155" t="n">
        <v>20285</v>
      </c>
      <c r="C5669" s="134" t="s">
        <v>7787</v>
      </c>
      <c r="D5669" s="156" t="n">
        <v>27.5</v>
      </c>
      <c r="E5669" s="21" t="s">
        <v>11</v>
      </c>
      <c r="F5669" s="30" t="s">
        <v>11</v>
      </c>
      <c r="G5669" s="23" t="n">
        <f aca="false">SUM(D5669)*0.4</f>
        <v>11</v>
      </c>
      <c r="H5669" s="24"/>
      <c r="I5669" s="23" t="n">
        <f aca="false">SUM(G5669*H5669)+G5669</f>
        <v>11</v>
      </c>
      <c r="J5669" s="155"/>
      <c r="K5669" s="36"/>
      <c r="L5669" s="36"/>
    </row>
    <row r="5670" customFormat="false" ht="13.8" hidden="false" customHeight="false" outlineLevel="0" collapsed="false">
      <c r="A5670" s="26"/>
      <c r="B5670" s="155" t="n">
        <v>20286</v>
      </c>
      <c r="C5670" s="134" t="s">
        <v>7788</v>
      </c>
      <c r="D5670" s="156" t="n">
        <v>31</v>
      </c>
      <c r="E5670" s="21" t="s">
        <v>11</v>
      </c>
      <c r="F5670" s="30" t="s">
        <v>11</v>
      </c>
      <c r="G5670" s="23" t="n">
        <f aca="false">SUM(D5670)*0.4</f>
        <v>12.4</v>
      </c>
      <c r="H5670" s="24"/>
      <c r="I5670" s="23" t="n">
        <f aca="false">SUM(G5670*H5670)+G5670</f>
        <v>12.4</v>
      </c>
      <c r="J5670" s="155"/>
      <c r="K5670" s="36"/>
      <c r="L5670" s="36"/>
    </row>
    <row r="5671" customFormat="false" ht="13.8" hidden="false" customHeight="false" outlineLevel="0" collapsed="false">
      <c r="A5671" s="26"/>
      <c r="B5671" s="94" t="n">
        <v>20287</v>
      </c>
      <c r="C5671" s="134" t="s">
        <v>7789</v>
      </c>
      <c r="D5671" s="156" t="n">
        <v>31</v>
      </c>
      <c r="E5671" s="21" t="s">
        <v>11</v>
      </c>
      <c r="F5671" s="30" t="s">
        <v>11</v>
      </c>
      <c r="G5671" s="23" t="n">
        <f aca="false">SUM(D5671)*0.4</f>
        <v>12.4</v>
      </c>
      <c r="H5671" s="24"/>
      <c r="I5671" s="23" t="n">
        <f aca="false">SUM(G5671*H5671)+G5671</f>
        <v>12.4</v>
      </c>
      <c r="J5671" s="94"/>
      <c r="K5671" s="36"/>
      <c r="L5671" s="36"/>
    </row>
    <row r="5672" customFormat="false" ht="13.8" hidden="false" customHeight="false" outlineLevel="0" collapsed="false">
      <c r="A5672" s="26"/>
      <c r="B5672" s="94" t="n">
        <v>20288</v>
      </c>
      <c r="C5672" s="134" t="s">
        <v>7790</v>
      </c>
      <c r="D5672" s="156" t="n">
        <v>31</v>
      </c>
      <c r="E5672" s="21" t="s">
        <v>11</v>
      </c>
      <c r="F5672" s="30" t="s">
        <v>11</v>
      </c>
      <c r="G5672" s="23" t="n">
        <f aca="false">SUM(D5672)*0.4</f>
        <v>12.4</v>
      </c>
      <c r="H5672" s="24"/>
      <c r="I5672" s="23" t="n">
        <f aca="false">SUM(G5672*H5672)+G5672</f>
        <v>12.4</v>
      </c>
      <c r="J5672" s="94"/>
      <c r="K5672" s="36"/>
      <c r="L5672" s="36"/>
    </row>
    <row r="5673" customFormat="false" ht="13.8" hidden="false" customHeight="false" outlineLevel="0" collapsed="false">
      <c r="A5673" s="26"/>
      <c r="B5673" s="155" t="n">
        <v>20289</v>
      </c>
      <c r="C5673" s="134" t="s">
        <v>7791</v>
      </c>
      <c r="D5673" s="156" t="n">
        <v>41.25</v>
      </c>
      <c r="E5673" s="21" t="s">
        <v>11</v>
      </c>
      <c r="F5673" s="30" t="s">
        <v>11</v>
      </c>
      <c r="G5673" s="23" t="n">
        <f aca="false">SUM(D5673)*0.4</f>
        <v>16.5</v>
      </c>
      <c r="H5673" s="24"/>
      <c r="I5673" s="23" t="n">
        <f aca="false">SUM(G5673*H5673)+G5673</f>
        <v>16.5</v>
      </c>
      <c r="J5673" s="155"/>
      <c r="K5673" s="36"/>
      <c r="L5673" s="36"/>
    </row>
    <row r="5674" customFormat="false" ht="13.8" hidden="false" customHeight="false" outlineLevel="0" collapsed="false">
      <c r="A5674" s="26"/>
      <c r="B5674" s="155" t="n">
        <v>20290</v>
      </c>
      <c r="C5674" s="134" t="s">
        <v>7792</v>
      </c>
      <c r="D5674" s="156" t="n">
        <v>41.25</v>
      </c>
      <c r="E5674" s="21" t="s">
        <v>11</v>
      </c>
      <c r="F5674" s="30" t="s">
        <v>11</v>
      </c>
      <c r="G5674" s="23" t="n">
        <f aca="false">SUM(D5674)*0.4</f>
        <v>16.5</v>
      </c>
      <c r="H5674" s="24"/>
      <c r="I5674" s="23" t="n">
        <f aca="false">SUM(G5674*H5674)+G5674</f>
        <v>16.5</v>
      </c>
      <c r="J5674" s="155"/>
      <c r="K5674" s="36"/>
      <c r="L5674" s="36"/>
    </row>
    <row r="5675" customFormat="false" ht="13.8" hidden="false" customHeight="false" outlineLevel="0" collapsed="false">
      <c r="A5675" s="26"/>
      <c r="B5675" s="155" t="n">
        <v>20291</v>
      </c>
      <c r="C5675" s="134" t="s">
        <v>7793</v>
      </c>
      <c r="D5675" s="156" t="n">
        <v>41.25</v>
      </c>
      <c r="E5675" s="21" t="s">
        <v>11</v>
      </c>
      <c r="F5675" s="30" t="s">
        <v>11</v>
      </c>
      <c r="G5675" s="23" t="n">
        <f aca="false">SUM(D5675)*0.4</f>
        <v>16.5</v>
      </c>
      <c r="H5675" s="24"/>
      <c r="I5675" s="23" t="n">
        <f aca="false">SUM(G5675*H5675)+G5675</f>
        <v>16.5</v>
      </c>
      <c r="J5675" s="155"/>
      <c r="K5675" s="36"/>
      <c r="L5675" s="36"/>
    </row>
    <row r="5676" customFormat="false" ht="13.8" hidden="false" customHeight="false" outlineLevel="0" collapsed="false">
      <c r="A5676" s="26"/>
      <c r="B5676" s="155" t="n">
        <v>20292</v>
      </c>
      <c r="C5676" s="134" t="s">
        <v>7794</v>
      </c>
      <c r="D5676" s="156" t="n">
        <v>23.5</v>
      </c>
      <c r="E5676" s="21" t="s">
        <v>11</v>
      </c>
      <c r="F5676" s="30" t="s">
        <v>11</v>
      </c>
      <c r="G5676" s="23" t="n">
        <f aca="false">SUM(D5676)*0.4</f>
        <v>9.4</v>
      </c>
      <c r="H5676" s="24"/>
      <c r="I5676" s="23" t="n">
        <f aca="false">SUM(G5676*H5676)+G5676</f>
        <v>9.4</v>
      </c>
      <c r="J5676" s="155"/>
      <c r="K5676" s="36"/>
      <c r="L5676" s="36"/>
    </row>
    <row r="5677" customFormat="false" ht="13.8" hidden="false" customHeight="false" outlineLevel="0" collapsed="false">
      <c r="A5677" s="26"/>
      <c r="B5677" s="155" t="n">
        <v>20293</v>
      </c>
      <c r="C5677" s="134" t="s">
        <v>7795</v>
      </c>
      <c r="D5677" s="156" t="n">
        <v>23.5</v>
      </c>
      <c r="E5677" s="21" t="s">
        <v>11</v>
      </c>
      <c r="F5677" s="30" t="s">
        <v>11</v>
      </c>
      <c r="G5677" s="23" t="n">
        <f aca="false">SUM(D5677)*0.4</f>
        <v>9.4</v>
      </c>
      <c r="H5677" s="24"/>
      <c r="I5677" s="23" t="n">
        <f aca="false">SUM(G5677*H5677)+G5677</f>
        <v>9.4</v>
      </c>
      <c r="J5677" s="155"/>
      <c r="K5677" s="36"/>
      <c r="L5677" s="36"/>
    </row>
    <row r="5678" customFormat="false" ht="13.8" hidden="false" customHeight="false" outlineLevel="0" collapsed="false">
      <c r="A5678" s="26"/>
      <c r="B5678" s="155" t="n">
        <v>20294</v>
      </c>
      <c r="C5678" s="134" t="s">
        <v>7796</v>
      </c>
      <c r="D5678" s="156" t="n">
        <v>23.5</v>
      </c>
      <c r="E5678" s="21" t="s">
        <v>11</v>
      </c>
      <c r="F5678" s="30" t="s">
        <v>11</v>
      </c>
      <c r="G5678" s="23" t="n">
        <f aca="false">SUM(D5678)*0.4</f>
        <v>9.4</v>
      </c>
      <c r="H5678" s="24"/>
      <c r="I5678" s="23" t="n">
        <f aca="false">SUM(G5678*H5678)+G5678</f>
        <v>9.4</v>
      </c>
      <c r="J5678" s="155"/>
      <c r="K5678" s="36"/>
      <c r="L5678" s="36"/>
    </row>
    <row r="5679" customFormat="false" ht="13.8" hidden="false" customHeight="false" outlineLevel="0" collapsed="false">
      <c r="A5679" s="26"/>
      <c r="B5679" s="155" t="n">
        <v>20295</v>
      </c>
      <c r="C5679" s="134" t="s">
        <v>7797</v>
      </c>
      <c r="D5679" s="156" t="n">
        <v>27.5</v>
      </c>
      <c r="E5679" s="21" t="s">
        <v>11</v>
      </c>
      <c r="F5679" s="30" t="s">
        <v>11</v>
      </c>
      <c r="G5679" s="23" t="n">
        <f aca="false">SUM(D5679)*0.4</f>
        <v>11</v>
      </c>
      <c r="H5679" s="24"/>
      <c r="I5679" s="23" t="n">
        <f aca="false">SUM(G5679*H5679)+G5679</f>
        <v>11</v>
      </c>
      <c r="J5679" s="155"/>
      <c r="K5679" s="36"/>
      <c r="L5679" s="36"/>
    </row>
    <row r="5680" customFormat="false" ht="13.8" hidden="false" customHeight="false" outlineLevel="0" collapsed="false">
      <c r="A5680" s="26"/>
      <c r="B5680" s="155" t="n">
        <v>20296</v>
      </c>
      <c r="C5680" s="134" t="s">
        <v>7798</v>
      </c>
      <c r="D5680" s="156" t="n">
        <v>27.5</v>
      </c>
      <c r="E5680" s="21" t="s">
        <v>11</v>
      </c>
      <c r="F5680" s="30" t="s">
        <v>11</v>
      </c>
      <c r="G5680" s="23" t="n">
        <f aca="false">SUM(D5680)*0.4</f>
        <v>11</v>
      </c>
      <c r="H5680" s="24"/>
      <c r="I5680" s="23" t="n">
        <f aca="false">SUM(G5680*H5680)+G5680</f>
        <v>11</v>
      </c>
      <c r="J5680" s="155"/>
      <c r="K5680" s="36"/>
      <c r="L5680" s="36"/>
    </row>
    <row r="5681" customFormat="false" ht="13.8" hidden="false" customHeight="false" outlineLevel="0" collapsed="false">
      <c r="A5681" s="26"/>
      <c r="B5681" s="155" t="n">
        <v>20297</v>
      </c>
      <c r="C5681" s="134" t="s">
        <v>7799</v>
      </c>
      <c r="D5681" s="156" t="n">
        <v>27.5</v>
      </c>
      <c r="E5681" s="21" t="s">
        <v>11</v>
      </c>
      <c r="F5681" s="30" t="s">
        <v>11</v>
      </c>
      <c r="G5681" s="23" t="n">
        <f aca="false">SUM(D5681)*0.4</f>
        <v>11</v>
      </c>
      <c r="H5681" s="24"/>
      <c r="I5681" s="23" t="n">
        <f aca="false">SUM(G5681*H5681)+G5681</f>
        <v>11</v>
      </c>
      <c r="J5681" s="155"/>
      <c r="K5681" s="36"/>
      <c r="L5681" s="36"/>
    </row>
    <row r="5682" customFormat="false" ht="13.8" hidden="false" customHeight="false" outlineLevel="0" collapsed="false">
      <c r="A5682" s="26"/>
      <c r="B5682" s="94" t="n">
        <v>20298</v>
      </c>
      <c r="C5682" s="134" t="s">
        <v>7800</v>
      </c>
      <c r="D5682" s="156" t="n">
        <v>31</v>
      </c>
      <c r="E5682" s="21" t="s">
        <v>11</v>
      </c>
      <c r="F5682" s="30" t="s">
        <v>11</v>
      </c>
      <c r="G5682" s="23" t="n">
        <f aca="false">SUM(D5682)*0.4</f>
        <v>12.4</v>
      </c>
      <c r="H5682" s="24"/>
      <c r="I5682" s="23" t="n">
        <f aca="false">SUM(G5682*H5682)+G5682</f>
        <v>12.4</v>
      </c>
      <c r="J5682" s="94"/>
      <c r="K5682" s="36"/>
      <c r="L5682" s="36"/>
    </row>
    <row r="5683" customFormat="false" ht="13.8" hidden="false" customHeight="false" outlineLevel="0" collapsed="false">
      <c r="A5683" s="26"/>
      <c r="B5683" s="94" t="n">
        <v>20299</v>
      </c>
      <c r="C5683" s="134" t="s">
        <v>7801</v>
      </c>
      <c r="D5683" s="156" t="n">
        <v>31</v>
      </c>
      <c r="E5683" s="21" t="s">
        <v>11</v>
      </c>
      <c r="F5683" s="30" t="s">
        <v>11</v>
      </c>
      <c r="G5683" s="23" t="n">
        <f aca="false">SUM(D5683)*0.4</f>
        <v>12.4</v>
      </c>
      <c r="H5683" s="24"/>
      <c r="I5683" s="23" t="n">
        <f aca="false">SUM(G5683*H5683)+G5683</f>
        <v>12.4</v>
      </c>
      <c r="J5683" s="94"/>
      <c r="K5683" s="36"/>
      <c r="L5683" s="36"/>
    </row>
    <row r="5684" customFormat="false" ht="13.8" hidden="false" customHeight="false" outlineLevel="0" collapsed="false">
      <c r="A5684" s="26"/>
      <c r="B5684" s="94" t="n">
        <v>20300</v>
      </c>
      <c r="C5684" s="134" t="s">
        <v>7802</v>
      </c>
      <c r="D5684" s="135" t="n">
        <v>31</v>
      </c>
      <c r="E5684" s="21" t="s">
        <v>11</v>
      </c>
      <c r="F5684" s="30" t="s">
        <v>11</v>
      </c>
      <c r="G5684" s="23" t="n">
        <f aca="false">SUM(D5684)*0.4</f>
        <v>12.4</v>
      </c>
      <c r="H5684" s="24"/>
      <c r="I5684" s="23" t="n">
        <f aca="false">SUM(G5684*H5684)+G5684</f>
        <v>12.4</v>
      </c>
      <c r="J5684" s="94"/>
      <c r="K5684" s="36"/>
      <c r="L5684" s="36"/>
    </row>
    <row r="5685" customFormat="false" ht="13.8" hidden="false" customHeight="false" outlineLevel="0" collapsed="false">
      <c r="A5685" s="26"/>
      <c r="B5685" s="155" t="n">
        <v>20301</v>
      </c>
      <c r="C5685" s="134" t="s">
        <v>7803</v>
      </c>
      <c r="D5685" s="156" t="n">
        <v>41.25</v>
      </c>
      <c r="E5685" s="21" t="s">
        <v>11</v>
      </c>
      <c r="F5685" s="30" t="s">
        <v>11</v>
      </c>
      <c r="G5685" s="23" t="n">
        <f aca="false">SUM(D5685)*0.4</f>
        <v>16.5</v>
      </c>
      <c r="H5685" s="24"/>
      <c r="I5685" s="23" t="n">
        <f aca="false">SUM(G5685*H5685)+G5685</f>
        <v>16.5</v>
      </c>
      <c r="J5685" s="155"/>
      <c r="K5685" s="36"/>
      <c r="L5685" s="36"/>
    </row>
    <row r="5686" customFormat="false" ht="13.8" hidden="false" customHeight="false" outlineLevel="0" collapsed="false">
      <c r="A5686" s="26"/>
      <c r="B5686" s="155" t="n">
        <v>20302</v>
      </c>
      <c r="C5686" s="134" t="s">
        <v>7804</v>
      </c>
      <c r="D5686" s="156" t="n">
        <v>41.25</v>
      </c>
      <c r="E5686" s="21" t="s">
        <v>11</v>
      </c>
      <c r="F5686" s="30" t="s">
        <v>11</v>
      </c>
      <c r="G5686" s="23" t="n">
        <f aca="false">SUM(D5686)*0.4</f>
        <v>16.5</v>
      </c>
      <c r="H5686" s="24"/>
      <c r="I5686" s="23" t="n">
        <f aca="false">SUM(G5686*H5686)+G5686</f>
        <v>16.5</v>
      </c>
      <c r="J5686" s="155"/>
      <c r="K5686" s="36"/>
      <c r="L5686" s="36"/>
    </row>
    <row r="5687" customFormat="false" ht="13.8" hidden="false" customHeight="false" outlineLevel="0" collapsed="false">
      <c r="A5687" s="26"/>
      <c r="B5687" s="155" t="n">
        <v>20303</v>
      </c>
      <c r="C5687" s="134" t="s">
        <v>7805</v>
      </c>
      <c r="D5687" s="156" t="n">
        <v>41.25</v>
      </c>
      <c r="E5687" s="21" t="s">
        <v>11</v>
      </c>
      <c r="F5687" s="30" t="s">
        <v>11</v>
      </c>
      <c r="G5687" s="23" t="n">
        <f aca="false">SUM(D5687)*0.4</f>
        <v>16.5</v>
      </c>
      <c r="H5687" s="24"/>
      <c r="I5687" s="23" t="n">
        <f aca="false">SUM(G5687*H5687)+G5687</f>
        <v>16.5</v>
      </c>
      <c r="J5687" s="155"/>
      <c r="K5687" s="36"/>
      <c r="L5687" s="36"/>
    </row>
    <row r="5688" customFormat="false" ht="13.8" hidden="false" customHeight="false" outlineLevel="0" collapsed="false">
      <c r="A5688" s="26"/>
      <c r="B5688" s="94" t="n">
        <v>20304</v>
      </c>
      <c r="C5688" s="134" t="s">
        <v>7806</v>
      </c>
      <c r="D5688" s="135" t="n">
        <v>9.35</v>
      </c>
      <c r="E5688" s="21" t="s">
        <v>11</v>
      </c>
      <c r="F5688" s="30" t="s">
        <v>11</v>
      </c>
      <c r="G5688" s="23" t="n">
        <f aca="false">SUM(D5688)*0.4</f>
        <v>3.74</v>
      </c>
      <c r="H5688" s="48" t="n">
        <v>0.1</v>
      </c>
      <c r="I5688" s="23" t="n">
        <f aca="false">SUM(G5688*H5688)+G5688</f>
        <v>4.114</v>
      </c>
      <c r="J5688" s="94"/>
      <c r="K5688" s="36"/>
      <c r="L5688" s="36"/>
    </row>
    <row r="5689" customFormat="false" ht="13.8" hidden="false" customHeight="false" outlineLevel="0" collapsed="false">
      <c r="A5689" s="26"/>
      <c r="B5689" s="94" t="n">
        <v>20305</v>
      </c>
      <c r="C5689" s="134" t="s">
        <v>7807</v>
      </c>
      <c r="D5689" s="135" t="n">
        <v>9.35</v>
      </c>
      <c r="E5689" s="21" t="s">
        <v>11</v>
      </c>
      <c r="F5689" s="30" t="s">
        <v>11</v>
      </c>
      <c r="G5689" s="23" t="n">
        <f aca="false">SUM(D5689)*0.4</f>
        <v>3.74</v>
      </c>
      <c r="H5689" s="48" t="n">
        <v>0.1</v>
      </c>
      <c r="I5689" s="23" t="n">
        <f aca="false">SUM(G5689*H5689)+G5689</f>
        <v>4.114</v>
      </c>
      <c r="J5689" s="94"/>
      <c r="K5689" s="36"/>
      <c r="L5689" s="36"/>
    </row>
    <row r="5690" customFormat="false" ht="13.8" hidden="false" customHeight="false" outlineLevel="0" collapsed="false">
      <c r="A5690" s="26"/>
      <c r="B5690" s="94" t="n">
        <v>20306</v>
      </c>
      <c r="C5690" s="134" t="s">
        <v>7808</v>
      </c>
      <c r="D5690" s="135" t="n">
        <v>9.35</v>
      </c>
      <c r="E5690" s="21" t="s">
        <v>11</v>
      </c>
      <c r="F5690" s="30" t="s">
        <v>11</v>
      </c>
      <c r="G5690" s="23" t="n">
        <f aca="false">SUM(D5690)*0.4</f>
        <v>3.74</v>
      </c>
      <c r="H5690" s="48" t="n">
        <v>0.1</v>
      </c>
      <c r="I5690" s="23" t="n">
        <f aca="false">SUM(G5690*H5690)+G5690</f>
        <v>4.114</v>
      </c>
      <c r="J5690" s="94"/>
      <c r="K5690" s="36"/>
      <c r="L5690" s="36"/>
    </row>
    <row r="5691" customFormat="false" ht="13.8" hidden="false" customHeight="false" outlineLevel="0" collapsed="false">
      <c r="A5691" s="26"/>
      <c r="B5691" s="94" t="n">
        <v>20307</v>
      </c>
      <c r="C5691" s="134" t="s">
        <v>7809</v>
      </c>
      <c r="D5691" s="135" t="n">
        <v>18.9</v>
      </c>
      <c r="E5691" s="21" t="s">
        <v>11</v>
      </c>
      <c r="F5691" s="30" t="s">
        <v>11</v>
      </c>
      <c r="G5691" s="23" t="n">
        <f aca="false">SUM(D5691)*0.4</f>
        <v>7.56</v>
      </c>
      <c r="H5691" s="48" t="n">
        <v>0.1</v>
      </c>
      <c r="I5691" s="23" t="n">
        <f aca="false">SUM(G5691*H5691)+G5691</f>
        <v>8.316</v>
      </c>
      <c r="J5691" s="94"/>
      <c r="K5691" s="36"/>
      <c r="L5691" s="36"/>
    </row>
    <row r="5692" customFormat="false" ht="13.8" hidden="false" customHeight="false" outlineLevel="0" collapsed="false">
      <c r="A5692" s="26"/>
      <c r="B5692" s="94" t="n">
        <v>20308</v>
      </c>
      <c r="C5692" s="134" t="s">
        <v>7810</v>
      </c>
      <c r="D5692" s="135" t="n">
        <v>18.9</v>
      </c>
      <c r="E5692" s="21" t="s">
        <v>11</v>
      </c>
      <c r="F5692" s="30" t="s">
        <v>11</v>
      </c>
      <c r="G5692" s="23" t="n">
        <f aca="false">SUM(D5692)*0.4</f>
        <v>7.56</v>
      </c>
      <c r="H5692" s="48" t="n">
        <v>0.1</v>
      </c>
      <c r="I5692" s="23" t="n">
        <f aca="false">SUM(G5692*H5692)+G5692</f>
        <v>8.316</v>
      </c>
      <c r="J5692" s="94"/>
      <c r="K5692" s="36"/>
      <c r="L5692" s="36"/>
    </row>
    <row r="5693" customFormat="false" ht="13.8" hidden="false" customHeight="false" outlineLevel="0" collapsed="false">
      <c r="A5693" s="26"/>
      <c r="B5693" s="94" t="n">
        <v>20309</v>
      </c>
      <c r="C5693" s="134" t="s">
        <v>7811</v>
      </c>
      <c r="D5693" s="135" t="n">
        <v>18.9</v>
      </c>
      <c r="E5693" s="21" t="s">
        <v>11</v>
      </c>
      <c r="F5693" s="30" t="s">
        <v>11</v>
      </c>
      <c r="G5693" s="23" t="n">
        <f aca="false">SUM(D5693)*0.4</f>
        <v>7.56</v>
      </c>
      <c r="H5693" s="48" t="n">
        <v>0.1</v>
      </c>
      <c r="I5693" s="23" t="n">
        <f aca="false">SUM(G5693*H5693)+G5693</f>
        <v>8.316</v>
      </c>
      <c r="J5693" s="94"/>
      <c r="K5693" s="36"/>
      <c r="L5693" s="36"/>
    </row>
    <row r="5694" customFormat="false" ht="13.8" hidden="false" customHeight="false" outlineLevel="0" collapsed="false">
      <c r="A5694" s="26"/>
      <c r="B5694" s="94" t="n">
        <v>20310</v>
      </c>
      <c r="C5694" s="134" t="s">
        <v>7812</v>
      </c>
      <c r="D5694" s="135" t="n">
        <v>21.7</v>
      </c>
      <c r="E5694" s="21" t="s">
        <v>11</v>
      </c>
      <c r="F5694" s="30" t="s">
        <v>11</v>
      </c>
      <c r="G5694" s="23" t="n">
        <f aca="false">SUM(D5694)*0.4</f>
        <v>8.68</v>
      </c>
      <c r="H5694" s="48" t="n">
        <v>0.1</v>
      </c>
      <c r="I5694" s="23" t="n">
        <f aca="false">SUM(G5694*H5694)+G5694</f>
        <v>9.548</v>
      </c>
      <c r="J5694" s="94"/>
      <c r="K5694" s="36"/>
      <c r="L5694" s="36"/>
    </row>
    <row r="5695" customFormat="false" ht="13.8" hidden="false" customHeight="false" outlineLevel="0" collapsed="false">
      <c r="A5695" s="26"/>
      <c r="B5695" s="94" t="n">
        <v>20311</v>
      </c>
      <c r="C5695" s="134" t="s">
        <v>7813</v>
      </c>
      <c r="D5695" s="135" t="n">
        <v>21.7</v>
      </c>
      <c r="E5695" s="21" t="s">
        <v>11</v>
      </c>
      <c r="F5695" s="30" t="s">
        <v>11</v>
      </c>
      <c r="G5695" s="23" t="n">
        <f aca="false">SUM(D5695)*0.4</f>
        <v>8.68</v>
      </c>
      <c r="H5695" s="48" t="n">
        <v>0.1</v>
      </c>
      <c r="I5695" s="23" t="n">
        <f aca="false">SUM(G5695*H5695)+G5695</f>
        <v>9.548</v>
      </c>
      <c r="J5695" s="94"/>
      <c r="K5695" s="36"/>
      <c r="L5695" s="36"/>
    </row>
    <row r="5696" customFormat="false" ht="13.8" hidden="false" customHeight="false" outlineLevel="0" collapsed="false">
      <c r="A5696" s="26"/>
      <c r="B5696" s="94" t="n">
        <v>20312</v>
      </c>
      <c r="C5696" s="134" t="s">
        <v>7814</v>
      </c>
      <c r="D5696" s="135" t="n">
        <v>21.7</v>
      </c>
      <c r="E5696" s="21" t="s">
        <v>11</v>
      </c>
      <c r="F5696" s="30" t="s">
        <v>11</v>
      </c>
      <c r="G5696" s="23" t="n">
        <f aca="false">SUM(D5696)*0.4</f>
        <v>8.68</v>
      </c>
      <c r="H5696" s="48" t="n">
        <v>0.1</v>
      </c>
      <c r="I5696" s="23" t="n">
        <f aca="false">SUM(G5696*H5696)+G5696</f>
        <v>9.548</v>
      </c>
      <c r="J5696" s="94"/>
      <c r="K5696" s="36"/>
      <c r="L5696" s="36"/>
    </row>
    <row r="5697" customFormat="false" ht="13.8" hidden="false" customHeight="false" outlineLevel="0" collapsed="false">
      <c r="A5697" s="26"/>
      <c r="B5697" s="94" t="n">
        <v>20313</v>
      </c>
      <c r="C5697" s="134" t="s">
        <v>7815</v>
      </c>
      <c r="D5697" s="135" t="n">
        <v>30.5</v>
      </c>
      <c r="E5697" s="21" t="s">
        <v>11</v>
      </c>
      <c r="F5697" s="30" t="s">
        <v>11</v>
      </c>
      <c r="G5697" s="23" t="n">
        <f aca="false">SUM(D5697)*0.4</f>
        <v>12.2</v>
      </c>
      <c r="H5697" s="48" t="n">
        <v>0.1</v>
      </c>
      <c r="I5697" s="23" t="n">
        <f aca="false">SUM(G5697*H5697)+G5697</f>
        <v>13.42</v>
      </c>
      <c r="J5697" s="94"/>
      <c r="K5697" s="36"/>
      <c r="L5697" s="36"/>
    </row>
    <row r="5698" customFormat="false" ht="13.8" hidden="false" customHeight="false" outlineLevel="0" collapsed="false">
      <c r="A5698" s="26"/>
      <c r="B5698" s="94" t="n">
        <v>20314</v>
      </c>
      <c r="C5698" s="134" t="s">
        <v>7816</v>
      </c>
      <c r="D5698" s="135" t="n">
        <v>30.5</v>
      </c>
      <c r="E5698" s="21" t="s">
        <v>11</v>
      </c>
      <c r="F5698" s="30" t="s">
        <v>11</v>
      </c>
      <c r="G5698" s="23" t="n">
        <f aca="false">SUM(D5698)*0.4</f>
        <v>12.2</v>
      </c>
      <c r="H5698" s="48" t="n">
        <v>0.1</v>
      </c>
      <c r="I5698" s="23" t="n">
        <f aca="false">SUM(G5698*H5698)+G5698</f>
        <v>13.42</v>
      </c>
      <c r="J5698" s="94"/>
      <c r="K5698" s="36"/>
      <c r="L5698" s="36"/>
    </row>
    <row r="5699" customFormat="false" ht="13.8" hidden="false" customHeight="false" outlineLevel="0" collapsed="false">
      <c r="A5699" s="26"/>
      <c r="B5699" s="94" t="n">
        <v>20315</v>
      </c>
      <c r="C5699" s="134" t="s">
        <v>7817</v>
      </c>
      <c r="D5699" s="135" t="n">
        <v>30.5</v>
      </c>
      <c r="E5699" s="21" t="s">
        <v>11</v>
      </c>
      <c r="F5699" s="30" t="s">
        <v>11</v>
      </c>
      <c r="G5699" s="23" t="n">
        <f aca="false">SUM(D5699)*0.4</f>
        <v>12.2</v>
      </c>
      <c r="H5699" s="48" t="n">
        <v>0.1</v>
      </c>
      <c r="I5699" s="23" t="n">
        <f aca="false">SUM(G5699*H5699)+G5699</f>
        <v>13.42</v>
      </c>
      <c r="J5699" s="94"/>
      <c r="K5699" s="36"/>
      <c r="L5699" s="36"/>
    </row>
    <row r="5700" customFormat="false" ht="13.8" hidden="false" customHeight="false" outlineLevel="0" collapsed="false">
      <c r="A5700" s="26"/>
      <c r="B5700" s="42" t="n">
        <v>20316</v>
      </c>
      <c r="C5700" s="70" t="s">
        <v>7818</v>
      </c>
      <c r="D5700" s="86" t="n">
        <v>38.745</v>
      </c>
      <c r="E5700" s="21" t="s">
        <v>11</v>
      </c>
      <c r="F5700" s="30" t="s">
        <v>11</v>
      </c>
      <c r="G5700" s="23" t="n">
        <f aca="false">SUM(D5700)*0.4</f>
        <v>15.498</v>
      </c>
      <c r="H5700" s="24"/>
      <c r="I5700" s="23" t="n">
        <f aca="false">SUM(G5700*H5700)+G5700</f>
        <v>15.498</v>
      </c>
      <c r="J5700" s="42"/>
      <c r="K5700" s="36"/>
      <c r="L5700" s="36"/>
    </row>
    <row r="5701" customFormat="false" ht="13.8" hidden="false" customHeight="false" outlineLevel="0" collapsed="false">
      <c r="A5701" s="26"/>
      <c r="B5701" s="42" t="n">
        <v>20317</v>
      </c>
      <c r="C5701" s="70" t="s">
        <v>7819</v>
      </c>
      <c r="D5701" s="86" t="n">
        <v>38.745</v>
      </c>
      <c r="E5701" s="21" t="s">
        <v>11</v>
      </c>
      <c r="F5701" s="30" t="s">
        <v>11</v>
      </c>
      <c r="G5701" s="23" t="n">
        <f aca="false">SUM(D5701)*0.4</f>
        <v>15.498</v>
      </c>
      <c r="H5701" s="24"/>
      <c r="I5701" s="23" t="n">
        <f aca="false">SUM(G5701*H5701)+G5701</f>
        <v>15.498</v>
      </c>
      <c r="J5701" s="42"/>
      <c r="K5701" s="36"/>
      <c r="L5701" s="36"/>
    </row>
    <row r="5702" customFormat="false" ht="13.8" hidden="false" customHeight="false" outlineLevel="0" collapsed="false">
      <c r="A5702" s="26"/>
      <c r="B5702" s="42" t="n">
        <v>20318</v>
      </c>
      <c r="C5702" s="70" t="s">
        <v>7820</v>
      </c>
      <c r="D5702" s="86" t="n">
        <v>38.745</v>
      </c>
      <c r="E5702" s="21" t="s">
        <v>11</v>
      </c>
      <c r="F5702" s="30" t="s">
        <v>11</v>
      </c>
      <c r="G5702" s="23" t="n">
        <f aca="false">SUM(D5702)*0.4</f>
        <v>15.498</v>
      </c>
      <c r="H5702" s="24"/>
      <c r="I5702" s="23" t="n">
        <f aca="false">SUM(G5702*H5702)+G5702</f>
        <v>15.498</v>
      </c>
      <c r="J5702" s="42"/>
      <c r="K5702" s="36"/>
      <c r="L5702" s="36"/>
    </row>
    <row r="5703" customFormat="false" ht="13.8" hidden="false" customHeight="false" outlineLevel="0" collapsed="false">
      <c r="A5703" s="26"/>
      <c r="B5703" s="94" t="n">
        <v>20319</v>
      </c>
      <c r="C5703" s="134" t="s">
        <v>7821</v>
      </c>
      <c r="D5703" s="135" t="n">
        <v>85</v>
      </c>
      <c r="E5703" s="21" t="s">
        <v>11</v>
      </c>
      <c r="F5703" s="30" t="s">
        <v>11</v>
      </c>
      <c r="G5703" s="23" t="n">
        <f aca="false">SUM(D5703)*0.4</f>
        <v>34</v>
      </c>
      <c r="H5703" s="24"/>
      <c r="I5703" s="23" t="n">
        <f aca="false">SUM(G5703*H5703)+G5703</f>
        <v>34</v>
      </c>
      <c r="J5703" s="94"/>
      <c r="K5703" s="36"/>
      <c r="L5703" s="36"/>
    </row>
    <row r="5704" customFormat="false" ht="13.8" hidden="false" customHeight="false" outlineLevel="0" collapsed="false">
      <c r="A5704" s="26"/>
      <c r="B5704" s="94" t="n">
        <v>20320</v>
      </c>
      <c r="C5704" s="134" t="s">
        <v>7822</v>
      </c>
      <c r="D5704" s="135" t="n">
        <v>85</v>
      </c>
      <c r="E5704" s="21" t="s">
        <v>11</v>
      </c>
      <c r="F5704" s="30" t="s">
        <v>11</v>
      </c>
      <c r="G5704" s="23" t="n">
        <f aca="false">SUM(D5704)*0.4</f>
        <v>34</v>
      </c>
      <c r="H5704" s="24"/>
      <c r="I5704" s="23" t="n">
        <f aca="false">SUM(G5704*H5704)+G5704</f>
        <v>34</v>
      </c>
      <c r="J5704" s="94"/>
      <c r="K5704" s="36"/>
      <c r="L5704" s="36"/>
    </row>
    <row r="5705" customFormat="false" ht="13.8" hidden="false" customHeight="false" outlineLevel="0" collapsed="false">
      <c r="A5705" s="26"/>
      <c r="B5705" s="94" t="n">
        <v>20321</v>
      </c>
      <c r="C5705" s="134" t="s">
        <v>7823</v>
      </c>
      <c r="D5705" s="156" t="n">
        <v>105</v>
      </c>
      <c r="E5705" s="21" t="s">
        <v>11</v>
      </c>
      <c r="F5705" s="30" t="s">
        <v>11</v>
      </c>
      <c r="G5705" s="23" t="n">
        <f aca="false">SUM(D5705)*0.4</f>
        <v>42</v>
      </c>
      <c r="H5705" s="24"/>
      <c r="I5705" s="23" t="n">
        <f aca="false">SUM(G5705*H5705)+G5705</f>
        <v>42</v>
      </c>
      <c r="J5705" s="94"/>
      <c r="K5705" s="36"/>
      <c r="L5705" s="36"/>
    </row>
    <row r="5706" customFormat="false" ht="13.8" hidden="false" customHeight="false" outlineLevel="0" collapsed="false">
      <c r="A5706" s="26"/>
      <c r="B5706" s="94" t="n">
        <v>20322</v>
      </c>
      <c r="C5706" s="134" t="s">
        <v>7824</v>
      </c>
      <c r="D5706" s="156" t="n">
        <v>105</v>
      </c>
      <c r="E5706" s="21" t="s">
        <v>11</v>
      </c>
      <c r="F5706" s="30" t="s">
        <v>11</v>
      </c>
      <c r="G5706" s="23" t="n">
        <f aca="false">SUM(D5706)*0.4</f>
        <v>42</v>
      </c>
      <c r="H5706" s="24"/>
      <c r="I5706" s="23" t="n">
        <f aca="false">SUM(G5706*H5706)+G5706</f>
        <v>42</v>
      </c>
      <c r="J5706" s="94"/>
      <c r="K5706" s="36"/>
      <c r="L5706" s="36"/>
    </row>
    <row r="5707" customFormat="false" ht="13.8" hidden="false" customHeight="false" outlineLevel="0" collapsed="false">
      <c r="A5707" s="26"/>
      <c r="B5707" s="94" t="n">
        <v>20323</v>
      </c>
      <c r="C5707" s="134" t="s">
        <v>7825</v>
      </c>
      <c r="D5707" s="135" t="n">
        <v>129</v>
      </c>
      <c r="E5707" s="21" t="s">
        <v>11</v>
      </c>
      <c r="F5707" s="30" t="s">
        <v>11</v>
      </c>
      <c r="G5707" s="23" t="n">
        <f aca="false">SUM(D5707)*0.4</f>
        <v>51.6</v>
      </c>
      <c r="H5707" s="24"/>
      <c r="I5707" s="23" t="n">
        <f aca="false">SUM(G5707*H5707)+G5707</f>
        <v>51.6</v>
      </c>
      <c r="J5707" s="94"/>
      <c r="K5707" s="36"/>
      <c r="L5707" s="36"/>
    </row>
    <row r="5708" customFormat="false" ht="13.8" hidden="false" customHeight="false" outlineLevel="0" collapsed="false">
      <c r="A5708" s="26"/>
      <c r="B5708" s="94" t="n">
        <v>20324</v>
      </c>
      <c r="C5708" s="134" t="s">
        <v>7826</v>
      </c>
      <c r="D5708" s="135" t="n">
        <v>129</v>
      </c>
      <c r="E5708" s="21" t="s">
        <v>11</v>
      </c>
      <c r="F5708" s="30" t="s">
        <v>11</v>
      </c>
      <c r="G5708" s="23" t="n">
        <f aca="false">SUM(D5708)*0.4</f>
        <v>51.6</v>
      </c>
      <c r="H5708" s="24"/>
      <c r="I5708" s="23" t="n">
        <f aca="false">SUM(G5708*H5708)+G5708</f>
        <v>51.6</v>
      </c>
      <c r="J5708" s="94"/>
      <c r="K5708" s="36"/>
      <c r="L5708" s="36"/>
    </row>
    <row r="5709" customFormat="false" ht="13.8" hidden="false" customHeight="false" outlineLevel="0" collapsed="false">
      <c r="A5709" s="26"/>
      <c r="B5709" s="27" t="n">
        <v>20341</v>
      </c>
      <c r="C5709" s="28" t="s">
        <v>7827</v>
      </c>
      <c r="D5709" s="29" t="n">
        <v>425</v>
      </c>
      <c r="E5709" s="21" t="s">
        <v>11</v>
      </c>
      <c r="F5709" s="30" t="s">
        <v>11</v>
      </c>
      <c r="G5709" s="23" t="n">
        <f aca="false">SUM(D5709)*0.4</f>
        <v>170</v>
      </c>
      <c r="H5709" s="24"/>
      <c r="I5709" s="23" t="n">
        <f aca="false">SUM(G5709*H5709)+G5709</f>
        <v>170</v>
      </c>
      <c r="J5709" s="27"/>
      <c r="K5709" s="36"/>
      <c r="L5709" s="36"/>
    </row>
    <row r="5710" customFormat="false" ht="13.8" hidden="false" customHeight="false" outlineLevel="0" collapsed="false">
      <c r="A5710" s="26"/>
      <c r="B5710" s="94" t="n">
        <v>20344</v>
      </c>
      <c r="C5710" s="134" t="s">
        <v>7828</v>
      </c>
      <c r="D5710" s="135" t="n">
        <v>6.5415</v>
      </c>
      <c r="E5710" s="21" t="s">
        <v>11</v>
      </c>
      <c r="F5710" s="30" t="s">
        <v>11</v>
      </c>
      <c r="G5710" s="23" t="n">
        <f aca="false">SUM(D5710)*0.4</f>
        <v>2.6166</v>
      </c>
      <c r="H5710" s="24"/>
      <c r="I5710" s="23" t="n">
        <f aca="false">SUM(G5710*H5710)+G5710</f>
        <v>2.6166</v>
      </c>
      <c r="J5710" s="94"/>
      <c r="K5710" s="36"/>
      <c r="L5710" s="36"/>
    </row>
    <row r="5711" customFormat="false" ht="13.8" hidden="false" customHeight="false" outlineLevel="0" collapsed="false">
      <c r="A5711" s="26"/>
      <c r="B5711" s="94" t="n">
        <v>20345</v>
      </c>
      <c r="C5711" s="134" t="s">
        <v>616</v>
      </c>
      <c r="D5711" s="135" t="n">
        <v>6.5415</v>
      </c>
      <c r="E5711" s="21" t="s">
        <v>11</v>
      </c>
      <c r="F5711" s="30" t="s">
        <v>11</v>
      </c>
      <c r="G5711" s="23" t="n">
        <f aca="false">SUM(D5711)*0.4</f>
        <v>2.6166</v>
      </c>
      <c r="H5711" s="24"/>
      <c r="I5711" s="23" t="n">
        <f aca="false">SUM(G5711*H5711)+G5711</f>
        <v>2.6166</v>
      </c>
      <c r="J5711" s="94"/>
      <c r="K5711" s="36"/>
      <c r="L5711" s="36"/>
    </row>
    <row r="5712" customFormat="false" ht="13.8" hidden="false" customHeight="false" outlineLevel="0" collapsed="false">
      <c r="A5712" s="26"/>
      <c r="B5712" s="94" t="n">
        <v>20346</v>
      </c>
      <c r="C5712" s="134" t="s">
        <v>7829</v>
      </c>
      <c r="D5712" s="135" t="n">
        <v>6.5415</v>
      </c>
      <c r="E5712" s="21" t="s">
        <v>11</v>
      </c>
      <c r="F5712" s="30" t="s">
        <v>11</v>
      </c>
      <c r="G5712" s="23" t="n">
        <f aca="false">SUM(D5712)*0.4</f>
        <v>2.6166</v>
      </c>
      <c r="H5712" s="24"/>
      <c r="I5712" s="23" t="n">
        <f aca="false">SUM(G5712*H5712)+G5712</f>
        <v>2.6166</v>
      </c>
      <c r="J5712" s="94"/>
      <c r="K5712" s="36"/>
      <c r="L5712" s="36"/>
    </row>
    <row r="5713" customFormat="false" ht="13.8" hidden="false" customHeight="false" outlineLevel="0" collapsed="false">
      <c r="A5713" s="26"/>
      <c r="B5713" s="94" t="n">
        <v>20347</v>
      </c>
      <c r="C5713" s="134" t="s">
        <v>7830</v>
      </c>
      <c r="D5713" s="135" t="n">
        <v>9.4815</v>
      </c>
      <c r="E5713" s="21" t="s">
        <v>11</v>
      </c>
      <c r="F5713" s="30" t="s">
        <v>11</v>
      </c>
      <c r="G5713" s="23" t="n">
        <f aca="false">SUM(D5713)*0.4</f>
        <v>3.7926</v>
      </c>
      <c r="H5713" s="24"/>
      <c r="I5713" s="23" t="n">
        <f aca="false">SUM(G5713*H5713)+G5713</f>
        <v>3.7926</v>
      </c>
      <c r="J5713" s="94"/>
      <c r="K5713" s="36"/>
      <c r="L5713" s="36"/>
    </row>
    <row r="5714" customFormat="false" ht="13.8" hidden="false" customHeight="false" outlineLevel="0" collapsed="false">
      <c r="A5714" s="26"/>
      <c r="B5714" s="94" t="n">
        <v>20348</v>
      </c>
      <c r="C5714" s="134" t="s">
        <v>622</v>
      </c>
      <c r="D5714" s="135" t="n">
        <v>9.4815</v>
      </c>
      <c r="E5714" s="21" t="s">
        <v>11</v>
      </c>
      <c r="F5714" s="30" t="s">
        <v>11</v>
      </c>
      <c r="G5714" s="23" t="n">
        <f aca="false">SUM(D5714)*0.4</f>
        <v>3.7926</v>
      </c>
      <c r="H5714" s="24"/>
      <c r="I5714" s="23" t="n">
        <f aca="false">SUM(G5714*H5714)+G5714</f>
        <v>3.7926</v>
      </c>
      <c r="J5714" s="94"/>
      <c r="K5714" s="36"/>
      <c r="L5714" s="36"/>
    </row>
    <row r="5715" customFormat="false" ht="13.8" hidden="false" customHeight="false" outlineLevel="0" collapsed="false">
      <c r="A5715" s="26"/>
      <c r="B5715" s="94" t="n">
        <v>20349</v>
      </c>
      <c r="C5715" s="134" t="s">
        <v>7831</v>
      </c>
      <c r="D5715" s="135" t="n">
        <v>9.4815</v>
      </c>
      <c r="E5715" s="21" t="s">
        <v>11</v>
      </c>
      <c r="F5715" s="30" t="s">
        <v>11</v>
      </c>
      <c r="G5715" s="23" t="n">
        <f aca="false">SUM(D5715)*0.4</f>
        <v>3.7926</v>
      </c>
      <c r="H5715" s="24"/>
      <c r="I5715" s="23" t="n">
        <f aca="false">SUM(G5715*H5715)+G5715</f>
        <v>3.7926</v>
      </c>
      <c r="J5715" s="94"/>
      <c r="K5715" s="36"/>
      <c r="L5715" s="36"/>
    </row>
    <row r="5716" customFormat="false" ht="13.8" hidden="false" customHeight="false" outlineLevel="0" collapsed="false">
      <c r="A5716" s="26"/>
      <c r="B5716" s="94" t="n">
        <v>20350</v>
      </c>
      <c r="C5716" s="134" t="s">
        <v>7832</v>
      </c>
      <c r="D5716" s="135" t="n">
        <v>18.3015</v>
      </c>
      <c r="E5716" s="21" t="s">
        <v>11</v>
      </c>
      <c r="F5716" s="30" t="s">
        <v>11</v>
      </c>
      <c r="G5716" s="23" t="n">
        <f aca="false">SUM(D5716)*0.4</f>
        <v>7.3206</v>
      </c>
      <c r="H5716" s="24"/>
      <c r="I5716" s="23" t="n">
        <f aca="false">SUM(G5716*H5716)+G5716</f>
        <v>7.3206</v>
      </c>
      <c r="J5716" s="94"/>
      <c r="K5716" s="36"/>
      <c r="L5716" s="36"/>
    </row>
    <row r="5717" customFormat="false" ht="13.8" hidden="false" customHeight="false" outlineLevel="0" collapsed="false">
      <c r="A5717" s="26"/>
      <c r="B5717" s="94" t="n">
        <v>20351</v>
      </c>
      <c r="C5717" s="134" t="s">
        <v>628</v>
      </c>
      <c r="D5717" s="135" t="n">
        <v>18.3015</v>
      </c>
      <c r="E5717" s="21" t="s">
        <v>11</v>
      </c>
      <c r="F5717" s="30" t="s">
        <v>11</v>
      </c>
      <c r="G5717" s="23" t="n">
        <f aca="false">SUM(D5717)*0.4</f>
        <v>7.3206</v>
      </c>
      <c r="H5717" s="24"/>
      <c r="I5717" s="23" t="n">
        <f aca="false">SUM(G5717*H5717)+G5717</f>
        <v>7.3206</v>
      </c>
      <c r="J5717" s="94"/>
      <c r="K5717" s="36"/>
      <c r="L5717" s="36"/>
    </row>
    <row r="5718" customFormat="false" ht="13.8" hidden="false" customHeight="false" outlineLevel="0" collapsed="false">
      <c r="A5718" s="26"/>
      <c r="B5718" s="94" t="n">
        <v>20352</v>
      </c>
      <c r="C5718" s="134" t="s">
        <v>630</v>
      </c>
      <c r="D5718" s="135" t="n">
        <v>18.3015</v>
      </c>
      <c r="E5718" s="21" t="s">
        <v>11</v>
      </c>
      <c r="F5718" s="30" t="s">
        <v>11</v>
      </c>
      <c r="G5718" s="23" t="n">
        <f aca="false">SUM(D5718)*0.4</f>
        <v>7.3206</v>
      </c>
      <c r="H5718" s="24"/>
      <c r="I5718" s="23" t="n">
        <f aca="false">SUM(G5718*H5718)+G5718</f>
        <v>7.3206</v>
      </c>
      <c r="J5718" s="94"/>
      <c r="K5718" s="36"/>
      <c r="L5718" s="36"/>
    </row>
    <row r="5719" customFormat="false" ht="13.8" hidden="false" customHeight="false" outlineLevel="0" collapsed="false">
      <c r="A5719" s="26"/>
      <c r="B5719" s="94" t="n">
        <v>20354</v>
      </c>
      <c r="C5719" s="134" t="s">
        <v>632</v>
      </c>
      <c r="D5719" s="135" t="n">
        <v>21.9765</v>
      </c>
      <c r="E5719" s="21" t="s">
        <v>11</v>
      </c>
      <c r="F5719" s="30" t="s">
        <v>11</v>
      </c>
      <c r="G5719" s="23" t="n">
        <f aca="false">SUM(D5719)*0.4</f>
        <v>8.7906</v>
      </c>
      <c r="H5719" s="24"/>
      <c r="I5719" s="23" t="n">
        <f aca="false">SUM(G5719*H5719)+G5719</f>
        <v>8.7906</v>
      </c>
      <c r="J5719" s="94"/>
      <c r="K5719" s="36"/>
      <c r="L5719" s="36"/>
    </row>
    <row r="5720" customFormat="false" ht="13.8" hidden="false" customHeight="false" outlineLevel="0" collapsed="false">
      <c r="A5720" s="26"/>
      <c r="B5720" s="94" t="n">
        <v>20355</v>
      </c>
      <c r="C5720" s="134" t="s">
        <v>634</v>
      </c>
      <c r="D5720" s="135" t="n">
        <v>21.9765</v>
      </c>
      <c r="E5720" s="21" t="s">
        <v>11</v>
      </c>
      <c r="F5720" s="30" t="s">
        <v>11</v>
      </c>
      <c r="G5720" s="23" t="n">
        <f aca="false">SUM(D5720)*0.4</f>
        <v>8.7906</v>
      </c>
      <c r="H5720" s="24"/>
      <c r="I5720" s="23" t="n">
        <f aca="false">SUM(G5720*H5720)+G5720</f>
        <v>8.7906</v>
      </c>
      <c r="J5720" s="94"/>
      <c r="K5720" s="36"/>
      <c r="L5720" s="36"/>
    </row>
    <row r="5721" customFormat="false" ht="13.8" hidden="false" customHeight="false" outlineLevel="0" collapsed="false">
      <c r="A5721" s="26"/>
      <c r="B5721" s="94" t="n">
        <v>20359</v>
      </c>
      <c r="C5721" s="138" t="s">
        <v>7833</v>
      </c>
      <c r="D5721" s="139" t="n">
        <v>13.9</v>
      </c>
      <c r="E5721" s="21" t="s">
        <v>11</v>
      </c>
      <c r="F5721" s="22" t="s">
        <v>11</v>
      </c>
      <c r="G5721" s="23" t="n">
        <f aca="false">SUM(D5721)*0.4</f>
        <v>5.56</v>
      </c>
      <c r="H5721" s="24"/>
      <c r="I5721" s="23" t="n">
        <f aca="false">SUM(G5721*H5721)+G5721</f>
        <v>5.56</v>
      </c>
      <c r="J5721" s="94"/>
      <c r="K5721" s="36"/>
      <c r="L5721" s="36"/>
    </row>
    <row r="5722" customFormat="false" ht="13.8" hidden="false" customHeight="false" outlineLevel="0" collapsed="false">
      <c r="A5722" s="26"/>
      <c r="B5722" s="94" t="n">
        <v>20360</v>
      </c>
      <c r="C5722" s="138" t="s">
        <v>7834</v>
      </c>
      <c r="D5722" s="139" t="n">
        <v>13.9</v>
      </c>
      <c r="E5722" s="21" t="s">
        <v>11</v>
      </c>
      <c r="F5722" s="22" t="s">
        <v>11</v>
      </c>
      <c r="G5722" s="23" t="n">
        <f aca="false">SUM(D5722)*0.4</f>
        <v>5.56</v>
      </c>
      <c r="H5722" s="24"/>
      <c r="I5722" s="23" t="n">
        <f aca="false">SUM(G5722*H5722)+G5722</f>
        <v>5.56</v>
      </c>
      <c r="J5722" s="94"/>
      <c r="K5722" s="36"/>
      <c r="L5722" s="36"/>
    </row>
    <row r="5723" customFormat="false" ht="13.8" hidden="false" customHeight="false" outlineLevel="0" collapsed="false">
      <c r="A5723" s="26"/>
      <c r="B5723" s="94" t="n">
        <v>20361</v>
      </c>
      <c r="C5723" s="138" t="s">
        <v>7835</v>
      </c>
      <c r="D5723" s="139" t="n">
        <v>13.9</v>
      </c>
      <c r="E5723" s="21" t="s">
        <v>11</v>
      </c>
      <c r="F5723" s="22" t="s">
        <v>11</v>
      </c>
      <c r="G5723" s="23" t="n">
        <f aca="false">SUM(D5723)*0.4</f>
        <v>5.56</v>
      </c>
      <c r="H5723" s="24"/>
      <c r="I5723" s="23" t="n">
        <f aca="false">SUM(G5723*H5723)+G5723</f>
        <v>5.56</v>
      </c>
      <c r="J5723" s="94"/>
      <c r="K5723" s="36"/>
      <c r="L5723" s="36"/>
    </row>
    <row r="5724" customFormat="false" ht="13.8" hidden="false" customHeight="false" outlineLevel="0" collapsed="false">
      <c r="A5724" s="26"/>
      <c r="B5724" s="94" t="n">
        <v>20362</v>
      </c>
      <c r="C5724" s="138" t="s">
        <v>7836</v>
      </c>
      <c r="D5724" s="139" t="n">
        <v>18.35</v>
      </c>
      <c r="E5724" s="21" t="s">
        <v>11</v>
      </c>
      <c r="F5724" s="22" t="s">
        <v>11</v>
      </c>
      <c r="G5724" s="23" t="n">
        <f aca="false">SUM(D5724)*0.4</f>
        <v>7.34</v>
      </c>
      <c r="H5724" s="24"/>
      <c r="I5724" s="23" t="n">
        <f aca="false">SUM(G5724*H5724)+G5724</f>
        <v>7.34</v>
      </c>
      <c r="J5724" s="94"/>
      <c r="K5724" s="36"/>
      <c r="L5724" s="36"/>
    </row>
    <row r="5725" customFormat="false" ht="13.8" hidden="false" customHeight="false" outlineLevel="0" collapsed="false">
      <c r="A5725" s="26"/>
      <c r="B5725" s="94" t="n">
        <v>20363</v>
      </c>
      <c r="C5725" s="138" t="s">
        <v>7837</v>
      </c>
      <c r="D5725" s="139" t="n">
        <v>18.35</v>
      </c>
      <c r="E5725" s="21" t="s">
        <v>11</v>
      </c>
      <c r="F5725" s="22" t="s">
        <v>11</v>
      </c>
      <c r="G5725" s="23" t="n">
        <f aca="false">SUM(D5725)*0.4</f>
        <v>7.34</v>
      </c>
      <c r="H5725" s="24"/>
      <c r="I5725" s="23" t="n">
        <f aca="false">SUM(G5725*H5725)+G5725</f>
        <v>7.34</v>
      </c>
      <c r="J5725" s="94"/>
      <c r="K5725" s="36"/>
      <c r="L5725" s="36"/>
    </row>
    <row r="5726" customFormat="false" ht="13.8" hidden="false" customHeight="false" outlineLevel="0" collapsed="false">
      <c r="A5726" s="26"/>
      <c r="B5726" s="94" t="n">
        <v>20364</v>
      </c>
      <c r="C5726" s="138" t="s">
        <v>7838</v>
      </c>
      <c r="D5726" s="139" t="n">
        <v>18.35</v>
      </c>
      <c r="E5726" s="21" t="s">
        <v>11</v>
      </c>
      <c r="F5726" s="22" t="s">
        <v>11</v>
      </c>
      <c r="G5726" s="23" t="n">
        <f aca="false">SUM(D5726)*0.4</f>
        <v>7.34</v>
      </c>
      <c r="H5726" s="24"/>
      <c r="I5726" s="23" t="n">
        <f aca="false">SUM(G5726*H5726)+G5726</f>
        <v>7.34</v>
      </c>
      <c r="J5726" s="94"/>
      <c r="K5726" s="36"/>
      <c r="L5726" s="36"/>
    </row>
    <row r="5727" customFormat="false" ht="13.8" hidden="false" customHeight="false" outlineLevel="0" collapsed="false">
      <c r="A5727" s="26"/>
      <c r="B5727" s="94" t="n">
        <v>20365</v>
      </c>
      <c r="C5727" s="138" t="s">
        <v>7839</v>
      </c>
      <c r="D5727" s="139" t="n">
        <v>21.65</v>
      </c>
      <c r="E5727" s="21" t="s">
        <v>11</v>
      </c>
      <c r="F5727" s="22" t="s">
        <v>11</v>
      </c>
      <c r="G5727" s="23" t="n">
        <f aca="false">SUM(D5727)*0.4</f>
        <v>8.66</v>
      </c>
      <c r="H5727" s="24"/>
      <c r="I5727" s="23" t="n">
        <f aca="false">SUM(G5727*H5727)+G5727</f>
        <v>8.66</v>
      </c>
      <c r="J5727" s="94"/>
      <c r="K5727" s="36"/>
      <c r="L5727" s="36"/>
    </row>
    <row r="5728" customFormat="false" ht="13.8" hidden="false" customHeight="false" outlineLevel="0" collapsed="false">
      <c r="A5728" s="26"/>
      <c r="B5728" s="94" t="n">
        <v>20366</v>
      </c>
      <c r="C5728" s="138" t="s">
        <v>7840</v>
      </c>
      <c r="D5728" s="139" t="n">
        <v>21.65</v>
      </c>
      <c r="E5728" s="21" t="s">
        <v>11</v>
      </c>
      <c r="F5728" s="22" t="s">
        <v>11</v>
      </c>
      <c r="G5728" s="23" t="n">
        <f aca="false">SUM(D5728)*0.4</f>
        <v>8.66</v>
      </c>
      <c r="H5728" s="24"/>
      <c r="I5728" s="23" t="n">
        <f aca="false">SUM(G5728*H5728)+G5728</f>
        <v>8.66</v>
      </c>
      <c r="J5728" s="94"/>
      <c r="K5728" s="36"/>
      <c r="L5728" s="36"/>
    </row>
    <row r="5729" customFormat="false" ht="13.8" hidden="false" customHeight="false" outlineLevel="0" collapsed="false">
      <c r="A5729" s="26"/>
      <c r="B5729" s="94" t="n">
        <v>20367</v>
      </c>
      <c r="C5729" s="138" t="s">
        <v>7841</v>
      </c>
      <c r="D5729" s="139" t="n">
        <v>21.65</v>
      </c>
      <c r="E5729" s="21" t="s">
        <v>11</v>
      </c>
      <c r="F5729" s="22" t="s">
        <v>11</v>
      </c>
      <c r="G5729" s="23" t="n">
        <f aca="false">SUM(D5729)*0.4</f>
        <v>8.66</v>
      </c>
      <c r="H5729" s="24"/>
      <c r="I5729" s="23" t="n">
        <f aca="false">SUM(G5729*H5729)+G5729</f>
        <v>8.66</v>
      </c>
      <c r="J5729" s="94"/>
      <c r="K5729" s="36"/>
      <c r="L5729" s="36"/>
    </row>
    <row r="5730" customFormat="false" ht="13.8" hidden="false" customHeight="false" outlineLevel="0" collapsed="false">
      <c r="A5730" s="26"/>
      <c r="B5730" s="90" t="n">
        <v>20402</v>
      </c>
      <c r="C5730" s="133" t="s">
        <v>7842</v>
      </c>
      <c r="D5730" s="92" t="n">
        <v>29</v>
      </c>
      <c r="E5730" s="21" t="s">
        <v>11</v>
      </c>
      <c r="F5730" s="22" t="s">
        <v>11</v>
      </c>
      <c r="G5730" s="23" t="n">
        <f aca="false">SUM(D5730)*0.4</f>
        <v>11.6</v>
      </c>
      <c r="H5730" s="48" t="n">
        <v>0.1</v>
      </c>
      <c r="I5730" s="23" t="n">
        <f aca="false">SUM(G5730*H5730)+G5730</f>
        <v>12.76</v>
      </c>
      <c r="J5730" s="90"/>
      <c r="K5730" s="36"/>
      <c r="L5730" s="36"/>
    </row>
    <row r="5731" customFormat="false" ht="13.8" hidden="false" customHeight="false" outlineLevel="0" collapsed="false">
      <c r="A5731" s="26"/>
      <c r="B5731" s="90" t="n">
        <v>20403</v>
      </c>
      <c r="C5731" s="133" t="s">
        <v>7843</v>
      </c>
      <c r="D5731" s="92" t="n">
        <v>29</v>
      </c>
      <c r="E5731" s="21" t="s">
        <v>11</v>
      </c>
      <c r="F5731" s="22" t="s">
        <v>11</v>
      </c>
      <c r="G5731" s="23" t="n">
        <f aca="false">SUM(D5731)*0.4</f>
        <v>11.6</v>
      </c>
      <c r="H5731" s="48" t="n">
        <v>0.1</v>
      </c>
      <c r="I5731" s="23" t="n">
        <f aca="false">SUM(G5731*H5731)+G5731</f>
        <v>12.76</v>
      </c>
      <c r="J5731" s="90"/>
      <c r="K5731" s="36"/>
      <c r="L5731" s="36"/>
    </row>
    <row r="5732" customFormat="false" ht="13.8" hidden="false" customHeight="false" outlineLevel="0" collapsed="false">
      <c r="A5732" s="26"/>
      <c r="B5732" s="94" t="n">
        <v>20404</v>
      </c>
      <c r="C5732" s="134" t="s">
        <v>7844</v>
      </c>
      <c r="D5732" s="135" t="n">
        <v>30.5</v>
      </c>
      <c r="E5732" s="21" t="s">
        <v>11</v>
      </c>
      <c r="F5732" s="22" t="s">
        <v>11</v>
      </c>
      <c r="G5732" s="23" t="n">
        <f aca="false">SUM(D5732)*0.4</f>
        <v>12.2</v>
      </c>
      <c r="H5732" s="48" t="n">
        <v>0.1</v>
      </c>
      <c r="I5732" s="23" t="n">
        <f aca="false">SUM(G5732*H5732)+G5732</f>
        <v>13.42</v>
      </c>
      <c r="J5732" s="94"/>
      <c r="K5732" s="36"/>
      <c r="L5732" s="36"/>
    </row>
    <row r="5733" customFormat="false" ht="13.8" hidden="false" customHeight="false" outlineLevel="0" collapsed="false">
      <c r="A5733" s="26"/>
      <c r="B5733" s="94" t="n">
        <v>20405</v>
      </c>
      <c r="C5733" s="134" t="s">
        <v>7845</v>
      </c>
      <c r="D5733" s="135" t="n">
        <v>30.5</v>
      </c>
      <c r="E5733" s="21" t="s">
        <v>11</v>
      </c>
      <c r="F5733" s="22" t="s">
        <v>11</v>
      </c>
      <c r="G5733" s="23" t="n">
        <f aca="false">SUM(D5733)*0.4</f>
        <v>12.2</v>
      </c>
      <c r="H5733" s="48" t="n">
        <v>0.1</v>
      </c>
      <c r="I5733" s="23" t="n">
        <f aca="false">SUM(G5733*H5733)+G5733</f>
        <v>13.42</v>
      </c>
      <c r="J5733" s="94"/>
      <c r="K5733" s="36"/>
      <c r="L5733" s="36"/>
    </row>
    <row r="5734" customFormat="false" ht="13.8" hidden="false" customHeight="false" outlineLevel="0" collapsed="false">
      <c r="A5734" s="26"/>
      <c r="B5734" s="90" t="n">
        <v>20406</v>
      </c>
      <c r="C5734" s="133" t="s">
        <v>7846</v>
      </c>
      <c r="D5734" s="92" t="n">
        <v>65</v>
      </c>
      <c r="E5734" s="21" t="s">
        <v>11</v>
      </c>
      <c r="F5734" s="22" t="s">
        <v>11</v>
      </c>
      <c r="G5734" s="23" t="n">
        <f aca="false">SUM(D5734)*0.4</f>
        <v>26</v>
      </c>
      <c r="H5734" s="48" t="n">
        <v>0.1</v>
      </c>
      <c r="I5734" s="23" t="n">
        <f aca="false">SUM(G5734*H5734)+G5734</f>
        <v>28.6</v>
      </c>
      <c r="J5734" s="90"/>
      <c r="K5734" s="36"/>
      <c r="L5734" s="36"/>
    </row>
    <row r="5735" customFormat="false" ht="13.8" hidden="false" customHeight="false" outlineLevel="0" collapsed="false">
      <c r="A5735" s="26"/>
      <c r="B5735" s="90" t="n">
        <v>20407</v>
      </c>
      <c r="C5735" s="133" t="s">
        <v>7847</v>
      </c>
      <c r="D5735" s="92" t="n">
        <v>65</v>
      </c>
      <c r="E5735" s="21" t="s">
        <v>11</v>
      </c>
      <c r="F5735" s="22" t="s">
        <v>11</v>
      </c>
      <c r="G5735" s="23" t="n">
        <f aca="false">SUM(D5735)*0.4</f>
        <v>26</v>
      </c>
      <c r="H5735" s="48" t="n">
        <v>0.1</v>
      </c>
      <c r="I5735" s="23" t="n">
        <f aca="false">SUM(G5735*H5735)+G5735</f>
        <v>28.6</v>
      </c>
      <c r="J5735" s="90"/>
      <c r="K5735" s="36"/>
      <c r="L5735" s="36"/>
    </row>
    <row r="5736" customFormat="false" ht="13.8" hidden="false" customHeight="false" outlineLevel="0" collapsed="false">
      <c r="A5736" s="26"/>
      <c r="B5736" s="90" t="n">
        <v>20408</v>
      </c>
      <c r="C5736" s="133" t="s">
        <v>7848</v>
      </c>
      <c r="D5736" s="92" t="n">
        <v>109</v>
      </c>
      <c r="E5736" s="21" t="s">
        <v>11</v>
      </c>
      <c r="F5736" s="22" t="s">
        <v>11</v>
      </c>
      <c r="G5736" s="23" t="n">
        <f aca="false">SUM(D5736)*0.4</f>
        <v>43.6</v>
      </c>
      <c r="H5736" s="48" t="n">
        <v>0.1</v>
      </c>
      <c r="I5736" s="23" t="n">
        <f aca="false">SUM(G5736*H5736)+G5736</f>
        <v>47.96</v>
      </c>
      <c r="J5736" s="90"/>
      <c r="K5736" s="36"/>
      <c r="L5736" s="36"/>
    </row>
    <row r="5737" customFormat="false" ht="13.8" hidden="false" customHeight="false" outlineLevel="0" collapsed="false">
      <c r="A5737" s="26"/>
      <c r="B5737" s="90" t="n">
        <v>20409</v>
      </c>
      <c r="C5737" s="133" t="s">
        <v>7849</v>
      </c>
      <c r="D5737" s="92" t="n">
        <v>109</v>
      </c>
      <c r="E5737" s="21" t="s">
        <v>11</v>
      </c>
      <c r="F5737" s="22" t="s">
        <v>11</v>
      </c>
      <c r="G5737" s="23" t="n">
        <f aca="false">SUM(D5737)*0.4</f>
        <v>43.6</v>
      </c>
      <c r="H5737" s="48" t="n">
        <v>0.1</v>
      </c>
      <c r="I5737" s="23" t="n">
        <f aca="false">SUM(G5737*H5737)+G5737</f>
        <v>47.96</v>
      </c>
      <c r="J5737" s="90"/>
      <c r="K5737" s="36"/>
      <c r="L5737" s="36"/>
    </row>
    <row r="5738" customFormat="false" ht="13.8" hidden="false" customHeight="false" outlineLevel="0" collapsed="false">
      <c r="A5738" s="26"/>
      <c r="B5738" s="90" t="n">
        <v>20410</v>
      </c>
      <c r="C5738" s="133" t="s">
        <v>7850</v>
      </c>
      <c r="D5738" s="92" t="n">
        <v>155.5</v>
      </c>
      <c r="E5738" s="21" t="s">
        <v>11</v>
      </c>
      <c r="F5738" s="22" t="s">
        <v>11</v>
      </c>
      <c r="G5738" s="23" t="n">
        <f aca="false">SUM(D5738)*0.4</f>
        <v>62.2</v>
      </c>
      <c r="H5738" s="48" t="n">
        <v>0.1</v>
      </c>
      <c r="I5738" s="23" t="n">
        <f aca="false">SUM(G5738*H5738)+G5738</f>
        <v>68.42</v>
      </c>
      <c r="J5738" s="90"/>
      <c r="K5738" s="36"/>
      <c r="L5738" s="36"/>
    </row>
    <row r="5739" customFormat="false" ht="13.8" hidden="false" customHeight="false" outlineLevel="0" collapsed="false">
      <c r="A5739" s="26"/>
      <c r="B5739" s="90" t="n">
        <v>20411</v>
      </c>
      <c r="C5739" s="133" t="s">
        <v>7851</v>
      </c>
      <c r="D5739" s="92" t="n">
        <v>155.5</v>
      </c>
      <c r="E5739" s="21" t="s">
        <v>11</v>
      </c>
      <c r="F5739" s="22" t="s">
        <v>11</v>
      </c>
      <c r="G5739" s="23" t="n">
        <f aca="false">SUM(D5739)*0.4</f>
        <v>62.2</v>
      </c>
      <c r="H5739" s="48" t="n">
        <v>0.1</v>
      </c>
      <c r="I5739" s="23" t="n">
        <f aca="false">SUM(G5739*H5739)+G5739</f>
        <v>68.42</v>
      </c>
      <c r="J5739" s="90"/>
      <c r="K5739" s="36"/>
      <c r="L5739" s="36"/>
    </row>
    <row r="5740" customFormat="false" ht="13.8" hidden="false" customHeight="false" outlineLevel="0" collapsed="false">
      <c r="A5740" s="57" t="s">
        <v>591</v>
      </c>
      <c r="B5740" s="94" t="n">
        <v>20419</v>
      </c>
      <c r="C5740" s="131" t="s">
        <v>7852</v>
      </c>
      <c r="D5740" s="92" t="n">
        <v>240</v>
      </c>
      <c r="E5740" s="21" t="s">
        <v>593</v>
      </c>
      <c r="F5740" s="53" t="s">
        <v>593</v>
      </c>
      <c r="G5740" s="23" t="n">
        <f aca="false">SUM(D5740)*0.5/6</f>
        <v>20</v>
      </c>
      <c r="H5740" s="24"/>
      <c r="I5740" s="23" t="n">
        <f aca="false">SUM(G5740*H5740)+G5740</f>
        <v>20</v>
      </c>
      <c r="J5740" s="94"/>
      <c r="K5740" s="36"/>
      <c r="L5740" s="36"/>
    </row>
    <row r="5741" customFormat="false" ht="13.8" hidden="false" customHeight="false" outlineLevel="0" collapsed="false">
      <c r="A5741" s="26"/>
      <c r="B5741" s="94" t="n">
        <v>20422</v>
      </c>
      <c r="C5741" s="134" t="s">
        <v>7853</v>
      </c>
      <c r="D5741" s="135" t="n">
        <v>63</v>
      </c>
      <c r="E5741" s="21" t="s">
        <v>11</v>
      </c>
      <c r="F5741" s="30" t="s">
        <v>11</v>
      </c>
      <c r="G5741" s="23" t="n">
        <f aca="false">SUM(D5741)*0.4</f>
        <v>25.2</v>
      </c>
      <c r="H5741" s="24"/>
      <c r="I5741" s="23" t="n">
        <f aca="false">SUM(G5741*H5741)+G5741</f>
        <v>25.2</v>
      </c>
      <c r="J5741" s="94"/>
      <c r="K5741" s="36"/>
      <c r="L5741" s="36"/>
    </row>
    <row r="5742" customFormat="false" ht="13.8" hidden="false" customHeight="false" outlineLevel="0" collapsed="false">
      <c r="A5742" s="26"/>
      <c r="B5742" s="94" t="n">
        <v>20423</v>
      </c>
      <c r="C5742" s="134" t="s">
        <v>7854</v>
      </c>
      <c r="D5742" s="135" t="n">
        <v>63</v>
      </c>
      <c r="E5742" s="21" t="s">
        <v>11</v>
      </c>
      <c r="F5742" s="30" t="s">
        <v>11</v>
      </c>
      <c r="G5742" s="23" t="n">
        <f aca="false">SUM(D5742)*0.4</f>
        <v>25.2</v>
      </c>
      <c r="H5742" s="24"/>
      <c r="I5742" s="23" t="n">
        <f aca="false">SUM(G5742*H5742)+G5742</f>
        <v>25.2</v>
      </c>
      <c r="J5742" s="94"/>
      <c r="K5742" s="36"/>
      <c r="L5742" s="36"/>
    </row>
    <row r="5743" customFormat="false" ht="13.8" hidden="false" customHeight="false" outlineLevel="0" collapsed="false">
      <c r="A5743" s="26"/>
      <c r="B5743" s="94" t="n">
        <v>20424</v>
      </c>
      <c r="C5743" s="134" t="s">
        <v>7855</v>
      </c>
      <c r="D5743" s="135" t="n">
        <v>90</v>
      </c>
      <c r="E5743" s="21" t="s">
        <v>11</v>
      </c>
      <c r="F5743" s="30" t="s">
        <v>11</v>
      </c>
      <c r="G5743" s="23" t="n">
        <f aca="false">SUM(D5743)*0.4</f>
        <v>36</v>
      </c>
      <c r="H5743" s="24"/>
      <c r="I5743" s="23" t="n">
        <f aca="false">SUM(G5743*H5743)+G5743</f>
        <v>36</v>
      </c>
      <c r="J5743" s="94"/>
      <c r="K5743" s="36"/>
      <c r="L5743" s="36"/>
    </row>
    <row r="5744" customFormat="false" ht="13.8" hidden="false" customHeight="false" outlineLevel="0" collapsed="false">
      <c r="A5744" s="26"/>
      <c r="B5744" s="94" t="n">
        <v>20425</v>
      </c>
      <c r="C5744" s="134" t="s">
        <v>7856</v>
      </c>
      <c r="D5744" s="135" t="n">
        <v>90</v>
      </c>
      <c r="E5744" s="21" t="s">
        <v>11</v>
      </c>
      <c r="F5744" s="30" t="s">
        <v>11</v>
      </c>
      <c r="G5744" s="23" t="n">
        <f aca="false">SUM(D5744)*0.4</f>
        <v>36</v>
      </c>
      <c r="H5744" s="24"/>
      <c r="I5744" s="23" t="n">
        <f aca="false">SUM(G5744*H5744)+G5744</f>
        <v>36</v>
      </c>
      <c r="J5744" s="94"/>
      <c r="K5744" s="36"/>
      <c r="L5744" s="36"/>
    </row>
    <row r="5745" customFormat="false" ht="13.8" hidden="false" customHeight="false" outlineLevel="0" collapsed="false">
      <c r="A5745" s="26"/>
      <c r="B5745" s="94" t="n">
        <v>20426</v>
      </c>
      <c r="C5745" s="134" t="s">
        <v>7857</v>
      </c>
      <c r="D5745" s="135" t="n">
        <v>123</v>
      </c>
      <c r="E5745" s="21" t="s">
        <v>11</v>
      </c>
      <c r="F5745" s="30" t="s">
        <v>11</v>
      </c>
      <c r="G5745" s="23" t="n">
        <f aca="false">SUM(D5745)*0.4</f>
        <v>49.2</v>
      </c>
      <c r="H5745" s="24"/>
      <c r="I5745" s="23" t="n">
        <f aca="false">SUM(G5745*H5745)+G5745</f>
        <v>49.2</v>
      </c>
      <c r="J5745" s="94"/>
      <c r="K5745" s="36"/>
      <c r="L5745" s="36"/>
    </row>
    <row r="5746" customFormat="false" ht="13.8" hidden="false" customHeight="false" outlineLevel="0" collapsed="false">
      <c r="A5746" s="26"/>
      <c r="B5746" s="94" t="n">
        <v>20427</v>
      </c>
      <c r="C5746" s="134" t="s">
        <v>7858</v>
      </c>
      <c r="D5746" s="135" t="n">
        <v>123</v>
      </c>
      <c r="E5746" s="21" t="s">
        <v>11</v>
      </c>
      <c r="F5746" s="30" t="s">
        <v>11</v>
      </c>
      <c r="G5746" s="23" t="n">
        <f aca="false">SUM(D5746)*0.4</f>
        <v>49.2</v>
      </c>
      <c r="H5746" s="24"/>
      <c r="I5746" s="23" t="n">
        <f aca="false">SUM(G5746*H5746)+G5746</f>
        <v>49.2</v>
      </c>
      <c r="J5746" s="94"/>
      <c r="K5746" s="36"/>
      <c r="L5746" s="36"/>
    </row>
    <row r="5747" customFormat="false" ht="13.8" hidden="false" customHeight="false" outlineLevel="0" collapsed="false">
      <c r="A5747" s="26"/>
      <c r="B5747" s="94" t="n">
        <v>20428</v>
      </c>
      <c r="C5747" s="134" t="s">
        <v>7859</v>
      </c>
      <c r="D5747" s="135" t="n">
        <v>199</v>
      </c>
      <c r="E5747" s="21" t="s">
        <v>11</v>
      </c>
      <c r="F5747" s="30" t="s">
        <v>11</v>
      </c>
      <c r="G5747" s="23" t="n">
        <f aca="false">SUM(D5747)*0.4</f>
        <v>79.6</v>
      </c>
      <c r="H5747" s="24"/>
      <c r="I5747" s="23" t="n">
        <f aca="false">SUM(G5747*H5747)+G5747</f>
        <v>79.6</v>
      </c>
      <c r="J5747" s="94"/>
      <c r="K5747" s="36"/>
      <c r="L5747" s="36"/>
    </row>
    <row r="5748" customFormat="false" ht="13.8" hidden="false" customHeight="false" outlineLevel="0" collapsed="false">
      <c r="A5748" s="26"/>
      <c r="B5748" s="94" t="n">
        <v>20429</v>
      </c>
      <c r="C5748" s="134" t="s">
        <v>7860</v>
      </c>
      <c r="D5748" s="135" t="n">
        <v>199</v>
      </c>
      <c r="E5748" s="21" t="s">
        <v>11</v>
      </c>
      <c r="F5748" s="30" t="s">
        <v>11</v>
      </c>
      <c r="G5748" s="23" t="n">
        <f aca="false">SUM(D5748)*0.4</f>
        <v>79.6</v>
      </c>
      <c r="H5748" s="24"/>
      <c r="I5748" s="23" t="n">
        <f aca="false">SUM(G5748*H5748)+G5748</f>
        <v>79.6</v>
      </c>
      <c r="J5748" s="94"/>
      <c r="K5748" s="36"/>
      <c r="L5748" s="36"/>
    </row>
    <row r="5749" customFormat="false" ht="13.8" hidden="false" customHeight="false" outlineLevel="0" collapsed="false">
      <c r="A5749" s="26"/>
      <c r="B5749" s="94" t="n">
        <v>20430</v>
      </c>
      <c r="C5749" s="134" t="s">
        <v>7861</v>
      </c>
      <c r="D5749" s="135" t="n">
        <v>73</v>
      </c>
      <c r="E5749" s="21" t="s">
        <v>11</v>
      </c>
      <c r="F5749" s="30" t="s">
        <v>11</v>
      </c>
      <c r="G5749" s="23" t="n">
        <f aca="false">SUM(D5749)*0.4</f>
        <v>29.2</v>
      </c>
      <c r="H5749" s="24"/>
      <c r="I5749" s="23" t="n">
        <f aca="false">SUM(G5749*H5749)+G5749</f>
        <v>29.2</v>
      </c>
      <c r="J5749" s="94"/>
      <c r="K5749" s="36"/>
      <c r="L5749" s="36"/>
    </row>
    <row r="5750" customFormat="false" ht="13.8" hidden="false" customHeight="false" outlineLevel="0" collapsed="false">
      <c r="A5750" s="26"/>
      <c r="B5750" s="94" t="n">
        <v>20431</v>
      </c>
      <c r="C5750" s="134" t="s">
        <v>7862</v>
      </c>
      <c r="D5750" s="135" t="n">
        <v>73</v>
      </c>
      <c r="E5750" s="21" t="s">
        <v>11</v>
      </c>
      <c r="F5750" s="30" t="s">
        <v>11</v>
      </c>
      <c r="G5750" s="23" t="n">
        <f aca="false">SUM(D5750)*0.4</f>
        <v>29.2</v>
      </c>
      <c r="H5750" s="24"/>
      <c r="I5750" s="23" t="n">
        <f aca="false">SUM(G5750*H5750)+G5750</f>
        <v>29.2</v>
      </c>
      <c r="J5750" s="94"/>
      <c r="K5750" s="36"/>
      <c r="L5750" s="36"/>
    </row>
    <row r="5751" customFormat="false" ht="13.8" hidden="false" customHeight="false" outlineLevel="0" collapsed="false">
      <c r="A5751" s="26"/>
      <c r="B5751" s="94" t="n">
        <v>20432</v>
      </c>
      <c r="C5751" s="134" t="s">
        <v>7863</v>
      </c>
      <c r="D5751" s="135" t="n">
        <v>99</v>
      </c>
      <c r="E5751" s="21" t="s">
        <v>11</v>
      </c>
      <c r="F5751" s="30" t="s">
        <v>11</v>
      </c>
      <c r="G5751" s="23" t="n">
        <f aca="false">SUM(D5751)*0.4</f>
        <v>39.6</v>
      </c>
      <c r="H5751" s="24"/>
      <c r="I5751" s="23" t="n">
        <f aca="false">SUM(G5751*H5751)+G5751</f>
        <v>39.6</v>
      </c>
      <c r="J5751" s="94"/>
      <c r="K5751" s="36"/>
      <c r="L5751" s="36"/>
    </row>
    <row r="5752" customFormat="false" ht="13.8" hidden="false" customHeight="false" outlineLevel="0" collapsed="false">
      <c r="A5752" s="26"/>
      <c r="B5752" s="94" t="n">
        <v>20433</v>
      </c>
      <c r="C5752" s="134" t="s">
        <v>7864</v>
      </c>
      <c r="D5752" s="135" t="n">
        <v>99</v>
      </c>
      <c r="E5752" s="21" t="s">
        <v>11</v>
      </c>
      <c r="F5752" s="30" t="s">
        <v>11</v>
      </c>
      <c r="G5752" s="23" t="n">
        <f aca="false">SUM(D5752)*0.4</f>
        <v>39.6</v>
      </c>
      <c r="H5752" s="24"/>
      <c r="I5752" s="23" t="n">
        <f aca="false">SUM(G5752*H5752)+G5752</f>
        <v>39.6</v>
      </c>
      <c r="J5752" s="94"/>
      <c r="K5752" s="36"/>
      <c r="L5752" s="36"/>
    </row>
    <row r="5753" customFormat="false" ht="13.8" hidden="false" customHeight="false" outlineLevel="0" collapsed="false">
      <c r="A5753" s="26"/>
      <c r="B5753" s="94" t="n">
        <v>20434</v>
      </c>
      <c r="C5753" s="134" t="s">
        <v>7865</v>
      </c>
      <c r="D5753" s="135" t="n">
        <v>133</v>
      </c>
      <c r="E5753" s="21" t="s">
        <v>11</v>
      </c>
      <c r="F5753" s="30" t="s">
        <v>11</v>
      </c>
      <c r="G5753" s="23" t="n">
        <f aca="false">SUM(D5753)*0.4</f>
        <v>53.2</v>
      </c>
      <c r="H5753" s="24"/>
      <c r="I5753" s="23" t="n">
        <f aca="false">SUM(G5753*H5753)+G5753</f>
        <v>53.2</v>
      </c>
      <c r="J5753" s="94"/>
      <c r="K5753" s="36"/>
      <c r="L5753" s="36"/>
    </row>
    <row r="5754" customFormat="false" ht="13.8" hidden="false" customHeight="false" outlineLevel="0" collapsed="false">
      <c r="A5754" s="26"/>
      <c r="B5754" s="94" t="n">
        <v>20435</v>
      </c>
      <c r="C5754" s="134" t="s">
        <v>7866</v>
      </c>
      <c r="D5754" s="135" t="n">
        <v>133</v>
      </c>
      <c r="E5754" s="21" t="s">
        <v>11</v>
      </c>
      <c r="F5754" s="30" t="s">
        <v>11</v>
      </c>
      <c r="G5754" s="23" t="n">
        <f aca="false">SUM(D5754)*0.4</f>
        <v>53.2</v>
      </c>
      <c r="H5754" s="24"/>
      <c r="I5754" s="23" t="n">
        <f aca="false">SUM(G5754*H5754)+G5754</f>
        <v>53.2</v>
      </c>
      <c r="J5754" s="94"/>
      <c r="K5754" s="36"/>
      <c r="L5754" s="36"/>
    </row>
    <row r="5755" customFormat="false" ht="13.8" hidden="false" customHeight="false" outlineLevel="0" collapsed="false">
      <c r="A5755" s="26"/>
      <c r="B5755" s="94" t="n">
        <v>20436</v>
      </c>
      <c r="C5755" s="134" t="s">
        <v>7867</v>
      </c>
      <c r="D5755" s="135" t="n">
        <v>209</v>
      </c>
      <c r="E5755" s="21" t="s">
        <v>11</v>
      </c>
      <c r="F5755" s="30" t="s">
        <v>11</v>
      </c>
      <c r="G5755" s="23" t="n">
        <f aca="false">SUM(D5755)*0.4</f>
        <v>83.6</v>
      </c>
      <c r="H5755" s="24"/>
      <c r="I5755" s="23" t="n">
        <f aca="false">SUM(G5755*H5755)+G5755</f>
        <v>83.6</v>
      </c>
      <c r="J5755" s="94"/>
      <c r="K5755" s="36"/>
      <c r="L5755" s="36"/>
    </row>
    <row r="5756" customFormat="false" ht="13.8" hidden="false" customHeight="false" outlineLevel="0" collapsed="false">
      <c r="A5756" s="26"/>
      <c r="B5756" s="94" t="n">
        <v>20437</v>
      </c>
      <c r="C5756" s="134" t="s">
        <v>7868</v>
      </c>
      <c r="D5756" s="135" t="n">
        <v>209</v>
      </c>
      <c r="E5756" s="21" t="s">
        <v>11</v>
      </c>
      <c r="F5756" s="30" t="s">
        <v>11</v>
      </c>
      <c r="G5756" s="23" t="n">
        <f aca="false">SUM(D5756)*0.4</f>
        <v>83.6</v>
      </c>
      <c r="H5756" s="24"/>
      <c r="I5756" s="23" t="n">
        <f aca="false">SUM(G5756*H5756)+G5756</f>
        <v>83.6</v>
      </c>
      <c r="J5756" s="94"/>
      <c r="K5756" s="36"/>
      <c r="L5756" s="36"/>
    </row>
    <row r="5757" customFormat="false" ht="13.8" hidden="false" customHeight="false" outlineLevel="0" collapsed="false">
      <c r="A5757" s="26"/>
      <c r="B5757" s="94" t="n">
        <v>20438</v>
      </c>
      <c r="C5757" s="134" t="s">
        <v>7869</v>
      </c>
      <c r="D5757" s="135" t="n">
        <v>105</v>
      </c>
      <c r="E5757" s="21" t="s">
        <v>11</v>
      </c>
      <c r="F5757" s="30" t="s">
        <v>11</v>
      </c>
      <c r="G5757" s="23" t="n">
        <f aca="false">SUM(D5757)*0.4</f>
        <v>42</v>
      </c>
      <c r="H5757" s="24"/>
      <c r="I5757" s="23" t="n">
        <f aca="false">SUM(G5757*H5757)+G5757</f>
        <v>42</v>
      </c>
      <c r="J5757" s="94"/>
      <c r="K5757" s="36"/>
      <c r="L5757" s="36"/>
    </row>
    <row r="5758" customFormat="false" ht="13.8" hidden="false" customHeight="false" outlineLevel="0" collapsed="false">
      <c r="A5758" s="26"/>
      <c r="B5758" s="94" t="n">
        <v>20439</v>
      </c>
      <c r="C5758" s="134" t="s">
        <v>7870</v>
      </c>
      <c r="D5758" s="135" t="n">
        <v>105</v>
      </c>
      <c r="E5758" s="21" t="s">
        <v>11</v>
      </c>
      <c r="F5758" s="30" t="s">
        <v>11</v>
      </c>
      <c r="G5758" s="23" t="n">
        <f aca="false">SUM(D5758)*0.4</f>
        <v>42</v>
      </c>
      <c r="H5758" s="24"/>
      <c r="I5758" s="23" t="n">
        <f aca="false">SUM(G5758*H5758)+G5758</f>
        <v>42</v>
      </c>
      <c r="J5758" s="94"/>
      <c r="K5758" s="36"/>
      <c r="L5758" s="36"/>
    </row>
    <row r="5759" customFormat="false" ht="13.8" hidden="false" customHeight="false" outlineLevel="0" collapsed="false">
      <c r="A5759" s="26"/>
      <c r="B5759" s="94" t="n">
        <v>20449</v>
      </c>
      <c r="C5759" s="134" t="s">
        <v>7871</v>
      </c>
      <c r="D5759" s="135" t="n">
        <v>36.9</v>
      </c>
      <c r="E5759" s="21" t="s">
        <v>11</v>
      </c>
      <c r="F5759" s="22" t="s">
        <v>11</v>
      </c>
      <c r="G5759" s="23" t="n">
        <f aca="false">SUM(D5759)*0.4</f>
        <v>14.76</v>
      </c>
      <c r="H5759" s="24"/>
      <c r="I5759" s="23" t="n">
        <f aca="false">SUM(G5759*H5759)+G5759</f>
        <v>14.76</v>
      </c>
      <c r="J5759" s="94"/>
      <c r="K5759" s="36"/>
      <c r="L5759" s="36"/>
    </row>
    <row r="5760" customFormat="false" ht="13.8" hidden="false" customHeight="false" outlineLevel="0" collapsed="false">
      <c r="A5760" s="26"/>
      <c r="B5760" s="94" t="n">
        <v>20450</v>
      </c>
      <c r="C5760" s="134" t="s">
        <v>7872</v>
      </c>
      <c r="D5760" s="135" t="n">
        <v>36.9</v>
      </c>
      <c r="E5760" s="21" t="s">
        <v>11</v>
      </c>
      <c r="F5760" s="22" t="s">
        <v>11</v>
      </c>
      <c r="G5760" s="23" t="n">
        <f aca="false">SUM(D5760)*0.4</f>
        <v>14.76</v>
      </c>
      <c r="H5760" s="24"/>
      <c r="I5760" s="23" t="n">
        <f aca="false">SUM(G5760*H5760)+G5760</f>
        <v>14.76</v>
      </c>
      <c r="J5760" s="94"/>
      <c r="K5760" s="36"/>
      <c r="L5760" s="36"/>
    </row>
    <row r="5761" customFormat="false" ht="13.8" hidden="false" customHeight="false" outlineLevel="0" collapsed="false">
      <c r="A5761" s="26"/>
      <c r="B5761" s="94" t="n">
        <v>20451</v>
      </c>
      <c r="C5761" s="134" t="s">
        <v>7873</v>
      </c>
      <c r="D5761" s="135" t="n">
        <v>56.9</v>
      </c>
      <c r="E5761" s="21" t="s">
        <v>11</v>
      </c>
      <c r="F5761" s="22" t="s">
        <v>11</v>
      </c>
      <c r="G5761" s="23" t="n">
        <f aca="false">SUM(D5761)*0.4</f>
        <v>22.76</v>
      </c>
      <c r="H5761" s="24"/>
      <c r="I5761" s="23" t="n">
        <f aca="false">SUM(G5761*H5761)+G5761</f>
        <v>22.76</v>
      </c>
      <c r="J5761" s="94"/>
      <c r="K5761" s="36"/>
      <c r="L5761" s="36"/>
    </row>
    <row r="5762" customFormat="false" ht="13.8" hidden="false" customHeight="false" outlineLevel="0" collapsed="false">
      <c r="A5762" s="26"/>
      <c r="B5762" s="94" t="n">
        <v>20452</v>
      </c>
      <c r="C5762" s="134" t="s">
        <v>7874</v>
      </c>
      <c r="D5762" s="135" t="n">
        <v>56.9</v>
      </c>
      <c r="E5762" s="21" t="s">
        <v>11</v>
      </c>
      <c r="F5762" s="22" t="s">
        <v>11</v>
      </c>
      <c r="G5762" s="23" t="n">
        <f aca="false">SUM(D5762)*0.4</f>
        <v>22.76</v>
      </c>
      <c r="H5762" s="24"/>
      <c r="I5762" s="23" t="n">
        <f aca="false">SUM(G5762*H5762)+G5762</f>
        <v>22.76</v>
      </c>
      <c r="J5762" s="94"/>
      <c r="K5762" s="36"/>
      <c r="L5762" s="36"/>
    </row>
    <row r="5763" customFormat="false" ht="13.8" hidden="false" customHeight="false" outlineLevel="0" collapsed="false">
      <c r="A5763" s="26"/>
      <c r="B5763" s="94" t="n">
        <v>20453</v>
      </c>
      <c r="C5763" s="134" t="s">
        <v>7875</v>
      </c>
      <c r="D5763" s="135" t="n">
        <v>105</v>
      </c>
      <c r="E5763" s="21" t="s">
        <v>11</v>
      </c>
      <c r="F5763" s="22" t="s">
        <v>11</v>
      </c>
      <c r="G5763" s="23" t="n">
        <f aca="false">SUM(D5763)*0.4</f>
        <v>42</v>
      </c>
      <c r="H5763" s="24"/>
      <c r="I5763" s="23" t="n">
        <f aca="false">SUM(G5763*H5763)+G5763</f>
        <v>42</v>
      </c>
      <c r="J5763" s="94"/>
      <c r="K5763" s="36"/>
      <c r="L5763" s="36"/>
    </row>
    <row r="5764" customFormat="false" ht="13.8" hidden="false" customHeight="false" outlineLevel="0" collapsed="false">
      <c r="A5764" s="26"/>
      <c r="B5764" s="94" t="n">
        <v>20454</v>
      </c>
      <c r="C5764" s="134" t="s">
        <v>7876</v>
      </c>
      <c r="D5764" s="135" t="n">
        <v>105</v>
      </c>
      <c r="E5764" s="21" t="s">
        <v>11</v>
      </c>
      <c r="F5764" s="22" t="s">
        <v>11</v>
      </c>
      <c r="G5764" s="23" t="n">
        <f aca="false">SUM(D5764)*0.4</f>
        <v>42</v>
      </c>
      <c r="H5764" s="24"/>
      <c r="I5764" s="23" t="n">
        <f aca="false">SUM(G5764*H5764)+G5764</f>
        <v>42</v>
      </c>
      <c r="J5764" s="94"/>
      <c r="K5764" s="36"/>
      <c r="L5764" s="36"/>
    </row>
    <row r="5765" customFormat="false" ht="13.8" hidden="false" customHeight="false" outlineLevel="0" collapsed="false">
      <c r="A5765" s="26"/>
      <c r="B5765" s="94" t="n">
        <v>20455</v>
      </c>
      <c r="C5765" s="134" t="s">
        <v>7877</v>
      </c>
      <c r="D5765" s="135" t="n">
        <v>165</v>
      </c>
      <c r="E5765" s="21" t="s">
        <v>11</v>
      </c>
      <c r="F5765" s="22" t="s">
        <v>11</v>
      </c>
      <c r="G5765" s="23" t="n">
        <f aca="false">SUM(D5765)*0.4</f>
        <v>66</v>
      </c>
      <c r="H5765" s="24"/>
      <c r="I5765" s="23" t="n">
        <f aca="false">SUM(G5765*H5765)+G5765</f>
        <v>66</v>
      </c>
      <c r="J5765" s="94"/>
      <c r="K5765" s="36"/>
      <c r="L5765" s="36"/>
    </row>
    <row r="5766" customFormat="false" ht="13.8" hidden="false" customHeight="false" outlineLevel="0" collapsed="false">
      <c r="A5766" s="26"/>
      <c r="B5766" s="94" t="n">
        <v>20456</v>
      </c>
      <c r="C5766" s="134" t="s">
        <v>7878</v>
      </c>
      <c r="D5766" s="135" t="n">
        <v>165</v>
      </c>
      <c r="E5766" s="21" t="s">
        <v>11</v>
      </c>
      <c r="F5766" s="22" t="s">
        <v>11</v>
      </c>
      <c r="G5766" s="23" t="n">
        <f aca="false">SUM(D5766)*0.4</f>
        <v>66</v>
      </c>
      <c r="H5766" s="24"/>
      <c r="I5766" s="23" t="n">
        <f aca="false">SUM(G5766*H5766)+G5766</f>
        <v>66</v>
      </c>
      <c r="J5766" s="94"/>
      <c r="K5766" s="36"/>
      <c r="L5766" s="36"/>
    </row>
    <row r="5767" customFormat="false" ht="13.8" hidden="false" customHeight="false" outlineLevel="0" collapsed="false">
      <c r="A5767" s="26"/>
      <c r="B5767" s="94" t="n">
        <v>20457</v>
      </c>
      <c r="C5767" s="134" t="s">
        <v>7879</v>
      </c>
      <c r="D5767" s="135" t="n">
        <v>229</v>
      </c>
      <c r="E5767" s="21" t="s">
        <v>11</v>
      </c>
      <c r="F5767" s="22" t="s">
        <v>11</v>
      </c>
      <c r="G5767" s="23" t="n">
        <f aca="false">SUM(D5767)*0.4</f>
        <v>91.6</v>
      </c>
      <c r="H5767" s="24"/>
      <c r="I5767" s="23" t="n">
        <f aca="false">SUM(G5767*H5767)+G5767</f>
        <v>91.6</v>
      </c>
      <c r="J5767" s="94"/>
      <c r="K5767" s="36"/>
      <c r="L5767" s="36"/>
    </row>
    <row r="5768" customFormat="false" ht="13.8" hidden="false" customHeight="false" outlineLevel="0" collapsed="false">
      <c r="A5768" s="26"/>
      <c r="B5768" s="94" t="n">
        <v>20458</v>
      </c>
      <c r="C5768" s="134" t="s">
        <v>7880</v>
      </c>
      <c r="D5768" s="135" t="n">
        <v>229</v>
      </c>
      <c r="E5768" s="21" t="s">
        <v>11</v>
      </c>
      <c r="F5768" s="22" t="s">
        <v>11</v>
      </c>
      <c r="G5768" s="23" t="n">
        <f aca="false">SUM(D5768)*0.4</f>
        <v>91.6</v>
      </c>
      <c r="H5768" s="24"/>
      <c r="I5768" s="23" t="n">
        <f aca="false">SUM(G5768*H5768)+G5768</f>
        <v>91.6</v>
      </c>
      <c r="J5768" s="94"/>
      <c r="K5768" s="36"/>
      <c r="L5768" s="36"/>
    </row>
    <row r="5769" customFormat="false" ht="13.8" hidden="false" customHeight="false" outlineLevel="0" collapsed="false">
      <c r="A5769" s="26"/>
      <c r="B5769" s="90" t="n">
        <v>20462</v>
      </c>
      <c r="C5769" s="133" t="s">
        <v>7881</v>
      </c>
      <c r="D5769" s="92" t="n">
        <v>129</v>
      </c>
      <c r="E5769" s="21" t="s">
        <v>11</v>
      </c>
      <c r="F5769" s="22" t="s">
        <v>11</v>
      </c>
      <c r="G5769" s="23" t="n">
        <f aca="false">SUM(D5769)*0.4</f>
        <v>51.6</v>
      </c>
      <c r="H5769" s="24"/>
      <c r="I5769" s="23" t="n">
        <f aca="false">SUM(G5769*H5769)+G5769</f>
        <v>51.6</v>
      </c>
      <c r="J5769" s="90"/>
      <c r="K5769" s="36"/>
      <c r="L5769" s="36"/>
    </row>
    <row r="5770" customFormat="false" ht="13.8" hidden="false" customHeight="false" outlineLevel="0" collapsed="false">
      <c r="A5770" s="18"/>
      <c r="B5770" s="157" t="s">
        <v>7882</v>
      </c>
      <c r="C5770" s="133" t="s">
        <v>7883</v>
      </c>
      <c r="D5770" s="92" t="n">
        <v>129</v>
      </c>
      <c r="E5770" s="21" t="s">
        <v>11</v>
      </c>
      <c r="F5770" s="22" t="s">
        <v>11</v>
      </c>
      <c r="G5770" s="23" t="n">
        <f aca="false">SUM(D5770)*0.4</f>
        <v>51.6</v>
      </c>
      <c r="H5770" s="24"/>
      <c r="I5770" s="23" t="n">
        <f aca="false">SUM(G5770*H5770)+G5770</f>
        <v>51.6</v>
      </c>
      <c r="J5770" s="157"/>
      <c r="K5770" s="36"/>
      <c r="L5770" s="36"/>
    </row>
    <row r="5771" customFormat="false" ht="13.8" hidden="false" customHeight="false" outlineLevel="0" collapsed="false">
      <c r="A5771" s="26"/>
      <c r="B5771" s="94" t="n">
        <v>20464</v>
      </c>
      <c r="C5771" s="134" t="s">
        <v>7884</v>
      </c>
      <c r="D5771" s="135" t="n">
        <v>129</v>
      </c>
      <c r="E5771" s="21" t="s">
        <v>11</v>
      </c>
      <c r="F5771" s="30" t="s">
        <v>11</v>
      </c>
      <c r="G5771" s="23" t="n">
        <f aca="false">SUM(D5771)*0.4</f>
        <v>51.6</v>
      </c>
      <c r="H5771" s="24"/>
      <c r="I5771" s="23" t="n">
        <f aca="false">SUM(G5771*H5771)+G5771</f>
        <v>51.6</v>
      </c>
      <c r="J5771" s="94"/>
      <c r="K5771" s="36"/>
      <c r="L5771" s="36"/>
    </row>
    <row r="5772" customFormat="false" ht="13.8" hidden="false" customHeight="false" outlineLevel="0" collapsed="false">
      <c r="A5772" s="26"/>
      <c r="B5772" s="94" t="n">
        <v>20468</v>
      </c>
      <c r="C5772" s="134" t="s">
        <v>7885</v>
      </c>
      <c r="D5772" s="135" t="n">
        <v>69</v>
      </c>
      <c r="E5772" s="21" t="s">
        <v>11</v>
      </c>
      <c r="F5772" s="30" t="s">
        <v>11</v>
      </c>
      <c r="G5772" s="23" t="n">
        <f aca="false">SUM(D5772)*0.4</f>
        <v>27.6</v>
      </c>
      <c r="H5772" s="24"/>
      <c r="I5772" s="23" t="n">
        <f aca="false">SUM(G5772*H5772)+G5772</f>
        <v>27.6</v>
      </c>
      <c r="J5772" s="94"/>
      <c r="K5772" s="36"/>
      <c r="L5772" s="36"/>
    </row>
    <row r="5773" customFormat="false" ht="13.8" hidden="false" customHeight="false" outlineLevel="0" collapsed="false">
      <c r="A5773" s="26"/>
      <c r="B5773" s="94" t="n">
        <v>20469</v>
      </c>
      <c r="C5773" s="134" t="s">
        <v>7886</v>
      </c>
      <c r="D5773" s="135" t="n">
        <v>69</v>
      </c>
      <c r="E5773" s="21" t="s">
        <v>11</v>
      </c>
      <c r="F5773" s="30" t="s">
        <v>11</v>
      </c>
      <c r="G5773" s="23" t="n">
        <f aca="false">SUM(D5773)*0.4</f>
        <v>27.6</v>
      </c>
      <c r="H5773" s="24"/>
      <c r="I5773" s="23" t="n">
        <f aca="false">SUM(G5773*H5773)+G5773</f>
        <v>27.6</v>
      </c>
      <c r="J5773" s="94"/>
      <c r="K5773" s="36"/>
      <c r="L5773" s="36"/>
    </row>
    <row r="5774" customFormat="false" ht="13.8" hidden="false" customHeight="false" outlineLevel="0" collapsed="false">
      <c r="A5774" s="26"/>
      <c r="B5774" s="94" t="n">
        <v>20470</v>
      </c>
      <c r="C5774" s="134" t="s">
        <v>7887</v>
      </c>
      <c r="D5774" s="135" t="n">
        <v>79</v>
      </c>
      <c r="E5774" s="21" t="s">
        <v>11</v>
      </c>
      <c r="F5774" s="30" t="s">
        <v>11</v>
      </c>
      <c r="G5774" s="23" t="n">
        <f aca="false">SUM(D5774)*0.4</f>
        <v>31.6</v>
      </c>
      <c r="H5774" s="24"/>
      <c r="I5774" s="23" t="n">
        <f aca="false">SUM(G5774*H5774)+G5774</f>
        <v>31.6</v>
      </c>
      <c r="J5774" s="94"/>
      <c r="K5774" s="36"/>
      <c r="L5774" s="36"/>
    </row>
    <row r="5775" customFormat="false" ht="13.8" hidden="false" customHeight="false" outlineLevel="0" collapsed="false">
      <c r="A5775" s="26"/>
      <c r="B5775" s="94" t="n">
        <v>20471</v>
      </c>
      <c r="C5775" s="134" t="s">
        <v>7888</v>
      </c>
      <c r="D5775" s="135" t="n">
        <v>79</v>
      </c>
      <c r="E5775" s="21" t="s">
        <v>11</v>
      </c>
      <c r="F5775" s="30" t="s">
        <v>11</v>
      </c>
      <c r="G5775" s="23" t="n">
        <f aca="false">SUM(D5775)*0.4</f>
        <v>31.6</v>
      </c>
      <c r="H5775" s="24"/>
      <c r="I5775" s="23" t="n">
        <f aca="false">SUM(G5775*H5775)+G5775</f>
        <v>31.6</v>
      </c>
      <c r="J5775" s="94"/>
      <c r="K5775" s="36"/>
      <c r="L5775" s="36"/>
    </row>
    <row r="5776" customFormat="false" ht="13.8" hidden="false" customHeight="false" outlineLevel="0" collapsed="false">
      <c r="A5776" s="26"/>
      <c r="B5776" s="94" t="n">
        <v>20473</v>
      </c>
      <c r="C5776" s="134" t="s">
        <v>7889</v>
      </c>
      <c r="D5776" s="135" t="n">
        <v>49</v>
      </c>
      <c r="E5776" s="21" t="s">
        <v>11</v>
      </c>
      <c r="F5776" s="30" t="s">
        <v>11</v>
      </c>
      <c r="G5776" s="23" t="n">
        <f aca="false">SUM(D5776)*0.4</f>
        <v>19.6</v>
      </c>
      <c r="H5776" s="24"/>
      <c r="I5776" s="23" t="n">
        <f aca="false">SUM(G5776*H5776)+G5776</f>
        <v>19.6</v>
      </c>
      <c r="J5776" s="94"/>
      <c r="K5776" s="36"/>
      <c r="L5776" s="36"/>
    </row>
    <row r="5777" customFormat="false" ht="13.8" hidden="false" customHeight="false" outlineLevel="0" collapsed="false">
      <c r="A5777" s="26"/>
      <c r="B5777" s="94" t="n">
        <v>20474</v>
      </c>
      <c r="C5777" s="134" t="s">
        <v>7890</v>
      </c>
      <c r="D5777" s="135" t="n">
        <v>49</v>
      </c>
      <c r="E5777" s="21" t="s">
        <v>11</v>
      </c>
      <c r="F5777" s="30" t="s">
        <v>11</v>
      </c>
      <c r="G5777" s="23" t="n">
        <f aca="false">SUM(D5777)*0.4</f>
        <v>19.6</v>
      </c>
      <c r="H5777" s="24"/>
      <c r="I5777" s="23" t="n">
        <f aca="false">SUM(G5777*H5777)+G5777</f>
        <v>19.6</v>
      </c>
      <c r="J5777" s="94"/>
      <c r="K5777" s="36"/>
      <c r="L5777" s="36"/>
    </row>
    <row r="5778" customFormat="false" ht="13.8" hidden="false" customHeight="false" outlineLevel="0" collapsed="false">
      <c r="A5778" s="26"/>
      <c r="B5778" s="94" t="n">
        <v>20475</v>
      </c>
      <c r="C5778" s="134" t="s">
        <v>7891</v>
      </c>
      <c r="D5778" s="135" t="n">
        <v>59</v>
      </c>
      <c r="E5778" s="21" t="s">
        <v>11</v>
      </c>
      <c r="F5778" s="30" t="s">
        <v>11</v>
      </c>
      <c r="G5778" s="23" t="n">
        <f aca="false">SUM(D5778)*0.4</f>
        <v>23.6</v>
      </c>
      <c r="H5778" s="24"/>
      <c r="I5778" s="23" t="n">
        <f aca="false">SUM(G5778*H5778)+G5778</f>
        <v>23.6</v>
      </c>
      <c r="J5778" s="94"/>
      <c r="K5778" s="36"/>
      <c r="L5778" s="36"/>
    </row>
    <row r="5779" customFormat="false" ht="13.8" hidden="false" customHeight="false" outlineLevel="0" collapsed="false">
      <c r="A5779" s="26"/>
      <c r="B5779" s="94" t="n">
        <v>20476</v>
      </c>
      <c r="C5779" s="134" t="s">
        <v>7892</v>
      </c>
      <c r="D5779" s="135" t="n">
        <v>59</v>
      </c>
      <c r="E5779" s="21" t="s">
        <v>11</v>
      </c>
      <c r="F5779" s="30" t="s">
        <v>11</v>
      </c>
      <c r="G5779" s="23" t="n">
        <f aca="false">SUM(D5779)*0.4</f>
        <v>23.6</v>
      </c>
      <c r="H5779" s="24"/>
      <c r="I5779" s="23" t="n">
        <f aca="false">SUM(G5779*H5779)+G5779</f>
        <v>23.6</v>
      </c>
      <c r="J5779" s="94"/>
      <c r="K5779" s="36"/>
      <c r="L5779" s="36"/>
    </row>
    <row r="5780" customFormat="false" ht="13.8" hidden="false" customHeight="false" outlineLevel="0" collapsed="false">
      <c r="A5780" s="26"/>
      <c r="B5780" s="94" t="n">
        <v>20478</v>
      </c>
      <c r="C5780" s="134" t="s">
        <v>7893</v>
      </c>
      <c r="D5780" s="135" t="n">
        <v>3.5</v>
      </c>
      <c r="E5780" s="21" t="s">
        <v>11</v>
      </c>
      <c r="F5780" s="30" t="s">
        <v>11</v>
      </c>
      <c r="G5780" s="23" t="n">
        <f aca="false">SUM(D5780)*0.4</f>
        <v>1.4</v>
      </c>
      <c r="H5780" s="24"/>
      <c r="I5780" s="23" t="n">
        <f aca="false">SUM(G5780*H5780)+G5780</f>
        <v>1.4</v>
      </c>
      <c r="J5780" s="94"/>
      <c r="K5780" s="36"/>
      <c r="L5780" s="36"/>
    </row>
    <row r="5781" customFormat="false" ht="13.8" hidden="false" customHeight="false" outlineLevel="0" collapsed="false">
      <c r="A5781" s="26"/>
      <c r="B5781" s="94" t="n">
        <v>20479</v>
      </c>
      <c r="C5781" s="134" t="s">
        <v>7894</v>
      </c>
      <c r="D5781" s="135" t="n">
        <v>3.5</v>
      </c>
      <c r="E5781" s="21" t="s">
        <v>11</v>
      </c>
      <c r="F5781" s="30" t="s">
        <v>11</v>
      </c>
      <c r="G5781" s="23" t="n">
        <f aca="false">SUM(D5781)*0.4</f>
        <v>1.4</v>
      </c>
      <c r="H5781" s="24"/>
      <c r="I5781" s="23" t="n">
        <f aca="false">SUM(G5781*H5781)+G5781</f>
        <v>1.4</v>
      </c>
      <c r="J5781" s="94"/>
      <c r="K5781" s="36"/>
      <c r="L5781" s="36"/>
    </row>
    <row r="5782" customFormat="false" ht="13.8" hidden="false" customHeight="false" outlineLevel="0" collapsed="false">
      <c r="A5782" s="26"/>
      <c r="B5782" s="94" t="n">
        <v>20480</v>
      </c>
      <c r="C5782" s="134" t="s">
        <v>7895</v>
      </c>
      <c r="D5782" s="135" t="n">
        <v>115</v>
      </c>
      <c r="E5782" s="21" t="s">
        <v>11</v>
      </c>
      <c r="F5782" s="30" t="s">
        <v>11</v>
      </c>
      <c r="G5782" s="23" t="n">
        <f aca="false">SUM(D5782)*0.4</f>
        <v>46</v>
      </c>
      <c r="H5782" s="24"/>
      <c r="I5782" s="23" t="n">
        <f aca="false">SUM(G5782*H5782)+G5782</f>
        <v>46</v>
      </c>
      <c r="J5782" s="94"/>
      <c r="K5782" s="36"/>
      <c r="L5782" s="36"/>
    </row>
    <row r="5783" customFormat="false" ht="13.8" hidden="false" customHeight="false" outlineLevel="0" collapsed="false">
      <c r="A5783" s="26"/>
      <c r="B5783" s="94" t="n">
        <v>20486</v>
      </c>
      <c r="C5783" s="134" t="s">
        <v>7896</v>
      </c>
      <c r="D5783" s="135" t="n">
        <v>83</v>
      </c>
      <c r="E5783" s="21" t="s">
        <v>11</v>
      </c>
      <c r="F5783" s="30" t="s">
        <v>11</v>
      </c>
      <c r="G5783" s="23" t="n">
        <f aca="false">SUM(D5783)*0.4</f>
        <v>33.2</v>
      </c>
      <c r="H5783" s="24"/>
      <c r="I5783" s="23" t="n">
        <f aca="false">SUM(G5783*H5783)+G5783</f>
        <v>33.2</v>
      </c>
      <c r="J5783" s="94"/>
      <c r="K5783" s="36"/>
      <c r="L5783" s="36"/>
    </row>
    <row r="5784" customFormat="false" ht="13.8" hidden="false" customHeight="false" outlineLevel="0" collapsed="false">
      <c r="A5784" s="26"/>
      <c r="B5784" s="103" t="n">
        <v>20488</v>
      </c>
      <c r="C5784" s="104" t="s">
        <v>7897</v>
      </c>
      <c r="D5784" s="100" t="n">
        <v>45</v>
      </c>
      <c r="E5784" s="21" t="s">
        <v>11</v>
      </c>
      <c r="F5784" s="30" t="s">
        <v>11</v>
      </c>
      <c r="G5784" s="23" t="n">
        <f aca="false">SUM(D5784)*0.4</f>
        <v>18</v>
      </c>
      <c r="H5784" s="24"/>
      <c r="I5784" s="23" t="n">
        <f aca="false">SUM(G5784*H5784)+G5784</f>
        <v>18</v>
      </c>
      <c r="J5784" s="103"/>
      <c r="K5784" s="36"/>
      <c r="L5784" s="36"/>
    </row>
    <row r="5785" customFormat="false" ht="13.8" hidden="false" customHeight="false" outlineLevel="0" collapsed="false">
      <c r="A5785" s="26"/>
      <c r="B5785" s="103" t="n">
        <v>20489</v>
      </c>
      <c r="C5785" s="104" t="s">
        <v>7898</v>
      </c>
      <c r="D5785" s="100" t="n">
        <v>50</v>
      </c>
      <c r="E5785" s="21" t="s">
        <v>11</v>
      </c>
      <c r="F5785" s="30" t="s">
        <v>11</v>
      </c>
      <c r="G5785" s="23" t="n">
        <f aca="false">SUM(D5785)*0.4</f>
        <v>20</v>
      </c>
      <c r="H5785" s="24"/>
      <c r="I5785" s="23" t="n">
        <f aca="false">SUM(G5785*H5785)+G5785</f>
        <v>20</v>
      </c>
      <c r="J5785" s="103"/>
      <c r="K5785" s="36"/>
      <c r="L5785" s="36"/>
    </row>
    <row r="5786" customFormat="false" ht="13.8" hidden="false" customHeight="false" outlineLevel="0" collapsed="false">
      <c r="A5786" s="93"/>
      <c r="B5786" s="18" t="s">
        <v>7899</v>
      </c>
      <c r="C5786" s="19" t="s">
        <v>7900</v>
      </c>
      <c r="D5786" s="20" t="n">
        <v>36.75</v>
      </c>
      <c r="E5786" s="21" t="s">
        <v>11</v>
      </c>
      <c r="F5786" s="22" t="s">
        <v>11</v>
      </c>
      <c r="G5786" s="23" t="n">
        <f aca="false">SUM(D5786)*0.4</f>
        <v>14.7</v>
      </c>
      <c r="H5786" s="48" t="n">
        <v>0.1</v>
      </c>
      <c r="I5786" s="23" t="n">
        <f aca="false">SUM(G5786*H5786)+G5786</f>
        <v>16.17</v>
      </c>
      <c r="J5786" s="18"/>
      <c r="K5786" s="36"/>
      <c r="L5786" s="36"/>
    </row>
    <row r="5787" customFormat="false" ht="13.8" hidden="false" customHeight="false" outlineLevel="0" collapsed="false">
      <c r="A5787" s="93"/>
      <c r="B5787" s="18" t="s">
        <v>7901</v>
      </c>
      <c r="C5787" s="19" t="s">
        <v>7902</v>
      </c>
      <c r="D5787" s="20" t="n">
        <v>36.75</v>
      </c>
      <c r="E5787" s="21" t="s">
        <v>11</v>
      </c>
      <c r="F5787" s="22" t="s">
        <v>11</v>
      </c>
      <c r="G5787" s="23" t="n">
        <f aca="false">SUM(D5787)*0.4</f>
        <v>14.7</v>
      </c>
      <c r="H5787" s="48" t="n">
        <v>0.1</v>
      </c>
      <c r="I5787" s="23" t="n">
        <f aca="false">SUM(G5787*H5787)+G5787</f>
        <v>16.17</v>
      </c>
      <c r="J5787" s="18"/>
      <c r="K5787" s="36"/>
      <c r="L5787" s="36"/>
    </row>
    <row r="5788" customFormat="false" ht="13.8" hidden="false" customHeight="false" outlineLevel="0" collapsed="false">
      <c r="A5788" s="26"/>
      <c r="B5788" s="94" t="n">
        <v>21112</v>
      </c>
      <c r="C5788" s="134" t="s">
        <v>13</v>
      </c>
      <c r="D5788" s="135" t="n">
        <v>2.75</v>
      </c>
      <c r="E5788" s="21" t="s">
        <v>11</v>
      </c>
      <c r="F5788" s="30" t="s">
        <v>11</v>
      </c>
      <c r="G5788" s="23" t="n">
        <f aca="false">SUM(D5788)*0.4</f>
        <v>1.1</v>
      </c>
      <c r="H5788" s="24"/>
      <c r="I5788" s="23" t="n">
        <f aca="false">SUM(G5788*H5788)+G5788</f>
        <v>1.1</v>
      </c>
      <c r="J5788" s="94"/>
      <c r="K5788" s="36"/>
      <c r="L5788" s="36"/>
    </row>
    <row r="5789" customFormat="false" ht="13.8" hidden="false" customHeight="false" outlineLevel="0" collapsed="false">
      <c r="A5789" s="26"/>
      <c r="B5789" s="94" t="n">
        <v>21115</v>
      </c>
      <c r="C5789" s="134" t="s">
        <v>7903</v>
      </c>
      <c r="D5789" s="135" t="n">
        <v>3.25</v>
      </c>
      <c r="E5789" s="21" t="s">
        <v>11</v>
      </c>
      <c r="F5789" s="41" t="s">
        <v>11</v>
      </c>
      <c r="G5789" s="23" t="n">
        <f aca="false">SUM(D5789)*0.4</f>
        <v>1.3</v>
      </c>
      <c r="H5789" s="24"/>
      <c r="I5789" s="23" t="n">
        <f aca="false">SUM(G5789*H5789)+G5789</f>
        <v>1.3</v>
      </c>
      <c r="J5789" s="94"/>
      <c r="K5789" s="36"/>
      <c r="L5789" s="36"/>
    </row>
    <row r="5790" customFormat="false" ht="13.8" hidden="false" customHeight="false" outlineLevel="0" collapsed="false">
      <c r="A5790" s="26"/>
      <c r="B5790" s="94" t="n">
        <v>21116</v>
      </c>
      <c r="C5790" s="134" t="s">
        <v>7904</v>
      </c>
      <c r="D5790" s="135" t="n">
        <v>3.25</v>
      </c>
      <c r="E5790" s="21" t="s">
        <v>11</v>
      </c>
      <c r="F5790" s="41" t="s">
        <v>11</v>
      </c>
      <c r="G5790" s="23" t="n">
        <f aca="false">SUM(D5790)*0.4</f>
        <v>1.3</v>
      </c>
      <c r="H5790" s="24"/>
      <c r="I5790" s="23" t="n">
        <f aca="false">SUM(G5790*H5790)+G5790</f>
        <v>1.3</v>
      </c>
      <c r="J5790" s="94"/>
      <c r="K5790" s="36"/>
      <c r="L5790" s="36"/>
    </row>
    <row r="5791" customFormat="false" ht="13.8" hidden="false" customHeight="false" outlineLevel="0" collapsed="false">
      <c r="A5791" s="26"/>
      <c r="B5791" s="94" t="n">
        <v>21131</v>
      </c>
      <c r="C5791" s="134" t="s">
        <v>29</v>
      </c>
      <c r="D5791" s="135" t="n">
        <v>5.5</v>
      </c>
      <c r="E5791" s="21" t="s">
        <v>11</v>
      </c>
      <c r="F5791" s="30" t="s">
        <v>11</v>
      </c>
      <c r="G5791" s="23" t="n">
        <f aca="false">SUM(D5791)*0.4</f>
        <v>2.2</v>
      </c>
      <c r="H5791" s="24"/>
      <c r="I5791" s="23" t="n">
        <f aca="false">SUM(G5791*H5791)+G5791</f>
        <v>2.2</v>
      </c>
      <c r="J5791" s="94"/>
      <c r="K5791" s="36"/>
      <c r="L5791" s="36"/>
    </row>
    <row r="5792" customFormat="false" ht="13.8" hidden="false" customHeight="false" outlineLevel="0" collapsed="false">
      <c r="A5792" s="26"/>
      <c r="B5792" s="94" t="n">
        <v>21132</v>
      </c>
      <c r="C5792" s="134" t="s">
        <v>30</v>
      </c>
      <c r="D5792" s="135" t="n">
        <v>5.5</v>
      </c>
      <c r="E5792" s="21" t="s">
        <v>11</v>
      </c>
      <c r="F5792" s="30" t="s">
        <v>11</v>
      </c>
      <c r="G5792" s="23" t="n">
        <f aca="false">SUM(D5792)*0.4</f>
        <v>2.2</v>
      </c>
      <c r="H5792" s="24"/>
      <c r="I5792" s="23" t="n">
        <f aca="false">SUM(G5792*H5792)+G5792</f>
        <v>2.2</v>
      </c>
      <c r="J5792" s="94"/>
      <c r="K5792" s="36"/>
      <c r="L5792" s="36"/>
    </row>
    <row r="5793" customFormat="false" ht="13.8" hidden="false" customHeight="false" outlineLevel="0" collapsed="false">
      <c r="A5793" s="26"/>
      <c r="B5793" s="94" t="n">
        <v>21135</v>
      </c>
      <c r="C5793" s="134" t="s">
        <v>7905</v>
      </c>
      <c r="D5793" s="135" t="n">
        <v>5.25</v>
      </c>
      <c r="E5793" s="21" t="s">
        <v>11</v>
      </c>
      <c r="F5793" s="30" t="s">
        <v>11</v>
      </c>
      <c r="G5793" s="23" t="n">
        <f aca="false">SUM(D5793)*0.4</f>
        <v>2.1</v>
      </c>
      <c r="H5793" s="24"/>
      <c r="I5793" s="23" t="n">
        <f aca="false">SUM(G5793*H5793)+G5793</f>
        <v>2.1</v>
      </c>
      <c r="J5793" s="94"/>
      <c r="K5793" s="36"/>
      <c r="L5793" s="36"/>
    </row>
    <row r="5794" customFormat="false" ht="13.8" hidden="false" customHeight="false" outlineLevel="0" collapsed="false">
      <c r="A5794" s="26"/>
      <c r="B5794" s="94" t="n">
        <v>21136</v>
      </c>
      <c r="C5794" s="134" t="s">
        <v>7906</v>
      </c>
      <c r="D5794" s="135" t="n">
        <v>5.25</v>
      </c>
      <c r="E5794" s="21" t="s">
        <v>11</v>
      </c>
      <c r="F5794" s="30" t="s">
        <v>11</v>
      </c>
      <c r="G5794" s="23" t="n">
        <f aca="false">SUM(D5794)*0.4</f>
        <v>2.1</v>
      </c>
      <c r="H5794" s="24"/>
      <c r="I5794" s="23" t="n">
        <f aca="false">SUM(G5794*H5794)+G5794</f>
        <v>2.1</v>
      </c>
      <c r="J5794" s="94"/>
      <c r="K5794" s="36"/>
      <c r="L5794" s="36"/>
    </row>
    <row r="5795" customFormat="false" ht="13.8" hidden="false" customHeight="false" outlineLevel="0" collapsed="false">
      <c r="A5795" s="26"/>
      <c r="B5795" s="94" t="n">
        <v>21137</v>
      </c>
      <c r="C5795" s="134" t="s">
        <v>7907</v>
      </c>
      <c r="D5795" s="135" t="n">
        <v>5.25</v>
      </c>
      <c r="E5795" s="21" t="s">
        <v>11</v>
      </c>
      <c r="F5795" s="30" t="s">
        <v>11</v>
      </c>
      <c r="G5795" s="23" t="n">
        <f aca="false">SUM(D5795)*0.4</f>
        <v>2.1</v>
      </c>
      <c r="H5795" s="24"/>
      <c r="I5795" s="23" t="n">
        <f aca="false">SUM(G5795*H5795)+G5795</f>
        <v>2.1</v>
      </c>
      <c r="J5795" s="94"/>
      <c r="K5795" s="36"/>
      <c r="L5795" s="36"/>
    </row>
    <row r="5796" customFormat="false" ht="13.8" hidden="false" customHeight="false" outlineLevel="0" collapsed="false">
      <c r="A5796" s="26"/>
      <c r="B5796" s="94" t="n">
        <v>21138</v>
      </c>
      <c r="C5796" s="134" t="s">
        <v>7908</v>
      </c>
      <c r="D5796" s="135" t="n">
        <v>2.65</v>
      </c>
      <c r="E5796" s="21" t="s">
        <v>11</v>
      </c>
      <c r="F5796" s="30" t="s">
        <v>11</v>
      </c>
      <c r="G5796" s="23" t="n">
        <f aca="false">SUM(D5796)*0.4</f>
        <v>1.06</v>
      </c>
      <c r="H5796" s="24"/>
      <c r="I5796" s="23" t="n">
        <f aca="false">SUM(G5796*H5796)+G5796</f>
        <v>1.06</v>
      </c>
      <c r="J5796" s="94"/>
      <c r="K5796" s="36"/>
      <c r="L5796" s="36"/>
    </row>
    <row r="5797" customFormat="false" ht="13.8" hidden="false" customHeight="false" outlineLevel="0" collapsed="false">
      <c r="A5797" s="26"/>
      <c r="B5797" s="94" t="n">
        <v>21139</v>
      </c>
      <c r="C5797" s="134" t="s">
        <v>7909</v>
      </c>
      <c r="D5797" s="135" t="n">
        <v>2.65</v>
      </c>
      <c r="E5797" s="21" t="s">
        <v>11</v>
      </c>
      <c r="F5797" s="30" t="s">
        <v>11</v>
      </c>
      <c r="G5797" s="23" t="n">
        <f aca="false">SUM(D5797)*0.4</f>
        <v>1.06</v>
      </c>
      <c r="H5797" s="24"/>
      <c r="I5797" s="23" t="n">
        <f aca="false">SUM(G5797*H5797)+G5797</f>
        <v>1.06</v>
      </c>
      <c r="J5797" s="94"/>
      <c r="K5797" s="36"/>
      <c r="L5797" s="36"/>
    </row>
    <row r="5798" customFormat="false" ht="13.8" hidden="false" customHeight="false" outlineLevel="0" collapsed="false">
      <c r="A5798" s="26"/>
      <c r="B5798" s="94" t="n">
        <v>21140</v>
      </c>
      <c r="C5798" s="134" t="s">
        <v>7910</v>
      </c>
      <c r="D5798" s="135" t="n">
        <v>2.65</v>
      </c>
      <c r="E5798" s="21" t="s">
        <v>11</v>
      </c>
      <c r="F5798" s="30" t="s">
        <v>11</v>
      </c>
      <c r="G5798" s="23" t="n">
        <f aca="false">SUM(D5798)*0.4</f>
        <v>1.06</v>
      </c>
      <c r="H5798" s="24"/>
      <c r="I5798" s="23" t="n">
        <f aca="false">SUM(G5798*H5798)+G5798</f>
        <v>1.06</v>
      </c>
      <c r="J5798" s="94"/>
      <c r="K5798" s="36"/>
      <c r="L5798" s="36"/>
    </row>
    <row r="5799" customFormat="false" ht="13.8" hidden="false" customHeight="false" outlineLevel="0" collapsed="false">
      <c r="A5799" s="26"/>
      <c r="B5799" s="94" t="n">
        <v>21141</v>
      </c>
      <c r="C5799" s="134" t="s">
        <v>7911</v>
      </c>
      <c r="D5799" s="135" t="n">
        <v>4.25</v>
      </c>
      <c r="E5799" s="21" t="s">
        <v>11</v>
      </c>
      <c r="F5799" s="30" t="s">
        <v>11</v>
      </c>
      <c r="G5799" s="23" t="n">
        <f aca="false">SUM(D5799)*0.4</f>
        <v>1.7</v>
      </c>
      <c r="H5799" s="24"/>
      <c r="I5799" s="23" t="n">
        <f aca="false">SUM(G5799*H5799)+G5799</f>
        <v>1.7</v>
      </c>
      <c r="J5799" s="94"/>
      <c r="K5799" s="36"/>
      <c r="L5799" s="36"/>
    </row>
    <row r="5800" customFormat="false" ht="13.8" hidden="false" customHeight="false" outlineLevel="0" collapsed="false">
      <c r="A5800" s="26"/>
      <c r="B5800" s="94" t="n">
        <v>21142</v>
      </c>
      <c r="C5800" s="134" t="s">
        <v>7912</v>
      </c>
      <c r="D5800" s="135" t="n">
        <v>4.25</v>
      </c>
      <c r="E5800" s="21" t="s">
        <v>11</v>
      </c>
      <c r="F5800" s="30" t="s">
        <v>11</v>
      </c>
      <c r="G5800" s="23" t="n">
        <f aca="false">SUM(D5800)*0.4</f>
        <v>1.7</v>
      </c>
      <c r="H5800" s="24"/>
      <c r="I5800" s="23" t="n">
        <f aca="false">SUM(G5800*H5800)+G5800</f>
        <v>1.7</v>
      </c>
      <c r="J5800" s="94"/>
      <c r="K5800" s="36"/>
      <c r="L5800" s="36"/>
    </row>
    <row r="5801" customFormat="false" ht="13.8" hidden="false" customHeight="false" outlineLevel="0" collapsed="false">
      <c r="A5801" s="26"/>
      <c r="B5801" s="94" t="n">
        <v>21143</v>
      </c>
      <c r="C5801" s="134" t="s">
        <v>7913</v>
      </c>
      <c r="D5801" s="135" t="n">
        <v>4.25</v>
      </c>
      <c r="E5801" s="21" t="s">
        <v>11</v>
      </c>
      <c r="F5801" s="30" t="s">
        <v>11</v>
      </c>
      <c r="G5801" s="23" t="n">
        <f aca="false">SUM(D5801)*0.4</f>
        <v>1.7</v>
      </c>
      <c r="H5801" s="24"/>
      <c r="I5801" s="23" t="n">
        <f aca="false">SUM(G5801*H5801)+G5801</f>
        <v>1.7</v>
      </c>
      <c r="J5801" s="94"/>
      <c r="K5801" s="36"/>
      <c r="L5801" s="36"/>
    </row>
    <row r="5802" customFormat="false" ht="13.8" hidden="false" customHeight="false" outlineLevel="0" collapsed="false">
      <c r="A5802" s="26"/>
      <c r="B5802" s="94" t="n">
        <v>21146</v>
      </c>
      <c r="C5802" s="134" t="s">
        <v>7914</v>
      </c>
      <c r="D5802" s="135" t="n">
        <v>3.5</v>
      </c>
      <c r="E5802" s="21" t="s">
        <v>11</v>
      </c>
      <c r="F5802" s="30" t="s">
        <v>11</v>
      </c>
      <c r="G5802" s="23" t="n">
        <f aca="false">SUM(D5802)*0.4</f>
        <v>1.4</v>
      </c>
      <c r="H5802" s="24"/>
      <c r="I5802" s="23" t="n">
        <f aca="false">SUM(G5802*H5802)+G5802</f>
        <v>1.4</v>
      </c>
      <c r="J5802" s="94"/>
      <c r="K5802" s="36"/>
      <c r="L5802" s="36"/>
    </row>
    <row r="5803" customFormat="false" ht="13.8" hidden="false" customHeight="false" outlineLevel="0" collapsed="false">
      <c r="A5803" s="26"/>
      <c r="B5803" s="94" t="n">
        <v>21147</v>
      </c>
      <c r="C5803" s="134" t="s">
        <v>7915</v>
      </c>
      <c r="D5803" s="135" t="n">
        <v>3.9</v>
      </c>
      <c r="E5803" s="21" t="s">
        <v>11</v>
      </c>
      <c r="F5803" s="30" t="s">
        <v>11</v>
      </c>
      <c r="G5803" s="23" t="n">
        <f aca="false">SUM(D5803)*0.4</f>
        <v>1.56</v>
      </c>
      <c r="H5803" s="24"/>
      <c r="I5803" s="23" t="n">
        <f aca="false">SUM(G5803*H5803)+G5803</f>
        <v>1.56</v>
      </c>
      <c r="J5803" s="94"/>
      <c r="K5803" s="36"/>
      <c r="L5803" s="36"/>
    </row>
    <row r="5804" customFormat="false" ht="13.8" hidden="false" customHeight="false" outlineLevel="0" collapsed="false">
      <c r="A5804" s="26"/>
      <c r="B5804" s="94" t="n">
        <v>21148</v>
      </c>
      <c r="C5804" s="134" t="s">
        <v>7916</v>
      </c>
      <c r="D5804" s="135" t="n">
        <v>3.9</v>
      </c>
      <c r="E5804" s="21" t="s">
        <v>11</v>
      </c>
      <c r="F5804" s="30" t="s">
        <v>11</v>
      </c>
      <c r="G5804" s="23" t="n">
        <f aca="false">SUM(D5804)*0.4</f>
        <v>1.56</v>
      </c>
      <c r="H5804" s="24"/>
      <c r="I5804" s="23" t="n">
        <f aca="false">SUM(G5804*H5804)+G5804</f>
        <v>1.56</v>
      </c>
      <c r="J5804" s="94"/>
      <c r="K5804" s="36"/>
      <c r="L5804" s="36"/>
    </row>
    <row r="5805" customFormat="false" ht="13.8" hidden="false" customHeight="false" outlineLevel="0" collapsed="false">
      <c r="A5805" s="26"/>
      <c r="B5805" s="94" t="n">
        <v>21149</v>
      </c>
      <c r="C5805" s="134" t="s">
        <v>7917</v>
      </c>
      <c r="D5805" s="135" t="n">
        <v>3.9</v>
      </c>
      <c r="E5805" s="21" t="s">
        <v>11</v>
      </c>
      <c r="F5805" s="30" t="s">
        <v>11</v>
      </c>
      <c r="G5805" s="23" t="n">
        <f aca="false">SUM(D5805)*0.4</f>
        <v>1.56</v>
      </c>
      <c r="H5805" s="24"/>
      <c r="I5805" s="23" t="n">
        <f aca="false">SUM(G5805*H5805)+G5805</f>
        <v>1.56</v>
      </c>
      <c r="J5805" s="94"/>
      <c r="K5805" s="36"/>
      <c r="L5805" s="36"/>
    </row>
    <row r="5806" customFormat="false" ht="13.8" hidden="false" customHeight="false" outlineLevel="0" collapsed="false">
      <c r="A5806" s="26"/>
      <c r="B5806" s="94" t="n">
        <v>21150</v>
      </c>
      <c r="C5806" s="134" t="s">
        <v>7918</v>
      </c>
      <c r="D5806" s="135" t="n">
        <v>10.4</v>
      </c>
      <c r="E5806" s="21" t="s">
        <v>11</v>
      </c>
      <c r="F5806" s="30" t="s">
        <v>11</v>
      </c>
      <c r="G5806" s="23" t="n">
        <f aca="false">SUM(D5806)*0.4</f>
        <v>4.16</v>
      </c>
      <c r="H5806" s="24"/>
      <c r="I5806" s="23" t="n">
        <f aca="false">SUM(G5806*H5806)+G5806</f>
        <v>4.16</v>
      </c>
      <c r="J5806" s="94"/>
      <c r="K5806" s="36"/>
      <c r="L5806" s="36"/>
    </row>
    <row r="5807" customFormat="false" ht="13.8" hidden="false" customHeight="false" outlineLevel="0" collapsed="false">
      <c r="A5807" s="26"/>
      <c r="B5807" s="94" t="n">
        <v>21151</v>
      </c>
      <c r="C5807" s="134" t="s">
        <v>7919</v>
      </c>
      <c r="D5807" s="135" t="n">
        <v>10.4</v>
      </c>
      <c r="E5807" s="21" t="s">
        <v>11</v>
      </c>
      <c r="F5807" s="30" t="s">
        <v>11</v>
      </c>
      <c r="G5807" s="23" t="n">
        <f aca="false">SUM(D5807)*0.4</f>
        <v>4.16</v>
      </c>
      <c r="H5807" s="24"/>
      <c r="I5807" s="23" t="n">
        <f aca="false">SUM(G5807*H5807)+G5807</f>
        <v>4.16</v>
      </c>
      <c r="J5807" s="94"/>
      <c r="K5807" s="36"/>
      <c r="L5807" s="36"/>
    </row>
    <row r="5808" customFormat="false" ht="13.8" hidden="false" customHeight="false" outlineLevel="0" collapsed="false">
      <c r="A5808" s="26"/>
      <c r="B5808" s="94" t="n">
        <v>21152</v>
      </c>
      <c r="C5808" s="134" t="s">
        <v>7920</v>
      </c>
      <c r="D5808" s="135" t="n">
        <v>10.4</v>
      </c>
      <c r="E5808" s="21" t="s">
        <v>11</v>
      </c>
      <c r="F5808" s="30" t="s">
        <v>11</v>
      </c>
      <c r="G5808" s="23" t="n">
        <f aca="false">SUM(D5808)*0.4</f>
        <v>4.16</v>
      </c>
      <c r="H5808" s="24"/>
      <c r="I5808" s="23" t="n">
        <f aca="false">SUM(G5808*H5808)+G5808</f>
        <v>4.16</v>
      </c>
      <c r="J5808" s="94"/>
      <c r="K5808" s="36"/>
      <c r="L5808" s="36"/>
    </row>
    <row r="5809" customFormat="false" ht="13.8" hidden="false" customHeight="false" outlineLevel="0" collapsed="false">
      <c r="A5809" s="26"/>
      <c r="B5809" s="94" t="n">
        <v>21153</v>
      </c>
      <c r="C5809" s="134" t="s">
        <v>7921</v>
      </c>
      <c r="D5809" s="135" t="n">
        <v>4.9</v>
      </c>
      <c r="E5809" s="21" t="s">
        <v>11</v>
      </c>
      <c r="F5809" s="30" t="s">
        <v>11</v>
      </c>
      <c r="G5809" s="23" t="n">
        <f aca="false">SUM(D5809)*0.4</f>
        <v>1.96</v>
      </c>
      <c r="H5809" s="24"/>
      <c r="I5809" s="23" t="n">
        <f aca="false">SUM(G5809*H5809)+G5809</f>
        <v>1.96</v>
      </c>
      <c r="J5809" s="94"/>
      <c r="K5809" s="36"/>
      <c r="L5809" s="36"/>
    </row>
    <row r="5810" customFormat="false" ht="13.8" hidden="false" customHeight="false" outlineLevel="0" collapsed="false">
      <c r="A5810" s="26"/>
      <c r="B5810" s="94" t="n">
        <v>21154</v>
      </c>
      <c r="C5810" s="134" t="s">
        <v>60</v>
      </c>
      <c r="D5810" s="135" t="n">
        <v>4.9</v>
      </c>
      <c r="E5810" s="21" t="s">
        <v>11</v>
      </c>
      <c r="F5810" s="30" t="s">
        <v>11</v>
      </c>
      <c r="G5810" s="23" t="n">
        <f aca="false">SUM(D5810)*0.4</f>
        <v>1.96</v>
      </c>
      <c r="H5810" s="24"/>
      <c r="I5810" s="23" t="n">
        <f aca="false">SUM(G5810*H5810)+G5810</f>
        <v>1.96</v>
      </c>
      <c r="J5810" s="94"/>
      <c r="K5810" s="36"/>
      <c r="L5810" s="36"/>
    </row>
    <row r="5811" customFormat="false" ht="13.8" hidden="false" customHeight="false" outlineLevel="0" collapsed="false">
      <c r="A5811" s="26"/>
      <c r="B5811" s="94" t="n">
        <v>21155</v>
      </c>
      <c r="C5811" s="134" t="s">
        <v>61</v>
      </c>
      <c r="D5811" s="135" t="n">
        <v>4.9</v>
      </c>
      <c r="E5811" s="21" t="s">
        <v>11</v>
      </c>
      <c r="F5811" s="30" t="s">
        <v>11</v>
      </c>
      <c r="G5811" s="23" t="n">
        <f aca="false">SUM(D5811)*0.4</f>
        <v>1.96</v>
      </c>
      <c r="H5811" s="24"/>
      <c r="I5811" s="23" t="n">
        <f aca="false">SUM(G5811*H5811)+G5811</f>
        <v>1.96</v>
      </c>
      <c r="J5811" s="94"/>
      <c r="K5811" s="36"/>
      <c r="L5811" s="36"/>
    </row>
    <row r="5812" customFormat="false" ht="13.8" hidden="false" customHeight="false" outlineLevel="0" collapsed="false">
      <c r="A5812" s="26"/>
      <c r="B5812" s="94" t="n">
        <v>21165</v>
      </c>
      <c r="C5812" s="134" t="s">
        <v>7922</v>
      </c>
      <c r="D5812" s="135" t="n">
        <v>3.05</v>
      </c>
      <c r="E5812" s="21" t="s">
        <v>11</v>
      </c>
      <c r="F5812" s="31" t="s">
        <v>16</v>
      </c>
      <c r="G5812" s="23" t="n">
        <v>1.04</v>
      </c>
      <c r="H5812" s="24"/>
      <c r="I5812" s="23" t="n">
        <f aca="false">SUM(G5812*H5812)+G5812</f>
        <v>1.04</v>
      </c>
      <c r="J5812" s="94"/>
      <c r="K5812" s="36"/>
      <c r="L5812" s="36"/>
    </row>
    <row r="5813" customFormat="false" ht="13.8" hidden="false" customHeight="false" outlineLevel="0" collapsed="false">
      <c r="A5813" s="26"/>
      <c r="B5813" s="94" t="n">
        <v>21167</v>
      </c>
      <c r="C5813" s="134" t="s">
        <v>7923</v>
      </c>
      <c r="D5813" s="135" t="n">
        <v>3.05</v>
      </c>
      <c r="E5813" s="21" t="s">
        <v>11</v>
      </c>
      <c r="F5813" s="30" t="s">
        <v>11</v>
      </c>
      <c r="G5813" s="23" t="n">
        <f aca="false">SUM(D5813)*0.4</f>
        <v>1.22</v>
      </c>
      <c r="H5813" s="24"/>
      <c r="I5813" s="23" t="n">
        <f aca="false">SUM(G5813*H5813)+G5813</f>
        <v>1.22</v>
      </c>
      <c r="J5813" s="94"/>
      <c r="K5813" s="36"/>
      <c r="L5813" s="36"/>
    </row>
    <row r="5814" customFormat="false" ht="13.8" hidden="false" customHeight="false" outlineLevel="0" collapsed="false">
      <c r="A5814" s="26"/>
      <c r="B5814" s="94" t="n">
        <v>21168</v>
      </c>
      <c r="C5814" s="134" t="s">
        <v>78</v>
      </c>
      <c r="D5814" s="135" t="n">
        <v>1.75</v>
      </c>
      <c r="E5814" s="21" t="s">
        <v>11</v>
      </c>
      <c r="F5814" s="30" t="s">
        <v>11</v>
      </c>
      <c r="G5814" s="23" t="n">
        <f aca="false">SUM(D5814)*0.4</f>
        <v>0.7</v>
      </c>
      <c r="H5814" s="24"/>
      <c r="I5814" s="23" t="n">
        <f aca="false">SUM(G5814*H5814)+G5814</f>
        <v>0.7</v>
      </c>
      <c r="J5814" s="94"/>
      <c r="K5814" s="36"/>
      <c r="L5814" s="36"/>
    </row>
    <row r="5815" customFormat="false" ht="13.8" hidden="false" customHeight="false" outlineLevel="0" collapsed="false">
      <c r="A5815" s="26"/>
      <c r="B5815" s="94" t="n">
        <v>21169</v>
      </c>
      <c r="C5815" s="134" t="s">
        <v>7924</v>
      </c>
      <c r="D5815" s="135" t="n">
        <v>1.75</v>
      </c>
      <c r="E5815" s="21" t="s">
        <v>11</v>
      </c>
      <c r="F5815" s="30" t="s">
        <v>11</v>
      </c>
      <c r="G5815" s="23" t="n">
        <f aca="false">SUM(D5815)*0.4</f>
        <v>0.7</v>
      </c>
      <c r="H5815" s="24"/>
      <c r="I5815" s="23" t="n">
        <f aca="false">SUM(G5815*H5815)+G5815</f>
        <v>0.7</v>
      </c>
      <c r="J5815" s="94"/>
      <c r="K5815" s="36"/>
      <c r="L5815" s="36"/>
    </row>
    <row r="5816" customFormat="false" ht="13.8" hidden="false" customHeight="false" outlineLevel="0" collapsed="false">
      <c r="A5816" s="26"/>
      <c r="B5816" s="94" t="n">
        <v>21170</v>
      </c>
      <c r="C5816" s="134" t="s">
        <v>7925</v>
      </c>
      <c r="D5816" s="135" t="n">
        <v>1.75</v>
      </c>
      <c r="E5816" s="21" t="s">
        <v>11</v>
      </c>
      <c r="F5816" s="30" t="s">
        <v>11</v>
      </c>
      <c r="G5816" s="23" t="n">
        <f aca="false">SUM(D5816)*0.4</f>
        <v>0.7</v>
      </c>
      <c r="H5816" s="24"/>
      <c r="I5816" s="23" t="n">
        <f aca="false">SUM(G5816*H5816)+G5816</f>
        <v>0.7</v>
      </c>
      <c r="J5816" s="94"/>
      <c r="K5816" s="36"/>
      <c r="L5816" s="36"/>
    </row>
    <row r="5817" customFormat="false" ht="13.8" hidden="false" customHeight="false" outlineLevel="0" collapsed="false">
      <c r="A5817" s="26"/>
      <c r="B5817" s="94" t="n">
        <v>21171</v>
      </c>
      <c r="C5817" s="134" t="s">
        <v>7926</v>
      </c>
      <c r="D5817" s="135" t="n">
        <v>1.75</v>
      </c>
      <c r="E5817" s="21" t="s">
        <v>11</v>
      </c>
      <c r="F5817" s="30" t="s">
        <v>11</v>
      </c>
      <c r="G5817" s="23" t="n">
        <f aca="false">SUM(D5817)*0.4</f>
        <v>0.7</v>
      </c>
      <c r="H5817" s="24"/>
      <c r="I5817" s="23" t="n">
        <f aca="false">SUM(G5817*H5817)+G5817</f>
        <v>0.7</v>
      </c>
      <c r="J5817" s="94"/>
      <c r="K5817" s="36"/>
      <c r="L5817" s="36"/>
    </row>
    <row r="5818" customFormat="false" ht="13.8" hidden="false" customHeight="false" outlineLevel="0" collapsed="false">
      <c r="A5818" s="26"/>
      <c r="B5818" s="94" t="n">
        <v>21172</v>
      </c>
      <c r="C5818" s="134" t="s">
        <v>7927</v>
      </c>
      <c r="D5818" s="135" t="n">
        <v>1.75</v>
      </c>
      <c r="E5818" s="21" t="s">
        <v>11</v>
      </c>
      <c r="F5818" s="30" t="s">
        <v>11</v>
      </c>
      <c r="G5818" s="23" t="n">
        <f aca="false">SUM(D5818)*0.4</f>
        <v>0.7</v>
      </c>
      <c r="H5818" s="24"/>
      <c r="I5818" s="23" t="n">
        <f aca="false">SUM(G5818*H5818)+G5818</f>
        <v>0.7</v>
      </c>
      <c r="J5818" s="94"/>
      <c r="K5818" s="36"/>
      <c r="L5818" s="36"/>
    </row>
    <row r="5819" customFormat="false" ht="13.8" hidden="false" customHeight="false" outlineLevel="0" collapsed="false">
      <c r="A5819" s="26"/>
      <c r="B5819" s="94" t="n">
        <v>21173</v>
      </c>
      <c r="C5819" s="134" t="s">
        <v>7928</v>
      </c>
      <c r="D5819" s="135" t="n">
        <v>1.75</v>
      </c>
      <c r="E5819" s="21" t="s">
        <v>11</v>
      </c>
      <c r="F5819" s="30" t="s">
        <v>11</v>
      </c>
      <c r="G5819" s="23" t="n">
        <f aca="false">SUM(D5819)*0.4</f>
        <v>0.7</v>
      </c>
      <c r="H5819" s="24"/>
      <c r="I5819" s="23" t="n">
        <f aca="false">SUM(G5819*H5819)+G5819</f>
        <v>0.7</v>
      </c>
      <c r="J5819" s="94"/>
      <c r="K5819" s="36"/>
      <c r="L5819" s="36"/>
    </row>
    <row r="5820" customFormat="false" ht="13.8" hidden="false" customHeight="false" outlineLevel="0" collapsed="false">
      <c r="A5820" s="26"/>
      <c r="B5820" s="94" t="n">
        <v>21174</v>
      </c>
      <c r="C5820" s="134" t="s">
        <v>7929</v>
      </c>
      <c r="D5820" s="135" t="n">
        <v>1.75</v>
      </c>
      <c r="E5820" s="21" t="s">
        <v>11</v>
      </c>
      <c r="F5820" s="41" t="s">
        <v>11</v>
      </c>
      <c r="G5820" s="23" t="n">
        <f aca="false">SUM(D5820)*0.4</f>
        <v>0.7</v>
      </c>
      <c r="H5820" s="24"/>
      <c r="I5820" s="23" t="n">
        <f aca="false">SUM(G5820*H5820)+G5820</f>
        <v>0.7</v>
      </c>
      <c r="J5820" s="94"/>
      <c r="K5820" s="36"/>
      <c r="L5820" s="36"/>
    </row>
    <row r="5821" customFormat="false" ht="13.8" hidden="false" customHeight="false" outlineLevel="0" collapsed="false">
      <c r="A5821" s="26"/>
      <c r="B5821" s="94" t="n">
        <v>21175</v>
      </c>
      <c r="C5821" s="134" t="s">
        <v>7930</v>
      </c>
      <c r="D5821" s="135" t="n">
        <v>1.75</v>
      </c>
      <c r="E5821" s="21" t="s">
        <v>11</v>
      </c>
      <c r="F5821" s="41" t="s">
        <v>11</v>
      </c>
      <c r="G5821" s="23" t="n">
        <f aca="false">SUM(D5821)*0.4</f>
        <v>0.7</v>
      </c>
      <c r="H5821" s="24"/>
      <c r="I5821" s="23" t="n">
        <f aca="false">SUM(G5821*H5821)+G5821</f>
        <v>0.7</v>
      </c>
      <c r="J5821" s="94"/>
      <c r="K5821" s="36"/>
      <c r="L5821" s="36"/>
    </row>
    <row r="5822" customFormat="false" ht="13.8" hidden="false" customHeight="false" outlineLevel="0" collapsed="false">
      <c r="A5822" s="26"/>
      <c r="B5822" s="94" t="n">
        <v>21176</v>
      </c>
      <c r="C5822" s="134" t="s">
        <v>7931</v>
      </c>
      <c r="D5822" s="135" t="n">
        <v>1.75</v>
      </c>
      <c r="E5822" s="21" t="s">
        <v>11</v>
      </c>
      <c r="F5822" s="41" t="s">
        <v>11</v>
      </c>
      <c r="G5822" s="23" t="n">
        <f aca="false">SUM(D5822)*0.4</f>
        <v>0.7</v>
      </c>
      <c r="H5822" s="24"/>
      <c r="I5822" s="23" t="n">
        <f aca="false">SUM(G5822*H5822)+G5822</f>
        <v>0.7</v>
      </c>
      <c r="J5822" s="94"/>
      <c r="K5822" s="36"/>
      <c r="L5822" s="36"/>
    </row>
    <row r="5823" customFormat="false" ht="13.8" hidden="false" customHeight="false" outlineLevel="0" collapsed="false">
      <c r="A5823" s="26"/>
      <c r="B5823" s="94" t="n">
        <v>21177</v>
      </c>
      <c r="C5823" s="134" t="s">
        <v>7932</v>
      </c>
      <c r="D5823" s="135" t="n">
        <v>2.19</v>
      </c>
      <c r="E5823" s="21" t="s">
        <v>11</v>
      </c>
      <c r="F5823" s="30" t="s">
        <v>11</v>
      </c>
      <c r="G5823" s="23" t="n">
        <f aca="false">SUM(D5823)*0.4</f>
        <v>0.876</v>
      </c>
      <c r="H5823" s="24"/>
      <c r="I5823" s="23" t="n">
        <f aca="false">SUM(G5823*H5823)+G5823</f>
        <v>0.876</v>
      </c>
      <c r="J5823" s="94"/>
      <c r="K5823" s="36"/>
      <c r="L5823" s="36"/>
    </row>
    <row r="5824" customFormat="false" ht="13.8" hidden="false" customHeight="false" outlineLevel="0" collapsed="false">
      <c r="A5824" s="26"/>
      <c r="B5824" s="94" t="n">
        <v>21178</v>
      </c>
      <c r="C5824" s="134" t="s">
        <v>7933</v>
      </c>
      <c r="D5824" s="135" t="n">
        <v>2.19</v>
      </c>
      <c r="E5824" s="21" t="s">
        <v>11</v>
      </c>
      <c r="F5824" s="30" t="s">
        <v>11</v>
      </c>
      <c r="G5824" s="23" t="n">
        <f aca="false">SUM(D5824)*0.4</f>
        <v>0.876</v>
      </c>
      <c r="H5824" s="24"/>
      <c r="I5824" s="23" t="n">
        <f aca="false">SUM(G5824*H5824)+G5824</f>
        <v>0.876</v>
      </c>
      <c r="J5824" s="94"/>
      <c r="K5824" s="36"/>
      <c r="L5824" s="36"/>
    </row>
    <row r="5825" customFormat="false" ht="13.8" hidden="false" customHeight="false" outlineLevel="0" collapsed="false">
      <c r="A5825" s="26"/>
      <c r="B5825" s="94" t="n">
        <v>21179</v>
      </c>
      <c r="C5825" s="134" t="s">
        <v>7934</v>
      </c>
      <c r="D5825" s="135" t="n">
        <v>2.19</v>
      </c>
      <c r="E5825" s="21" t="s">
        <v>11</v>
      </c>
      <c r="F5825" s="30" t="s">
        <v>11</v>
      </c>
      <c r="G5825" s="23" t="n">
        <f aca="false">SUM(D5825)*0.4</f>
        <v>0.876</v>
      </c>
      <c r="H5825" s="24"/>
      <c r="I5825" s="23" t="n">
        <f aca="false">SUM(G5825*H5825)+G5825</f>
        <v>0.876</v>
      </c>
      <c r="J5825" s="94"/>
      <c r="K5825" s="36"/>
      <c r="L5825" s="36"/>
    </row>
    <row r="5826" customFormat="false" ht="13.8" hidden="false" customHeight="false" outlineLevel="0" collapsed="false">
      <c r="A5826" s="26"/>
      <c r="B5826" s="94" t="n">
        <v>21187</v>
      </c>
      <c r="C5826" s="134" t="s">
        <v>97</v>
      </c>
      <c r="D5826" s="135" t="n">
        <v>44</v>
      </c>
      <c r="E5826" s="21" t="s">
        <v>11</v>
      </c>
      <c r="F5826" s="30" t="s">
        <v>11</v>
      </c>
      <c r="G5826" s="23" t="n">
        <f aca="false">SUM(D5826)*0.4</f>
        <v>17.6</v>
      </c>
      <c r="H5826" s="24"/>
      <c r="I5826" s="23" t="n">
        <f aca="false">SUM(G5826*H5826)+G5826</f>
        <v>17.6</v>
      </c>
      <c r="J5826" s="94"/>
      <c r="K5826" s="36"/>
      <c r="L5826" s="36"/>
    </row>
    <row r="5827" customFormat="false" ht="13.8" hidden="false" customHeight="false" outlineLevel="0" collapsed="false">
      <c r="A5827" s="26"/>
      <c r="B5827" s="94" t="n">
        <v>21188</v>
      </c>
      <c r="C5827" s="134" t="s">
        <v>99</v>
      </c>
      <c r="D5827" s="135" t="n">
        <v>44</v>
      </c>
      <c r="E5827" s="21" t="s">
        <v>11</v>
      </c>
      <c r="F5827" s="30" t="s">
        <v>11</v>
      </c>
      <c r="G5827" s="23" t="n">
        <f aca="false">SUM(D5827)*0.4</f>
        <v>17.6</v>
      </c>
      <c r="H5827" s="24"/>
      <c r="I5827" s="23" t="n">
        <f aca="false">SUM(G5827*H5827)+G5827</f>
        <v>17.6</v>
      </c>
      <c r="J5827" s="94"/>
      <c r="K5827" s="36"/>
      <c r="L5827" s="36"/>
    </row>
    <row r="5828" customFormat="false" ht="13.8" hidden="false" customHeight="false" outlineLevel="0" collapsed="false">
      <c r="A5828" s="26"/>
      <c r="B5828" s="94" t="n">
        <v>21189</v>
      </c>
      <c r="C5828" s="134" t="s">
        <v>7935</v>
      </c>
      <c r="D5828" s="135" t="n">
        <v>2.95</v>
      </c>
      <c r="E5828" s="21" t="s">
        <v>11</v>
      </c>
      <c r="F5828" s="30" t="s">
        <v>11</v>
      </c>
      <c r="G5828" s="23" t="n">
        <f aca="false">SUM(D5828)*0.4</f>
        <v>1.18</v>
      </c>
      <c r="H5828" s="24"/>
      <c r="I5828" s="23" t="n">
        <f aca="false">SUM(G5828*H5828)+G5828</f>
        <v>1.18</v>
      </c>
      <c r="J5828" s="94"/>
      <c r="K5828" s="36"/>
      <c r="L5828" s="36"/>
    </row>
    <row r="5829" customFormat="false" ht="13.8" hidden="false" customHeight="false" outlineLevel="0" collapsed="false">
      <c r="A5829" s="26"/>
      <c r="B5829" s="94" t="n">
        <v>21190</v>
      </c>
      <c r="C5829" s="134" t="s">
        <v>7936</v>
      </c>
      <c r="D5829" s="135" t="n">
        <v>2.95</v>
      </c>
      <c r="E5829" s="21" t="s">
        <v>11</v>
      </c>
      <c r="F5829" s="30" t="s">
        <v>11</v>
      </c>
      <c r="G5829" s="23" t="n">
        <f aca="false">SUM(D5829)*0.4</f>
        <v>1.18</v>
      </c>
      <c r="H5829" s="24"/>
      <c r="I5829" s="23" t="n">
        <f aca="false">SUM(G5829*H5829)+G5829</f>
        <v>1.18</v>
      </c>
      <c r="J5829" s="94"/>
      <c r="K5829" s="36"/>
      <c r="L5829" s="36"/>
    </row>
    <row r="5830" customFormat="false" ht="13.8" hidden="false" customHeight="false" outlineLevel="0" collapsed="false">
      <c r="A5830" s="26"/>
      <c r="B5830" s="94" t="n">
        <v>21192</v>
      </c>
      <c r="C5830" s="134" t="s">
        <v>7937</v>
      </c>
      <c r="D5830" s="135" t="n">
        <v>2.95</v>
      </c>
      <c r="E5830" s="21" t="s">
        <v>11</v>
      </c>
      <c r="F5830" s="30" t="s">
        <v>11</v>
      </c>
      <c r="G5830" s="23" t="n">
        <f aca="false">SUM(D5830)*0.4</f>
        <v>1.18</v>
      </c>
      <c r="H5830" s="24"/>
      <c r="I5830" s="23" t="n">
        <f aca="false">SUM(G5830*H5830)+G5830</f>
        <v>1.18</v>
      </c>
      <c r="J5830" s="94"/>
      <c r="K5830" s="36"/>
      <c r="L5830" s="36"/>
    </row>
    <row r="5831" customFormat="false" ht="13.8" hidden="false" customHeight="false" outlineLevel="0" collapsed="false">
      <c r="A5831" s="26"/>
      <c r="B5831" s="94" t="n">
        <v>21193</v>
      </c>
      <c r="C5831" s="134" t="s">
        <v>7938</v>
      </c>
      <c r="D5831" s="135" t="n">
        <v>2.95</v>
      </c>
      <c r="E5831" s="21" t="s">
        <v>11</v>
      </c>
      <c r="F5831" s="30" t="s">
        <v>11</v>
      </c>
      <c r="G5831" s="23" t="n">
        <f aca="false">SUM(D5831)*0.4</f>
        <v>1.18</v>
      </c>
      <c r="H5831" s="24"/>
      <c r="I5831" s="23" t="n">
        <f aca="false">SUM(G5831*H5831)+G5831</f>
        <v>1.18</v>
      </c>
      <c r="J5831" s="94"/>
      <c r="K5831" s="36"/>
      <c r="L5831" s="36"/>
    </row>
    <row r="5832" customFormat="false" ht="13.8" hidden="false" customHeight="false" outlineLevel="0" collapsed="false">
      <c r="A5832" s="26"/>
      <c r="B5832" s="94" t="n">
        <v>21194</v>
      </c>
      <c r="C5832" s="134" t="s">
        <v>7939</v>
      </c>
      <c r="D5832" s="135" t="n">
        <v>2.95</v>
      </c>
      <c r="E5832" s="21" t="s">
        <v>11</v>
      </c>
      <c r="F5832" s="31" t="s">
        <v>16</v>
      </c>
      <c r="G5832" s="23" t="n">
        <v>1.04</v>
      </c>
      <c r="H5832" s="24"/>
      <c r="I5832" s="23" t="n">
        <f aca="false">SUM(G5832*H5832)+G5832</f>
        <v>1.04</v>
      </c>
      <c r="J5832" s="94"/>
      <c r="K5832" s="36"/>
      <c r="L5832" s="36"/>
    </row>
    <row r="5833" customFormat="false" ht="13.8" hidden="false" customHeight="false" outlineLevel="0" collapsed="false">
      <c r="A5833" s="26"/>
      <c r="B5833" s="94" t="n">
        <v>21195</v>
      </c>
      <c r="C5833" s="134" t="s">
        <v>7940</v>
      </c>
      <c r="D5833" s="135" t="n">
        <v>5.2</v>
      </c>
      <c r="E5833" s="21" t="s">
        <v>11</v>
      </c>
      <c r="F5833" s="30" t="s">
        <v>11</v>
      </c>
      <c r="G5833" s="23" t="n">
        <f aca="false">SUM(D5833)*0.4</f>
        <v>2.08</v>
      </c>
      <c r="H5833" s="24"/>
      <c r="I5833" s="23" t="n">
        <f aca="false">SUM(G5833*H5833)+G5833</f>
        <v>2.08</v>
      </c>
      <c r="J5833" s="94"/>
      <c r="K5833" s="36"/>
      <c r="L5833" s="36"/>
    </row>
    <row r="5834" customFormat="false" ht="13.8" hidden="false" customHeight="false" outlineLevel="0" collapsed="false">
      <c r="A5834" s="26"/>
      <c r="B5834" s="94" t="n">
        <v>21196</v>
      </c>
      <c r="C5834" s="134" t="s">
        <v>7941</v>
      </c>
      <c r="D5834" s="135" t="n">
        <v>5.2</v>
      </c>
      <c r="E5834" s="21" t="s">
        <v>11</v>
      </c>
      <c r="F5834" s="30" t="s">
        <v>11</v>
      </c>
      <c r="G5834" s="23" t="n">
        <f aca="false">SUM(D5834)*0.4</f>
        <v>2.08</v>
      </c>
      <c r="H5834" s="24"/>
      <c r="I5834" s="23" t="n">
        <f aca="false">SUM(G5834*H5834)+G5834</f>
        <v>2.08</v>
      </c>
      <c r="J5834" s="94"/>
      <c r="K5834" s="36"/>
      <c r="L5834" s="36"/>
    </row>
    <row r="5835" customFormat="false" ht="13.8" hidden="false" customHeight="false" outlineLevel="0" collapsed="false">
      <c r="A5835" s="26"/>
      <c r="B5835" s="94" t="n">
        <v>21197</v>
      </c>
      <c r="C5835" s="134" t="s">
        <v>7942</v>
      </c>
      <c r="D5835" s="135" t="n">
        <v>5.2</v>
      </c>
      <c r="E5835" s="21" t="s">
        <v>11</v>
      </c>
      <c r="F5835" s="30" t="s">
        <v>11</v>
      </c>
      <c r="G5835" s="23" t="n">
        <f aca="false">SUM(D5835)*0.4</f>
        <v>2.08</v>
      </c>
      <c r="H5835" s="24"/>
      <c r="I5835" s="23" t="n">
        <f aca="false">SUM(G5835*H5835)+G5835</f>
        <v>2.08</v>
      </c>
      <c r="J5835" s="94"/>
      <c r="K5835" s="36"/>
      <c r="L5835" s="36"/>
    </row>
    <row r="5836" customFormat="false" ht="13.8" hidden="false" customHeight="false" outlineLevel="0" collapsed="false">
      <c r="A5836" s="26"/>
      <c r="B5836" s="94" t="n">
        <v>21198</v>
      </c>
      <c r="C5836" s="134" t="s">
        <v>7943</v>
      </c>
      <c r="D5836" s="135" t="n">
        <v>5.2</v>
      </c>
      <c r="E5836" s="21" t="s">
        <v>11</v>
      </c>
      <c r="F5836" s="30" t="s">
        <v>11</v>
      </c>
      <c r="G5836" s="23" t="n">
        <f aca="false">SUM(D5836)*0.4</f>
        <v>2.08</v>
      </c>
      <c r="H5836" s="24"/>
      <c r="I5836" s="23" t="n">
        <f aca="false">SUM(G5836*H5836)+G5836</f>
        <v>2.08</v>
      </c>
      <c r="J5836" s="94"/>
      <c r="K5836" s="36"/>
      <c r="L5836" s="36"/>
    </row>
    <row r="5837" customFormat="false" ht="13.8" hidden="false" customHeight="false" outlineLevel="0" collapsed="false">
      <c r="A5837" s="26"/>
      <c r="B5837" s="94" t="n">
        <v>21199</v>
      </c>
      <c r="C5837" s="134" t="s">
        <v>7944</v>
      </c>
      <c r="D5837" s="135" t="n">
        <v>5.2</v>
      </c>
      <c r="E5837" s="21" t="s">
        <v>11</v>
      </c>
      <c r="F5837" s="30" t="s">
        <v>11</v>
      </c>
      <c r="G5837" s="23" t="n">
        <f aca="false">SUM(D5837)*0.4</f>
        <v>2.08</v>
      </c>
      <c r="H5837" s="24"/>
      <c r="I5837" s="23" t="n">
        <f aca="false">SUM(G5837*H5837)+G5837</f>
        <v>2.08</v>
      </c>
      <c r="J5837" s="94"/>
      <c r="K5837" s="36"/>
      <c r="L5837" s="36"/>
    </row>
    <row r="5838" customFormat="false" ht="13.8" hidden="false" customHeight="false" outlineLevel="0" collapsed="false">
      <c r="A5838" s="26"/>
      <c r="B5838" s="94" t="n">
        <v>21200</v>
      </c>
      <c r="C5838" s="134" t="s">
        <v>7945</v>
      </c>
      <c r="D5838" s="135" t="n">
        <v>5.2</v>
      </c>
      <c r="E5838" s="21" t="s">
        <v>11</v>
      </c>
      <c r="F5838" s="30" t="s">
        <v>11</v>
      </c>
      <c r="G5838" s="23" t="n">
        <f aca="false">SUM(D5838)*0.4</f>
        <v>2.08</v>
      </c>
      <c r="H5838" s="24"/>
      <c r="I5838" s="23" t="n">
        <f aca="false">SUM(G5838*H5838)+G5838</f>
        <v>2.08</v>
      </c>
      <c r="J5838" s="94"/>
      <c r="K5838" s="36"/>
      <c r="L5838" s="36"/>
    </row>
    <row r="5839" customFormat="false" ht="13.8" hidden="false" customHeight="false" outlineLevel="0" collapsed="false">
      <c r="A5839" s="26"/>
      <c r="B5839" s="94" t="n">
        <v>21201</v>
      </c>
      <c r="C5839" s="134" t="s">
        <v>7946</v>
      </c>
      <c r="D5839" s="135" t="n">
        <v>2.5</v>
      </c>
      <c r="E5839" s="21" t="s">
        <v>11</v>
      </c>
      <c r="F5839" s="30" t="s">
        <v>11</v>
      </c>
      <c r="G5839" s="23" t="n">
        <f aca="false">SUM(D5839)*0.4</f>
        <v>1</v>
      </c>
      <c r="H5839" s="24"/>
      <c r="I5839" s="23" t="n">
        <f aca="false">SUM(G5839*H5839)+G5839</f>
        <v>1</v>
      </c>
      <c r="J5839" s="94"/>
      <c r="K5839" s="36"/>
      <c r="L5839" s="36"/>
    </row>
    <row r="5840" customFormat="false" ht="13.8" hidden="false" customHeight="false" outlineLevel="0" collapsed="false">
      <c r="A5840" s="26"/>
      <c r="B5840" s="94" t="n">
        <v>21202</v>
      </c>
      <c r="C5840" s="134" t="s">
        <v>7947</v>
      </c>
      <c r="D5840" s="135" t="n">
        <v>2.5</v>
      </c>
      <c r="E5840" s="21" t="s">
        <v>11</v>
      </c>
      <c r="F5840" s="30" t="s">
        <v>11</v>
      </c>
      <c r="G5840" s="23" t="n">
        <f aca="false">SUM(D5840)*0.4</f>
        <v>1</v>
      </c>
      <c r="H5840" s="24"/>
      <c r="I5840" s="23" t="n">
        <f aca="false">SUM(G5840*H5840)+G5840</f>
        <v>1</v>
      </c>
      <c r="J5840" s="94"/>
      <c r="K5840" s="36"/>
      <c r="L5840" s="36"/>
    </row>
    <row r="5841" customFormat="false" ht="13.8" hidden="false" customHeight="false" outlineLevel="0" collapsed="false">
      <c r="A5841" s="26"/>
      <c r="B5841" s="94" t="n">
        <v>21203</v>
      </c>
      <c r="C5841" s="134" t="s">
        <v>7948</v>
      </c>
      <c r="D5841" s="135" t="n">
        <v>2.5</v>
      </c>
      <c r="E5841" s="21" t="s">
        <v>11</v>
      </c>
      <c r="F5841" s="30" t="s">
        <v>11</v>
      </c>
      <c r="G5841" s="23" t="n">
        <f aca="false">SUM(D5841)*0.4</f>
        <v>1</v>
      </c>
      <c r="H5841" s="24"/>
      <c r="I5841" s="23" t="n">
        <f aca="false">SUM(G5841*H5841)+G5841</f>
        <v>1</v>
      </c>
      <c r="J5841" s="94"/>
      <c r="K5841" s="36"/>
      <c r="L5841" s="36"/>
    </row>
    <row r="5842" customFormat="false" ht="13.8" hidden="false" customHeight="false" outlineLevel="0" collapsed="false">
      <c r="A5842" s="26"/>
      <c r="B5842" s="94" t="n">
        <v>21204</v>
      </c>
      <c r="C5842" s="134" t="s">
        <v>120</v>
      </c>
      <c r="D5842" s="135" t="n">
        <v>4.2</v>
      </c>
      <c r="E5842" s="21" t="s">
        <v>11</v>
      </c>
      <c r="F5842" s="30" t="s">
        <v>11</v>
      </c>
      <c r="G5842" s="23" t="n">
        <f aca="false">SUM(D5842)*0.4</f>
        <v>1.68</v>
      </c>
      <c r="H5842" s="24"/>
      <c r="I5842" s="23" t="n">
        <f aca="false">SUM(G5842*H5842)+G5842</f>
        <v>1.68</v>
      </c>
      <c r="J5842" s="94"/>
      <c r="K5842" s="36"/>
      <c r="L5842" s="36"/>
    </row>
    <row r="5843" customFormat="false" ht="13.8" hidden="false" customHeight="false" outlineLevel="0" collapsed="false">
      <c r="A5843" s="26"/>
      <c r="B5843" s="94" t="n">
        <v>21205</v>
      </c>
      <c r="C5843" s="134" t="s">
        <v>121</v>
      </c>
      <c r="D5843" s="135" t="n">
        <v>4.2</v>
      </c>
      <c r="E5843" s="21" t="s">
        <v>11</v>
      </c>
      <c r="F5843" s="30" t="s">
        <v>11</v>
      </c>
      <c r="G5843" s="23" t="n">
        <f aca="false">SUM(D5843)*0.4</f>
        <v>1.68</v>
      </c>
      <c r="H5843" s="24"/>
      <c r="I5843" s="23" t="n">
        <f aca="false">SUM(G5843*H5843)+G5843</f>
        <v>1.68</v>
      </c>
      <c r="J5843" s="94"/>
      <c r="K5843" s="36"/>
      <c r="L5843" s="36"/>
    </row>
    <row r="5844" customFormat="false" ht="13.8" hidden="false" customHeight="false" outlineLevel="0" collapsed="false">
      <c r="A5844" s="26"/>
      <c r="B5844" s="94" t="n">
        <v>21206</v>
      </c>
      <c r="C5844" s="134" t="s">
        <v>7949</v>
      </c>
      <c r="D5844" s="135" t="n">
        <v>4.2</v>
      </c>
      <c r="E5844" s="21" t="s">
        <v>11</v>
      </c>
      <c r="F5844" s="30" t="s">
        <v>11</v>
      </c>
      <c r="G5844" s="23" t="n">
        <f aca="false">SUM(D5844)*0.4</f>
        <v>1.68</v>
      </c>
      <c r="H5844" s="24"/>
      <c r="I5844" s="23" t="n">
        <f aca="false">SUM(G5844*H5844)+G5844</f>
        <v>1.68</v>
      </c>
      <c r="J5844" s="94"/>
      <c r="K5844" s="36"/>
      <c r="L5844" s="36"/>
    </row>
    <row r="5845" customFormat="false" ht="13.8" hidden="false" customHeight="false" outlineLevel="0" collapsed="false">
      <c r="A5845" s="26"/>
      <c r="B5845" s="94" t="n">
        <v>21207</v>
      </c>
      <c r="C5845" s="134" t="s">
        <v>7950</v>
      </c>
      <c r="D5845" s="135" t="n">
        <v>4.2</v>
      </c>
      <c r="E5845" s="21" t="s">
        <v>11</v>
      </c>
      <c r="F5845" s="30" t="s">
        <v>11</v>
      </c>
      <c r="G5845" s="23" t="n">
        <f aca="false">SUM(D5845)*0.4</f>
        <v>1.68</v>
      </c>
      <c r="H5845" s="24"/>
      <c r="I5845" s="23" t="n">
        <f aca="false">SUM(G5845*H5845)+G5845</f>
        <v>1.68</v>
      </c>
      <c r="J5845" s="94"/>
      <c r="K5845" s="36"/>
      <c r="L5845" s="36"/>
    </row>
    <row r="5846" customFormat="false" ht="13.8" hidden="false" customHeight="false" outlineLevel="0" collapsed="false">
      <c r="A5846" s="26"/>
      <c r="B5846" s="94" t="n">
        <v>21208</v>
      </c>
      <c r="C5846" s="134" t="s">
        <v>7951</v>
      </c>
      <c r="D5846" s="135" t="n">
        <v>4.2</v>
      </c>
      <c r="E5846" s="21" t="s">
        <v>11</v>
      </c>
      <c r="F5846" s="30" t="s">
        <v>11</v>
      </c>
      <c r="G5846" s="23" t="n">
        <f aca="false">SUM(D5846)*0.4</f>
        <v>1.68</v>
      </c>
      <c r="H5846" s="24"/>
      <c r="I5846" s="23" t="n">
        <f aca="false">SUM(G5846*H5846)+G5846</f>
        <v>1.68</v>
      </c>
      <c r="J5846" s="94"/>
      <c r="K5846" s="36"/>
      <c r="L5846" s="36"/>
    </row>
    <row r="5847" customFormat="false" ht="13.8" hidden="false" customHeight="false" outlineLevel="0" collapsed="false">
      <c r="A5847" s="39"/>
      <c r="B5847" s="119" t="n">
        <v>21209</v>
      </c>
      <c r="C5847" s="117" t="s">
        <v>7952</v>
      </c>
      <c r="D5847" s="118" t="n">
        <v>1.68</v>
      </c>
      <c r="E5847" s="63"/>
      <c r="F5847" s="39"/>
      <c r="G5847" s="23" t="n">
        <f aca="false">SUM(D5847)</f>
        <v>1.68</v>
      </c>
      <c r="H5847" s="24"/>
      <c r="I5847" s="23" t="n">
        <f aca="false">SUM(G5847*H5847)+G5847</f>
        <v>1.68</v>
      </c>
      <c r="J5847" s="119"/>
    </row>
    <row r="5848" customFormat="false" ht="13.8" hidden="false" customHeight="false" outlineLevel="0" collapsed="false">
      <c r="A5848" s="39"/>
      <c r="B5848" s="146" t="n">
        <v>21209</v>
      </c>
      <c r="C5848" s="147" t="s">
        <v>7953</v>
      </c>
      <c r="D5848" s="148" t="n">
        <v>4.2</v>
      </c>
      <c r="E5848" s="26" t="s">
        <v>11</v>
      </c>
      <c r="F5848" s="26" t="s">
        <v>11</v>
      </c>
      <c r="G5848" s="23" t="n">
        <f aca="false">SUM(D5848)*0.4</f>
        <v>1.68</v>
      </c>
      <c r="H5848" s="24"/>
      <c r="I5848" s="23" t="n">
        <f aca="false">SUM(G5848*H5848)+G5848</f>
        <v>1.68</v>
      </c>
      <c r="J5848" s="146"/>
    </row>
    <row r="5849" customFormat="false" ht="13.8" hidden="false" customHeight="false" outlineLevel="0" collapsed="false">
      <c r="A5849" s="26"/>
      <c r="B5849" s="94" t="n">
        <v>21210</v>
      </c>
      <c r="C5849" s="134" t="s">
        <v>7954</v>
      </c>
      <c r="D5849" s="135" t="n">
        <v>2.1</v>
      </c>
      <c r="E5849" s="21" t="s">
        <v>11</v>
      </c>
      <c r="F5849" s="30" t="s">
        <v>11</v>
      </c>
      <c r="G5849" s="23" t="n">
        <f aca="false">SUM(D5849)*0.4</f>
        <v>0.84</v>
      </c>
      <c r="H5849" s="24"/>
      <c r="I5849" s="23" t="n">
        <f aca="false">SUM(G5849*H5849)+G5849</f>
        <v>0.84</v>
      </c>
      <c r="J5849" s="94"/>
      <c r="K5849" s="36"/>
      <c r="L5849" s="36"/>
    </row>
    <row r="5850" customFormat="false" ht="13.8" hidden="false" customHeight="false" outlineLevel="0" collapsed="false">
      <c r="A5850" s="26"/>
      <c r="B5850" s="94" t="n">
        <v>21212</v>
      </c>
      <c r="C5850" s="134" t="s">
        <v>7955</v>
      </c>
      <c r="D5850" s="135" t="n">
        <v>2.1</v>
      </c>
      <c r="E5850" s="21" t="s">
        <v>11</v>
      </c>
      <c r="F5850" s="30" t="s">
        <v>11</v>
      </c>
      <c r="G5850" s="23" t="n">
        <f aca="false">SUM(D5850)*0.4</f>
        <v>0.84</v>
      </c>
      <c r="H5850" s="24"/>
      <c r="I5850" s="23" t="n">
        <f aca="false">SUM(G5850*H5850)+G5850</f>
        <v>0.84</v>
      </c>
      <c r="J5850" s="94"/>
      <c r="K5850" s="36"/>
      <c r="L5850" s="36"/>
    </row>
    <row r="5851" customFormat="false" ht="13.8" hidden="false" customHeight="false" outlineLevel="0" collapsed="false">
      <c r="A5851" s="26"/>
      <c r="B5851" s="94" t="n">
        <v>21222</v>
      </c>
      <c r="C5851" s="134" t="s">
        <v>7956</v>
      </c>
      <c r="D5851" s="135" t="n">
        <v>2.9</v>
      </c>
      <c r="E5851" s="21" t="s">
        <v>11</v>
      </c>
      <c r="F5851" s="41" t="s">
        <v>11</v>
      </c>
      <c r="G5851" s="23" t="n">
        <f aca="false">SUM(D5851)*0.4</f>
        <v>1.16</v>
      </c>
      <c r="H5851" s="24"/>
      <c r="I5851" s="23" t="n">
        <f aca="false">SUM(G5851*H5851)+G5851</f>
        <v>1.16</v>
      </c>
      <c r="J5851" s="94"/>
      <c r="K5851" s="36"/>
      <c r="L5851" s="36"/>
    </row>
    <row r="5852" customFormat="false" ht="13.8" hidden="false" customHeight="false" outlineLevel="0" collapsed="false">
      <c r="A5852" s="26"/>
      <c r="B5852" s="94" t="n">
        <v>21223</v>
      </c>
      <c r="C5852" s="134" t="s">
        <v>7957</v>
      </c>
      <c r="D5852" s="135" t="n">
        <v>2.9</v>
      </c>
      <c r="E5852" s="21" t="s">
        <v>11</v>
      </c>
      <c r="F5852" s="41" t="s">
        <v>11</v>
      </c>
      <c r="G5852" s="23" t="n">
        <f aca="false">SUM(D5852)*0.4</f>
        <v>1.16</v>
      </c>
      <c r="H5852" s="24"/>
      <c r="I5852" s="23" t="n">
        <f aca="false">SUM(G5852*H5852)+G5852</f>
        <v>1.16</v>
      </c>
      <c r="J5852" s="94"/>
      <c r="K5852" s="36"/>
      <c r="L5852" s="36"/>
    </row>
    <row r="5853" customFormat="false" ht="13.8" hidden="false" customHeight="false" outlineLevel="0" collapsed="false">
      <c r="A5853" s="26"/>
      <c r="B5853" s="94" t="n">
        <v>21224</v>
      </c>
      <c r="C5853" s="134" t="s">
        <v>7958</v>
      </c>
      <c r="D5853" s="135" t="n">
        <v>2.9</v>
      </c>
      <c r="E5853" s="21" t="s">
        <v>11</v>
      </c>
      <c r="F5853" s="41" t="s">
        <v>11</v>
      </c>
      <c r="G5853" s="23" t="n">
        <f aca="false">SUM(D5853)*0.4</f>
        <v>1.16</v>
      </c>
      <c r="H5853" s="24"/>
      <c r="I5853" s="23" t="n">
        <f aca="false">SUM(G5853*H5853)+G5853</f>
        <v>1.16</v>
      </c>
      <c r="J5853" s="94"/>
      <c r="K5853" s="36"/>
      <c r="L5853" s="36"/>
    </row>
    <row r="5854" customFormat="false" ht="13.8" hidden="false" customHeight="false" outlineLevel="0" collapsed="false">
      <c r="A5854" s="26"/>
      <c r="B5854" s="94" t="n">
        <v>21228</v>
      </c>
      <c r="C5854" s="134" t="s">
        <v>63</v>
      </c>
      <c r="D5854" s="135" t="n">
        <v>1.64</v>
      </c>
      <c r="E5854" s="21" t="s">
        <v>11</v>
      </c>
      <c r="F5854" s="30" t="s">
        <v>11</v>
      </c>
      <c r="G5854" s="23" t="n">
        <f aca="false">SUM(D5854)*0.4</f>
        <v>0.656</v>
      </c>
      <c r="H5854" s="24"/>
      <c r="I5854" s="23" t="n">
        <f aca="false">SUM(G5854*H5854)+G5854</f>
        <v>0.656</v>
      </c>
      <c r="J5854" s="94"/>
      <c r="K5854" s="36"/>
      <c r="L5854" s="36"/>
    </row>
    <row r="5855" customFormat="false" ht="13.8" hidden="false" customHeight="false" outlineLevel="0" collapsed="false">
      <c r="A5855" s="26"/>
      <c r="B5855" s="94" t="n">
        <v>21229</v>
      </c>
      <c r="C5855" s="134" t="s">
        <v>66</v>
      </c>
      <c r="D5855" s="135" t="n">
        <v>1.64</v>
      </c>
      <c r="E5855" s="21" t="s">
        <v>11</v>
      </c>
      <c r="F5855" s="30" t="s">
        <v>11</v>
      </c>
      <c r="G5855" s="23" t="n">
        <f aca="false">SUM(D5855)*0.4</f>
        <v>0.656</v>
      </c>
      <c r="H5855" s="24"/>
      <c r="I5855" s="23" t="n">
        <f aca="false">SUM(G5855*H5855)+G5855</f>
        <v>0.656</v>
      </c>
      <c r="J5855" s="94"/>
      <c r="K5855" s="36"/>
      <c r="L5855" s="36"/>
    </row>
    <row r="5856" customFormat="false" ht="13.8" hidden="false" customHeight="false" outlineLevel="0" collapsed="false">
      <c r="A5856" s="26"/>
      <c r="B5856" s="94" t="n">
        <v>21230</v>
      </c>
      <c r="C5856" s="134" t="s">
        <v>68</v>
      </c>
      <c r="D5856" s="135" t="n">
        <v>1.64</v>
      </c>
      <c r="E5856" s="21" t="s">
        <v>11</v>
      </c>
      <c r="F5856" s="30" t="s">
        <v>11</v>
      </c>
      <c r="G5856" s="23" t="n">
        <f aca="false">SUM(D5856)*0.4</f>
        <v>0.656</v>
      </c>
      <c r="H5856" s="24"/>
      <c r="I5856" s="23" t="n">
        <f aca="false">SUM(G5856*H5856)+G5856</f>
        <v>0.656</v>
      </c>
      <c r="J5856" s="94"/>
      <c r="K5856" s="36"/>
      <c r="L5856" s="36"/>
    </row>
    <row r="5857" customFormat="false" ht="13.8" hidden="false" customHeight="false" outlineLevel="0" collapsed="false">
      <c r="A5857" s="26"/>
      <c r="B5857" s="94" t="n">
        <v>21234</v>
      </c>
      <c r="C5857" s="134" t="s">
        <v>156</v>
      </c>
      <c r="D5857" s="135" t="n">
        <v>2.75</v>
      </c>
      <c r="E5857" s="21" t="s">
        <v>11</v>
      </c>
      <c r="F5857" s="30" t="s">
        <v>11</v>
      </c>
      <c r="G5857" s="23" t="n">
        <f aca="false">SUM(D5857)*0.4</f>
        <v>1.1</v>
      </c>
      <c r="H5857" s="24"/>
      <c r="I5857" s="23" t="n">
        <f aca="false">SUM(G5857*H5857)+G5857</f>
        <v>1.1</v>
      </c>
      <c r="J5857" s="94"/>
      <c r="K5857" s="36"/>
      <c r="L5857" s="36"/>
    </row>
    <row r="5858" customFormat="false" ht="13.8" hidden="false" customHeight="false" outlineLevel="0" collapsed="false">
      <c r="A5858" s="26"/>
      <c r="B5858" s="94" t="n">
        <v>21235</v>
      </c>
      <c r="C5858" s="134" t="s">
        <v>158</v>
      </c>
      <c r="D5858" s="135" t="n">
        <v>2.75</v>
      </c>
      <c r="E5858" s="21" t="s">
        <v>11</v>
      </c>
      <c r="F5858" s="30" t="s">
        <v>11</v>
      </c>
      <c r="G5858" s="23" t="n">
        <f aca="false">SUM(D5858)*0.4</f>
        <v>1.1</v>
      </c>
      <c r="H5858" s="24"/>
      <c r="I5858" s="23" t="n">
        <f aca="false">SUM(G5858*H5858)+G5858</f>
        <v>1.1</v>
      </c>
      <c r="J5858" s="94"/>
      <c r="K5858" s="36"/>
      <c r="L5858" s="36"/>
    </row>
    <row r="5859" customFormat="false" ht="13.8" hidden="false" customHeight="false" outlineLevel="0" collapsed="false">
      <c r="A5859" s="26"/>
      <c r="B5859" s="94" t="n">
        <v>21236</v>
      </c>
      <c r="C5859" s="134" t="s">
        <v>160</v>
      </c>
      <c r="D5859" s="135" t="n">
        <v>2.75</v>
      </c>
      <c r="E5859" s="21" t="s">
        <v>11</v>
      </c>
      <c r="F5859" s="30" t="s">
        <v>11</v>
      </c>
      <c r="G5859" s="23" t="n">
        <f aca="false">SUM(D5859)*0.4</f>
        <v>1.1</v>
      </c>
      <c r="H5859" s="24"/>
      <c r="I5859" s="23" t="n">
        <f aca="false">SUM(G5859*H5859)+G5859</f>
        <v>1.1</v>
      </c>
      <c r="J5859" s="94"/>
      <c r="K5859" s="36"/>
      <c r="L5859" s="36"/>
    </row>
    <row r="5860" customFormat="false" ht="13.8" hidden="false" customHeight="false" outlineLevel="0" collapsed="false">
      <c r="A5860" s="26"/>
      <c r="B5860" s="94" t="n">
        <v>21237</v>
      </c>
      <c r="C5860" s="134" t="s">
        <v>162</v>
      </c>
      <c r="D5860" s="135" t="n">
        <v>7.9</v>
      </c>
      <c r="E5860" s="21" t="s">
        <v>11</v>
      </c>
      <c r="F5860" s="30" t="s">
        <v>11</v>
      </c>
      <c r="G5860" s="23" t="n">
        <f aca="false">SUM(D5860)*0.4</f>
        <v>3.16</v>
      </c>
      <c r="H5860" s="24"/>
      <c r="I5860" s="23" t="n">
        <f aca="false">SUM(G5860*H5860)+G5860</f>
        <v>3.16</v>
      </c>
      <c r="J5860" s="94"/>
      <c r="K5860" s="36"/>
      <c r="L5860" s="36"/>
    </row>
    <row r="5861" customFormat="false" ht="13.8" hidden="false" customHeight="false" outlineLevel="0" collapsed="false">
      <c r="A5861" s="26"/>
      <c r="B5861" s="94" t="n">
        <v>21238</v>
      </c>
      <c r="C5861" s="134" t="s">
        <v>164</v>
      </c>
      <c r="D5861" s="135" t="n">
        <v>7.9</v>
      </c>
      <c r="E5861" s="21" t="s">
        <v>11</v>
      </c>
      <c r="F5861" s="30" t="s">
        <v>11</v>
      </c>
      <c r="G5861" s="23" t="n">
        <f aca="false">SUM(D5861)*0.4</f>
        <v>3.16</v>
      </c>
      <c r="H5861" s="24"/>
      <c r="I5861" s="23" t="n">
        <f aca="false">SUM(G5861*H5861)+G5861</f>
        <v>3.16</v>
      </c>
      <c r="J5861" s="94"/>
      <c r="K5861" s="36"/>
      <c r="L5861" s="36"/>
    </row>
    <row r="5862" customFormat="false" ht="13.8" hidden="false" customHeight="false" outlineLevel="0" collapsed="false">
      <c r="A5862" s="26"/>
      <c r="B5862" s="94" t="n">
        <v>21239</v>
      </c>
      <c r="C5862" s="134" t="s">
        <v>166</v>
      </c>
      <c r="D5862" s="135" t="n">
        <v>7.9</v>
      </c>
      <c r="E5862" s="21" t="s">
        <v>11</v>
      </c>
      <c r="F5862" s="30" t="s">
        <v>11</v>
      </c>
      <c r="G5862" s="23" t="n">
        <f aca="false">SUM(D5862)*0.4</f>
        <v>3.16</v>
      </c>
      <c r="H5862" s="24"/>
      <c r="I5862" s="23" t="n">
        <f aca="false">SUM(G5862*H5862)+G5862</f>
        <v>3.16</v>
      </c>
      <c r="J5862" s="94"/>
      <c r="K5862" s="36"/>
      <c r="L5862" s="36"/>
    </row>
    <row r="5863" customFormat="false" ht="13.8" hidden="false" customHeight="false" outlineLevel="0" collapsed="false">
      <c r="A5863" s="26"/>
      <c r="B5863" s="94" t="n">
        <v>21240</v>
      </c>
      <c r="C5863" s="134" t="s">
        <v>7959</v>
      </c>
      <c r="D5863" s="135" t="n">
        <v>3.25</v>
      </c>
      <c r="E5863" s="21" t="s">
        <v>11</v>
      </c>
      <c r="F5863" s="30" t="s">
        <v>11</v>
      </c>
      <c r="G5863" s="23" t="n">
        <f aca="false">SUM(D5863)*0.4</f>
        <v>1.3</v>
      </c>
      <c r="H5863" s="24"/>
      <c r="I5863" s="23" t="n">
        <f aca="false">SUM(G5863*H5863)+G5863</f>
        <v>1.3</v>
      </c>
      <c r="J5863" s="94"/>
      <c r="K5863" s="36"/>
      <c r="L5863" s="36"/>
    </row>
    <row r="5864" customFormat="false" ht="13.8" hidden="false" customHeight="false" outlineLevel="0" collapsed="false">
      <c r="A5864" s="26"/>
      <c r="B5864" s="94" t="n">
        <v>21241</v>
      </c>
      <c r="C5864" s="134" t="s">
        <v>7960</v>
      </c>
      <c r="D5864" s="135" t="n">
        <v>3.25</v>
      </c>
      <c r="E5864" s="21" t="s">
        <v>11</v>
      </c>
      <c r="F5864" s="30" t="s">
        <v>11</v>
      </c>
      <c r="G5864" s="23" t="n">
        <f aca="false">SUM(D5864)*0.4</f>
        <v>1.3</v>
      </c>
      <c r="H5864" s="24"/>
      <c r="I5864" s="23" t="n">
        <f aca="false">SUM(G5864*H5864)+G5864</f>
        <v>1.3</v>
      </c>
      <c r="J5864" s="94"/>
      <c r="K5864" s="36"/>
      <c r="L5864" s="36"/>
    </row>
    <row r="5865" customFormat="false" ht="13.8" hidden="false" customHeight="false" outlineLevel="0" collapsed="false">
      <c r="A5865" s="26"/>
      <c r="B5865" s="94" t="n">
        <v>21242</v>
      </c>
      <c r="C5865" s="134" t="s">
        <v>7961</v>
      </c>
      <c r="D5865" s="135" t="n">
        <v>3.25</v>
      </c>
      <c r="E5865" s="21" t="s">
        <v>11</v>
      </c>
      <c r="F5865" s="30" t="s">
        <v>11</v>
      </c>
      <c r="G5865" s="23" t="n">
        <f aca="false">SUM(D5865)*0.4</f>
        <v>1.3</v>
      </c>
      <c r="H5865" s="24"/>
      <c r="I5865" s="23" t="n">
        <f aca="false">SUM(G5865*H5865)+G5865</f>
        <v>1.3</v>
      </c>
      <c r="J5865" s="94"/>
      <c r="K5865" s="36"/>
      <c r="L5865" s="36"/>
    </row>
    <row r="5866" customFormat="false" ht="13.8" hidden="false" customHeight="false" outlineLevel="0" collapsed="false">
      <c r="A5866" s="26"/>
      <c r="B5866" s="157" t="s">
        <v>7962</v>
      </c>
      <c r="C5866" s="133" t="s">
        <v>7893</v>
      </c>
      <c r="D5866" s="92" t="n">
        <v>3.5</v>
      </c>
      <c r="E5866" s="21" t="s">
        <v>11</v>
      </c>
      <c r="F5866" s="30" t="s">
        <v>11</v>
      </c>
      <c r="G5866" s="23" t="n">
        <f aca="false">SUM(D5866)*0.4</f>
        <v>1.4</v>
      </c>
      <c r="H5866" s="24"/>
      <c r="I5866" s="23" t="n">
        <f aca="false">SUM(G5866*H5866)+G5866</f>
        <v>1.4</v>
      </c>
      <c r="J5866" s="157"/>
      <c r="K5866" s="36"/>
      <c r="L5866" s="36"/>
    </row>
    <row r="5867" customFormat="false" ht="13.8" hidden="false" customHeight="false" outlineLevel="0" collapsed="false">
      <c r="A5867" s="26"/>
      <c r="B5867" s="157" t="s">
        <v>7963</v>
      </c>
      <c r="C5867" s="133" t="s">
        <v>7894</v>
      </c>
      <c r="D5867" s="92" t="n">
        <v>3.5</v>
      </c>
      <c r="E5867" s="21" t="s">
        <v>11</v>
      </c>
      <c r="F5867" s="30" t="s">
        <v>11</v>
      </c>
      <c r="G5867" s="23" t="n">
        <f aca="false">SUM(D5867)*0.4</f>
        <v>1.4</v>
      </c>
      <c r="H5867" s="24"/>
      <c r="I5867" s="23" t="n">
        <f aca="false">SUM(G5867*H5867)+G5867</f>
        <v>1.4</v>
      </c>
      <c r="J5867" s="157"/>
      <c r="K5867" s="36"/>
      <c r="L5867" s="36"/>
    </row>
    <row r="5868" customFormat="false" ht="13.8" hidden="false" customHeight="false" outlineLevel="0" collapsed="false">
      <c r="A5868" s="26"/>
      <c r="B5868" s="94" t="n">
        <v>21246</v>
      </c>
      <c r="C5868" s="134" t="s">
        <v>177</v>
      </c>
      <c r="D5868" s="135" t="n">
        <v>4.5</v>
      </c>
      <c r="E5868" s="21" t="s">
        <v>11</v>
      </c>
      <c r="F5868" s="30" t="s">
        <v>11</v>
      </c>
      <c r="G5868" s="23" t="n">
        <f aca="false">SUM(D5868)*0.4</f>
        <v>1.8</v>
      </c>
      <c r="H5868" s="24"/>
      <c r="I5868" s="23" t="n">
        <f aca="false">SUM(G5868*H5868)+G5868</f>
        <v>1.8</v>
      </c>
      <c r="J5868" s="94"/>
      <c r="K5868" s="36"/>
      <c r="L5868" s="36"/>
    </row>
    <row r="5869" customFormat="false" ht="13.8" hidden="false" customHeight="false" outlineLevel="0" collapsed="false">
      <c r="A5869" s="26"/>
      <c r="B5869" s="94" t="n">
        <v>21247</v>
      </c>
      <c r="C5869" s="134" t="s">
        <v>179</v>
      </c>
      <c r="D5869" s="135" t="n">
        <v>4.5</v>
      </c>
      <c r="E5869" s="21" t="s">
        <v>11</v>
      </c>
      <c r="F5869" s="30" t="s">
        <v>11</v>
      </c>
      <c r="G5869" s="23" t="n">
        <f aca="false">SUM(D5869)*0.4</f>
        <v>1.8</v>
      </c>
      <c r="H5869" s="24"/>
      <c r="I5869" s="23" t="n">
        <f aca="false">SUM(G5869*H5869)+G5869</f>
        <v>1.8</v>
      </c>
      <c r="J5869" s="94"/>
      <c r="K5869" s="36"/>
      <c r="L5869" s="36"/>
    </row>
    <row r="5870" customFormat="false" ht="13.8" hidden="false" customHeight="false" outlineLevel="0" collapsed="false">
      <c r="A5870" s="26"/>
      <c r="B5870" s="94" t="n">
        <v>21248</v>
      </c>
      <c r="C5870" s="134" t="s">
        <v>181</v>
      </c>
      <c r="D5870" s="135" t="n">
        <v>4.5</v>
      </c>
      <c r="E5870" s="21" t="s">
        <v>11</v>
      </c>
      <c r="F5870" s="30" t="s">
        <v>11</v>
      </c>
      <c r="G5870" s="23" t="n">
        <f aca="false">SUM(D5870)*0.4</f>
        <v>1.8</v>
      </c>
      <c r="H5870" s="24"/>
      <c r="I5870" s="23" t="n">
        <f aca="false">SUM(G5870*H5870)+G5870</f>
        <v>1.8</v>
      </c>
      <c r="J5870" s="94"/>
      <c r="K5870" s="36"/>
      <c r="L5870" s="36"/>
    </row>
    <row r="5871" customFormat="false" ht="13.8" hidden="false" customHeight="false" outlineLevel="0" collapsed="false">
      <c r="A5871" s="26"/>
      <c r="B5871" s="94" t="n">
        <v>21269</v>
      </c>
      <c r="C5871" s="134" t="s">
        <v>7964</v>
      </c>
      <c r="D5871" s="135" t="n">
        <v>3.5</v>
      </c>
      <c r="E5871" s="21" t="s">
        <v>11</v>
      </c>
      <c r="F5871" s="30" t="s">
        <v>11</v>
      </c>
      <c r="G5871" s="23" t="n">
        <f aca="false">SUM(D5871)*0.4</f>
        <v>1.4</v>
      </c>
      <c r="H5871" s="24"/>
      <c r="I5871" s="23" t="n">
        <f aca="false">SUM(G5871*H5871)+G5871</f>
        <v>1.4</v>
      </c>
      <c r="J5871" s="94"/>
      <c r="K5871" s="36"/>
      <c r="L5871" s="36"/>
    </row>
    <row r="5872" customFormat="false" ht="13.8" hidden="false" customHeight="false" outlineLevel="0" collapsed="false">
      <c r="A5872" s="26"/>
      <c r="B5872" s="94" t="n">
        <v>21284</v>
      </c>
      <c r="C5872" s="134" t="s">
        <v>213</v>
      </c>
      <c r="D5872" s="135" t="n">
        <v>28.14</v>
      </c>
      <c r="E5872" s="21" t="s">
        <v>11</v>
      </c>
      <c r="F5872" s="30" t="s">
        <v>11</v>
      </c>
      <c r="G5872" s="23" t="n">
        <f aca="false">SUM(D5872)*0.4</f>
        <v>11.256</v>
      </c>
      <c r="H5872" s="24"/>
      <c r="I5872" s="23" t="n">
        <f aca="false">SUM(G5872*H5872)+G5872</f>
        <v>11.256</v>
      </c>
      <c r="J5872" s="94"/>
      <c r="K5872" s="36"/>
      <c r="L5872" s="36"/>
    </row>
    <row r="5873" customFormat="false" ht="13.8" hidden="false" customHeight="false" outlineLevel="0" collapsed="false">
      <c r="A5873" s="26"/>
      <c r="B5873" s="94" t="n">
        <v>21285</v>
      </c>
      <c r="C5873" s="134" t="s">
        <v>7965</v>
      </c>
      <c r="D5873" s="135" t="n">
        <v>28.14</v>
      </c>
      <c r="E5873" s="21" t="s">
        <v>11</v>
      </c>
      <c r="F5873" s="30" t="s">
        <v>11</v>
      </c>
      <c r="G5873" s="23" t="n">
        <f aca="false">SUM(D5873)*0.4</f>
        <v>11.256</v>
      </c>
      <c r="H5873" s="24"/>
      <c r="I5873" s="23" t="n">
        <f aca="false">SUM(G5873*H5873)+G5873</f>
        <v>11.256</v>
      </c>
      <c r="J5873" s="94"/>
      <c r="K5873" s="36"/>
      <c r="L5873" s="36"/>
    </row>
    <row r="5874" customFormat="false" ht="13.8" hidden="false" customHeight="false" outlineLevel="0" collapsed="false">
      <c r="A5874" s="43" t="s">
        <v>229</v>
      </c>
      <c r="B5874" s="94" t="n">
        <v>21321</v>
      </c>
      <c r="C5874" s="134" t="s">
        <v>231</v>
      </c>
      <c r="D5874" s="135" t="n">
        <v>13.9</v>
      </c>
      <c r="E5874" s="21" t="s">
        <v>11</v>
      </c>
      <c r="F5874" s="30" t="s">
        <v>11</v>
      </c>
      <c r="G5874" s="23" t="n">
        <f aca="false">SUM(D5874)*0.4*10</f>
        <v>55.6</v>
      </c>
      <c r="H5874" s="24"/>
      <c r="I5874" s="23" t="n">
        <f aca="false">SUM(G5874*H5874)+G5874</f>
        <v>55.6</v>
      </c>
      <c r="J5874" s="94"/>
      <c r="K5874" s="36"/>
      <c r="L5874" s="36"/>
    </row>
    <row r="5875" customFormat="false" ht="13.8" hidden="false" customHeight="false" outlineLevel="0" collapsed="false">
      <c r="A5875" s="47" t="s">
        <v>233</v>
      </c>
      <c r="B5875" s="94" t="n">
        <v>21324</v>
      </c>
      <c r="C5875" s="134" t="s">
        <v>235</v>
      </c>
      <c r="D5875" s="135" t="n">
        <v>7.5</v>
      </c>
      <c r="E5875" s="21" t="s">
        <v>11</v>
      </c>
      <c r="F5875" s="30" t="s">
        <v>11</v>
      </c>
      <c r="G5875" s="23" t="n">
        <f aca="false">SUM(D5875)*0.4*5</f>
        <v>15</v>
      </c>
      <c r="H5875" s="48" t="n">
        <v>0.25</v>
      </c>
      <c r="I5875" s="23" t="n">
        <f aca="false">SUM(G5875*H5875)+G5875</f>
        <v>18.75</v>
      </c>
      <c r="J5875" s="94"/>
      <c r="K5875" s="36"/>
      <c r="L5875" s="36"/>
    </row>
    <row r="5876" customFormat="false" ht="13.8" hidden="false" customHeight="false" outlineLevel="0" collapsed="false">
      <c r="A5876" s="26"/>
      <c r="B5876" s="94" t="n">
        <v>21351</v>
      </c>
      <c r="C5876" s="134" t="s">
        <v>251</v>
      </c>
      <c r="D5876" s="135" t="n">
        <v>46.9</v>
      </c>
      <c r="E5876" s="21" t="s">
        <v>11</v>
      </c>
      <c r="F5876" s="30" t="s">
        <v>11</v>
      </c>
      <c r="G5876" s="23" t="n">
        <f aca="false">SUM(D5876)*0.4</f>
        <v>18.76</v>
      </c>
      <c r="H5876" s="24"/>
      <c r="I5876" s="23" t="n">
        <f aca="false">SUM(G5876*H5876)+G5876</f>
        <v>18.76</v>
      </c>
      <c r="J5876" s="94"/>
      <c r="K5876" s="36"/>
      <c r="L5876" s="36"/>
    </row>
    <row r="5877" customFormat="false" ht="13.8" hidden="false" customHeight="false" outlineLevel="0" collapsed="false">
      <c r="A5877" s="26"/>
      <c r="B5877" s="94" t="n">
        <v>21353</v>
      </c>
      <c r="C5877" s="134" t="s">
        <v>253</v>
      </c>
      <c r="D5877" s="135" t="n">
        <v>46.9</v>
      </c>
      <c r="E5877" s="21" t="s">
        <v>11</v>
      </c>
      <c r="F5877" s="30" t="s">
        <v>11</v>
      </c>
      <c r="G5877" s="23" t="n">
        <f aca="false">SUM(D5877)*0.4</f>
        <v>18.76</v>
      </c>
      <c r="H5877" s="24"/>
      <c r="I5877" s="23" t="n">
        <f aca="false">SUM(G5877*H5877)+G5877</f>
        <v>18.76</v>
      </c>
      <c r="J5877" s="94"/>
      <c r="K5877" s="36"/>
      <c r="L5877" s="36"/>
    </row>
    <row r="5878" customFormat="false" ht="13.8" hidden="false" customHeight="false" outlineLevel="0" collapsed="false">
      <c r="A5878" s="26"/>
      <c r="B5878" s="94" t="n">
        <v>21354</v>
      </c>
      <c r="C5878" s="134" t="s">
        <v>254</v>
      </c>
      <c r="D5878" s="135" t="n">
        <v>46.9</v>
      </c>
      <c r="E5878" s="21" t="s">
        <v>11</v>
      </c>
      <c r="F5878" s="30" t="s">
        <v>11</v>
      </c>
      <c r="G5878" s="23" t="n">
        <f aca="false">SUM(D5878)*0.4</f>
        <v>18.76</v>
      </c>
      <c r="H5878" s="24"/>
      <c r="I5878" s="23" t="n">
        <f aca="false">SUM(G5878*H5878)+G5878</f>
        <v>18.76</v>
      </c>
      <c r="J5878" s="94"/>
      <c r="K5878" s="36"/>
      <c r="L5878" s="36"/>
    </row>
    <row r="5879" customFormat="false" ht="13.8" hidden="false" customHeight="false" outlineLevel="0" collapsed="false">
      <c r="A5879" s="26"/>
      <c r="B5879" s="94" t="n">
        <v>21355</v>
      </c>
      <c r="C5879" s="134" t="s">
        <v>255</v>
      </c>
      <c r="D5879" s="135" t="n">
        <v>46.9</v>
      </c>
      <c r="E5879" s="21" t="s">
        <v>11</v>
      </c>
      <c r="F5879" s="30" t="s">
        <v>11</v>
      </c>
      <c r="G5879" s="23" t="n">
        <f aca="false">SUM(D5879)*0.4</f>
        <v>18.76</v>
      </c>
      <c r="H5879" s="24"/>
      <c r="I5879" s="23" t="n">
        <f aca="false">SUM(G5879*H5879)+G5879</f>
        <v>18.76</v>
      </c>
      <c r="J5879" s="94"/>
      <c r="K5879" s="36"/>
      <c r="L5879" s="36"/>
    </row>
    <row r="5880" customFormat="false" ht="13.8" hidden="false" customHeight="false" outlineLevel="0" collapsed="false">
      <c r="A5880" s="26"/>
      <c r="B5880" s="94" t="n">
        <v>21356</v>
      </c>
      <c r="C5880" s="134" t="s">
        <v>256</v>
      </c>
      <c r="D5880" s="135" t="n">
        <v>55</v>
      </c>
      <c r="E5880" s="21" t="s">
        <v>11</v>
      </c>
      <c r="F5880" s="30" t="s">
        <v>11</v>
      </c>
      <c r="G5880" s="23" t="n">
        <f aca="false">SUM(D5880)*0.4</f>
        <v>22</v>
      </c>
      <c r="H5880" s="24"/>
      <c r="I5880" s="23" t="n">
        <f aca="false">SUM(G5880*H5880)+G5880</f>
        <v>22</v>
      </c>
      <c r="J5880" s="94"/>
      <c r="K5880" s="36"/>
      <c r="L5880" s="36"/>
    </row>
    <row r="5881" customFormat="false" ht="13.8" hidden="false" customHeight="false" outlineLevel="0" collapsed="false">
      <c r="A5881" s="26"/>
      <c r="B5881" s="94" t="n">
        <v>21357</v>
      </c>
      <c r="C5881" s="134" t="s">
        <v>257</v>
      </c>
      <c r="D5881" s="135" t="n">
        <v>55</v>
      </c>
      <c r="E5881" s="21" t="s">
        <v>11</v>
      </c>
      <c r="F5881" s="30" t="s">
        <v>11</v>
      </c>
      <c r="G5881" s="23" t="n">
        <f aca="false">SUM(D5881)*0.4</f>
        <v>22</v>
      </c>
      <c r="H5881" s="24"/>
      <c r="I5881" s="23" t="n">
        <f aca="false">SUM(G5881*H5881)+G5881</f>
        <v>22</v>
      </c>
      <c r="J5881" s="94"/>
      <c r="K5881" s="36"/>
      <c r="L5881" s="36"/>
    </row>
    <row r="5882" customFormat="false" ht="13.8" hidden="false" customHeight="false" outlineLevel="0" collapsed="false">
      <c r="A5882" s="26"/>
      <c r="B5882" s="94" t="n">
        <v>21359</v>
      </c>
      <c r="C5882" s="134" t="s">
        <v>259</v>
      </c>
      <c r="D5882" s="135" t="n">
        <v>55</v>
      </c>
      <c r="E5882" s="21" t="s">
        <v>11</v>
      </c>
      <c r="F5882" s="30" t="s">
        <v>11</v>
      </c>
      <c r="G5882" s="23" t="n">
        <f aca="false">SUM(D5882)*0.4</f>
        <v>22</v>
      </c>
      <c r="H5882" s="24"/>
      <c r="I5882" s="23" t="n">
        <f aca="false">SUM(G5882*H5882)+G5882</f>
        <v>22</v>
      </c>
      <c r="J5882" s="94"/>
      <c r="K5882" s="36"/>
      <c r="L5882" s="36"/>
    </row>
    <row r="5883" customFormat="false" ht="13.8" hidden="false" customHeight="false" outlineLevel="0" collapsed="false">
      <c r="A5883" s="26"/>
      <c r="B5883" s="94" t="n">
        <v>21360</v>
      </c>
      <c r="C5883" s="134" t="s">
        <v>260</v>
      </c>
      <c r="D5883" s="135" t="n">
        <v>55</v>
      </c>
      <c r="E5883" s="21" t="s">
        <v>11</v>
      </c>
      <c r="F5883" s="30" t="s">
        <v>11</v>
      </c>
      <c r="G5883" s="23" t="n">
        <f aca="false">SUM(D5883)*0.4</f>
        <v>22</v>
      </c>
      <c r="H5883" s="24"/>
      <c r="I5883" s="23" t="n">
        <f aca="false">SUM(G5883*H5883)+G5883</f>
        <v>22</v>
      </c>
      <c r="J5883" s="94"/>
      <c r="K5883" s="36"/>
      <c r="L5883" s="36"/>
    </row>
    <row r="5884" customFormat="false" ht="13.8" hidden="false" customHeight="false" outlineLevel="0" collapsed="false">
      <c r="A5884" s="26"/>
      <c r="B5884" s="94" t="n">
        <v>21361</v>
      </c>
      <c r="C5884" s="134" t="s">
        <v>261</v>
      </c>
      <c r="D5884" s="135" t="n">
        <v>55</v>
      </c>
      <c r="E5884" s="21" t="s">
        <v>11</v>
      </c>
      <c r="F5884" s="30" t="s">
        <v>11</v>
      </c>
      <c r="G5884" s="23" t="n">
        <f aca="false">SUM(D5884)*0.4</f>
        <v>22</v>
      </c>
      <c r="H5884" s="24"/>
      <c r="I5884" s="23" t="n">
        <f aca="false">SUM(G5884*H5884)+G5884</f>
        <v>22</v>
      </c>
      <c r="J5884" s="94"/>
      <c r="K5884" s="36"/>
      <c r="L5884" s="36"/>
    </row>
    <row r="5885" customFormat="false" ht="13.8" hidden="false" customHeight="false" outlineLevel="0" collapsed="false">
      <c r="A5885" s="26"/>
      <c r="B5885" s="94" t="n">
        <v>21371</v>
      </c>
      <c r="C5885" s="134" t="s">
        <v>271</v>
      </c>
      <c r="D5885" s="135" t="n">
        <v>99</v>
      </c>
      <c r="E5885" s="21" t="s">
        <v>11</v>
      </c>
      <c r="F5885" s="30" t="s">
        <v>11</v>
      </c>
      <c r="G5885" s="23" t="n">
        <f aca="false">SUM(D5885)*0.4</f>
        <v>39.6</v>
      </c>
      <c r="H5885" s="24"/>
      <c r="I5885" s="23" t="n">
        <f aca="false">SUM(G5885*H5885)+G5885</f>
        <v>39.6</v>
      </c>
      <c r="J5885" s="94"/>
      <c r="K5885" s="36"/>
      <c r="L5885" s="36"/>
    </row>
    <row r="5886" customFormat="false" ht="13.8" hidden="false" customHeight="false" outlineLevel="0" collapsed="false">
      <c r="A5886" s="26"/>
      <c r="B5886" s="94" t="n">
        <v>21372</v>
      </c>
      <c r="C5886" s="134" t="s">
        <v>272</v>
      </c>
      <c r="D5886" s="135" t="n">
        <v>99</v>
      </c>
      <c r="E5886" s="21" t="s">
        <v>11</v>
      </c>
      <c r="F5886" s="30" t="s">
        <v>11</v>
      </c>
      <c r="G5886" s="23" t="n">
        <f aca="false">SUM(D5886)*0.4</f>
        <v>39.6</v>
      </c>
      <c r="H5886" s="24"/>
      <c r="I5886" s="23" t="n">
        <f aca="false">SUM(G5886*H5886)+G5886</f>
        <v>39.6</v>
      </c>
      <c r="J5886" s="94"/>
      <c r="K5886" s="36"/>
      <c r="L5886" s="36"/>
    </row>
    <row r="5887" customFormat="false" ht="13.8" hidden="false" customHeight="false" outlineLevel="0" collapsed="false">
      <c r="A5887" s="26"/>
      <c r="B5887" s="94" t="n">
        <v>21374</v>
      </c>
      <c r="C5887" s="134" t="s">
        <v>275</v>
      </c>
      <c r="D5887" s="135" t="n">
        <v>99</v>
      </c>
      <c r="E5887" s="21" t="s">
        <v>11</v>
      </c>
      <c r="F5887" s="30" t="s">
        <v>11</v>
      </c>
      <c r="G5887" s="23" t="n">
        <f aca="false">SUM(D5887)*0.4</f>
        <v>39.6</v>
      </c>
      <c r="H5887" s="24"/>
      <c r="I5887" s="23" t="n">
        <f aca="false">SUM(G5887*H5887)+G5887</f>
        <v>39.6</v>
      </c>
      <c r="J5887" s="94"/>
      <c r="K5887" s="36"/>
      <c r="L5887" s="36"/>
    </row>
    <row r="5888" customFormat="false" ht="13.8" hidden="false" customHeight="false" outlineLevel="0" collapsed="false">
      <c r="A5888" s="26"/>
      <c r="B5888" s="94" t="n">
        <v>21375</v>
      </c>
      <c r="C5888" s="134" t="s">
        <v>277</v>
      </c>
      <c r="D5888" s="135" t="n">
        <v>99</v>
      </c>
      <c r="E5888" s="21" t="s">
        <v>11</v>
      </c>
      <c r="F5888" s="30" t="s">
        <v>11</v>
      </c>
      <c r="G5888" s="23" t="n">
        <f aca="false">SUM(D5888)*0.4</f>
        <v>39.6</v>
      </c>
      <c r="H5888" s="24"/>
      <c r="I5888" s="23" t="n">
        <f aca="false">SUM(G5888*H5888)+G5888</f>
        <v>39.6</v>
      </c>
      <c r="J5888" s="94"/>
      <c r="K5888" s="36"/>
      <c r="L5888" s="36"/>
    </row>
    <row r="5889" customFormat="false" ht="13.8" hidden="false" customHeight="false" outlineLevel="0" collapsed="false">
      <c r="A5889" s="26"/>
      <c r="B5889" s="94" t="n">
        <v>21376</v>
      </c>
      <c r="C5889" s="134" t="s">
        <v>279</v>
      </c>
      <c r="D5889" s="135" t="n">
        <v>99</v>
      </c>
      <c r="E5889" s="21" t="s">
        <v>11</v>
      </c>
      <c r="F5889" s="30" t="s">
        <v>11</v>
      </c>
      <c r="G5889" s="23" t="n">
        <f aca="false">SUM(D5889)*0.4</f>
        <v>39.6</v>
      </c>
      <c r="H5889" s="24"/>
      <c r="I5889" s="23" t="n">
        <f aca="false">SUM(G5889*H5889)+G5889</f>
        <v>39.6</v>
      </c>
      <c r="J5889" s="94"/>
      <c r="K5889" s="36"/>
      <c r="L5889" s="36"/>
    </row>
    <row r="5890" customFormat="false" ht="13.8" hidden="false" customHeight="false" outlineLevel="0" collapsed="false">
      <c r="A5890" s="26"/>
      <c r="B5890" s="94" t="n">
        <v>21380</v>
      </c>
      <c r="C5890" s="134" t="s">
        <v>286</v>
      </c>
      <c r="D5890" s="135" t="n">
        <v>99</v>
      </c>
      <c r="E5890" s="21" t="s">
        <v>11</v>
      </c>
      <c r="F5890" s="30" t="s">
        <v>11</v>
      </c>
      <c r="G5890" s="23" t="n">
        <f aca="false">SUM(D5890)*0.4</f>
        <v>39.6</v>
      </c>
      <c r="H5890" s="24"/>
      <c r="I5890" s="23" t="n">
        <f aca="false">SUM(G5890*H5890)+G5890</f>
        <v>39.6</v>
      </c>
      <c r="J5890" s="94"/>
      <c r="K5890" s="36"/>
      <c r="L5890" s="36"/>
    </row>
    <row r="5891" customFormat="false" ht="13.8" hidden="false" customHeight="false" outlineLevel="0" collapsed="false">
      <c r="A5891" s="26"/>
      <c r="B5891" s="94" t="n">
        <v>21381</v>
      </c>
      <c r="C5891" s="134" t="s">
        <v>288</v>
      </c>
      <c r="D5891" s="135" t="n">
        <v>99</v>
      </c>
      <c r="E5891" s="21" t="s">
        <v>11</v>
      </c>
      <c r="F5891" s="30" t="s">
        <v>11</v>
      </c>
      <c r="G5891" s="23" t="n">
        <f aca="false">SUM(D5891)*0.4</f>
        <v>39.6</v>
      </c>
      <c r="H5891" s="24"/>
      <c r="I5891" s="23" t="n">
        <f aca="false">SUM(G5891*H5891)+G5891</f>
        <v>39.6</v>
      </c>
      <c r="J5891" s="94"/>
      <c r="K5891" s="36"/>
      <c r="L5891" s="36"/>
    </row>
    <row r="5892" customFormat="false" ht="13.8" hidden="false" customHeight="false" outlineLevel="0" collapsed="false">
      <c r="A5892" s="26"/>
      <c r="B5892" s="94" t="n">
        <v>21383</v>
      </c>
      <c r="C5892" s="134" t="s">
        <v>292</v>
      </c>
      <c r="D5892" s="135" t="n">
        <v>129</v>
      </c>
      <c r="E5892" s="21" t="s">
        <v>11</v>
      </c>
      <c r="F5892" s="30" t="s">
        <v>11</v>
      </c>
      <c r="G5892" s="23" t="n">
        <f aca="false">SUM(D5892)*0.4</f>
        <v>51.6</v>
      </c>
      <c r="H5892" s="24"/>
      <c r="I5892" s="23" t="n">
        <f aca="false">SUM(G5892*H5892)+G5892</f>
        <v>51.6</v>
      </c>
      <c r="J5892" s="94"/>
      <c r="K5892" s="36"/>
      <c r="L5892" s="36"/>
    </row>
    <row r="5893" customFormat="false" ht="13.8" hidden="false" customHeight="false" outlineLevel="0" collapsed="false">
      <c r="A5893" s="26"/>
      <c r="B5893" s="94" t="n">
        <v>21384</v>
      </c>
      <c r="C5893" s="134" t="s">
        <v>294</v>
      </c>
      <c r="D5893" s="135" t="n">
        <v>129</v>
      </c>
      <c r="E5893" s="21" t="s">
        <v>11</v>
      </c>
      <c r="F5893" s="30" t="s">
        <v>11</v>
      </c>
      <c r="G5893" s="23" t="n">
        <f aca="false">SUM(D5893)*0.4</f>
        <v>51.6</v>
      </c>
      <c r="H5893" s="24"/>
      <c r="I5893" s="23" t="n">
        <f aca="false">SUM(G5893*H5893)+G5893</f>
        <v>51.6</v>
      </c>
      <c r="J5893" s="94"/>
      <c r="K5893" s="36"/>
      <c r="L5893" s="36"/>
    </row>
    <row r="5894" customFormat="false" ht="13.8" hidden="false" customHeight="false" outlineLevel="0" collapsed="false">
      <c r="A5894" s="26"/>
      <c r="B5894" s="94" t="n">
        <v>21403</v>
      </c>
      <c r="C5894" s="134" t="s">
        <v>7966</v>
      </c>
      <c r="D5894" s="135" t="n">
        <v>19.75</v>
      </c>
      <c r="E5894" s="21" t="s">
        <v>11</v>
      </c>
      <c r="F5894" s="37" t="s">
        <v>7100</v>
      </c>
      <c r="G5894" s="23" t="n">
        <v>6.9</v>
      </c>
      <c r="H5894" s="48" t="n">
        <v>0.1</v>
      </c>
      <c r="I5894" s="23" t="n">
        <f aca="false">SUM(G5894*H5894)+G5894</f>
        <v>7.59</v>
      </c>
      <c r="J5894" s="94"/>
      <c r="K5894" s="36"/>
      <c r="L5894" s="36"/>
    </row>
    <row r="5895" customFormat="false" ht="13.8" hidden="false" customHeight="false" outlineLevel="0" collapsed="false">
      <c r="A5895" s="26"/>
      <c r="B5895" s="94" t="n">
        <v>21404</v>
      </c>
      <c r="C5895" s="134" t="s">
        <v>7967</v>
      </c>
      <c r="D5895" s="135" t="n">
        <v>19.75</v>
      </c>
      <c r="E5895" s="21" t="s">
        <v>11</v>
      </c>
      <c r="F5895" s="37" t="s">
        <v>7100</v>
      </c>
      <c r="G5895" s="23" t="n">
        <v>6.9</v>
      </c>
      <c r="H5895" s="48" t="n">
        <v>0.1</v>
      </c>
      <c r="I5895" s="23" t="n">
        <f aca="false">SUM(G5895*H5895)+G5895</f>
        <v>7.59</v>
      </c>
      <c r="J5895" s="94"/>
      <c r="K5895" s="36"/>
      <c r="L5895" s="36"/>
    </row>
    <row r="5896" customFormat="false" ht="13.8" hidden="false" customHeight="false" outlineLevel="0" collapsed="false">
      <c r="A5896" s="26"/>
      <c r="B5896" s="94" t="n">
        <v>21406</v>
      </c>
      <c r="C5896" s="134" t="s">
        <v>7968</v>
      </c>
      <c r="D5896" s="135" t="n">
        <v>29.9</v>
      </c>
      <c r="E5896" s="21" t="s">
        <v>11</v>
      </c>
      <c r="F5896" s="37" t="s">
        <v>7107</v>
      </c>
      <c r="G5896" s="23" t="n">
        <v>8.9</v>
      </c>
      <c r="H5896" s="48" t="n">
        <v>0.1</v>
      </c>
      <c r="I5896" s="23" t="n">
        <f aca="false">SUM(G5896*H5896)+G5896</f>
        <v>9.79</v>
      </c>
      <c r="J5896" s="94"/>
      <c r="K5896" s="36"/>
      <c r="L5896" s="36"/>
    </row>
    <row r="5897" customFormat="false" ht="13.8" hidden="false" customHeight="false" outlineLevel="0" collapsed="false">
      <c r="A5897" s="26"/>
      <c r="B5897" s="94" t="n">
        <v>21407</v>
      </c>
      <c r="C5897" s="134" t="s">
        <v>7969</v>
      </c>
      <c r="D5897" s="135" t="n">
        <v>29.9</v>
      </c>
      <c r="E5897" s="21" t="s">
        <v>11</v>
      </c>
      <c r="F5897" s="37" t="s">
        <v>7107</v>
      </c>
      <c r="G5897" s="23" t="n">
        <v>8.9</v>
      </c>
      <c r="H5897" s="48" t="n">
        <v>0.1</v>
      </c>
      <c r="I5897" s="23" t="n">
        <f aca="false">SUM(G5897*H5897)+G5897</f>
        <v>9.79</v>
      </c>
      <c r="J5897" s="94"/>
      <c r="K5897" s="36"/>
      <c r="L5897" s="36"/>
    </row>
    <row r="5898" customFormat="false" ht="13.8" hidden="false" customHeight="false" outlineLevel="0" collapsed="false">
      <c r="A5898" s="26"/>
      <c r="B5898" s="90" t="n">
        <v>21408</v>
      </c>
      <c r="C5898" s="133" t="s">
        <v>7970</v>
      </c>
      <c r="D5898" s="135" t="n">
        <v>29.9</v>
      </c>
      <c r="E5898" s="21" t="s">
        <v>11</v>
      </c>
      <c r="F5898" s="37" t="s">
        <v>7107</v>
      </c>
      <c r="G5898" s="23" t="n">
        <v>8.9</v>
      </c>
      <c r="H5898" s="48" t="n">
        <v>0.1</v>
      </c>
      <c r="I5898" s="23" t="n">
        <f aca="false">SUM(G5898*H5898)+G5898</f>
        <v>9.79</v>
      </c>
      <c r="J5898" s="90"/>
      <c r="K5898" s="36"/>
      <c r="L5898" s="36"/>
    </row>
    <row r="5899" customFormat="false" ht="13.8" hidden="false" customHeight="false" outlineLevel="0" collapsed="false">
      <c r="A5899" s="26"/>
      <c r="B5899" s="90" t="n">
        <v>21409</v>
      </c>
      <c r="C5899" s="133" t="s">
        <v>321</v>
      </c>
      <c r="D5899" s="135" t="n">
        <v>29.9</v>
      </c>
      <c r="E5899" s="21" t="s">
        <v>11</v>
      </c>
      <c r="F5899" s="37" t="s">
        <v>7107</v>
      </c>
      <c r="G5899" s="23" t="n">
        <v>8.9</v>
      </c>
      <c r="H5899" s="48" t="n">
        <v>0.1</v>
      </c>
      <c r="I5899" s="23" t="n">
        <f aca="false">SUM(G5899*H5899)+G5899</f>
        <v>9.79</v>
      </c>
      <c r="J5899" s="90"/>
      <c r="K5899" s="36"/>
      <c r="L5899" s="36"/>
    </row>
    <row r="5900" customFormat="false" ht="13.8" hidden="false" customHeight="false" outlineLevel="0" collapsed="false">
      <c r="A5900" s="26"/>
      <c r="B5900" s="94" t="n">
        <v>21410</v>
      </c>
      <c r="C5900" s="134" t="s">
        <v>322</v>
      </c>
      <c r="D5900" s="135" t="n">
        <v>29.9</v>
      </c>
      <c r="E5900" s="21" t="s">
        <v>11</v>
      </c>
      <c r="F5900" s="37" t="s">
        <v>7107</v>
      </c>
      <c r="G5900" s="23" t="n">
        <v>8.9</v>
      </c>
      <c r="H5900" s="48" t="n">
        <v>0.1</v>
      </c>
      <c r="I5900" s="23" t="n">
        <f aca="false">SUM(G5900*H5900)+G5900</f>
        <v>9.79</v>
      </c>
      <c r="J5900" s="94"/>
      <c r="K5900" s="36"/>
      <c r="L5900" s="36"/>
    </row>
    <row r="5901" customFormat="false" ht="13.8" hidden="false" customHeight="false" outlineLevel="0" collapsed="false">
      <c r="A5901" s="26"/>
      <c r="B5901" s="90" t="n">
        <v>21411</v>
      </c>
      <c r="C5901" s="133" t="s">
        <v>323</v>
      </c>
      <c r="D5901" s="135" t="n">
        <v>29.9</v>
      </c>
      <c r="E5901" s="21" t="s">
        <v>11</v>
      </c>
      <c r="F5901" s="37" t="s">
        <v>7107</v>
      </c>
      <c r="G5901" s="23" t="n">
        <v>8.9</v>
      </c>
      <c r="H5901" s="48" t="n">
        <v>0.1</v>
      </c>
      <c r="I5901" s="23" t="n">
        <f aca="false">SUM(G5901*H5901)+G5901</f>
        <v>9.79</v>
      </c>
      <c r="J5901" s="90"/>
      <c r="K5901" s="36"/>
      <c r="L5901" s="36"/>
    </row>
    <row r="5902" customFormat="false" ht="13.8" hidden="false" customHeight="false" outlineLevel="0" collapsed="false">
      <c r="A5902" s="26"/>
      <c r="B5902" s="94" t="n">
        <v>21412</v>
      </c>
      <c r="C5902" s="134" t="s">
        <v>7971</v>
      </c>
      <c r="D5902" s="135" t="n">
        <v>49</v>
      </c>
      <c r="E5902" s="21" t="s">
        <v>11</v>
      </c>
      <c r="F5902" s="37" t="s">
        <v>7107</v>
      </c>
      <c r="G5902" s="23" t="n">
        <v>8.9</v>
      </c>
      <c r="H5902" s="48" t="n">
        <v>0.1</v>
      </c>
      <c r="I5902" s="23" t="n">
        <f aca="false">SUM(G5902*H5902)+G5902</f>
        <v>9.79</v>
      </c>
      <c r="J5902" s="94"/>
      <c r="K5902" s="36"/>
      <c r="L5902" s="36"/>
    </row>
    <row r="5903" customFormat="false" ht="13.8" hidden="false" customHeight="false" outlineLevel="0" collapsed="false">
      <c r="A5903" s="26"/>
      <c r="B5903" s="94" t="n">
        <v>21413</v>
      </c>
      <c r="C5903" s="134" t="s">
        <v>7972</v>
      </c>
      <c r="D5903" s="135" t="n">
        <v>49</v>
      </c>
      <c r="E5903" s="21" t="s">
        <v>11</v>
      </c>
      <c r="F5903" s="37" t="s">
        <v>7973</v>
      </c>
      <c r="G5903" s="23" t="n">
        <v>13.9</v>
      </c>
      <c r="H5903" s="48" t="n">
        <v>0.1</v>
      </c>
      <c r="I5903" s="23" t="n">
        <f aca="false">SUM(G5903*H5903)+G5903</f>
        <v>15.29</v>
      </c>
      <c r="J5903" s="94"/>
      <c r="K5903" s="36"/>
      <c r="L5903" s="36"/>
    </row>
    <row r="5904" customFormat="false" ht="13.8" hidden="false" customHeight="false" outlineLevel="0" collapsed="false">
      <c r="A5904" s="26"/>
      <c r="B5904" s="94" t="n">
        <v>21414</v>
      </c>
      <c r="C5904" s="134" t="s">
        <v>7974</v>
      </c>
      <c r="D5904" s="135" t="n">
        <v>49</v>
      </c>
      <c r="E5904" s="21" t="s">
        <v>11</v>
      </c>
      <c r="F5904" s="37" t="s">
        <v>7973</v>
      </c>
      <c r="G5904" s="23" t="n">
        <v>13.9</v>
      </c>
      <c r="H5904" s="48" t="n">
        <v>0.1</v>
      </c>
      <c r="I5904" s="23" t="n">
        <f aca="false">SUM(G5904*H5904)+G5904</f>
        <v>15.29</v>
      </c>
      <c r="J5904" s="94"/>
      <c r="K5904" s="36"/>
      <c r="L5904" s="36"/>
    </row>
    <row r="5905" customFormat="false" ht="13.8" hidden="false" customHeight="false" outlineLevel="0" collapsed="false">
      <c r="A5905" s="26"/>
      <c r="B5905" s="94" t="n">
        <v>21415</v>
      </c>
      <c r="C5905" s="134" t="s">
        <v>7975</v>
      </c>
      <c r="D5905" s="135" t="n">
        <v>49</v>
      </c>
      <c r="E5905" s="21" t="s">
        <v>11</v>
      </c>
      <c r="F5905" s="37" t="s">
        <v>7973</v>
      </c>
      <c r="G5905" s="23" t="n">
        <v>13.9</v>
      </c>
      <c r="H5905" s="48" t="n">
        <v>0.1</v>
      </c>
      <c r="I5905" s="23" t="n">
        <f aca="false">SUM(G5905*H5905)+G5905</f>
        <v>15.29</v>
      </c>
      <c r="J5905" s="94"/>
      <c r="K5905" s="36"/>
      <c r="L5905" s="36"/>
    </row>
    <row r="5906" customFormat="false" ht="13.8" hidden="false" customHeight="false" outlineLevel="0" collapsed="false">
      <c r="A5906" s="26"/>
      <c r="B5906" s="94" t="n">
        <v>21416</v>
      </c>
      <c r="C5906" s="134" t="s">
        <v>7976</v>
      </c>
      <c r="D5906" s="135" t="n">
        <v>49</v>
      </c>
      <c r="E5906" s="21" t="s">
        <v>11</v>
      </c>
      <c r="F5906" s="37" t="s">
        <v>7973</v>
      </c>
      <c r="G5906" s="23" t="n">
        <v>13.9</v>
      </c>
      <c r="H5906" s="48" t="n">
        <v>0.1</v>
      </c>
      <c r="I5906" s="23" t="n">
        <f aca="false">SUM(G5906*H5906)+G5906</f>
        <v>15.29</v>
      </c>
      <c r="J5906" s="94"/>
      <c r="K5906" s="36"/>
      <c r="L5906" s="36"/>
    </row>
    <row r="5907" customFormat="false" ht="13.8" hidden="false" customHeight="false" outlineLevel="0" collapsed="false">
      <c r="A5907" s="26"/>
      <c r="B5907" s="94" t="n">
        <v>21417</v>
      </c>
      <c r="C5907" s="134" t="s">
        <v>7977</v>
      </c>
      <c r="D5907" s="135" t="n">
        <v>49</v>
      </c>
      <c r="E5907" s="21" t="s">
        <v>11</v>
      </c>
      <c r="F5907" s="37" t="s">
        <v>7973</v>
      </c>
      <c r="G5907" s="23" t="n">
        <v>13.9</v>
      </c>
      <c r="H5907" s="48" t="n">
        <v>0.1</v>
      </c>
      <c r="I5907" s="23" t="n">
        <f aca="false">SUM(G5907*H5907)+G5907</f>
        <v>15.29</v>
      </c>
      <c r="J5907" s="94"/>
      <c r="K5907" s="36"/>
      <c r="L5907" s="36"/>
    </row>
    <row r="5908" customFormat="false" ht="13.8" hidden="false" customHeight="false" outlineLevel="0" collapsed="false">
      <c r="A5908" s="26"/>
      <c r="B5908" s="90" t="n">
        <v>21418</v>
      </c>
      <c r="C5908" s="133" t="s">
        <v>7978</v>
      </c>
      <c r="D5908" s="92" t="n">
        <v>160</v>
      </c>
      <c r="E5908" s="21" t="s">
        <v>11</v>
      </c>
      <c r="F5908" s="37" t="s">
        <v>7979</v>
      </c>
      <c r="G5908" s="34" t="n">
        <v>35</v>
      </c>
      <c r="H5908" s="48" t="n">
        <v>0.1</v>
      </c>
      <c r="I5908" s="23" t="n">
        <f aca="false">SUM(G5908*H5908)+G5908</f>
        <v>38.5</v>
      </c>
      <c r="J5908" s="90"/>
      <c r="K5908" s="36"/>
      <c r="L5908" s="36"/>
    </row>
    <row r="5909" customFormat="false" ht="13.8" hidden="false" customHeight="false" outlineLevel="0" collapsed="false">
      <c r="A5909" s="26"/>
      <c r="B5909" s="90" t="n">
        <v>21419</v>
      </c>
      <c r="C5909" s="133" t="s">
        <v>7980</v>
      </c>
      <c r="D5909" s="92" t="n">
        <v>160</v>
      </c>
      <c r="E5909" s="21" t="s">
        <v>11</v>
      </c>
      <c r="F5909" s="37" t="s">
        <v>7979</v>
      </c>
      <c r="G5909" s="34" t="n">
        <v>35</v>
      </c>
      <c r="H5909" s="48" t="n">
        <v>0.1</v>
      </c>
      <c r="I5909" s="23" t="n">
        <f aca="false">SUM(G5909*H5909)+G5909</f>
        <v>38.5</v>
      </c>
      <c r="J5909" s="90"/>
      <c r="K5909" s="36"/>
      <c r="L5909" s="36"/>
    </row>
    <row r="5910" customFormat="false" ht="13.8" hidden="false" customHeight="false" outlineLevel="0" collapsed="false">
      <c r="A5910" s="26"/>
      <c r="B5910" s="94" t="n">
        <v>21422</v>
      </c>
      <c r="C5910" s="134" t="s">
        <v>7981</v>
      </c>
      <c r="D5910" s="135" t="n">
        <v>150</v>
      </c>
      <c r="E5910" s="21" t="s">
        <v>11</v>
      </c>
      <c r="F5910" s="37" t="s">
        <v>7982</v>
      </c>
      <c r="G5910" s="23" t="n">
        <v>55</v>
      </c>
      <c r="H5910" s="48" t="n">
        <v>0.1</v>
      </c>
      <c r="I5910" s="23" t="n">
        <f aca="false">SUM(G5910*H5910)+G5910</f>
        <v>60.5</v>
      </c>
      <c r="J5910" s="94"/>
      <c r="K5910" s="36"/>
      <c r="L5910" s="36"/>
    </row>
    <row r="5911" customFormat="false" ht="13.8" hidden="false" customHeight="false" outlineLevel="0" collapsed="false">
      <c r="A5911" s="26"/>
      <c r="B5911" s="94" t="n">
        <v>21427</v>
      </c>
      <c r="C5911" s="134" t="s">
        <v>342</v>
      </c>
      <c r="D5911" s="135" t="n">
        <v>8.35</v>
      </c>
      <c r="E5911" s="21" t="s">
        <v>11</v>
      </c>
      <c r="F5911" s="30" t="s">
        <v>11</v>
      </c>
      <c r="G5911" s="23" t="n">
        <f aca="false">SUM(D5911)*0.4</f>
        <v>3.34</v>
      </c>
      <c r="H5911" s="48" t="n">
        <v>0.1</v>
      </c>
      <c r="I5911" s="23" t="n">
        <f aca="false">SUM(G5911*H5911)+G5911</f>
        <v>3.674</v>
      </c>
      <c r="J5911" s="94"/>
      <c r="K5911" s="36"/>
      <c r="L5911" s="36"/>
    </row>
    <row r="5912" customFormat="false" ht="13.8" hidden="false" customHeight="false" outlineLevel="0" collapsed="false">
      <c r="A5912" s="26"/>
      <c r="B5912" s="94" t="n">
        <v>21442</v>
      </c>
      <c r="C5912" s="134" t="s">
        <v>7983</v>
      </c>
      <c r="D5912" s="135" t="n">
        <v>16.5</v>
      </c>
      <c r="E5912" s="21" t="s">
        <v>11</v>
      </c>
      <c r="F5912" s="37" t="s">
        <v>7093</v>
      </c>
      <c r="G5912" s="23" t="n">
        <v>5.9</v>
      </c>
      <c r="H5912" s="48" t="n">
        <v>0.1</v>
      </c>
      <c r="I5912" s="23" t="n">
        <f aca="false">SUM(G5912*H5912)+G5912</f>
        <v>6.49</v>
      </c>
      <c r="J5912" s="94"/>
      <c r="K5912" s="36"/>
      <c r="L5912" s="36"/>
    </row>
    <row r="5913" customFormat="false" ht="13.8" hidden="false" customHeight="false" outlineLevel="0" collapsed="false">
      <c r="A5913" s="26"/>
      <c r="B5913" s="94" t="n">
        <v>21462</v>
      </c>
      <c r="C5913" s="134" t="s">
        <v>7881</v>
      </c>
      <c r="D5913" s="135" t="n">
        <v>129</v>
      </c>
      <c r="E5913" s="21" t="s">
        <v>11</v>
      </c>
      <c r="F5913" s="30" t="s">
        <v>11</v>
      </c>
      <c r="G5913" s="23" t="n">
        <f aca="false">SUM(D5913)*0.4</f>
        <v>51.6</v>
      </c>
      <c r="H5913" s="24"/>
      <c r="I5913" s="23" t="n">
        <f aca="false">SUM(G5913*H5913)+G5913</f>
        <v>51.6</v>
      </c>
      <c r="J5913" s="94"/>
      <c r="K5913" s="36"/>
      <c r="L5913" s="36"/>
    </row>
    <row r="5914" customFormat="false" ht="13.8" hidden="false" customHeight="false" outlineLevel="0" collapsed="false">
      <c r="A5914" s="26"/>
      <c r="B5914" s="94" t="n">
        <v>21463</v>
      </c>
      <c r="C5914" s="134" t="s">
        <v>7883</v>
      </c>
      <c r="D5914" s="135" t="n">
        <v>129</v>
      </c>
      <c r="E5914" s="21" t="s">
        <v>11</v>
      </c>
      <c r="F5914" s="30" t="s">
        <v>11</v>
      </c>
      <c r="G5914" s="23" t="n">
        <f aca="false">SUM(D5914)*0.4</f>
        <v>51.6</v>
      </c>
      <c r="H5914" s="24"/>
      <c r="I5914" s="23" t="n">
        <f aca="false">SUM(G5914*H5914)+G5914</f>
        <v>51.6</v>
      </c>
      <c r="J5914" s="94"/>
      <c r="K5914" s="36"/>
      <c r="L5914" s="36"/>
    </row>
    <row r="5915" customFormat="false" ht="13.8" hidden="false" customHeight="false" outlineLevel="0" collapsed="false">
      <c r="A5915" s="26"/>
      <c r="B5915" s="94" t="n">
        <v>21464</v>
      </c>
      <c r="C5915" s="134" t="s">
        <v>7984</v>
      </c>
      <c r="D5915" s="135" t="n">
        <v>29.9</v>
      </c>
      <c r="E5915" s="21" t="s">
        <v>11</v>
      </c>
      <c r="F5915" s="37" t="s">
        <v>7107</v>
      </c>
      <c r="G5915" s="23" t="n">
        <v>8.9</v>
      </c>
      <c r="H5915" s="48" t="n">
        <v>0.1</v>
      </c>
      <c r="I5915" s="23" t="n">
        <f aca="false">SUM(G5915*H5915)+G5915</f>
        <v>9.79</v>
      </c>
      <c r="J5915" s="94"/>
      <c r="K5915" s="36"/>
      <c r="L5915" s="36"/>
    </row>
    <row r="5916" customFormat="false" ht="13.8" hidden="false" customHeight="false" outlineLevel="0" collapsed="false">
      <c r="A5916" s="26"/>
      <c r="B5916" s="94" t="n">
        <v>21473</v>
      </c>
      <c r="C5916" s="134" t="s">
        <v>7985</v>
      </c>
      <c r="D5916" s="135" t="n">
        <v>49</v>
      </c>
      <c r="E5916" s="21" t="s">
        <v>11</v>
      </c>
      <c r="F5916" s="37" t="s">
        <v>7973</v>
      </c>
      <c r="G5916" s="23" t="n">
        <v>13.9</v>
      </c>
      <c r="H5916" s="48" t="n">
        <v>0.1</v>
      </c>
      <c r="I5916" s="23" t="n">
        <f aca="false">SUM(G5916*H5916)+G5916</f>
        <v>15.29</v>
      </c>
      <c r="J5916" s="94"/>
      <c r="K5916" s="36"/>
      <c r="L5916" s="36"/>
    </row>
    <row r="5917" customFormat="false" ht="13.8" hidden="false" customHeight="false" outlineLevel="0" collapsed="false">
      <c r="A5917" s="26"/>
      <c r="B5917" s="157" t="s">
        <v>7986</v>
      </c>
      <c r="C5917" s="133" t="s">
        <v>7987</v>
      </c>
      <c r="D5917" s="92" t="n">
        <v>75</v>
      </c>
      <c r="E5917" s="21" t="s">
        <v>11</v>
      </c>
      <c r="F5917" s="30" t="s">
        <v>11</v>
      </c>
      <c r="G5917" s="23" t="n">
        <f aca="false">SUM(D5917)*0.4</f>
        <v>30</v>
      </c>
      <c r="H5917" s="24"/>
      <c r="I5917" s="23" t="n">
        <f aca="false">SUM(G5917*H5917)+G5917</f>
        <v>30</v>
      </c>
      <c r="J5917" s="157"/>
      <c r="K5917" s="36"/>
      <c r="L5917" s="36"/>
    </row>
    <row r="5918" customFormat="false" ht="13.8" hidden="false" customHeight="false" outlineLevel="0" collapsed="false">
      <c r="A5918" s="26"/>
      <c r="B5918" s="157" t="n">
        <v>21526</v>
      </c>
      <c r="C5918" s="133" t="s">
        <v>7988</v>
      </c>
      <c r="D5918" s="92" t="n">
        <v>75</v>
      </c>
      <c r="E5918" s="21" t="s">
        <v>11</v>
      </c>
      <c r="F5918" s="30" t="s">
        <v>11</v>
      </c>
      <c r="G5918" s="23" t="n">
        <f aca="false">SUM(D5918)*0.4</f>
        <v>30</v>
      </c>
      <c r="H5918" s="24"/>
      <c r="I5918" s="23" t="n">
        <f aca="false">SUM(G5918*H5918)+G5918</f>
        <v>30</v>
      </c>
      <c r="J5918" s="157"/>
      <c r="K5918" s="36"/>
      <c r="L5918" s="36"/>
    </row>
    <row r="5919" customFormat="false" ht="13.8" hidden="false" customHeight="false" outlineLevel="0" collapsed="false">
      <c r="A5919" s="26"/>
      <c r="B5919" s="157" t="s">
        <v>7989</v>
      </c>
      <c r="C5919" s="133" t="s">
        <v>7990</v>
      </c>
      <c r="D5919" s="92" t="n">
        <v>90</v>
      </c>
      <c r="E5919" s="21" t="s">
        <v>11</v>
      </c>
      <c r="F5919" s="30" t="s">
        <v>11</v>
      </c>
      <c r="G5919" s="23" t="n">
        <f aca="false">SUM(D5919)*0.4</f>
        <v>36</v>
      </c>
      <c r="H5919" s="24"/>
      <c r="I5919" s="23" t="n">
        <f aca="false">SUM(G5919*H5919)+G5919</f>
        <v>36</v>
      </c>
      <c r="J5919" s="157"/>
      <c r="K5919" s="36"/>
      <c r="L5919" s="36"/>
    </row>
    <row r="5920" customFormat="false" ht="13.8" hidden="false" customHeight="false" outlineLevel="0" collapsed="false">
      <c r="A5920" s="26"/>
      <c r="B5920" s="94" t="n">
        <v>21528</v>
      </c>
      <c r="C5920" s="134" t="s">
        <v>7991</v>
      </c>
      <c r="D5920" s="135" t="n">
        <v>90</v>
      </c>
      <c r="E5920" s="21" t="s">
        <v>11</v>
      </c>
      <c r="F5920" s="30" t="s">
        <v>11</v>
      </c>
      <c r="G5920" s="23" t="n">
        <f aca="false">SUM(D5920)*0.4</f>
        <v>36</v>
      </c>
      <c r="H5920" s="24"/>
      <c r="I5920" s="23" t="n">
        <f aca="false">SUM(G5920*H5920)+G5920</f>
        <v>36</v>
      </c>
      <c r="J5920" s="94"/>
      <c r="K5920" s="36"/>
      <c r="L5920" s="36"/>
    </row>
    <row r="5921" customFormat="false" ht="13.8" hidden="false" customHeight="false" outlineLevel="0" collapsed="false">
      <c r="A5921" s="26"/>
      <c r="B5921" s="90" t="n">
        <v>21529</v>
      </c>
      <c r="C5921" s="133" t="s">
        <v>439</v>
      </c>
      <c r="D5921" s="92" t="n">
        <v>135</v>
      </c>
      <c r="E5921" s="21" t="s">
        <v>11</v>
      </c>
      <c r="F5921" s="30" t="s">
        <v>11</v>
      </c>
      <c r="G5921" s="23" t="n">
        <f aca="false">SUM(D5921)*0.4</f>
        <v>54</v>
      </c>
      <c r="H5921" s="24"/>
      <c r="I5921" s="23" t="n">
        <f aca="false">SUM(G5921*H5921)+G5921</f>
        <v>54</v>
      </c>
      <c r="J5921" s="90"/>
      <c r="K5921" s="36"/>
      <c r="L5921" s="36"/>
    </row>
    <row r="5922" customFormat="false" ht="13.8" hidden="false" customHeight="false" outlineLevel="0" collapsed="false">
      <c r="A5922" s="26"/>
      <c r="B5922" s="90" t="n">
        <v>21530</v>
      </c>
      <c r="C5922" s="133" t="s">
        <v>441</v>
      </c>
      <c r="D5922" s="92" t="n">
        <v>135</v>
      </c>
      <c r="E5922" s="21" t="s">
        <v>11</v>
      </c>
      <c r="F5922" s="30" t="s">
        <v>11</v>
      </c>
      <c r="G5922" s="23" t="n">
        <f aca="false">SUM(D5922)*0.4</f>
        <v>54</v>
      </c>
      <c r="H5922" s="24"/>
      <c r="I5922" s="23" t="n">
        <f aca="false">SUM(G5922*H5922)+G5922</f>
        <v>54</v>
      </c>
      <c r="J5922" s="90"/>
      <c r="K5922" s="36"/>
      <c r="L5922" s="36"/>
    </row>
    <row r="5923" customFormat="false" ht="13.8" hidden="false" customHeight="false" outlineLevel="0" collapsed="false">
      <c r="A5923" s="26"/>
      <c r="B5923" s="94" t="n">
        <v>21531</v>
      </c>
      <c r="C5923" s="134" t="s">
        <v>443</v>
      </c>
      <c r="D5923" s="135" t="n">
        <v>225</v>
      </c>
      <c r="E5923" s="21" t="s">
        <v>11</v>
      </c>
      <c r="F5923" s="30" t="s">
        <v>11</v>
      </c>
      <c r="G5923" s="23" t="n">
        <f aca="false">SUM(D5923)*0.4</f>
        <v>90</v>
      </c>
      <c r="H5923" s="24"/>
      <c r="I5923" s="23" t="n">
        <f aca="false">SUM(G5923*H5923)+G5923</f>
        <v>90</v>
      </c>
      <c r="J5923" s="94"/>
      <c r="K5923" s="36"/>
      <c r="L5923" s="36"/>
    </row>
    <row r="5924" customFormat="false" ht="13.8" hidden="false" customHeight="false" outlineLevel="0" collapsed="false">
      <c r="A5924" s="26"/>
      <c r="B5924" s="94" t="n">
        <v>21535</v>
      </c>
      <c r="C5924" s="134" t="s">
        <v>7992</v>
      </c>
      <c r="D5924" s="135" t="n">
        <v>75</v>
      </c>
      <c r="E5924" s="21" t="s">
        <v>11</v>
      </c>
      <c r="F5924" s="30" t="s">
        <v>11</v>
      </c>
      <c r="G5924" s="23" t="n">
        <f aca="false">SUM(D5924)*0.4</f>
        <v>30</v>
      </c>
      <c r="H5924" s="24"/>
      <c r="I5924" s="23" t="n">
        <f aca="false">SUM(G5924*H5924)+G5924</f>
        <v>30</v>
      </c>
      <c r="J5924" s="94"/>
      <c r="K5924" s="36"/>
      <c r="L5924" s="36"/>
    </row>
    <row r="5925" customFormat="false" ht="13.8" hidden="false" customHeight="false" outlineLevel="0" collapsed="false">
      <c r="A5925" s="26"/>
      <c r="B5925" s="94" t="n">
        <v>21536</v>
      </c>
      <c r="C5925" s="134" t="s">
        <v>7993</v>
      </c>
      <c r="D5925" s="135" t="n">
        <v>75</v>
      </c>
      <c r="E5925" s="21" t="s">
        <v>11</v>
      </c>
      <c r="F5925" s="30" t="s">
        <v>11</v>
      </c>
      <c r="G5925" s="23" t="n">
        <f aca="false">SUM(D5925)*0.4</f>
        <v>30</v>
      </c>
      <c r="H5925" s="24"/>
      <c r="I5925" s="23" t="n">
        <f aca="false">SUM(G5925*H5925)+G5925</f>
        <v>30</v>
      </c>
      <c r="J5925" s="94"/>
      <c r="K5925" s="36"/>
      <c r="L5925" s="36"/>
    </row>
    <row r="5926" customFormat="false" ht="13.8" hidden="false" customHeight="false" outlineLevel="0" collapsed="false">
      <c r="A5926" s="26"/>
      <c r="B5926" s="94" t="n">
        <v>21537</v>
      </c>
      <c r="C5926" s="134" t="s">
        <v>7994</v>
      </c>
      <c r="D5926" s="135" t="n">
        <v>34.9</v>
      </c>
      <c r="E5926" s="21" t="s">
        <v>11</v>
      </c>
      <c r="F5926" s="30" t="s">
        <v>11</v>
      </c>
      <c r="G5926" s="23" t="n">
        <f aca="false">SUM(D5926)*0.4</f>
        <v>13.96</v>
      </c>
      <c r="H5926" s="24"/>
      <c r="I5926" s="23" t="n">
        <f aca="false">SUM(G5926*H5926)+G5926</f>
        <v>13.96</v>
      </c>
      <c r="J5926" s="94"/>
      <c r="K5926" s="36"/>
      <c r="L5926" s="36"/>
    </row>
    <row r="5927" customFormat="false" ht="13.8" hidden="false" customHeight="false" outlineLevel="0" collapsed="false">
      <c r="A5927" s="26"/>
      <c r="B5927" s="94" t="n">
        <v>21538</v>
      </c>
      <c r="C5927" s="134" t="s">
        <v>7995</v>
      </c>
      <c r="D5927" s="135" t="n">
        <v>34.9</v>
      </c>
      <c r="E5927" s="21" t="s">
        <v>11</v>
      </c>
      <c r="F5927" s="30" t="s">
        <v>11</v>
      </c>
      <c r="G5927" s="23" t="n">
        <f aca="false">SUM(D5927)*0.4</f>
        <v>13.96</v>
      </c>
      <c r="H5927" s="24"/>
      <c r="I5927" s="23" t="n">
        <f aca="false">SUM(G5927*H5927)+G5927</f>
        <v>13.96</v>
      </c>
      <c r="J5927" s="94"/>
      <c r="K5927" s="36"/>
      <c r="L5927" s="36"/>
    </row>
    <row r="5928" customFormat="false" ht="13.8" hidden="false" customHeight="false" outlineLevel="0" collapsed="false">
      <c r="A5928" s="26"/>
      <c r="B5928" s="94" t="n">
        <v>21539</v>
      </c>
      <c r="C5928" s="134" t="s">
        <v>7996</v>
      </c>
      <c r="D5928" s="135" t="n">
        <v>49</v>
      </c>
      <c r="E5928" s="21" t="s">
        <v>11</v>
      </c>
      <c r="F5928" s="30" t="s">
        <v>11</v>
      </c>
      <c r="G5928" s="23" t="n">
        <f aca="false">SUM(D5928)*0.4</f>
        <v>19.6</v>
      </c>
      <c r="H5928" s="24"/>
      <c r="I5928" s="23" t="n">
        <f aca="false">SUM(G5928*H5928)+G5928</f>
        <v>19.6</v>
      </c>
      <c r="J5928" s="94"/>
      <c r="K5928" s="36"/>
      <c r="L5928" s="36"/>
    </row>
    <row r="5929" customFormat="false" ht="13.8" hidden="false" customHeight="false" outlineLevel="0" collapsed="false">
      <c r="A5929" s="26"/>
      <c r="B5929" s="94" t="n">
        <v>21540</v>
      </c>
      <c r="C5929" s="134" t="s">
        <v>7997</v>
      </c>
      <c r="D5929" s="135" t="n">
        <v>49</v>
      </c>
      <c r="E5929" s="21" t="s">
        <v>11</v>
      </c>
      <c r="F5929" s="30" t="s">
        <v>11</v>
      </c>
      <c r="G5929" s="23" t="n">
        <f aca="false">SUM(D5929)*0.4</f>
        <v>19.6</v>
      </c>
      <c r="H5929" s="24"/>
      <c r="I5929" s="23" t="n">
        <f aca="false">SUM(G5929*H5929)+G5929</f>
        <v>19.6</v>
      </c>
      <c r="J5929" s="94"/>
      <c r="K5929" s="36"/>
      <c r="L5929" s="36"/>
    </row>
    <row r="5930" customFormat="false" ht="13.8" hidden="false" customHeight="false" outlineLevel="0" collapsed="false">
      <c r="A5930" s="26"/>
      <c r="B5930" s="94" t="n">
        <v>21573</v>
      </c>
      <c r="C5930" s="134" t="s">
        <v>7998</v>
      </c>
      <c r="D5930" s="135" t="n">
        <v>299</v>
      </c>
      <c r="E5930" s="21" t="s">
        <v>11</v>
      </c>
      <c r="F5930" s="30" t="s">
        <v>11</v>
      </c>
      <c r="G5930" s="23" t="n">
        <f aca="false">SUM(D5930)*0.4</f>
        <v>119.6</v>
      </c>
      <c r="H5930" s="24"/>
      <c r="I5930" s="23" t="n">
        <f aca="false">SUM(G5930*H5930)+G5930</f>
        <v>119.6</v>
      </c>
      <c r="J5930" s="94"/>
      <c r="K5930" s="36"/>
      <c r="L5930" s="36"/>
    </row>
    <row r="5931" customFormat="false" ht="13.8" hidden="false" customHeight="false" outlineLevel="0" collapsed="false">
      <c r="A5931" s="26"/>
      <c r="B5931" s="94" t="n">
        <v>21600</v>
      </c>
      <c r="C5931" s="134" t="s">
        <v>541</v>
      </c>
      <c r="D5931" s="135" t="n">
        <v>99</v>
      </c>
      <c r="E5931" s="21" t="s">
        <v>11</v>
      </c>
      <c r="F5931" s="30" t="s">
        <v>11</v>
      </c>
      <c r="G5931" s="23" t="n">
        <f aca="false">SUM(D5931)*0.4</f>
        <v>39.6</v>
      </c>
      <c r="H5931" s="24"/>
      <c r="I5931" s="23" t="n">
        <f aca="false">SUM(G5931*H5931)+G5931</f>
        <v>39.6</v>
      </c>
      <c r="J5931" s="94"/>
      <c r="K5931" s="36"/>
      <c r="L5931" s="36"/>
    </row>
    <row r="5932" customFormat="false" ht="13.8" hidden="false" customHeight="false" outlineLevel="0" collapsed="false">
      <c r="A5932" s="26"/>
      <c r="B5932" s="94" t="n">
        <v>21601</v>
      </c>
      <c r="C5932" s="134" t="s">
        <v>7999</v>
      </c>
      <c r="D5932" s="135" t="n">
        <v>99</v>
      </c>
      <c r="E5932" s="21" t="s">
        <v>11</v>
      </c>
      <c r="F5932" s="30" t="s">
        <v>11</v>
      </c>
      <c r="G5932" s="23" t="n">
        <f aca="false">SUM(D5932)*0.4</f>
        <v>39.6</v>
      </c>
      <c r="H5932" s="24"/>
      <c r="I5932" s="23" t="n">
        <f aca="false">SUM(G5932*H5932)+G5932</f>
        <v>39.6</v>
      </c>
      <c r="J5932" s="94"/>
      <c r="K5932" s="36"/>
      <c r="L5932" s="36"/>
    </row>
    <row r="5933" customFormat="false" ht="13.8" hidden="false" customHeight="false" outlineLevel="0" collapsed="false">
      <c r="A5933" s="26"/>
      <c r="B5933" s="94" t="n">
        <v>21602</v>
      </c>
      <c r="C5933" s="134" t="s">
        <v>545</v>
      </c>
      <c r="D5933" s="135" t="n">
        <v>99</v>
      </c>
      <c r="E5933" s="21" t="s">
        <v>11</v>
      </c>
      <c r="F5933" s="30" t="s">
        <v>11</v>
      </c>
      <c r="G5933" s="23" t="n">
        <f aca="false">SUM(D5933)*0.4</f>
        <v>39.6</v>
      </c>
      <c r="H5933" s="24"/>
      <c r="I5933" s="23" t="n">
        <f aca="false">SUM(G5933*H5933)+G5933</f>
        <v>39.6</v>
      </c>
      <c r="J5933" s="94"/>
      <c r="K5933" s="36"/>
      <c r="L5933" s="36"/>
    </row>
    <row r="5934" customFormat="false" ht="13.8" hidden="false" customHeight="false" outlineLevel="0" collapsed="false">
      <c r="A5934" s="26"/>
      <c r="B5934" s="94" t="n">
        <v>21650</v>
      </c>
      <c r="C5934" s="134" t="s">
        <v>8000</v>
      </c>
      <c r="D5934" s="135" t="n">
        <v>3.65</v>
      </c>
      <c r="E5934" s="21" t="s">
        <v>11</v>
      </c>
      <c r="F5934" s="30" t="s">
        <v>11</v>
      </c>
      <c r="G5934" s="23" t="n">
        <f aca="false">SUM(D5934)*0.4</f>
        <v>1.46</v>
      </c>
      <c r="H5934" s="24"/>
      <c r="I5934" s="23" t="n">
        <f aca="false">SUM(G5934*H5934)+G5934</f>
        <v>1.46</v>
      </c>
      <c r="J5934" s="94"/>
      <c r="K5934" s="36"/>
      <c r="L5934" s="36"/>
    </row>
    <row r="5935" customFormat="false" ht="13.8" hidden="false" customHeight="false" outlineLevel="0" collapsed="false">
      <c r="A5935" s="26"/>
      <c r="B5935" s="94" t="n">
        <v>21651</v>
      </c>
      <c r="C5935" s="134" t="s">
        <v>8001</v>
      </c>
      <c r="D5935" s="135" t="n">
        <v>3.65</v>
      </c>
      <c r="E5935" s="21" t="s">
        <v>11</v>
      </c>
      <c r="F5935" s="30" t="s">
        <v>11</v>
      </c>
      <c r="G5935" s="23" t="n">
        <f aca="false">SUM(D5935)*0.4</f>
        <v>1.46</v>
      </c>
      <c r="H5935" s="24"/>
      <c r="I5935" s="23" t="n">
        <f aca="false">SUM(G5935*H5935)+G5935</f>
        <v>1.46</v>
      </c>
      <c r="J5935" s="94"/>
      <c r="K5935" s="36"/>
      <c r="L5935" s="36"/>
    </row>
    <row r="5936" customFormat="false" ht="13.8" hidden="false" customHeight="false" outlineLevel="0" collapsed="false">
      <c r="A5936" s="26"/>
      <c r="B5936" s="94" t="n">
        <v>21652</v>
      </c>
      <c r="C5936" s="134" t="s">
        <v>8002</v>
      </c>
      <c r="D5936" s="135" t="n">
        <v>3.65</v>
      </c>
      <c r="E5936" s="21" t="s">
        <v>11</v>
      </c>
      <c r="F5936" s="30" t="s">
        <v>11</v>
      </c>
      <c r="G5936" s="23" t="n">
        <f aca="false">SUM(D5936)*0.4</f>
        <v>1.46</v>
      </c>
      <c r="H5936" s="24"/>
      <c r="I5936" s="23" t="n">
        <f aca="false">SUM(G5936*H5936)+G5936</f>
        <v>1.46</v>
      </c>
      <c r="J5936" s="94"/>
      <c r="K5936" s="36"/>
      <c r="L5936" s="36"/>
    </row>
    <row r="5937" customFormat="false" ht="13.8" hidden="false" customHeight="false" outlineLevel="0" collapsed="false">
      <c r="A5937" s="26"/>
      <c r="B5937" s="94" t="n">
        <v>21653</v>
      </c>
      <c r="C5937" s="134" t="s">
        <v>8003</v>
      </c>
      <c r="D5937" s="135" t="n">
        <v>4.95</v>
      </c>
      <c r="E5937" s="21" t="s">
        <v>11</v>
      </c>
      <c r="F5937" s="30" t="s">
        <v>11</v>
      </c>
      <c r="G5937" s="23" t="n">
        <f aca="false">SUM(D5937)*0.4</f>
        <v>1.98</v>
      </c>
      <c r="H5937" s="24"/>
      <c r="I5937" s="23" t="n">
        <f aca="false">SUM(G5937*H5937)+G5937</f>
        <v>1.98</v>
      </c>
      <c r="J5937" s="94"/>
      <c r="K5937" s="36"/>
      <c r="L5937" s="36"/>
    </row>
    <row r="5938" customFormat="false" ht="13.8" hidden="false" customHeight="false" outlineLevel="0" collapsed="false">
      <c r="A5938" s="26"/>
      <c r="B5938" s="94" t="n">
        <v>21654</v>
      </c>
      <c r="C5938" s="134" t="s">
        <v>8004</v>
      </c>
      <c r="D5938" s="135" t="n">
        <v>4.95</v>
      </c>
      <c r="E5938" s="21" t="s">
        <v>11</v>
      </c>
      <c r="F5938" s="30" t="s">
        <v>11</v>
      </c>
      <c r="G5938" s="23" t="n">
        <f aca="false">SUM(D5938)*0.4</f>
        <v>1.98</v>
      </c>
      <c r="H5938" s="24"/>
      <c r="I5938" s="23" t="n">
        <f aca="false">SUM(G5938*H5938)+G5938</f>
        <v>1.98</v>
      </c>
      <c r="J5938" s="94"/>
      <c r="K5938" s="36"/>
      <c r="L5938" s="36"/>
    </row>
    <row r="5939" customFormat="false" ht="13.8" hidden="false" customHeight="false" outlineLevel="0" collapsed="false">
      <c r="A5939" s="26"/>
      <c r="B5939" s="94" t="n">
        <v>21655</v>
      </c>
      <c r="C5939" s="134" t="s">
        <v>8005</v>
      </c>
      <c r="D5939" s="135" t="n">
        <v>4.95</v>
      </c>
      <c r="E5939" s="21" t="s">
        <v>11</v>
      </c>
      <c r="F5939" s="30" t="s">
        <v>11</v>
      </c>
      <c r="G5939" s="23" t="n">
        <f aca="false">SUM(D5939)*0.4</f>
        <v>1.98</v>
      </c>
      <c r="H5939" s="24"/>
      <c r="I5939" s="23" t="n">
        <f aca="false">SUM(G5939*H5939)+G5939</f>
        <v>1.98</v>
      </c>
      <c r="J5939" s="94"/>
      <c r="K5939" s="36"/>
      <c r="L5939" s="36"/>
    </row>
    <row r="5940" customFormat="false" ht="13.8" hidden="false" customHeight="false" outlineLevel="0" collapsed="false">
      <c r="A5940" s="26"/>
      <c r="B5940" s="94" t="n">
        <v>21656</v>
      </c>
      <c r="C5940" s="134" t="s">
        <v>8006</v>
      </c>
      <c r="D5940" s="135" t="n">
        <v>6.95</v>
      </c>
      <c r="E5940" s="21" t="s">
        <v>11</v>
      </c>
      <c r="F5940" s="30" t="s">
        <v>11</v>
      </c>
      <c r="G5940" s="23" t="n">
        <f aca="false">SUM(D5940)*0.4</f>
        <v>2.78</v>
      </c>
      <c r="H5940" s="24"/>
      <c r="I5940" s="23" t="n">
        <f aca="false">SUM(G5940*H5940)+G5940</f>
        <v>2.78</v>
      </c>
      <c r="J5940" s="94"/>
      <c r="K5940" s="36"/>
      <c r="L5940" s="36"/>
    </row>
    <row r="5941" customFormat="false" ht="13.8" hidden="false" customHeight="false" outlineLevel="0" collapsed="false">
      <c r="A5941" s="26"/>
      <c r="B5941" s="94" t="n">
        <v>21657</v>
      </c>
      <c r="C5941" s="134" t="s">
        <v>8007</v>
      </c>
      <c r="D5941" s="135" t="n">
        <v>6.95</v>
      </c>
      <c r="E5941" s="21" t="s">
        <v>11</v>
      </c>
      <c r="F5941" s="30" t="s">
        <v>11</v>
      </c>
      <c r="G5941" s="23" t="n">
        <f aca="false">SUM(D5941)*0.4</f>
        <v>2.78</v>
      </c>
      <c r="H5941" s="24"/>
      <c r="I5941" s="23" t="n">
        <f aca="false">SUM(G5941*H5941)+G5941</f>
        <v>2.78</v>
      </c>
      <c r="J5941" s="94"/>
      <c r="K5941" s="36"/>
      <c r="L5941" s="36"/>
    </row>
    <row r="5942" customFormat="false" ht="13.8" hidden="false" customHeight="false" outlineLevel="0" collapsed="false">
      <c r="A5942" s="26"/>
      <c r="B5942" s="94" t="n">
        <v>21658</v>
      </c>
      <c r="C5942" s="134" t="s">
        <v>8008</v>
      </c>
      <c r="D5942" s="135" t="n">
        <v>6.95</v>
      </c>
      <c r="E5942" s="21" t="s">
        <v>11</v>
      </c>
      <c r="F5942" s="30" t="s">
        <v>11</v>
      </c>
      <c r="G5942" s="23" t="n">
        <f aca="false">SUM(D5942)*0.4</f>
        <v>2.78</v>
      </c>
      <c r="H5942" s="24"/>
      <c r="I5942" s="23" t="n">
        <f aca="false">SUM(G5942*H5942)+G5942</f>
        <v>2.78</v>
      </c>
      <c r="J5942" s="94"/>
      <c r="K5942" s="36"/>
      <c r="L5942" s="36"/>
    </row>
    <row r="5943" customFormat="false" ht="13.8" hidden="false" customHeight="false" outlineLevel="0" collapsed="false">
      <c r="A5943" s="26"/>
      <c r="B5943" s="94" t="n">
        <v>21672</v>
      </c>
      <c r="C5943" s="134" t="s">
        <v>8009</v>
      </c>
      <c r="D5943" s="135" t="n">
        <v>5.65</v>
      </c>
      <c r="E5943" s="21" t="s">
        <v>11</v>
      </c>
      <c r="F5943" s="30" t="s">
        <v>11</v>
      </c>
      <c r="G5943" s="23" t="n">
        <f aca="false">SUM(D5943)*0.4</f>
        <v>2.26</v>
      </c>
      <c r="H5943" s="24"/>
      <c r="I5943" s="23" t="n">
        <f aca="false">SUM(G5943*H5943)+G5943</f>
        <v>2.26</v>
      </c>
      <c r="J5943" s="94"/>
      <c r="K5943" s="36"/>
      <c r="L5943" s="36"/>
    </row>
    <row r="5944" customFormat="false" ht="13.8" hidden="false" customHeight="false" outlineLevel="0" collapsed="false">
      <c r="A5944" s="26"/>
      <c r="B5944" s="94" t="n">
        <v>21673</v>
      </c>
      <c r="C5944" s="134" t="s">
        <v>8010</v>
      </c>
      <c r="D5944" s="135" t="n">
        <v>5.65</v>
      </c>
      <c r="E5944" s="21" t="s">
        <v>11</v>
      </c>
      <c r="F5944" s="30" t="s">
        <v>11</v>
      </c>
      <c r="G5944" s="23" t="n">
        <f aca="false">SUM(D5944)*0.4</f>
        <v>2.26</v>
      </c>
      <c r="H5944" s="24"/>
      <c r="I5944" s="23" t="n">
        <f aca="false">SUM(G5944*H5944)+G5944</f>
        <v>2.26</v>
      </c>
      <c r="J5944" s="94"/>
      <c r="K5944" s="36"/>
      <c r="L5944" s="36"/>
    </row>
    <row r="5945" customFormat="false" ht="13.8" hidden="false" customHeight="false" outlineLevel="0" collapsed="false">
      <c r="A5945" s="26"/>
      <c r="B5945" s="94" t="n">
        <v>21674</v>
      </c>
      <c r="C5945" s="134" t="s">
        <v>8011</v>
      </c>
      <c r="D5945" s="135" t="n">
        <v>7.65</v>
      </c>
      <c r="E5945" s="21" t="s">
        <v>11</v>
      </c>
      <c r="F5945" s="30" t="s">
        <v>11</v>
      </c>
      <c r="G5945" s="23" t="n">
        <f aca="false">SUM(D5945)*0.4</f>
        <v>3.06</v>
      </c>
      <c r="H5945" s="24"/>
      <c r="I5945" s="23" t="n">
        <f aca="false">SUM(G5945*H5945)+G5945</f>
        <v>3.06</v>
      </c>
      <c r="J5945" s="94"/>
      <c r="K5945" s="36"/>
      <c r="L5945" s="36"/>
    </row>
    <row r="5946" customFormat="false" ht="13.8" hidden="false" customHeight="false" outlineLevel="0" collapsed="false">
      <c r="A5946" s="26"/>
      <c r="B5946" s="94" t="n">
        <v>21675</v>
      </c>
      <c r="C5946" s="134" t="s">
        <v>8012</v>
      </c>
      <c r="D5946" s="135" t="n">
        <v>7.65</v>
      </c>
      <c r="E5946" s="21" t="s">
        <v>11</v>
      </c>
      <c r="F5946" s="30" t="s">
        <v>11</v>
      </c>
      <c r="G5946" s="23" t="n">
        <f aca="false">SUM(D5946)*0.4</f>
        <v>3.06</v>
      </c>
      <c r="H5946" s="24"/>
      <c r="I5946" s="23" t="n">
        <f aca="false">SUM(G5946*H5946)+G5946</f>
        <v>3.06</v>
      </c>
      <c r="J5946" s="94"/>
      <c r="K5946" s="36"/>
      <c r="L5946" s="36"/>
    </row>
    <row r="5947" customFormat="false" ht="13.8" hidden="false" customHeight="false" outlineLevel="0" collapsed="false">
      <c r="A5947" s="26"/>
      <c r="B5947" s="94" t="n">
        <v>21676</v>
      </c>
      <c r="C5947" s="134" t="s">
        <v>8013</v>
      </c>
      <c r="D5947" s="135" t="n">
        <v>99</v>
      </c>
      <c r="E5947" s="21" t="s">
        <v>11</v>
      </c>
      <c r="F5947" s="30" t="s">
        <v>11</v>
      </c>
      <c r="G5947" s="23" t="n">
        <f aca="false">SUM(D5947)*0.4</f>
        <v>39.6</v>
      </c>
      <c r="H5947" s="24"/>
      <c r="I5947" s="23" t="n">
        <f aca="false">SUM(G5947*H5947)+G5947</f>
        <v>39.6</v>
      </c>
      <c r="J5947" s="94"/>
      <c r="K5947" s="36"/>
      <c r="L5947" s="36"/>
    </row>
    <row r="5948" customFormat="false" ht="13.8" hidden="false" customHeight="false" outlineLevel="0" collapsed="false">
      <c r="A5948" s="26"/>
      <c r="B5948" s="94" t="n">
        <v>21677</v>
      </c>
      <c r="C5948" s="134" t="s">
        <v>8014</v>
      </c>
      <c r="D5948" s="135" t="n">
        <v>99</v>
      </c>
      <c r="E5948" s="21" t="s">
        <v>11</v>
      </c>
      <c r="F5948" s="30" t="s">
        <v>11</v>
      </c>
      <c r="G5948" s="23" t="n">
        <f aca="false">SUM(D5948)*0.4</f>
        <v>39.6</v>
      </c>
      <c r="H5948" s="24"/>
      <c r="I5948" s="23" t="n">
        <f aca="false">SUM(G5948*H5948)+G5948</f>
        <v>39.6</v>
      </c>
      <c r="J5948" s="94"/>
      <c r="K5948" s="36"/>
      <c r="L5948" s="36"/>
    </row>
    <row r="5949" customFormat="false" ht="13.8" hidden="false" customHeight="false" outlineLevel="0" collapsed="false">
      <c r="A5949" s="26"/>
      <c r="B5949" s="94" t="n">
        <v>21678</v>
      </c>
      <c r="C5949" s="134" t="s">
        <v>8015</v>
      </c>
      <c r="D5949" s="135" t="n">
        <v>82.9</v>
      </c>
      <c r="E5949" s="21" t="s">
        <v>11</v>
      </c>
      <c r="F5949" s="30" t="s">
        <v>11</v>
      </c>
      <c r="G5949" s="23" t="n">
        <f aca="false">SUM(D5949)*0.4</f>
        <v>33.16</v>
      </c>
      <c r="H5949" s="24"/>
      <c r="I5949" s="23" t="n">
        <f aca="false">SUM(G5949*H5949)+G5949</f>
        <v>33.16</v>
      </c>
      <c r="J5949" s="94"/>
      <c r="K5949" s="36"/>
      <c r="L5949" s="36"/>
    </row>
    <row r="5950" customFormat="false" ht="13.8" hidden="false" customHeight="false" outlineLevel="0" collapsed="false">
      <c r="A5950" s="26"/>
      <c r="B5950" s="94" t="n">
        <v>21679</v>
      </c>
      <c r="C5950" s="134" t="s">
        <v>8016</v>
      </c>
      <c r="D5950" s="135" t="n">
        <v>82.9</v>
      </c>
      <c r="E5950" s="21" t="s">
        <v>11</v>
      </c>
      <c r="F5950" s="30" t="s">
        <v>11</v>
      </c>
      <c r="G5950" s="23" t="n">
        <f aca="false">SUM(D5950)*0.4</f>
        <v>33.16</v>
      </c>
      <c r="H5950" s="24"/>
      <c r="I5950" s="23" t="n">
        <f aca="false">SUM(G5950*H5950)+G5950</f>
        <v>33.16</v>
      </c>
      <c r="J5950" s="94"/>
      <c r="K5950" s="36"/>
      <c r="L5950" s="36"/>
    </row>
    <row r="5951" customFormat="false" ht="13.8" hidden="false" customHeight="false" outlineLevel="0" collapsed="false">
      <c r="A5951" s="26"/>
      <c r="B5951" s="94" t="n">
        <v>21686</v>
      </c>
      <c r="C5951" s="134" t="s">
        <v>8017</v>
      </c>
      <c r="D5951" s="135" t="n">
        <v>3.95</v>
      </c>
      <c r="E5951" s="21" t="s">
        <v>11</v>
      </c>
      <c r="F5951" s="30" t="s">
        <v>11</v>
      </c>
      <c r="G5951" s="23" t="n">
        <f aca="false">SUM(D5951)*0.4</f>
        <v>1.58</v>
      </c>
      <c r="H5951" s="24"/>
      <c r="I5951" s="23" t="n">
        <f aca="false">SUM(G5951*H5951)+G5951</f>
        <v>1.58</v>
      </c>
      <c r="J5951" s="94"/>
      <c r="K5951" s="36"/>
      <c r="L5951" s="36"/>
    </row>
    <row r="5952" customFormat="false" ht="13.8" hidden="false" customHeight="false" outlineLevel="0" collapsed="false">
      <c r="A5952" s="26"/>
      <c r="B5952" s="94" t="n">
        <v>21687</v>
      </c>
      <c r="C5952" s="134" t="s">
        <v>8018</v>
      </c>
      <c r="D5952" s="135" t="n">
        <v>3.95</v>
      </c>
      <c r="E5952" s="21" t="s">
        <v>11</v>
      </c>
      <c r="F5952" s="30" t="s">
        <v>11</v>
      </c>
      <c r="G5952" s="23" t="n">
        <f aca="false">SUM(D5952)*0.4</f>
        <v>1.58</v>
      </c>
      <c r="H5952" s="24"/>
      <c r="I5952" s="23" t="n">
        <f aca="false">SUM(G5952*H5952)+G5952</f>
        <v>1.58</v>
      </c>
      <c r="J5952" s="94"/>
      <c r="K5952" s="36"/>
      <c r="L5952" s="36"/>
    </row>
    <row r="5953" customFormat="false" ht="13.8" hidden="false" customHeight="false" outlineLevel="0" collapsed="false">
      <c r="A5953" s="26"/>
      <c r="B5953" s="94" t="n">
        <v>21688</v>
      </c>
      <c r="C5953" s="134" t="s">
        <v>8019</v>
      </c>
      <c r="D5953" s="135" t="n">
        <v>5.65</v>
      </c>
      <c r="E5953" s="21" t="s">
        <v>11</v>
      </c>
      <c r="F5953" s="30" t="s">
        <v>11</v>
      </c>
      <c r="G5953" s="23" t="n">
        <f aca="false">SUM(D5953)*0.4</f>
        <v>2.26</v>
      </c>
      <c r="H5953" s="24"/>
      <c r="I5953" s="23" t="n">
        <f aca="false">SUM(G5953*H5953)+G5953</f>
        <v>2.26</v>
      </c>
      <c r="J5953" s="94"/>
      <c r="K5953" s="36"/>
      <c r="L5953" s="36"/>
    </row>
    <row r="5954" customFormat="false" ht="13.8" hidden="false" customHeight="false" outlineLevel="0" collapsed="false">
      <c r="A5954" s="26"/>
      <c r="B5954" s="94" t="n">
        <v>21689</v>
      </c>
      <c r="C5954" s="134" t="s">
        <v>8020</v>
      </c>
      <c r="D5954" s="135" t="n">
        <v>6.9</v>
      </c>
      <c r="E5954" s="21" t="s">
        <v>11</v>
      </c>
      <c r="F5954" s="30" t="s">
        <v>11</v>
      </c>
      <c r="G5954" s="23" t="n">
        <f aca="false">SUM(D5954)*0.4</f>
        <v>2.76</v>
      </c>
      <c r="H5954" s="24"/>
      <c r="I5954" s="23" t="n">
        <f aca="false">SUM(G5954*H5954)+G5954</f>
        <v>2.76</v>
      </c>
      <c r="J5954" s="94"/>
      <c r="K5954" s="36"/>
      <c r="L5954" s="36"/>
    </row>
    <row r="5955" customFormat="false" ht="13.8" hidden="false" customHeight="false" outlineLevel="0" collapsed="false">
      <c r="A5955" s="26"/>
      <c r="B5955" s="94" t="n">
        <v>21690</v>
      </c>
      <c r="C5955" s="134" t="s">
        <v>8021</v>
      </c>
      <c r="D5955" s="135" t="n">
        <v>6.9</v>
      </c>
      <c r="E5955" s="21" t="s">
        <v>11</v>
      </c>
      <c r="F5955" s="30" t="s">
        <v>11</v>
      </c>
      <c r="G5955" s="23" t="n">
        <f aca="false">SUM(D5955)*0.4</f>
        <v>2.76</v>
      </c>
      <c r="H5955" s="24"/>
      <c r="I5955" s="23" t="n">
        <f aca="false">SUM(G5955*H5955)+G5955</f>
        <v>2.76</v>
      </c>
      <c r="J5955" s="94"/>
      <c r="K5955" s="36"/>
      <c r="L5955" s="36"/>
    </row>
    <row r="5956" customFormat="false" ht="13.8" hidden="false" customHeight="false" outlineLevel="0" collapsed="false">
      <c r="A5956" s="26"/>
      <c r="B5956" s="94" t="n">
        <v>21691</v>
      </c>
      <c r="C5956" s="134" t="s">
        <v>8022</v>
      </c>
      <c r="D5956" s="135" t="n">
        <v>6.9</v>
      </c>
      <c r="E5956" s="21" t="s">
        <v>11</v>
      </c>
      <c r="F5956" s="30" t="s">
        <v>11</v>
      </c>
      <c r="G5956" s="23" t="n">
        <f aca="false">SUM(D5956)*0.4</f>
        <v>2.76</v>
      </c>
      <c r="H5956" s="24"/>
      <c r="I5956" s="23" t="n">
        <f aca="false">SUM(G5956*H5956)+G5956</f>
        <v>2.76</v>
      </c>
      <c r="J5956" s="94"/>
      <c r="K5956" s="36"/>
      <c r="L5956" s="36"/>
    </row>
    <row r="5957" customFormat="false" ht="13.8" hidden="false" customHeight="false" outlineLevel="0" collapsed="false">
      <c r="A5957" s="26"/>
      <c r="B5957" s="94" t="n">
        <v>21692</v>
      </c>
      <c r="C5957" s="134" t="s">
        <v>8023</v>
      </c>
      <c r="D5957" s="135" t="n">
        <v>7.9</v>
      </c>
      <c r="E5957" s="21" t="s">
        <v>11</v>
      </c>
      <c r="F5957" s="30" t="s">
        <v>11</v>
      </c>
      <c r="G5957" s="23" t="n">
        <f aca="false">SUM(D5957)*0.4</f>
        <v>3.16</v>
      </c>
      <c r="H5957" s="24"/>
      <c r="I5957" s="23" t="n">
        <f aca="false">SUM(G5957*H5957)+G5957</f>
        <v>3.16</v>
      </c>
      <c r="J5957" s="94"/>
      <c r="K5957" s="36"/>
      <c r="L5957" s="36"/>
    </row>
    <row r="5958" customFormat="false" ht="13.8" hidden="false" customHeight="false" outlineLevel="0" collapsed="false">
      <c r="A5958" s="26"/>
      <c r="B5958" s="94" t="n">
        <v>21693</v>
      </c>
      <c r="C5958" s="134" t="s">
        <v>673</v>
      </c>
      <c r="D5958" s="135" t="n">
        <v>7.9</v>
      </c>
      <c r="E5958" s="21" t="s">
        <v>11</v>
      </c>
      <c r="F5958" s="30" t="s">
        <v>11</v>
      </c>
      <c r="G5958" s="23" t="n">
        <f aca="false">SUM(D5958)*0.4</f>
        <v>3.16</v>
      </c>
      <c r="H5958" s="24"/>
      <c r="I5958" s="23" t="n">
        <f aca="false">SUM(G5958*H5958)+G5958</f>
        <v>3.16</v>
      </c>
      <c r="J5958" s="94"/>
      <c r="K5958" s="36"/>
      <c r="L5958" s="36"/>
    </row>
    <row r="5959" customFormat="false" ht="13.8" hidden="false" customHeight="false" outlineLevel="0" collapsed="false">
      <c r="A5959" s="26"/>
      <c r="B5959" s="94" t="n">
        <v>21694</v>
      </c>
      <c r="C5959" s="134" t="s">
        <v>8024</v>
      </c>
      <c r="D5959" s="135" t="n">
        <v>7.9</v>
      </c>
      <c r="E5959" s="21" t="s">
        <v>11</v>
      </c>
      <c r="F5959" s="30" t="s">
        <v>11</v>
      </c>
      <c r="G5959" s="23" t="n">
        <f aca="false">SUM(D5959)*0.4</f>
        <v>3.16</v>
      </c>
      <c r="H5959" s="24"/>
      <c r="I5959" s="23" t="n">
        <f aca="false">SUM(G5959*H5959)+G5959</f>
        <v>3.16</v>
      </c>
      <c r="J5959" s="94"/>
      <c r="K5959" s="36"/>
      <c r="L5959" s="36"/>
    </row>
    <row r="5960" customFormat="false" ht="13.8" hidden="false" customHeight="false" outlineLevel="0" collapsed="false">
      <c r="A5960" s="26"/>
      <c r="B5960" s="94" t="n">
        <v>21695</v>
      </c>
      <c r="C5960" s="134" t="s">
        <v>8025</v>
      </c>
      <c r="D5960" s="135" t="n">
        <v>12.9</v>
      </c>
      <c r="E5960" s="21" t="s">
        <v>11</v>
      </c>
      <c r="F5960" s="30" t="s">
        <v>11</v>
      </c>
      <c r="G5960" s="23" t="n">
        <f aca="false">SUM(D5960)*0.4</f>
        <v>5.16</v>
      </c>
      <c r="H5960" s="24"/>
      <c r="I5960" s="23" t="n">
        <f aca="false">SUM(G5960*H5960)+G5960</f>
        <v>5.16</v>
      </c>
      <c r="J5960" s="94"/>
      <c r="K5960" s="36"/>
      <c r="L5960" s="36"/>
    </row>
    <row r="5961" customFormat="false" ht="13.8" hidden="false" customHeight="false" outlineLevel="0" collapsed="false">
      <c r="A5961" s="26"/>
      <c r="B5961" s="94" t="n">
        <v>21696</v>
      </c>
      <c r="C5961" s="134" t="s">
        <v>8026</v>
      </c>
      <c r="D5961" s="135" t="n">
        <v>12.9</v>
      </c>
      <c r="E5961" s="21" t="s">
        <v>11</v>
      </c>
      <c r="F5961" s="30" t="s">
        <v>11</v>
      </c>
      <c r="G5961" s="23" t="n">
        <f aca="false">SUM(D5961)*0.4</f>
        <v>5.16</v>
      </c>
      <c r="H5961" s="24"/>
      <c r="I5961" s="23" t="n">
        <f aca="false">SUM(G5961*H5961)+G5961</f>
        <v>5.16</v>
      </c>
      <c r="J5961" s="94"/>
      <c r="K5961" s="36"/>
      <c r="L5961" s="36"/>
    </row>
    <row r="5962" customFormat="false" ht="13.8" hidden="false" customHeight="false" outlineLevel="0" collapsed="false">
      <c r="A5962" s="26"/>
      <c r="B5962" s="94" t="n">
        <v>21697</v>
      </c>
      <c r="C5962" s="134" t="s">
        <v>8027</v>
      </c>
      <c r="D5962" s="135" t="n">
        <v>12.9</v>
      </c>
      <c r="E5962" s="21" t="s">
        <v>11</v>
      </c>
      <c r="F5962" s="30" t="s">
        <v>11</v>
      </c>
      <c r="G5962" s="23" t="n">
        <f aca="false">SUM(D5962)*0.4</f>
        <v>5.16</v>
      </c>
      <c r="H5962" s="24"/>
      <c r="I5962" s="23" t="n">
        <f aca="false">SUM(G5962*H5962)+G5962</f>
        <v>5.16</v>
      </c>
      <c r="J5962" s="94"/>
      <c r="K5962" s="36"/>
      <c r="L5962" s="36"/>
    </row>
    <row r="5963" customFormat="false" ht="13.8" hidden="false" customHeight="false" outlineLevel="0" collapsed="false">
      <c r="A5963" s="26"/>
      <c r="B5963" s="94" t="n">
        <v>21760</v>
      </c>
      <c r="C5963" s="134" t="s">
        <v>8028</v>
      </c>
      <c r="D5963" s="135" t="n">
        <v>36.75</v>
      </c>
      <c r="E5963" s="21" t="s">
        <v>11</v>
      </c>
      <c r="F5963" s="30" t="s">
        <v>11</v>
      </c>
      <c r="G5963" s="23" t="n">
        <f aca="false">SUM(D5963)*0.4</f>
        <v>14.7</v>
      </c>
      <c r="H5963" s="48" t="n">
        <v>0.1</v>
      </c>
      <c r="I5963" s="23" t="n">
        <f aca="false">SUM(G5963*H5963)+G5963</f>
        <v>16.17</v>
      </c>
      <c r="J5963" s="94"/>
      <c r="K5963" s="36"/>
      <c r="L5963" s="36"/>
    </row>
    <row r="5964" customFormat="false" ht="13.8" hidden="false" customHeight="false" outlineLevel="0" collapsed="false">
      <c r="A5964" s="26"/>
      <c r="B5964" s="94" t="n">
        <v>21761</v>
      </c>
      <c r="C5964" s="134" t="s">
        <v>8029</v>
      </c>
      <c r="D5964" s="135" t="n">
        <v>36.75</v>
      </c>
      <c r="E5964" s="21" t="s">
        <v>11</v>
      </c>
      <c r="F5964" s="30" t="s">
        <v>11</v>
      </c>
      <c r="G5964" s="23" t="n">
        <f aca="false">SUM(D5964)*0.4</f>
        <v>14.7</v>
      </c>
      <c r="H5964" s="48" t="n">
        <v>0.1</v>
      </c>
      <c r="I5964" s="23" t="n">
        <f aca="false">SUM(G5964*H5964)+G5964</f>
        <v>16.17</v>
      </c>
      <c r="J5964" s="94"/>
      <c r="K5964" s="36"/>
      <c r="L5964" s="36"/>
    </row>
    <row r="5965" customFormat="false" ht="13.8" hidden="false" customHeight="false" outlineLevel="0" collapsed="false">
      <c r="A5965" s="26"/>
      <c r="B5965" s="94" t="n">
        <v>21762</v>
      </c>
      <c r="C5965" s="134" t="s">
        <v>8030</v>
      </c>
      <c r="D5965" s="135" t="n">
        <v>36.75</v>
      </c>
      <c r="E5965" s="21" t="s">
        <v>11</v>
      </c>
      <c r="F5965" s="30" t="s">
        <v>11</v>
      </c>
      <c r="G5965" s="23" t="n">
        <f aca="false">SUM(D5965)*0.4</f>
        <v>14.7</v>
      </c>
      <c r="H5965" s="48" t="n">
        <v>0.1</v>
      </c>
      <c r="I5965" s="23" t="n">
        <f aca="false">SUM(G5965*H5965)+G5965</f>
        <v>16.17</v>
      </c>
      <c r="J5965" s="94"/>
      <c r="K5965" s="36"/>
      <c r="L5965" s="36"/>
    </row>
    <row r="5966" customFormat="false" ht="13.8" hidden="false" customHeight="false" outlineLevel="0" collapsed="false">
      <c r="A5966" s="26"/>
      <c r="B5966" s="94" t="n">
        <v>21764</v>
      </c>
      <c r="C5966" s="134" t="s">
        <v>8031</v>
      </c>
      <c r="D5966" s="135" t="n">
        <v>36.75</v>
      </c>
      <c r="E5966" s="21" t="s">
        <v>11</v>
      </c>
      <c r="F5966" s="30" t="s">
        <v>11</v>
      </c>
      <c r="G5966" s="23" t="n">
        <f aca="false">SUM(D5966)*0.4</f>
        <v>14.7</v>
      </c>
      <c r="H5966" s="48" t="n">
        <v>0.1</v>
      </c>
      <c r="I5966" s="23" t="n">
        <f aca="false">SUM(G5966*H5966)+G5966</f>
        <v>16.17</v>
      </c>
      <c r="J5966" s="94"/>
      <c r="K5966" s="36"/>
      <c r="L5966" s="36"/>
    </row>
    <row r="5967" customFormat="false" ht="13.8" hidden="false" customHeight="false" outlineLevel="0" collapsed="false">
      <c r="A5967" s="26"/>
      <c r="B5967" s="94" t="n">
        <v>21765</v>
      </c>
      <c r="C5967" s="134" t="s">
        <v>8032</v>
      </c>
      <c r="D5967" s="135" t="n">
        <v>36.75</v>
      </c>
      <c r="E5967" s="21" t="s">
        <v>11</v>
      </c>
      <c r="F5967" s="30" t="s">
        <v>11</v>
      </c>
      <c r="G5967" s="23" t="n">
        <f aca="false">SUM(D5967)*0.4</f>
        <v>14.7</v>
      </c>
      <c r="H5967" s="48" t="n">
        <v>0.1</v>
      </c>
      <c r="I5967" s="23" t="n">
        <f aca="false">SUM(G5967*H5967)+G5967</f>
        <v>16.17</v>
      </c>
      <c r="J5967" s="94"/>
      <c r="K5967" s="36"/>
      <c r="L5967" s="36"/>
    </row>
    <row r="5968" customFormat="false" ht="13.8" hidden="false" customHeight="false" outlineLevel="0" collapsed="false">
      <c r="A5968" s="26"/>
      <c r="B5968" s="94" t="n">
        <v>21766</v>
      </c>
      <c r="C5968" s="134" t="s">
        <v>8033</v>
      </c>
      <c r="D5968" s="135" t="n">
        <v>57.75</v>
      </c>
      <c r="E5968" s="21" t="s">
        <v>11</v>
      </c>
      <c r="F5968" s="30" t="s">
        <v>11</v>
      </c>
      <c r="G5968" s="23" t="n">
        <f aca="false">SUM(D5968)*0.4</f>
        <v>23.1</v>
      </c>
      <c r="H5968" s="48" t="n">
        <v>0.1</v>
      </c>
      <c r="I5968" s="23" t="n">
        <f aca="false">SUM(G5968*H5968)+G5968</f>
        <v>25.41</v>
      </c>
      <c r="J5968" s="94"/>
      <c r="K5968" s="36"/>
      <c r="L5968" s="36"/>
    </row>
    <row r="5969" customFormat="false" ht="13.8" hidden="false" customHeight="false" outlineLevel="0" collapsed="false">
      <c r="A5969" s="26"/>
      <c r="B5969" s="94" t="n">
        <v>21767</v>
      </c>
      <c r="C5969" s="134" t="s">
        <v>8034</v>
      </c>
      <c r="D5969" s="135" t="n">
        <v>57.75</v>
      </c>
      <c r="E5969" s="21" t="s">
        <v>11</v>
      </c>
      <c r="F5969" s="30" t="s">
        <v>11</v>
      </c>
      <c r="G5969" s="23" t="n">
        <f aca="false">SUM(D5969)*0.4</f>
        <v>23.1</v>
      </c>
      <c r="H5969" s="48" t="n">
        <v>0.1</v>
      </c>
      <c r="I5969" s="23" t="n">
        <f aca="false">SUM(G5969*H5969)+G5969</f>
        <v>25.41</v>
      </c>
      <c r="J5969" s="94"/>
      <c r="K5969" s="36"/>
      <c r="L5969" s="36"/>
    </row>
    <row r="5970" customFormat="false" ht="13.8" hidden="false" customHeight="false" outlineLevel="0" collapsed="false">
      <c r="A5970" s="26"/>
      <c r="B5970" s="94" t="n">
        <v>21768</v>
      </c>
      <c r="C5970" s="134" t="s">
        <v>8035</v>
      </c>
      <c r="D5970" s="135" t="n">
        <v>57.75</v>
      </c>
      <c r="E5970" s="21" t="s">
        <v>11</v>
      </c>
      <c r="F5970" s="30" t="s">
        <v>11</v>
      </c>
      <c r="G5970" s="23" t="n">
        <f aca="false">SUM(D5970)*0.4</f>
        <v>23.1</v>
      </c>
      <c r="H5970" s="48" t="n">
        <v>0.1</v>
      </c>
      <c r="I5970" s="23" t="n">
        <f aca="false">SUM(G5970*H5970)+G5970</f>
        <v>25.41</v>
      </c>
      <c r="J5970" s="94"/>
      <c r="K5970" s="36"/>
      <c r="L5970" s="36"/>
    </row>
    <row r="5971" customFormat="false" ht="13.8" hidden="false" customHeight="false" outlineLevel="0" collapsed="false">
      <c r="A5971" s="26"/>
      <c r="B5971" s="94" t="n">
        <v>21770</v>
      </c>
      <c r="C5971" s="134" t="s">
        <v>8036</v>
      </c>
      <c r="D5971" s="135" t="n">
        <v>57.75</v>
      </c>
      <c r="E5971" s="21" t="s">
        <v>11</v>
      </c>
      <c r="F5971" s="30" t="s">
        <v>11</v>
      </c>
      <c r="G5971" s="23" t="n">
        <f aca="false">SUM(D5971)*0.4</f>
        <v>23.1</v>
      </c>
      <c r="H5971" s="48" t="n">
        <v>0.1</v>
      </c>
      <c r="I5971" s="23" t="n">
        <f aca="false">SUM(G5971*H5971)+G5971</f>
        <v>25.41</v>
      </c>
      <c r="J5971" s="94"/>
      <c r="K5971" s="36"/>
      <c r="L5971" s="36"/>
    </row>
    <row r="5972" customFormat="false" ht="13.8" hidden="false" customHeight="false" outlineLevel="0" collapsed="false">
      <c r="A5972" s="26"/>
      <c r="B5972" s="94" t="n">
        <v>21771</v>
      </c>
      <c r="C5972" s="134" t="s">
        <v>8037</v>
      </c>
      <c r="D5972" s="135" t="n">
        <v>57.75</v>
      </c>
      <c r="E5972" s="21" t="s">
        <v>11</v>
      </c>
      <c r="F5972" s="30" t="s">
        <v>11</v>
      </c>
      <c r="G5972" s="23" t="n">
        <f aca="false">SUM(D5972)*0.4</f>
        <v>23.1</v>
      </c>
      <c r="H5972" s="48" t="n">
        <v>0.1</v>
      </c>
      <c r="I5972" s="23" t="n">
        <f aca="false">SUM(G5972*H5972)+G5972</f>
        <v>25.41</v>
      </c>
      <c r="J5972" s="94"/>
      <c r="K5972" s="36"/>
      <c r="L5972" s="36"/>
    </row>
    <row r="5973" customFormat="false" ht="13.8" hidden="false" customHeight="false" outlineLevel="0" collapsed="false">
      <c r="A5973" s="26"/>
      <c r="B5973" s="90" t="n">
        <v>21772</v>
      </c>
      <c r="C5973" s="133" t="s">
        <v>8038</v>
      </c>
      <c r="D5973" s="92" t="n">
        <v>99.75</v>
      </c>
      <c r="E5973" s="21" t="s">
        <v>11</v>
      </c>
      <c r="F5973" s="30" t="s">
        <v>11</v>
      </c>
      <c r="G5973" s="23" t="n">
        <f aca="false">SUM(D5973)*0.4</f>
        <v>39.9</v>
      </c>
      <c r="H5973" s="48" t="n">
        <v>0.1</v>
      </c>
      <c r="I5973" s="23" t="n">
        <f aca="false">SUM(G5973*H5973)+G5973</f>
        <v>43.89</v>
      </c>
      <c r="J5973" s="90"/>
      <c r="K5973" s="36"/>
      <c r="L5973" s="36"/>
    </row>
    <row r="5974" customFormat="false" ht="13.8" hidden="false" customHeight="false" outlineLevel="0" collapsed="false">
      <c r="A5974" s="26"/>
      <c r="B5974" s="94" t="n">
        <v>21773</v>
      </c>
      <c r="C5974" s="134" t="s">
        <v>8039</v>
      </c>
      <c r="D5974" s="135" t="n">
        <v>99.75</v>
      </c>
      <c r="E5974" s="21" t="s">
        <v>11</v>
      </c>
      <c r="F5974" s="30" t="s">
        <v>11</v>
      </c>
      <c r="G5974" s="23" t="n">
        <f aca="false">SUM(D5974)*0.4</f>
        <v>39.9</v>
      </c>
      <c r="H5974" s="48" t="n">
        <v>0.1</v>
      </c>
      <c r="I5974" s="23" t="n">
        <f aca="false">SUM(G5974*H5974)+G5974</f>
        <v>43.89</v>
      </c>
      <c r="J5974" s="94"/>
      <c r="K5974" s="36"/>
      <c r="L5974" s="36"/>
    </row>
    <row r="5975" customFormat="false" ht="13.8" hidden="false" customHeight="false" outlineLevel="0" collapsed="false">
      <c r="A5975" s="26"/>
      <c r="B5975" s="90" t="n">
        <v>21778</v>
      </c>
      <c r="C5975" s="133" t="s">
        <v>8040</v>
      </c>
      <c r="D5975" s="92" t="n">
        <v>149</v>
      </c>
      <c r="E5975" s="21" t="s">
        <v>11</v>
      </c>
      <c r="F5975" s="30" t="s">
        <v>11</v>
      </c>
      <c r="G5975" s="23" t="n">
        <f aca="false">SUM(D5975)*0.4</f>
        <v>59.6</v>
      </c>
      <c r="H5975" s="48" t="n">
        <v>0.1</v>
      </c>
      <c r="I5975" s="23" t="n">
        <f aca="false">SUM(G5975*H5975)+G5975</f>
        <v>65.56</v>
      </c>
      <c r="J5975" s="90"/>
      <c r="K5975" s="36"/>
      <c r="L5975" s="36"/>
    </row>
    <row r="5976" customFormat="false" ht="13.8" hidden="false" customHeight="false" outlineLevel="0" collapsed="false">
      <c r="A5976" s="26"/>
      <c r="B5976" s="90" t="n">
        <v>21779</v>
      </c>
      <c r="C5976" s="133" t="s">
        <v>8041</v>
      </c>
      <c r="D5976" s="92" t="n">
        <v>149</v>
      </c>
      <c r="E5976" s="21" t="s">
        <v>11</v>
      </c>
      <c r="F5976" s="30" t="s">
        <v>11</v>
      </c>
      <c r="G5976" s="23" t="n">
        <f aca="false">SUM(D5976)*0.4</f>
        <v>59.6</v>
      </c>
      <c r="H5976" s="48" t="n">
        <v>0.1</v>
      </c>
      <c r="I5976" s="23" t="n">
        <f aca="false">SUM(G5976*H5976)+G5976</f>
        <v>65.56</v>
      </c>
      <c r="J5976" s="90"/>
      <c r="K5976" s="36"/>
      <c r="L5976" s="36"/>
    </row>
    <row r="5977" customFormat="false" ht="13.8" hidden="false" customHeight="false" outlineLevel="0" collapsed="false">
      <c r="A5977" s="26"/>
      <c r="B5977" s="94" t="n">
        <v>21784</v>
      </c>
      <c r="C5977" s="134" t="s">
        <v>8042</v>
      </c>
      <c r="D5977" s="135" t="n">
        <v>75</v>
      </c>
      <c r="E5977" s="21" t="s">
        <v>11</v>
      </c>
      <c r="F5977" s="30" t="s">
        <v>11</v>
      </c>
      <c r="G5977" s="23" t="n">
        <f aca="false">SUM(D5977)*0.4</f>
        <v>30</v>
      </c>
      <c r="H5977" s="24"/>
      <c r="I5977" s="23" t="n">
        <f aca="false">SUM(G5977*H5977)+G5977</f>
        <v>30</v>
      </c>
      <c r="J5977" s="94"/>
      <c r="K5977" s="36"/>
      <c r="L5977" s="36"/>
    </row>
    <row r="5978" customFormat="false" ht="13.8" hidden="false" customHeight="false" outlineLevel="0" collapsed="false">
      <c r="A5978" s="26"/>
      <c r="B5978" s="94" t="n">
        <v>21785</v>
      </c>
      <c r="C5978" s="134" t="s">
        <v>8043</v>
      </c>
      <c r="D5978" s="135" t="n">
        <v>89</v>
      </c>
      <c r="E5978" s="21" t="s">
        <v>11</v>
      </c>
      <c r="F5978" s="30" t="s">
        <v>11</v>
      </c>
      <c r="G5978" s="23" t="n">
        <f aca="false">SUM(D5978)*0.4</f>
        <v>35.6</v>
      </c>
      <c r="H5978" s="24"/>
      <c r="I5978" s="23" t="n">
        <f aca="false">SUM(G5978*H5978)+G5978</f>
        <v>35.6</v>
      </c>
      <c r="J5978" s="94"/>
      <c r="K5978" s="36"/>
      <c r="L5978" s="36"/>
    </row>
    <row r="5979" customFormat="false" ht="13.8" hidden="false" customHeight="false" outlineLevel="0" collapsed="false">
      <c r="A5979" s="26"/>
      <c r="B5979" s="94" t="n">
        <v>21787</v>
      </c>
      <c r="C5979" s="134" t="s">
        <v>8044</v>
      </c>
      <c r="D5979" s="135" t="n">
        <v>149</v>
      </c>
      <c r="E5979" s="21" t="s">
        <v>11</v>
      </c>
      <c r="F5979" s="30" t="s">
        <v>11</v>
      </c>
      <c r="G5979" s="23" t="n">
        <f aca="false">SUM(D5979)*0.4</f>
        <v>59.6</v>
      </c>
      <c r="H5979" s="24"/>
      <c r="I5979" s="23" t="n">
        <f aca="false">SUM(G5979*H5979)+G5979</f>
        <v>59.6</v>
      </c>
      <c r="J5979" s="94"/>
      <c r="K5979" s="36"/>
      <c r="L5979" s="36"/>
    </row>
    <row r="5980" customFormat="false" ht="13.8" hidden="false" customHeight="false" outlineLevel="0" collapsed="false">
      <c r="A5980" s="26"/>
      <c r="B5980" s="94" t="n">
        <v>21789</v>
      </c>
      <c r="C5980" s="134" t="s">
        <v>8045</v>
      </c>
      <c r="D5980" s="135" t="n">
        <v>149</v>
      </c>
      <c r="E5980" s="21" t="s">
        <v>11</v>
      </c>
      <c r="F5980" s="30" t="s">
        <v>11</v>
      </c>
      <c r="G5980" s="23" t="n">
        <f aca="false">SUM(D5980)*0.4</f>
        <v>59.6</v>
      </c>
      <c r="H5980" s="24"/>
      <c r="I5980" s="23" t="n">
        <f aca="false">SUM(G5980*H5980)+G5980</f>
        <v>59.6</v>
      </c>
      <c r="J5980" s="94"/>
      <c r="K5980" s="36"/>
      <c r="L5980" s="36"/>
    </row>
    <row r="5981" customFormat="false" ht="13.8" hidden="false" customHeight="false" outlineLevel="0" collapsed="false">
      <c r="A5981" s="26"/>
      <c r="B5981" s="90" t="n">
        <v>21790</v>
      </c>
      <c r="C5981" s="133" t="s">
        <v>8046</v>
      </c>
      <c r="D5981" s="92" t="n">
        <v>149</v>
      </c>
      <c r="E5981" s="21" t="s">
        <v>11</v>
      </c>
      <c r="F5981" s="30" t="s">
        <v>11</v>
      </c>
      <c r="G5981" s="23" t="n">
        <f aca="false">SUM(D5981)*0.4</f>
        <v>59.6</v>
      </c>
      <c r="H5981" s="48" t="n">
        <v>0.1</v>
      </c>
      <c r="I5981" s="23" t="n">
        <f aca="false">SUM(G5981*H5981)+G5981</f>
        <v>65.56</v>
      </c>
      <c r="J5981" s="90"/>
      <c r="K5981" s="36"/>
      <c r="L5981" s="36"/>
    </row>
    <row r="5982" customFormat="false" ht="13.8" hidden="false" customHeight="false" outlineLevel="0" collapsed="false">
      <c r="A5982" s="26"/>
      <c r="B5982" s="94" t="n">
        <v>21791</v>
      </c>
      <c r="C5982" s="134" t="s">
        <v>8047</v>
      </c>
      <c r="D5982" s="135" t="n">
        <v>208.95</v>
      </c>
      <c r="E5982" s="21" t="s">
        <v>11</v>
      </c>
      <c r="F5982" s="30" t="s">
        <v>11</v>
      </c>
      <c r="G5982" s="23" t="n">
        <f aca="false">SUM(D5982)*0.4</f>
        <v>83.58</v>
      </c>
      <c r="H5982" s="24"/>
      <c r="I5982" s="23" t="n">
        <f aca="false">SUM(G5982*H5982)+G5982</f>
        <v>83.58</v>
      </c>
      <c r="J5982" s="94"/>
      <c r="K5982" s="36"/>
      <c r="L5982" s="36"/>
    </row>
    <row r="5983" customFormat="false" ht="13.8" hidden="false" customHeight="false" outlineLevel="0" collapsed="false">
      <c r="A5983" s="26"/>
      <c r="B5983" s="94" t="n">
        <v>21792</v>
      </c>
      <c r="C5983" s="134" t="s">
        <v>8048</v>
      </c>
      <c r="D5983" s="135" t="n">
        <v>208.95</v>
      </c>
      <c r="E5983" s="21" t="s">
        <v>11</v>
      </c>
      <c r="F5983" s="30" t="s">
        <v>11</v>
      </c>
      <c r="G5983" s="23" t="n">
        <f aca="false">SUM(D5983)*0.4</f>
        <v>83.58</v>
      </c>
      <c r="H5983" s="24"/>
      <c r="I5983" s="23" t="n">
        <f aca="false">SUM(G5983*H5983)+G5983</f>
        <v>83.58</v>
      </c>
      <c r="J5983" s="94"/>
      <c r="K5983" s="36"/>
      <c r="L5983" s="36"/>
    </row>
    <row r="5984" customFormat="false" ht="13.8" hidden="false" customHeight="false" outlineLevel="0" collapsed="false">
      <c r="A5984" s="26"/>
      <c r="B5984" s="94" t="n">
        <v>21793</v>
      </c>
      <c r="C5984" s="134" t="s">
        <v>8049</v>
      </c>
      <c r="D5984" s="135" t="n">
        <v>208.95</v>
      </c>
      <c r="E5984" s="21" t="s">
        <v>11</v>
      </c>
      <c r="F5984" s="30" t="s">
        <v>11</v>
      </c>
      <c r="G5984" s="23" t="n">
        <f aca="false">SUM(D5984)*0.4</f>
        <v>83.58</v>
      </c>
      <c r="H5984" s="24"/>
      <c r="I5984" s="23" t="n">
        <f aca="false">SUM(G5984*H5984)+G5984</f>
        <v>83.58</v>
      </c>
      <c r="J5984" s="94"/>
      <c r="K5984" s="36"/>
      <c r="L5984" s="36"/>
    </row>
    <row r="5985" customFormat="false" ht="13.8" hidden="false" customHeight="false" outlineLevel="0" collapsed="false">
      <c r="A5985" s="26"/>
      <c r="B5985" s="94" t="n">
        <v>21796</v>
      </c>
      <c r="C5985" s="134" t="s">
        <v>8050</v>
      </c>
      <c r="D5985" s="135" t="n">
        <v>208.95</v>
      </c>
      <c r="E5985" s="21" t="s">
        <v>11</v>
      </c>
      <c r="F5985" s="30" t="s">
        <v>11</v>
      </c>
      <c r="G5985" s="23" t="n">
        <f aca="false">SUM(D5985)*0.4</f>
        <v>83.58</v>
      </c>
      <c r="H5985" s="24"/>
      <c r="I5985" s="23" t="n">
        <f aca="false">SUM(G5985*H5985)+G5985</f>
        <v>83.58</v>
      </c>
      <c r="J5985" s="94"/>
      <c r="K5985" s="36"/>
      <c r="L5985" s="36"/>
    </row>
    <row r="5986" customFormat="false" ht="13.8" hidden="false" customHeight="false" outlineLevel="0" collapsed="false">
      <c r="A5986" s="26"/>
      <c r="B5986" s="94" t="n">
        <v>21798</v>
      </c>
      <c r="C5986" s="134" t="s">
        <v>8051</v>
      </c>
      <c r="D5986" s="135" t="n">
        <v>3.95</v>
      </c>
      <c r="E5986" s="21" t="s">
        <v>11</v>
      </c>
      <c r="F5986" s="30" t="s">
        <v>11</v>
      </c>
      <c r="G5986" s="23" t="n">
        <f aca="false">SUM(D5986)*0.4</f>
        <v>1.58</v>
      </c>
      <c r="H5986" s="24"/>
      <c r="I5986" s="23" t="n">
        <f aca="false">SUM(G5986*H5986)+G5986</f>
        <v>1.58</v>
      </c>
      <c r="J5986" s="94"/>
      <c r="K5986" s="36"/>
      <c r="L5986" s="36"/>
    </row>
    <row r="5987" customFormat="false" ht="13.8" hidden="false" customHeight="false" outlineLevel="0" collapsed="false">
      <c r="A5987" s="26"/>
      <c r="B5987" s="94" t="n">
        <v>21799</v>
      </c>
      <c r="C5987" s="134" t="s">
        <v>8052</v>
      </c>
      <c r="D5987" s="135" t="n">
        <v>7.65</v>
      </c>
      <c r="E5987" s="21" t="s">
        <v>11</v>
      </c>
      <c r="F5987" s="30" t="s">
        <v>11</v>
      </c>
      <c r="G5987" s="23" t="n">
        <f aca="false">SUM(D5987)*0.4</f>
        <v>3.06</v>
      </c>
      <c r="H5987" s="24"/>
      <c r="I5987" s="23" t="n">
        <f aca="false">SUM(G5987*H5987)+G5987</f>
        <v>3.06</v>
      </c>
      <c r="J5987" s="94"/>
      <c r="K5987" s="36"/>
      <c r="L5987" s="36"/>
    </row>
    <row r="5988" customFormat="false" ht="13.8" hidden="false" customHeight="false" outlineLevel="0" collapsed="false">
      <c r="A5988" s="39"/>
      <c r="B5988" s="119" t="n">
        <v>21807</v>
      </c>
      <c r="C5988" s="117" t="s">
        <v>8053</v>
      </c>
      <c r="D5988" s="158" t="n">
        <v>11.96</v>
      </c>
      <c r="E5988" s="63"/>
      <c r="F5988" s="39"/>
      <c r="G5988" s="23" t="n">
        <f aca="false">SUM(D5988)</f>
        <v>11.96</v>
      </c>
      <c r="H5988" s="24"/>
      <c r="I5988" s="23" t="n">
        <f aca="false">SUM(G5988*H5988)+G5988</f>
        <v>11.96</v>
      </c>
      <c r="J5988" s="119"/>
    </row>
    <row r="5989" customFormat="false" ht="13.8" hidden="false" customHeight="false" outlineLevel="0" collapsed="false">
      <c r="A5989" s="26"/>
      <c r="B5989" s="94" t="n">
        <v>21808</v>
      </c>
      <c r="C5989" s="134" t="s">
        <v>812</v>
      </c>
      <c r="D5989" s="135" t="n">
        <v>29.9</v>
      </c>
      <c r="E5989" s="21" t="s">
        <v>11</v>
      </c>
      <c r="F5989" s="30" t="s">
        <v>11</v>
      </c>
      <c r="G5989" s="23" t="n">
        <f aca="false">SUM(D5989)*0.4</f>
        <v>11.96</v>
      </c>
      <c r="H5989" s="24"/>
      <c r="I5989" s="23" t="n">
        <f aca="false">SUM(G5989*H5989)+G5989</f>
        <v>11.96</v>
      </c>
      <c r="J5989" s="94"/>
      <c r="K5989" s="36"/>
      <c r="L5989" s="36"/>
    </row>
    <row r="5990" customFormat="false" ht="13.8" hidden="false" customHeight="false" outlineLevel="0" collapsed="false">
      <c r="A5990" s="26"/>
      <c r="B5990" s="94" t="n">
        <v>21809</v>
      </c>
      <c r="C5990" s="134" t="s">
        <v>814</v>
      </c>
      <c r="D5990" s="135" t="n">
        <v>29.9</v>
      </c>
      <c r="E5990" s="21" t="s">
        <v>11</v>
      </c>
      <c r="F5990" s="30" t="s">
        <v>11</v>
      </c>
      <c r="G5990" s="23" t="n">
        <f aca="false">SUM(D5990)*0.4</f>
        <v>11.96</v>
      </c>
      <c r="H5990" s="24"/>
      <c r="I5990" s="23" t="n">
        <f aca="false">SUM(G5990*H5990)+G5990</f>
        <v>11.96</v>
      </c>
      <c r="J5990" s="94"/>
      <c r="K5990" s="36"/>
      <c r="L5990" s="36"/>
    </row>
    <row r="5991" customFormat="false" ht="13.8" hidden="false" customHeight="false" outlineLevel="0" collapsed="false">
      <c r="A5991" s="26"/>
      <c r="B5991" s="94" t="n">
        <v>21832</v>
      </c>
      <c r="C5991" s="130" t="s">
        <v>8054</v>
      </c>
      <c r="D5991" s="135" t="n">
        <v>39.9</v>
      </c>
      <c r="E5991" s="21" t="s">
        <v>11</v>
      </c>
      <c r="F5991" s="30" t="s">
        <v>11</v>
      </c>
      <c r="G5991" s="23" t="n">
        <f aca="false">SUM(D5991)*0.4</f>
        <v>15.96</v>
      </c>
      <c r="H5991" s="24"/>
      <c r="I5991" s="23" t="n">
        <f aca="false">SUM(G5991*H5991)+G5991</f>
        <v>15.96</v>
      </c>
      <c r="J5991" s="94"/>
      <c r="K5991" s="36"/>
      <c r="L5991" s="36"/>
    </row>
    <row r="5992" customFormat="false" ht="13.8" hidden="false" customHeight="false" outlineLevel="0" collapsed="false">
      <c r="A5992" s="26"/>
      <c r="B5992" s="94" t="n">
        <v>21839</v>
      </c>
      <c r="C5992" s="130" t="s">
        <v>8055</v>
      </c>
      <c r="D5992" s="135" t="n">
        <v>14.9</v>
      </c>
      <c r="E5992" s="21" t="s">
        <v>11</v>
      </c>
      <c r="F5992" s="30" t="s">
        <v>11</v>
      </c>
      <c r="G5992" s="23" t="n">
        <f aca="false">SUM(D5992)*0.4</f>
        <v>5.96</v>
      </c>
      <c r="H5992" s="24"/>
      <c r="I5992" s="23" t="n">
        <f aca="false">SUM(G5992*H5992)+G5992</f>
        <v>5.96</v>
      </c>
      <c r="J5992" s="94"/>
      <c r="K5992" s="36"/>
      <c r="L5992" s="36"/>
    </row>
    <row r="5993" customFormat="false" ht="13.8" hidden="false" customHeight="false" outlineLevel="0" collapsed="false">
      <c r="A5993" s="26"/>
      <c r="B5993" s="94" t="n">
        <v>21840</v>
      </c>
      <c r="C5993" s="130" t="s">
        <v>8056</v>
      </c>
      <c r="D5993" s="135" t="n">
        <v>14.9</v>
      </c>
      <c r="E5993" s="21" t="s">
        <v>11</v>
      </c>
      <c r="F5993" s="30" t="s">
        <v>11</v>
      </c>
      <c r="G5993" s="23" t="n">
        <f aca="false">SUM(D5993)*0.4</f>
        <v>5.96</v>
      </c>
      <c r="H5993" s="24"/>
      <c r="I5993" s="23" t="n">
        <f aca="false">SUM(G5993*H5993)+G5993</f>
        <v>5.96</v>
      </c>
      <c r="J5993" s="94"/>
      <c r="K5993" s="36"/>
      <c r="L5993" s="36"/>
    </row>
    <row r="5994" customFormat="false" ht="13.8" hidden="false" customHeight="false" outlineLevel="0" collapsed="false">
      <c r="A5994" s="26"/>
      <c r="B5994" s="94" t="n">
        <v>21841</v>
      </c>
      <c r="C5994" s="130" t="s">
        <v>8057</v>
      </c>
      <c r="D5994" s="135" t="n">
        <v>14.9</v>
      </c>
      <c r="E5994" s="21" t="s">
        <v>11</v>
      </c>
      <c r="F5994" s="30" t="s">
        <v>11</v>
      </c>
      <c r="G5994" s="23" t="n">
        <f aca="false">SUM(D5994)*0.4</f>
        <v>5.96</v>
      </c>
      <c r="H5994" s="24"/>
      <c r="I5994" s="23" t="n">
        <f aca="false">SUM(G5994*H5994)+G5994</f>
        <v>5.96</v>
      </c>
      <c r="J5994" s="94"/>
      <c r="K5994" s="36"/>
      <c r="L5994" s="36"/>
    </row>
    <row r="5995" customFormat="false" ht="13.8" hidden="false" customHeight="false" outlineLevel="0" collapsed="false">
      <c r="A5995" s="26"/>
      <c r="B5995" s="94" t="n">
        <v>21842</v>
      </c>
      <c r="C5995" s="130" t="s">
        <v>8058</v>
      </c>
      <c r="D5995" s="135" t="n">
        <v>24.9</v>
      </c>
      <c r="E5995" s="21" t="s">
        <v>11</v>
      </c>
      <c r="F5995" s="30" t="s">
        <v>11</v>
      </c>
      <c r="G5995" s="23" t="n">
        <f aca="false">SUM(D5995)*0.4</f>
        <v>9.96</v>
      </c>
      <c r="H5995" s="24"/>
      <c r="I5995" s="23" t="n">
        <f aca="false">SUM(G5995*H5995)+G5995</f>
        <v>9.96</v>
      </c>
      <c r="J5995" s="94"/>
      <c r="K5995" s="36"/>
      <c r="L5995" s="36"/>
    </row>
    <row r="5996" customFormat="false" ht="13.8" hidden="false" customHeight="false" outlineLevel="0" collapsed="false">
      <c r="A5996" s="26"/>
      <c r="B5996" s="94" t="n">
        <v>21843</v>
      </c>
      <c r="C5996" s="130" t="s">
        <v>8059</v>
      </c>
      <c r="D5996" s="135" t="n">
        <v>24.9</v>
      </c>
      <c r="E5996" s="21" t="s">
        <v>11</v>
      </c>
      <c r="F5996" s="30" t="s">
        <v>11</v>
      </c>
      <c r="G5996" s="23" t="n">
        <f aca="false">SUM(D5996)*0.4</f>
        <v>9.96</v>
      </c>
      <c r="H5996" s="24"/>
      <c r="I5996" s="23" t="n">
        <f aca="false">SUM(G5996*H5996)+G5996</f>
        <v>9.96</v>
      </c>
      <c r="J5996" s="94"/>
      <c r="K5996" s="36"/>
      <c r="L5996" s="36"/>
    </row>
    <row r="5997" customFormat="false" ht="13.8" hidden="false" customHeight="false" outlineLevel="0" collapsed="false">
      <c r="A5997" s="26"/>
      <c r="B5997" s="94" t="n">
        <v>21844</v>
      </c>
      <c r="C5997" s="130" t="s">
        <v>8060</v>
      </c>
      <c r="D5997" s="135" t="n">
        <v>24.9</v>
      </c>
      <c r="E5997" s="21" t="s">
        <v>11</v>
      </c>
      <c r="F5997" s="30" t="s">
        <v>11</v>
      </c>
      <c r="G5997" s="23" t="n">
        <f aca="false">SUM(D5997)*0.4</f>
        <v>9.96</v>
      </c>
      <c r="H5997" s="24"/>
      <c r="I5997" s="23" t="n">
        <f aca="false">SUM(G5997*H5997)+G5997</f>
        <v>9.96</v>
      </c>
      <c r="J5997" s="94"/>
      <c r="K5997" s="36"/>
      <c r="L5997" s="36"/>
    </row>
    <row r="5998" customFormat="false" ht="13.8" hidden="false" customHeight="false" outlineLevel="0" collapsed="false">
      <c r="A5998" s="26"/>
      <c r="B5998" s="94" t="n">
        <v>21845</v>
      </c>
      <c r="C5998" s="130" t="s">
        <v>8061</v>
      </c>
      <c r="D5998" s="135" t="n">
        <v>39.9</v>
      </c>
      <c r="E5998" s="21" t="s">
        <v>11</v>
      </c>
      <c r="F5998" s="30" t="s">
        <v>11</v>
      </c>
      <c r="G5998" s="23" t="n">
        <f aca="false">SUM(D5998)*0.4</f>
        <v>15.96</v>
      </c>
      <c r="H5998" s="24"/>
      <c r="I5998" s="23" t="n">
        <f aca="false">SUM(G5998*H5998)+G5998</f>
        <v>15.96</v>
      </c>
      <c r="J5998" s="94"/>
      <c r="K5998" s="36"/>
      <c r="L5998" s="36"/>
    </row>
    <row r="5999" customFormat="false" ht="13.8" hidden="false" customHeight="false" outlineLevel="0" collapsed="false">
      <c r="A5999" s="26"/>
      <c r="B5999" s="94" t="n">
        <v>21846</v>
      </c>
      <c r="C5999" s="130" t="s">
        <v>8062</v>
      </c>
      <c r="D5999" s="135" t="n">
        <v>39.9</v>
      </c>
      <c r="E5999" s="21" t="s">
        <v>11</v>
      </c>
      <c r="F5999" s="30" t="s">
        <v>11</v>
      </c>
      <c r="G5999" s="23" t="n">
        <f aca="false">SUM(D5999)*0.4</f>
        <v>15.96</v>
      </c>
      <c r="H5999" s="24"/>
      <c r="I5999" s="23" t="n">
        <f aca="false">SUM(G5999*H5999)+G5999</f>
        <v>15.96</v>
      </c>
      <c r="J5999" s="94"/>
      <c r="K5999" s="36"/>
      <c r="L5999" s="36"/>
    </row>
    <row r="6000" customFormat="false" ht="13.8" hidden="false" customHeight="false" outlineLevel="0" collapsed="false">
      <c r="A6000" s="26"/>
      <c r="B6000" s="94" t="n">
        <v>21863</v>
      </c>
      <c r="C6000" s="134" t="s">
        <v>8063</v>
      </c>
      <c r="D6000" s="135" t="n">
        <v>2.75</v>
      </c>
      <c r="E6000" s="21" t="s">
        <v>11</v>
      </c>
      <c r="F6000" s="30" t="s">
        <v>11</v>
      </c>
      <c r="G6000" s="23" t="n">
        <f aca="false">SUM(D6000)*0.4</f>
        <v>1.1</v>
      </c>
      <c r="H6000" s="24"/>
      <c r="I6000" s="23" t="n">
        <f aca="false">SUM(G6000*H6000)+G6000</f>
        <v>1.1</v>
      </c>
      <c r="J6000" s="94"/>
      <c r="K6000" s="36"/>
      <c r="L6000" s="36"/>
    </row>
    <row r="6001" customFormat="false" ht="13.8" hidden="false" customHeight="false" outlineLevel="0" collapsed="false">
      <c r="A6001" s="26"/>
      <c r="B6001" s="94" t="n">
        <v>21864</v>
      </c>
      <c r="C6001" s="134" t="s">
        <v>8064</v>
      </c>
      <c r="D6001" s="135" t="n">
        <v>2.75</v>
      </c>
      <c r="E6001" s="21" t="s">
        <v>11</v>
      </c>
      <c r="F6001" s="30" t="s">
        <v>11</v>
      </c>
      <c r="G6001" s="23" t="n">
        <f aca="false">SUM(D6001)*0.4</f>
        <v>1.1</v>
      </c>
      <c r="H6001" s="24"/>
      <c r="I6001" s="23" t="n">
        <f aca="false">SUM(G6001*H6001)+G6001</f>
        <v>1.1</v>
      </c>
      <c r="J6001" s="94"/>
      <c r="K6001" s="36"/>
      <c r="L6001" s="36"/>
    </row>
    <row r="6002" customFormat="false" ht="13.8" hidden="false" customHeight="false" outlineLevel="0" collapsed="false">
      <c r="A6002" s="26"/>
      <c r="B6002" s="94" t="n">
        <v>21865</v>
      </c>
      <c r="C6002" s="134" t="s">
        <v>8065</v>
      </c>
      <c r="D6002" s="135" t="n">
        <v>2.75</v>
      </c>
      <c r="E6002" s="21" t="s">
        <v>11</v>
      </c>
      <c r="F6002" s="30" t="s">
        <v>11</v>
      </c>
      <c r="G6002" s="23" t="n">
        <f aca="false">SUM(D6002)*0.4</f>
        <v>1.1</v>
      </c>
      <c r="H6002" s="24"/>
      <c r="I6002" s="23" t="n">
        <f aca="false">SUM(G6002*H6002)+G6002</f>
        <v>1.1</v>
      </c>
      <c r="J6002" s="94"/>
      <c r="K6002" s="36"/>
      <c r="L6002" s="36"/>
    </row>
    <row r="6003" customFormat="false" ht="13.8" hidden="false" customHeight="false" outlineLevel="0" collapsed="false">
      <c r="A6003" s="26"/>
      <c r="B6003" s="94" t="n">
        <v>21866</v>
      </c>
      <c r="C6003" s="134" t="s">
        <v>8066</v>
      </c>
      <c r="D6003" s="135" t="n">
        <v>2.75</v>
      </c>
      <c r="E6003" s="21" t="s">
        <v>11</v>
      </c>
      <c r="F6003" s="41" t="s">
        <v>11</v>
      </c>
      <c r="G6003" s="23" t="n">
        <f aca="false">SUM(D6003)*0.4</f>
        <v>1.1</v>
      </c>
      <c r="H6003" s="24"/>
      <c r="I6003" s="23" t="n">
        <f aca="false">SUM(G6003*H6003)+G6003</f>
        <v>1.1</v>
      </c>
      <c r="J6003" s="94"/>
      <c r="K6003" s="36"/>
      <c r="L6003" s="36"/>
    </row>
    <row r="6004" customFormat="false" ht="13.8" hidden="false" customHeight="false" outlineLevel="0" collapsed="false">
      <c r="A6004" s="26"/>
      <c r="B6004" s="94" t="n">
        <v>21867</v>
      </c>
      <c r="C6004" s="134" t="s">
        <v>8067</v>
      </c>
      <c r="D6004" s="135" t="n">
        <v>2.75</v>
      </c>
      <c r="E6004" s="21" t="s">
        <v>11</v>
      </c>
      <c r="F6004" s="41" t="s">
        <v>11</v>
      </c>
      <c r="G6004" s="23" t="n">
        <f aca="false">SUM(D6004)*0.4</f>
        <v>1.1</v>
      </c>
      <c r="H6004" s="24"/>
      <c r="I6004" s="23" t="n">
        <f aca="false">SUM(G6004*H6004)+G6004</f>
        <v>1.1</v>
      </c>
      <c r="J6004" s="94"/>
      <c r="K6004" s="36"/>
      <c r="L6004" s="36"/>
    </row>
    <row r="6005" customFormat="false" ht="13.8" hidden="false" customHeight="false" outlineLevel="0" collapsed="false">
      <c r="A6005" s="26"/>
      <c r="B6005" s="94" t="n">
        <v>21868</v>
      </c>
      <c r="C6005" s="134" t="s">
        <v>8068</v>
      </c>
      <c r="D6005" s="135" t="n">
        <v>2.75</v>
      </c>
      <c r="E6005" s="21" t="s">
        <v>11</v>
      </c>
      <c r="F6005" s="41" t="s">
        <v>11</v>
      </c>
      <c r="G6005" s="23" t="n">
        <f aca="false">SUM(D6005)*0.4</f>
        <v>1.1</v>
      </c>
      <c r="H6005" s="24"/>
      <c r="I6005" s="23" t="n">
        <f aca="false">SUM(G6005*H6005)+G6005</f>
        <v>1.1</v>
      </c>
      <c r="J6005" s="94"/>
      <c r="K6005" s="36"/>
      <c r="L6005" s="36"/>
    </row>
    <row r="6006" customFormat="false" ht="13.8" hidden="false" customHeight="false" outlineLevel="0" collapsed="false">
      <c r="A6006" s="26"/>
      <c r="B6006" s="94" t="n">
        <v>21869</v>
      </c>
      <c r="C6006" s="134" t="s">
        <v>864</v>
      </c>
      <c r="D6006" s="135" t="n">
        <v>3.5</v>
      </c>
      <c r="E6006" s="21" t="s">
        <v>11</v>
      </c>
      <c r="F6006" s="30" t="s">
        <v>11</v>
      </c>
      <c r="G6006" s="23" t="n">
        <f aca="false">SUM(D6006)*0.4</f>
        <v>1.4</v>
      </c>
      <c r="H6006" s="24"/>
      <c r="I6006" s="23" t="n">
        <f aca="false">SUM(G6006*H6006)+G6006</f>
        <v>1.4</v>
      </c>
      <c r="J6006" s="94"/>
      <c r="K6006" s="36"/>
      <c r="L6006" s="36"/>
    </row>
    <row r="6007" customFormat="false" ht="13.8" hidden="false" customHeight="false" outlineLevel="0" collapsed="false">
      <c r="A6007" s="26"/>
      <c r="B6007" s="94" t="n">
        <v>21870</v>
      </c>
      <c r="C6007" s="134" t="s">
        <v>866</v>
      </c>
      <c r="D6007" s="135" t="n">
        <v>3.5</v>
      </c>
      <c r="E6007" s="21" t="s">
        <v>11</v>
      </c>
      <c r="F6007" s="30" t="s">
        <v>11</v>
      </c>
      <c r="G6007" s="23" t="n">
        <f aca="false">SUM(D6007)*0.4</f>
        <v>1.4</v>
      </c>
      <c r="H6007" s="24"/>
      <c r="I6007" s="23" t="n">
        <f aca="false">SUM(G6007*H6007)+G6007</f>
        <v>1.4</v>
      </c>
      <c r="J6007" s="94"/>
      <c r="K6007" s="36"/>
      <c r="L6007" s="36"/>
    </row>
    <row r="6008" customFormat="false" ht="13.8" hidden="false" customHeight="false" outlineLevel="0" collapsed="false">
      <c r="A6008" s="26"/>
      <c r="B6008" s="94" t="n">
        <v>21871</v>
      </c>
      <c r="C6008" s="134" t="s">
        <v>868</v>
      </c>
      <c r="D6008" s="135" t="n">
        <v>3.5</v>
      </c>
      <c r="E6008" s="21" t="s">
        <v>11</v>
      </c>
      <c r="F6008" s="30" t="s">
        <v>11</v>
      </c>
      <c r="G6008" s="23" t="n">
        <f aca="false">SUM(D6008)*0.4</f>
        <v>1.4</v>
      </c>
      <c r="H6008" s="24"/>
      <c r="I6008" s="23" t="n">
        <f aca="false">SUM(G6008*H6008)+G6008</f>
        <v>1.4</v>
      </c>
      <c r="J6008" s="94"/>
      <c r="K6008" s="36"/>
      <c r="L6008" s="36"/>
    </row>
    <row r="6009" customFormat="false" ht="13.8" hidden="false" customHeight="false" outlineLevel="0" collapsed="false">
      <c r="A6009" s="26"/>
      <c r="B6009" s="94" t="n">
        <v>21872</v>
      </c>
      <c r="C6009" s="134" t="s">
        <v>8069</v>
      </c>
      <c r="D6009" s="135" t="n">
        <v>3.5</v>
      </c>
      <c r="E6009" s="21" t="s">
        <v>11</v>
      </c>
      <c r="F6009" s="30" t="s">
        <v>11</v>
      </c>
      <c r="G6009" s="23" t="n">
        <f aca="false">SUM(D6009)*0.4</f>
        <v>1.4</v>
      </c>
      <c r="H6009" s="24"/>
      <c r="I6009" s="23" t="n">
        <f aca="false">SUM(G6009*H6009)+G6009</f>
        <v>1.4</v>
      </c>
      <c r="J6009" s="94"/>
      <c r="K6009" s="36"/>
      <c r="L6009" s="36"/>
    </row>
    <row r="6010" customFormat="false" ht="13.8" hidden="false" customHeight="false" outlineLevel="0" collapsed="false">
      <c r="A6010" s="26"/>
      <c r="B6010" s="94" t="n">
        <v>21873</v>
      </c>
      <c r="C6010" s="134" t="s">
        <v>8070</v>
      </c>
      <c r="D6010" s="135" t="n">
        <v>3.5</v>
      </c>
      <c r="E6010" s="21" t="s">
        <v>11</v>
      </c>
      <c r="F6010" s="30" t="s">
        <v>11</v>
      </c>
      <c r="G6010" s="23" t="n">
        <f aca="false">SUM(D6010)*0.4</f>
        <v>1.4</v>
      </c>
      <c r="H6010" s="24"/>
      <c r="I6010" s="23" t="n">
        <f aca="false">SUM(G6010*H6010)+G6010</f>
        <v>1.4</v>
      </c>
      <c r="J6010" s="94"/>
      <c r="K6010" s="36"/>
      <c r="L6010" s="36"/>
    </row>
    <row r="6011" customFormat="false" ht="13.8" hidden="false" customHeight="false" outlineLevel="0" collapsed="false">
      <c r="A6011" s="26"/>
      <c r="B6011" s="94" t="n">
        <v>21874</v>
      </c>
      <c r="C6011" s="134" t="s">
        <v>8071</v>
      </c>
      <c r="D6011" s="135" t="n">
        <v>3.5</v>
      </c>
      <c r="E6011" s="21" t="s">
        <v>11</v>
      </c>
      <c r="F6011" s="30" t="s">
        <v>11</v>
      </c>
      <c r="G6011" s="23" t="n">
        <f aca="false">SUM(D6011)*0.4</f>
        <v>1.4</v>
      </c>
      <c r="H6011" s="24"/>
      <c r="I6011" s="23" t="n">
        <f aca="false">SUM(G6011*H6011)+G6011</f>
        <v>1.4</v>
      </c>
      <c r="J6011" s="94"/>
      <c r="K6011" s="36"/>
      <c r="L6011" s="36"/>
    </row>
    <row r="6012" customFormat="false" ht="13.8" hidden="false" customHeight="false" outlineLevel="0" collapsed="false">
      <c r="A6012" s="26"/>
      <c r="B6012" s="94" t="n">
        <v>21875</v>
      </c>
      <c r="C6012" s="134" t="s">
        <v>8072</v>
      </c>
      <c r="D6012" s="135" t="n">
        <v>3.5</v>
      </c>
      <c r="E6012" s="21" t="s">
        <v>11</v>
      </c>
      <c r="F6012" s="30" t="s">
        <v>11</v>
      </c>
      <c r="G6012" s="23" t="n">
        <f aca="false">SUM(D6012)*0.4</f>
        <v>1.4</v>
      </c>
      <c r="H6012" s="24"/>
      <c r="I6012" s="23" t="n">
        <f aca="false">SUM(G6012*H6012)+G6012</f>
        <v>1.4</v>
      </c>
      <c r="J6012" s="94"/>
      <c r="K6012" s="36"/>
      <c r="L6012" s="36"/>
    </row>
    <row r="6013" customFormat="false" ht="13.8" hidden="false" customHeight="false" outlineLevel="0" collapsed="false">
      <c r="A6013" s="26"/>
      <c r="B6013" s="94" t="n">
        <v>21876</v>
      </c>
      <c r="C6013" s="134" t="s">
        <v>8073</v>
      </c>
      <c r="D6013" s="135" t="n">
        <v>3.5</v>
      </c>
      <c r="E6013" s="21" t="s">
        <v>11</v>
      </c>
      <c r="F6013" s="30" t="s">
        <v>11</v>
      </c>
      <c r="G6013" s="23" t="n">
        <f aca="false">SUM(D6013)*0.4</f>
        <v>1.4</v>
      </c>
      <c r="H6013" s="24"/>
      <c r="I6013" s="23" t="n">
        <f aca="false">SUM(G6013*H6013)+G6013</f>
        <v>1.4</v>
      </c>
      <c r="J6013" s="94"/>
      <c r="K6013" s="36"/>
      <c r="L6013" s="36"/>
    </row>
    <row r="6014" customFormat="false" ht="13.8" hidden="false" customHeight="false" outlineLevel="0" collapsed="false">
      <c r="A6014" s="26"/>
      <c r="B6014" s="94" t="n">
        <v>21877</v>
      </c>
      <c r="C6014" s="134" t="s">
        <v>8074</v>
      </c>
      <c r="D6014" s="135" t="n">
        <v>3.5</v>
      </c>
      <c r="E6014" s="21" t="s">
        <v>11</v>
      </c>
      <c r="F6014" s="30" t="s">
        <v>11</v>
      </c>
      <c r="G6014" s="23" t="n">
        <f aca="false">SUM(D6014)*0.4</f>
        <v>1.4</v>
      </c>
      <c r="H6014" s="24"/>
      <c r="I6014" s="23" t="n">
        <f aca="false">SUM(G6014*H6014)+G6014</f>
        <v>1.4</v>
      </c>
      <c r="J6014" s="94"/>
      <c r="K6014" s="36"/>
      <c r="L6014" s="36"/>
    </row>
    <row r="6015" customFormat="false" ht="13.8" hidden="false" customHeight="false" outlineLevel="0" collapsed="false">
      <c r="A6015" s="26"/>
      <c r="B6015" s="94" t="n">
        <v>21878</v>
      </c>
      <c r="C6015" s="134" t="s">
        <v>881</v>
      </c>
      <c r="D6015" s="135" t="n">
        <v>4.2</v>
      </c>
      <c r="E6015" s="21" t="s">
        <v>11</v>
      </c>
      <c r="F6015" s="30" t="s">
        <v>11</v>
      </c>
      <c r="G6015" s="23" t="n">
        <f aca="false">SUM(D6015)*0.4</f>
        <v>1.68</v>
      </c>
      <c r="H6015" s="24"/>
      <c r="I6015" s="23" t="n">
        <f aca="false">SUM(G6015*H6015)+G6015</f>
        <v>1.68</v>
      </c>
      <c r="J6015" s="94"/>
    </row>
    <row r="6016" customFormat="false" ht="13.8" hidden="false" customHeight="false" outlineLevel="0" collapsed="false">
      <c r="A6016" s="26"/>
      <c r="B6016" s="94" t="n">
        <v>21879</v>
      </c>
      <c r="C6016" s="134" t="s">
        <v>883</v>
      </c>
      <c r="D6016" s="135" t="n">
        <v>4.2</v>
      </c>
      <c r="E6016" s="21" t="s">
        <v>11</v>
      </c>
      <c r="F6016" s="30" t="s">
        <v>11</v>
      </c>
      <c r="G6016" s="23" t="n">
        <f aca="false">SUM(D6016)*0.4</f>
        <v>1.68</v>
      </c>
      <c r="H6016" s="24"/>
      <c r="I6016" s="23" t="n">
        <f aca="false">SUM(G6016*H6016)+G6016</f>
        <v>1.68</v>
      </c>
      <c r="J6016" s="94"/>
      <c r="K6016" s="36"/>
      <c r="L6016" s="36"/>
    </row>
    <row r="6017" customFormat="false" ht="13.8" hidden="false" customHeight="false" outlineLevel="0" collapsed="false">
      <c r="A6017" s="26"/>
      <c r="B6017" s="94" t="n">
        <v>21880</v>
      </c>
      <c r="C6017" s="134" t="s">
        <v>884</v>
      </c>
      <c r="D6017" s="135" t="n">
        <v>4.2</v>
      </c>
      <c r="E6017" s="21" t="s">
        <v>11</v>
      </c>
      <c r="F6017" s="30" t="s">
        <v>11</v>
      </c>
      <c r="G6017" s="23" t="n">
        <f aca="false">SUM(D6017)*0.4</f>
        <v>1.68</v>
      </c>
      <c r="H6017" s="24"/>
      <c r="I6017" s="23" t="n">
        <f aca="false">SUM(G6017*H6017)+G6017</f>
        <v>1.68</v>
      </c>
      <c r="J6017" s="94"/>
      <c r="K6017" s="36"/>
      <c r="L6017" s="36"/>
    </row>
    <row r="6018" customFormat="false" ht="13.8" hidden="false" customHeight="false" outlineLevel="0" collapsed="false">
      <c r="A6018" s="26"/>
      <c r="B6018" s="94" t="n">
        <v>21882</v>
      </c>
      <c r="C6018" s="134" t="s">
        <v>886</v>
      </c>
      <c r="D6018" s="135" t="n">
        <v>99</v>
      </c>
      <c r="E6018" s="21" t="s">
        <v>11</v>
      </c>
      <c r="F6018" s="30" t="s">
        <v>11</v>
      </c>
      <c r="G6018" s="23" t="n">
        <f aca="false">SUM(D6018)*0.4</f>
        <v>39.6</v>
      </c>
      <c r="H6018" s="24"/>
      <c r="I6018" s="23" t="n">
        <f aca="false">SUM(G6018*H6018)+G6018</f>
        <v>39.6</v>
      </c>
      <c r="J6018" s="94"/>
      <c r="K6018" s="36"/>
      <c r="L6018" s="36"/>
    </row>
    <row r="6019" customFormat="false" ht="13.8" hidden="false" customHeight="false" outlineLevel="0" collapsed="false">
      <c r="A6019" s="26"/>
      <c r="B6019" s="94" t="n">
        <v>21891</v>
      </c>
      <c r="C6019" s="134" t="s">
        <v>8075</v>
      </c>
      <c r="D6019" s="135" t="n">
        <v>165</v>
      </c>
      <c r="E6019" s="21" t="s">
        <v>11</v>
      </c>
      <c r="F6019" s="30" t="s">
        <v>11</v>
      </c>
      <c r="G6019" s="23" t="n">
        <f aca="false">SUM(D6019)*0.4</f>
        <v>66</v>
      </c>
      <c r="H6019" s="24"/>
      <c r="I6019" s="23" t="n">
        <f aca="false">SUM(G6019*H6019)+G6019</f>
        <v>66</v>
      </c>
      <c r="J6019" s="94"/>
      <c r="K6019" s="36"/>
      <c r="L6019" s="36"/>
    </row>
    <row r="6020" customFormat="false" ht="13.8" hidden="false" customHeight="false" outlineLevel="0" collapsed="false">
      <c r="A6020" s="26"/>
      <c r="B6020" s="94" t="n">
        <v>21892</v>
      </c>
      <c r="C6020" s="134" t="s">
        <v>8076</v>
      </c>
      <c r="D6020" s="135" t="n">
        <v>165</v>
      </c>
      <c r="E6020" s="21" t="s">
        <v>11</v>
      </c>
      <c r="F6020" s="30" t="s">
        <v>11</v>
      </c>
      <c r="G6020" s="23" t="n">
        <f aca="false">SUM(D6020)*0.4</f>
        <v>66</v>
      </c>
      <c r="H6020" s="24"/>
      <c r="I6020" s="23" t="n">
        <f aca="false">SUM(G6020*H6020)+G6020</f>
        <v>66</v>
      </c>
      <c r="J6020" s="94"/>
      <c r="K6020" s="36"/>
      <c r="L6020" s="36"/>
    </row>
    <row r="6021" customFormat="false" ht="13.8" hidden="false" customHeight="false" outlineLevel="0" collapsed="false">
      <c r="A6021" s="26"/>
      <c r="B6021" s="94" t="n">
        <v>21893</v>
      </c>
      <c r="C6021" s="134" t="s">
        <v>8077</v>
      </c>
      <c r="D6021" s="135" t="n">
        <v>229</v>
      </c>
      <c r="E6021" s="21" t="s">
        <v>11</v>
      </c>
      <c r="F6021" s="30" t="s">
        <v>11</v>
      </c>
      <c r="G6021" s="23" t="n">
        <f aca="false">SUM(D6021)*0.4</f>
        <v>91.6</v>
      </c>
      <c r="H6021" s="24"/>
      <c r="I6021" s="23" t="n">
        <f aca="false">SUM(G6021*H6021)+G6021</f>
        <v>91.6</v>
      </c>
      <c r="J6021" s="94"/>
      <c r="K6021" s="36"/>
      <c r="L6021" s="36"/>
    </row>
    <row r="6022" customFormat="false" ht="13.8" hidden="false" customHeight="false" outlineLevel="0" collapsed="false">
      <c r="A6022" s="26"/>
      <c r="B6022" s="94" t="n">
        <v>21895</v>
      </c>
      <c r="C6022" s="134" t="s">
        <v>8078</v>
      </c>
      <c r="D6022" s="135" t="n">
        <v>260</v>
      </c>
      <c r="E6022" s="21" t="s">
        <v>11</v>
      </c>
      <c r="F6022" s="30" t="s">
        <v>11</v>
      </c>
      <c r="G6022" s="23" t="n">
        <f aca="false">SUM(D6022)*0.4</f>
        <v>104</v>
      </c>
      <c r="H6022" s="24"/>
      <c r="I6022" s="23" t="n">
        <f aca="false">SUM(G6022*H6022)+G6022</f>
        <v>104</v>
      </c>
      <c r="J6022" s="94"/>
      <c r="K6022" s="36"/>
      <c r="L6022" s="36"/>
    </row>
    <row r="6023" customFormat="false" ht="13.8" hidden="false" customHeight="false" outlineLevel="0" collapsed="false">
      <c r="A6023" s="26"/>
      <c r="B6023" s="94" t="n">
        <v>21896</v>
      </c>
      <c r="C6023" s="134" t="s">
        <v>8079</v>
      </c>
      <c r="D6023" s="135" t="n">
        <v>260</v>
      </c>
      <c r="E6023" s="21" t="s">
        <v>11</v>
      </c>
      <c r="F6023" s="30" t="s">
        <v>11</v>
      </c>
      <c r="G6023" s="23" t="n">
        <f aca="false">SUM(D6023)*0.4</f>
        <v>104</v>
      </c>
      <c r="H6023" s="24"/>
      <c r="I6023" s="23" t="n">
        <f aca="false">SUM(G6023*H6023)+G6023</f>
        <v>104</v>
      </c>
      <c r="J6023" s="94"/>
      <c r="K6023" s="36"/>
      <c r="L6023" s="36"/>
    </row>
    <row r="6024" customFormat="false" ht="13.8" hidden="false" customHeight="false" outlineLevel="0" collapsed="false">
      <c r="A6024" s="26"/>
      <c r="B6024" s="94" t="n">
        <v>21956</v>
      </c>
      <c r="C6024" s="134" t="s">
        <v>8080</v>
      </c>
      <c r="D6024" s="135" t="n">
        <v>42.9</v>
      </c>
      <c r="E6024" s="21" t="s">
        <v>11</v>
      </c>
      <c r="F6024" s="30" t="s">
        <v>11</v>
      </c>
      <c r="G6024" s="23" t="n">
        <f aca="false">SUM(D6024)*0.4</f>
        <v>17.16</v>
      </c>
      <c r="H6024" s="24"/>
      <c r="I6024" s="23" t="n">
        <f aca="false">SUM(G6024*H6024)+G6024</f>
        <v>17.16</v>
      </c>
      <c r="J6024" s="94"/>
      <c r="K6024" s="36"/>
      <c r="L6024" s="36"/>
    </row>
    <row r="6025" customFormat="false" ht="13.8" hidden="false" customHeight="false" outlineLevel="0" collapsed="false">
      <c r="A6025" s="26"/>
      <c r="B6025" s="94" t="n">
        <v>21957</v>
      </c>
      <c r="C6025" s="134" t="s">
        <v>8081</v>
      </c>
      <c r="D6025" s="135" t="n">
        <v>42.9</v>
      </c>
      <c r="E6025" s="21" t="s">
        <v>11</v>
      </c>
      <c r="F6025" s="30" t="s">
        <v>11</v>
      </c>
      <c r="G6025" s="23" t="n">
        <f aca="false">SUM(D6025)*0.4</f>
        <v>17.16</v>
      </c>
      <c r="H6025" s="24"/>
      <c r="I6025" s="23" t="n">
        <f aca="false">SUM(G6025*H6025)+G6025</f>
        <v>17.16</v>
      </c>
      <c r="J6025" s="94"/>
      <c r="K6025" s="36"/>
      <c r="L6025" s="36"/>
    </row>
    <row r="6026" customFormat="false" ht="13.8" hidden="false" customHeight="false" outlineLevel="0" collapsed="false">
      <c r="A6026" s="26"/>
      <c r="B6026" s="94" t="n">
        <v>21958</v>
      </c>
      <c r="C6026" s="134" t="s">
        <v>8082</v>
      </c>
      <c r="D6026" s="135" t="n">
        <v>55</v>
      </c>
      <c r="E6026" s="21" t="s">
        <v>11</v>
      </c>
      <c r="F6026" s="30" t="s">
        <v>11</v>
      </c>
      <c r="G6026" s="23" t="n">
        <f aca="false">SUM(D6026)*0.4</f>
        <v>22</v>
      </c>
      <c r="H6026" s="24"/>
      <c r="I6026" s="23" t="n">
        <f aca="false">SUM(G6026*H6026)+G6026</f>
        <v>22</v>
      </c>
      <c r="J6026" s="94"/>
      <c r="K6026" s="36"/>
      <c r="L6026" s="36"/>
    </row>
    <row r="6027" customFormat="false" ht="13.8" hidden="false" customHeight="false" outlineLevel="0" collapsed="false">
      <c r="A6027" s="26"/>
      <c r="B6027" s="94" t="n">
        <v>21959</v>
      </c>
      <c r="C6027" s="134" t="s">
        <v>8083</v>
      </c>
      <c r="D6027" s="135" t="n">
        <v>55</v>
      </c>
      <c r="E6027" s="21" t="s">
        <v>11</v>
      </c>
      <c r="F6027" s="30" t="s">
        <v>11</v>
      </c>
      <c r="G6027" s="23" t="n">
        <f aca="false">SUM(D6027)*0.4</f>
        <v>22</v>
      </c>
      <c r="H6027" s="24"/>
      <c r="I6027" s="23" t="n">
        <f aca="false">SUM(G6027*H6027)+G6027</f>
        <v>22</v>
      </c>
      <c r="J6027" s="94"/>
      <c r="K6027" s="36"/>
      <c r="L6027" s="36"/>
    </row>
    <row r="6028" customFormat="false" ht="13.8" hidden="false" customHeight="false" outlineLevel="0" collapsed="false">
      <c r="A6028" s="26"/>
      <c r="B6028" s="94" t="n">
        <v>21960</v>
      </c>
      <c r="C6028" s="134" t="s">
        <v>8084</v>
      </c>
      <c r="D6028" s="135" t="n">
        <v>85</v>
      </c>
      <c r="E6028" s="21" t="s">
        <v>11</v>
      </c>
      <c r="F6028" s="30" t="s">
        <v>11</v>
      </c>
      <c r="G6028" s="23" t="n">
        <f aca="false">SUM(D6028)*0.4</f>
        <v>34</v>
      </c>
      <c r="H6028" s="24"/>
      <c r="I6028" s="23" t="n">
        <f aca="false">SUM(G6028*H6028)+G6028</f>
        <v>34</v>
      </c>
      <c r="J6028" s="94"/>
      <c r="K6028" s="36"/>
      <c r="L6028" s="36"/>
    </row>
    <row r="6029" customFormat="false" ht="13.8" hidden="false" customHeight="false" outlineLevel="0" collapsed="false">
      <c r="A6029" s="26"/>
      <c r="B6029" s="94" t="n">
        <v>21961</v>
      </c>
      <c r="C6029" s="134" t="s">
        <v>8085</v>
      </c>
      <c r="D6029" s="135" t="n">
        <v>85</v>
      </c>
      <c r="E6029" s="21" t="s">
        <v>11</v>
      </c>
      <c r="F6029" s="30" t="s">
        <v>11</v>
      </c>
      <c r="G6029" s="23" t="n">
        <f aca="false">SUM(D6029)*0.4</f>
        <v>34</v>
      </c>
      <c r="H6029" s="24"/>
      <c r="I6029" s="23" t="n">
        <f aca="false">SUM(G6029*H6029)+G6029</f>
        <v>34</v>
      </c>
      <c r="J6029" s="94"/>
      <c r="K6029" s="36"/>
      <c r="L6029" s="36"/>
    </row>
    <row r="6030" customFormat="false" ht="13.8" hidden="false" customHeight="false" outlineLevel="0" collapsed="false">
      <c r="A6030" s="26"/>
      <c r="B6030" s="94" t="n">
        <v>21962</v>
      </c>
      <c r="C6030" s="134" t="s">
        <v>8086</v>
      </c>
      <c r="D6030" s="135" t="n">
        <v>109</v>
      </c>
      <c r="E6030" s="21" t="s">
        <v>11</v>
      </c>
      <c r="F6030" s="30" t="s">
        <v>11</v>
      </c>
      <c r="G6030" s="23" t="n">
        <f aca="false">SUM(D6030)*0.4</f>
        <v>43.6</v>
      </c>
      <c r="H6030" s="24"/>
      <c r="I6030" s="23" t="n">
        <f aca="false">SUM(G6030*H6030)+G6030</f>
        <v>43.6</v>
      </c>
      <c r="J6030" s="94"/>
      <c r="K6030" s="36"/>
      <c r="L6030" s="36"/>
    </row>
    <row r="6031" customFormat="false" ht="13.8" hidden="false" customHeight="false" outlineLevel="0" collapsed="false">
      <c r="A6031" s="26"/>
      <c r="B6031" s="94" t="n">
        <v>21963</v>
      </c>
      <c r="C6031" s="134" t="s">
        <v>8087</v>
      </c>
      <c r="D6031" s="135" t="n">
        <v>109</v>
      </c>
      <c r="E6031" s="21" t="s">
        <v>11</v>
      </c>
      <c r="F6031" s="30" t="s">
        <v>11</v>
      </c>
      <c r="G6031" s="23" t="n">
        <f aca="false">SUM(D6031)*0.4</f>
        <v>43.6</v>
      </c>
      <c r="H6031" s="24"/>
      <c r="I6031" s="23" t="n">
        <f aca="false">SUM(G6031*H6031)+G6031</f>
        <v>43.6</v>
      </c>
      <c r="J6031" s="94"/>
      <c r="K6031" s="36"/>
      <c r="L6031" s="36"/>
    </row>
    <row r="6032" customFormat="false" ht="13.8" hidden="false" customHeight="false" outlineLevel="0" collapsed="false">
      <c r="A6032" s="26"/>
      <c r="B6032" s="157" t="s">
        <v>8088</v>
      </c>
      <c r="C6032" s="133" t="s">
        <v>947</v>
      </c>
      <c r="D6032" s="92" t="n">
        <v>890</v>
      </c>
      <c r="E6032" s="21" t="s">
        <v>11</v>
      </c>
      <c r="F6032" s="30" t="s">
        <v>11</v>
      </c>
      <c r="G6032" s="23" t="n">
        <f aca="false">SUM(D6032)*0.4</f>
        <v>356</v>
      </c>
      <c r="H6032" s="24"/>
      <c r="I6032" s="23" t="n">
        <f aca="false">SUM(G6032*H6032)+G6032</f>
        <v>356</v>
      </c>
      <c r="J6032" s="157"/>
      <c r="K6032" s="36"/>
      <c r="L6032" s="36"/>
    </row>
    <row r="6033" customFormat="false" ht="13.8" hidden="false" customHeight="false" outlineLevel="0" collapsed="false">
      <c r="A6033" s="26"/>
      <c r="B6033" s="95" t="n">
        <v>23000</v>
      </c>
      <c r="C6033" s="96" t="s">
        <v>8089</v>
      </c>
      <c r="D6033" s="89" t="n">
        <v>47.25</v>
      </c>
      <c r="E6033" s="21" t="s">
        <v>11</v>
      </c>
      <c r="F6033" s="22" t="s">
        <v>11</v>
      </c>
      <c r="G6033" s="23" t="n">
        <f aca="false">SUM(D6033)*0.4</f>
        <v>18.9</v>
      </c>
      <c r="H6033" s="24"/>
      <c r="I6033" s="23" t="n">
        <f aca="false">SUM(G6033*H6033)+G6033</f>
        <v>18.9</v>
      </c>
      <c r="J6033" s="95"/>
      <c r="K6033" s="36"/>
      <c r="L6033" s="36"/>
    </row>
    <row r="6034" customFormat="false" ht="13.8" hidden="false" customHeight="false" outlineLevel="0" collapsed="false">
      <c r="A6034" s="26"/>
      <c r="B6034" s="95" t="n">
        <v>23001</v>
      </c>
      <c r="C6034" s="96" t="s">
        <v>8090</v>
      </c>
      <c r="D6034" s="89" t="n">
        <v>47.25</v>
      </c>
      <c r="E6034" s="21" t="s">
        <v>11</v>
      </c>
      <c r="F6034" s="22" t="s">
        <v>11</v>
      </c>
      <c r="G6034" s="23" t="n">
        <f aca="false">SUM(D6034)*0.4</f>
        <v>18.9</v>
      </c>
      <c r="H6034" s="24"/>
      <c r="I6034" s="23" t="n">
        <f aca="false">SUM(G6034*H6034)+G6034</f>
        <v>18.9</v>
      </c>
      <c r="J6034" s="95"/>
      <c r="K6034" s="36"/>
      <c r="L6034" s="36"/>
    </row>
    <row r="6035" customFormat="false" ht="13.8" hidden="false" customHeight="false" outlineLevel="0" collapsed="false">
      <c r="A6035" s="26"/>
      <c r="B6035" s="95" t="n">
        <v>23002</v>
      </c>
      <c r="C6035" s="96" t="s">
        <v>8091</v>
      </c>
      <c r="D6035" s="89" t="n">
        <v>22.05</v>
      </c>
      <c r="E6035" s="21" t="s">
        <v>11</v>
      </c>
      <c r="F6035" s="22" t="s">
        <v>11</v>
      </c>
      <c r="G6035" s="23" t="n">
        <f aca="false">SUM(D6035)*0.4</f>
        <v>8.82</v>
      </c>
      <c r="H6035" s="24"/>
      <c r="I6035" s="23" t="n">
        <f aca="false">SUM(G6035*H6035)+G6035</f>
        <v>8.82</v>
      </c>
      <c r="J6035" s="95"/>
      <c r="K6035" s="36"/>
      <c r="L6035" s="36"/>
    </row>
    <row r="6036" customFormat="false" ht="13.8" hidden="false" customHeight="false" outlineLevel="0" collapsed="false">
      <c r="A6036" s="26"/>
      <c r="B6036" s="95" t="n">
        <v>23003</v>
      </c>
      <c r="C6036" s="101" t="s">
        <v>8092</v>
      </c>
      <c r="D6036" s="97" t="n">
        <v>9.75</v>
      </c>
      <c r="E6036" s="21" t="s">
        <v>2224</v>
      </c>
      <c r="F6036" s="53" t="s">
        <v>2224</v>
      </c>
      <c r="G6036" s="23" t="n">
        <f aca="false">SUM(D6036)*0.45</f>
        <v>4.3875</v>
      </c>
      <c r="H6036" s="24"/>
      <c r="I6036" s="23" t="n">
        <f aca="false">SUM(G6036*H6036)+G6036</f>
        <v>4.3875</v>
      </c>
      <c r="J6036" s="95"/>
      <c r="K6036" s="36"/>
      <c r="L6036" s="36"/>
    </row>
    <row r="6037" customFormat="false" ht="13.8" hidden="false" customHeight="false" outlineLevel="0" collapsed="false">
      <c r="A6037" s="26"/>
      <c r="B6037" s="95" t="n">
        <v>23004</v>
      </c>
      <c r="C6037" s="99" t="s">
        <v>8093</v>
      </c>
      <c r="D6037" s="100" t="n">
        <v>96</v>
      </c>
      <c r="E6037" s="21" t="s">
        <v>11</v>
      </c>
      <c r="F6037" s="30" t="s">
        <v>11</v>
      </c>
      <c r="G6037" s="23" t="n">
        <f aca="false">SUM(D6037)*0.4</f>
        <v>38.4</v>
      </c>
      <c r="H6037" s="24"/>
      <c r="I6037" s="23" t="n">
        <f aca="false">SUM(G6037*H6037)+G6037</f>
        <v>38.4</v>
      </c>
      <c r="J6037" s="95"/>
      <c r="K6037" s="36"/>
      <c r="L6037" s="36"/>
    </row>
    <row r="6038" customFormat="false" ht="13.8" hidden="false" customHeight="false" outlineLevel="0" collapsed="false">
      <c r="A6038" s="26"/>
      <c r="B6038" s="95" t="n">
        <v>23005</v>
      </c>
      <c r="C6038" s="99" t="s">
        <v>8094</v>
      </c>
      <c r="D6038" s="100" t="n">
        <v>96</v>
      </c>
      <c r="E6038" s="21" t="s">
        <v>11</v>
      </c>
      <c r="F6038" s="30" t="s">
        <v>11</v>
      </c>
      <c r="G6038" s="23" t="n">
        <f aca="false">SUM(D6038)*0.4</f>
        <v>38.4</v>
      </c>
      <c r="H6038" s="24"/>
      <c r="I6038" s="23" t="n">
        <f aca="false">SUM(G6038*H6038)+G6038</f>
        <v>38.4</v>
      </c>
      <c r="J6038" s="95"/>
      <c r="K6038" s="36"/>
      <c r="L6038" s="36"/>
    </row>
    <row r="6039" customFormat="false" ht="13.8" hidden="false" customHeight="false" outlineLevel="0" collapsed="false">
      <c r="A6039" s="26"/>
      <c r="B6039" s="95" t="n">
        <v>23006</v>
      </c>
      <c r="C6039" s="99" t="s">
        <v>8095</v>
      </c>
      <c r="D6039" s="100" t="n">
        <v>125</v>
      </c>
      <c r="E6039" s="21" t="s">
        <v>11</v>
      </c>
      <c r="F6039" s="30" t="s">
        <v>11</v>
      </c>
      <c r="G6039" s="23" t="n">
        <f aca="false">SUM(D6039)*0.4</f>
        <v>50</v>
      </c>
      <c r="H6039" s="24"/>
      <c r="I6039" s="23" t="n">
        <f aca="false">SUM(G6039*H6039)+G6039</f>
        <v>50</v>
      </c>
      <c r="J6039" s="95"/>
      <c r="K6039" s="36"/>
      <c r="L6039" s="36"/>
    </row>
    <row r="6040" customFormat="false" ht="13.8" hidden="false" customHeight="false" outlineLevel="0" collapsed="false">
      <c r="A6040" s="26"/>
      <c r="B6040" s="95" t="n">
        <v>23007</v>
      </c>
      <c r="C6040" s="101" t="s">
        <v>8096</v>
      </c>
      <c r="D6040" s="89" t="n">
        <v>56.5</v>
      </c>
      <c r="E6040" s="21" t="s">
        <v>11</v>
      </c>
      <c r="F6040" s="30" t="s">
        <v>11</v>
      </c>
      <c r="G6040" s="23" t="n">
        <f aca="false">SUM(D6040)*0.4</f>
        <v>22.6</v>
      </c>
      <c r="H6040" s="24"/>
      <c r="I6040" s="23" t="n">
        <f aca="false">SUM(G6040*H6040)+G6040</f>
        <v>22.6</v>
      </c>
      <c r="J6040" s="95"/>
      <c r="K6040" s="36"/>
      <c r="L6040" s="36"/>
    </row>
    <row r="6041" customFormat="false" ht="13.8" hidden="false" customHeight="false" outlineLevel="0" collapsed="false">
      <c r="A6041" s="26"/>
      <c r="B6041" s="95" t="n">
        <v>23008</v>
      </c>
      <c r="C6041" s="101" t="s">
        <v>8097</v>
      </c>
      <c r="D6041" s="89" t="n">
        <v>56.5</v>
      </c>
      <c r="E6041" s="21" t="s">
        <v>11</v>
      </c>
      <c r="F6041" s="30" t="s">
        <v>11</v>
      </c>
      <c r="G6041" s="23" t="n">
        <f aca="false">SUM(D6041)*0.4</f>
        <v>22.6</v>
      </c>
      <c r="H6041" s="24"/>
      <c r="I6041" s="23" t="n">
        <f aca="false">SUM(G6041*H6041)+G6041</f>
        <v>22.6</v>
      </c>
      <c r="J6041" s="95"/>
      <c r="K6041" s="36"/>
      <c r="L6041" s="36"/>
    </row>
    <row r="6042" customFormat="false" ht="13.8" hidden="false" customHeight="false" outlineLevel="0" collapsed="false">
      <c r="A6042" s="26"/>
      <c r="B6042" s="95" t="n">
        <v>23009</v>
      </c>
      <c r="C6042" s="99" t="s">
        <v>8098</v>
      </c>
      <c r="D6042" s="100" t="n">
        <v>79</v>
      </c>
      <c r="E6042" s="21" t="s">
        <v>11</v>
      </c>
      <c r="F6042" s="30" t="s">
        <v>11</v>
      </c>
      <c r="G6042" s="23" t="n">
        <f aca="false">SUM(D6042)*0.4</f>
        <v>31.6</v>
      </c>
      <c r="H6042" s="24"/>
      <c r="I6042" s="23" t="n">
        <f aca="false">SUM(G6042*H6042)+G6042</f>
        <v>31.6</v>
      </c>
      <c r="J6042" s="95"/>
      <c r="K6042" s="36"/>
      <c r="L6042" s="36"/>
    </row>
    <row r="6043" customFormat="false" ht="13.8" hidden="false" customHeight="false" outlineLevel="0" collapsed="false">
      <c r="A6043" s="26"/>
      <c r="B6043" s="95" t="n">
        <v>23010</v>
      </c>
      <c r="C6043" s="99" t="s">
        <v>8099</v>
      </c>
      <c r="D6043" s="100" t="n">
        <v>69</v>
      </c>
      <c r="E6043" s="21" t="s">
        <v>11</v>
      </c>
      <c r="F6043" s="30" t="s">
        <v>11</v>
      </c>
      <c r="G6043" s="23" t="n">
        <f aca="false">SUM(D6043)*0.4</f>
        <v>27.6</v>
      </c>
      <c r="H6043" s="24"/>
      <c r="I6043" s="23" t="n">
        <f aca="false">SUM(G6043*H6043)+G6043</f>
        <v>27.6</v>
      </c>
      <c r="J6043" s="95"/>
      <c r="K6043" s="36"/>
      <c r="L6043" s="36"/>
    </row>
    <row r="6044" customFormat="false" ht="13.8" hidden="false" customHeight="false" outlineLevel="0" collapsed="false">
      <c r="A6044" s="26"/>
      <c r="B6044" s="95" t="n">
        <v>23011</v>
      </c>
      <c r="C6044" s="99" t="s">
        <v>8100</v>
      </c>
      <c r="D6044" s="100" t="n">
        <v>75</v>
      </c>
      <c r="E6044" s="21" t="s">
        <v>11</v>
      </c>
      <c r="F6044" s="30" t="s">
        <v>11</v>
      </c>
      <c r="G6044" s="23" t="n">
        <f aca="false">SUM(D6044)*0.4</f>
        <v>30</v>
      </c>
      <c r="H6044" s="24"/>
      <c r="I6044" s="23" t="n">
        <f aca="false">SUM(G6044*H6044)+G6044</f>
        <v>30</v>
      </c>
      <c r="J6044" s="95"/>
      <c r="K6044" s="36"/>
      <c r="L6044" s="36"/>
    </row>
    <row r="6045" customFormat="false" ht="13.8" hidden="false" customHeight="false" outlineLevel="0" collapsed="false">
      <c r="A6045" s="26"/>
      <c r="B6045" s="95" t="n">
        <v>23012</v>
      </c>
      <c r="C6045" s="101" t="s">
        <v>7295</v>
      </c>
      <c r="D6045" s="100" t="n">
        <v>31.5</v>
      </c>
      <c r="E6045" s="21" t="s">
        <v>11</v>
      </c>
      <c r="F6045" s="30" t="s">
        <v>11</v>
      </c>
      <c r="G6045" s="23" t="n">
        <f aca="false">SUM(D6045)*0.4</f>
        <v>12.6</v>
      </c>
      <c r="H6045" s="24"/>
      <c r="I6045" s="23" t="n">
        <f aca="false">SUM(G6045*H6045)+G6045</f>
        <v>12.6</v>
      </c>
      <c r="J6045" s="95"/>
      <c r="K6045" s="36"/>
      <c r="L6045" s="36"/>
    </row>
    <row r="6046" customFormat="false" ht="13.8" hidden="false" customHeight="false" outlineLevel="0" collapsed="false">
      <c r="A6046" s="26"/>
      <c r="B6046" s="95" t="n">
        <v>23013</v>
      </c>
      <c r="C6046" s="101" t="s">
        <v>7296</v>
      </c>
      <c r="D6046" s="100" t="n">
        <v>31.5</v>
      </c>
      <c r="E6046" s="21" t="s">
        <v>11</v>
      </c>
      <c r="F6046" s="30" t="s">
        <v>11</v>
      </c>
      <c r="G6046" s="23" t="n">
        <f aca="false">SUM(D6046)*0.4</f>
        <v>12.6</v>
      </c>
      <c r="H6046" s="24"/>
      <c r="I6046" s="23" t="n">
        <f aca="false">SUM(G6046*H6046)+G6046</f>
        <v>12.6</v>
      </c>
      <c r="J6046" s="95"/>
      <c r="K6046" s="36"/>
      <c r="L6046" s="36"/>
    </row>
    <row r="6047" customFormat="false" ht="13.8" hidden="false" customHeight="false" outlineLevel="0" collapsed="false">
      <c r="A6047" s="26"/>
      <c r="B6047" s="95" t="n">
        <v>23014</v>
      </c>
      <c r="C6047" s="101" t="s">
        <v>7297</v>
      </c>
      <c r="D6047" s="100" t="n">
        <v>35.5</v>
      </c>
      <c r="E6047" s="21" t="s">
        <v>11</v>
      </c>
      <c r="F6047" s="30" t="s">
        <v>11</v>
      </c>
      <c r="G6047" s="23" t="n">
        <f aca="false">SUM(D6047)*0.4</f>
        <v>14.2</v>
      </c>
      <c r="H6047" s="24"/>
      <c r="I6047" s="23" t="n">
        <f aca="false">SUM(G6047*H6047)+G6047</f>
        <v>14.2</v>
      </c>
      <c r="J6047" s="95"/>
      <c r="K6047" s="36"/>
      <c r="L6047" s="36"/>
    </row>
    <row r="6048" customFormat="false" ht="13.8" hidden="false" customHeight="false" outlineLevel="0" collapsed="false">
      <c r="A6048" s="26"/>
      <c r="B6048" s="95" t="n">
        <v>23015</v>
      </c>
      <c r="C6048" s="101" t="s">
        <v>8101</v>
      </c>
      <c r="D6048" s="100" t="n">
        <v>65</v>
      </c>
      <c r="E6048" s="21" t="s">
        <v>11</v>
      </c>
      <c r="F6048" s="30" t="s">
        <v>11</v>
      </c>
      <c r="G6048" s="23" t="n">
        <f aca="false">SUM(D6048)*0.4</f>
        <v>26</v>
      </c>
      <c r="H6048" s="24"/>
      <c r="I6048" s="23" t="n">
        <f aca="false">SUM(G6048*H6048)+G6048</f>
        <v>26</v>
      </c>
      <c r="J6048" s="95"/>
      <c r="K6048" s="36"/>
      <c r="L6048" s="36"/>
    </row>
    <row r="6049" customFormat="false" ht="13.8" hidden="false" customHeight="false" outlineLevel="0" collapsed="false">
      <c r="A6049" s="26"/>
      <c r="B6049" s="95" t="n">
        <v>23016</v>
      </c>
      <c r="C6049" s="99" t="s">
        <v>8102</v>
      </c>
      <c r="D6049" s="100" t="n">
        <v>66</v>
      </c>
      <c r="E6049" s="21" t="s">
        <v>11</v>
      </c>
      <c r="F6049" s="30" t="s">
        <v>11</v>
      </c>
      <c r="G6049" s="23" t="n">
        <f aca="false">SUM(D6049)*0.4</f>
        <v>26.4</v>
      </c>
      <c r="H6049" s="24"/>
      <c r="I6049" s="23" t="n">
        <f aca="false">SUM(G6049*H6049)+G6049</f>
        <v>26.4</v>
      </c>
      <c r="J6049" s="95"/>
      <c r="K6049" s="36"/>
      <c r="L6049" s="36"/>
    </row>
    <row r="6050" customFormat="false" ht="13.8" hidden="false" customHeight="false" outlineLevel="0" collapsed="false">
      <c r="A6050" s="26"/>
      <c r="B6050" s="95" t="n">
        <v>23017</v>
      </c>
      <c r="C6050" s="99" t="s">
        <v>8103</v>
      </c>
      <c r="D6050" s="100" t="n">
        <v>55</v>
      </c>
      <c r="E6050" s="21" t="s">
        <v>11</v>
      </c>
      <c r="F6050" s="30" t="s">
        <v>11</v>
      </c>
      <c r="G6050" s="23" t="n">
        <f aca="false">SUM(D6050)*0.4</f>
        <v>22</v>
      </c>
      <c r="H6050" s="24"/>
      <c r="I6050" s="23" t="n">
        <f aca="false">SUM(G6050*H6050)+G6050</f>
        <v>22</v>
      </c>
      <c r="J6050" s="95"/>
      <c r="K6050" s="36"/>
      <c r="L6050" s="36"/>
    </row>
    <row r="6051" customFormat="false" ht="13.8" hidden="false" customHeight="false" outlineLevel="0" collapsed="false">
      <c r="A6051" s="26"/>
      <c r="B6051" s="95" t="n">
        <v>23018</v>
      </c>
      <c r="C6051" s="132" t="s">
        <v>8104</v>
      </c>
      <c r="D6051" s="97" t="n">
        <v>40.5195</v>
      </c>
      <c r="E6051" s="21" t="s">
        <v>11</v>
      </c>
      <c r="F6051" s="22" t="s">
        <v>11</v>
      </c>
      <c r="G6051" s="23" t="n">
        <f aca="false">SUM(D6051)*0.4</f>
        <v>16.2078</v>
      </c>
      <c r="H6051" s="24"/>
      <c r="I6051" s="23" t="n">
        <f aca="false">SUM(G6051*H6051)+G6051</f>
        <v>16.2078</v>
      </c>
      <c r="J6051" s="95"/>
      <c r="K6051" s="36"/>
      <c r="L6051" s="36"/>
    </row>
    <row r="6052" customFormat="false" ht="13.8" hidden="false" customHeight="false" outlineLevel="0" collapsed="false">
      <c r="A6052" s="26"/>
      <c r="B6052" s="95" t="n">
        <v>23019</v>
      </c>
      <c r="C6052" s="132" t="s">
        <v>8105</v>
      </c>
      <c r="D6052" s="97" t="n">
        <v>115.479</v>
      </c>
      <c r="E6052" s="21" t="s">
        <v>11</v>
      </c>
      <c r="F6052" s="22" t="s">
        <v>11</v>
      </c>
      <c r="G6052" s="23" t="n">
        <f aca="false">SUM(D6052)*0.4</f>
        <v>46.1916</v>
      </c>
      <c r="H6052" s="24"/>
      <c r="I6052" s="23" t="n">
        <f aca="false">SUM(G6052*H6052)+G6052</f>
        <v>46.1916</v>
      </c>
      <c r="J6052" s="95"/>
      <c r="K6052" s="36"/>
      <c r="L6052" s="36"/>
    </row>
    <row r="6053" customFormat="false" ht="13.8" hidden="false" customHeight="false" outlineLevel="0" collapsed="false">
      <c r="A6053" s="26"/>
      <c r="B6053" s="95" t="n">
        <v>23020</v>
      </c>
      <c r="C6053" s="101" t="s">
        <v>8106</v>
      </c>
      <c r="D6053" s="100" t="n">
        <v>21</v>
      </c>
      <c r="E6053" s="21" t="s">
        <v>11</v>
      </c>
      <c r="F6053" s="30" t="s">
        <v>11</v>
      </c>
      <c r="G6053" s="23" t="n">
        <f aca="false">SUM(D6053)*0.4</f>
        <v>8.4</v>
      </c>
      <c r="H6053" s="24"/>
      <c r="I6053" s="23" t="n">
        <f aca="false">SUM(G6053*H6053)+G6053</f>
        <v>8.4</v>
      </c>
      <c r="J6053" s="95"/>
      <c r="K6053" s="36"/>
      <c r="L6053" s="36"/>
    </row>
    <row r="6054" customFormat="false" ht="13.8" hidden="false" customHeight="false" outlineLevel="0" collapsed="false">
      <c r="A6054" s="26"/>
      <c r="B6054" s="94" t="n">
        <v>23021</v>
      </c>
      <c r="C6054" s="98" t="s">
        <v>8107</v>
      </c>
      <c r="D6054" s="92" t="n">
        <v>72.5</v>
      </c>
      <c r="E6054" s="21" t="s">
        <v>11</v>
      </c>
      <c r="F6054" s="30" t="s">
        <v>11</v>
      </c>
      <c r="G6054" s="23" t="n">
        <f aca="false">SUM(D6054)*0.4</f>
        <v>29</v>
      </c>
      <c r="H6054" s="24"/>
      <c r="I6054" s="23" t="n">
        <f aca="false">SUM(G6054*H6054)+G6054</f>
        <v>29</v>
      </c>
      <c r="J6054" s="94"/>
      <c r="K6054" s="36"/>
      <c r="L6054" s="36"/>
    </row>
    <row r="6055" customFormat="false" ht="13.8" hidden="false" customHeight="false" outlineLevel="0" collapsed="false">
      <c r="A6055" s="26"/>
      <c r="B6055" s="94" t="n">
        <v>23022</v>
      </c>
      <c r="C6055" s="98" t="s">
        <v>8108</v>
      </c>
      <c r="D6055" s="92" t="n">
        <v>99</v>
      </c>
      <c r="E6055" s="21" t="s">
        <v>11</v>
      </c>
      <c r="F6055" s="30" t="s">
        <v>11</v>
      </c>
      <c r="G6055" s="23" t="n">
        <f aca="false">SUM(D6055)*0.4</f>
        <v>39.6</v>
      </c>
      <c r="H6055" s="24"/>
      <c r="I6055" s="23" t="n">
        <f aca="false">SUM(G6055*H6055)+G6055</f>
        <v>39.6</v>
      </c>
      <c r="J6055" s="94"/>
      <c r="K6055" s="36"/>
      <c r="L6055" s="36"/>
    </row>
    <row r="6056" customFormat="false" ht="13.8" hidden="false" customHeight="false" outlineLevel="0" collapsed="false">
      <c r="A6056" s="26"/>
      <c r="B6056" s="94" t="n">
        <v>23023</v>
      </c>
      <c r="C6056" s="133" t="s">
        <v>8109</v>
      </c>
      <c r="D6056" s="92" t="n">
        <v>9.9</v>
      </c>
      <c r="E6056" s="21" t="s">
        <v>11</v>
      </c>
      <c r="F6056" s="30" t="s">
        <v>11</v>
      </c>
      <c r="G6056" s="23" t="n">
        <f aca="false">SUM(D6056)*0.4</f>
        <v>3.96</v>
      </c>
      <c r="H6056" s="48" t="n">
        <v>0.25</v>
      </c>
      <c r="I6056" s="23" t="n">
        <f aca="false">SUM(G6056*H6056)+G6056</f>
        <v>4.95</v>
      </c>
      <c r="J6056" s="94"/>
      <c r="K6056" s="36"/>
      <c r="L6056" s="36"/>
    </row>
    <row r="6057" customFormat="false" ht="13.8" hidden="false" customHeight="false" outlineLevel="0" collapsed="false">
      <c r="A6057" s="47" t="s">
        <v>233</v>
      </c>
      <c r="B6057" s="90" t="n">
        <v>23024</v>
      </c>
      <c r="C6057" s="91" t="s">
        <v>8110</v>
      </c>
      <c r="D6057" s="92" t="n">
        <v>2.2</v>
      </c>
      <c r="E6057" s="21" t="s">
        <v>11</v>
      </c>
      <c r="F6057" s="30" t="s">
        <v>11</v>
      </c>
      <c r="G6057" s="23" t="n">
        <f aca="false">SUM(D6057)*0.4*5</f>
        <v>4.4</v>
      </c>
      <c r="H6057" s="48" t="n">
        <v>0.25</v>
      </c>
      <c r="I6057" s="23" t="n">
        <f aca="false">SUM(G6057*H6057)+G6057</f>
        <v>5.5</v>
      </c>
      <c r="J6057" s="90"/>
      <c r="K6057" s="36"/>
      <c r="L6057" s="36"/>
    </row>
    <row r="6058" customFormat="false" ht="13.8" hidden="false" customHeight="false" outlineLevel="0" collapsed="false">
      <c r="A6058" s="47" t="s">
        <v>233</v>
      </c>
      <c r="B6058" s="90" t="n">
        <v>23025</v>
      </c>
      <c r="C6058" s="91" t="s">
        <v>8111</v>
      </c>
      <c r="D6058" s="92" t="n">
        <v>2.2</v>
      </c>
      <c r="E6058" s="21" t="s">
        <v>11</v>
      </c>
      <c r="F6058" s="30" t="s">
        <v>11</v>
      </c>
      <c r="G6058" s="23" t="n">
        <f aca="false">SUM(D6058)*0.4*5</f>
        <v>4.4</v>
      </c>
      <c r="H6058" s="48" t="n">
        <v>0.25</v>
      </c>
      <c r="I6058" s="23" t="n">
        <f aca="false">SUM(G6058*H6058)+G6058</f>
        <v>5.5</v>
      </c>
      <c r="J6058" s="90"/>
      <c r="K6058" s="36"/>
      <c r="L6058" s="36"/>
    </row>
    <row r="6059" customFormat="false" ht="13.8" hidden="false" customHeight="false" outlineLevel="0" collapsed="false">
      <c r="A6059" s="47" t="s">
        <v>233</v>
      </c>
      <c r="B6059" s="90" t="n">
        <v>23026</v>
      </c>
      <c r="C6059" s="91" t="s">
        <v>8112</v>
      </c>
      <c r="D6059" s="92" t="n">
        <v>2.2</v>
      </c>
      <c r="E6059" s="21" t="s">
        <v>11</v>
      </c>
      <c r="F6059" s="30" t="s">
        <v>11</v>
      </c>
      <c r="G6059" s="23" t="n">
        <f aca="false">SUM(D6059)*0.4*5</f>
        <v>4.4</v>
      </c>
      <c r="H6059" s="48" t="n">
        <v>0.25</v>
      </c>
      <c r="I6059" s="23" t="n">
        <f aca="false">SUM(G6059*H6059)+G6059</f>
        <v>5.5</v>
      </c>
      <c r="J6059" s="90"/>
      <c r="K6059" s="36"/>
      <c r="L6059" s="36"/>
    </row>
    <row r="6060" customFormat="false" ht="30" hidden="false" customHeight="false" outlineLevel="0" collapsed="false">
      <c r="A6060" s="26"/>
      <c r="B6060" s="94" t="n">
        <v>23027</v>
      </c>
      <c r="C6060" s="159" t="s">
        <v>8113</v>
      </c>
      <c r="D6060" s="92" t="n">
        <v>59</v>
      </c>
      <c r="E6060" s="21" t="s">
        <v>11</v>
      </c>
      <c r="F6060" s="30" t="s">
        <v>11</v>
      </c>
      <c r="G6060" s="23" t="n">
        <f aca="false">SUM(D6060)*0.4</f>
        <v>23.6</v>
      </c>
      <c r="H6060" s="24"/>
      <c r="I6060" s="23" t="n">
        <f aca="false">SUM(G6060*H6060)+G6060</f>
        <v>23.6</v>
      </c>
      <c r="J6060" s="94"/>
      <c r="K6060" s="36"/>
      <c r="L6060" s="36"/>
    </row>
    <row r="6061" customFormat="false" ht="13.8" hidden="false" customHeight="false" outlineLevel="0" collapsed="false">
      <c r="A6061" s="26"/>
      <c r="B6061" s="94" t="n">
        <v>23028</v>
      </c>
      <c r="C6061" s="130" t="s">
        <v>7401</v>
      </c>
      <c r="D6061" s="92" t="n">
        <v>13.5</v>
      </c>
      <c r="E6061" s="21" t="s">
        <v>11</v>
      </c>
      <c r="F6061" s="30" t="s">
        <v>11</v>
      </c>
      <c r="G6061" s="23" t="n">
        <f aca="false">SUM(D6061)*0.4</f>
        <v>5.4</v>
      </c>
      <c r="H6061" s="24"/>
      <c r="I6061" s="23" t="n">
        <f aca="false">SUM(G6061*H6061)+G6061</f>
        <v>5.4</v>
      </c>
      <c r="J6061" s="94"/>
      <c r="K6061" s="36"/>
      <c r="L6061" s="36"/>
    </row>
    <row r="6062" customFormat="false" ht="13.8" hidden="false" customHeight="false" outlineLevel="0" collapsed="false">
      <c r="A6062" s="26"/>
      <c r="B6062" s="94" t="n">
        <v>23029</v>
      </c>
      <c r="C6062" s="130" t="s">
        <v>7402</v>
      </c>
      <c r="D6062" s="92" t="n">
        <v>13.5</v>
      </c>
      <c r="E6062" s="21" t="s">
        <v>11</v>
      </c>
      <c r="F6062" s="30" t="s">
        <v>11</v>
      </c>
      <c r="G6062" s="23" t="n">
        <f aca="false">SUM(D6062)*0.4</f>
        <v>5.4</v>
      </c>
      <c r="H6062" s="24"/>
      <c r="I6062" s="23" t="n">
        <f aca="false">SUM(G6062*H6062)+G6062</f>
        <v>5.4</v>
      </c>
      <c r="J6062" s="94"/>
      <c r="K6062" s="36"/>
      <c r="L6062" s="36"/>
    </row>
    <row r="6063" customFormat="false" ht="13.8" hidden="false" customHeight="false" outlineLevel="0" collapsed="false">
      <c r="A6063" s="26"/>
      <c r="B6063" s="94" t="n">
        <v>23030</v>
      </c>
      <c r="C6063" s="130" t="s">
        <v>7403</v>
      </c>
      <c r="D6063" s="92" t="n">
        <v>13.5</v>
      </c>
      <c r="E6063" s="21" t="s">
        <v>11</v>
      </c>
      <c r="F6063" s="30" t="s">
        <v>11</v>
      </c>
      <c r="G6063" s="23" t="n">
        <f aca="false">SUM(D6063)*0.4</f>
        <v>5.4</v>
      </c>
      <c r="H6063" s="24"/>
      <c r="I6063" s="23" t="n">
        <f aca="false">SUM(G6063*H6063)+G6063</f>
        <v>5.4</v>
      </c>
      <c r="J6063" s="94"/>
      <c r="K6063" s="36"/>
      <c r="L6063" s="36"/>
    </row>
    <row r="6064" customFormat="false" ht="13.8" hidden="false" customHeight="false" outlineLevel="0" collapsed="false">
      <c r="A6064" s="26"/>
      <c r="B6064" s="94" t="n">
        <v>23031</v>
      </c>
      <c r="C6064" s="130" t="s">
        <v>7404</v>
      </c>
      <c r="D6064" s="92" t="n">
        <v>13.5</v>
      </c>
      <c r="E6064" s="21" t="s">
        <v>11</v>
      </c>
      <c r="F6064" s="30" t="s">
        <v>11</v>
      </c>
      <c r="G6064" s="23" t="n">
        <f aca="false">SUM(D6064)*0.4</f>
        <v>5.4</v>
      </c>
      <c r="H6064" s="24"/>
      <c r="I6064" s="23" t="n">
        <f aca="false">SUM(G6064*H6064)+G6064</f>
        <v>5.4</v>
      </c>
      <c r="J6064" s="94"/>
      <c r="K6064" s="36"/>
      <c r="L6064" s="36"/>
    </row>
    <row r="6065" customFormat="false" ht="13.8" hidden="false" customHeight="false" outlineLevel="0" collapsed="false">
      <c r="A6065" s="26"/>
      <c r="B6065" s="94" t="n">
        <v>23032</v>
      </c>
      <c r="C6065" s="130" t="s">
        <v>8114</v>
      </c>
      <c r="D6065" s="92" t="n">
        <v>75</v>
      </c>
      <c r="E6065" s="21" t="s">
        <v>11</v>
      </c>
      <c r="F6065" s="30" t="s">
        <v>11</v>
      </c>
      <c r="G6065" s="23" t="n">
        <f aca="false">SUM(D6065)*0.4</f>
        <v>30</v>
      </c>
      <c r="H6065" s="24"/>
      <c r="I6065" s="23" t="n">
        <f aca="false">SUM(G6065*H6065)+G6065</f>
        <v>30</v>
      </c>
      <c r="J6065" s="94"/>
      <c r="K6065" s="36"/>
      <c r="L6065" s="36"/>
    </row>
    <row r="6066" customFormat="false" ht="13.8" hidden="false" customHeight="false" outlineLevel="0" collapsed="false">
      <c r="A6066" s="26"/>
      <c r="B6066" s="94" t="n">
        <v>23033</v>
      </c>
      <c r="C6066" s="130" t="s">
        <v>8115</v>
      </c>
      <c r="D6066" s="92" t="n">
        <v>75</v>
      </c>
      <c r="E6066" s="21" t="s">
        <v>11</v>
      </c>
      <c r="F6066" s="30" t="s">
        <v>11</v>
      </c>
      <c r="G6066" s="23" t="n">
        <f aca="false">SUM(D6066)*0.4</f>
        <v>30</v>
      </c>
      <c r="H6066" s="24"/>
      <c r="I6066" s="23" t="n">
        <f aca="false">SUM(G6066*H6066)+G6066</f>
        <v>30</v>
      </c>
      <c r="J6066" s="94"/>
      <c r="K6066" s="36"/>
      <c r="L6066" s="36"/>
    </row>
    <row r="6067" customFormat="false" ht="13.8" hidden="false" customHeight="false" outlineLevel="0" collapsed="false">
      <c r="A6067" s="39"/>
      <c r="B6067" s="103" t="n">
        <v>23034</v>
      </c>
      <c r="C6067" s="136" t="s">
        <v>8116</v>
      </c>
      <c r="D6067" s="100" t="n">
        <v>75</v>
      </c>
      <c r="E6067" s="21" t="s">
        <v>11</v>
      </c>
      <c r="F6067" s="30" t="s">
        <v>11</v>
      </c>
      <c r="G6067" s="23" t="n">
        <f aca="false">SUM(D6067)*0.4</f>
        <v>30</v>
      </c>
      <c r="H6067" s="24"/>
      <c r="I6067" s="23" t="n">
        <f aca="false">SUM(G6067*H6067)+G6067</f>
        <v>30</v>
      </c>
      <c r="J6067" s="103"/>
      <c r="K6067" s="36"/>
      <c r="L6067" s="36"/>
    </row>
    <row r="6068" customFormat="false" ht="13.8" hidden="false" customHeight="false" outlineLevel="0" collapsed="false">
      <c r="A6068" s="39"/>
      <c r="B6068" s="95" t="n">
        <v>23035</v>
      </c>
      <c r="C6068" s="101" t="s">
        <v>8117</v>
      </c>
      <c r="D6068" s="89" t="n">
        <v>19.8</v>
      </c>
      <c r="E6068" s="21" t="s">
        <v>11</v>
      </c>
      <c r="F6068" s="30" t="s">
        <v>11</v>
      </c>
      <c r="G6068" s="23" t="n">
        <f aca="false">SUM(D6068)*0.4</f>
        <v>7.92</v>
      </c>
      <c r="H6068" s="24"/>
      <c r="I6068" s="23" t="n">
        <f aca="false">SUM(G6068*H6068)+G6068</f>
        <v>7.92</v>
      </c>
      <c r="J6068" s="95"/>
      <c r="K6068" s="36"/>
      <c r="L6068" s="36"/>
    </row>
    <row r="6069" customFormat="false" ht="13.8" hidden="false" customHeight="false" outlineLevel="0" collapsed="false">
      <c r="A6069" s="39"/>
      <c r="B6069" s="95" t="n">
        <v>23036</v>
      </c>
      <c r="C6069" s="101" t="s">
        <v>8118</v>
      </c>
      <c r="D6069" s="89" t="n">
        <v>19.8</v>
      </c>
      <c r="E6069" s="21" t="s">
        <v>11</v>
      </c>
      <c r="F6069" s="30" t="s">
        <v>11</v>
      </c>
      <c r="G6069" s="23" t="n">
        <f aca="false">SUM(D6069)*0.4</f>
        <v>7.92</v>
      </c>
      <c r="H6069" s="24"/>
      <c r="I6069" s="23" t="n">
        <f aca="false">SUM(G6069*H6069)+G6069</f>
        <v>7.92</v>
      </c>
      <c r="J6069" s="95"/>
      <c r="K6069" s="36"/>
      <c r="L6069" s="36"/>
    </row>
    <row r="6070" customFormat="false" ht="13.8" hidden="false" customHeight="false" outlineLevel="0" collapsed="false">
      <c r="A6070" s="39"/>
      <c r="B6070" s="95" t="n">
        <v>23037</v>
      </c>
      <c r="C6070" s="101" t="s">
        <v>8119</v>
      </c>
      <c r="D6070" s="89" t="n">
        <v>19.8</v>
      </c>
      <c r="E6070" s="21" t="s">
        <v>11</v>
      </c>
      <c r="F6070" s="30" t="s">
        <v>11</v>
      </c>
      <c r="G6070" s="23" t="n">
        <f aca="false">SUM(D6070)*0.4</f>
        <v>7.92</v>
      </c>
      <c r="H6070" s="24"/>
      <c r="I6070" s="23" t="n">
        <f aca="false">SUM(G6070*H6070)+G6070</f>
        <v>7.92</v>
      </c>
      <c r="J6070" s="95"/>
      <c r="K6070" s="36"/>
      <c r="L6070" s="36"/>
    </row>
    <row r="6071" customFormat="false" ht="13.8" hidden="false" customHeight="false" outlineLevel="0" collapsed="false">
      <c r="A6071" s="39"/>
      <c r="B6071" s="95" t="n">
        <v>23038</v>
      </c>
      <c r="C6071" s="101" t="s">
        <v>8120</v>
      </c>
      <c r="D6071" s="89" t="n">
        <v>39.15</v>
      </c>
      <c r="E6071" s="21" t="s">
        <v>11</v>
      </c>
      <c r="F6071" s="30" t="s">
        <v>11</v>
      </c>
      <c r="G6071" s="23" t="n">
        <f aca="false">SUM(D6071)*0.4</f>
        <v>15.66</v>
      </c>
      <c r="H6071" s="24"/>
      <c r="I6071" s="23" t="n">
        <f aca="false">SUM(G6071*H6071)+G6071</f>
        <v>15.66</v>
      </c>
      <c r="J6071" s="95"/>
      <c r="K6071" s="36"/>
      <c r="L6071" s="36"/>
    </row>
    <row r="6072" customFormat="false" ht="13.8" hidden="false" customHeight="false" outlineLevel="0" collapsed="false">
      <c r="A6072" s="39"/>
      <c r="B6072" s="95" t="n">
        <v>23039</v>
      </c>
      <c r="C6072" s="101" t="s">
        <v>8121</v>
      </c>
      <c r="D6072" s="89" t="n">
        <v>39.15</v>
      </c>
      <c r="E6072" s="21" t="s">
        <v>11</v>
      </c>
      <c r="F6072" s="30" t="s">
        <v>11</v>
      </c>
      <c r="G6072" s="23" t="n">
        <f aca="false">SUM(D6072)*0.4</f>
        <v>15.66</v>
      </c>
      <c r="H6072" s="24"/>
      <c r="I6072" s="23" t="n">
        <f aca="false">SUM(G6072*H6072)+G6072</f>
        <v>15.66</v>
      </c>
      <c r="J6072" s="95"/>
      <c r="K6072" s="36"/>
      <c r="L6072" s="36"/>
    </row>
    <row r="6073" customFormat="false" ht="13.8" hidden="false" customHeight="false" outlineLevel="0" collapsed="false">
      <c r="A6073" s="39"/>
      <c r="B6073" s="95" t="n">
        <v>23040</v>
      </c>
      <c r="C6073" s="101" t="s">
        <v>8122</v>
      </c>
      <c r="D6073" s="89" t="n">
        <v>39.15</v>
      </c>
      <c r="E6073" s="21" t="s">
        <v>11</v>
      </c>
      <c r="F6073" s="30" t="s">
        <v>11</v>
      </c>
      <c r="G6073" s="23" t="n">
        <f aca="false">SUM(D6073)*0.4</f>
        <v>15.66</v>
      </c>
      <c r="H6073" s="24"/>
      <c r="I6073" s="23" t="n">
        <f aca="false">SUM(G6073*H6073)+G6073</f>
        <v>15.66</v>
      </c>
      <c r="J6073" s="95"/>
      <c r="K6073" s="36"/>
      <c r="L6073" s="36"/>
    </row>
    <row r="6074" customFormat="false" ht="13.8" hidden="false" customHeight="false" outlineLevel="0" collapsed="false">
      <c r="A6074" s="26"/>
      <c r="B6074" s="94" t="n">
        <v>23041</v>
      </c>
      <c r="C6074" s="98" t="s">
        <v>8123</v>
      </c>
      <c r="D6074" s="92" t="n">
        <v>37.5</v>
      </c>
      <c r="E6074" s="21" t="s">
        <v>11</v>
      </c>
      <c r="F6074" s="30" t="s">
        <v>11</v>
      </c>
      <c r="G6074" s="23" t="n">
        <f aca="false">SUM(D6074)*0.4</f>
        <v>15</v>
      </c>
      <c r="H6074" s="24"/>
      <c r="I6074" s="23" t="n">
        <f aca="false">SUM(G6074*H6074)+G6074</f>
        <v>15</v>
      </c>
      <c r="J6074" s="94"/>
    </row>
    <row r="6075" customFormat="false" ht="13.8" hidden="false" customHeight="false" outlineLevel="0" collapsed="false">
      <c r="A6075" s="26"/>
      <c r="B6075" s="94" t="n">
        <v>23042</v>
      </c>
      <c r="C6075" s="98" t="s">
        <v>8124</v>
      </c>
      <c r="D6075" s="92" t="n">
        <v>37.5</v>
      </c>
      <c r="E6075" s="21" t="s">
        <v>11</v>
      </c>
      <c r="F6075" s="30" t="s">
        <v>11</v>
      </c>
      <c r="G6075" s="23" t="n">
        <f aca="false">SUM(D6075)*0.4</f>
        <v>15</v>
      </c>
      <c r="H6075" s="24"/>
      <c r="I6075" s="23" t="n">
        <f aca="false">SUM(G6075*H6075)+G6075</f>
        <v>15</v>
      </c>
      <c r="J6075" s="94"/>
    </row>
    <row r="6076" customFormat="false" ht="13.8" hidden="false" customHeight="false" outlineLevel="0" collapsed="false">
      <c r="A6076" s="26"/>
      <c r="B6076" s="94" t="n">
        <v>23043</v>
      </c>
      <c r="C6076" s="98" t="s">
        <v>8125</v>
      </c>
      <c r="D6076" s="92" t="n">
        <v>37.5</v>
      </c>
      <c r="E6076" s="21" t="s">
        <v>11</v>
      </c>
      <c r="F6076" s="30" t="s">
        <v>11</v>
      </c>
      <c r="G6076" s="23" t="n">
        <f aca="false">SUM(D6076)*0.4</f>
        <v>15</v>
      </c>
      <c r="H6076" s="24"/>
      <c r="I6076" s="23" t="n">
        <f aca="false">SUM(G6076*H6076)+G6076</f>
        <v>15</v>
      </c>
      <c r="J6076" s="94"/>
    </row>
    <row r="6077" customFormat="false" ht="13.8" hidden="false" customHeight="false" outlineLevel="0" collapsed="false">
      <c r="A6077" s="26"/>
      <c r="B6077" s="87" t="n">
        <v>23044</v>
      </c>
      <c r="C6077" s="96" t="s">
        <v>8126</v>
      </c>
      <c r="D6077" s="89" t="n">
        <v>33</v>
      </c>
      <c r="E6077" s="21" t="s">
        <v>11</v>
      </c>
      <c r="F6077" s="30" t="s">
        <v>11</v>
      </c>
      <c r="G6077" s="23" t="n">
        <f aca="false">SUM(D6077)*0.4</f>
        <v>13.2</v>
      </c>
      <c r="H6077" s="24"/>
      <c r="I6077" s="23" t="n">
        <f aca="false">SUM(G6077*H6077)+G6077</f>
        <v>13.2</v>
      </c>
      <c r="J6077" s="87"/>
    </row>
    <row r="6078" customFormat="false" ht="13.8" hidden="false" customHeight="false" outlineLevel="0" collapsed="false">
      <c r="A6078" s="26"/>
      <c r="B6078" s="87" t="n">
        <v>23045</v>
      </c>
      <c r="C6078" s="96" t="s">
        <v>8127</v>
      </c>
      <c r="D6078" s="89" t="n">
        <v>33</v>
      </c>
      <c r="E6078" s="21" t="s">
        <v>11</v>
      </c>
      <c r="F6078" s="30" t="s">
        <v>11</v>
      </c>
      <c r="G6078" s="23" t="n">
        <f aca="false">SUM(D6078)*0.4</f>
        <v>13.2</v>
      </c>
      <c r="H6078" s="24"/>
      <c r="I6078" s="23" t="n">
        <f aca="false">SUM(G6078*H6078)+G6078</f>
        <v>13.2</v>
      </c>
      <c r="J6078" s="87"/>
    </row>
    <row r="6079" customFormat="false" ht="13.8" hidden="false" customHeight="false" outlineLevel="0" collapsed="false">
      <c r="A6079" s="26"/>
      <c r="B6079" s="87" t="n">
        <v>23046</v>
      </c>
      <c r="C6079" s="96" t="s">
        <v>8128</v>
      </c>
      <c r="D6079" s="89" t="n">
        <v>33</v>
      </c>
      <c r="E6079" s="21" t="s">
        <v>11</v>
      </c>
      <c r="F6079" s="30" t="s">
        <v>11</v>
      </c>
      <c r="G6079" s="23" t="n">
        <f aca="false">SUM(D6079)*0.4</f>
        <v>13.2</v>
      </c>
      <c r="H6079" s="24"/>
      <c r="I6079" s="23" t="n">
        <f aca="false">SUM(G6079*H6079)+G6079</f>
        <v>13.2</v>
      </c>
      <c r="J6079" s="87"/>
    </row>
    <row r="6080" customFormat="false" ht="13.8" hidden="false" customHeight="false" outlineLevel="0" collapsed="false">
      <c r="A6080" s="26"/>
      <c r="B6080" s="95" t="n">
        <v>23047</v>
      </c>
      <c r="C6080" s="101" t="s">
        <v>8129</v>
      </c>
      <c r="D6080" s="89" t="n">
        <v>77</v>
      </c>
      <c r="E6080" s="21" t="s">
        <v>11</v>
      </c>
      <c r="F6080" s="30" t="s">
        <v>11</v>
      </c>
      <c r="G6080" s="23" t="n">
        <f aca="false">SUM(D6080)*0.4</f>
        <v>30.8</v>
      </c>
      <c r="H6080" s="24"/>
      <c r="I6080" s="23" t="n">
        <f aca="false">SUM(G6080*H6080)+G6080</f>
        <v>30.8</v>
      </c>
      <c r="J6080" s="95"/>
    </row>
    <row r="6081" customFormat="false" ht="13.8" hidden="false" customHeight="false" outlineLevel="0" collapsed="false">
      <c r="A6081" s="26"/>
      <c r="B6081" s="95" t="n">
        <v>23048</v>
      </c>
      <c r="C6081" s="101" t="s">
        <v>8130</v>
      </c>
      <c r="D6081" s="89" t="n">
        <v>14</v>
      </c>
      <c r="E6081" s="21" t="s">
        <v>11</v>
      </c>
      <c r="F6081" s="30" t="s">
        <v>11</v>
      </c>
      <c r="G6081" s="23" t="n">
        <f aca="false">SUM(D6081)*0.4</f>
        <v>5.6</v>
      </c>
      <c r="H6081" s="24"/>
      <c r="I6081" s="23" t="n">
        <f aca="false">SUM(G6081*H6081)+G6081</f>
        <v>5.6</v>
      </c>
      <c r="J6081" s="95"/>
    </row>
    <row r="6082" customFormat="false" ht="13.8" hidden="false" customHeight="false" outlineLevel="0" collapsed="false">
      <c r="A6082" s="26"/>
      <c r="B6082" s="94" t="n">
        <v>23049</v>
      </c>
      <c r="C6082" s="98" t="s">
        <v>8131</v>
      </c>
      <c r="D6082" s="92" t="n">
        <v>59</v>
      </c>
      <c r="E6082" s="21" t="s">
        <v>11</v>
      </c>
      <c r="F6082" s="30" t="s">
        <v>11</v>
      </c>
      <c r="G6082" s="23" t="n">
        <f aca="false">SUM(D6082)*0.4</f>
        <v>23.6</v>
      </c>
      <c r="H6082" s="24"/>
      <c r="I6082" s="23" t="n">
        <f aca="false">SUM(G6082*H6082)+G6082</f>
        <v>23.6</v>
      </c>
      <c r="J6082" s="94"/>
    </row>
    <row r="6083" customFormat="false" ht="13.8" hidden="false" customHeight="false" outlineLevel="0" collapsed="false">
      <c r="A6083" s="26"/>
      <c r="B6083" s="94" t="n">
        <v>23050</v>
      </c>
      <c r="C6083" s="98" t="s">
        <v>8132</v>
      </c>
      <c r="D6083" s="92" t="n">
        <v>59</v>
      </c>
      <c r="E6083" s="21" t="s">
        <v>11</v>
      </c>
      <c r="F6083" s="30" t="s">
        <v>11</v>
      </c>
      <c r="G6083" s="23" t="n">
        <f aca="false">SUM(D6083)*0.4</f>
        <v>23.6</v>
      </c>
      <c r="H6083" s="24"/>
      <c r="I6083" s="23" t="n">
        <f aca="false">SUM(G6083*H6083)+G6083</f>
        <v>23.6</v>
      </c>
      <c r="J6083" s="94"/>
    </row>
    <row r="6084" customFormat="false" ht="13.8" hidden="false" customHeight="false" outlineLevel="0" collapsed="false">
      <c r="A6084" s="26"/>
      <c r="B6084" s="94" t="n">
        <v>23051</v>
      </c>
      <c r="C6084" s="98" t="s">
        <v>8133</v>
      </c>
      <c r="D6084" s="92" t="n">
        <v>69</v>
      </c>
      <c r="E6084" s="21" t="s">
        <v>11</v>
      </c>
      <c r="F6084" s="30" t="s">
        <v>11</v>
      </c>
      <c r="G6084" s="23" t="n">
        <f aca="false">SUM(D6084)*0.4</f>
        <v>27.6</v>
      </c>
      <c r="H6084" s="24"/>
      <c r="I6084" s="23" t="n">
        <f aca="false">SUM(G6084*H6084)+G6084</f>
        <v>27.6</v>
      </c>
      <c r="J6084" s="94"/>
    </row>
    <row r="6085" customFormat="false" ht="13.8" hidden="false" customHeight="false" outlineLevel="0" collapsed="false">
      <c r="A6085" s="26"/>
      <c r="B6085" s="94" t="n">
        <v>23052</v>
      </c>
      <c r="C6085" s="98" t="s">
        <v>8134</v>
      </c>
      <c r="D6085" s="92" t="n">
        <v>69</v>
      </c>
      <c r="E6085" s="21" t="s">
        <v>11</v>
      </c>
      <c r="F6085" s="30" t="s">
        <v>11</v>
      </c>
      <c r="G6085" s="23" t="n">
        <f aca="false">SUM(D6085)*0.4</f>
        <v>27.6</v>
      </c>
      <c r="H6085" s="24"/>
      <c r="I6085" s="23" t="n">
        <f aca="false">SUM(G6085*H6085)+G6085</f>
        <v>27.6</v>
      </c>
      <c r="J6085" s="94"/>
    </row>
    <row r="6086" customFormat="false" ht="13.8" hidden="false" customHeight="false" outlineLevel="0" collapsed="false">
      <c r="A6086" s="26"/>
      <c r="B6086" s="94" t="n">
        <v>23053</v>
      </c>
      <c r="C6086" s="98" t="s">
        <v>8135</v>
      </c>
      <c r="D6086" s="92" t="n">
        <v>99</v>
      </c>
      <c r="E6086" s="21" t="s">
        <v>11</v>
      </c>
      <c r="F6086" s="30" t="s">
        <v>11</v>
      </c>
      <c r="G6086" s="23" t="n">
        <f aca="false">SUM(D6086)*0.4</f>
        <v>39.6</v>
      </c>
      <c r="H6086" s="24"/>
      <c r="I6086" s="23" t="n">
        <f aca="false">SUM(G6086*H6086)+G6086</f>
        <v>39.6</v>
      </c>
      <c r="J6086" s="94"/>
    </row>
    <row r="6087" customFormat="false" ht="13.8" hidden="false" customHeight="false" outlineLevel="0" collapsed="false">
      <c r="A6087" s="39"/>
      <c r="B6087" s="146" t="n">
        <v>23083</v>
      </c>
      <c r="C6087" s="147" t="s">
        <v>8136</v>
      </c>
      <c r="D6087" s="148" t="n">
        <v>18.5</v>
      </c>
      <c r="E6087" s="26" t="s">
        <v>11</v>
      </c>
      <c r="F6087" s="26" t="s">
        <v>11</v>
      </c>
      <c r="G6087" s="23" t="n">
        <f aca="false">SUM(D6087)*0.4</f>
        <v>7.4</v>
      </c>
      <c r="H6087" s="24"/>
      <c r="I6087" s="23" t="n">
        <f aca="false">SUM(G6087*H6087)+G6087</f>
        <v>7.4</v>
      </c>
      <c r="J6087" s="146"/>
    </row>
    <row r="6088" customFormat="false" ht="13.8" hidden="false" customHeight="false" outlineLevel="0" collapsed="false">
      <c r="A6088" s="39"/>
      <c r="B6088" s="146" t="n">
        <v>23087</v>
      </c>
      <c r="C6088" s="147" t="s">
        <v>8137</v>
      </c>
      <c r="D6088" s="148" t="n">
        <v>14</v>
      </c>
      <c r="E6088" s="26" t="s">
        <v>11</v>
      </c>
      <c r="F6088" s="26" t="s">
        <v>11</v>
      </c>
      <c r="G6088" s="23" t="n">
        <f aca="false">SUM(D6088)*0.4</f>
        <v>5.6</v>
      </c>
      <c r="H6088" s="24"/>
      <c r="I6088" s="23" t="n">
        <f aca="false">SUM(G6088*H6088)+G6088</f>
        <v>5.6</v>
      </c>
      <c r="J6088" s="146"/>
    </row>
    <row r="6089" customFormat="false" ht="13.8" hidden="false" customHeight="false" outlineLevel="0" collapsed="false">
      <c r="A6089" s="39"/>
      <c r="B6089" s="146" t="n">
        <v>23088</v>
      </c>
      <c r="C6089" s="147" t="s">
        <v>8138</v>
      </c>
      <c r="D6089" s="148" t="n">
        <v>14</v>
      </c>
      <c r="E6089" s="26" t="s">
        <v>11</v>
      </c>
      <c r="F6089" s="26" t="s">
        <v>11</v>
      </c>
      <c r="G6089" s="23" t="n">
        <f aca="false">SUM(D6089)*0.4</f>
        <v>5.6</v>
      </c>
      <c r="H6089" s="24"/>
      <c r="I6089" s="23" t="n">
        <f aca="false">SUM(G6089*H6089)+G6089</f>
        <v>5.6</v>
      </c>
      <c r="J6089" s="146"/>
    </row>
    <row r="6090" customFormat="false" ht="13.8" hidden="false" customHeight="false" outlineLevel="0" collapsed="false">
      <c r="A6090" s="39"/>
      <c r="B6090" s="146" t="n">
        <v>23089</v>
      </c>
      <c r="C6090" s="147" t="s">
        <v>8139</v>
      </c>
      <c r="D6090" s="148" t="n">
        <v>249</v>
      </c>
      <c r="E6090" s="26" t="s">
        <v>11</v>
      </c>
      <c r="F6090" s="26" t="s">
        <v>11</v>
      </c>
      <c r="G6090" s="23" t="n">
        <f aca="false">SUM(D6090)*0.4</f>
        <v>99.6</v>
      </c>
      <c r="H6090" s="48" t="n">
        <v>0.25</v>
      </c>
      <c r="I6090" s="23" t="n">
        <f aca="false">SUM(G6090*H6090)+G6090</f>
        <v>124.5</v>
      </c>
      <c r="J6090" s="146"/>
    </row>
    <row r="6091" customFormat="false" ht="13.8" hidden="false" customHeight="false" outlineLevel="0" collapsed="false">
      <c r="A6091" s="39"/>
      <c r="B6091" s="146" t="n">
        <v>23104</v>
      </c>
      <c r="C6091" s="147" t="s">
        <v>8140</v>
      </c>
      <c r="D6091" s="148" t="n">
        <v>70.5</v>
      </c>
      <c r="E6091" s="26" t="s">
        <v>11</v>
      </c>
      <c r="F6091" s="26" t="s">
        <v>11</v>
      </c>
      <c r="G6091" s="23" t="n">
        <f aca="false">SUM(D6091)*0.4</f>
        <v>28.2</v>
      </c>
      <c r="H6091" s="24"/>
      <c r="I6091" s="23" t="n">
        <f aca="false">SUM(G6091*H6091)+G6091</f>
        <v>28.2</v>
      </c>
      <c r="J6091" s="146"/>
    </row>
    <row r="6092" customFormat="false" ht="13.8" hidden="false" customHeight="false" outlineLevel="0" collapsed="false">
      <c r="A6092" s="39"/>
      <c r="B6092" s="146" t="n">
        <v>23105</v>
      </c>
      <c r="C6092" s="147" t="s">
        <v>8141</v>
      </c>
      <c r="D6092" s="148" t="n">
        <v>70.5</v>
      </c>
      <c r="E6092" s="26" t="s">
        <v>11</v>
      </c>
      <c r="F6092" s="26" t="s">
        <v>11</v>
      </c>
      <c r="G6092" s="23" t="n">
        <f aca="false">SUM(D6092)*0.4</f>
        <v>28.2</v>
      </c>
      <c r="H6092" s="24"/>
      <c r="I6092" s="23" t="n">
        <f aca="false">SUM(G6092*H6092)+G6092</f>
        <v>28.2</v>
      </c>
      <c r="J6092" s="146"/>
    </row>
    <row r="6093" customFormat="false" ht="13.8" hidden="false" customHeight="false" outlineLevel="0" collapsed="false">
      <c r="A6093" s="39"/>
      <c r="B6093" s="146" t="n">
        <v>23106</v>
      </c>
      <c r="C6093" s="147" t="s">
        <v>8142</v>
      </c>
      <c r="D6093" s="148" t="n">
        <v>54</v>
      </c>
      <c r="E6093" s="26" t="s">
        <v>11</v>
      </c>
      <c r="F6093" s="26" t="s">
        <v>11</v>
      </c>
      <c r="G6093" s="23" t="n">
        <f aca="false">SUM(D6093)*0.4</f>
        <v>21.6</v>
      </c>
      <c r="H6093" s="24"/>
      <c r="I6093" s="23" t="n">
        <f aca="false">SUM(G6093*H6093)+G6093</f>
        <v>21.6</v>
      </c>
      <c r="J6093" s="146"/>
    </row>
    <row r="6094" customFormat="false" ht="13.8" hidden="false" customHeight="false" outlineLevel="0" collapsed="false">
      <c r="A6094" s="39"/>
      <c r="B6094" s="146" t="n">
        <v>23107</v>
      </c>
      <c r="C6094" s="147" t="s">
        <v>8143</v>
      </c>
      <c r="D6094" s="148" t="n">
        <v>54</v>
      </c>
      <c r="E6094" s="26" t="s">
        <v>11</v>
      </c>
      <c r="F6094" s="26" t="s">
        <v>11</v>
      </c>
      <c r="G6094" s="23" t="n">
        <f aca="false">SUM(D6094)*0.4</f>
        <v>21.6</v>
      </c>
      <c r="H6094" s="24"/>
      <c r="I6094" s="23" t="n">
        <f aca="false">SUM(G6094*H6094)+G6094</f>
        <v>21.6</v>
      </c>
      <c r="J6094" s="146"/>
    </row>
    <row r="6095" customFormat="false" ht="13.8" hidden="false" customHeight="false" outlineLevel="0" collapsed="false">
      <c r="A6095" s="39"/>
      <c r="B6095" s="146" t="n">
        <v>23108</v>
      </c>
      <c r="C6095" s="147" t="s">
        <v>8144</v>
      </c>
      <c r="D6095" s="148" t="n">
        <v>53.25</v>
      </c>
      <c r="E6095" s="26" t="s">
        <v>11</v>
      </c>
      <c r="F6095" s="26" t="s">
        <v>11</v>
      </c>
      <c r="G6095" s="23" t="n">
        <f aca="false">SUM(D6095)*0.4</f>
        <v>21.3</v>
      </c>
      <c r="H6095" s="24"/>
      <c r="I6095" s="23" t="n">
        <f aca="false">SUM(G6095*H6095)+G6095</f>
        <v>21.3</v>
      </c>
      <c r="J6095" s="146"/>
    </row>
    <row r="6096" customFormat="false" ht="13.8" hidden="false" customHeight="false" outlineLevel="0" collapsed="false">
      <c r="A6096" s="39"/>
      <c r="B6096" s="146" t="n">
        <v>23109</v>
      </c>
      <c r="C6096" s="147" t="s">
        <v>8145</v>
      </c>
      <c r="D6096" s="148" t="n">
        <v>79.75</v>
      </c>
      <c r="E6096" s="26" t="s">
        <v>11</v>
      </c>
      <c r="F6096" s="26" t="s">
        <v>11</v>
      </c>
      <c r="G6096" s="23" t="n">
        <f aca="false">SUM(D6096)*0.4</f>
        <v>31.9</v>
      </c>
      <c r="H6096" s="24"/>
      <c r="I6096" s="23" t="n">
        <f aca="false">SUM(G6096*H6096)+G6096</f>
        <v>31.9</v>
      </c>
      <c r="J6096" s="146"/>
    </row>
    <row r="6097" customFormat="false" ht="13.8" hidden="false" customHeight="false" outlineLevel="0" collapsed="false">
      <c r="A6097" s="39"/>
      <c r="B6097" s="146" t="n">
        <v>23110</v>
      </c>
      <c r="C6097" s="147" t="s">
        <v>8146</v>
      </c>
      <c r="D6097" s="148" t="n">
        <v>79.75</v>
      </c>
      <c r="E6097" s="26" t="s">
        <v>11</v>
      </c>
      <c r="F6097" s="26" t="s">
        <v>11</v>
      </c>
      <c r="G6097" s="23" t="n">
        <f aca="false">SUM(D6097)*0.4</f>
        <v>31.9</v>
      </c>
      <c r="H6097" s="24"/>
      <c r="I6097" s="23" t="n">
        <f aca="false">SUM(G6097*H6097)+G6097</f>
        <v>31.9</v>
      </c>
      <c r="J6097" s="146"/>
    </row>
    <row r="6098" customFormat="false" ht="13.8" hidden="false" customHeight="false" outlineLevel="0" collapsed="false">
      <c r="A6098" s="39"/>
      <c r="B6098" s="146" t="n">
        <v>23111</v>
      </c>
      <c r="C6098" s="147" t="s">
        <v>8145</v>
      </c>
      <c r="D6098" s="148" t="n">
        <v>92.15</v>
      </c>
      <c r="E6098" s="26" t="s">
        <v>11</v>
      </c>
      <c r="F6098" s="26" t="s">
        <v>11</v>
      </c>
      <c r="G6098" s="23" t="n">
        <f aca="false">SUM(D6098)*0.4</f>
        <v>36.86</v>
      </c>
      <c r="H6098" s="24"/>
      <c r="I6098" s="23" t="n">
        <f aca="false">SUM(G6098*H6098)+G6098</f>
        <v>36.86</v>
      </c>
      <c r="J6098" s="146"/>
    </row>
    <row r="6099" customFormat="false" ht="13.8" hidden="false" customHeight="false" outlineLevel="0" collapsed="false">
      <c r="A6099" s="39"/>
      <c r="B6099" s="146" t="n">
        <v>23112</v>
      </c>
      <c r="C6099" s="147" t="s">
        <v>8146</v>
      </c>
      <c r="D6099" s="148" t="n">
        <v>92.15</v>
      </c>
      <c r="E6099" s="26" t="s">
        <v>11</v>
      </c>
      <c r="F6099" s="26" t="s">
        <v>11</v>
      </c>
      <c r="G6099" s="23" t="n">
        <f aca="false">SUM(D6099)*0.4</f>
        <v>36.86</v>
      </c>
      <c r="H6099" s="24"/>
      <c r="I6099" s="23" t="n">
        <f aca="false">SUM(G6099*H6099)+G6099</f>
        <v>36.86</v>
      </c>
      <c r="J6099" s="146"/>
    </row>
    <row r="6100" customFormat="false" ht="13.8" hidden="false" customHeight="false" outlineLevel="0" collapsed="false">
      <c r="A6100" s="39"/>
      <c r="B6100" s="146" t="n">
        <v>23125</v>
      </c>
      <c r="C6100" s="147" t="s">
        <v>8147</v>
      </c>
      <c r="D6100" s="148" t="n">
        <v>122</v>
      </c>
      <c r="E6100" s="26" t="s">
        <v>11</v>
      </c>
      <c r="F6100" s="26" t="s">
        <v>11</v>
      </c>
      <c r="G6100" s="23" t="n">
        <f aca="false">SUM(D6100)*0.4</f>
        <v>48.8</v>
      </c>
      <c r="H6100" s="24"/>
      <c r="I6100" s="23" t="n">
        <f aca="false">SUM(G6100*H6100)+G6100</f>
        <v>48.8</v>
      </c>
      <c r="J6100" s="146"/>
    </row>
    <row r="6101" customFormat="false" ht="13.8" hidden="false" customHeight="false" outlineLevel="0" collapsed="false">
      <c r="A6101" s="39"/>
      <c r="B6101" s="146" t="n">
        <v>23126</v>
      </c>
      <c r="C6101" s="147" t="s">
        <v>8148</v>
      </c>
      <c r="D6101" s="148" t="n">
        <v>122</v>
      </c>
      <c r="E6101" s="26" t="s">
        <v>11</v>
      </c>
      <c r="F6101" s="26" t="s">
        <v>11</v>
      </c>
      <c r="G6101" s="23" t="n">
        <f aca="false">SUM(D6101)*0.4</f>
        <v>48.8</v>
      </c>
      <c r="H6101" s="24"/>
      <c r="I6101" s="23" t="n">
        <f aca="false">SUM(G6101*H6101)+G6101</f>
        <v>48.8</v>
      </c>
      <c r="J6101" s="146"/>
    </row>
    <row r="6102" customFormat="false" ht="13.8" hidden="false" customHeight="false" outlineLevel="0" collapsed="false">
      <c r="A6102" s="39"/>
      <c r="B6102" s="146" t="n">
        <v>23127</v>
      </c>
      <c r="C6102" s="147" t="s">
        <v>8149</v>
      </c>
      <c r="D6102" s="148" t="n">
        <v>93</v>
      </c>
      <c r="E6102" s="26" t="s">
        <v>11</v>
      </c>
      <c r="F6102" s="26" t="s">
        <v>11</v>
      </c>
      <c r="G6102" s="23" t="n">
        <f aca="false">SUM(D6102)*0.4</f>
        <v>37.2</v>
      </c>
      <c r="H6102" s="24"/>
      <c r="I6102" s="23" t="n">
        <f aca="false">SUM(G6102*H6102)+G6102</f>
        <v>37.2</v>
      </c>
      <c r="J6102" s="146"/>
    </row>
    <row r="6103" customFormat="false" ht="13.8" hidden="false" customHeight="false" outlineLevel="0" collapsed="false">
      <c r="A6103" s="39"/>
      <c r="B6103" s="146" t="n">
        <v>23129</v>
      </c>
      <c r="C6103" s="147" t="s">
        <v>8150</v>
      </c>
      <c r="D6103" s="148" t="n">
        <v>22</v>
      </c>
      <c r="E6103" s="26" t="s">
        <v>11</v>
      </c>
      <c r="F6103" s="26" t="s">
        <v>11</v>
      </c>
      <c r="G6103" s="23" t="n">
        <f aca="false">SUM(D6103)*0.4</f>
        <v>8.8</v>
      </c>
      <c r="H6103" s="24"/>
      <c r="I6103" s="23" t="n">
        <f aca="false">SUM(G6103*H6103)+G6103</f>
        <v>8.8</v>
      </c>
      <c r="J6103" s="146"/>
    </row>
    <row r="6104" customFormat="false" ht="13.8" hidden="false" customHeight="false" outlineLevel="0" collapsed="false">
      <c r="A6104" s="39"/>
      <c r="B6104" s="146" t="n">
        <v>23130</v>
      </c>
      <c r="C6104" s="147" t="s">
        <v>8151</v>
      </c>
      <c r="D6104" s="148" t="n">
        <v>33</v>
      </c>
      <c r="E6104" s="26" t="s">
        <v>11</v>
      </c>
      <c r="F6104" s="26" t="s">
        <v>11</v>
      </c>
      <c r="G6104" s="23" t="n">
        <f aca="false">SUM(D6104)*0.4</f>
        <v>13.2</v>
      </c>
      <c r="H6104" s="24"/>
      <c r="I6104" s="23" t="n">
        <f aca="false">SUM(G6104*H6104)+G6104</f>
        <v>13.2</v>
      </c>
      <c r="J6104" s="146"/>
    </row>
    <row r="6105" customFormat="false" ht="13.8" hidden="false" customHeight="false" outlineLevel="0" collapsed="false">
      <c r="A6105" s="39"/>
      <c r="B6105" s="146" t="n">
        <v>23131</v>
      </c>
      <c r="C6105" s="147" t="s">
        <v>8152</v>
      </c>
      <c r="D6105" s="148" t="n">
        <v>23</v>
      </c>
      <c r="E6105" s="26" t="s">
        <v>11</v>
      </c>
      <c r="F6105" s="26" t="s">
        <v>11</v>
      </c>
      <c r="G6105" s="23" t="n">
        <f aca="false">SUM(D6105)*0.4</f>
        <v>9.2</v>
      </c>
      <c r="H6105" s="24"/>
      <c r="I6105" s="23" t="n">
        <f aca="false">SUM(G6105*H6105)+G6105</f>
        <v>9.2</v>
      </c>
      <c r="J6105" s="146"/>
    </row>
    <row r="6106" customFormat="false" ht="13.8" hidden="false" customHeight="false" outlineLevel="0" collapsed="false">
      <c r="A6106" s="39"/>
      <c r="B6106" s="146" t="n">
        <v>23132</v>
      </c>
      <c r="C6106" s="147" t="s">
        <v>8153</v>
      </c>
      <c r="D6106" s="148" t="n">
        <v>35</v>
      </c>
      <c r="E6106" s="26" t="s">
        <v>11</v>
      </c>
      <c r="F6106" s="26" t="s">
        <v>11</v>
      </c>
      <c r="G6106" s="23" t="n">
        <f aca="false">SUM(D6106)*0.4</f>
        <v>14</v>
      </c>
      <c r="H6106" s="24"/>
      <c r="I6106" s="23" t="n">
        <f aca="false">SUM(G6106*H6106)+G6106</f>
        <v>14</v>
      </c>
      <c r="J6106" s="146"/>
    </row>
    <row r="6107" customFormat="false" ht="13.8" hidden="false" customHeight="false" outlineLevel="0" collapsed="false">
      <c r="A6107" s="39"/>
      <c r="B6107" s="146" t="n">
        <v>23133</v>
      </c>
      <c r="C6107" s="147" t="s">
        <v>8154</v>
      </c>
      <c r="D6107" s="148" t="n">
        <v>6.9</v>
      </c>
      <c r="E6107" s="26" t="s">
        <v>11</v>
      </c>
      <c r="F6107" s="26" t="s">
        <v>11</v>
      </c>
      <c r="G6107" s="23" t="n">
        <f aca="false">SUM(D6107)*0.4</f>
        <v>2.76</v>
      </c>
      <c r="H6107" s="24"/>
      <c r="I6107" s="23" t="n">
        <f aca="false">SUM(G6107*H6107)+G6107</f>
        <v>2.76</v>
      </c>
      <c r="J6107" s="146"/>
    </row>
    <row r="6108" customFormat="false" ht="13.8" hidden="false" customHeight="false" outlineLevel="0" collapsed="false">
      <c r="A6108" s="39"/>
      <c r="B6108" s="146" t="n">
        <v>23135</v>
      </c>
      <c r="C6108" s="147" t="s">
        <v>8155</v>
      </c>
      <c r="D6108" s="148" t="n">
        <v>40</v>
      </c>
      <c r="E6108" s="26" t="s">
        <v>11</v>
      </c>
      <c r="F6108" s="26" t="s">
        <v>11</v>
      </c>
      <c r="G6108" s="23" t="n">
        <f aca="false">SUM(D6108)*0.4</f>
        <v>16</v>
      </c>
      <c r="H6108" s="24"/>
      <c r="I6108" s="23" t="n">
        <f aca="false">SUM(G6108*H6108)+G6108</f>
        <v>16</v>
      </c>
      <c r="J6108" s="146"/>
    </row>
    <row r="6109" customFormat="false" ht="13.8" hidden="false" customHeight="false" outlineLevel="0" collapsed="false">
      <c r="A6109" s="39"/>
      <c r="B6109" s="146" t="n">
        <v>23136</v>
      </c>
      <c r="C6109" s="147" t="s">
        <v>8156</v>
      </c>
      <c r="D6109" s="148" t="n">
        <v>37.5</v>
      </c>
      <c r="E6109" s="26" t="s">
        <v>11</v>
      </c>
      <c r="F6109" s="26" t="s">
        <v>11</v>
      </c>
      <c r="G6109" s="23" t="n">
        <f aca="false">SUM(D6109)*0.4</f>
        <v>15</v>
      </c>
      <c r="H6109" s="24"/>
      <c r="I6109" s="23" t="n">
        <f aca="false">SUM(G6109*H6109)+G6109</f>
        <v>15</v>
      </c>
      <c r="J6109" s="146"/>
    </row>
    <row r="6110" customFormat="false" ht="13.8" hidden="false" customHeight="false" outlineLevel="0" collapsed="false">
      <c r="A6110" s="39"/>
      <c r="B6110" s="146" t="n">
        <v>23137</v>
      </c>
      <c r="C6110" s="147" t="s">
        <v>8157</v>
      </c>
      <c r="D6110" s="148" t="n">
        <v>30</v>
      </c>
      <c r="E6110" s="26" t="s">
        <v>11</v>
      </c>
      <c r="F6110" s="26" t="s">
        <v>11</v>
      </c>
      <c r="G6110" s="23" t="n">
        <f aca="false">SUM(D6110)*0.4</f>
        <v>12</v>
      </c>
      <c r="H6110" s="24"/>
      <c r="I6110" s="23" t="n">
        <f aca="false">SUM(G6110*H6110)+G6110</f>
        <v>12</v>
      </c>
      <c r="J6110" s="146"/>
    </row>
    <row r="6111" customFormat="false" ht="13.8" hidden="false" customHeight="false" outlineLevel="0" collapsed="false">
      <c r="A6111" s="47" t="s">
        <v>233</v>
      </c>
      <c r="B6111" s="90" t="n">
        <v>23138</v>
      </c>
      <c r="C6111" s="91" t="s">
        <v>8158</v>
      </c>
      <c r="D6111" s="92" t="n">
        <v>7.5</v>
      </c>
      <c r="E6111" s="21" t="s">
        <v>11</v>
      </c>
      <c r="F6111" s="30" t="s">
        <v>11</v>
      </c>
      <c r="G6111" s="23" t="n">
        <f aca="false">SUM(D6111)*0.4*5</f>
        <v>15</v>
      </c>
      <c r="H6111" s="48" t="n">
        <v>0.25</v>
      </c>
      <c r="I6111" s="23" t="n">
        <f aca="false">SUM(G6111*H6111)+G6111</f>
        <v>18.75</v>
      </c>
      <c r="J6111" s="90"/>
    </row>
    <row r="6112" customFormat="false" ht="13.8" hidden="false" customHeight="false" outlineLevel="0" collapsed="false">
      <c r="A6112" s="47" t="s">
        <v>233</v>
      </c>
      <c r="B6112" s="90" t="n">
        <v>23139</v>
      </c>
      <c r="C6112" s="91" t="s">
        <v>8159</v>
      </c>
      <c r="D6112" s="92" t="n">
        <v>7.5</v>
      </c>
      <c r="E6112" s="21" t="s">
        <v>11</v>
      </c>
      <c r="F6112" s="30" t="s">
        <v>11</v>
      </c>
      <c r="G6112" s="23" t="n">
        <f aca="false">SUM(D6112)*0.4*5</f>
        <v>15</v>
      </c>
      <c r="H6112" s="48" t="n">
        <v>0.25</v>
      </c>
      <c r="I6112" s="23" t="n">
        <f aca="false">SUM(G6112*H6112)+G6112</f>
        <v>18.75</v>
      </c>
      <c r="J6112" s="90"/>
    </row>
    <row r="6113" customFormat="false" ht="13.8" hidden="false" customHeight="false" outlineLevel="0" collapsed="false">
      <c r="A6113" s="47" t="s">
        <v>233</v>
      </c>
      <c r="B6113" s="90" t="n">
        <v>23140</v>
      </c>
      <c r="C6113" s="91" t="s">
        <v>8160</v>
      </c>
      <c r="D6113" s="92" t="n">
        <v>7.5</v>
      </c>
      <c r="E6113" s="21" t="s">
        <v>11</v>
      </c>
      <c r="F6113" s="30" t="s">
        <v>11</v>
      </c>
      <c r="G6113" s="23" t="n">
        <f aca="false">SUM(D6113)*0.4*5</f>
        <v>15</v>
      </c>
      <c r="H6113" s="48" t="n">
        <v>0.25</v>
      </c>
      <c r="I6113" s="23" t="n">
        <f aca="false">SUM(G6113*H6113)+G6113</f>
        <v>18.75</v>
      </c>
      <c r="J6113" s="90"/>
    </row>
    <row r="6114" customFormat="false" ht="13.8" hidden="false" customHeight="false" outlineLevel="0" collapsed="false">
      <c r="A6114" s="47" t="s">
        <v>233</v>
      </c>
      <c r="B6114" s="90" t="n">
        <v>23141</v>
      </c>
      <c r="C6114" s="160" t="s">
        <v>8161</v>
      </c>
      <c r="D6114" s="92" t="n">
        <v>7.5</v>
      </c>
      <c r="E6114" s="21" t="s">
        <v>11</v>
      </c>
      <c r="F6114" s="30" t="s">
        <v>11</v>
      </c>
      <c r="G6114" s="23" t="n">
        <f aca="false">SUM(D6114)*0.4*5</f>
        <v>15</v>
      </c>
      <c r="H6114" s="48" t="n">
        <v>0.25</v>
      </c>
      <c r="I6114" s="23" t="n">
        <f aca="false">SUM(G6114*H6114)+G6114</f>
        <v>18.75</v>
      </c>
      <c r="J6114" s="90"/>
    </row>
    <row r="6115" customFormat="false" ht="13.8" hidden="false" customHeight="false" outlineLevel="0" collapsed="false">
      <c r="A6115" s="47" t="s">
        <v>233</v>
      </c>
      <c r="B6115" s="90" t="n">
        <v>23142</v>
      </c>
      <c r="C6115" s="91" t="s">
        <v>8162</v>
      </c>
      <c r="D6115" s="92" t="n">
        <v>7.5</v>
      </c>
      <c r="E6115" s="21" t="s">
        <v>11</v>
      </c>
      <c r="F6115" s="30" t="s">
        <v>11</v>
      </c>
      <c r="G6115" s="23" t="n">
        <f aca="false">SUM(D6115)*0.4*5</f>
        <v>15</v>
      </c>
      <c r="H6115" s="48" t="n">
        <v>0.25</v>
      </c>
      <c r="I6115" s="23" t="n">
        <f aca="false">SUM(G6115*H6115)+G6115</f>
        <v>18.75</v>
      </c>
      <c r="J6115" s="90"/>
    </row>
    <row r="6116" customFormat="false" ht="13.8" hidden="false" customHeight="false" outlineLevel="0" collapsed="false">
      <c r="A6116" s="47" t="s">
        <v>233</v>
      </c>
      <c r="B6116" s="90" t="n">
        <v>23143</v>
      </c>
      <c r="C6116" s="91" t="s">
        <v>8163</v>
      </c>
      <c r="D6116" s="92" t="n">
        <v>7.5</v>
      </c>
      <c r="E6116" s="21" t="s">
        <v>11</v>
      </c>
      <c r="F6116" s="30" t="s">
        <v>11</v>
      </c>
      <c r="G6116" s="23" t="n">
        <f aca="false">SUM(D6116)*0.4*5</f>
        <v>15</v>
      </c>
      <c r="H6116" s="48" t="n">
        <v>0.25</v>
      </c>
      <c r="I6116" s="23" t="n">
        <f aca="false">SUM(G6116*H6116)+G6116</f>
        <v>18.75</v>
      </c>
      <c r="J6116" s="90"/>
    </row>
    <row r="6117" customFormat="false" ht="13.8" hidden="false" customHeight="false" outlineLevel="0" collapsed="false">
      <c r="A6117" s="47" t="s">
        <v>233</v>
      </c>
      <c r="B6117" s="90" t="n">
        <v>23144</v>
      </c>
      <c r="C6117" s="91" t="s">
        <v>8164</v>
      </c>
      <c r="D6117" s="92" t="n">
        <v>7.5</v>
      </c>
      <c r="E6117" s="21" t="s">
        <v>11</v>
      </c>
      <c r="F6117" s="30" t="s">
        <v>11</v>
      </c>
      <c r="G6117" s="23" t="n">
        <f aca="false">SUM(D6117)*0.4*5</f>
        <v>15</v>
      </c>
      <c r="H6117" s="48" t="n">
        <v>0.25</v>
      </c>
      <c r="I6117" s="23" t="n">
        <f aca="false">SUM(G6117*H6117)+G6117</f>
        <v>18.75</v>
      </c>
      <c r="J6117" s="90"/>
    </row>
    <row r="6118" customFormat="false" ht="13.8" hidden="false" customHeight="false" outlineLevel="0" collapsed="false">
      <c r="A6118" s="26"/>
      <c r="B6118" s="90" t="n">
        <v>23145</v>
      </c>
      <c r="C6118" s="91" t="s">
        <v>8165</v>
      </c>
      <c r="D6118" s="92" t="n">
        <v>65</v>
      </c>
      <c r="E6118" s="21" t="s">
        <v>11</v>
      </c>
      <c r="F6118" s="30" t="s">
        <v>11</v>
      </c>
      <c r="G6118" s="23" t="n">
        <f aca="false">SUM(D6118)*0.4</f>
        <v>26</v>
      </c>
      <c r="H6118" s="24"/>
      <c r="I6118" s="23" t="n">
        <f aca="false">SUM(G6118*H6118)+G6118</f>
        <v>26</v>
      </c>
      <c r="J6118" s="90"/>
    </row>
    <row r="6119" customFormat="false" ht="13.8" hidden="false" customHeight="false" outlineLevel="0" collapsed="false">
      <c r="A6119" s="26"/>
      <c r="B6119" s="90" t="n">
        <v>23146</v>
      </c>
      <c r="C6119" s="91" t="s">
        <v>8166</v>
      </c>
      <c r="D6119" s="92" t="n">
        <v>70</v>
      </c>
      <c r="E6119" s="21" t="s">
        <v>11</v>
      </c>
      <c r="F6119" s="30" t="s">
        <v>11</v>
      </c>
      <c r="G6119" s="23" t="n">
        <f aca="false">SUM(D6119)*0.4</f>
        <v>28</v>
      </c>
      <c r="H6119" s="24"/>
      <c r="I6119" s="23" t="n">
        <f aca="false">SUM(G6119*H6119)+G6119</f>
        <v>28</v>
      </c>
      <c r="J6119" s="90"/>
    </row>
    <row r="6120" customFormat="false" ht="13.8" hidden="false" customHeight="false" outlineLevel="0" collapsed="false">
      <c r="A6120" s="57" t="s">
        <v>591</v>
      </c>
      <c r="B6120" s="146" t="n">
        <v>23147</v>
      </c>
      <c r="C6120" s="147" t="s">
        <v>8167</v>
      </c>
      <c r="D6120" s="148" t="n">
        <v>165</v>
      </c>
      <c r="E6120" s="26" t="s">
        <v>593</v>
      </c>
      <c r="F6120" s="26" t="s">
        <v>593</v>
      </c>
      <c r="G6120" s="23" t="n">
        <v>13.9</v>
      </c>
      <c r="H6120" s="24"/>
      <c r="I6120" s="23" t="n">
        <f aca="false">SUM(G6120*H6120)+G6120</f>
        <v>13.9</v>
      </c>
      <c r="J6120" s="146"/>
    </row>
    <row r="6121" customFormat="false" ht="13.8" hidden="false" customHeight="false" outlineLevel="0" collapsed="false">
      <c r="A6121" s="57" t="s">
        <v>591</v>
      </c>
      <c r="B6121" s="146" t="n">
        <v>23148</v>
      </c>
      <c r="C6121" s="147" t="s">
        <v>8168</v>
      </c>
      <c r="D6121" s="148" t="n">
        <v>165</v>
      </c>
      <c r="E6121" s="26" t="s">
        <v>593</v>
      </c>
      <c r="F6121" s="26" t="s">
        <v>593</v>
      </c>
      <c r="G6121" s="23" t="n">
        <v>13.9</v>
      </c>
      <c r="H6121" s="24"/>
      <c r="I6121" s="23" t="n">
        <f aca="false">SUM(G6121*H6121)+G6121</f>
        <v>13.9</v>
      </c>
      <c r="J6121" s="146"/>
    </row>
    <row r="6122" customFormat="false" ht="13.8" hidden="false" customHeight="false" outlineLevel="0" collapsed="false">
      <c r="A6122" s="39"/>
      <c r="B6122" s="146" t="n">
        <v>23155</v>
      </c>
      <c r="C6122" s="147" t="s">
        <v>8169</v>
      </c>
      <c r="D6122" s="148" t="n">
        <v>35.9</v>
      </c>
      <c r="E6122" s="26" t="s">
        <v>593</v>
      </c>
      <c r="F6122" s="26" t="s">
        <v>593</v>
      </c>
      <c r="G6122" s="23" t="n">
        <f aca="false">SUM(D6122)*0.5</f>
        <v>17.95</v>
      </c>
      <c r="H6122" s="24"/>
      <c r="I6122" s="23" t="n">
        <f aca="false">SUM(G6122*H6122)+G6122</f>
        <v>17.95</v>
      </c>
      <c r="J6122" s="146"/>
    </row>
    <row r="6123" customFormat="false" ht="13.8" hidden="false" customHeight="false" outlineLevel="0" collapsed="false">
      <c r="A6123" s="39"/>
      <c r="B6123" s="146" t="n">
        <v>23156</v>
      </c>
      <c r="C6123" s="147" t="s">
        <v>8170</v>
      </c>
      <c r="D6123" s="148" t="n">
        <v>35.9</v>
      </c>
      <c r="E6123" s="26" t="s">
        <v>593</v>
      </c>
      <c r="F6123" s="26" t="s">
        <v>593</v>
      </c>
      <c r="G6123" s="23" t="n">
        <f aca="false">SUM(D6123)*0.5</f>
        <v>17.95</v>
      </c>
      <c r="H6123" s="24"/>
      <c r="I6123" s="23" t="n">
        <f aca="false">SUM(G6123*H6123)+G6123</f>
        <v>17.95</v>
      </c>
      <c r="J6123" s="146"/>
    </row>
    <row r="6124" customFormat="false" ht="13.8" hidden="false" customHeight="false" outlineLevel="0" collapsed="false">
      <c r="A6124" s="39"/>
      <c r="B6124" s="146" t="n">
        <v>23157</v>
      </c>
      <c r="C6124" s="147" t="s">
        <v>8171</v>
      </c>
      <c r="D6124" s="148" t="n">
        <v>49.9</v>
      </c>
      <c r="E6124" s="26" t="s">
        <v>593</v>
      </c>
      <c r="F6124" s="26" t="s">
        <v>593</v>
      </c>
      <c r="G6124" s="23" t="n">
        <f aca="false">SUM(D6124)*0.5</f>
        <v>24.95</v>
      </c>
      <c r="H6124" s="24"/>
      <c r="I6124" s="23" t="n">
        <f aca="false">SUM(G6124*H6124)+G6124</f>
        <v>24.95</v>
      </c>
      <c r="J6124" s="146"/>
    </row>
    <row r="6125" customFormat="false" ht="13.8" hidden="false" customHeight="false" outlineLevel="0" collapsed="false">
      <c r="A6125" s="39"/>
      <c r="B6125" s="146" t="n">
        <v>23158</v>
      </c>
      <c r="C6125" s="147" t="s">
        <v>8172</v>
      </c>
      <c r="D6125" s="148" t="n">
        <v>49.9</v>
      </c>
      <c r="E6125" s="26" t="s">
        <v>593</v>
      </c>
      <c r="F6125" s="26" t="s">
        <v>593</v>
      </c>
      <c r="G6125" s="23" t="n">
        <f aca="false">SUM(D6125)*0.5</f>
        <v>24.95</v>
      </c>
      <c r="H6125" s="24"/>
      <c r="I6125" s="23" t="n">
        <f aca="false">SUM(G6125*H6125)+G6125</f>
        <v>24.95</v>
      </c>
      <c r="J6125" s="146"/>
    </row>
    <row r="6126" customFormat="false" ht="13.8" hidden="false" customHeight="false" outlineLevel="0" collapsed="false">
      <c r="A6126" s="39"/>
      <c r="B6126" s="103" t="n">
        <v>23159</v>
      </c>
      <c r="C6126" s="136" t="s">
        <v>8173</v>
      </c>
      <c r="D6126" s="100" t="n">
        <v>44</v>
      </c>
      <c r="E6126" s="21" t="s">
        <v>11</v>
      </c>
      <c r="F6126" s="30" t="s">
        <v>11</v>
      </c>
      <c r="G6126" s="23" t="n">
        <f aca="false">SUM(D6126)*0.4</f>
        <v>17.6</v>
      </c>
      <c r="H6126" s="24"/>
      <c r="I6126" s="23" t="n">
        <f aca="false">SUM(G6126*H6126)+G6126</f>
        <v>17.6</v>
      </c>
      <c r="J6126" s="103"/>
    </row>
    <row r="6127" customFormat="false" ht="13.8" hidden="false" customHeight="false" outlineLevel="0" collapsed="false">
      <c r="A6127" s="26"/>
      <c r="B6127" s="95" t="n">
        <v>23160</v>
      </c>
      <c r="C6127" s="96" t="s">
        <v>8174</v>
      </c>
      <c r="D6127" s="89" t="n">
        <v>59</v>
      </c>
      <c r="E6127" s="21" t="s">
        <v>11</v>
      </c>
      <c r="F6127" s="30" t="s">
        <v>11</v>
      </c>
      <c r="G6127" s="23" t="n">
        <f aca="false">SUM(D6127)*0.4</f>
        <v>23.6</v>
      </c>
      <c r="H6127" s="24"/>
      <c r="I6127" s="23" t="n">
        <f aca="false">SUM(G6127*H6127)+G6127</f>
        <v>23.6</v>
      </c>
      <c r="J6127" s="95"/>
    </row>
    <row r="6128" customFormat="false" ht="13.8" hidden="false" customHeight="false" outlineLevel="0" collapsed="false">
      <c r="A6128" s="26"/>
      <c r="B6128" s="95" t="n">
        <v>23161</v>
      </c>
      <c r="C6128" s="99" t="s">
        <v>8175</v>
      </c>
      <c r="D6128" s="89" t="n">
        <v>13.75</v>
      </c>
      <c r="E6128" s="21" t="s">
        <v>11</v>
      </c>
      <c r="F6128" s="30" t="s">
        <v>11</v>
      </c>
      <c r="G6128" s="23" t="n">
        <f aca="false">SUM(D6128)*0.4</f>
        <v>5.5</v>
      </c>
      <c r="H6128" s="24"/>
      <c r="I6128" s="23" t="n">
        <f aca="false">SUM(G6128*H6128)+G6128</f>
        <v>5.5</v>
      </c>
      <c r="J6128" s="95"/>
    </row>
    <row r="6129" customFormat="false" ht="13.8" hidden="false" customHeight="false" outlineLevel="0" collapsed="false">
      <c r="A6129" s="26"/>
      <c r="B6129" s="95" t="n">
        <v>23162</v>
      </c>
      <c r="C6129" s="99" t="s">
        <v>8176</v>
      </c>
      <c r="D6129" s="89" t="n">
        <v>20</v>
      </c>
      <c r="E6129" s="21" t="s">
        <v>11</v>
      </c>
      <c r="F6129" s="30" t="s">
        <v>11</v>
      </c>
      <c r="G6129" s="23" t="n">
        <f aca="false">SUM(D6129)*0.4</f>
        <v>8</v>
      </c>
      <c r="H6129" s="24"/>
      <c r="I6129" s="23" t="n">
        <f aca="false">SUM(G6129*H6129)+G6129</f>
        <v>8</v>
      </c>
      <c r="J6129" s="95"/>
    </row>
    <row r="6130" customFormat="false" ht="13.8" hidden="false" customHeight="false" outlineLevel="0" collapsed="false">
      <c r="A6130" s="26"/>
      <c r="B6130" s="95" t="n">
        <v>23163</v>
      </c>
      <c r="C6130" s="99" t="s">
        <v>8177</v>
      </c>
      <c r="D6130" s="89" t="n">
        <v>19</v>
      </c>
      <c r="E6130" s="21" t="s">
        <v>11</v>
      </c>
      <c r="F6130" s="30" t="s">
        <v>11</v>
      </c>
      <c r="G6130" s="23" t="n">
        <f aca="false">SUM(D6130)*0.4</f>
        <v>7.6</v>
      </c>
      <c r="H6130" s="24"/>
      <c r="I6130" s="23" t="n">
        <f aca="false">SUM(G6130*H6130)+G6130</f>
        <v>7.6</v>
      </c>
      <c r="J6130" s="95"/>
    </row>
    <row r="6131" customFormat="false" ht="13.8" hidden="false" customHeight="false" outlineLevel="0" collapsed="false">
      <c r="A6131" s="26"/>
      <c r="B6131" s="95" t="n">
        <v>23164</v>
      </c>
      <c r="C6131" s="99" t="s">
        <v>8178</v>
      </c>
      <c r="D6131" s="89" t="n">
        <v>20.25</v>
      </c>
      <c r="E6131" s="21" t="s">
        <v>11</v>
      </c>
      <c r="F6131" s="30" t="s">
        <v>11</v>
      </c>
      <c r="G6131" s="23" t="n">
        <f aca="false">SUM(D6131)*0.4</f>
        <v>8.1</v>
      </c>
      <c r="H6131" s="24"/>
      <c r="I6131" s="23" t="n">
        <f aca="false">SUM(G6131*H6131)+G6131</f>
        <v>8.1</v>
      </c>
      <c r="J6131" s="95"/>
    </row>
    <row r="6132" customFormat="false" ht="13.8" hidden="false" customHeight="false" outlineLevel="0" collapsed="false">
      <c r="A6132" s="26"/>
      <c r="B6132" s="95" t="n">
        <v>23165</v>
      </c>
      <c r="C6132" s="99" t="s">
        <v>8179</v>
      </c>
      <c r="D6132" s="89" t="n">
        <v>20.25</v>
      </c>
      <c r="E6132" s="21" t="s">
        <v>11</v>
      </c>
      <c r="F6132" s="30" t="s">
        <v>11</v>
      </c>
      <c r="G6132" s="23" t="n">
        <f aca="false">SUM(D6132)*0.4</f>
        <v>8.1</v>
      </c>
      <c r="H6132" s="24"/>
      <c r="I6132" s="23" t="n">
        <f aca="false">SUM(G6132*H6132)+G6132</f>
        <v>8.1</v>
      </c>
      <c r="J6132" s="95"/>
    </row>
    <row r="6133" customFormat="false" ht="13.8" hidden="false" customHeight="false" outlineLevel="0" collapsed="false">
      <c r="A6133" s="26"/>
      <c r="B6133" s="94" t="n">
        <v>23166</v>
      </c>
      <c r="C6133" s="91" t="s">
        <v>8180</v>
      </c>
      <c r="D6133" s="92" t="n">
        <v>24</v>
      </c>
      <c r="E6133" s="21" t="s">
        <v>11</v>
      </c>
      <c r="F6133" s="30" t="s">
        <v>11</v>
      </c>
      <c r="G6133" s="23" t="n">
        <f aca="false">SUM(D6133)*0.4</f>
        <v>9.6</v>
      </c>
      <c r="H6133" s="24"/>
      <c r="I6133" s="23" t="n">
        <f aca="false">SUM(G6133*H6133)+G6133</f>
        <v>9.6</v>
      </c>
      <c r="J6133" s="94"/>
    </row>
    <row r="6134" customFormat="false" ht="13.8" hidden="false" customHeight="false" outlineLevel="0" collapsed="false">
      <c r="A6134" s="26"/>
      <c r="B6134" s="94" t="n">
        <v>23167</v>
      </c>
      <c r="C6134" s="91" t="s">
        <v>8181</v>
      </c>
      <c r="D6134" s="92" t="n">
        <v>25</v>
      </c>
      <c r="E6134" s="21" t="s">
        <v>11</v>
      </c>
      <c r="F6134" s="30" t="s">
        <v>11</v>
      </c>
      <c r="G6134" s="23" t="n">
        <f aca="false">SUM(D6134)*0.4</f>
        <v>10</v>
      </c>
      <c r="H6134" s="24"/>
      <c r="I6134" s="23" t="n">
        <f aca="false">SUM(G6134*H6134)+G6134</f>
        <v>10</v>
      </c>
      <c r="J6134" s="94"/>
    </row>
    <row r="6135" customFormat="false" ht="13.8" hidden="false" customHeight="false" outlineLevel="0" collapsed="false">
      <c r="A6135" s="26"/>
      <c r="B6135" s="94" t="n">
        <v>23168</v>
      </c>
      <c r="C6135" s="91" t="s">
        <v>8182</v>
      </c>
      <c r="D6135" s="92" t="n">
        <v>27</v>
      </c>
      <c r="E6135" s="21" t="s">
        <v>11</v>
      </c>
      <c r="F6135" s="30" t="s">
        <v>11</v>
      </c>
      <c r="G6135" s="23" t="n">
        <f aca="false">SUM(D6135)*0.4</f>
        <v>10.8</v>
      </c>
      <c r="H6135" s="24"/>
      <c r="I6135" s="23" t="n">
        <f aca="false">SUM(G6135*H6135)+G6135</f>
        <v>10.8</v>
      </c>
      <c r="J6135" s="94"/>
    </row>
    <row r="6136" customFormat="false" ht="13.8" hidden="false" customHeight="false" outlineLevel="0" collapsed="false">
      <c r="A6136" s="26"/>
      <c r="B6136" s="94" t="n">
        <v>23169</v>
      </c>
      <c r="C6136" s="91" t="s">
        <v>8183</v>
      </c>
      <c r="D6136" s="92" t="n">
        <v>30</v>
      </c>
      <c r="E6136" s="21" t="s">
        <v>11</v>
      </c>
      <c r="F6136" s="30" t="s">
        <v>11</v>
      </c>
      <c r="G6136" s="23" t="n">
        <f aca="false">SUM(D6136)*0.4</f>
        <v>12</v>
      </c>
      <c r="H6136" s="24"/>
      <c r="I6136" s="23" t="n">
        <f aca="false">SUM(G6136*H6136)+G6136</f>
        <v>12</v>
      </c>
      <c r="J6136" s="94"/>
    </row>
    <row r="6137" customFormat="false" ht="13.8" hidden="false" customHeight="false" outlineLevel="0" collapsed="false">
      <c r="A6137" s="26"/>
      <c r="B6137" s="94" t="n">
        <v>23170</v>
      </c>
      <c r="C6137" s="91" t="s">
        <v>8184</v>
      </c>
      <c r="D6137" s="92" t="n">
        <v>32</v>
      </c>
      <c r="E6137" s="21" t="s">
        <v>11</v>
      </c>
      <c r="F6137" s="30" t="s">
        <v>11</v>
      </c>
      <c r="G6137" s="23" t="n">
        <f aca="false">SUM(D6137)*0.4</f>
        <v>12.8</v>
      </c>
      <c r="H6137" s="24"/>
      <c r="I6137" s="23" t="n">
        <f aca="false">SUM(G6137*H6137)+G6137</f>
        <v>12.8</v>
      </c>
      <c r="J6137" s="94"/>
    </row>
    <row r="6138" customFormat="false" ht="13.8" hidden="false" customHeight="false" outlineLevel="0" collapsed="false">
      <c r="A6138" s="26"/>
      <c r="B6138" s="94" t="n">
        <v>23171</v>
      </c>
      <c r="C6138" s="91" t="s">
        <v>8185</v>
      </c>
      <c r="D6138" s="92" t="n">
        <v>25</v>
      </c>
      <c r="E6138" s="21" t="s">
        <v>11</v>
      </c>
      <c r="F6138" s="30" t="s">
        <v>11</v>
      </c>
      <c r="G6138" s="23" t="n">
        <f aca="false">SUM(D6138)*0.4</f>
        <v>10</v>
      </c>
      <c r="H6138" s="24"/>
      <c r="I6138" s="23" t="n">
        <f aca="false">SUM(G6138*H6138)+G6138</f>
        <v>10</v>
      </c>
      <c r="J6138" s="94"/>
    </row>
    <row r="6139" customFormat="false" ht="13.8" hidden="false" customHeight="false" outlineLevel="0" collapsed="false">
      <c r="A6139" s="26"/>
      <c r="B6139" s="94" t="n">
        <v>23172</v>
      </c>
      <c r="C6139" s="91" t="s">
        <v>8186</v>
      </c>
      <c r="D6139" s="92" t="n">
        <v>19</v>
      </c>
      <c r="E6139" s="21" t="s">
        <v>11</v>
      </c>
      <c r="F6139" s="30" t="s">
        <v>11</v>
      </c>
      <c r="G6139" s="23" t="n">
        <f aca="false">SUM(D6139)*0.4</f>
        <v>7.6</v>
      </c>
      <c r="H6139" s="24"/>
      <c r="I6139" s="23" t="n">
        <f aca="false">SUM(G6139*H6139)+G6139</f>
        <v>7.6</v>
      </c>
      <c r="J6139" s="94"/>
    </row>
    <row r="6140" customFormat="false" ht="13.8" hidden="false" customHeight="false" outlineLevel="0" collapsed="false">
      <c r="A6140" s="26"/>
      <c r="B6140" s="95" t="n">
        <v>23173</v>
      </c>
      <c r="C6140" s="96" t="s">
        <v>8187</v>
      </c>
      <c r="D6140" s="97" t="n">
        <v>13.5</v>
      </c>
      <c r="E6140" s="21" t="s">
        <v>11</v>
      </c>
      <c r="F6140" s="30" t="s">
        <v>11</v>
      </c>
      <c r="G6140" s="23" t="n">
        <f aca="false">SUM(D6140)*0.4</f>
        <v>5.4</v>
      </c>
      <c r="H6140" s="48" t="n">
        <v>0.25</v>
      </c>
      <c r="I6140" s="23" t="n">
        <f aca="false">SUM(G6140*H6140)+G6140</f>
        <v>6.75</v>
      </c>
      <c r="J6140" s="95"/>
    </row>
    <row r="6141" customFormat="false" ht="13.8" hidden="false" customHeight="false" outlineLevel="0" collapsed="false">
      <c r="A6141" s="26"/>
      <c r="B6141" s="95" t="n">
        <v>23174</v>
      </c>
      <c r="C6141" s="96" t="s">
        <v>8188</v>
      </c>
      <c r="D6141" s="97" t="n">
        <v>5.5</v>
      </c>
      <c r="E6141" s="21" t="s">
        <v>11</v>
      </c>
      <c r="F6141" s="30" t="s">
        <v>11</v>
      </c>
      <c r="G6141" s="23" t="n">
        <f aca="false">SUM(D6141)*0.4</f>
        <v>2.2</v>
      </c>
      <c r="H6141" s="48" t="n">
        <v>0.25</v>
      </c>
      <c r="I6141" s="23" t="n">
        <f aca="false">SUM(G6141*H6141)+G6141</f>
        <v>2.75</v>
      </c>
      <c r="J6141" s="95"/>
    </row>
    <row r="6142" customFormat="false" ht="13.8" hidden="false" customHeight="false" outlineLevel="0" collapsed="false">
      <c r="A6142" s="26"/>
      <c r="B6142" s="95" t="n">
        <v>23175</v>
      </c>
      <c r="C6142" s="96" t="s">
        <v>8188</v>
      </c>
      <c r="D6142" s="97" t="n">
        <v>5.75</v>
      </c>
      <c r="E6142" s="21" t="s">
        <v>11</v>
      </c>
      <c r="F6142" s="30" t="s">
        <v>11</v>
      </c>
      <c r="G6142" s="23" t="n">
        <f aca="false">SUM(D6142)*0.4</f>
        <v>2.3</v>
      </c>
      <c r="H6142" s="48" t="n">
        <v>0.25</v>
      </c>
      <c r="I6142" s="23" t="n">
        <f aca="false">SUM(G6142*H6142)+G6142</f>
        <v>2.875</v>
      </c>
      <c r="J6142" s="95"/>
    </row>
    <row r="6143" customFormat="false" ht="13.8" hidden="false" customHeight="false" outlineLevel="0" collapsed="false">
      <c r="A6143" s="26"/>
      <c r="B6143" s="95" t="n">
        <v>23176</v>
      </c>
      <c r="C6143" s="96" t="s">
        <v>8189</v>
      </c>
      <c r="D6143" s="97" t="n">
        <v>10.5</v>
      </c>
      <c r="E6143" s="21" t="s">
        <v>11</v>
      </c>
      <c r="F6143" s="30" t="s">
        <v>11</v>
      </c>
      <c r="G6143" s="23" t="n">
        <f aca="false">SUM(D6143)*0.4</f>
        <v>4.2</v>
      </c>
      <c r="H6143" s="48" t="n">
        <v>0.25</v>
      </c>
      <c r="I6143" s="23" t="n">
        <f aca="false">SUM(G6143*H6143)+G6143</f>
        <v>5.25</v>
      </c>
      <c r="J6143" s="95"/>
    </row>
    <row r="6144" customFormat="false" ht="13.8" hidden="false" customHeight="false" outlineLevel="0" collapsed="false">
      <c r="A6144" s="26"/>
      <c r="B6144" s="95" t="n">
        <v>23177</v>
      </c>
      <c r="C6144" s="96" t="s">
        <v>8189</v>
      </c>
      <c r="D6144" s="97" t="n">
        <v>8.5</v>
      </c>
      <c r="E6144" s="21" t="s">
        <v>11</v>
      </c>
      <c r="F6144" s="30" t="s">
        <v>11</v>
      </c>
      <c r="G6144" s="23" t="n">
        <f aca="false">SUM(D6144)*0.4</f>
        <v>3.4</v>
      </c>
      <c r="H6144" s="48" t="n">
        <v>0.25</v>
      </c>
      <c r="I6144" s="23" t="n">
        <f aca="false">SUM(G6144*H6144)+G6144</f>
        <v>4.25</v>
      </c>
      <c r="J6144" s="95"/>
    </row>
    <row r="6145" customFormat="false" ht="13.8" hidden="false" customHeight="false" outlineLevel="0" collapsed="false">
      <c r="A6145" s="26"/>
      <c r="B6145" s="95" t="n">
        <v>23178</v>
      </c>
      <c r="C6145" s="96" t="s">
        <v>8190</v>
      </c>
      <c r="D6145" s="97" t="n">
        <v>15</v>
      </c>
      <c r="E6145" s="21" t="s">
        <v>11</v>
      </c>
      <c r="F6145" s="30" t="s">
        <v>11</v>
      </c>
      <c r="G6145" s="23" t="n">
        <f aca="false">SUM(D6145)*0.4</f>
        <v>6</v>
      </c>
      <c r="H6145" s="48" t="n">
        <v>0.25</v>
      </c>
      <c r="I6145" s="23" t="n">
        <f aca="false">SUM(G6145*H6145)+G6145</f>
        <v>7.5</v>
      </c>
      <c r="J6145" s="95"/>
    </row>
    <row r="6146" customFormat="false" ht="13.8" hidden="false" customHeight="false" outlineLevel="0" collapsed="false">
      <c r="A6146" s="26"/>
      <c r="B6146" s="95" t="n">
        <v>23179</v>
      </c>
      <c r="C6146" s="96" t="s">
        <v>8190</v>
      </c>
      <c r="D6146" s="97" t="n">
        <v>17</v>
      </c>
      <c r="E6146" s="21" t="s">
        <v>11</v>
      </c>
      <c r="F6146" s="30" t="s">
        <v>11</v>
      </c>
      <c r="G6146" s="23" t="n">
        <f aca="false">SUM(D6146)*0.4</f>
        <v>6.8</v>
      </c>
      <c r="H6146" s="48" t="n">
        <v>0.25</v>
      </c>
      <c r="I6146" s="23" t="n">
        <f aca="false">SUM(G6146*H6146)+G6146</f>
        <v>8.5</v>
      </c>
      <c r="J6146" s="95"/>
    </row>
    <row r="6147" customFormat="false" ht="13.8" hidden="false" customHeight="false" outlineLevel="0" collapsed="false">
      <c r="A6147" s="26"/>
      <c r="B6147" s="95" t="n">
        <v>23180</v>
      </c>
      <c r="C6147" s="96" t="s">
        <v>8191</v>
      </c>
      <c r="D6147" s="97" t="n">
        <v>27.5</v>
      </c>
      <c r="E6147" s="21" t="s">
        <v>11</v>
      </c>
      <c r="F6147" s="30" t="s">
        <v>11</v>
      </c>
      <c r="G6147" s="23" t="n">
        <f aca="false">SUM(D6147)*0.4</f>
        <v>11</v>
      </c>
      <c r="H6147" s="48" t="n">
        <v>0.25</v>
      </c>
      <c r="I6147" s="23" t="n">
        <f aca="false">SUM(G6147*H6147)+G6147</f>
        <v>13.75</v>
      </c>
      <c r="J6147" s="95"/>
    </row>
    <row r="6148" customFormat="false" ht="13.8" hidden="false" customHeight="false" outlineLevel="0" collapsed="false">
      <c r="A6148" s="39"/>
      <c r="B6148" s="146" t="n">
        <v>23181</v>
      </c>
      <c r="C6148" s="147" t="s">
        <v>8192</v>
      </c>
      <c r="D6148" s="148" t="n">
        <v>25</v>
      </c>
      <c r="E6148" s="26" t="s">
        <v>11</v>
      </c>
      <c r="F6148" s="26" t="s">
        <v>11</v>
      </c>
      <c r="G6148" s="23" t="n">
        <f aca="false">SUM(D6148)*0.4</f>
        <v>10</v>
      </c>
      <c r="H6148" s="48" t="n">
        <v>0.1</v>
      </c>
      <c r="I6148" s="23" t="n">
        <f aca="false">SUM(G6148*H6148)+G6148</f>
        <v>11</v>
      </c>
      <c r="J6148" s="146"/>
    </row>
    <row r="6149" customFormat="false" ht="13.8" hidden="false" customHeight="false" outlineLevel="0" collapsed="false">
      <c r="A6149" s="26"/>
      <c r="B6149" s="94" t="n">
        <v>23182</v>
      </c>
      <c r="C6149" s="134" t="s">
        <v>8193</v>
      </c>
      <c r="D6149" s="135" t="n">
        <v>2.4</v>
      </c>
      <c r="E6149" s="21" t="s">
        <v>11</v>
      </c>
      <c r="F6149" s="30" t="s">
        <v>11</v>
      </c>
      <c r="G6149" s="23" t="n">
        <f aca="false">SUM(D6149)*0.4</f>
        <v>0.96</v>
      </c>
      <c r="H6149" s="24"/>
      <c r="I6149" s="23" t="n">
        <f aca="false">SUM(G6149*H6149)+G6149</f>
        <v>0.96</v>
      </c>
      <c r="J6149" s="94"/>
    </row>
    <row r="6150" customFormat="false" ht="13.8" hidden="false" customHeight="false" outlineLevel="0" collapsed="false">
      <c r="A6150" s="26"/>
      <c r="B6150" s="94" t="n">
        <v>23183</v>
      </c>
      <c r="C6150" s="134" t="s">
        <v>8194</v>
      </c>
      <c r="D6150" s="135" t="n">
        <v>2.4</v>
      </c>
      <c r="E6150" s="21" t="s">
        <v>11</v>
      </c>
      <c r="F6150" s="30" t="s">
        <v>11</v>
      </c>
      <c r="G6150" s="23" t="n">
        <f aca="false">SUM(D6150)*0.4</f>
        <v>0.96</v>
      </c>
      <c r="H6150" s="24"/>
      <c r="I6150" s="23" t="n">
        <f aca="false">SUM(G6150*H6150)+G6150</f>
        <v>0.96</v>
      </c>
      <c r="J6150" s="94"/>
    </row>
    <row r="6151" customFormat="false" ht="13.8" hidden="false" customHeight="false" outlineLevel="0" collapsed="false">
      <c r="A6151" s="26"/>
      <c r="B6151" s="94" t="n">
        <v>23184</v>
      </c>
      <c r="C6151" s="134" t="s">
        <v>8195</v>
      </c>
      <c r="D6151" s="135" t="n">
        <v>2.4</v>
      </c>
      <c r="E6151" s="21" t="s">
        <v>11</v>
      </c>
      <c r="F6151" s="30" t="s">
        <v>11</v>
      </c>
      <c r="G6151" s="23" t="n">
        <f aca="false">SUM(D6151)*0.4</f>
        <v>0.96</v>
      </c>
      <c r="H6151" s="24"/>
      <c r="I6151" s="23" t="n">
        <f aca="false">SUM(G6151*H6151)+G6151</f>
        <v>0.96</v>
      </c>
      <c r="J6151" s="94"/>
    </row>
    <row r="6152" customFormat="false" ht="13.8" hidden="false" customHeight="false" outlineLevel="0" collapsed="false">
      <c r="A6152" s="26"/>
      <c r="B6152" s="94" t="n">
        <v>23212</v>
      </c>
      <c r="C6152" s="134" t="s">
        <v>70</v>
      </c>
      <c r="D6152" s="135" t="n">
        <v>2.45</v>
      </c>
      <c r="E6152" s="21" t="s">
        <v>11</v>
      </c>
      <c r="F6152" s="30" t="s">
        <v>11</v>
      </c>
      <c r="G6152" s="23" t="n">
        <f aca="false">SUM(D6152)*0.4</f>
        <v>0.98</v>
      </c>
      <c r="H6152" s="24"/>
      <c r="I6152" s="23" t="n">
        <f aca="false">SUM(G6152*H6152)+G6152</f>
        <v>0.98</v>
      </c>
      <c r="J6152" s="94"/>
    </row>
    <row r="6153" customFormat="false" ht="13.8" hidden="false" customHeight="false" outlineLevel="0" collapsed="false">
      <c r="A6153" s="26"/>
      <c r="B6153" s="94" t="n">
        <v>23213</v>
      </c>
      <c r="C6153" s="134" t="s">
        <v>71</v>
      </c>
      <c r="D6153" s="135" t="n">
        <v>2.45</v>
      </c>
      <c r="E6153" s="21" t="s">
        <v>11</v>
      </c>
      <c r="F6153" s="30" t="s">
        <v>11</v>
      </c>
      <c r="G6153" s="23" t="n">
        <f aca="false">SUM(D6153)*0.4</f>
        <v>0.98</v>
      </c>
      <c r="H6153" s="24"/>
      <c r="I6153" s="23" t="n">
        <f aca="false">SUM(G6153*H6153)+G6153</f>
        <v>0.98</v>
      </c>
      <c r="J6153" s="94"/>
    </row>
    <row r="6154" customFormat="false" ht="13.8" hidden="false" customHeight="false" outlineLevel="0" collapsed="false">
      <c r="A6154" s="26"/>
      <c r="B6154" s="94" t="n">
        <v>23214</v>
      </c>
      <c r="C6154" s="134" t="s">
        <v>73</v>
      </c>
      <c r="D6154" s="135" t="n">
        <v>2.95</v>
      </c>
      <c r="E6154" s="21" t="s">
        <v>11</v>
      </c>
      <c r="F6154" s="30" t="s">
        <v>11</v>
      </c>
      <c r="G6154" s="23" t="n">
        <f aca="false">SUM(D6154)*0.4</f>
        <v>1.18</v>
      </c>
      <c r="H6154" s="24"/>
      <c r="I6154" s="23" t="n">
        <f aca="false">SUM(G6154*H6154)+G6154</f>
        <v>1.18</v>
      </c>
      <c r="J6154" s="94"/>
    </row>
    <row r="6155" customFormat="false" ht="13.8" hidden="false" customHeight="false" outlineLevel="0" collapsed="false">
      <c r="A6155" s="26"/>
      <c r="B6155" s="94" t="n">
        <v>23215</v>
      </c>
      <c r="C6155" s="134" t="s">
        <v>74</v>
      </c>
      <c r="D6155" s="135" t="n">
        <v>2.95</v>
      </c>
      <c r="E6155" s="21" t="s">
        <v>11</v>
      </c>
      <c r="F6155" s="30" t="s">
        <v>11</v>
      </c>
      <c r="G6155" s="23" t="n">
        <f aca="false">SUM(D6155)*0.4</f>
        <v>1.18</v>
      </c>
      <c r="H6155" s="24"/>
      <c r="I6155" s="23" t="n">
        <f aca="false">SUM(G6155*H6155)+G6155</f>
        <v>1.18</v>
      </c>
      <c r="J6155" s="94"/>
    </row>
    <row r="6156" customFormat="false" ht="13.8" hidden="false" customHeight="false" outlineLevel="0" collapsed="false">
      <c r="A6156" s="39"/>
      <c r="B6156" s="42" t="n">
        <v>34235</v>
      </c>
      <c r="C6156" s="83" t="s">
        <v>8196</v>
      </c>
      <c r="D6156" s="72" t="n">
        <v>2.01191566905</v>
      </c>
      <c r="E6156" s="21" t="s">
        <v>2224</v>
      </c>
      <c r="F6156" s="53" t="s">
        <v>2224</v>
      </c>
      <c r="G6156" s="23" t="n">
        <f aca="false">SUM(D6156)*0.45</f>
        <v>0.9053620510725</v>
      </c>
      <c r="H6156" s="24"/>
      <c r="I6156" s="23" t="n">
        <f aca="false">SUM(G6156*H6156)+G6156</f>
        <v>0.9053620510725</v>
      </c>
      <c r="J6156" s="42"/>
    </row>
    <row r="6157" customFormat="false" ht="13.8" hidden="false" customHeight="false" outlineLevel="0" collapsed="false">
      <c r="A6157" s="26"/>
      <c r="B6157" s="42" t="n">
        <v>35751</v>
      </c>
      <c r="C6157" s="71" t="s">
        <v>8197</v>
      </c>
      <c r="D6157" s="20" t="n">
        <v>7.092639415575</v>
      </c>
      <c r="E6157" s="21" t="s">
        <v>593</v>
      </c>
      <c r="F6157" s="53" t="s">
        <v>593</v>
      </c>
      <c r="G6157" s="23" t="n">
        <f aca="false">SUM(D6157)*0.5</f>
        <v>3.5463197077875</v>
      </c>
      <c r="H6157" s="24"/>
      <c r="I6157" s="23" t="n">
        <f aca="false">SUM(G6157*H6157)+G6157</f>
        <v>3.5463197077875</v>
      </c>
      <c r="J6157" s="42"/>
    </row>
    <row r="6158" customFormat="false" ht="13.8" hidden="false" customHeight="false" outlineLevel="0" collapsed="false">
      <c r="A6158" s="26"/>
      <c r="B6158" s="42" t="n">
        <v>35761</v>
      </c>
      <c r="C6158" s="71" t="s">
        <v>8198</v>
      </c>
      <c r="D6158" s="20" t="n">
        <v>10.696260519</v>
      </c>
      <c r="E6158" s="21" t="s">
        <v>593</v>
      </c>
      <c r="F6158" s="53" t="s">
        <v>593</v>
      </c>
      <c r="G6158" s="23" t="n">
        <f aca="false">SUM(D6158)*0.5</f>
        <v>5.3481302595</v>
      </c>
      <c r="H6158" s="24"/>
      <c r="I6158" s="23" t="n">
        <f aca="false">SUM(G6158*H6158)+G6158</f>
        <v>5.3481302595</v>
      </c>
      <c r="J6158" s="42"/>
    </row>
    <row r="6159" customFormat="false" ht="13.8" hidden="false" customHeight="false" outlineLevel="0" collapsed="false">
      <c r="A6159" s="26"/>
      <c r="B6159" s="42" t="n">
        <v>35771</v>
      </c>
      <c r="C6159" s="71" t="s">
        <v>8199</v>
      </c>
      <c r="D6159" s="20" t="n">
        <v>14.43995170065</v>
      </c>
      <c r="E6159" s="21" t="s">
        <v>593</v>
      </c>
      <c r="F6159" s="53" t="s">
        <v>593</v>
      </c>
      <c r="G6159" s="23" t="n">
        <f aca="false">SUM(D6159)*0.5</f>
        <v>7.219975850325</v>
      </c>
      <c r="H6159" s="24"/>
      <c r="I6159" s="23" t="n">
        <f aca="false">SUM(G6159*H6159)+G6159</f>
        <v>7.219975850325</v>
      </c>
      <c r="J6159" s="42"/>
    </row>
    <row r="6160" customFormat="false" ht="13.8" hidden="false" customHeight="false" outlineLevel="0" collapsed="false">
      <c r="A6160" s="26"/>
      <c r="B6160" s="42" t="n">
        <v>35811</v>
      </c>
      <c r="C6160" s="71" t="s">
        <v>8200</v>
      </c>
      <c r="D6160" s="20" t="n">
        <v>7.092639415575</v>
      </c>
      <c r="E6160" s="21" t="s">
        <v>593</v>
      </c>
      <c r="F6160" s="53" t="s">
        <v>593</v>
      </c>
      <c r="G6160" s="23" t="n">
        <f aca="false">SUM(D6160)*0.5</f>
        <v>3.5463197077875</v>
      </c>
      <c r="H6160" s="24"/>
      <c r="I6160" s="23" t="n">
        <f aca="false">SUM(G6160*H6160)+G6160</f>
        <v>3.5463197077875</v>
      </c>
      <c r="J6160" s="42"/>
    </row>
    <row r="6161" customFormat="false" ht="13.8" hidden="false" customHeight="false" outlineLevel="0" collapsed="false">
      <c r="A6161" s="26"/>
      <c r="B6161" s="42" t="n">
        <v>35821</v>
      </c>
      <c r="C6161" s="71" t="s">
        <v>8201</v>
      </c>
      <c r="D6161" s="20" t="n">
        <v>10.696260519</v>
      </c>
      <c r="E6161" s="21" t="s">
        <v>593</v>
      </c>
      <c r="F6161" s="53" t="s">
        <v>593</v>
      </c>
      <c r="G6161" s="23" t="n">
        <f aca="false">SUM(D6161)*0.5</f>
        <v>5.3481302595</v>
      </c>
      <c r="H6161" s="24"/>
      <c r="I6161" s="23" t="n">
        <f aca="false">SUM(G6161*H6161)+G6161</f>
        <v>5.3481302595</v>
      </c>
      <c r="J6161" s="42"/>
    </row>
    <row r="6162" customFormat="false" ht="13.8" hidden="false" customHeight="false" outlineLevel="0" collapsed="false">
      <c r="A6162" s="26"/>
      <c r="B6162" s="42" t="n">
        <v>35831</v>
      </c>
      <c r="C6162" s="71" t="s">
        <v>8202</v>
      </c>
      <c r="D6162" s="20" t="n">
        <v>14.43995170065</v>
      </c>
      <c r="E6162" s="21" t="s">
        <v>593</v>
      </c>
      <c r="F6162" s="53" t="s">
        <v>593</v>
      </c>
      <c r="G6162" s="23" t="n">
        <f aca="false">SUM(D6162)*0.5</f>
        <v>7.219975850325</v>
      </c>
      <c r="H6162" s="24"/>
      <c r="I6162" s="23" t="n">
        <f aca="false">SUM(G6162*H6162)+G6162</f>
        <v>7.219975850325</v>
      </c>
      <c r="J6162" s="42"/>
    </row>
    <row r="6163" customFormat="false" ht="13.8" hidden="false" customHeight="false" outlineLevel="0" collapsed="false">
      <c r="A6163" s="39"/>
      <c r="B6163" s="42" t="n">
        <v>36205</v>
      </c>
      <c r="C6163" s="83" t="s">
        <v>8203</v>
      </c>
      <c r="D6163" s="72" t="n">
        <v>4.011097694625</v>
      </c>
      <c r="E6163" s="21" t="s">
        <v>2224</v>
      </c>
      <c r="F6163" s="53" t="s">
        <v>2224</v>
      </c>
      <c r="G6163" s="23" t="n">
        <f aca="false">SUM(D6163)*0.45</f>
        <v>1.80499396258125</v>
      </c>
      <c r="H6163" s="24"/>
      <c r="I6163" s="23" t="n">
        <f aca="false">SUM(G6163*H6163)+G6163</f>
        <v>1.80499396258125</v>
      </c>
      <c r="J6163" s="42"/>
    </row>
    <row r="6164" customFormat="false" ht="13.8" hidden="false" customHeight="false" outlineLevel="0" collapsed="false">
      <c r="A6164" s="39"/>
      <c r="B6164" s="42" t="n">
        <v>36265</v>
      </c>
      <c r="C6164" s="83" t="s">
        <v>8204</v>
      </c>
      <c r="D6164" s="72" t="n">
        <v>2.01191566905</v>
      </c>
      <c r="E6164" s="21" t="s">
        <v>2224</v>
      </c>
      <c r="F6164" s="53" t="s">
        <v>2224</v>
      </c>
      <c r="G6164" s="23" t="n">
        <f aca="false">SUM(D6164)*0.45</f>
        <v>0.9053620510725</v>
      </c>
      <c r="H6164" s="24"/>
      <c r="I6164" s="23" t="n">
        <f aca="false">SUM(G6164*H6164)+G6164</f>
        <v>0.9053620510725</v>
      </c>
      <c r="J6164" s="42"/>
    </row>
    <row r="6165" customFormat="false" ht="13.8" hidden="false" customHeight="false" outlineLevel="0" collapsed="false">
      <c r="A6165" s="39"/>
      <c r="B6165" s="42" t="n">
        <v>37372</v>
      </c>
      <c r="C6165" s="40" t="s">
        <v>8205</v>
      </c>
      <c r="D6165" s="20" t="n">
        <v>38.85</v>
      </c>
      <c r="E6165" s="21" t="s">
        <v>11</v>
      </c>
      <c r="F6165" s="30" t="s">
        <v>11</v>
      </c>
      <c r="G6165" s="23" t="n">
        <f aca="false">SUM(D6165)*0.4</f>
        <v>15.54</v>
      </c>
      <c r="H6165" s="24"/>
      <c r="I6165" s="23" t="n">
        <f aca="false">SUM(G6165*H6165)+G6165</f>
        <v>15.54</v>
      </c>
      <c r="J6165" s="42"/>
    </row>
    <row r="6166" customFormat="false" ht="13.8" hidden="false" customHeight="false" outlineLevel="0" collapsed="false">
      <c r="A6166" s="39"/>
      <c r="B6166" s="42" t="n">
        <v>37392</v>
      </c>
      <c r="C6166" s="40" t="s">
        <v>8205</v>
      </c>
      <c r="D6166" s="20" t="n">
        <v>37.8</v>
      </c>
      <c r="E6166" s="21" t="s">
        <v>11</v>
      </c>
      <c r="F6166" s="30" t="s">
        <v>11</v>
      </c>
      <c r="G6166" s="23" t="n">
        <f aca="false">SUM(D6166)*0.4</f>
        <v>15.12</v>
      </c>
      <c r="H6166" s="24"/>
      <c r="I6166" s="23" t="n">
        <f aca="false">SUM(G6166*H6166)+G6166</f>
        <v>15.12</v>
      </c>
      <c r="J6166" s="42"/>
    </row>
    <row r="6167" customFormat="false" ht="13.8" hidden="false" customHeight="false" outlineLevel="0" collapsed="false">
      <c r="A6167" s="39"/>
      <c r="B6167" s="42" t="n">
        <v>40011</v>
      </c>
      <c r="C6167" s="71" t="s">
        <v>8206</v>
      </c>
      <c r="D6167" s="20" t="n">
        <v>240.45</v>
      </c>
      <c r="E6167" s="21" t="s">
        <v>11</v>
      </c>
      <c r="F6167" s="30" t="s">
        <v>11</v>
      </c>
      <c r="G6167" s="23" t="n">
        <f aca="false">SUM(D6167)*0.4</f>
        <v>96.18</v>
      </c>
      <c r="H6167" s="24"/>
      <c r="I6167" s="23" t="n">
        <f aca="false">SUM(G6167*H6167)+G6167</f>
        <v>96.18</v>
      </c>
      <c r="J6167" s="42"/>
    </row>
    <row r="6168" customFormat="false" ht="13.8" hidden="false" customHeight="false" outlineLevel="0" collapsed="false">
      <c r="A6168" s="39"/>
      <c r="B6168" s="18" t="s">
        <v>8207</v>
      </c>
      <c r="C6168" s="19" t="s">
        <v>8208</v>
      </c>
      <c r="D6168" s="20" t="n">
        <v>151.2</v>
      </c>
      <c r="E6168" s="21" t="s">
        <v>11</v>
      </c>
      <c r="F6168" s="30" t="s">
        <v>11</v>
      </c>
      <c r="G6168" s="23" t="n">
        <f aca="false">SUM(D6168)*0.4</f>
        <v>60.48</v>
      </c>
      <c r="H6168" s="24"/>
      <c r="I6168" s="23" t="n">
        <f aca="false">SUM(G6168*H6168)+G6168</f>
        <v>60.48</v>
      </c>
      <c r="J6168" s="18"/>
    </row>
    <row r="6169" customFormat="false" ht="13.8" hidden="false" customHeight="false" outlineLevel="0" collapsed="false">
      <c r="A6169" s="39"/>
      <c r="B6169" s="18" t="s">
        <v>8209</v>
      </c>
      <c r="C6169" s="19" t="s">
        <v>8210</v>
      </c>
      <c r="D6169" s="20" t="n">
        <v>225.75</v>
      </c>
      <c r="E6169" s="21" t="s">
        <v>11</v>
      </c>
      <c r="F6169" s="30" t="s">
        <v>11</v>
      </c>
      <c r="G6169" s="23" t="n">
        <f aca="false">SUM(D6169)*0.4</f>
        <v>90.3</v>
      </c>
      <c r="H6169" s="24"/>
      <c r="I6169" s="23" t="n">
        <f aca="false">SUM(G6169*H6169)+G6169</f>
        <v>90.3</v>
      </c>
      <c r="J6169" s="18"/>
    </row>
    <row r="6170" customFormat="false" ht="13.8" hidden="false" customHeight="false" outlineLevel="0" collapsed="false">
      <c r="A6170" s="39"/>
      <c r="B6170" s="42" t="n">
        <v>40041</v>
      </c>
      <c r="C6170" s="71" t="s">
        <v>8211</v>
      </c>
      <c r="D6170" s="20" t="n">
        <v>68.25</v>
      </c>
      <c r="E6170" s="21" t="s">
        <v>11</v>
      </c>
      <c r="F6170" s="30" t="s">
        <v>11</v>
      </c>
      <c r="G6170" s="23" t="n">
        <f aca="false">SUM(D6170)*0.4</f>
        <v>27.3</v>
      </c>
      <c r="H6170" s="24"/>
      <c r="I6170" s="23" t="n">
        <f aca="false">SUM(G6170*H6170)+G6170</f>
        <v>27.3</v>
      </c>
      <c r="J6170" s="42"/>
    </row>
    <row r="6171" customFormat="false" ht="13.8" hidden="false" customHeight="false" outlineLevel="0" collapsed="false">
      <c r="A6171" s="39"/>
      <c r="B6171" s="42" t="n">
        <v>40051</v>
      </c>
      <c r="C6171" s="71" t="s">
        <v>8212</v>
      </c>
      <c r="D6171" s="20" t="n">
        <v>139.65</v>
      </c>
      <c r="E6171" s="21" t="s">
        <v>11</v>
      </c>
      <c r="F6171" s="30" t="s">
        <v>11</v>
      </c>
      <c r="G6171" s="23" t="n">
        <f aca="false">SUM(D6171)*0.4</f>
        <v>55.86</v>
      </c>
      <c r="H6171" s="24"/>
      <c r="I6171" s="23" t="n">
        <f aca="false">SUM(G6171*H6171)+G6171</f>
        <v>55.86</v>
      </c>
      <c r="J6171" s="42"/>
    </row>
    <row r="6172" customFormat="false" ht="13.8" hidden="false" customHeight="false" outlineLevel="0" collapsed="false">
      <c r="A6172" s="26"/>
      <c r="B6172" s="42" t="n">
        <v>40061</v>
      </c>
      <c r="C6172" s="71" t="s">
        <v>8213</v>
      </c>
      <c r="D6172" s="20" t="n">
        <v>219.45</v>
      </c>
      <c r="E6172" s="21" t="s">
        <v>11</v>
      </c>
      <c r="F6172" s="30" t="s">
        <v>11</v>
      </c>
      <c r="G6172" s="23" t="n">
        <f aca="false">SUM(D6172)*0.4</f>
        <v>87.78</v>
      </c>
      <c r="H6172" s="24"/>
      <c r="I6172" s="23" t="n">
        <f aca="false">SUM(G6172*H6172)+G6172</f>
        <v>87.78</v>
      </c>
      <c r="J6172" s="42"/>
    </row>
    <row r="6173" customFormat="false" ht="13.8" hidden="false" customHeight="false" outlineLevel="0" collapsed="false">
      <c r="A6173" s="26"/>
      <c r="B6173" s="42" t="n">
        <v>40071</v>
      </c>
      <c r="C6173" s="71" t="s">
        <v>8214</v>
      </c>
      <c r="D6173" s="20" t="n">
        <v>103.95</v>
      </c>
      <c r="E6173" s="21" t="s">
        <v>11</v>
      </c>
      <c r="F6173" s="30" t="s">
        <v>11</v>
      </c>
      <c r="G6173" s="23" t="n">
        <f aca="false">SUM(D6173)*0.4</f>
        <v>41.58</v>
      </c>
      <c r="H6173" s="24"/>
      <c r="I6173" s="23" t="n">
        <f aca="false">SUM(G6173*H6173)+G6173</f>
        <v>41.58</v>
      </c>
      <c r="J6173" s="42"/>
    </row>
    <row r="6174" customFormat="false" ht="13.8" hidden="false" customHeight="false" outlineLevel="0" collapsed="false">
      <c r="A6174" s="26"/>
      <c r="B6174" s="42" t="n">
        <v>40081</v>
      </c>
      <c r="C6174" s="71" t="s">
        <v>8215</v>
      </c>
      <c r="D6174" s="20" t="n">
        <v>183.75</v>
      </c>
      <c r="E6174" s="21" t="s">
        <v>11</v>
      </c>
      <c r="F6174" s="30" t="s">
        <v>11</v>
      </c>
      <c r="G6174" s="23" t="n">
        <f aca="false">SUM(D6174)*0.4</f>
        <v>73.5</v>
      </c>
      <c r="H6174" s="24"/>
      <c r="I6174" s="23" t="n">
        <f aca="false">SUM(G6174*H6174)+G6174</f>
        <v>73.5</v>
      </c>
      <c r="J6174" s="42"/>
    </row>
    <row r="6175" customFormat="false" ht="13.8" hidden="false" customHeight="false" outlineLevel="0" collapsed="false">
      <c r="A6175" s="26"/>
      <c r="B6175" s="42" t="n">
        <v>40091</v>
      </c>
      <c r="C6175" s="71" t="s">
        <v>8216</v>
      </c>
      <c r="D6175" s="20" t="n">
        <v>78.75</v>
      </c>
      <c r="E6175" s="21" t="s">
        <v>11</v>
      </c>
      <c r="F6175" s="30" t="s">
        <v>11</v>
      </c>
      <c r="G6175" s="23" t="n">
        <f aca="false">SUM(D6175)*0.4</f>
        <v>31.5</v>
      </c>
      <c r="H6175" s="24"/>
      <c r="I6175" s="23" t="n">
        <f aca="false">SUM(G6175*H6175)+G6175</f>
        <v>31.5</v>
      </c>
      <c r="J6175" s="42"/>
    </row>
    <row r="6176" customFormat="false" ht="13.8" hidden="false" customHeight="false" outlineLevel="0" collapsed="false">
      <c r="A6176" s="26"/>
      <c r="B6176" s="42" t="n">
        <v>40101</v>
      </c>
      <c r="C6176" s="71" t="s">
        <v>8217</v>
      </c>
      <c r="D6176" s="20" t="n">
        <v>397.95</v>
      </c>
      <c r="E6176" s="21" t="s">
        <v>11</v>
      </c>
      <c r="F6176" s="30" t="s">
        <v>11</v>
      </c>
      <c r="G6176" s="23" t="n">
        <f aca="false">SUM(D6176)*0.4</f>
        <v>159.18</v>
      </c>
      <c r="H6176" s="24"/>
      <c r="I6176" s="23" t="n">
        <f aca="false">SUM(G6176*H6176)+G6176</f>
        <v>159.18</v>
      </c>
      <c r="J6176" s="42"/>
    </row>
    <row r="6177" customFormat="false" ht="13.8" hidden="false" customHeight="false" outlineLevel="0" collapsed="false">
      <c r="A6177" s="39"/>
      <c r="B6177" s="42" t="n">
        <v>40111</v>
      </c>
      <c r="C6177" s="40" t="s">
        <v>8218</v>
      </c>
      <c r="D6177" s="20" t="n">
        <v>27.5184</v>
      </c>
      <c r="E6177" s="21" t="s">
        <v>11</v>
      </c>
      <c r="F6177" s="30" t="s">
        <v>11</v>
      </c>
      <c r="G6177" s="23" t="n">
        <f aca="false">SUM(D6177)*0.4</f>
        <v>11.00736</v>
      </c>
      <c r="H6177" s="24"/>
      <c r="I6177" s="23" t="n">
        <f aca="false">SUM(G6177*H6177)+G6177</f>
        <v>11.00736</v>
      </c>
      <c r="J6177" s="42"/>
    </row>
    <row r="6178" customFormat="false" ht="13.8" hidden="false" customHeight="false" outlineLevel="0" collapsed="false">
      <c r="A6178" s="39"/>
      <c r="B6178" s="42" t="n">
        <v>40121</v>
      </c>
      <c r="C6178" s="40" t="s">
        <v>8219</v>
      </c>
      <c r="D6178" s="20" t="n">
        <v>44.7252</v>
      </c>
      <c r="E6178" s="21" t="s">
        <v>11</v>
      </c>
      <c r="F6178" s="30" t="s">
        <v>11</v>
      </c>
      <c r="G6178" s="23" t="n">
        <f aca="false">SUM(D6178)*0.4</f>
        <v>17.89008</v>
      </c>
      <c r="H6178" s="24"/>
      <c r="I6178" s="23" t="n">
        <f aca="false">SUM(G6178*H6178)+G6178</f>
        <v>17.89008</v>
      </c>
      <c r="J6178" s="42"/>
    </row>
    <row r="6179" customFormat="false" ht="13.8" hidden="false" customHeight="false" outlineLevel="0" collapsed="false">
      <c r="A6179" s="39"/>
      <c r="B6179" s="42" t="n">
        <v>40131</v>
      </c>
      <c r="C6179" s="40" t="s">
        <v>8220</v>
      </c>
      <c r="D6179" s="20" t="n">
        <v>59.6232</v>
      </c>
      <c r="E6179" s="21" t="s">
        <v>11</v>
      </c>
      <c r="F6179" s="30" t="s">
        <v>11</v>
      </c>
      <c r="G6179" s="23" t="n">
        <f aca="false">SUM(D6179)*0.4</f>
        <v>23.84928</v>
      </c>
      <c r="H6179" s="24"/>
      <c r="I6179" s="23" t="n">
        <f aca="false">SUM(G6179*H6179)+G6179</f>
        <v>23.84928</v>
      </c>
      <c r="J6179" s="42"/>
    </row>
    <row r="6180" customFormat="false" ht="13.8" hidden="false" customHeight="false" outlineLevel="0" collapsed="false">
      <c r="A6180" s="26"/>
      <c r="B6180" s="50" t="n">
        <v>40141</v>
      </c>
      <c r="C6180" s="68" t="s">
        <v>8221</v>
      </c>
      <c r="D6180" s="65" t="n">
        <v>34.734</v>
      </c>
      <c r="E6180" s="21" t="s">
        <v>11</v>
      </c>
      <c r="F6180" s="30" t="s">
        <v>11</v>
      </c>
      <c r="G6180" s="23" t="n">
        <f aca="false">SUM(D6180)*0.4</f>
        <v>13.8936</v>
      </c>
      <c r="H6180" s="24"/>
      <c r="I6180" s="23" t="n">
        <f aca="false">SUM(G6180*H6180)+G6180</f>
        <v>13.8936</v>
      </c>
      <c r="J6180" s="50"/>
    </row>
    <row r="6181" customFormat="false" ht="13.8" hidden="false" customHeight="false" outlineLevel="0" collapsed="false">
      <c r="A6181" s="26"/>
      <c r="B6181" s="50" t="n">
        <v>40151</v>
      </c>
      <c r="C6181" s="68" t="s">
        <v>8222</v>
      </c>
      <c r="D6181" s="65" t="n">
        <v>39.249</v>
      </c>
      <c r="E6181" s="21" t="s">
        <v>11</v>
      </c>
      <c r="F6181" s="30" t="s">
        <v>11</v>
      </c>
      <c r="G6181" s="23" t="n">
        <f aca="false">SUM(D6181)*0.4</f>
        <v>15.6996</v>
      </c>
      <c r="H6181" s="24"/>
      <c r="I6181" s="23" t="n">
        <f aca="false">SUM(G6181*H6181)+G6181</f>
        <v>15.6996</v>
      </c>
      <c r="J6181" s="50"/>
    </row>
    <row r="6182" customFormat="false" ht="13.8" hidden="false" customHeight="false" outlineLevel="0" collapsed="false">
      <c r="A6182" s="26"/>
      <c r="B6182" s="50" t="n">
        <v>40161</v>
      </c>
      <c r="C6182" s="68" t="s">
        <v>8223</v>
      </c>
      <c r="D6182" s="65" t="n">
        <v>43.7535</v>
      </c>
      <c r="E6182" s="21" t="s">
        <v>11</v>
      </c>
      <c r="F6182" s="30" t="s">
        <v>11</v>
      </c>
      <c r="G6182" s="23" t="n">
        <f aca="false">SUM(D6182)*0.4</f>
        <v>17.5014</v>
      </c>
      <c r="H6182" s="24"/>
      <c r="I6182" s="23" t="n">
        <f aca="false">SUM(G6182*H6182)+G6182</f>
        <v>17.5014</v>
      </c>
      <c r="J6182" s="50"/>
    </row>
    <row r="6183" customFormat="false" ht="13.8" hidden="false" customHeight="false" outlineLevel="0" collapsed="false">
      <c r="A6183" s="26"/>
      <c r="B6183" s="50" t="n">
        <v>40171</v>
      </c>
      <c r="C6183" s="68" t="s">
        <v>8224</v>
      </c>
      <c r="D6183" s="65" t="n">
        <v>47.754</v>
      </c>
      <c r="E6183" s="21" t="s">
        <v>11</v>
      </c>
      <c r="F6183" s="30" t="s">
        <v>11</v>
      </c>
      <c r="G6183" s="23" t="n">
        <f aca="false">SUM(D6183)*0.4</f>
        <v>19.1016</v>
      </c>
      <c r="H6183" s="24"/>
      <c r="I6183" s="23" t="n">
        <f aca="false">SUM(G6183*H6183)+G6183</f>
        <v>19.1016</v>
      </c>
      <c r="J6183" s="50"/>
    </row>
    <row r="6184" customFormat="false" ht="13.8" hidden="false" customHeight="false" outlineLevel="0" collapsed="false">
      <c r="A6184" s="26"/>
      <c r="B6184" s="50" t="n">
        <v>40181</v>
      </c>
      <c r="C6184" s="68" t="s">
        <v>8225</v>
      </c>
      <c r="D6184" s="65" t="n">
        <v>52.6785</v>
      </c>
      <c r="E6184" s="21" t="s">
        <v>11</v>
      </c>
      <c r="F6184" s="30" t="s">
        <v>11</v>
      </c>
      <c r="G6184" s="23" t="n">
        <f aca="false">SUM(D6184)*0.4</f>
        <v>21.0714</v>
      </c>
      <c r="H6184" s="24"/>
      <c r="I6184" s="23" t="n">
        <f aca="false">SUM(G6184*H6184)+G6184</f>
        <v>21.0714</v>
      </c>
      <c r="J6184" s="50"/>
    </row>
    <row r="6185" customFormat="false" ht="13.8" hidden="false" customHeight="false" outlineLevel="0" collapsed="false">
      <c r="A6185" s="26"/>
      <c r="B6185" s="50" t="n">
        <v>40191</v>
      </c>
      <c r="C6185" s="68" t="s">
        <v>8226</v>
      </c>
      <c r="D6185" s="65" t="n">
        <v>67.725</v>
      </c>
      <c r="E6185" s="21" t="s">
        <v>11</v>
      </c>
      <c r="F6185" s="30" t="s">
        <v>11</v>
      </c>
      <c r="G6185" s="23" t="n">
        <f aca="false">SUM(D6185)*0.4</f>
        <v>27.09</v>
      </c>
      <c r="H6185" s="24"/>
      <c r="I6185" s="23" t="n">
        <f aca="false">SUM(G6185*H6185)+G6185</f>
        <v>27.09</v>
      </c>
      <c r="J6185" s="50"/>
    </row>
    <row r="6186" customFormat="false" ht="13.8" hidden="false" customHeight="false" outlineLevel="0" collapsed="false">
      <c r="A6186" s="26"/>
      <c r="B6186" s="50" t="n">
        <v>40201</v>
      </c>
      <c r="C6186" s="68" t="s">
        <v>8227</v>
      </c>
      <c r="D6186" s="65" t="n">
        <v>68.0715</v>
      </c>
      <c r="E6186" s="21" t="s">
        <v>11</v>
      </c>
      <c r="F6186" s="30" t="s">
        <v>11</v>
      </c>
      <c r="G6186" s="23" t="n">
        <f aca="false">SUM(D6186)*0.4</f>
        <v>27.2286</v>
      </c>
      <c r="H6186" s="24"/>
      <c r="I6186" s="23" t="n">
        <f aca="false">SUM(G6186*H6186)+G6186</f>
        <v>27.2286</v>
      </c>
      <c r="J6186" s="50"/>
    </row>
    <row r="6187" customFormat="false" ht="13.8" hidden="false" customHeight="false" outlineLevel="0" collapsed="false">
      <c r="A6187" s="26"/>
      <c r="B6187" s="50" t="n">
        <v>40211</v>
      </c>
      <c r="C6187" s="68" t="s">
        <v>8228</v>
      </c>
      <c r="D6187" s="65" t="n">
        <v>74.088</v>
      </c>
      <c r="E6187" s="21" t="s">
        <v>11</v>
      </c>
      <c r="F6187" s="30" t="s">
        <v>11</v>
      </c>
      <c r="G6187" s="23" t="n">
        <f aca="false">SUM(D6187)*0.4</f>
        <v>29.6352</v>
      </c>
      <c r="H6187" s="24"/>
      <c r="I6187" s="23" t="n">
        <f aca="false">SUM(G6187*H6187)+G6187</f>
        <v>29.6352</v>
      </c>
      <c r="J6187" s="50"/>
    </row>
    <row r="6188" customFormat="false" ht="13.8" hidden="false" customHeight="false" outlineLevel="0" collapsed="false">
      <c r="A6188" s="26"/>
      <c r="B6188" s="50" t="n">
        <v>40221</v>
      </c>
      <c r="C6188" s="68" t="s">
        <v>8229</v>
      </c>
      <c r="D6188" s="65" t="n">
        <v>80.4615</v>
      </c>
      <c r="E6188" s="21" t="s">
        <v>11</v>
      </c>
      <c r="F6188" s="30" t="s">
        <v>11</v>
      </c>
      <c r="G6188" s="23" t="n">
        <f aca="false">SUM(D6188)*0.4</f>
        <v>32.1846</v>
      </c>
      <c r="H6188" s="24"/>
      <c r="I6188" s="23" t="n">
        <f aca="false">SUM(G6188*H6188)+G6188</f>
        <v>32.1846</v>
      </c>
      <c r="J6188" s="50"/>
    </row>
    <row r="6189" customFormat="false" ht="13.8" hidden="false" customHeight="false" outlineLevel="0" collapsed="false">
      <c r="A6189" s="26"/>
      <c r="B6189" s="50" t="n">
        <v>40231</v>
      </c>
      <c r="C6189" s="68" t="s">
        <v>8230</v>
      </c>
      <c r="D6189" s="65" t="n">
        <v>85.6695</v>
      </c>
      <c r="E6189" s="21" t="s">
        <v>11</v>
      </c>
      <c r="F6189" s="30" t="s">
        <v>11</v>
      </c>
      <c r="G6189" s="23" t="n">
        <f aca="false">SUM(D6189)*0.4</f>
        <v>34.2678</v>
      </c>
      <c r="H6189" s="24"/>
      <c r="I6189" s="23" t="n">
        <f aca="false">SUM(G6189*H6189)+G6189</f>
        <v>34.2678</v>
      </c>
      <c r="J6189" s="50"/>
    </row>
    <row r="6190" customFormat="false" ht="13.8" hidden="false" customHeight="false" outlineLevel="0" collapsed="false">
      <c r="A6190" s="26"/>
      <c r="B6190" s="50" t="n">
        <v>40241</v>
      </c>
      <c r="C6190" s="68" t="s">
        <v>8231</v>
      </c>
      <c r="D6190" s="65" t="n">
        <v>111.72</v>
      </c>
      <c r="E6190" s="21" t="s">
        <v>11</v>
      </c>
      <c r="F6190" s="30" t="s">
        <v>11</v>
      </c>
      <c r="G6190" s="23" t="n">
        <f aca="false">SUM(D6190)*0.4</f>
        <v>44.688</v>
      </c>
      <c r="H6190" s="24"/>
      <c r="I6190" s="23" t="n">
        <f aca="false">SUM(G6190*H6190)+G6190</f>
        <v>44.688</v>
      </c>
      <c r="J6190" s="50"/>
    </row>
    <row r="6191" customFormat="false" ht="13.8" hidden="false" customHeight="false" outlineLevel="0" collapsed="false">
      <c r="A6191" s="26"/>
      <c r="B6191" s="50" t="n">
        <v>40251</v>
      </c>
      <c r="C6191" s="68" t="s">
        <v>8232</v>
      </c>
      <c r="D6191" s="65" t="n">
        <v>236.1555</v>
      </c>
      <c r="E6191" s="21" t="s">
        <v>11</v>
      </c>
      <c r="F6191" s="30" t="s">
        <v>11</v>
      </c>
      <c r="G6191" s="23" t="n">
        <f aca="false">SUM(D6191)*0.4</f>
        <v>94.4622</v>
      </c>
      <c r="H6191" s="24"/>
      <c r="I6191" s="23" t="n">
        <f aca="false">SUM(G6191*H6191)+G6191</f>
        <v>94.4622</v>
      </c>
      <c r="J6191" s="50"/>
    </row>
    <row r="6192" customFormat="false" ht="13.8" hidden="false" customHeight="false" outlineLevel="0" collapsed="false">
      <c r="A6192" s="26"/>
      <c r="B6192" s="50" t="n">
        <v>40261</v>
      </c>
      <c r="C6192" s="68" t="s">
        <v>8233</v>
      </c>
      <c r="D6192" s="65" t="n">
        <v>255.8325</v>
      </c>
      <c r="E6192" s="21" t="s">
        <v>11</v>
      </c>
      <c r="F6192" s="30" t="s">
        <v>11</v>
      </c>
      <c r="G6192" s="23" t="n">
        <f aca="false">SUM(D6192)*0.4</f>
        <v>102.333</v>
      </c>
      <c r="H6192" s="24"/>
      <c r="I6192" s="23" t="n">
        <f aca="false">SUM(G6192*H6192)+G6192</f>
        <v>102.333</v>
      </c>
      <c r="J6192" s="50"/>
    </row>
    <row r="6193" customFormat="false" ht="13.8" hidden="false" customHeight="false" outlineLevel="0" collapsed="false">
      <c r="A6193" s="26"/>
      <c r="B6193" s="50" t="n">
        <v>40271</v>
      </c>
      <c r="C6193" s="68" t="s">
        <v>8234</v>
      </c>
      <c r="D6193" s="65" t="n">
        <v>281.3055</v>
      </c>
      <c r="E6193" s="21" t="s">
        <v>11</v>
      </c>
      <c r="F6193" s="30" t="s">
        <v>11</v>
      </c>
      <c r="G6193" s="23" t="n">
        <f aca="false">SUM(D6193)*0.4</f>
        <v>112.5222</v>
      </c>
      <c r="H6193" s="24"/>
      <c r="I6193" s="23" t="n">
        <f aca="false">SUM(G6193*H6193)+G6193</f>
        <v>112.5222</v>
      </c>
      <c r="J6193" s="50"/>
    </row>
    <row r="6194" customFormat="false" ht="13.8" hidden="false" customHeight="false" outlineLevel="0" collapsed="false">
      <c r="A6194" s="26"/>
      <c r="B6194" s="42" t="n">
        <v>40281</v>
      </c>
      <c r="C6194" s="71" t="s">
        <v>8235</v>
      </c>
      <c r="D6194" s="20" t="n">
        <v>51.45</v>
      </c>
      <c r="E6194" s="21" t="s">
        <v>11</v>
      </c>
      <c r="F6194" s="30" t="s">
        <v>11</v>
      </c>
      <c r="G6194" s="23" t="n">
        <f aca="false">SUM(D6194)*0.4</f>
        <v>20.58</v>
      </c>
      <c r="H6194" s="24"/>
      <c r="I6194" s="23" t="n">
        <f aca="false">SUM(G6194*H6194)+G6194</f>
        <v>20.58</v>
      </c>
      <c r="J6194" s="42"/>
    </row>
    <row r="6195" customFormat="false" ht="13.8" hidden="false" customHeight="false" outlineLevel="0" collapsed="false">
      <c r="A6195" s="26"/>
      <c r="B6195" s="42" t="n">
        <v>40291</v>
      </c>
      <c r="C6195" s="71" t="s">
        <v>8236</v>
      </c>
      <c r="D6195" s="20" t="n">
        <v>51.45</v>
      </c>
      <c r="E6195" s="21" t="s">
        <v>11</v>
      </c>
      <c r="F6195" s="30" t="s">
        <v>11</v>
      </c>
      <c r="G6195" s="23" t="n">
        <f aca="false">SUM(D6195)*0.4</f>
        <v>20.58</v>
      </c>
      <c r="H6195" s="24"/>
      <c r="I6195" s="23" t="n">
        <f aca="false">SUM(G6195*H6195)+G6195</f>
        <v>20.58</v>
      </c>
      <c r="J6195" s="42"/>
    </row>
    <row r="6196" customFormat="false" ht="13.8" hidden="false" customHeight="false" outlineLevel="0" collapsed="false">
      <c r="A6196" s="26"/>
      <c r="B6196" s="42" t="n">
        <v>40301</v>
      </c>
      <c r="C6196" s="71" t="s">
        <v>8237</v>
      </c>
      <c r="D6196" s="20" t="n">
        <v>51.45</v>
      </c>
      <c r="E6196" s="21" t="s">
        <v>11</v>
      </c>
      <c r="F6196" s="30" t="s">
        <v>11</v>
      </c>
      <c r="G6196" s="23" t="n">
        <f aca="false">SUM(D6196)*0.4</f>
        <v>20.58</v>
      </c>
      <c r="H6196" s="24"/>
      <c r="I6196" s="23" t="n">
        <f aca="false">SUM(G6196*H6196)+G6196</f>
        <v>20.58</v>
      </c>
      <c r="J6196" s="42"/>
    </row>
    <row r="6197" customFormat="false" ht="13.8" hidden="false" customHeight="false" outlineLevel="0" collapsed="false">
      <c r="A6197" s="26"/>
      <c r="B6197" s="32" t="n">
        <v>40311</v>
      </c>
      <c r="C6197" s="19" t="s">
        <v>8238</v>
      </c>
      <c r="D6197" s="20" t="n">
        <v>23.1</v>
      </c>
      <c r="E6197" s="21" t="s">
        <v>11</v>
      </c>
      <c r="F6197" s="30" t="s">
        <v>11</v>
      </c>
      <c r="G6197" s="23" t="n">
        <f aca="false">SUM(D6197)*0.4</f>
        <v>9.24</v>
      </c>
      <c r="H6197" s="24"/>
      <c r="I6197" s="23" t="n">
        <f aca="false">SUM(G6197*H6197)+G6197</f>
        <v>9.24</v>
      </c>
      <c r="J6197" s="32"/>
    </row>
    <row r="6198" customFormat="false" ht="13.8" hidden="false" customHeight="false" outlineLevel="0" collapsed="false">
      <c r="A6198" s="26"/>
      <c r="B6198" s="32" t="n">
        <v>40321</v>
      </c>
      <c r="C6198" s="19" t="s">
        <v>8239</v>
      </c>
      <c r="D6198" s="20" t="n">
        <v>23.1</v>
      </c>
      <c r="E6198" s="21" t="s">
        <v>11</v>
      </c>
      <c r="F6198" s="30" t="s">
        <v>11</v>
      </c>
      <c r="G6198" s="23" t="n">
        <f aca="false">SUM(D6198)*0.4</f>
        <v>9.24</v>
      </c>
      <c r="H6198" s="24"/>
      <c r="I6198" s="23" t="n">
        <f aca="false">SUM(G6198*H6198)+G6198</f>
        <v>9.24</v>
      </c>
      <c r="J6198" s="32"/>
    </row>
    <row r="6199" customFormat="false" ht="13.8" hidden="false" customHeight="false" outlineLevel="0" collapsed="false">
      <c r="A6199" s="26"/>
      <c r="B6199" s="42" t="n">
        <v>40331</v>
      </c>
      <c r="C6199" s="71" t="s">
        <v>8240</v>
      </c>
      <c r="D6199" s="20" t="n">
        <v>29.9</v>
      </c>
      <c r="E6199" s="21" t="s">
        <v>11</v>
      </c>
      <c r="F6199" s="30" t="s">
        <v>11</v>
      </c>
      <c r="G6199" s="23" t="n">
        <f aca="false">SUM(D6199)*0.4</f>
        <v>11.96</v>
      </c>
      <c r="H6199" s="24"/>
      <c r="I6199" s="23" t="n">
        <f aca="false">SUM(G6199*H6199)+G6199</f>
        <v>11.96</v>
      </c>
      <c r="J6199" s="42"/>
    </row>
    <row r="6200" customFormat="false" ht="13.8" hidden="false" customHeight="false" outlineLevel="0" collapsed="false">
      <c r="A6200" s="26"/>
      <c r="B6200" s="42" t="n">
        <v>40341</v>
      </c>
      <c r="C6200" s="71" t="s">
        <v>8241</v>
      </c>
      <c r="D6200" s="20" t="n">
        <v>23.1</v>
      </c>
      <c r="E6200" s="21" t="s">
        <v>11</v>
      </c>
      <c r="F6200" s="30" t="s">
        <v>11</v>
      </c>
      <c r="G6200" s="23" t="n">
        <f aca="false">SUM(D6200)*0.4</f>
        <v>9.24</v>
      </c>
      <c r="H6200" s="24"/>
      <c r="I6200" s="23" t="n">
        <f aca="false">SUM(G6200*H6200)+G6200</f>
        <v>9.24</v>
      </c>
      <c r="J6200" s="42"/>
    </row>
    <row r="6201" customFormat="false" ht="13.8" hidden="false" customHeight="false" outlineLevel="0" collapsed="false">
      <c r="A6201" s="26"/>
      <c r="B6201" s="42" t="n">
        <v>40351</v>
      </c>
      <c r="C6201" s="71" t="s">
        <v>8242</v>
      </c>
      <c r="D6201" s="20" t="n">
        <v>23.1</v>
      </c>
      <c r="E6201" s="21" t="s">
        <v>11</v>
      </c>
      <c r="F6201" s="30" t="s">
        <v>11</v>
      </c>
      <c r="G6201" s="23" t="n">
        <f aca="false">SUM(D6201)*0.4</f>
        <v>9.24</v>
      </c>
      <c r="H6201" s="24"/>
      <c r="I6201" s="23" t="n">
        <f aca="false">SUM(G6201*H6201)+G6201</f>
        <v>9.24</v>
      </c>
      <c r="J6201" s="42"/>
    </row>
    <row r="6202" customFormat="false" ht="13.8" hidden="false" customHeight="false" outlineLevel="0" collapsed="false">
      <c r="A6202" s="26"/>
      <c r="B6202" s="42" t="n">
        <v>40361</v>
      </c>
      <c r="C6202" s="71" t="s">
        <v>8243</v>
      </c>
      <c r="D6202" s="20" t="n">
        <v>23.1</v>
      </c>
      <c r="E6202" s="21" t="s">
        <v>11</v>
      </c>
      <c r="F6202" s="30" t="s">
        <v>11</v>
      </c>
      <c r="G6202" s="23" t="n">
        <f aca="false">SUM(D6202)*0.4</f>
        <v>9.24</v>
      </c>
      <c r="H6202" s="24"/>
      <c r="I6202" s="23" t="n">
        <f aca="false">SUM(G6202*H6202)+G6202</f>
        <v>9.24</v>
      </c>
      <c r="J6202" s="42"/>
    </row>
    <row r="6203" customFormat="false" ht="13.8" hidden="false" customHeight="false" outlineLevel="0" collapsed="false">
      <c r="A6203" s="26"/>
      <c r="B6203" s="42" t="n">
        <v>40371</v>
      </c>
      <c r="C6203" s="71" t="s">
        <v>8244</v>
      </c>
      <c r="D6203" s="20" t="n">
        <v>23.1</v>
      </c>
      <c r="E6203" s="21" t="s">
        <v>11</v>
      </c>
      <c r="F6203" s="30" t="s">
        <v>11</v>
      </c>
      <c r="G6203" s="23" t="n">
        <f aca="false">SUM(D6203)*0.4</f>
        <v>9.24</v>
      </c>
      <c r="H6203" s="24"/>
      <c r="I6203" s="23" t="n">
        <f aca="false">SUM(G6203*H6203)+G6203</f>
        <v>9.24</v>
      </c>
      <c r="J6203" s="42"/>
    </row>
    <row r="6204" customFormat="false" ht="13.8" hidden="false" customHeight="false" outlineLevel="0" collapsed="false">
      <c r="A6204" s="26"/>
      <c r="B6204" s="42" t="n">
        <v>40381</v>
      </c>
      <c r="C6204" s="71" t="s">
        <v>8245</v>
      </c>
      <c r="D6204" s="20" t="n">
        <v>39.25</v>
      </c>
      <c r="E6204" s="21" t="s">
        <v>11</v>
      </c>
      <c r="F6204" s="30" t="s">
        <v>11</v>
      </c>
      <c r="G6204" s="23" t="n">
        <f aca="false">SUM(D6204)*0.4</f>
        <v>15.7</v>
      </c>
      <c r="H6204" s="24"/>
      <c r="I6204" s="23" t="n">
        <f aca="false">SUM(G6204*H6204)+G6204</f>
        <v>15.7</v>
      </c>
      <c r="J6204" s="42"/>
    </row>
    <row r="6205" customFormat="false" ht="13.8" hidden="false" customHeight="false" outlineLevel="0" collapsed="false">
      <c r="A6205" s="26"/>
      <c r="B6205" s="42" t="n">
        <v>40391</v>
      </c>
      <c r="C6205" s="71" t="s">
        <v>8246</v>
      </c>
      <c r="D6205" s="20" t="n">
        <v>39.25</v>
      </c>
      <c r="E6205" s="21" t="s">
        <v>11</v>
      </c>
      <c r="F6205" s="30" t="s">
        <v>11</v>
      </c>
      <c r="G6205" s="23" t="n">
        <f aca="false">SUM(D6205)*0.4</f>
        <v>15.7</v>
      </c>
      <c r="H6205" s="24"/>
      <c r="I6205" s="23" t="n">
        <f aca="false">SUM(G6205*H6205)+G6205</f>
        <v>15.7</v>
      </c>
      <c r="J6205" s="42"/>
    </row>
    <row r="6206" customFormat="false" ht="13.8" hidden="false" customHeight="false" outlineLevel="0" collapsed="false">
      <c r="A6206" s="26"/>
      <c r="B6206" s="42" t="n">
        <v>40401</v>
      </c>
      <c r="C6206" s="71" t="s">
        <v>8247</v>
      </c>
      <c r="D6206" s="20" t="n">
        <v>73.38</v>
      </c>
      <c r="E6206" s="21" t="s">
        <v>11</v>
      </c>
      <c r="F6206" s="30" t="s">
        <v>11</v>
      </c>
      <c r="G6206" s="23" t="n">
        <f aca="false">SUM(D6206)*0.4</f>
        <v>29.352</v>
      </c>
      <c r="H6206" s="24"/>
      <c r="I6206" s="23" t="n">
        <f aca="false">SUM(G6206*H6206)+G6206</f>
        <v>29.352</v>
      </c>
      <c r="J6206" s="42"/>
    </row>
    <row r="6207" customFormat="false" ht="13.8" hidden="false" customHeight="false" outlineLevel="0" collapsed="false">
      <c r="A6207" s="26"/>
      <c r="B6207" s="42" t="n">
        <v>40411</v>
      </c>
      <c r="C6207" s="71" t="s">
        <v>8248</v>
      </c>
      <c r="D6207" s="20" t="n">
        <v>165</v>
      </c>
      <c r="E6207" s="21" t="s">
        <v>11</v>
      </c>
      <c r="F6207" s="30" t="s">
        <v>11</v>
      </c>
      <c r="G6207" s="23" t="n">
        <f aca="false">SUM(D6207)*0.4</f>
        <v>66</v>
      </c>
      <c r="H6207" s="24"/>
      <c r="I6207" s="23" t="n">
        <f aca="false">SUM(G6207*H6207)+G6207</f>
        <v>66</v>
      </c>
      <c r="J6207" s="42"/>
    </row>
    <row r="6208" customFormat="false" ht="13.8" hidden="false" customHeight="false" outlineLevel="0" collapsed="false">
      <c r="A6208" s="26"/>
      <c r="B6208" s="42" t="n">
        <v>40421</v>
      </c>
      <c r="C6208" s="71" t="s">
        <v>8249</v>
      </c>
      <c r="D6208" s="20" t="n">
        <v>58.7</v>
      </c>
      <c r="E6208" s="21" t="s">
        <v>11</v>
      </c>
      <c r="F6208" s="30" t="s">
        <v>11</v>
      </c>
      <c r="G6208" s="23" t="n">
        <f aca="false">SUM(D6208)*0.4</f>
        <v>23.48</v>
      </c>
      <c r="H6208" s="24"/>
      <c r="I6208" s="23" t="n">
        <f aca="false">SUM(G6208*H6208)+G6208</f>
        <v>23.48</v>
      </c>
      <c r="J6208" s="42"/>
    </row>
    <row r="6209" customFormat="false" ht="13.8" hidden="false" customHeight="false" outlineLevel="0" collapsed="false">
      <c r="A6209" s="26"/>
      <c r="B6209" s="42" t="n">
        <v>40431</v>
      </c>
      <c r="C6209" s="71" t="s">
        <v>8250</v>
      </c>
      <c r="D6209" s="20" t="n">
        <v>51.45</v>
      </c>
      <c r="E6209" s="21" t="s">
        <v>11</v>
      </c>
      <c r="F6209" s="30" t="s">
        <v>11</v>
      </c>
      <c r="G6209" s="23" t="n">
        <f aca="false">SUM(D6209)*0.4</f>
        <v>20.58</v>
      </c>
      <c r="H6209" s="24"/>
      <c r="I6209" s="23" t="n">
        <f aca="false">SUM(G6209*H6209)+G6209</f>
        <v>20.58</v>
      </c>
      <c r="J6209" s="42"/>
    </row>
    <row r="6210" customFormat="false" ht="13.8" hidden="false" customHeight="false" outlineLevel="0" collapsed="false">
      <c r="A6210" s="26"/>
      <c r="B6210" s="42" t="n">
        <v>40441</v>
      </c>
      <c r="C6210" s="71" t="s">
        <v>8251</v>
      </c>
      <c r="D6210" s="20" t="n">
        <v>170.1</v>
      </c>
      <c r="E6210" s="21" t="s">
        <v>11</v>
      </c>
      <c r="F6210" s="30" t="s">
        <v>11</v>
      </c>
      <c r="G6210" s="23" t="n">
        <f aca="false">SUM(D6210)*0.4</f>
        <v>68.04</v>
      </c>
      <c r="H6210" s="24"/>
      <c r="I6210" s="23" t="n">
        <f aca="false">SUM(G6210*H6210)+G6210</f>
        <v>68.04</v>
      </c>
      <c r="J6210" s="42"/>
    </row>
    <row r="6211" customFormat="false" ht="13.8" hidden="false" customHeight="false" outlineLevel="0" collapsed="false">
      <c r="A6211" s="18"/>
      <c r="B6211" s="18" t="s">
        <v>8252</v>
      </c>
      <c r="C6211" s="19" t="s">
        <v>8253</v>
      </c>
      <c r="D6211" s="20" t="n">
        <v>188.88</v>
      </c>
      <c r="E6211" s="21" t="s">
        <v>11</v>
      </c>
      <c r="F6211" s="30" t="s">
        <v>11</v>
      </c>
      <c r="G6211" s="23" t="n">
        <f aca="false">SUM(D6211)*0.4</f>
        <v>75.552</v>
      </c>
      <c r="H6211" s="24"/>
      <c r="I6211" s="23" t="n">
        <f aca="false">SUM(G6211*H6211)+G6211</f>
        <v>75.552</v>
      </c>
      <c r="J6211" s="18"/>
    </row>
    <row r="6212" customFormat="false" ht="13.8" hidden="false" customHeight="false" outlineLevel="0" collapsed="false">
      <c r="A6212" s="18"/>
      <c r="B6212" s="42" t="n">
        <v>40461</v>
      </c>
      <c r="C6212" s="71" t="s">
        <v>8254</v>
      </c>
      <c r="D6212" s="20" t="n">
        <v>220.5</v>
      </c>
      <c r="E6212" s="21" t="s">
        <v>11</v>
      </c>
      <c r="F6212" s="30" t="s">
        <v>11</v>
      </c>
      <c r="G6212" s="23" t="n">
        <f aca="false">SUM(D6212)*0.4</f>
        <v>88.2</v>
      </c>
      <c r="H6212" s="24"/>
      <c r="I6212" s="23" t="n">
        <f aca="false">SUM(G6212*H6212)+G6212</f>
        <v>88.2</v>
      </c>
      <c r="J6212" s="42"/>
    </row>
    <row r="6213" customFormat="false" ht="13.8" hidden="false" customHeight="false" outlineLevel="0" collapsed="false">
      <c r="A6213" s="18"/>
      <c r="B6213" s="18" t="s">
        <v>8255</v>
      </c>
      <c r="C6213" s="19" t="s">
        <v>8256</v>
      </c>
      <c r="D6213" s="20" t="n">
        <v>226.68</v>
      </c>
      <c r="E6213" s="21" t="s">
        <v>11</v>
      </c>
      <c r="F6213" s="30" t="s">
        <v>11</v>
      </c>
      <c r="G6213" s="23" t="n">
        <f aca="false">SUM(D6213)*0.4</f>
        <v>90.672</v>
      </c>
      <c r="H6213" s="24"/>
      <c r="I6213" s="23" t="n">
        <f aca="false">SUM(G6213*H6213)+G6213</f>
        <v>90.672</v>
      </c>
      <c r="J6213" s="18"/>
    </row>
    <row r="6214" customFormat="false" ht="13.8" hidden="false" customHeight="false" outlineLevel="0" collapsed="false">
      <c r="A6214" s="18"/>
      <c r="B6214" s="42" t="n">
        <v>40481</v>
      </c>
      <c r="C6214" s="71" t="s">
        <v>8257</v>
      </c>
      <c r="D6214" s="20" t="n">
        <v>245.7</v>
      </c>
      <c r="E6214" s="21" t="s">
        <v>11</v>
      </c>
      <c r="F6214" s="30" t="s">
        <v>11</v>
      </c>
      <c r="G6214" s="23" t="n">
        <f aca="false">SUM(D6214)*0.4</f>
        <v>98.28</v>
      </c>
      <c r="H6214" s="24"/>
      <c r="I6214" s="23" t="n">
        <f aca="false">SUM(G6214*H6214)+G6214</f>
        <v>98.28</v>
      </c>
      <c r="J6214" s="42"/>
    </row>
    <row r="6215" customFormat="false" ht="13.8" hidden="false" customHeight="false" outlineLevel="0" collapsed="false">
      <c r="A6215" s="18"/>
      <c r="B6215" s="18" t="s">
        <v>8258</v>
      </c>
      <c r="C6215" s="19" t="s">
        <v>8259</v>
      </c>
      <c r="D6215" s="20" t="n">
        <v>275.94</v>
      </c>
      <c r="E6215" s="21" t="s">
        <v>11</v>
      </c>
      <c r="F6215" s="30" t="s">
        <v>11</v>
      </c>
      <c r="G6215" s="23" t="n">
        <f aca="false">SUM(D6215)*0.4</f>
        <v>110.376</v>
      </c>
      <c r="H6215" s="24"/>
      <c r="I6215" s="23" t="n">
        <f aca="false">SUM(G6215*H6215)+G6215</f>
        <v>110.376</v>
      </c>
      <c r="J6215" s="18"/>
    </row>
    <row r="6216" customFormat="false" ht="13.8" hidden="false" customHeight="false" outlineLevel="0" collapsed="false">
      <c r="A6216" s="22"/>
      <c r="B6216" s="42" t="n">
        <v>40501</v>
      </c>
      <c r="C6216" s="40" t="s">
        <v>8260</v>
      </c>
      <c r="D6216" s="20" t="n">
        <v>99</v>
      </c>
      <c r="E6216" s="21" t="s">
        <v>11</v>
      </c>
      <c r="F6216" s="30" t="s">
        <v>11</v>
      </c>
      <c r="G6216" s="23" t="n">
        <f aca="false">SUM(D6216)*0.4</f>
        <v>39.6</v>
      </c>
      <c r="H6216" s="24"/>
      <c r="I6216" s="23" t="n">
        <f aca="false">SUM(G6216*H6216)+G6216</f>
        <v>39.6</v>
      </c>
      <c r="J6216" s="42"/>
    </row>
    <row r="6217" customFormat="false" ht="13.8" hidden="false" customHeight="false" outlineLevel="0" collapsed="false">
      <c r="A6217" s="22"/>
      <c r="B6217" s="42" t="n">
        <v>40511</v>
      </c>
      <c r="C6217" s="40" t="s">
        <v>8261</v>
      </c>
      <c r="D6217" s="20" t="n">
        <v>90</v>
      </c>
      <c r="E6217" s="21" t="s">
        <v>11</v>
      </c>
      <c r="F6217" s="30" t="s">
        <v>11</v>
      </c>
      <c r="G6217" s="23" t="n">
        <f aca="false">SUM(D6217)*0.4</f>
        <v>36</v>
      </c>
      <c r="H6217" s="24"/>
      <c r="I6217" s="23" t="n">
        <f aca="false">SUM(G6217*H6217)+G6217</f>
        <v>36</v>
      </c>
      <c r="J6217" s="42"/>
      <c r="M6217" s="36"/>
      <c r="N6217" s="36"/>
      <c r="O6217" s="36"/>
      <c r="P6217" s="36"/>
      <c r="Q6217" s="36"/>
      <c r="R6217" s="36"/>
      <c r="S6217" s="36"/>
      <c r="T6217" s="36"/>
      <c r="U6217" s="36"/>
      <c r="V6217" s="36"/>
      <c r="W6217" s="36"/>
      <c r="X6217" s="36"/>
      <c r="Y6217" s="36"/>
      <c r="Z6217" s="36"/>
      <c r="AA6217" s="36"/>
      <c r="AB6217" s="36"/>
      <c r="AC6217" s="36"/>
      <c r="AD6217" s="36"/>
      <c r="AE6217" s="36"/>
      <c r="AF6217" s="36"/>
      <c r="AG6217" s="36"/>
      <c r="AH6217" s="36"/>
      <c r="AI6217" s="36"/>
      <c r="AJ6217" s="36"/>
      <c r="AK6217" s="36"/>
      <c r="AL6217" s="36"/>
      <c r="AM6217" s="36"/>
      <c r="AN6217" s="36"/>
      <c r="AO6217" s="36"/>
      <c r="AP6217" s="36"/>
      <c r="AQ6217" s="36"/>
      <c r="AR6217" s="36"/>
      <c r="AS6217" s="36"/>
      <c r="AT6217" s="36"/>
      <c r="AU6217" s="36"/>
      <c r="AV6217" s="36"/>
      <c r="AW6217" s="36"/>
      <c r="AX6217" s="36"/>
      <c r="AY6217" s="36"/>
      <c r="AZ6217" s="36"/>
      <c r="BA6217" s="36"/>
      <c r="BB6217" s="36"/>
      <c r="BC6217" s="36"/>
      <c r="BD6217" s="36"/>
      <c r="BE6217" s="36"/>
      <c r="BF6217" s="36"/>
      <c r="BG6217" s="36"/>
      <c r="BH6217" s="36"/>
      <c r="BI6217" s="36"/>
      <c r="BJ6217" s="36"/>
      <c r="BK6217" s="36"/>
      <c r="BL6217" s="36"/>
      <c r="BM6217" s="36"/>
      <c r="BN6217" s="36"/>
      <c r="BO6217" s="36"/>
      <c r="BP6217" s="36"/>
      <c r="BQ6217" s="36"/>
      <c r="BR6217" s="36"/>
      <c r="BS6217" s="36"/>
      <c r="BT6217" s="36"/>
      <c r="BU6217" s="36"/>
      <c r="BV6217" s="36"/>
      <c r="BW6217" s="36"/>
      <c r="BX6217" s="36"/>
      <c r="BY6217" s="36"/>
      <c r="BZ6217" s="36"/>
      <c r="CA6217" s="36"/>
      <c r="CB6217" s="36"/>
      <c r="CC6217" s="36"/>
      <c r="CD6217" s="36"/>
      <c r="CE6217" s="36"/>
      <c r="CF6217" s="36"/>
      <c r="CG6217" s="36"/>
      <c r="CH6217" s="36"/>
      <c r="CI6217" s="36"/>
      <c r="CJ6217" s="36"/>
      <c r="CK6217" s="36"/>
      <c r="CL6217" s="36"/>
      <c r="CM6217" s="36"/>
      <c r="CN6217" s="36"/>
      <c r="CO6217" s="36"/>
      <c r="CP6217" s="36"/>
      <c r="CQ6217" s="36"/>
      <c r="CR6217" s="36"/>
      <c r="CS6217" s="36"/>
      <c r="CT6217" s="36"/>
      <c r="CU6217" s="36"/>
      <c r="CV6217" s="36"/>
      <c r="CW6217" s="36"/>
      <c r="CX6217" s="36"/>
      <c r="CY6217" s="36"/>
      <c r="CZ6217" s="36"/>
      <c r="DA6217" s="36"/>
      <c r="DB6217" s="36"/>
      <c r="DC6217" s="36"/>
      <c r="DD6217" s="36"/>
      <c r="DE6217" s="36"/>
      <c r="DF6217" s="36"/>
      <c r="DG6217" s="36"/>
      <c r="DH6217" s="36"/>
      <c r="DI6217" s="36"/>
      <c r="DJ6217" s="36"/>
      <c r="DK6217" s="36"/>
      <c r="DL6217" s="36"/>
      <c r="DM6217" s="36"/>
      <c r="DN6217" s="36"/>
      <c r="DO6217" s="36"/>
      <c r="DP6217" s="36"/>
      <c r="DQ6217" s="36"/>
      <c r="DR6217" s="36"/>
      <c r="DS6217" s="36"/>
      <c r="DT6217" s="36"/>
      <c r="DU6217" s="36"/>
      <c r="DV6217" s="36"/>
      <c r="DW6217" s="36"/>
      <c r="DX6217" s="36"/>
      <c r="DY6217" s="36"/>
      <c r="DZ6217" s="36"/>
      <c r="EA6217" s="36"/>
      <c r="EB6217" s="36"/>
      <c r="EC6217" s="36"/>
      <c r="ED6217" s="36"/>
      <c r="EE6217" s="36"/>
      <c r="EF6217" s="36"/>
      <c r="EG6217" s="36"/>
      <c r="EH6217" s="36"/>
      <c r="EI6217" s="36"/>
      <c r="EJ6217" s="36"/>
      <c r="EK6217" s="36"/>
      <c r="EL6217" s="36"/>
      <c r="EM6217" s="36"/>
      <c r="EN6217" s="36"/>
      <c r="EO6217" s="36"/>
      <c r="EP6217" s="36"/>
      <c r="EQ6217" s="36"/>
      <c r="ER6217" s="36"/>
      <c r="ES6217" s="36"/>
      <c r="ET6217" s="36"/>
      <c r="EU6217" s="36"/>
      <c r="EV6217" s="36"/>
      <c r="EW6217" s="36"/>
      <c r="EX6217" s="36"/>
      <c r="EY6217" s="36"/>
      <c r="EZ6217" s="36"/>
      <c r="FA6217" s="36"/>
      <c r="FB6217" s="36"/>
      <c r="FC6217" s="36"/>
      <c r="FD6217" s="36"/>
      <c r="FE6217" s="36"/>
      <c r="FF6217" s="36"/>
      <c r="FG6217" s="36"/>
      <c r="FH6217" s="36"/>
      <c r="FI6217" s="36"/>
      <c r="FJ6217" s="36"/>
      <c r="FK6217" s="36"/>
      <c r="FL6217" s="36"/>
      <c r="FM6217" s="36"/>
      <c r="FN6217" s="36"/>
      <c r="FO6217" s="36"/>
      <c r="FP6217" s="36"/>
      <c r="FQ6217" s="36"/>
      <c r="FR6217" s="36"/>
      <c r="FS6217" s="36"/>
      <c r="FT6217" s="36"/>
      <c r="FU6217" s="36"/>
      <c r="FV6217" s="36"/>
      <c r="FW6217" s="36"/>
      <c r="FX6217" s="36"/>
      <c r="FY6217" s="36"/>
      <c r="FZ6217" s="36"/>
      <c r="GA6217" s="36"/>
      <c r="GB6217" s="36"/>
      <c r="GC6217" s="36"/>
      <c r="GD6217" s="36"/>
      <c r="GE6217" s="36"/>
      <c r="GF6217" s="36"/>
      <c r="GG6217" s="36"/>
      <c r="GH6217" s="36"/>
      <c r="GI6217" s="36"/>
      <c r="GJ6217" s="36"/>
      <c r="GK6217" s="36"/>
      <c r="GL6217" s="36"/>
      <c r="GM6217" s="36"/>
      <c r="GN6217" s="36"/>
      <c r="GO6217" s="36"/>
      <c r="GP6217" s="36"/>
      <c r="GQ6217" s="36"/>
      <c r="GR6217" s="36"/>
      <c r="GS6217" s="36"/>
      <c r="GT6217" s="36"/>
      <c r="GU6217" s="36"/>
      <c r="GV6217" s="36"/>
      <c r="GW6217" s="36"/>
      <c r="GX6217" s="36"/>
      <c r="GY6217" s="36"/>
      <c r="GZ6217" s="36"/>
      <c r="HA6217" s="36"/>
      <c r="HB6217" s="36"/>
      <c r="HC6217" s="36"/>
      <c r="HD6217" s="36"/>
      <c r="HE6217" s="36"/>
      <c r="HF6217" s="36"/>
      <c r="HG6217" s="36"/>
      <c r="HH6217" s="36"/>
      <c r="HI6217" s="36"/>
      <c r="HJ6217" s="36"/>
      <c r="HK6217" s="36"/>
      <c r="HL6217" s="36"/>
      <c r="HM6217" s="36"/>
      <c r="HN6217" s="36"/>
      <c r="HO6217" s="36"/>
      <c r="HP6217" s="36"/>
      <c r="HQ6217" s="36"/>
      <c r="HR6217" s="36"/>
      <c r="HS6217" s="36"/>
      <c r="HT6217" s="36"/>
      <c r="HU6217" s="36"/>
      <c r="HV6217" s="36"/>
      <c r="HW6217" s="36"/>
      <c r="HX6217" s="36"/>
      <c r="HY6217" s="36"/>
      <c r="HZ6217" s="36"/>
      <c r="IA6217" s="36"/>
      <c r="IB6217" s="36"/>
      <c r="IC6217" s="36"/>
      <c r="ID6217" s="36"/>
      <c r="IE6217" s="36"/>
      <c r="IF6217" s="36"/>
      <c r="IG6217" s="36"/>
      <c r="IH6217" s="36"/>
      <c r="II6217" s="36"/>
      <c r="IJ6217" s="36"/>
      <c r="IK6217" s="36"/>
      <c r="IL6217" s="36"/>
      <c r="IM6217" s="36"/>
      <c r="IN6217" s="36"/>
      <c r="IO6217" s="36"/>
      <c r="IP6217" s="36"/>
      <c r="IQ6217" s="36"/>
      <c r="IR6217" s="36"/>
      <c r="IS6217" s="36"/>
      <c r="IT6217" s="36"/>
      <c r="IU6217" s="36"/>
      <c r="IV6217" s="36"/>
      <c r="IW6217" s="36"/>
    </row>
    <row r="6218" customFormat="false" ht="13.8" hidden="false" customHeight="false" outlineLevel="0" collapsed="false">
      <c r="A6218" s="22"/>
      <c r="B6218" s="42" t="n">
        <v>40521</v>
      </c>
      <c r="C6218" s="40" t="s">
        <v>8262</v>
      </c>
      <c r="D6218" s="20" t="n">
        <v>68.15</v>
      </c>
      <c r="E6218" s="21" t="s">
        <v>11</v>
      </c>
      <c r="F6218" s="30" t="s">
        <v>11</v>
      </c>
      <c r="G6218" s="23" t="n">
        <f aca="false">SUM(D6218)*0.4</f>
        <v>27.26</v>
      </c>
      <c r="H6218" s="24"/>
      <c r="I6218" s="23" t="n">
        <f aca="false">SUM(G6218*H6218)+G6218</f>
        <v>27.26</v>
      </c>
      <c r="J6218" s="42"/>
      <c r="M6218" s="36"/>
      <c r="N6218" s="36"/>
      <c r="O6218" s="36"/>
      <c r="P6218" s="36"/>
      <c r="Q6218" s="36"/>
      <c r="R6218" s="36"/>
      <c r="S6218" s="36"/>
      <c r="T6218" s="36"/>
      <c r="U6218" s="36"/>
      <c r="V6218" s="36"/>
      <c r="W6218" s="36"/>
      <c r="X6218" s="36"/>
      <c r="Y6218" s="36"/>
      <c r="Z6218" s="36"/>
      <c r="AA6218" s="36"/>
      <c r="AB6218" s="36"/>
      <c r="AC6218" s="36"/>
      <c r="AD6218" s="36"/>
      <c r="AE6218" s="36"/>
      <c r="AF6218" s="36"/>
      <c r="AG6218" s="36"/>
      <c r="AH6218" s="36"/>
      <c r="AI6218" s="36"/>
      <c r="AJ6218" s="36"/>
      <c r="AK6218" s="36"/>
      <c r="AL6218" s="36"/>
      <c r="AM6218" s="36"/>
      <c r="AN6218" s="36"/>
      <c r="AO6218" s="36"/>
      <c r="AP6218" s="36"/>
      <c r="AQ6218" s="36"/>
      <c r="AR6218" s="36"/>
      <c r="AS6218" s="36"/>
      <c r="AT6218" s="36"/>
      <c r="AU6218" s="36"/>
      <c r="AV6218" s="36"/>
      <c r="AW6218" s="36"/>
      <c r="AX6218" s="36"/>
      <c r="AY6218" s="36"/>
      <c r="AZ6218" s="36"/>
      <c r="BA6218" s="36"/>
      <c r="BB6218" s="36"/>
      <c r="BC6218" s="36"/>
      <c r="BD6218" s="36"/>
      <c r="BE6218" s="36"/>
      <c r="BF6218" s="36"/>
      <c r="BG6218" s="36"/>
      <c r="BH6218" s="36"/>
      <c r="BI6218" s="36"/>
      <c r="BJ6218" s="36"/>
      <c r="BK6218" s="36"/>
      <c r="BL6218" s="36"/>
      <c r="BM6218" s="36"/>
      <c r="BN6218" s="36"/>
      <c r="BO6218" s="36"/>
      <c r="BP6218" s="36"/>
      <c r="BQ6218" s="36"/>
      <c r="BR6218" s="36"/>
      <c r="BS6218" s="36"/>
      <c r="BT6218" s="36"/>
      <c r="BU6218" s="36"/>
      <c r="BV6218" s="36"/>
      <c r="BW6218" s="36"/>
      <c r="BX6218" s="36"/>
      <c r="BY6218" s="36"/>
      <c r="BZ6218" s="36"/>
      <c r="CA6218" s="36"/>
      <c r="CB6218" s="36"/>
      <c r="CC6218" s="36"/>
      <c r="CD6218" s="36"/>
      <c r="CE6218" s="36"/>
      <c r="CF6218" s="36"/>
      <c r="CG6218" s="36"/>
      <c r="CH6218" s="36"/>
      <c r="CI6218" s="36"/>
      <c r="CJ6218" s="36"/>
      <c r="CK6218" s="36"/>
      <c r="CL6218" s="36"/>
      <c r="CM6218" s="36"/>
      <c r="CN6218" s="36"/>
      <c r="CO6218" s="36"/>
      <c r="CP6218" s="36"/>
      <c r="CQ6218" s="36"/>
      <c r="CR6218" s="36"/>
      <c r="CS6218" s="36"/>
      <c r="CT6218" s="36"/>
      <c r="CU6218" s="36"/>
      <c r="CV6218" s="36"/>
      <c r="CW6218" s="36"/>
      <c r="CX6218" s="36"/>
      <c r="CY6218" s="36"/>
      <c r="CZ6218" s="36"/>
      <c r="DA6218" s="36"/>
      <c r="DB6218" s="36"/>
      <c r="DC6218" s="36"/>
      <c r="DD6218" s="36"/>
      <c r="DE6218" s="36"/>
      <c r="DF6218" s="36"/>
      <c r="DG6218" s="36"/>
      <c r="DH6218" s="36"/>
      <c r="DI6218" s="36"/>
      <c r="DJ6218" s="36"/>
      <c r="DK6218" s="36"/>
      <c r="DL6218" s="36"/>
      <c r="DM6218" s="36"/>
      <c r="DN6218" s="36"/>
      <c r="DO6218" s="36"/>
      <c r="DP6218" s="36"/>
      <c r="DQ6218" s="36"/>
      <c r="DR6218" s="36"/>
      <c r="DS6218" s="36"/>
      <c r="DT6218" s="36"/>
      <c r="DU6218" s="36"/>
      <c r="DV6218" s="36"/>
      <c r="DW6218" s="36"/>
      <c r="DX6218" s="36"/>
      <c r="DY6218" s="36"/>
      <c r="DZ6218" s="36"/>
      <c r="EA6218" s="36"/>
      <c r="EB6218" s="36"/>
      <c r="EC6218" s="36"/>
      <c r="ED6218" s="36"/>
      <c r="EE6218" s="36"/>
      <c r="EF6218" s="36"/>
      <c r="EG6218" s="36"/>
      <c r="EH6218" s="36"/>
      <c r="EI6218" s="36"/>
      <c r="EJ6218" s="36"/>
      <c r="EK6218" s="36"/>
      <c r="EL6218" s="36"/>
      <c r="EM6218" s="36"/>
      <c r="EN6218" s="36"/>
      <c r="EO6218" s="36"/>
      <c r="EP6218" s="36"/>
      <c r="EQ6218" s="36"/>
      <c r="ER6218" s="36"/>
      <c r="ES6218" s="36"/>
      <c r="ET6218" s="36"/>
      <c r="EU6218" s="36"/>
      <c r="EV6218" s="36"/>
      <c r="EW6218" s="36"/>
      <c r="EX6218" s="36"/>
      <c r="EY6218" s="36"/>
      <c r="EZ6218" s="36"/>
      <c r="FA6218" s="36"/>
      <c r="FB6218" s="36"/>
      <c r="FC6218" s="36"/>
      <c r="FD6218" s="36"/>
      <c r="FE6218" s="36"/>
      <c r="FF6218" s="36"/>
      <c r="FG6218" s="36"/>
      <c r="FH6218" s="36"/>
      <c r="FI6218" s="36"/>
      <c r="FJ6218" s="36"/>
      <c r="FK6218" s="36"/>
      <c r="FL6218" s="36"/>
      <c r="FM6218" s="36"/>
      <c r="FN6218" s="36"/>
      <c r="FO6218" s="36"/>
      <c r="FP6218" s="36"/>
      <c r="FQ6218" s="36"/>
      <c r="FR6218" s="36"/>
      <c r="FS6218" s="36"/>
      <c r="FT6218" s="36"/>
      <c r="FU6218" s="36"/>
      <c r="FV6218" s="36"/>
      <c r="FW6218" s="36"/>
      <c r="FX6218" s="36"/>
      <c r="FY6218" s="36"/>
      <c r="FZ6218" s="36"/>
      <c r="GA6218" s="36"/>
      <c r="GB6218" s="36"/>
      <c r="GC6218" s="36"/>
      <c r="GD6218" s="36"/>
      <c r="GE6218" s="36"/>
      <c r="GF6218" s="36"/>
      <c r="GG6218" s="36"/>
      <c r="GH6218" s="36"/>
      <c r="GI6218" s="36"/>
      <c r="GJ6218" s="36"/>
      <c r="GK6218" s="36"/>
      <c r="GL6218" s="36"/>
      <c r="GM6218" s="36"/>
      <c r="GN6218" s="36"/>
      <c r="GO6218" s="36"/>
      <c r="GP6218" s="36"/>
      <c r="GQ6218" s="36"/>
      <c r="GR6218" s="36"/>
      <c r="GS6218" s="36"/>
      <c r="GT6218" s="36"/>
      <c r="GU6218" s="36"/>
      <c r="GV6218" s="36"/>
      <c r="GW6218" s="36"/>
      <c r="GX6218" s="36"/>
      <c r="GY6218" s="36"/>
      <c r="GZ6218" s="36"/>
      <c r="HA6218" s="36"/>
      <c r="HB6218" s="36"/>
      <c r="HC6218" s="36"/>
      <c r="HD6218" s="36"/>
      <c r="HE6218" s="36"/>
      <c r="HF6218" s="36"/>
      <c r="HG6218" s="36"/>
      <c r="HH6218" s="36"/>
      <c r="HI6218" s="36"/>
      <c r="HJ6218" s="36"/>
      <c r="HK6218" s="36"/>
      <c r="HL6218" s="36"/>
      <c r="HM6218" s="36"/>
      <c r="HN6218" s="36"/>
      <c r="HO6218" s="36"/>
      <c r="HP6218" s="36"/>
      <c r="HQ6218" s="36"/>
      <c r="HR6218" s="36"/>
      <c r="HS6218" s="36"/>
      <c r="HT6218" s="36"/>
      <c r="HU6218" s="36"/>
      <c r="HV6218" s="36"/>
      <c r="HW6218" s="36"/>
      <c r="HX6218" s="36"/>
      <c r="HY6218" s="36"/>
      <c r="HZ6218" s="36"/>
      <c r="IA6218" s="36"/>
      <c r="IB6218" s="36"/>
      <c r="IC6218" s="36"/>
      <c r="ID6218" s="36"/>
      <c r="IE6218" s="36"/>
      <c r="IF6218" s="36"/>
      <c r="IG6218" s="36"/>
      <c r="IH6218" s="36"/>
      <c r="II6218" s="36"/>
      <c r="IJ6218" s="36"/>
      <c r="IK6218" s="36"/>
      <c r="IL6218" s="36"/>
      <c r="IM6218" s="36"/>
      <c r="IN6218" s="36"/>
      <c r="IO6218" s="36"/>
      <c r="IP6218" s="36"/>
      <c r="IQ6218" s="36"/>
      <c r="IR6218" s="36"/>
      <c r="IS6218" s="36"/>
      <c r="IT6218" s="36"/>
      <c r="IU6218" s="36"/>
      <c r="IV6218" s="36"/>
      <c r="IW6218" s="36"/>
    </row>
    <row r="6219" customFormat="false" ht="13.8" hidden="false" customHeight="false" outlineLevel="0" collapsed="false">
      <c r="A6219" s="22"/>
      <c r="B6219" s="42" t="n">
        <v>40531</v>
      </c>
      <c r="C6219" s="40" t="s">
        <v>8263</v>
      </c>
      <c r="D6219" s="20" t="n">
        <v>69</v>
      </c>
      <c r="E6219" s="21" t="s">
        <v>11</v>
      </c>
      <c r="F6219" s="30" t="s">
        <v>11</v>
      </c>
      <c r="G6219" s="23" t="n">
        <f aca="false">SUM(D6219)*0.4</f>
        <v>27.6</v>
      </c>
      <c r="H6219" s="24"/>
      <c r="I6219" s="23" t="n">
        <f aca="false">SUM(G6219*H6219)+G6219</f>
        <v>27.6</v>
      </c>
      <c r="J6219" s="42"/>
      <c r="M6219" s="36"/>
      <c r="N6219" s="36"/>
      <c r="O6219" s="36"/>
      <c r="P6219" s="36"/>
      <c r="Q6219" s="36"/>
      <c r="R6219" s="36"/>
      <c r="S6219" s="36"/>
      <c r="T6219" s="36"/>
      <c r="U6219" s="36"/>
      <c r="V6219" s="36"/>
      <c r="W6219" s="36"/>
      <c r="X6219" s="36"/>
      <c r="Y6219" s="36"/>
      <c r="Z6219" s="36"/>
      <c r="AA6219" s="36"/>
      <c r="AB6219" s="36"/>
      <c r="AC6219" s="36"/>
      <c r="AD6219" s="36"/>
      <c r="AE6219" s="36"/>
      <c r="AF6219" s="36"/>
      <c r="AG6219" s="36"/>
      <c r="AH6219" s="36"/>
      <c r="AI6219" s="36"/>
      <c r="AJ6219" s="36"/>
      <c r="AK6219" s="36"/>
      <c r="AL6219" s="36"/>
      <c r="AM6219" s="36"/>
      <c r="AN6219" s="36"/>
      <c r="AO6219" s="36"/>
      <c r="AP6219" s="36"/>
      <c r="AQ6219" s="36"/>
      <c r="AR6219" s="36"/>
      <c r="AS6219" s="36"/>
      <c r="AT6219" s="36"/>
      <c r="AU6219" s="36"/>
      <c r="AV6219" s="36"/>
      <c r="AW6219" s="36"/>
      <c r="AX6219" s="36"/>
      <c r="AY6219" s="36"/>
      <c r="AZ6219" s="36"/>
      <c r="BA6219" s="36"/>
      <c r="BB6219" s="36"/>
      <c r="BC6219" s="36"/>
      <c r="BD6219" s="36"/>
      <c r="BE6219" s="36"/>
      <c r="BF6219" s="36"/>
      <c r="BG6219" s="36"/>
      <c r="BH6219" s="36"/>
      <c r="BI6219" s="36"/>
      <c r="BJ6219" s="36"/>
      <c r="BK6219" s="36"/>
      <c r="BL6219" s="36"/>
      <c r="BM6219" s="36"/>
      <c r="BN6219" s="36"/>
      <c r="BO6219" s="36"/>
      <c r="BP6219" s="36"/>
      <c r="BQ6219" s="36"/>
      <c r="BR6219" s="36"/>
      <c r="BS6219" s="36"/>
      <c r="BT6219" s="36"/>
      <c r="BU6219" s="36"/>
      <c r="BV6219" s="36"/>
      <c r="BW6219" s="36"/>
      <c r="BX6219" s="36"/>
      <c r="BY6219" s="36"/>
      <c r="BZ6219" s="36"/>
      <c r="CA6219" s="36"/>
      <c r="CB6219" s="36"/>
      <c r="CC6219" s="36"/>
      <c r="CD6219" s="36"/>
      <c r="CE6219" s="36"/>
      <c r="CF6219" s="36"/>
      <c r="CG6219" s="36"/>
      <c r="CH6219" s="36"/>
      <c r="CI6219" s="36"/>
      <c r="CJ6219" s="36"/>
      <c r="CK6219" s="36"/>
      <c r="CL6219" s="36"/>
      <c r="CM6219" s="36"/>
      <c r="CN6219" s="36"/>
      <c r="CO6219" s="36"/>
      <c r="CP6219" s="36"/>
      <c r="CQ6219" s="36"/>
      <c r="CR6219" s="36"/>
      <c r="CS6219" s="36"/>
      <c r="CT6219" s="36"/>
      <c r="CU6219" s="36"/>
      <c r="CV6219" s="36"/>
      <c r="CW6219" s="36"/>
      <c r="CX6219" s="36"/>
      <c r="CY6219" s="36"/>
      <c r="CZ6219" s="36"/>
      <c r="DA6219" s="36"/>
      <c r="DB6219" s="36"/>
      <c r="DC6219" s="36"/>
      <c r="DD6219" s="36"/>
      <c r="DE6219" s="36"/>
      <c r="DF6219" s="36"/>
      <c r="DG6219" s="36"/>
      <c r="DH6219" s="36"/>
      <c r="DI6219" s="36"/>
      <c r="DJ6219" s="36"/>
      <c r="DK6219" s="36"/>
      <c r="DL6219" s="36"/>
      <c r="DM6219" s="36"/>
      <c r="DN6219" s="36"/>
      <c r="DO6219" s="36"/>
      <c r="DP6219" s="36"/>
      <c r="DQ6219" s="36"/>
      <c r="DR6219" s="36"/>
      <c r="DS6219" s="36"/>
      <c r="DT6219" s="36"/>
      <c r="DU6219" s="36"/>
      <c r="DV6219" s="36"/>
      <c r="DW6219" s="36"/>
      <c r="DX6219" s="36"/>
      <c r="DY6219" s="36"/>
      <c r="DZ6219" s="36"/>
      <c r="EA6219" s="36"/>
      <c r="EB6219" s="36"/>
      <c r="EC6219" s="36"/>
      <c r="ED6219" s="36"/>
      <c r="EE6219" s="36"/>
      <c r="EF6219" s="36"/>
      <c r="EG6219" s="36"/>
      <c r="EH6219" s="36"/>
      <c r="EI6219" s="36"/>
      <c r="EJ6219" s="36"/>
      <c r="EK6219" s="36"/>
      <c r="EL6219" s="36"/>
      <c r="EM6219" s="36"/>
      <c r="EN6219" s="36"/>
      <c r="EO6219" s="36"/>
      <c r="EP6219" s="36"/>
      <c r="EQ6219" s="36"/>
      <c r="ER6219" s="36"/>
      <c r="ES6219" s="36"/>
      <c r="ET6219" s="36"/>
      <c r="EU6219" s="36"/>
      <c r="EV6219" s="36"/>
      <c r="EW6219" s="36"/>
      <c r="EX6219" s="36"/>
      <c r="EY6219" s="36"/>
      <c r="EZ6219" s="36"/>
      <c r="FA6219" s="36"/>
      <c r="FB6219" s="36"/>
      <c r="FC6219" s="36"/>
      <c r="FD6219" s="36"/>
      <c r="FE6219" s="36"/>
      <c r="FF6219" s="36"/>
      <c r="FG6219" s="36"/>
      <c r="FH6219" s="36"/>
      <c r="FI6219" s="36"/>
      <c r="FJ6219" s="36"/>
      <c r="FK6219" s="36"/>
      <c r="FL6219" s="36"/>
      <c r="FM6219" s="36"/>
      <c r="FN6219" s="36"/>
      <c r="FO6219" s="36"/>
      <c r="FP6219" s="36"/>
      <c r="FQ6219" s="36"/>
      <c r="FR6219" s="36"/>
      <c r="FS6219" s="36"/>
      <c r="FT6219" s="36"/>
      <c r="FU6219" s="36"/>
      <c r="FV6219" s="36"/>
      <c r="FW6219" s="36"/>
      <c r="FX6219" s="36"/>
      <c r="FY6219" s="36"/>
      <c r="FZ6219" s="36"/>
      <c r="GA6219" s="36"/>
      <c r="GB6219" s="36"/>
      <c r="GC6219" s="36"/>
      <c r="GD6219" s="36"/>
      <c r="GE6219" s="36"/>
      <c r="GF6219" s="36"/>
      <c r="GG6219" s="36"/>
      <c r="GH6219" s="36"/>
      <c r="GI6219" s="36"/>
      <c r="GJ6219" s="36"/>
      <c r="GK6219" s="36"/>
      <c r="GL6219" s="36"/>
      <c r="GM6219" s="36"/>
      <c r="GN6219" s="36"/>
      <c r="GO6219" s="36"/>
      <c r="GP6219" s="36"/>
      <c r="GQ6219" s="36"/>
      <c r="GR6219" s="36"/>
      <c r="GS6219" s="36"/>
      <c r="GT6219" s="36"/>
      <c r="GU6219" s="36"/>
      <c r="GV6219" s="36"/>
      <c r="GW6219" s="36"/>
      <c r="GX6219" s="36"/>
      <c r="GY6219" s="36"/>
      <c r="GZ6219" s="36"/>
      <c r="HA6219" s="36"/>
      <c r="HB6219" s="36"/>
      <c r="HC6219" s="36"/>
      <c r="HD6219" s="36"/>
      <c r="HE6219" s="36"/>
      <c r="HF6219" s="36"/>
      <c r="HG6219" s="36"/>
      <c r="HH6219" s="36"/>
      <c r="HI6219" s="36"/>
      <c r="HJ6219" s="36"/>
      <c r="HK6219" s="36"/>
      <c r="HL6219" s="36"/>
      <c r="HM6219" s="36"/>
      <c r="HN6219" s="36"/>
      <c r="HO6219" s="36"/>
      <c r="HP6219" s="36"/>
      <c r="HQ6219" s="36"/>
      <c r="HR6219" s="36"/>
      <c r="HS6219" s="36"/>
      <c r="HT6219" s="36"/>
      <c r="HU6219" s="36"/>
      <c r="HV6219" s="36"/>
      <c r="HW6219" s="36"/>
      <c r="HX6219" s="36"/>
      <c r="HY6219" s="36"/>
      <c r="HZ6219" s="36"/>
      <c r="IA6219" s="36"/>
      <c r="IB6219" s="36"/>
      <c r="IC6219" s="36"/>
      <c r="ID6219" s="36"/>
      <c r="IE6219" s="36"/>
      <c r="IF6219" s="36"/>
      <c r="IG6219" s="36"/>
      <c r="IH6219" s="36"/>
      <c r="II6219" s="36"/>
      <c r="IJ6219" s="36"/>
      <c r="IK6219" s="36"/>
      <c r="IL6219" s="36"/>
      <c r="IM6219" s="36"/>
      <c r="IN6219" s="36"/>
      <c r="IO6219" s="36"/>
      <c r="IP6219" s="36"/>
      <c r="IQ6219" s="36"/>
      <c r="IR6219" s="36"/>
      <c r="IS6219" s="36"/>
      <c r="IT6219" s="36"/>
      <c r="IU6219" s="36"/>
      <c r="IV6219" s="36"/>
      <c r="IW6219" s="36"/>
    </row>
    <row r="6220" customFormat="false" ht="13.8" hidden="false" customHeight="false" outlineLevel="0" collapsed="false">
      <c r="A6220" s="22"/>
      <c r="B6220" s="42" t="n">
        <v>40541</v>
      </c>
      <c r="C6220" s="40" t="s">
        <v>8264</v>
      </c>
      <c r="D6220" s="20" t="n">
        <v>125</v>
      </c>
      <c r="E6220" s="21" t="s">
        <v>11</v>
      </c>
      <c r="F6220" s="30" t="s">
        <v>11</v>
      </c>
      <c r="G6220" s="23" t="n">
        <f aca="false">SUM(D6220)*0.4</f>
        <v>50</v>
      </c>
      <c r="H6220" s="24"/>
      <c r="I6220" s="23" t="n">
        <f aca="false">SUM(G6220*H6220)+G6220</f>
        <v>50</v>
      </c>
      <c r="J6220" s="42"/>
      <c r="M6220" s="36"/>
      <c r="N6220" s="36"/>
      <c r="O6220" s="36"/>
      <c r="P6220" s="36"/>
      <c r="Q6220" s="36"/>
      <c r="R6220" s="36"/>
      <c r="S6220" s="36"/>
      <c r="T6220" s="36"/>
      <c r="U6220" s="36"/>
      <c r="V6220" s="36"/>
      <c r="W6220" s="36"/>
      <c r="X6220" s="36"/>
      <c r="Y6220" s="36"/>
      <c r="Z6220" s="36"/>
      <c r="AA6220" s="36"/>
      <c r="AB6220" s="36"/>
      <c r="AC6220" s="36"/>
      <c r="AD6220" s="36"/>
      <c r="AE6220" s="36"/>
      <c r="AF6220" s="36"/>
      <c r="AG6220" s="36"/>
      <c r="AH6220" s="36"/>
      <c r="AI6220" s="36"/>
      <c r="AJ6220" s="36"/>
      <c r="AK6220" s="36"/>
      <c r="AL6220" s="36"/>
      <c r="AM6220" s="36"/>
      <c r="AN6220" s="36"/>
      <c r="AO6220" s="36"/>
      <c r="AP6220" s="36"/>
      <c r="AQ6220" s="36"/>
      <c r="AR6220" s="36"/>
      <c r="AS6220" s="36"/>
      <c r="AT6220" s="36"/>
      <c r="AU6220" s="36"/>
      <c r="AV6220" s="36"/>
      <c r="AW6220" s="36"/>
      <c r="AX6220" s="36"/>
      <c r="AY6220" s="36"/>
      <c r="AZ6220" s="36"/>
      <c r="BA6220" s="36"/>
      <c r="BB6220" s="36"/>
      <c r="BC6220" s="36"/>
      <c r="BD6220" s="36"/>
      <c r="BE6220" s="36"/>
      <c r="BF6220" s="36"/>
      <c r="BG6220" s="36"/>
      <c r="BH6220" s="36"/>
      <c r="BI6220" s="36"/>
      <c r="BJ6220" s="36"/>
      <c r="BK6220" s="36"/>
      <c r="BL6220" s="36"/>
      <c r="BM6220" s="36"/>
      <c r="BN6220" s="36"/>
      <c r="BO6220" s="36"/>
      <c r="BP6220" s="36"/>
      <c r="BQ6220" s="36"/>
      <c r="BR6220" s="36"/>
      <c r="BS6220" s="36"/>
      <c r="BT6220" s="36"/>
      <c r="BU6220" s="36"/>
      <c r="BV6220" s="36"/>
      <c r="BW6220" s="36"/>
      <c r="BX6220" s="36"/>
      <c r="BY6220" s="36"/>
      <c r="BZ6220" s="36"/>
      <c r="CA6220" s="36"/>
      <c r="CB6220" s="36"/>
      <c r="CC6220" s="36"/>
      <c r="CD6220" s="36"/>
      <c r="CE6220" s="36"/>
      <c r="CF6220" s="36"/>
      <c r="CG6220" s="36"/>
      <c r="CH6220" s="36"/>
      <c r="CI6220" s="36"/>
      <c r="CJ6220" s="36"/>
      <c r="CK6220" s="36"/>
      <c r="CL6220" s="36"/>
      <c r="CM6220" s="36"/>
      <c r="CN6220" s="36"/>
      <c r="CO6220" s="36"/>
      <c r="CP6220" s="36"/>
      <c r="CQ6220" s="36"/>
      <c r="CR6220" s="36"/>
      <c r="CS6220" s="36"/>
      <c r="CT6220" s="36"/>
      <c r="CU6220" s="36"/>
      <c r="CV6220" s="36"/>
      <c r="CW6220" s="36"/>
      <c r="CX6220" s="36"/>
      <c r="CY6220" s="36"/>
      <c r="CZ6220" s="36"/>
      <c r="DA6220" s="36"/>
      <c r="DB6220" s="36"/>
      <c r="DC6220" s="36"/>
      <c r="DD6220" s="36"/>
      <c r="DE6220" s="36"/>
      <c r="DF6220" s="36"/>
      <c r="DG6220" s="36"/>
      <c r="DH6220" s="36"/>
      <c r="DI6220" s="36"/>
      <c r="DJ6220" s="36"/>
      <c r="DK6220" s="36"/>
      <c r="DL6220" s="36"/>
      <c r="DM6220" s="36"/>
      <c r="DN6220" s="36"/>
      <c r="DO6220" s="36"/>
      <c r="DP6220" s="36"/>
      <c r="DQ6220" s="36"/>
      <c r="DR6220" s="36"/>
      <c r="DS6220" s="36"/>
      <c r="DT6220" s="36"/>
      <c r="DU6220" s="36"/>
      <c r="DV6220" s="36"/>
      <c r="DW6220" s="36"/>
      <c r="DX6220" s="36"/>
      <c r="DY6220" s="36"/>
      <c r="DZ6220" s="36"/>
      <c r="EA6220" s="36"/>
      <c r="EB6220" s="36"/>
      <c r="EC6220" s="36"/>
      <c r="ED6220" s="36"/>
      <c r="EE6220" s="36"/>
      <c r="EF6220" s="36"/>
      <c r="EG6220" s="36"/>
      <c r="EH6220" s="36"/>
      <c r="EI6220" s="36"/>
      <c r="EJ6220" s="36"/>
      <c r="EK6220" s="36"/>
      <c r="EL6220" s="36"/>
      <c r="EM6220" s="36"/>
      <c r="EN6220" s="36"/>
      <c r="EO6220" s="36"/>
      <c r="EP6220" s="36"/>
      <c r="EQ6220" s="36"/>
      <c r="ER6220" s="36"/>
      <c r="ES6220" s="36"/>
      <c r="ET6220" s="36"/>
      <c r="EU6220" s="36"/>
      <c r="EV6220" s="36"/>
      <c r="EW6220" s="36"/>
      <c r="EX6220" s="36"/>
      <c r="EY6220" s="36"/>
      <c r="EZ6220" s="36"/>
      <c r="FA6220" s="36"/>
      <c r="FB6220" s="36"/>
      <c r="FC6220" s="36"/>
      <c r="FD6220" s="36"/>
      <c r="FE6220" s="36"/>
      <c r="FF6220" s="36"/>
      <c r="FG6220" s="36"/>
      <c r="FH6220" s="36"/>
      <c r="FI6220" s="36"/>
      <c r="FJ6220" s="36"/>
      <c r="FK6220" s="36"/>
      <c r="FL6220" s="36"/>
      <c r="FM6220" s="36"/>
      <c r="FN6220" s="36"/>
      <c r="FO6220" s="36"/>
      <c r="FP6220" s="36"/>
      <c r="FQ6220" s="36"/>
      <c r="FR6220" s="36"/>
      <c r="FS6220" s="36"/>
      <c r="FT6220" s="36"/>
      <c r="FU6220" s="36"/>
      <c r="FV6220" s="36"/>
      <c r="FW6220" s="36"/>
      <c r="FX6220" s="36"/>
      <c r="FY6220" s="36"/>
      <c r="FZ6220" s="36"/>
      <c r="GA6220" s="36"/>
      <c r="GB6220" s="36"/>
      <c r="GC6220" s="36"/>
      <c r="GD6220" s="36"/>
      <c r="GE6220" s="36"/>
      <c r="GF6220" s="36"/>
      <c r="GG6220" s="36"/>
      <c r="GH6220" s="36"/>
      <c r="GI6220" s="36"/>
      <c r="GJ6220" s="36"/>
      <c r="GK6220" s="36"/>
      <c r="GL6220" s="36"/>
      <c r="GM6220" s="36"/>
      <c r="GN6220" s="36"/>
      <c r="GO6220" s="36"/>
      <c r="GP6220" s="36"/>
      <c r="GQ6220" s="36"/>
      <c r="GR6220" s="36"/>
      <c r="GS6220" s="36"/>
      <c r="GT6220" s="36"/>
      <c r="GU6220" s="36"/>
      <c r="GV6220" s="36"/>
      <c r="GW6220" s="36"/>
      <c r="GX6220" s="36"/>
      <c r="GY6220" s="36"/>
      <c r="GZ6220" s="36"/>
      <c r="HA6220" s="36"/>
      <c r="HB6220" s="36"/>
      <c r="HC6220" s="36"/>
      <c r="HD6220" s="36"/>
      <c r="HE6220" s="36"/>
      <c r="HF6220" s="36"/>
      <c r="HG6220" s="36"/>
      <c r="HH6220" s="36"/>
      <c r="HI6220" s="36"/>
      <c r="HJ6220" s="36"/>
      <c r="HK6220" s="36"/>
      <c r="HL6220" s="36"/>
      <c r="HM6220" s="36"/>
      <c r="HN6220" s="36"/>
      <c r="HO6220" s="36"/>
      <c r="HP6220" s="36"/>
      <c r="HQ6220" s="36"/>
      <c r="HR6220" s="36"/>
      <c r="HS6220" s="36"/>
      <c r="HT6220" s="36"/>
      <c r="HU6220" s="36"/>
      <c r="HV6220" s="36"/>
      <c r="HW6220" s="36"/>
      <c r="HX6220" s="36"/>
      <c r="HY6220" s="36"/>
      <c r="HZ6220" s="36"/>
      <c r="IA6220" s="36"/>
      <c r="IB6220" s="36"/>
      <c r="IC6220" s="36"/>
      <c r="ID6220" s="36"/>
      <c r="IE6220" s="36"/>
      <c r="IF6220" s="36"/>
      <c r="IG6220" s="36"/>
      <c r="IH6220" s="36"/>
      <c r="II6220" s="36"/>
      <c r="IJ6220" s="36"/>
      <c r="IK6220" s="36"/>
      <c r="IL6220" s="36"/>
      <c r="IM6220" s="36"/>
      <c r="IN6220" s="36"/>
      <c r="IO6220" s="36"/>
      <c r="IP6220" s="36"/>
      <c r="IQ6220" s="36"/>
      <c r="IR6220" s="36"/>
      <c r="IS6220" s="36"/>
      <c r="IT6220" s="36"/>
      <c r="IU6220" s="36"/>
      <c r="IV6220" s="36"/>
      <c r="IW6220" s="36"/>
    </row>
    <row r="6221" customFormat="false" ht="13.8" hidden="false" customHeight="false" outlineLevel="0" collapsed="false">
      <c r="A6221" s="22"/>
      <c r="B6221" s="42" t="n">
        <v>40551</v>
      </c>
      <c r="C6221" s="40" t="s">
        <v>8265</v>
      </c>
      <c r="D6221" s="20" t="n">
        <v>125</v>
      </c>
      <c r="E6221" s="21" t="s">
        <v>11</v>
      </c>
      <c r="F6221" s="30" t="s">
        <v>11</v>
      </c>
      <c r="G6221" s="23" t="n">
        <f aca="false">SUM(D6221)*0.4</f>
        <v>50</v>
      </c>
      <c r="H6221" s="24"/>
      <c r="I6221" s="23" t="n">
        <f aca="false">SUM(G6221*H6221)+G6221</f>
        <v>50</v>
      </c>
      <c r="J6221" s="42"/>
      <c r="M6221" s="36"/>
      <c r="N6221" s="36"/>
      <c r="O6221" s="36"/>
      <c r="P6221" s="36"/>
      <c r="Q6221" s="36"/>
      <c r="R6221" s="36"/>
      <c r="S6221" s="36"/>
      <c r="T6221" s="36"/>
      <c r="U6221" s="36"/>
      <c r="V6221" s="36"/>
      <c r="W6221" s="36"/>
      <c r="X6221" s="36"/>
      <c r="Y6221" s="36"/>
      <c r="Z6221" s="36"/>
      <c r="AA6221" s="36"/>
      <c r="AB6221" s="36"/>
      <c r="AC6221" s="36"/>
      <c r="AD6221" s="36"/>
      <c r="AE6221" s="36"/>
      <c r="AF6221" s="36"/>
      <c r="AG6221" s="36"/>
      <c r="AH6221" s="36"/>
      <c r="AI6221" s="36"/>
      <c r="AJ6221" s="36"/>
      <c r="AK6221" s="36"/>
      <c r="AL6221" s="36"/>
      <c r="AM6221" s="36"/>
      <c r="AN6221" s="36"/>
      <c r="AO6221" s="36"/>
      <c r="AP6221" s="36"/>
      <c r="AQ6221" s="36"/>
      <c r="AR6221" s="36"/>
      <c r="AS6221" s="36"/>
      <c r="AT6221" s="36"/>
      <c r="AU6221" s="36"/>
      <c r="AV6221" s="36"/>
      <c r="AW6221" s="36"/>
      <c r="AX6221" s="36"/>
      <c r="AY6221" s="36"/>
      <c r="AZ6221" s="36"/>
      <c r="BA6221" s="36"/>
      <c r="BB6221" s="36"/>
      <c r="BC6221" s="36"/>
      <c r="BD6221" s="36"/>
      <c r="BE6221" s="36"/>
      <c r="BF6221" s="36"/>
      <c r="BG6221" s="36"/>
      <c r="BH6221" s="36"/>
      <c r="BI6221" s="36"/>
      <c r="BJ6221" s="36"/>
      <c r="BK6221" s="36"/>
      <c r="BL6221" s="36"/>
      <c r="BM6221" s="36"/>
      <c r="BN6221" s="36"/>
      <c r="BO6221" s="36"/>
      <c r="BP6221" s="36"/>
      <c r="BQ6221" s="36"/>
      <c r="BR6221" s="36"/>
      <c r="BS6221" s="36"/>
      <c r="BT6221" s="36"/>
      <c r="BU6221" s="36"/>
      <c r="BV6221" s="36"/>
      <c r="BW6221" s="36"/>
      <c r="BX6221" s="36"/>
      <c r="BY6221" s="36"/>
      <c r="BZ6221" s="36"/>
      <c r="CA6221" s="36"/>
      <c r="CB6221" s="36"/>
      <c r="CC6221" s="36"/>
      <c r="CD6221" s="36"/>
      <c r="CE6221" s="36"/>
      <c r="CF6221" s="36"/>
      <c r="CG6221" s="36"/>
      <c r="CH6221" s="36"/>
      <c r="CI6221" s="36"/>
      <c r="CJ6221" s="36"/>
      <c r="CK6221" s="36"/>
      <c r="CL6221" s="36"/>
      <c r="CM6221" s="36"/>
      <c r="CN6221" s="36"/>
      <c r="CO6221" s="36"/>
      <c r="CP6221" s="36"/>
      <c r="CQ6221" s="36"/>
      <c r="CR6221" s="36"/>
      <c r="CS6221" s="36"/>
      <c r="CT6221" s="36"/>
      <c r="CU6221" s="36"/>
      <c r="CV6221" s="36"/>
      <c r="CW6221" s="36"/>
      <c r="CX6221" s="36"/>
      <c r="CY6221" s="36"/>
      <c r="CZ6221" s="36"/>
      <c r="DA6221" s="36"/>
      <c r="DB6221" s="36"/>
      <c r="DC6221" s="36"/>
      <c r="DD6221" s="36"/>
      <c r="DE6221" s="36"/>
      <c r="DF6221" s="36"/>
      <c r="DG6221" s="36"/>
      <c r="DH6221" s="36"/>
      <c r="DI6221" s="36"/>
      <c r="DJ6221" s="36"/>
      <c r="DK6221" s="36"/>
      <c r="DL6221" s="36"/>
      <c r="DM6221" s="36"/>
      <c r="DN6221" s="36"/>
      <c r="DO6221" s="36"/>
      <c r="DP6221" s="36"/>
      <c r="DQ6221" s="36"/>
      <c r="DR6221" s="36"/>
      <c r="DS6221" s="36"/>
      <c r="DT6221" s="36"/>
      <c r="DU6221" s="36"/>
      <c r="DV6221" s="36"/>
      <c r="DW6221" s="36"/>
      <c r="DX6221" s="36"/>
      <c r="DY6221" s="36"/>
      <c r="DZ6221" s="36"/>
      <c r="EA6221" s="36"/>
      <c r="EB6221" s="36"/>
      <c r="EC6221" s="36"/>
      <c r="ED6221" s="36"/>
      <c r="EE6221" s="36"/>
      <c r="EF6221" s="36"/>
      <c r="EG6221" s="36"/>
      <c r="EH6221" s="36"/>
      <c r="EI6221" s="36"/>
      <c r="EJ6221" s="36"/>
      <c r="EK6221" s="36"/>
      <c r="EL6221" s="36"/>
      <c r="EM6221" s="36"/>
      <c r="EN6221" s="36"/>
      <c r="EO6221" s="36"/>
      <c r="EP6221" s="36"/>
      <c r="EQ6221" s="36"/>
      <c r="ER6221" s="36"/>
      <c r="ES6221" s="36"/>
      <c r="ET6221" s="36"/>
      <c r="EU6221" s="36"/>
      <c r="EV6221" s="36"/>
      <c r="EW6221" s="36"/>
      <c r="EX6221" s="36"/>
      <c r="EY6221" s="36"/>
      <c r="EZ6221" s="36"/>
      <c r="FA6221" s="36"/>
      <c r="FB6221" s="36"/>
      <c r="FC6221" s="36"/>
      <c r="FD6221" s="36"/>
      <c r="FE6221" s="36"/>
      <c r="FF6221" s="36"/>
      <c r="FG6221" s="36"/>
      <c r="FH6221" s="36"/>
      <c r="FI6221" s="36"/>
      <c r="FJ6221" s="36"/>
      <c r="FK6221" s="36"/>
      <c r="FL6221" s="36"/>
      <c r="FM6221" s="36"/>
      <c r="FN6221" s="36"/>
      <c r="FO6221" s="36"/>
      <c r="FP6221" s="36"/>
      <c r="FQ6221" s="36"/>
      <c r="FR6221" s="36"/>
      <c r="FS6221" s="36"/>
      <c r="FT6221" s="36"/>
      <c r="FU6221" s="36"/>
      <c r="FV6221" s="36"/>
      <c r="FW6221" s="36"/>
      <c r="FX6221" s="36"/>
      <c r="FY6221" s="36"/>
      <c r="FZ6221" s="36"/>
      <c r="GA6221" s="36"/>
      <c r="GB6221" s="36"/>
      <c r="GC6221" s="36"/>
      <c r="GD6221" s="36"/>
      <c r="GE6221" s="36"/>
      <c r="GF6221" s="36"/>
      <c r="GG6221" s="36"/>
      <c r="GH6221" s="36"/>
      <c r="GI6221" s="36"/>
      <c r="GJ6221" s="36"/>
      <c r="GK6221" s="36"/>
      <c r="GL6221" s="36"/>
      <c r="GM6221" s="36"/>
      <c r="GN6221" s="36"/>
      <c r="GO6221" s="36"/>
      <c r="GP6221" s="36"/>
      <c r="GQ6221" s="36"/>
      <c r="GR6221" s="36"/>
      <c r="GS6221" s="36"/>
      <c r="GT6221" s="36"/>
      <c r="GU6221" s="36"/>
      <c r="GV6221" s="36"/>
      <c r="GW6221" s="36"/>
      <c r="GX6221" s="36"/>
      <c r="GY6221" s="36"/>
      <c r="GZ6221" s="36"/>
      <c r="HA6221" s="36"/>
      <c r="HB6221" s="36"/>
      <c r="HC6221" s="36"/>
      <c r="HD6221" s="36"/>
      <c r="HE6221" s="36"/>
      <c r="HF6221" s="36"/>
      <c r="HG6221" s="36"/>
      <c r="HH6221" s="36"/>
      <c r="HI6221" s="36"/>
      <c r="HJ6221" s="36"/>
      <c r="HK6221" s="36"/>
      <c r="HL6221" s="36"/>
      <c r="HM6221" s="36"/>
      <c r="HN6221" s="36"/>
      <c r="HO6221" s="36"/>
      <c r="HP6221" s="36"/>
      <c r="HQ6221" s="36"/>
      <c r="HR6221" s="36"/>
      <c r="HS6221" s="36"/>
      <c r="HT6221" s="36"/>
      <c r="HU6221" s="36"/>
      <c r="HV6221" s="36"/>
      <c r="HW6221" s="36"/>
      <c r="HX6221" s="36"/>
      <c r="HY6221" s="36"/>
      <c r="HZ6221" s="36"/>
      <c r="IA6221" s="36"/>
      <c r="IB6221" s="36"/>
      <c r="IC6221" s="36"/>
      <c r="ID6221" s="36"/>
      <c r="IE6221" s="36"/>
      <c r="IF6221" s="36"/>
      <c r="IG6221" s="36"/>
      <c r="IH6221" s="36"/>
      <c r="II6221" s="36"/>
      <c r="IJ6221" s="36"/>
      <c r="IK6221" s="36"/>
      <c r="IL6221" s="36"/>
      <c r="IM6221" s="36"/>
      <c r="IN6221" s="36"/>
      <c r="IO6221" s="36"/>
      <c r="IP6221" s="36"/>
      <c r="IQ6221" s="36"/>
      <c r="IR6221" s="36"/>
      <c r="IS6221" s="36"/>
      <c r="IT6221" s="36"/>
      <c r="IU6221" s="36"/>
      <c r="IV6221" s="36"/>
      <c r="IW6221" s="36"/>
    </row>
    <row r="6222" customFormat="false" ht="13.8" hidden="false" customHeight="false" outlineLevel="0" collapsed="false">
      <c r="A6222" s="22"/>
      <c r="B6222" s="42" t="n">
        <v>40561</v>
      </c>
      <c r="C6222" s="40" t="s">
        <v>8266</v>
      </c>
      <c r="D6222" s="20" t="n">
        <v>121.28</v>
      </c>
      <c r="E6222" s="21" t="s">
        <v>11</v>
      </c>
      <c r="F6222" s="30" t="s">
        <v>11</v>
      </c>
      <c r="G6222" s="23" t="n">
        <f aca="false">SUM(D6222)*0.4</f>
        <v>48.512</v>
      </c>
      <c r="H6222" s="24"/>
      <c r="I6222" s="23" t="n">
        <f aca="false">SUM(G6222*H6222)+G6222</f>
        <v>48.512</v>
      </c>
      <c r="J6222" s="42"/>
      <c r="M6222" s="36"/>
      <c r="N6222" s="36"/>
      <c r="O6222" s="36"/>
      <c r="P6222" s="36"/>
      <c r="Q6222" s="36"/>
      <c r="R6222" s="36"/>
      <c r="S6222" s="36"/>
      <c r="T6222" s="36"/>
      <c r="U6222" s="36"/>
      <c r="V6222" s="36"/>
      <c r="W6222" s="36"/>
      <c r="X6222" s="36"/>
      <c r="Y6222" s="36"/>
      <c r="Z6222" s="36"/>
      <c r="AA6222" s="36"/>
      <c r="AB6222" s="36"/>
      <c r="AC6222" s="36"/>
      <c r="AD6222" s="36"/>
      <c r="AE6222" s="36"/>
      <c r="AF6222" s="36"/>
      <c r="AG6222" s="36"/>
      <c r="AH6222" s="36"/>
      <c r="AI6222" s="36"/>
      <c r="AJ6222" s="36"/>
      <c r="AK6222" s="36"/>
      <c r="AL6222" s="36"/>
      <c r="AM6222" s="36"/>
      <c r="AN6222" s="36"/>
      <c r="AO6222" s="36"/>
      <c r="AP6222" s="36"/>
      <c r="AQ6222" s="36"/>
      <c r="AR6222" s="36"/>
      <c r="AS6222" s="36"/>
      <c r="AT6222" s="36"/>
      <c r="AU6222" s="36"/>
      <c r="AV6222" s="36"/>
      <c r="AW6222" s="36"/>
      <c r="AX6222" s="36"/>
      <c r="AY6222" s="36"/>
      <c r="AZ6222" s="36"/>
      <c r="BA6222" s="36"/>
      <c r="BB6222" s="36"/>
      <c r="BC6222" s="36"/>
      <c r="BD6222" s="36"/>
      <c r="BE6222" s="36"/>
      <c r="BF6222" s="36"/>
      <c r="BG6222" s="36"/>
      <c r="BH6222" s="36"/>
      <c r="BI6222" s="36"/>
      <c r="BJ6222" s="36"/>
      <c r="BK6222" s="36"/>
      <c r="BL6222" s="36"/>
      <c r="BM6222" s="36"/>
      <c r="BN6222" s="36"/>
      <c r="BO6222" s="36"/>
      <c r="BP6222" s="36"/>
      <c r="BQ6222" s="36"/>
      <c r="BR6222" s="36"/>
      <c r="BS6222" s="36"/>
      <c r="BT6222" s="36"/>
      <c r="BU6222" s="36"/>
      <c r="BV6222" s="36"/>
      <c r="BW6222" s="36"/>
      <c r="BX6222" s="36"/>
      <c r="BY6222" s="36"/>
      <c r="BZ6222" s="36"/>
      <c r="CA6222" s="36"/>
      <c r="CB6222" s="36"/>
      <c r="CC6222" s="36"/>
      <c r="CD6222" s="36"/>
      <c r="CE6222" s="36"/>
      <c r="CF6222" s="36"/>
      <c r="CG6222" s="36"/>
      <c r="CH6222" s="36"/>
      <c r="CI6222" s="36"/>
      <c r="CJ6222" s="36"/>
      <c r="CK6222" s="36"/>
      <c r="CL6222" s="36"/>
      <c r="CM6222" s="36"/>
      <c r="CN6222" s="36"/>
      <c r="CO6222" s="36"/>
      <c r="CP6222" s="36"/>
      <c r="CQ6222" s="36"/>
      <c r="CR6222" s="36"/>
      <c r="CS6222" s="36"/>
      <c r="CT6222" s="36"/>
      <c r="CU6222" s="36"/>
      <c r="CV6222" s="36"/>
      <c r="CW6222" s="36"/>
      <c r="CX6222" s="36"/>
      <c r="CY6222" s="36"/>
      <c r="CZ6222" s="36"/>
      <c r="DA6222" s="36"/>
      <c r="DB6222" s="36"/>
      <c r="DC6222" s="36"/>
      <c r="DD6222" s="36"/>
      <c r="DE6222" s="36"/>
      <c r="DF6222" s="36"/>
      <c r="DG6222" s="36"/>
      <c r="DH6222" s="36"/>
      <c r="DI6222" s="36"/>
      <c r="DJ6222" s="36"/>
      <c r="DK6222" s="36"/>
      <c r="DL6222" s="36"/>
      <c r="DM6222" s="36"/>
      <c r="DN6222" s="36"/>
      <c r="DO6222" s="36"/>
      <c r="DP6222" s="36"/>
      <c r="DQ6222" s="36"/>
      <c r="DR6222" s="36"/>
      <c r="DS6222" s="36"/>
      <c r="DT6222" s="36"/>
      <c r="DU6222" s="36"/>
      <c r="DV6222" s="36"/>
      <c r="DW6222" s="36"/>
      <c r="DX6222" s="36"/>
      <c r="DY6222" s="36"/>
      <c r="DZ6222" s="36"/>
      <c r="EA6222" s="36"/>
      <c r="EB6222" s="36"/>
      <c r="EC6222" s="36"/>
      <c r="ED6222" s="36"/>
      <c r="EE6222" s="36"/>
      <c r="EF6222" s="36"/>
      <c r="EG6222" s="36"/>
      <c r="EH6222" s="36"/>
      <c r="EI6222" s="36"/>
      <c r="EJ6222" s="36"/>
      <c r="EK6222" s="36"/>
      <c r="EL6222" s="36"/>
      <c r="EM6222" s="36"/>
      <c r="EN6222" s="36"/>
      <c r="EO6222" s="36"/>
      <c r="EP6222" s="36"/>
      <c r="EQ6222" s="36"/>
      <c r="ER6222" s="36"/>
      <c r="ES6222" s="36"/>
      <c r="ET6222" s="36"/>
      <c r="EU6222" s="36"/>
      <c r="EV6222" s="36"/>
      <c r="EW6222" s="36"/>
      <c r="EX6222" s="36"/>
      <c r="EY6222" s="36"/>
      <c r="EZ6222" s="36"/>
      <c r="FA6222" s="36"/>
      <c r="FB6222" s="36"/>
      <c r="FC6222" s="36"/>
      <c r="FD6222" s="36"/>
      <c r="FE6222" s="36"/>
      <c r="FF6222" s="36"/>
      <c r="FG6222" s="36"/>
      <c r="FH6222" s="36"/>
      <c r="FI6222" s="36"/>
      <c r="FJ6222" s="36"/>
      <c r="FK6222" s="36"/>
      <c r="FL6222" s="36"/>
      <c r="FM6222" s="36"/>
      <c r="FN6222" s="36"/>
      <c r="FO6222" s="36"/>
      <c r="FP6222" s="36"/>
      <c r="FQ6222" s="36"/>
      <c r="FR6222" s="36"/>
      <c r="FS6222" s="36"/>
      <c r="FT6222" s="36"/>
      <c r="FU6222" s="36"/>
      <c r="FV6222" s="36"/>
      <c r="FW6222" s="36"/>
      <c r="FX6222" s="36"/>
      <c r="FY6222" s="36"/>
      <c r="FZ6222" s="36"/>
      <c r="GA6222" s="36"/>
      <c r="GB6222" s="36"/>
      <c r="GC6222" s="36"/>
      <c r="GD6222" s="36"/>
      <c r="GE6222" s="36"/>
      <c r="GF6222" s="36"/>
      <c r="GG6222" s="36"/>
      <c r="GH6222" s="36"/>
      <c r="GI6222" s="36"/>
      <c r="GJ6222" s="36"/>
      <c r="GK6222" s="36"/>
      <c r="GL6222" s="36"/>
      <c r="GM6222" s="36"/>
      <c r="GN6222" s="36"/>
      <c r="GO6222" s="36"/>
      <c r="GP6222" s="36"/>
      <c r="GQ6222" s="36"/>
      <c r="GR6222" s="36"/>
      <c r="GS6222" s="36"/>
      <c r="GT6222" s="36"/>
      <c r="GU6222" s="36"/>
      <c r="GV6222" s="36"/>
      <c r="GW6222" s="36"/>
      <c r="GX6222" s="36"/>
      <c r="GY6222" s="36"/>
      <c r="GZ6222" s="36"/>
      <c r="HA6222" s="36"/>
      <c r="HB6222" s="36"/>
      <c r="HC6222" s="36"/>
      <c r="HD6222" s="36"/>
      <c r="HE6222" s="36"/>
      <c r="HF6222" s="36"/>
      <c r="HG6222" s="36"/>
      <c r="HH6222" s="36"/>
      <c r="HI6222" s="36"/>
      <c r="HJ6222" s="36"/>
      <c r="HK6222" s="36"/>
      <c r="HL6222" s="36"/>
      <c r="HM6222" s="36"/>
      <c r="HN6222" s="36"/>
      <c r="HO6222" s="36"/>
      <c r="HP6222" s="36"/>
      <c r="HQ6222" s="36"/>
      <c r="HR6222" s="36"/>
      <c r="HS6222" s="36"/>
      <c r="HT6222" s="36"/>
      <c r="HU6222" s="36"/>
      <c r="HV6222" s="36"/>
      <c r="HW6222" s="36"/>
      <c r="HX6222" s="36"/>
      <c r="HY6222" s="36"/>
      <c r="HZ6222" s="36"/>
      <c r="IA6222" s="36"/>
      <c r="IB6222" s="36"/>
      <c r="IC6222" s="36"/>
      <c r="ID6222" s="36"/>
      <c r="IE6222" s="36"/>
      <c r="IF6222" s="36"/>
      <c r="IG6222" s="36"/>
      <c r="IH6222" s="36"/>
      <c r="II6222" s="36"/>
      <c r="IJ6222" s="36"/>
      <c r="IK6222" s="36"/>
      <c r="IL6222" s="36"/>
      <c r="IM6222" s="36"/>
      <c r="IN6222" s="36"/>
      <c r="IO6222" s="36"/>
      <c r="IP6222" s="36"/>
      <c r="IQ6222" s="36"/>
      <c r="IR6222" s="36"/>
      <c r="IS6222" s="36"/>
      <c r="IT6222" s="36"/>
      <c r="IU6222" s="36"/>
      <c r="IV6222" s="36"/>
      <c r="IW6222" s="36"/>
    </row>
    <row r="6223" customFormat="false" ht="13.8" hidden="false" customHeight="false" outlineLevel="0" collapsed="false">
      <c r="A6223" s="22"/>
      <c r="B6223" s="42" t="n">
        <v>40571</v>
      </c>
      <c r="C6223" s="40" t="s">
        <v>8267</v>
      </c>
      <c r="D6223" s="20" t="n">
        <v>102.8</v>
      </c>
      <c r="E6223" s="21" t="s">
        <v>11</v>
      </c>
      <c r="F6223" s="30" t="s">
        <v>11</v>
      </c>
      <c r="G6223" s="23" t="n">
        <f aca="false">SUM(D6223)*0.4</f>
        <v>41.12</v>
      </c>
      <c r="H6223" s="24"/>
      <c r="I6223" s="23" t="n">
        <f aca="false">SUM(G6223*H6223)+G6223</f>
        <v>41.12</v>
      </c>
      <c r="J6223" s="42"/>
      <c r="M6223" s="36"/>
      <c r="N6223" s="36"/>
      <c r="O6223" s="36"/>
      <c r="P6223" s="36"/>
      <c r="Q6223" s="36"/>
      <c r="R6223" s="36"/>
      <c r="S6223" s="36"/>
      <c r="T6223" s="36"/>
      <c r="U6223" s="36"/>
      <c r="V6223" s="36"/>
      <c r="W6223" s="36"/>
      <c r="X6223" s="36"/>
      <c r="Y6223" s="36"/>
      <c r="Z6223" s="36"/>
      <c r="AA6223" s="36"/>
      <c r="AB6223" s="36"/>
      <c r="AC6223" s="36"/>
      <c r="AD6223" s="36"/>
      <c r="AE6223" s="36"/>
      <c r="AF6223" s="36"/>
      <c r="AG6223" s="36"/>
      <c r="AH6223" s="36"/>
      <c r="AI6223" s="36"/>
      <c r="AJ6223" s="36"/>
      <c r="AK6223" s="36"/>
      <c r="AL6223" s="36"/>
      <c r="AM6223" s="36"/>
      <c r="AN6223" s="36"/>
      <c r="AO6223" s="36"/>
      <c r="AP6223" s="36"/>
      <c r="AQ6223" s="36"/>
      <c r="AR6223" s="36"/>
      <c r="AS6223" s="36"/>
      <c r="AT6223" s="36"/>
      <c r="AU6223" s="36"/>
      <c r="AV6223" s="36"/>
      <c r="AW6223" s="36"/>
      <c r="AX6223" s="36"/>
      <c r="AY6223" s="36"/>
      <c r="AZ6223" s="36"/>
      <c r="BA6223" s="36"/>
      <c r="BB6223" s="36"/>
      <c r="BC6223" s="36"/>
      <c r="BD6223" s="36"/>
      <c r="BE6223" s="36"/>
      <c r="BF6223" s="36"/>
      <c r="BG6223" s="36"/>
      <c r="BH6223" s="36"/>
      <c r="BI6223" s="36"/>
      <c r="BJ6223" s="36"/>
      <c r="BK6223" s="36"/>
      <c r="BL6223" s="36"/>
      <c r="BM6223" s="36"/>
      <c r="BN6223" s="36"/>
      <c r="BO6223" s="36"/>
      <c r="BP6223" s="36"/>
      <c r="BQ6223" s="36"/>
      <c r="BR6223" s="36"/>
      <c r="BS6223" s="36"/>
      <c r="BT6223" s="36"/>
      <c r="BU6223" s="36"/>
      <c r="BV6223" s="36"/>
      <c r="BW6223" s="36"/>
      <c r="BX6223" s="36"/>
      <c r="BY6223" s="36"/>
      <c r="BZ6223" s="36"/>
      <c r="CA6223" s="36"/>
      <c r="CB6223" s="36"/>
      <c r="CC6223" s="36"/>
      <c r="CD6223" s="36"/>
      <c r="CE6223" s="36"/>
      <c r="CF6223" s="36"/>
      <c r="CG6223" s="36"/>
      <c r="CH6223" s="36"/>
      <c r="CI6223" s="36"/>
      <c r="CJ6223" s="36"/>
      <c r="CK6223" s="36"/>
      <c r="CL6223" s="36"/>
      <c r="CM6223" s="36"/>
      <c r="CN6223" s="36"/>
      <c r="CO6223" s="36"/>
      <c r="CP6223" s="36"/>
      <c r="CQ6223" s="36"/>
      <c r="CR6223" s="36"/>
      <c r="CS6223" s="36"/>
      <c r="CT6223" s="36"/>
      <c r="CU6223" s="36"/>
      <c r="CV6223" s="36"/>
      <c r="CW6223" s="36"/>
      <c r="CX6223" s="36"/>
      <c r="CY6223" s="36"/>
      <c r="CZ6223" s="36"/>
      <c r="DA6223" s="36"/>
      <c r="DB6223" s="36"/>
      <c r="DC6223" s="36"/>
      <c r="DD6223" s="36"/>
      <c r="DE6223" s="36"/>
      <c r="DF6223" s="36"/>
      <c r="DG6223" s="36"/>
      <c r="DH6223" s="36"/>
      <c r="DI6223" s="36"/>
      <c r="DJ6223" s="36"/>
      <c r="DK6223" s="36"/>
      <c r="DL6223" s="36"/>
      <c r="DM6223" s="36"/>
      <c r="DN6223" s="36"/>
      <c r="DO6223" s="36"/>
      <c r="DP6223" s="36"/>
      <c r="DQ6223" s="36"/>
      <c r="DR6223" s="36"/>
      <c r="DS6223" s="36"/>
      <c r="DT6223" s="36"/>
      <c r="DU6223" s="36"/>
      <c r="DV6223" s="36"/>
      <c r="DW6223" s="36"/>
      <c r="DX6223" s="36"/>
      <c r="DY6223" s="36"/>
      <c r="DZ6223" s="36"/>
      <c r="EA6223" s="36"/>
      <c r="EB6223" s="36"/>
      <c r="EC6223" s="36"/>
      <c r="ED6223" s="36"/>
      <c r="EE6223" s="36"/>
      <c r="EF6223" s="36"/>
      <c r="EG6223" s="36"/>
      <c r="EH6223" s="36"/>
      <c r="EI6223" s="36"/>
      <c r="EJ6223" s="36"/>
      <c r="EK6223" s="36"/>
      <c r="EL6223" s="36"/>
      <c r="EM6223" s="36"/>
      <c r="EN6223" s="36"/>
      <c r="EO6223" s="36"/>
      <c r="EP6223" s="36"/>
      <c r="EQ6223" s="36"/>
      <c r="ER6223" s="36"/>
      <c r="ES6223" s="36"/>
      <c r="ET6223" s="36"/>
      <c r="EU6223" s="36"/>
      <c r="EV6223" s="36"/>
      <c r="EW6223" s="36"/>
      <c r="EX6223" s="36"/>
      <c r="EY6223" s="36"/>
      <c r="EZ6223" s="36"/>
      <c r="FA6223" s="36"/>
      <c r="FB6223" s="36"/>
      <c r="FC6223" s="36"/>
      <c r="FD6223" s="36"/>
      <c r="FE6223" s="36"/>
      <c r="FF6223" s="36"/>
      <c r="FG6223" s="36"/>
      <c r="FH6223" s="36"/>
      <c r="FI6223" s="36"/>
      <c r="FJ6223" s="36"/>
      <c r="FK6223" s="36"/>
      <c r="FL6223" s="36"/>
      <c r="FM6223" s="36"/>
      <c r="FN6223" s="36"/>
      <c r="FO6223" s="36"/>
      <c r="FP6223" s="36"/>
      <c r="FQ6223" s="36"/>
      <c r="FR6223" s="36"/>
      <c r="FS6223" s="36"/>
      <c r="FT6223" s="36"/>
      <c r="FU6223" s="36"/>
      <c r="FV6223" s="36"/>
      <c r="FW6223" s="36"/>
      <c r="FX6223" s="36"/>
      <c r="FY6223" s="36"/>
      <c r="FZ6223" s="36"/>
      <c r="GA6223" s="36"/>
      <c r="GB6223" s="36"/>
      <c r="GC6223" s="36"/>
      <c r="GD6223" s="36"/>
      <c r="GE6223" s="36"/>
      <c r="GF6223" s="36"/>
      <c r="GG6223" s="36"/>
      <c r="GH6223" s="36"/>
      <c r="GI6223" s="36"/>
      <c r="GJ6223" s="36"/>
      <c r="GK6223" s="36"/>
      <c r="GL6223" s="36"/>
      <c r="GM6223" s="36"/>
      <c r="GN6223" s="36"/>
      <c r="GO6223" s="36"/>
      <c r="GP6223" s="36"/>
      <c r="GQ6223" s="36"/>
      <c r="GR6223" s="36"/>
      <c r="GS6223" s="36"/>
      <c r="GT6223" s="36"/>
      <c r="GU6223" s="36"/>
      <c r="GV6223" s="36"/>
      <c r="GW6223" s="36"/>
      <c r="GX6223" s="36"/>
      <c r="GY6223" s="36"/>
      <c r="GZ6223" s="36"/>
      <c r="HA6223" s="36"/>
      <c r="HB6223" s="36"/>
      <c r="HC6223" s="36"/>
      <c r="HD6223" s="36"/>
      <c r="HE6223" s="36"/>
      <c r="HF6223" s="36"/>
      <c r="HG6223" s="36"/>
      <c r="HH6223" s="36"/>
      <c r="HI6223" s="36"/>
      <c r="HJ6223" s="36"/>
      <c r="HK6223" s="36"/>
      <c r="HL6223" s="36"/>
      <c r="HM6223" s="36"/>
      <c r="HN6223" s="36"/>
      <c r="HO6223" s="36"/>
      <c r="HP6223" s="36"/>
      <c r="HQ6223" s="36"/>
      <c r="HR6223" s="36"/>
      <c r="HS6223" s="36"/>
      <c r="HT6223" s="36"/>
      <c r="HU6223" s="36"/>
      <c r="HV6223" s="36"/>
      <c r="HW6223" s="36"/>
      <c r="HX6223" s="36"/>
      <c r="HY6223" s="36"/>
      <c r="HZ6223" s="36"/>
      <c r="IA6223" s="36"/>
      <c r="IB6223" s="36"/>
      <c r="IC6223" s="36"/>
      <c r="ID6223" s="36"/>
      <c r="IE6223" s="36"/>
      <c r="IF6223" s="36"/>
      <c r="IG6223" s="36"/>
      <c r="IH6223" s="36"/>
      <c r="II6223" s="36"/>
      <c r="IJ6223" s="36"/>
      <c r="IK6223" s="36"/>
      <c r="IL6223" s="36"/>
      <c r="IM6223" s="36"/>
      <c r="IN6223" s="36"/>
      <c r="IO6223" s="36"/>
      <c r="IP6223" s="36"/>
      <c r="IQ6223" s="36"/>
      <c r="IR6223" s="36"/>
      <c r="IS6223" s="36"/>
      <c r="IT6223" s="36"/>
      <c r="IU6223" s="36"/>
      <c r="IV6223" s="36"/>
      <c r="IW6223" s="36"/>
    </row>
    <row r="6224" customFormat="false" ht="13.8" hidden="false" customHeight="false" outlineLevel="0" collapsed="false">
      <c r="A6224" s="18"/>
      <c r="B6224" s="18" t="s">
        <v>8268</v>
      </c>
      <c r="C6224" s="19" t="s">
        <v>8269</v>
      </c>
      <c r="D6224" s="20" t="n">
        <v>2.31</v>
      </c>
      <c r="E6224" s="21" t="s">
        <v>11</v>
      </c>
      <c r="F6224" s="37" t="s">
        <v>5590</v>
      </c>
      <c r="G6224" s="56" t="n">
        <v>0.62</v>
      </c>
      <c r="H6224" s="24"/>
      <c r="I6224" s="23" t="n">
        <f aca="false">SUM(G6224*H6224)+G6224</f>
        <v>0.62</v>
      </c>
      <c r="J6224" s="18"/>
      <c r="M6224" s="36"/>
      <c r="N6224" s="36"/>
      <c r="O6224" s="36"/>
      <c r="P6224" s="36"/>
      <c r="Q6224" s="36"/>
      <c r="R6224" s="36"/>
      <c r="S6224" s="36"/>
      <c r="T6224" s="36"/>
      <c r="U6224" s="36"/>
      <c r="V6224" s="36"/>
      <c r="W6224" s="36"/>
      <c r="X6224" s="36"/>
      <c r="Y6224" s="36"/>
      <c r="Z6224" s="36"/>
      <c r="AA6224" s="36"/>
      <c r="AB6224" s="36"/>
      <c r="AC6224" s="36"/>
      <c r="AD6224" s="36"/>
      <c r="AE6224" s="36"/>
      <c r="AF6224" s="36"/>
      <c r="AG6224" s="36"/>
      <c r="AH6224" s="36"/>
      <c r="AI6224" s="36"/>
      <c r="AJ6224" s="36"/>
      <c r="AK6224" s="36"/>
      <c r="AL6224" s="36"/>
      <c r="AM6224" s="36"/>
      <c r="AN6224" s="36"/>
      <c r="AO6224" s="36"/>
      <c r="AP6224" s="36"/>
      <c r="AQ6224" s="36"/>
      <c r="AR6224" s="36"/>
      <c r="AS6224" s="36"/>
      <c r="AT6224" s="36"/>
      <c r="AU6224" s="36"/>
      <c r="AV6224" s="36"/>
      <c r="AW6224" s="36"/>
      <c r="AX6224" s="36"/>
      <c r="AY6224" s="36"/>
      <c r="AZ6224" s="36"/>
      <c r="BA6224" s="36"/>
      <c r="BB6224" s="36"/>
      <c r="BC6224" s="36"/>
      <c r="BD6224" s="36"/>
      <c r="BE6224" s="36"/>
      <c r="BF6224" s="36"/>
      <c r="BG6224" s="36"/>
      <c r="BH6224" s="36"/>
      <c r="BI6224" s="36"/>
      <c r="BJ6224" s="36"/>
      <c r="BK6224" s="36"/>
      <c r="BL6224" s="36"/>
      <c r="BM6224" s="36"/>
      <c r="BN6224" s="36"/>
      <c r="BO6224" s="36"/>
      <c r="BP6224" s="36"/>
      <c r="BQ6224" s="36"/>
      <c r="BR6224" s="36"/>
      <c r="BS6224" s="36"/>
      <c r="BT6224" s="36"/>
      <c r="BU6224" s="36"/>
      <c r="BV6224" s="36"/>
      <c r="BW6224" s="36"/>
      <c r="BX6224" s="36"/>
      <c r="BY6224" s="36"/>
      <c r="BZ6224" s="36"/>
      <c r="CA6224" s="36"/>
      <c r="CB6224" s="36"/>
      <c r="CC6224" s="36"/>
      <c r="CD6224" s="36"/>
      <c r="CE6224" s="36"/>
      <c r="CF6224" s="36"/>
      <c r="CG6224" s="36"/>
      <c r="CH6224" s="36"/>
      <c r="CI6224" s="36"/>
      <c r="CJ6224" s="36"/>
      <c r="CK6224" s="36"/>
      <c r="CL6224" s="36"/>
      <c r="CM6224" s="36"/>
      <c r="CN6224" s="36"/>
      <c r="CO6224" s="36"/>
      <c r="CP6224" s="36"/>
      <c r="CQ6224" s="36"/>
      <c r="CR6224" s="36"/>
      <c r="CS6224" s="36"/>
      <c r="CT6224" s="36"/>
      <c r="CU6224" s="36"/>
      <c r="CV6224" s="36"/>
      <c r="CW6224" s="36"/>
      <c r="CX6224" s="36"/>
      <c r="CY6224" s="36"/>
      <c r="CZ6224" s="36"/>
      <c r="DA6224" s="36"/>
      <c r="DB6224" s="36"/>
      <c r="DC6224" s="36"/>
      <c r="DD6224" s="36"/>
      <c r="DE6224" s="36"/>
      <c r="DF6224" s="36"/>
      <c r="DG6224" s="36"/>
      <c r="DH6224" s="36"/>
      <c r="DI6224" s="36"/>
      <c r="DJ6224" s="36"/>
      <c r="DK6224" s="36"/>
      <c r="DL6224" s="36"/>
      <c r="DM6224" s="36"/>
      <c r="DN6224" s="36"/>
      <c r="DO6224" s="36"/>
      <c r="DP6224" s="36"/>
      <c r="DQ6224" s="36"/>
      <c r="DR6224" s="36"/>
      <c r="DS6224" s="36"/>
      <c r="DT6224" s="36"/>
      <c r="DU6224" s="36"/>
      <c r="DV6224" s="36"/>
      <c r="DW6224" s="36"/>
      <c r="DX6224" s="36"/>
      <c r="DY6224" s="36"/>
      <c r="DZ6224" s="36"/>
      <c r="EA6224" s="36"/>
      <c r="EB6224" s="36"/>
      <c r="EC6224" s="36"/>
      <c r="ED6224" s="36"/>
      <c r="EE6224" s="36"/>
      <c r="EF6224" s="36"/>
      <c r="EG6224" s="36"/>
      <c r="EH6224" s="36"/>
      <c r="EI6224" s="36"/>
      <c r="EJ6224" s="36"/>
      <c r="EK6224" s="36"/>
      <c r="EL6224" s="36"/>
      <c r="EM6224" s="36"/>
      <c r="EN6224" s="36"/>
      <c r="EO6224" s="36"/>
      <c r="EP6224" s="36"/>
      <c r="EQ6224" s="36"/>
      <c r="ER6224" s="36"/>
      <c r="ES6224" s="36"/>
      <c r="ET6224" s="36"/>
      <c r="EU6224" s="36"/>
      <c r="EV6224" s="36"/>
      <c r="EW6224" s="36"/>
      <c r="EX6224" s="36"/>
      <c r="EY6224" s="36"/>
      <c r="EZ6224" s="36"/>
      <c r="FA6224" s="36"/>
      <c r="FB6224" s="36"/>
      <c r="FC6224" s="36"/>
      <c r="FD6224" s="36"/>
      <c r="FE6224" s="36"/>
      <c r="FF6224" s="36"/>
      <c r="FG6224" s="36"/>
      <c r="FH6224" s="36"/>
      <c r="FI6224" s="36"/>
      <c r="FJ6224" s="36"/>
      <c r="FK6224" s="36"/>
      <c r="FL6224" s="36"/>
      <c r="FM6224" s="36"/>
      <c r="FN6224" s="36"/>
      <c r="FO6224" s="36"/>
      <c r="FP6224" s="36"/>
      <c r="FQ6224" s="36"/>
      <c r="FR6224" s="36"/>
      <c r="FS6224" s="36"/>
      <c r="FT6224" s="36"/>
      <c r="FU6224" s="36"/>
      <c r="FV6224" s="36"/>
      <c r="FW6224" s="36"/>
      <c r="FX6224" s="36"/>
      <c r="FY6224" s="36"/>
      <c r="FZ6224" s="36"/>
      <c r="GA6224" s="36"/>
      <c r="GB6224" s="36"/>
      <c r="GC6224" s="36"/>
      <c r="GD6224" s="36"/>
      <c r="GE6224" s="36"/>
      <c r="GF6224" s="36"/>
      <c r="GG6224" s="36"/>
      <c r="GH6224" s="36"/>
      <c r="GI6224" s="36"/>
      <c r="GJ6224" s="36"/>
      <c r="GK6224" s="36"/>
      <c r="GL6224" s="36"/>
      <c r="GM6224" s="36"/>
      <c r="GN6224" s="36"/>
      <c r="GO6224" s="36"/>
      <c r="GP6224" s="36"/>
      <c r="GQ6224" s="36"/>
      <c r="GR6224" s="36"/>
      <c r="GS6224" s="36"/>
      <c r="GT6224" s="36"/>
      <c r="GU6224" s="36"/>
      <c r="GV6224" s="36"/>
      <c r="GW6224" s="36"/>
      <c r="GX6224" s="36"/>
      <c r="GY6224" s="36"/>
      <c r="GZ6224" s="36"/>
      <c r="HA6224" s="36"/>
      <c r="HB6224" s="36"/>
      <c r="HC6224" s="36"/>
      <c r="HD6224" s="36"/>
      <c r="HE6224" s="36"/>
      <c r="HF6224" s="36"/>
      <c r="HG6224" s="36"/>
      <c r="HH6224" s="36"/>
      <c r="HI6224" s="36"/>
      <c r="HJ6224" s="36"/>
      <c r="HK6224" s="36"/>
      <c r="HL6224" s="36"/>
      <c r="HM6224" s="36"/>
      <c r="HN6224" s="36"/>
      <c r="HO6224" s="36"/>
      <c r="HP6224" s="36"/>
      <c r="HQ6224" s="36"/>
      <c r="HR6224" s="36"/>
      <c r="HS6224" s="36"/>
      <c r="HT6224" s="36"/>
      <c r="HU6224" s="36"/>
      <c r="HV6224" s="36"/>
      <c r="HW6224" s="36"/>
      <c r="HX6224" s="36"/>
      <c r="HY6224" s="36"/>
      <c r="HZ6224" s="36"/>
      <c r="IA6224" s="36"/>
      <c r="IB6224" s="36"/>
      <c r="IC6224" s="36"/>
      <c r="ID6224" s="36"/>
      <c r="IE6224" s="36"/>
      <c r="IF6224" s="36"/>
      <c r="IG6224" s="36"/>
      <c r="IH6224" s="36"/>
      <c r="II6224" s="36"/>
      <c r="IJ6224" s="36"/>
      <c r="IK6224" s="36"/>
      <c r="IL6224" s="36"/>
      <c r="IM6224" s="36"/>
      <c r="IN6224" s="36"/>
      <c r="IO6224" s="36"/>
      <c r="IP6224" s="36"/>
      <c r="IQ6224" s="36"/>
      <c r="IR6224" s="36"/>
      <c r="IS6224" s="36"/>
      <c r="IT6224" s="36"/>
      <c r="IU6224" s="36"/>
      <c r="IV6224" s="36"/>
      <c r="IW6224" s="36"/>
    </row>
    <row r="6225" customFormat="false" ht="13.8" hidden="false" customHeight="false" outlineLevel="0" collapsed="false">
      <c r="A6225" s="18"/>
      <c r="B6225" s="18" t="s">
        <v>8270</v>
      </c>
      <c r="C6225" s="19" t="s">
        <v>8271</v>
      </c>
      <c r="D6225" s="20" t="n">
        <v>2.31</v>
      </c>
      <c r="E6225" s="21" t="s">
        <v>11</v>
      </c>
      <c r="F6225" s="37" t="s">
        <v>5590</v>
      </c>
      <c r="G6225" s="56" t="n">
        <v>0.62</v>
      </c>
      <c r="H6225" s="24"/>
      <c r="I6225" s="23" t="n">
        <f aca="false">SUM(G6225*H6225)+G6225</f>
        <v>0.62</v>
      </c>
      <c r="J6225" s="18"/>
      <c r="M6225" s="36"/>
      <c r="N6225" s="36"/>
      <c r="O6225" s="36"/>
      <c r="P6225" s="36"/>
      <c r="Q6225" s="36"/>
      <c r="R6225" s="36"/>
      <c r="S6225" s="36"/>
      <c r="T6225" s="36"/>
      <c r="U6225" s="36"/>
      <c r="V6225" s="36"/>
      <c r="W6225" s="36"/>
      <c r="X6225" s="36"/>
      <c r="Y6225" s="36"/>
      <c r="Z6225" s="36"/>
      <c r="AA6225" s="36"/>
      <c r="AB6225" s="36"/>
      <c r="AC6225" s="36"/>
      <c r="AD6225" s="36"/>
      <c r="AE6225" s="36"/>
      <c r="AF6225" s="36"/>
      <c r="AG6225" s="36"/>
      <c r="AH6225" s="36"/>
      <c r="AI6225" s="36"/>
      <c r="AJ6225" s="36"/>
      <c r="AK6225" s="36"/>
      <c r="AL6225" s="36"/>
      <c r="AM6225" s="36"/>
      <c r="AN6225" s="36"/>
      <c r="AO6225" s="36"/>
      <c r="AP6225" s="36"/>
      <c r="AQ6225" s="36"/>
      <c r="AR6225" s="36"/>
      <c r="AS6225" s="36"/>
      <c r="AT6225" s="36"/>
      <c r="AU6225" s="36"/>
      <c r="AV6225" s="36"/>
      <c r="AW6225" s="36"/>
      <c r="AX6225" s="36"/>
      <c r="AY6225" s="36"/>
      <c r="AZ6225" s="36"/>
      <c r="BA6225" s="36"/>
      <c r="BB6225" s="36"/>
      <c r="BC6225" s="36"/>
      <c r="BD6225" s="36"/>
      <c r="BE6225" s="36"/>
      <c r="BF6225" s="36"/>
      <c r="BG6225" s="36"/>
      <c r="BH6225" s="36"/>
      <c r="BI6225" s="36"/>
      <c r="BJ6225" s="36"/>
      <c r="BK6225" s="36"/>
      <c r="BL6225" s="36"/>
      <c r="BM6225" s="36"/>
      <c r="BN6225" s="36"/>
      <c r="BO6225" s="36"/>
      <c r="BP6225" s="36"/>
      <c r="BQ6225" s="36"/>
      <c r="BR6225" s="36"/>
      <c r="BS6225" s="36"/>
      <c r="BT6225" s="36"/>
      <c r="BU6225" s="36"/>
      <c r="BV6225" s="36"/>
      <c r="BW6225" s="36"/>
      <c r="BX6225" s="36"/>
      <c r="BY6225" s="36"/>
      <c r="BZ6225" s="36"/>
      <c r="CA6225" s="36"/>
      <c r="CB6225" s="36"/>
      <c r="CC6225" s="36"/>
      <c r="CD6225" s="36"/>
      <c r="CE6225" s="36"/>
      <c r="CF6225" s="36"/>
      <c r="CG6225" s="36"/>
      <c r="CH6225" s="36"/>
      <c r="CI6225" s="36"/>
      <c r="CJ6225" s="36"/>
      <c r="CK6225" s="36"/>
      <c r="CL6225" s="36"/>
      <c r="CM6225" s="36"/>
      <c r="CN6225" s="36"/>
      <c r="CO6225" s="36"/>
      <c r="CP6225" s="36"/>
      <c r="CQ6225" s="36"/>
      <c r="CR6225" s="36"/>
      <c r="CS6225" s="36"/>
      <c r="CT6225" s="36"/>
      <c r="CU6225" s="36"/>
      <c r="CV6225" s="36"/>
      <c r="CW6225" s="36"/>
      <c r="CX6225" s="36"/>
      <c r="CY6225" s="36"/>
      <c r="CZ6225" s="36"/>
      <c r="DA6225" s="36"/>
      <c r="DB6225" s="36"/>
      <c r="DC6225" s="36"/>
      <c r="DD6225" s="36"/>
      <c r="DE6225" s="36"/>
      <c r="DF6225" s="36"/>
      <c r="DG6225" s="36"/>
      <c r="DH6225" s="36"/>
      <c r="DI6225" s="36"/>
      <c r="DJ6225" s="36"/>
      <c r="DK6225" s="36"/>
      <c r="DL6225" s="36"/>
      <c r="DM6225" s="36"/>
      <c r="DN6225" s="36"/>
      <c r="DO6225" s="36"/>
      <c r="DP6225" s="36"/>
      <c r="DQ6225" s="36"/>
      <c r="DR6225" s="36"/>
      <c r="DS6225" s="36"/>
      <c r="DT6225" s="36"/>
      <c r="DU6225" s="36"/>
      <c r="DV6225" s="36"/>
      <c r="DW6225" s="36"/>
      <c r="DX6225" s="36"/>
      <c r="DY6225" s="36"/>
      <c r="DZ6225" s="36"/>
      <c r="EA6225" s="36"/>
      <c r="EB6225" s="36"/>
      <c r="EC6225" s="36"/>
      <c r="ED6225" s="36"/>
      <c r="EE6225" s="36"/>
      <c r="EF6225" s="36"/>
      <c r="EG6225" s="36"/>
      <c r="EH6225" s="36"/>
      <c r="EI6225" s="36"/>
      <c r="EJ6225" s="36"/>
      <c r="EK6225" s="36"/>
      <c r="EL6225" s="36"/>
      <c r="EM6225" s="36"/>
      <c r="EN6225" s="36"/>
      <c r="EO6225" s="36"/>
      <c r="EP6225" s="36"/>
      <c r="EQ6225" s="36"/>
      <c r="ER6225" s="36"/>
      <c r="ES6225" s="36"/>
      <c r="ET6225" s="36"/>
      <c r="EU6225" s="36"/>
      <c r="EV6225" s="36"/>
      <c r="EW6225" s="36"/>
      <c r="EX6225" s="36"/>
      <c r="EY6225" s="36"/>
      <c r="EZ6225" s="36"/>
      <c r="FA6225" s="36"/>
      <c r="FB6225" s="36"/>
      <c r="FC6225" s="36"/>
      <c r="FD6225" s="36"/>
      <c r="FE6225" s="36"/>
      <c r="FF6225" s="36"/>
      <c r="FG6225" s="36"/>
      <c r="FH6225" s="36"/>
      <c r="FI6225" s="36"/>
      <c r="FJ6225" s="36"/>
      <c r="FK6225" s="36"/>
      <c r="FL6225" s="36"/>
      <c r="FM6225" s="36"/>
      <c r="FN6225" s="36"/>
      <c r="FO6225" s="36"/>
      <c r="FP6225" s="36"/>
      <c r="FQ6225" s="36"/>
      <c r="FR6225" s="36"/>
      <c r="FS6225" s="36"/>
      <c r="FT6225" s="36"/>
      <c r="FU6225" s="36"/>
      <c r="FV6225" s="36"/>
      <c r="FW6225" s="36"/>
      <c r="FX6225" s="36"/>
      <c r="FY6225" s="36"/>
      <c r="FZ6225" s="36"/>
      <c r="GA6225" s="36"/>
      <c r="GB6225" s="36"/>
      <c r="GC6225" s="36"/>
      <c r="GD6225" s="36"/>
      <c r="GE6225" s="36"/>
      <c r="GF6225" s="36"/>
      <c r="GG6225" s="36"/>
      <c r="GH6225" s="36"/>
      <c r="GI6225" s="36"/>
      <c r="GJ6225" s="36"/>
      <c r="GK6225" s="36"/>
      <c r="GL6225" s="36"/>
      <c r="GM6225" s="36"/>
      <c r="GN6225" s="36"/>
      <c r="GO6225" s="36"/>
      <c r="GP6225" s="36"/>
      <c r="GQ6225" s="36"/>
      <c r="GR6225" s="36"/>
      <c r="GS6225" s="36"/>
      <c r="GT6225" s="36"/>
      <c r="GU6225" s="36"/>
      <c r="GV6225" s="36"/>
      <c r="GW6225" s="36"/>
      <c r="GX6225" s="36"/>
      <c r="GY6225" s="36"/>
      <c r="GZ6225" s="36"/>
      <c r="HA6225" s="36"/>
      <c r="HB6225" s="36"/>
      <c r="HC6225" s="36"/>
      <c r="HD6225" s="36"/>
      <c r="HE6225" s="36"/>
      <c r="HF6225" s="36"/>
      <c r="HG6225" s="36"/>
      <c r="HH6225" s="36"/>
      <c r="HI6225" s="36"/>
      <c r="HJ6225" s="36"/>
      <c r="HK6225" s="36"/>
      <c r="HL6225" s="36"/>
      <c r="HM6225" s="36"/>
      <c r="HN6225" s="36"/>
      <c r="HO6225" s="36"/>
      <c r="HP6225" s="36"/>
      <c r="HQ6225" s="36"/>
      <c r="HR6225" s="36"/>
      <c r="HS6225" s="36"/>
      <c r="HT6225" s="36"/>
      <c r="HU6225" s="36"/>
      <c r="HV6225" s="36"/>
      <c r="HW6225" s="36"/>
      <c r="HX6225" s="36"/>
      <c r="HY6225" s="36"/>
      <c r="HZ6225" s="36"/>
      <c r="IA6225" s="36"/>
      <c r="IB6225" s="36"/>
      <c r="IC6225" s="36"/>
      <c r="ID6225" s="36"/>
      <c r="IE6225" s="36"/>
      <c r="IF6225" s="36"/>
      <c r="IG6225" s="36"/>
      <c r="IH6225" s="36"/>
      <c r="II6225" s="36"/>
      <c r="IJ6225" s="36"/>
      <c r="IK6225" s="36"/>
      <c r="IL6225" s="36"/>
      <c r="IM6225" s="36"/>
      <c r="IN6225" s="36"/>
      <c r="IO6225" s="36"/>
      <c r="IP6225" s="36"/>
      <c r="IQ6225" s="36"/>
      <c r="IR6225" s="36"/>
      <c r="IS6225" s="36"/>
      <c r="IT6225" s="36"/>
      <c r="IU6225" s="36"/>
      <c r="IV6225" s="36"/>
      <c r="IW6225" s="36"/>
    </row>
    <row r="6226" customFormat="false" ht="13.8" hidden="false" customHeight="false" outlineLevel="0" collapsed="false">
      <c r="A6226" s="18"/>
      <c r="B6226" s="18" t="s">
        <v>8272</v>
      </c>
      <c r="C6226" s="19" t="s">
        <v>8273</v>
      </c>
      <c r="D6226" s="20" t="n">
        <v>2.31</v>
      </c>
      <c r="E6226" s="21" t="s">
        <v>11</v>
      </c>
      <c r="F6226" s="37" t="s">
        <v>5590</v>
      </c>
      <c r="G6226" s="56" t="n">
        <v>0.62</v>
      </c>
      <c r="H6226" s="24"/>
      <c r="I6226" s="23" t="n">
        <f aca="false">SUM(G6226*H6226)+G6226</f>
        <v>0.62</v>
      </c>
      <c r="J6226" s="18"/>
      <c r="M6226" s="36"/>
      <c r="N6226" s="36"/>
      <c r="O6226" s="36"/>
      <c r="P6226" s="36"/>
      <c r="Q6226" s="36"/>
      <c r="R6226" s="36"/>
      <c r="S6226" s="36"/>
      <c r="T6226" s="36"/>
      <c r="U6226" s="36"/>
      <c r="V6226" s="36"/>
      <c r="W6226" s="36"/>
      <c r="X6226" s="36"/>
      <c r="Y6226" s="36"/>
      <c r="Z6226" s="36"/>
      <c r="AA6226" s="36"/>
      <c r="AB6226" s="36"/>
      <c r="AC6226" s="36"/>
      <c r="AD6226" s="36"/>
      <c r="AE6226" s="36"/>
      <c r="AF6226" s="36"/>
      <c r="AG6226" s="36"/>
      <c r="AH6226" s="36"/>
      <c r="AI6226" s="36"/>
      <c r="AJ6226" s="36"/>
      <c r="AK6226" s="36"/>
      <c r="AL6226" s="36"/>
      <c r="AM6226" s="36"/>
      <c r="AN6226" s="36"/>
      <c r="AO6226" s="36"/>
      <c r="AP6226" s="36"/>
      <c r="AQ6226" s="36"/>
      <c r="AR6226" s="36"/>
      <c r="AS6226" s="36"/>
      <c r="AT6226" s="36"/>
      <c r="AU6226" s="36"/>
      <c r="AV6226" s="36"/>
      <c r="AW6226" s="36"/>
      <c r="AX6226" s="36"/>
      <c r="AY6226" s="36"/>
      <c r="AZ6226" s="36"/>
      <c r="BA6226" s="36"/>
      <c r="BB6226" s="36"/>
      <c r="BC6226" s="36"/>
      <c r="BD6226" s="36"/>
      <c r="BE6226" s="36"/>
      <c r="BF6226" s="36"/>
      <c r="BG6226" s="36"/>
      <c r="BH6226" s="36"/>
      <c r="BI6226" s="36"/>
      <c r="BJ6226" s="36"/>
      <c r="BK6226" s="36"/>
      <c r="BL6226" s="36"/>
      <c r="BM6226" s="36"/>
      <c r="BN6226" s="36"/>
      <c r="BO6226" s="36"/>
      <c r="BP6226" s="36"/>
      <c r="BQ6226" s="36"/>
      <c r="BR6226" s="36"/>
      <c r="BS6226" s="36"/>
      <c r="BT6226" s="36"/>
      <c r="BU6226" s="36"/>
      <c r="BV6226" s="36"/>
      <c r="BW6226" s="36"/>
      <c r="BX6226" s="36"/>
      <c r="BY6226" s="36"/>
      <c r="BZ6226" s="36"/>
      <c r="CA6226" s="36"/>
      <c r="CB6226" s="36"/>
      <c r="CC6226" s="36"/>
      <c r="CD6226" s="36"/>
      <c r="CE6226" s="36"/>
      <c r="CF6226" s="36"/>
      <c r="CG6226" s="36"/>
      <c r="CH6226" s="36"/>
      <c r="CI6226" s="36"/>
      <c r="CJ6226" s="36"/>
      <c r="CK6226" s="36"/>
      <c r="CL6226" s="36"/>
      <c r="CM6226" s="36"/>
      <c r="CN6226" s="36"/>
      <c r="CO6226" s="36"/>
      <c r="CP6226" s="36"/>
      <c r="CQ6226" s="36"/>
      <c r="CR6226" s="36"/>
      <c r="CS6226" s="36"/>
      <c r="CT6226" s="36"/>
      <c r="CU6226" s="36"/>
      <c r="CV6226" s="36"/>
      <c r="CW6226" s="36"/>
      <c r="CX6226" s="36"/>
      <c r="CY6226" s="36"/>
      <c r="CZ6226" s="36"/>
      <c r="DA6226" s="36"/>
      <c r="DB6226" s="36"/>
      <c r="DC6226" s="36"/>
      <c r="DD6226" s="36"/>
      <c r="DE6226" s="36"/>
      <c r="DF6226" s="36"/>
      <c r="DG6226" s="36"/>
      <c r="DH6226" s="36"/>
      <c r="DI6226" s="36"/>
      <c r="DJ6226" s="36"/>
      <c r="DK6226" s="36"/>
      <c r="DL6226" s="36"/>
      <c r="DM6226" s="36"/>
      <c r="DN6226" s="36"/>
      <c r="DO6226" s="36"/>
      <c r="DP6226" s="36"/>
      <c r="DQ6226" s="36"/>
      <c r="DR6226" s="36"/>
      <c r="DS6226" s="36"/>
      <c r="DT6226" s="36"/>
      <c r="DU6226" s="36"/>
      <c r="DV6226" s="36"/>
      <c r="DW6226" s="36"/>
      <c r="DX6226" s="36"/>
      <c r="DY6226" s="36"/>
      <c r="DZ6226" s="36"/>
      <c r="EA6226" s="36"/>
      <c r="EB6226" s="36"/>
      <c r="EC6226" s="36"/>
      <c r="ED6226" s="36"/>
      <c r="EE6226" s="36"/>
      <c r="EF6226" s="36"/>
      <c r="EG6226" s="36"/>
      <c r="EH6226" s="36"/>
      <c r="EI6226" s="36"/>
      <c r="EJ6226" s="36"/>
      <c r="EK6226" s="36"/>
      <c r="EL6226" s="36"/>
      <c r="EM6226" s="36"/>
      <c r="EN6226" s="36"/>
      <c r="EO6226" s="36"/>
      <c r="EP6226" s="36"/>
      <c r="EQ6226" s="36"/>
      <c r="ER6226" s="36"/>
      <c r="ES6226" s="36"/>
      <c r="ET6226" s="36"/>
      <c r="EU6226" s="36"/>
      <c r="EV6226" s="36"/>
      <c r="EW6226" s="36"/>
      <c r="EX6226" s="36"/>
      <c r="EY6226" s="36"/>
      <c r="EZ6226" s="36"/>
      <c r="FA6226" s="36"/>
      <c r="FB6226" s="36"/>
      <c r="FC6226" s="36"/>
      <c r="FD6226" s="36"/>
      <c r="FE6226" s="36"/>
      <c r="FF6226" s="36"/>
      <c r="FG6226" s="36"/>
      <c r="FH6226" s="36"/>
      <c r="FI6226" s="36"/>
      <c r="FJ6226" s="36"/>
      <c r="FK6226" s="36"/>
      <c r="FL6226" s="36"/>
      <c r="FM6226" s="36"/>
      <c r="FN6226" s="36"/>
      <c r="FO6226" s="36"/>
      <c r="FP6226" s="36"/>
      <c r="FQ6226" s="36"/>
      <c r="FR6226" s="36"/>
      <c r="FS6226" s="36"/>
      <c r="FT6226" s="36"/>
      <c r="FU6226" s="36"/>
      <c r="FV6226" s="36"/>
      <c r="FW6226" s="36"/>
      <c r="FX6226" s="36"/>
      <c r="FY6226" s="36"/>
      <c r="FZ6226" s="36"/>
      <c r="GA6226" s="36"/>
      <c r="GB6226" s="36"/>
      <c r="GC6226" s="36"/>
      <c r="GD6226" s="36"/>
      <c r="GE6226" s="36"/>
      <c r="GF6226" s="36"/>
      <c r="GG6226" s="36"/>
      <c r="GH6226" s="36"/>
      <c r="GI6226" s="36"/>
      <c r="GJ6226" s="36"/>
      <c r="GK6226" s="36"/>
      <c r="GL6226" s="36"/>
      <c r="GM6226" s="36"/>
      <c r="GN6226" s="36"/>
      <c r="GO6226" s="36"/>
      <c r="GP6226" s="36"/>
      <c r="GQ6226" s="36"/>
      <c r="GR6226" s="36"/>
      <c r="GS6226" s="36"/>
      <c r="GT6226" s="36"/>
      <c r="GU6226" s="36"/>
      <c r="GV6226" s="36"/>
      <c r="GW6226" s="36"/>
      <c r="GX6226" s="36"/>
      <c r="GY6226" s="36"/>
      <c r="GZ6226" s="36"/>
      <c r="HA6226" s="36"/>
      <c r="HB6226" s="36"/>
      <c r="HC6226" s="36"/>
      <c r="HD6226" s="36"/>
      <c r="HE6226" s="36"/>
      <c r="HF6226" s="36"/>
      <c r="HG6226" s="36"/>
      <c r="HH6226" s="36"/>
      <c r="HI6226" s="36"/>
      <c r="HJ6226" s="36"/>
      <c r="HK6226" s="36"/>
      <c r="HL6226" s="36"/>
      <c r="HM6226" s="36"/>
      <c r="HN6226" s="36"/>
      <c r="HO6226" s="36"/>
      <c r="HP6226" s="36"/>
      <c r="HQ6226" s="36"/>
      <c r="HR6226" s="36"/>
      <c r="HS6226" s="36"/>
      <c r="HT6226" s="36"/>
      <c r="HU6226" s="36"/>
      <c r="HV6226" s="36"/>
      <c r="HW6226" s="36"/>
      <c r="HX6226" s="36"/>
      <c r="HY6226" s="36"/>
      <c r="HZ6226" s="36"/>
      <c r="IA6226" s="36"/>
      <c r="IB6226" s="36"/>
      <c r="IC6226" s="36"/>
      <c r="ID6226" s="36"/>
      <c r="IE6226" s="36"/>
      <c r="IF6226" s="36"/>
      <c r="IG6226" s="36"/>
      <c r="IH6226" s="36"/>
      <c r="II6226" s="36"/>
      <c r="IJ6226" s="36"/>
      <c r="IK6226" s="36"/>
      <c r="IL6226" s="36"/>
      <c r="IM6226" s="36"/>
      <c r="IN6226" s="36"/>
      <c r="IO6226" s="36"/>
      <c r="IP6226" s="36"/>
      <c r="IQ6226" s="36"/>
      <c r="IR6226" s="36"/>
      <c r="IS6226" s="36"/>
      <c r="IT6226" s="36"/>
      <c r="IU6226" s="36"/>
      <c r="IV6226" s="36"/>
      <c r="IW6226" s="36"/>
    </row>
    <row r="6227" customFormat="false" ht="13.8" hidden="false" customHeight="false" outlineLevel="0" collapsed="false">
      <c r="A6227" s="18"/>
      <c r="B6227" s="18" t="s">
        <v>8274</v>
      </c>
      <c r="C6227" s="19" t="s">
        <v>8275</v>
      </c>
      <c r="D6227" s="20" t="n">
        <v>2.31</v>
      </c>
      <c r="E6227" s="21" t="s">
        <v>11</v>
      </c>
      <c r="F6227" s="37" t="s">
        <v>5590</v>
      </c>
      <c r="G6227" s="56" t="n">
        <v>0.62</v>
      </c>
      <c r="H6227" s="24"/>
      <c r="I6227" s="23" t="n">
        <f aca="false">SUM(G6227*H6227)+G6227</f>
        <v>0.62</v>
      </c>
      <c r="J6227" s="18"/>
      <c r="M6227" s="36"/>
      <c r="N6227" s="36"/>
      <c r="O6227" s="36"/>
      <c r="P6227" s="36"/>
      <c r="Q6227" s="36"/>
      <c r="R6227" s="36"/>
      <c r="S6227" s="36"/>
      <c r="T6227" s="36"/>
      <c r="U6227" s="36"/>
      <c r="V6227" s="36"/>
      <c r="W6227" s="36"/>
      <c r="X6227" s="36"/>
      <c r="Y6227" s="36"/>
      <c r="Z6227" s="36"/>
      <c r="AA6227" s="36"/>
      <c r="AB6227" s="36"/>
      <c r="AC6227" s="36"/>
      <c r="AD6227" s="36"/>
      <c r="AE6227" s="36"/>
      <c r="AF6227" s="36"/>
      <c r="AG6227" s="36"/>
      <c r="AH6227" s="36"/>
      <c r="AI6227" s="36"/>
      <c r="AJ6227" s="36"/>
      <c r="AK6227" s="36"/>
      <c r="AL6227" s="36"/>
      <c r="AM6227" s="36"/>
      <c r="AN6227" s="36"/>
      <c r="AO6227" s="36"/>
      <c r="AP6227" s="36"/>
      <c r="AQ6227" s="36"/>
      <c r="AR6227" s="36"/>
      <c r="AS6227" s="36"/>
      <c r="AT6227" s="36"/>
      <c r="AU6227" s="36"/>
      <c r="AV6227" s="36"/>
      <c r="AW6227" s="36"/>
      <c r="AX6227" s="36"/>
      <c r="AY6227" s="36"/>
      <c r="AZ6227" s="36"/>
      <c r="BA6227" s="36"/>
      <c r="BB6227" s="36"/>
      <c r="BC6227" s="36"/>
      <c r="BD6227" s="36"/>
      <c r="BE6227" s="36"/>
      <c r="BF6227" s="36"/>
      <c r="BG6227" s="36"/>
      <c r="BH6227" s="36"/>
      <c r="BI6227" s="36"/>
      <c r="BJ6227" s="36"/>
      <c r="BK6227" s="36"/>
      <c r="BL6227" s="36"/>
      <c r="BM6227" s="36"/>
      <c r="BN6227" s="36"/>
      <c r="BO6227" s="36"/>
      <c r="BP6227" s="36"/>
      <c r="BQ6227" s="36"/>
      <c r="BR6227" s="36"/>
      <c r="BS6227" s="36"/>
      <c r="BT6227" s="36"/>
      <c r="BU6227" s="36"/>
      <c r="BV6227" s="36"/>
      <c r="BW6227" s="36"/>
      <c r="BX6227" s="36"/>
      <c r="BY6227" s="36"/>
      <c r="BZ6227" s="36"/>
      <c r="CA6227" s="36"/>
      <c r="CB6227" s="36"/>
      <c r="CC6227" s="36"/>
      <c r="CD6227" s="36"/>
      <c r="CE6227" s="36"/>
      <c r="CF6227" s="36"/>
      <c r="CG6227" s="36"/>
      <c r="CH6227" s="36"/>
      <c r="CI6227" s="36"/>
      <c r="CJ6227" s="36"/>
      <c r="CK6227" s="36"/>
      <c r="CL6227" s="36"/>
      <c r="CM6227" s="36"/>
      <c r="CN6227" s="36"/>
      <c r="CO6227" s="36"/>
      <c r="CP6227" s="36"/>
      <c r="CQ6227" s="36"/>
      <c r="CR6227" s="36"/>
      <c r="CS6227" s="36"/>
      <c r="CT6227" s="36"/>
      <c r="CU6227" s="36"/>
      <c r="CV6227" s="36"/>
      <c r="CW6227" s="36"/>
      <c r="CX6227" s="36"/>
      <c r="CY6227" s="36"/>
      <c r="CZ6227" s="36"/>
      <c r="DA6227" s="36"/>
      <c r="DB6227" s="36"/>
      <c r="DC6227" s="36"/>
      <c r="DD6227" s="36"/>
      <c r="DE6227" s="36"/>
      <c r="DF6227" s="36"/>
      <c r="DG6227" s="36"/>
      <c r="DH6227" s="36"/>
      <c r="DI6227" s="36"/>
      <c r="DJ6227" s="36"/>
      <c r="DK6227" s="36"/>
      <c r="DL6227" s="36"/>
      <c r="DM6227" s="36"/>
      <c r="DN6227" s="36"/>
      <c r="DO6227" s="36"/>
      <c r="DP6227" s="36"/>
      <c r="DQ6227" s="36"/>
      <c r="DR6227" s="36"/>
      <c r="DS6227" s="36"/>
      <c r="DT6227" s="36"/>
      <c r="DU6227" s="36"/>
      <c r="DV6227" s="36"/>
      <c r="DW6227" s="36"/>
      <c r="DX6227" s="36"/>
      <c r="DY6227" s="36"/>
      <c r="DZ6227" s="36"/>
      <c r="EA6227" s="36"/>
      <c r="EB6227" s="36"/>
      <c r="EC6227" s="36"/>
      <c r="ED6227" s="36"/>
      <c r="EE6227" s="36"/>
      <c r="EF6227" s="36"/>
      <c r="EG6227" s="36"/>
      <c r="EH6227" s="36"/>
      <c r="EI6227" s="36"/>
      <c r="EJ6227" s="36"/>
      <c r="EK6227" s="36"/>
      <c r="EL6227" s="36"/>
      <c r="EM6227" s="36"/>
      <c r="EN6227" s="36"/>
      <c r="EO6227" s="36"/>
      <c r="EP6227" s="36"/>
      <c r="EQ6227" s="36"/>
      <c r="ER6227" s="36"/>
      <c r="ES6227" s="36"/>
      <c r="ET6227" s="36"/>
      <c r="EU6227" s="36"/>
      <c r="EV6227" s="36"/>
      <c r="EW6227" s="36"/>
      <c r="EX6227" s="36"/>
      <c r="EY6227" s="36"/>
      <c r="EZ6227" s="36"/>
      <c r="FA6227" s="36"/>
      <c r="FB6227" s="36"/>
      <c r="FC6227" s="36"/>
      <c r="FD6227" s="36"/>
      <c r="FE6227" s="36"/>
      <c r="FF6227" s="36"/>
      <c r="FG6227" s="36"/>
      <c r="FH6227" s="36"/>
      <c r="FI6227" s="36"/>
      <c r="FJ6227" s="36"/>
      <c r="FK6227" s="36"/>
      <c r="FL6227" s="36"/>
      <c r="FM6227" s="36"/>
      <c r="FN6227" s="36"/>
      <c r="FO6227" s="36"/>
      <c r="FP6227" s="36"/>
      <c r="FQ6227" s="36"/>
      <c r="FR6227" s="36"/>
      <c r="FS6227" s="36"/>
      <c r="FT6227" s="36"/>
      <c r="FU6227" s="36"/>
      <c r="FV6227" s="36"/>
      <c r="FW6227" s="36"/>
      <c r="FX6227" s="36"/>
      <c r="FY6227" s="36"/>
      <c r="FZ6227" s="36"/>
      <c r="GA6227" s="36"/>
      <c r="GB6227" s="36"/>
      <c r="GC6227" s="36"/>
      <c r="GD6227" s="36"/>
      <c r="GE6227" s="36"/>
      <c r="GF6227" s="36"/>
      <c r="GG6227" s="36"/>
      <c r="GH6227" s="36"/>
      <c r="GI6227" s="36"/>
      <c r="GJ6227" s="36"/>
      <c r="GK6227" s="36"/>
      <c r="GL6227" s="36"/>
      <c r="GM6227" s="36"/>
      <c r="GN6227" s="36"/>
      <c r="GO6227" s="36"/>
      <c r="GP6227" s="36"/>
      <c r="GQ6227" s="36"/>
      <c r="GR6227" s="36"/>
      <c r="GS6227" s="36"/>
      <c r="GT6227" s="36"/>
      <c r="GU6227" s="36"/>
      <c r="GV6227" s="36"/>
      <c r="GW6227" s="36"/>
      <c r="GX6227" s="36"/>
      <c r="GY6227" s="36"/>
      <c r="GZ6227" s="36"/>
      <c r="HA6227" s="36"/>
      <c r="HB6227" s="36"/>
      <c r="HC6227" s="36"/>
      <c r="HD6227" s="36"/>
      <c r="HE6227" s="36"/>
      <c r="HF6227" s="36"/>
      <c r="HG6227" s="36"/>
      <c r="HH6227" s="36"/>
      <c r="HI6227" s="36"/>
      <c r="HJ6227" s="36"/>
      <c r="HK6227" s="36"/>
      <c r="HL6227" s="36"/>
      <c r="HM6227" s="36"/>
      <c r="HN6227" s="36"/>
      <c r="HO6227" s="36"/>
      <c r="HP6227" s="36"/>
      <c r="HQ6227" s="36"/>
      <c r="HR6227" s="36"/>
      <c r="HS6227" s="36"/>
      <c r="HT6227" s="36"/>
      <c r="HU6227" s="36"/>
      <c r="HV6227" s="36"/>
      <c r="HW6227" s="36"/>
      <c r="HX6227" s="36"/>
      <c r="HY6227" s="36"/>
      <c r="HZ6227" s="36"/>
      <c r="IA6227" s="36"/>
      <c r="IB6227" s="36"/>
      <c r="IC6227" s="36"/>
      <c r="ID6227" s="36"/>
      <c r="IE6227" s="36"/>
      <c r="IF6227" s="36"/>
      <c r="IG6227" s="36"/>
      <c r="IH6227" s="36"/>
      <c r="II6227" s="36"/>
      <c r="IJ6227" s="36"/>
      <c r="IK6227" s="36"/>
      <c r="IL6227" s="36"/>
      <c r="IM6227" s="36"/>
      <c r="IN6227" s="36"/>
      <c r="IO6227" s="36"/>
      <c r="IP6227" s="36"/>
      <c r="IQ6227" s="36"/>
      <c r="IR6227" s="36"/>
      <c r="IS6227" s="36"/>
      <c r="IT6227" s="36"/>
      <c r="IU6227" s="36"/>
      <c r="IV6227" s="36"/>
      <c r="IW6227" s="36"/>
    </row>
    <row r="6228" customFormat="false" ht="13.8" hidden="false" customHeight="false" outlineLevel="0" collapsed="false">
      <c r="A6228" s="18"/>
      <c r="B6228" s="18" t="s">
        <v>8276</v>
      </c>
      <c r="C6228" s="19" t="s">
        <v>8277</v>
      </c>
      <c r="D6228" s="20" t="n">
        <v>2.31</v>
      </c>
      <c r="E6228" s="21" t="s">
        <v>11</v>
      </c>
      <c r="F6228" s="37" t="s">
        <v>5590</v>
      </c>
      <c r="G6228" s="56" t="n">
        <v>0.62</v>
      </c>
      <c r="H6228" s="24"/>
      <c r="I6228" s="23" t="n">
        <f aca="false">SUM(G6228*H6228)+G6228</f>
        <v>0.62</v>
      </c>
      <c r="J6228" s="18"/>
      <c r="M6228" s="36"/>
      <c r="N6228" s="36"/>
      <c r="O6228" s="36"/>
      <c r="P6228" s="36"/>
      <c r="Q6228" s="36"/>
      <c r="R6228" s="36"/>
      <c r="S6228" s="36"/>
      <c r="T6228" s="36"/>
      <c r="U6228" s="36"/>
      <c r="V6228" s="36"/>
      <c r="W6228" s="36"/>
      <c r="X6228" s="36"/>
      <c r="Y6228" s="36"/>
      <c r="Z6228" s="36"/>
      <c r="AA6228" s="36"/>
      <c r="AB6228" s="36"/>
      <c r="AC6228" s="36"/>
      <c r="AD6228" s="36"/>
      <c r="AE6228" s="36"/>
      <c r="AF6228" s="36"/>
      <c r="AG6228" s="36"/>
      <c r="AH6228" s="36"/>
      <c r="AI6228" s="36"/>
      <c r="AJ6228" s="36"/>
      <c r="AK6228" s="36"/>
      <c r="AL6228" s="36"/>
      <c r="AM6228" s="36"/>
      <c r="AN6228" s="36"/>
      <c r="AO6228" s="36"/>
      <c r="AP6228" s="36"/>
      <c r="AQ6228" s="36"/>
      <c r="AR6228" s="36"/>
      <c r="AS6228" s="36"/>
      <c r="AT6228" s="36"/>
      <c r="AU6228" s="36"/>
      <c r="AV6228" s="36"/>
      <c r="AW6228" s="36"/>
      <c r="AX6228" s="36"/>
      <c r="AY6228" s="36"/>
      <c r="AZ6228" s="36"/>
      <c r="BA6228" s="36"/>
      <c r="BB6228" s="36"/>
      <c r="BC6228" s="36"/>
      <c r="BD6228" s="36"/>
      <c r="BE6228" s="36"/>
      <c r="BF6228" s="36"/>
      <c r="BG6228" s="36"/>
      <c r="BH6228" s="36"/>
      <c r="BI6228" s="36"/>
      <c r="BJ6228" s="36"/>
      <c r="BK6228" s="36"/>
      <c r="BL6228" s="36"/>
      <c r="BM6228" s="36"/>
      <c r="BN6228" s="36"/>
      <c r="BO6228" s="36"/>
      <c r="BP6228" s="36"/>
      <c r="BQ6228" s="36"/>
      <c r="BR6228" s="36"/>
      <c r="BS6228" s="36"/>
      <c r="BT6228" s="36"/>
      <c r="BU6228" s="36"/>
      <c r="BV6228" s="36"/>
      <c r="BW6228" s="36"/>
      <c r="BX6228" s="36"/>
      <c r="BY6228" s="36"/>
      <c r="BZ6228" s="36"/>
      <c r="CA6228" s="36"/>
      <c r="CB6228" s="36"/>
      <c r="CC6228" s="36"/>
      <c r="CD6228" s="36"/>
      <c r="CE6228" s="36"/>
      <c r="CF6228" s="36"/>
      <c r="CG6228" s="36"/>
      <c r="CH6228" s="36"/>
      <c r="CI6228" s="36"/>
      <c r="CJ6228" s="36"/>
      <c r="CK6228" s="36"/>
      <c r="CL6228" s="36"/>
      <c r="CM6228" s="36"/>
      <c r="CN6228" s="36"/>
      <c r="CO6228" s="36"/>
      <c r="CP6228" s="36"/>
      <c r="CQ6228" s="36"/>
      <c r="CR6228" s="36"/>
      <c r="CS6228" s="36"/>
      <c r="CT6228" s="36"/>
      <c r="CU6228" s="36"/>
      <c r="CV6228" s="36"/>
      <c r="CW6228" s="36"/>
      <c r="CX6228" s="36"/>
      <c r="CY6228" s="36"/>
      <c r="CZ6228" s="36"/>
      <c r="DA6228" s="36"/>
      <c r="DB6228" s="36"/>
      <c r="DC6228" s="36"/>
      <c r="DD6228" s="36"/>
      <c r="DE6228" s="36"/>
      <c r="DF6228" s="36"/>
      <c r="DG6228" s="36"/>
      <c r="DH6228" s="36"/>
      <c r="DI6228" s="36"/>
      <c r="DJ6228" s="36"/>
      <c r="DK6228" s="36"/>
      <c r="DL6228" s="36"/>
      <c r="DM6228" s="36"/>
      <c r="DN6228" s="36"/>
      <c r="DO6228" s="36"/>
      <c r="DP6228" s="36"/>
      <c r="DQ6228" s="36"/>
      <c r="DR6228" s="36"/>
      <c r="DS6228" s="36"/>
      <c r="DT6228" s="36"/>
      <c r="DU6228" s="36"/>
      <c r="DV6228" s="36"/>
      <c r="DW6228" s="36"/>
      <c r="DX6228" s="36"/>
      <c r="DY6228" s="36"/>
      <c r="DZ6228" s="36"/>
      <c r="EA6228" s="36"/>
      <c r="EB6228" s="36"/>
      <c r="EC6228" s="36"/>
      <c r="ED6228" s="36"/>
      <c r="EE6228" s="36"/>
      <c r="EF6228" s="36"/>
      <c r="EG6228" s="36"/>
      <c r="EH6228" s="36"/>
      <c r="EI6228" s="36"/>
      <c r="EJ6228" s="36"/>
      <c r="EK6228" s="36"/>
      <c r="EL6228" s="36"/>
      <c r="EM6228" s="36"/>
      <c r="EN6228" s="36"/>
      <c r="EO6228" s="36"/>
      <c r="EP6228" s="36"/>
      <c r="EQ6228" s="36"/>
      <c r="ER6228" s="36"/>
      <c r="ES6228" s="36"/>
      <c r="ET6228" s="36"/>
      <c r="EU6228" s="36"/>
      <c r="EV6228" s="36"/>
      <c r="EW6228" s="36"/>
      <c r="EX6228" s="36"/>
      <c r="EY6228" s="36"/>
      <c r="EZ6228" s="36"/>
      <c r="FA6228" s="36"/>
      <c r="FB6228" s="36"/>
      <c r="FC6228" s="36"/>
      <c r="FD6228" s="36"/>
      <c r="FE6228" s="36"/>
      <c r="FF6228" s="36"/>
      <c r="FG6228" s="36"/>
      <c r="FH6228" s="36"/>
      <c r="FI6228" s="36"/>
      <c r="FJ6228" s="36"/>
      <c r="FK6228" s="36"/>
      <c r="FL6228" s="36"/>
      <c r="FM6228" s="36"/>
      <c r="FN6228" s="36"/>
      <c r="FO6228" s="36"/>
      <c r="FP6228" s="36"/>
      <c r="FQ6228" s="36"/>
      <c r="FR6228" s="36"/>
      <c r="FS6228" s="36"/>
      <c r="FT6228" s="36"/>
      <c r="FU6228" s="36"/>
      <c r="FV6228" s="36"/>
      <c r="FW6228" s="36"/>
      <c r="FX6228" s="36"/>
      <c r="FY6228" s="36"/>
      <c r="FZ6228" s="36"/>
      <c r="GA6228" s="36"/>
      <c r="GB6228" s="36"/>
      <c r="GC6228" s="36"/>
      <c r="GD6228" s="36"/>
      <c r="GE6228" s="36"/>
      <c r="GF6228" s="36"/>
      <c r="GG6228" s="36"/>
      <c r="GH6228" s="36"/>
      <c r="GI6228" s="36"/>
      <c r="GJ6228" s="36"/>
      <c r="GK6228" s="36"/>
      <c r="GL6228" s="36"/>
      <c r="GM6228" s="36"/>
      <c r="GN6228" s="36"/>
      <c r="GO6228" s="36"/>
      <c r="GP6228" s="36"/>
      <c r="GQ6228" s="36"/>
      <c r="GR6228" s="36"/>
      <c r="GS6228" s="36"/>
      <c r="GT6228" s="36"/>
      <c r="GU6228" s="36"/>
      <c r="GV6228" s="36"/>
      <c r="GW6228" s="36"/>
      <c r="GX6228" s="36"/>
      <c r="GY6228" s="36"/>
      <c r="GZ6228" s="36"/>
      <c r="HA6228" s="36"/>
      <c r="HB6228" s="36"/>
      <c r="HC6228" s="36"/>
      <c r="HD6228" s="36"/>
      <c r="HE6228" s="36"/>
      <c r="HF6228" s="36"/>
      <c r="HG6228" s="36"/>
      <c r="HH6228" s="36"/>
      <c r="HI6228" s="36"/>
      <c r="HJ6228" s="36"/>
      <c r="HK6228" s="36"/>
      <c r="HL6228" s="36"/>
      <c r="HM6228" s="36"/>
      <c r="HN6228" s="36"/>
      <c r="HO6228" s="36"/>
      <c r="HP6228" s="36"/>
      <c r="HQ6228" s="36"/>
      <c r="HR6228" s="36"/>
      <c r="HS6228" s="36"/>
      <c r="HT6228" s="36"/>
      <c r="HU6228" s="36"/>
      <c r="HV6228" s="36"/>
      <c r="HW6228" s="36"/>
      <c r="HX6228" s="36"/>
      <c r="HY6228" s="36"/>
      <c r="HZ6228" s="36"/>
      <c r="IA6228" s="36"/>
      <c r="IB6228" s="36"/>
      <c r="IC6228" s="36"/>
      <c r="ID6228" s="36"/>
      <c r="IE6228" s="36"/>
      <c r="IF6228" s="36"/>
      <c r="IG6228" s="36"/>
      <c r="IH6228" s="36"/>
      <c r="II6228" s="36"/>
      <c r="IJ6228" s="36"/>
      <c r="IK6228" s="36"/>
      <c r="IL6228" s="36"/>
      <c r="IM6228" s="36"/>
      <c r="IN6228" s="36"/>
      <c r="IO6228" s="36"/>
      <c r="IP6228" s="36"/>
      <c r="IQ6228" s="36"/>
      <c r="IR6228" s="36"/>
      <c r="IS6228" s="36"/>
      <c r="IT6228" s="36"/>
      <c r="IU6228" s="36"/>
      <c r="IV6228" s="36"/>
      <c r="IW6228" s="36"/>
    </row>
    <row r="6229" customFormat="false" ht="13.8" hidden="false" customHeight="false" outlineLevel="0" collapsed="false">
      <c r="A6229" s="18"/>
      <c r="B6229" s="18" t="s">
        <v>8278</v>
      </c>
      <c r="C6229" s="19" t="s">
        <v>8279</v>
      </c>
      <c r="D6229" s="20" t="n">
        <v>2.31</v>
      </c>
      <c r="E6229" s="21" t="s">
        <v>11</v>
      </c>
      <c r="F6229" s="37" t="s">
        <v>5590</v>
      </c>
      <c r="G6229" s="56" t="n">
        <v>0.62</v>
      </c>
      <c r="H6229" s="24"/>
      <c r="I6229" s="23" t="n">
        <f aca="false">SUM(G6229*H6229)+G6229</f>
        <v>0.62</v>
      </c>
      <c r="J6229" s="18"/>
      <c r="M6229" s="36"/>
      <c r="N6229" s="36"/>
      <c r="O6229" s="36"/>
      <c r="P6229" s="36"/>
      <c r="Q6229" s="36"/>
      <c r="R6229" s="36"/>
      <c r="S6229" s="36"/>
      <c r="T6229" s="36"/>
      <c r="U6229" s="36"/>
      <c r="V6229" s="36"/>
      <c r="W6229" s="36"/>
      <c r="X6229" s="36"/>
      <c r="Y6229" s="36"/>
      <c r="Z6229" s="36"/>
      <c r="AA6229" s="36"/>
      <c r="AB6229" s="36"/>
      <c r="AC6229" s="36"/>
      <c r="AD6229" s="36"/>
      <c r="AE6229" s="36"/>
      <c r="AF6229" s="36"/>
      <c r="AG6229" s="36"/>
      <c r="AH6229" s="36"/>
      <c r="AI6229" s="36"/>
      <c r="AJ6229" s="36"/>
      <c r="AK6229" s="36"/>
      <c r="AL6229" s="36"/>
      <c r="AM6229" s="36"/>
      <c r="AN6229" s="36"/>
      <c r="AO6229" s="36"/>
      <c r="AP6229" s="36"/>
      <c r="AQ6229" s="36"/>
      <c r="AR6229" s="36"/>
      <c r="AS6229" s="36"/>
      <c r="AT6229" s="36"/>
      <c r="AU6229" s="36"/>
      <c r="AV6229" s="36"/>
      <c r="AW6229" s="36"/>
      <c r="AX6229" s="36"/>
      <c r="AY6229" s="36"/>
      <c r="AZ6229" s="36"/>
      <c r="BA6229" s="36"/>
      <c r="BB6229" s="36"/>
      <c r="BC6229" s="36"/>
      <c r="BD6229" s="36"/>
      <c r="BE6229" s="36"/>
      <c r="BF6229" s="36"/>
      <c r="BG6229" s="36"/>
      <c r="BH6229" s="36"/>
      <c r="BI6229" s="36"/>
      <c r="BJ6229" s="36"/>
      <c r="BK6229" s="36"/>
      <c r="BL6229" s="36"/>
      <c r="BM6229" s="36"/>
      <c r="BN6229" s="36"/>
      <c r="BO6229" s="36"/>
      <c r="BP6229" s="36"/>
      <c r="BQ6229" s="36"/>
      <c r="BR6229" s="36"/>
      <c r="BS6229" s="36"/>
      <c r="BT6229" s="36"/>
      <c r="BU6229" s="36"/>
      <c r="BV6229" s="36"/>
      <c r="BW6229" s="36"/>
      <c r="BX6229" s="36"/>
      <c r="BY6229" s="36"/>
      <c r="BZ6229" s="36"/>
      <c r="CA6229" s="36"/>
      <c r="CB6229" s="36"/>
      <c r="CC6229" s="36"/>
      <c r="CD6229" s="36"/>
      <c r="CE6229" s="36"/>
      <c r="CF6229" s="36"/>
      <c r="CG6229" s="36"/>
      <c r="CH6229" s="36"/>
      <c r="CI6229" s="36"/>
      <c r="CJ6229" s="36"/>
      <c r="CK6229" s="36"/>
      <c r="CL6229" s="36"/>
      <c r="CM6229" s="36"/>
      <c r="CN6229" s="36"/>
      <c r="CO6229" s="36"/>
      <c r="CP6229" s="36"/>
      <c r="CQ6229" s="36"/>
      <c r="CR6229" s="36"/>
      <c r="CS6229" s="36"/>
      <c r="CT6229" s="36"/>
      <c r="CU6229" s="36"/>
      <c r="CV6229" s="36"/>
      <c r="CW6229" s="36"/>
      <c r="CX6229" s="36"/>
      <c r="CY6229" s="36"/>
      <c r="CZ6229" s="36"/>
      <c r="DA6229" s="36"/>
      <c r="DB6229" s="36"/>
      <c r="DC6229" s="36"/>
      <c r="DD6229" s="36"/>
      <c r="DE6229" s="36"/>
      <c r="DF6229" s="36"/>
      <c r="DG6229" s="36"/>
      <c r="DH6229" s="36"/>
      <c r="DI6229" s="36"/>
      <c r="DJ6229" s="36"/>
      <c r="DK6229" s="36"/>
      <c r="DL6229" s="36"/>
      <c r="DM6229" s="36"/>
      <c r="DN6229" s="36"/>
      <c r="DO6229" s="36"/>
      <c r="DP6229" s="36"/>
      <c r="DQ6229" s="36"/>
      <c r="DR6229" s="36"/>
      <c r="DS6229" s="36"/>
      <c r="DT6229" s="36"/>
      <c r="DU6229" s="36"/>
      <c r="DV6229" s="36"/>
      <c r="DW6229" s="36"/>
      <c r="DX6229" s="36"/>
      <c r="DY6229" s="36"/>
      <c r="DZ6229" s="36"/>
      <c r="EA6229" s="36"/>
      <c r="EB6229" s="36"/>
      <c r="EC6229" s="36"/>
      <c r="ED6229" s="36"/>
      <c r="EE6229" s="36"/>
      <c r="EF6229" s="36"/>
      <c r="EG6229" s="36"/>
      <c r="EH6229" s="36"/>
      <c r="EI6229" s="36"/>
      <c r="EJ6229" s="36"/>
      <c r="EK6229" s="36"/>
      <c r="EL6229" s="36"/>
      <c r="EM6229" s="36"/>
      <c r="EN6229" s="36"/>
      <c r="EO6229" s="36"/>
      <c r="EP6229" s="36"/>
      <c r="EQ6229" s="36"/>
      <c r="ER6229" s="36"/>
      <c r="ES6229" s="36"/>
      <c r="ET6229" s="36"/>
      <c r="EU6229" s="36"/>
      <c r="EV6229" s="36"/>
      <c r="EW6229" s="36"/>
      <c r="EX6229" s="36"/>
      <c r="EY6229" s="36"/>
      <c r="EZ6229" s="36"/>
      <c r="FA6229" s="36"/>
      <c r="FB6229" s="36"/>
      <c r="FC6229" s="36"/>
      <c r="FD6229" s="36"/>
      <c r="FE6229" s="36"/>
      <c r="FF6229" s="36"/>
      <c r="FG6229" s="36"/>
      <c r="FH6229" s="36"/>
      <c r="FI6229" s="36"/>
      <c r="FJ6229" s="36"/>
      <c r="FK6229" s="36"/>
      <c r="FL6229" s="36"/>
      <c r="FM6229" s="36"/>
      <c r="FN6229" s="36"/>
      <c r="FO6229" s="36"/>
      <c r="FP6229" s="36"/>
      <c r="FQ6229" s="36"/>
      <c r="FR6229" s="36"/>
      <c r="FS6229" s="36"/>
      <c r="FT6229" s="36"/>
      <c r="FU6229" s="36"/>
      <c r="FV6229" s="36"/>
      <c r="FW6229" s="36"/>
      <c r="FX6229" s="36"/>
      <c r="FY6229" s="36"/>
      <c r="FZ6229" s="36"/>
      <c r="GA6229" s="36"/>
      <c r="GB6229" s="36"/>
      <c r="GC6229" s="36"/>
      <c r="GD6229" s="36"/>
      <c r="GE6229" s="36"/>
      <c r="GF6229" s="36"/>
      <c r="GG6229" s="36"/>
      <c r="GH6229" s="36"/>
      <c r="GI6229" s="36"/>
      <c r="GJ6229" s="36"/>
      <c r="GK6229" s="36"/>
      <c r="GL6229" s="36"/>
      <c r="GM6229" s="36"/>
      <c r="GN6229" s="36"/>
      <c r="GO6229" s="36"/>
      <c r="GP6229" s="36"/>
      <c r="GQ6229" s="36"/>
      <c r="GR6229" s="36"/>
      <c r="GS6229" s="36"/>
      <c r="GT6229" s="36"/>
      <c r="GU6229" s="36"/>
      <c r="GV6229" s="36"/>
      <c r="GW6229" s="36"/>
      <c r="GX6229" s="36"/>
      <c r="GY6229" s="36"/>
      <c r="GZ6229" s="36"/>
      <c r="HA6229" s="36"/>
      <c r="HB6229" s="36"/>
      <c r="HC6229" s="36"/>
      <c r="HD6229" s="36"/>
      <c r="HE6229" s="36"/>
      <c r="HF6229" s="36"/>
      <c r="HG6229" s="36"/>
      <c r="HH6229" s="36"/>
      <c r="HI6229" s="36"/>
      <c r="HJ6229" s="36"/>
      <c r="HK6229" s="36"/>
      <c r="HL6229" s="36"/>
      <c r="HM6229" s="36"/>
      <c r="HN6229" s="36"/>
      <c r="HO6229" s="36"/>
      <c r="HP6229" s="36"/>
      <c r="HQ6229" s="36"/>
      <c r="HR6229" s="36"/>
      <c r="HS6229" s="36"/>
      <c r="HT6229" s="36"/>
      <c r="HU6229" s="36"/>
      <c r="HV6229" s="36"/>
      <c r="HW6229" s="36"/>
      <c r="HX6229" s="36"/>
      <c r="HY6229" s="36"/>
      <c r="HZ6229" s="36"/>
      <c r="IA6229" s="36"/>
      <c r="IB6229" s="36"/>
      <c r="IC6229" s="36"/>
      <c r="ID6229" s="36"/>
      <c r="IE6229" s="36"/>
      <c r="IF6229" s="36"/>
      <c r="IG6229" s="36"/>
      <c r="IH6229" s="36"/>
      <c r="II6229" s="36"/>
      <c r="IJ6229" s="36"/>
      <c r="IK6229" s="36"/>
      <c r="IL6229" s="36"/>
      <c r="IM6229" s="36"/>
      <c r="IN6229" s="36"/>
      <c r="IO6229" s="36"/>
      <c r="IP6229" s="36"/>
      <c r="IQ6229" s="36"/>
      <c r="IR6229" s="36"/>
      <c r="IS6229" s="36"/>
      <c r="IT6229" s="36"/>
      <c r="IU6229" s="36"/>
      <c r="IV6229" s="36"/>
      <c r="IW6229" s="36"/>
    </row>
    <row r="6230" customFormat="false" ht="13.8" hidden="false" customHeight="false" outlineLevel="0" collapsed="false">
      <c r="A6230" s="18"/>
      <c r="B6230" s="18" t="s">
        <v>8280</v>
      </c>
      <c r="C6230" s="19" t="s">
        <v>8281</v>
      </c>
      <c r="D6230" s="20" t="n">
        <v>3.15</v>
      </c>
      <c r="E6230" s="21" t="s">
        <v>11</v>
      </c>
      <c r="F6230" s="37" t="s">
        <v>3177</v>
      </c>
      <c r="G6230" s="56" t="n">
        <v>0.93</v>
      </c>
      <c r="H6230" s="24"/>
      <c r="I6230" s="23" t="n">
        <f aca="false">SUM(G6230*H6230)+G6230</f>
        <v>0.93</v>
      </c>
      <c r="J6230" s="18"/>
      <c r="M6230" s="36"/>
      <c r="N6230" s="36"/>
      <c r="O6230" s="36"/>
      <c r="P6230" s="36"/>
      <c r="Q6230" s="36"/>
      <c r="R6230" s="36"/>
      <c r="S6230" s="36"/>
      <c r="T6230" s="36"/>
      <c r="U6230" s="36"/>
      <c r="V6230" s="36"/>
      <c r="W6230" s="36"/>
      <c r="X6230" s="36"/>
      <c r="Y6230" s="36"/>
      <c r="Z6230" s="36"/>
      <c r="AA6230" s="36"/>
      <c r="AB6230" s="36"/>
      <c r="AC6230" s="36"/>
      <c r="AD6230" s="36"/>
      <c r="AE6230" s="36"/>
      <c r="AF6230" s="36"/>
      <c r="AG6230" s="36"/>
      <c r="AH6230" s="36"/>
      <c r="AI6230" s="36"/>
      <c r="AJ6230" s="36"/>
      <c r="AK6230" s="36"/>
      <c r="AL6230" s="36"/>
      <c r="AM6230" s="36"/>
      <c r="AN6230" s="36"/>
      <c r="AO6230" s="36"/>
      <c r="AP6230" s="36"/>
      <c r="AQ6230" s="36"/>
      <c r="AR6230" s="36"/>
      <c r="AS6230" s="36"/>
      <c r="AT6230" s="36"/>
      <c r="AU6230" s="36"/>
      <c r="AV6230" s="36"/>
      <c r="AW6230" s="36"/>
      <c r="AX6230" s="36"/>
      <c r="AY6230" s="36"/>
      <c r="AZ6230" s="36"/>
      <c r="BA6230" s="36"/>
      <c r="BB6230" s="36"/>
      <c r="BC6230" s="36"/>
      <c r="BD6230" s="36"/>
      <c r="BE6230" s="36"/>
      <c r="BF6230" s="36"/>
      <c r="BG6230" s="36"/>
      <c r="BH6230" s="36"/>
      <c r="BI6230" s="36"/>
      <c r="BJ6230" s="36"/>
      <c r="BK6230" s="36"/>
      <c r="BL6230" s="36"/>
      <c r="BM6230" s="36"/>
      <c r="BN6230" s="36"/>
      <c r="BO6230" s="36"/>
      <c r="BP6230" s="36"/>
      <c r="BQ6230" s="36"/>
      <c r="BR6230" s="36"/>
      <c r="BS6230" s="36"/>
      <c r="BT6230" s="36"/>
      <c r="BU6230" s="36"/>
      <c r="BV6230" s="36"/>
      <c r="BW6230" s="36"/>
      <c r="BX6230" s="36"/>
      <c r="BY6230" s="36"/>
      <c r="BZ6230" s="36"/>
      <c r="CA6230" s="36"/>
      <c r="CB6230" s="36"/>
      <c r="CC6230" s="36"/>
      <c r="CD6230" s="36"/>
      <c r="CE6230" s="36"/>
      <c r="CF6230" s="36"/>
      <c r="CG6230" s="36"/>
      <c r="CH6230" s="36"/>
      <c r="CI6230" s="36"/>
      <c r="CJ6230" s="36"/>
      <c r="CK6230" s="36"/>
      <c r="CL6230" s="36"/>
      <c r="CM6230" s="36"/>
      <c r="CN6230" s="36"/>
      <c r="CO6230" s="36"/>
      <c r="CP6230" s="36"/>
      <c r="CQ6230" s="36"/>
      <c r="CR6230" s="36"/>
      <c r="CS6230" s="36"/>
      <c r="CT6230" s="36"/>
      <c r="CU6230" s="36"/>
      <c r="CV6230" s="36"/>
      <c r="CW6230" s="36"/>
      <c r="CX6230" s="36"/>
      <c r="CY6230" s="36"/>
      <c r="CZ6230" s="36"/>
      <c r="DA6230" s="36"/>
      <c r="DB6230" s="36"/>
      <c r="DC6230" s="36"/>
      <c r="DD6230" s="36"/>
      <c r="DE6230" s="36"/>
      <c r="DF6230" s="36"/>
      <c r="DG6230" s="36"/>
      <c r="DH6230" s="36"/>
      <c r="DI6230" s="36"/>
      <c r="DJ6230" s="36"/>
      <c r="DK6230" s="36"/>
      <c r="DL6230" s="36"/>
      <c r="DM6230" s="36"/>
      <c r="DN6230" s="36"/>
      <c r="DO6230" s="36"/>
      <c r="DP6230" s="36"/>
      <c r="DQ6230" s="36"/>
      <c r="DR6230" s="36"/>
      <c r="DS6230" s="36"/>
      <c r="DT6230" s="36"/>
      <c r="DU6230" s="36"/>
      <c r="DV6230" s="36"/>
      <c r="DW6230" s="36"/>
      <c r="DX6230" s="36"/>
      <c r="DY6230" s="36"/>
      <c r="DZ6230" s="36"/>
      <c r="EA6230" s="36"/>
      <c r="EB6230" s="36"/>
      <c r="EC6230" s="36"/>
      <c r="ED6230" s="36"/>
      <c r="EE6230" s="36"/>
      <c r="EF6230" s="36"/>
      <c r="EG6230" s="36"/>
      <c r="EH6230" s="36"/>
      <c r="EI6230" s="36"/>
      <c r="EJ6230" s="36"/>
      <c r="EK6230" s="36"/>
      <c r="EL6230" s="36"/>
      <c r="EM6230" s="36"/>
      <c r="EN6230" s="36"/>
      <c r="EO6230" s="36"/>
      <c r="EP6230" s="36"/>
      <c r="EQ6230" s="36"/>
      <c r="ER6230" s="36"/>
      <c r="ES6230" s="36"/>
      <c r="ET6230" s="36"/>
      <c r="EU6230" s="36"/>
      <c r="EV6230" s="36"/>
      <c r="EW6230" s="36"/>
      <c r="EX6230" s="36"/>
      <c r="EY6230" s="36"/>
      <c r="EZ6230" s="36"/>
      <c r="FA6230" s="36"/>
      <c r="FB6230" s="36"/>
      <c r="FC6230" s="36"/>
      <c r="FD6230" s="36"/>
      <c r="FE6230" s="36"/>
      <c r="FF6230" s="36"/>
      <c r="FG6230" s="36"/>
      <c r="FH6230" s="36"/>
      <c r="FI6230" s="36"/>
      <c r="FJ6230" s="36"/>
      <c r="FK6230" s="36"/>
      <c r="FL6230" s="36"/>
      <c r="FM6230" s="36"/>
      <c r="FN6230" s="36"/>
      <c r="FO6230" s="36"/>
      <c r="FP6230" s="36"/>
      <c r="FQ6230" s="36"/>
      <c r="FR6230" s="36"/>
      <c r="FS6230" s="36"/>
      <c r="FT6230" s="36"/>
      <c r="FU6230" s="36"/>
      <c r="FV6230" s="36"/>
      <c r="FW6230" s="36"/>
      <c r="FX6230" s="36"/>
      <c r="FY6230" s="36"/>
      <c r="FZ6230" s="36"/>
      <c r="GA6230" s="36"/>
      <c r="GB6230" s="36"/>
      <c r="GC6230" s="36"/>
      <c r="GD6230" s="36"/>
      <c r="GE6230" s="36"/>
      <c r="GF6230" s="36"/>
      <c r="GG6230" s="36"/>
      <c r="GH6230" s="36"/>
      <c r="GI6230" s="36"/>
      <c r="GJ6230" s="36"/>
      <c r="GK6230" s="36"/>
      <c r="GL6230" s="36"/>
      <c r="GM6230" s="36"/>
      <c r="GN6230" s="36"/>
      <c r="GO6230" s="36"/>
      <c r="GP6230" s="36"/>
      <c r="GQ6230" s="36"/>
      <c r="GR6230" s="36"/>
      <c r="GS6230" s="36"/>
      <c r="GT6230" s="36"/>
      <c r="GU6230" s="36"/>
      <c r="GV6230" s="36"/>
      <c r="GW6230" s="36"/>
      <c r="GX6230" s="36"/>
      <c r="GY6230" s="36"/>
      <c r="GZ6230" s="36"/>
      <c r="HA6230" s="36"/>
      <c r="HB6230" s="36"/>
      <c r="HC6230" s="36"/>
      <c r="HD6230" s="36"/>
      <c r="HE6230" s="36"/>
      <c r="HF6230" s="36"/>
      <c r="HG6230" s="36"/>
      <c r="HH6230" s="36"/>
      <c r="HI6230" s="36"/>
      <c r="HJ6230" s="36"/>
      <c r="HK6230" s="36"/>
      <c r="HL6230" s="36"/>
      <c r="HM6230" s="36"/>
      <c r="HN6230" s="36"/>
      <c r="HO6230" s="36"/>
      <c r="HP6230" s="36"/>
      <c r="HQ6230" s="36"/>
      <c r="HR6230" s="36"/>
      <c r="HS6230" s="36"/>
      <c r="HT6230" s="36"/>
      <c r="HU6230" s="36"/>
      <c r="HV6230" s="36"/>
      <c r="HW6230" s="36"/>
      <c r="HX6230" s="36"/>
      <c r="HY6230" s="36"/>
      <c r="HZ6230" s="36"/>
      <c r="IA6230" s="36"/>
      <c r="IB6230" s="36"/>
      <c r="IC6230" s="36"/>
      <c r="ID6230" s="36"/>
      <c r="IE6230" s="36"/>
      <c r="IF6230" s="36"/>
      <c r="IG6230" s="36"/>
      <c r="IH6230" s="36"/>
      <c r="II6230" s="36"/>
      <c r="IJ6230" s="36"/>
      <c r="IK6230" s="36"/>
      <c r="IL6230" s="36"/>
      <c r="IM6230" s="36"/>
      <c r="IN6230" s="36"/>
      <c r="IO6230" s="36"/>
      <c r="IP6230" s="36"/>
      <c r="IQ6230" s="36"/>
      <c r="IR6230" s="36"/>
      <c r="IS6230" s="36"/>
      <c r="IT6230" s="36"/>
      <c r="IU6230" s="36"/>
      <c r="IV6230" s="36"/>
      <c r="IW6230" s="36"/>
    </row>
    <row r="6231" customFormat="false" ht="13.8" hidden="false" customHeight="false" outlineLevel="0" collapsed="false">
      <c r="A6231" s="33"/>
      <c r="B6231" s="18" t="s">
        <v>8282</v>
      </c>
      <c r="C6231" s="19" t="s">
        <v>3231</v>
      </c>
      <c r="D6231" s="20" t="n">
        <v>2.9</v>
      </c>
      <c r="E6231" s="21" t="s">
        <v>11</v>
      </c>
      <c r="F6231" s="31" t="s">
        <v>3428</v>
      </c>
      <c r="G6231" s="35" t="n">
        <v>0.89</v>
      </c>
      <c r="H6231" s="24"/>
      <c r="I6231" s="23" t="n">
        <f aca="false">SUM(G6231*H6231)+G6231</f>
        <v>0.89</v>
      </c>
      <c r="J6231" s="18"/>
      <c r="M6231" s="36"/>
      <c r="N6231" s="36"/>
      <c r="O6231" s="36"/>
      <c r="P6231" s="36"/>
      <c r="Q6231" s="36"/>
      <c r="R6231" s="36"/>
      <c r="S6231" s="36"/>
      <c r="T6231" s="36"/>
      <c r="U6231" s="36"/>
      <c r="V6231" s="36"/>
      <c r="W6231" s="36"/>
      <c r="X6231" s="36"/>
      <c r="Y6231" s="36"/>
      <c r="Z6231" s="36"/>
      <c r="AA6231" s="36"/>
      <c r="AB6231" s="36"/>
      <c r="AC6231" s="36"/>
      <c r="AD6231" s="36"/>
      <c r="AE6231" s="36"/>
      <c r="AF6231" s="36"/>
      <c r="AG6231" s="36"/>
      <c r="AH6231" s="36"/>
      <c r="AI6231" s="36"/>
      <c r="AJ6231" s="36"/>
      <c r="AK6231" s="36"/>
      <c r="AL6231" s="36"/>
      <c r="AM6231" s="36"/>
      <c r="AN6231" s="36"/>
      <c r="AO6231" s="36"/>
      <c r="AP6231" s="36"/>
      <c r="AQ6231" s="36"/>
      <c r="AR6231" s="36"/>
      <c r="AS6231" s="36"/>
      <c r="AT6231" s="36"/>
      <c r="AU6231" s="36"/>
      <c r="AV6231" s="36"/>
      <c r="AW6231" s="36"/>
      <c r="AX6231" s="36"/>
      <c r="AY6231" s="36"/>
      <c r="AZ6231" s="36"/>
      <c r="BA6231" s="36"/>
      <c r="BB6231" s="36"/>
      <c r="BC6231" s="36"/>
      <c r="BD6231" s="36"/>
      <c r="BE6231" s="36"/>
      <c r="BF6231" s="36"/>
      <c r="BG6231" s="36"/>
      <c r="BH6231" s="36"/>
      <c r="BI6231" s="36"/>
      <c r="BJ6231" s="36"/>
      <c r="BK6231" s="36"/>
      <c r="BL6231" s="36"/>
      <c r="BM6231" s="36"/>
      <c r="BN6231" s="36"/>
      <c r="BO6231" s="36"/>
      <c r="BP6231" s="36"/>
      <c r="BQ6231" s="36"/>
      <c r="BR6231" s="36"/>
      <c r="BS6231" s="36"/>
      <c r="BT6231" s="36"/>
      <c r="BU6231" s="36"/>
      <c r="BV6231" s="36"/>
      <c r="BW6231" s="36"/>
      <c r="BX6231" s="36"/>
      <c r="BY6231" s="36"/>
      <c r="BZ6231" s="36"/>
      <c r="CA6231" s="36"/>
      <c r="CB6231" s="36"/>
      <c r="CC6231" s="36"/>
      <c r="CD6231" s="36"/>
      <c r="CE6231" s="36"/>
      <c r="CF6231" s="36"/>
      <c r="CG6231" s="36"/>
      <c r="CH6231" s="36"/>
      <c r="CI6231" s="36"/>
      <c r="CJ6231" s="36"/>
      <c r="CK6231" s="36"/>
      <c r="CL6231" s="36"/>
      <c r="CM6231" s="36"/>
      <c r="CN6231" s="36"/>
      <c r="CO6231" s="36"/>
      <c r="CP6231" s="36"/>
      <c r="CQ6231" s="36"/>
      <c r="CR6231" s="36"/>
      <c r="CS6231" s="36"/>
      <c r="CT6231" s="36"/>
      <c r="CU6231" s="36"/>
      <c r="CV6231" s="36"/>
      <c r="CW6231" s="36"/>
      <c r="CX6231" s="36"/>
      <c r="CY6231" s="36"/>
      <c r="CZ6231" s="36"/>
      <c r="DA6231" s="36"/>
      <c r="DB6231" s="36"/>
      <c r="DC6231" s="36"/>
      <c r="DD6231" s="36"/>
      <c r="DE6231" s="36"/>
      <c r="DF6231" s="36"/>
      <c r="DG6231" s="36"/>
      <c r="DH6231" s="36"/>
      <c r="DI6231" s="36"/>
      <c r="DJ6231" s="36"/>
      <c r="DK6231" s="36"/>
      <c r="DL6231" s="36"/>
      <c r="DM6231" s="36"/>
      <c r="DN6231" s="36"/>
      <c r="DO6231" s="36"/>
      <c r="DP6231" s="36"/>
      <c r="DQ6231" s="36"/>
      <c r="DR6231" s="36"/>
      <c r="DS6231" s="36"/>
      <c r="DT6231" s="36"/>
      <c r="DU6231" s="36"/>
      <c r="DV6231" s="36"/>
      <c r="DW6231" s="36"/>
      <c r="DX6231" s="36"/>
      <c r="DY6231" s="36"/>
      <c r="DZ6231" s="36"/>
      <c r="EA6231" s="36"/>
      <c r="EB6231" s="36"/>
      <c r="EC6231" s="36"/>
      <c r="ED6231" s="36"/>
      <c r="EE6231" s="36"/>
      <c r="EF6231" s="36"/>
      <c r="EG6231" s="36"/>
      <c r="EH6231" s="36"/>
      <c r="EI6231" s="36"/>
      <c r="EJ6231" s="36"/>
      <c r="EK6231" s="36"/>
      <c r="EL6231" s="36"/>
      <c r="EM6231" s="36"/>
      <c r="EN6231" s="36"/>
      <c r="EO6231" s="36"/>
      <c r="EP6231" s="36"/>
      <c r="EQ6231" s="36"/>
      <c r="ER6231" s="36"/>
      <c r="ES6231" s="36"/>
      <c r="ET6231" s="36"/>
      <c r="EU6231" s="36"/>
      <c r="EV6231" s="36"/>
      <c r="EW6231" s="36"/>
      <c r="EX6231" s="36"/>
      <c r="EY6231" s="36"/>
      <c r="EZ6231" s="36"/>
      <c r="FA6231" s="36"/>
      <c r="FB6231" s="36"/>
      <c r="FC6231" s="36"/>
      <c r="FD6231" s="36"/>
      <c r="FE6231" s="36"/>
      <c r="FF6231" s="36"/>
      <c r="FG6231" s="36"/>
      <c r="FH6231" s="36"/>
      <c r="FI6231" s="36"/>
      <c r="FJ6231" s="36"/>
      <c r="FK6231" s="36"/>
      <c r="FL6231" s="36"/>
      <c r="FM6231" s="36"/>
      <c r="FN6231" s="36"/>
      <c r="FO6231" s="36"/>
      <c r="FP6231" s="36"/>
      <c r="FQ6231" s="36"/>
      <c r="FR6231" s="36"/>
      <c r="FS6231" s="36"/>
      <c r="FT6231" s="36"/>
      <c r="FU6231" s="36"/>
      <c r="FV6231" s="36"/>
      <c r="FW6231" s="36"/>
      <c r="FX6231" s="36"/>
      <c r="FY6231" s="36"/>
      <c r="FZ6231" s="36"/>
      <c r="GA6231" s="36"/>
      <c r="GB6231" s="36"/>
      <c r="GC6231" s="36"/>
      <c r="GD6231" s="36"/>
      <c r="GE6231" s="36"/>
      <c r="GF6231" s="36"/>
      <c r="GG6231" s="36"/>
      <c r="GH6231" s="36"/>
      <c r="GI6231" s="36"/>
      <c r="GJ6231" s="36"/>
      <c r="GK6231" s="36"/>
      <c r="GL6231" s="36"/>
      <c r="GM6231" s="36"/>
      <c r="GN6231" s="36"/>
      <c r="GO6231" s="36"/>
      <c r="GP6231" s="36"/>
      <c r="GQ6231" s="36"/>
      <c r="GR6231" s="36"/>
      <c r="GS6231" s="36"/>
      <c r="GT6231" s="36"/>
      <c r="GU6231" s="36"/>
      <c r="GV6231" s="36"/>
      <c r="GW6231" s="36"/>
      <c r="GX6231" s="36"/>
      <c r="GY6231" s="36"/>
      <c r="GZ6231" s="36"/>
      <c r="HA6231" s="36"/>
      <c r="HB6231" s="36"/>
      <c r="HC6231" s="36"/>
      <c r="HD6231" s="36"/>
      <c r="HE6231" s="36"/>
      <c r="HF6231" s="36"/>
      <c r="HG6231" s="36"/>
      <c r="HH6231" s="36"/>
      <c r="HI6231" s="36"/>
      <c r="HJ6231" s="36"/>
      <c r="HK6231" s="36"/>
      <c r="HL6231" s="36"/>
      <c r="HM6231" s="36"/>
      <c r="HN6231" s="36"/>
      <c r="HO6231" s="36"/>
      <c r="HP6231" s="36"/>
      <c r="HQ6231" s="36"/>
      <c r="HR6231" s="36"/>
      <c r="HS6231" s="36"/>
      <c r="HT6231" s="36"/>
      <c r="HU6231" s="36"/>
      <c r="HV6231" s="36"/>
      <c r="HW6231" s="36"/>
      <c r="HX6231" s="36"/>
      <c r="HY6231" s="36"/>
      <c r="HZ6231" s="36"/>
      <c r="IA6231" s="36"/>
      <c r="IB6231" s="36"/>
      <c r="IC6231" s="36"/>
      <c r="ID6231" s="36"/>
      <c r="IE6231" s="36"/>
      <c r="IF6231" s="36"/>
      <c r="IG6231" s="36"/>
      <c r="IH6231" s="36"/>
      <c r="II6231" s="36"/>
      <c r="IJ6231" s="36"/>
      <c r="IK6231" s="36"/>
      <c r="IL6231" s="36"/>
      <c r="IM6231" s="36"/>
      <c r="IN6231" s="36"/>
      <c r="IO6231" s="36"/>
      <c r="IP6231" s="36"/>
      <c r="IQ6231" s="36"/>
      <c r="IR6231" s="36"/>
      <c r="IS6231" s="36"/>
      <c r="IT6231" s="36"/>
      <c r="IU6231" s="36"/>
      <c r="IV6231" s="36"/>
      <c r="IW6231" s="36"/>
    </row>
    <row r="6232" customFormat="false" ht="13.8" hidden="false" customHeight="false" outlineLevel="0" collapsed="false">
      <c r="A6232" s="18"/>
      <c r="B6232" s="42" t="n">
        <v>43071</v>
      </c>
      <c r="C6232" s="70" t="s">
        <v>8283</v>
      </c>
      <c r="D6232" s="20" t="n">
        <v>3.05</v>
      </c>
      <c r="E6232" s="21" t="s">
        <v>11</v>
      </c>
      <c r="F6232" s="37" t="s">
        <v>3177</v>
      </c>
      <c r="G6232" s="23" t="n">
        <v>0.93</v>
      </c>
      <c r="H6232" s="24"/>
      <c r="I6232" s="23" t="n">
        <f aca="false">SUM(G6232*H6232)+G6232</f>
        <v>0.93</v>
      </c>
      <c r="J6232" s="42"/>
      <c r="M6232" s="36"/>
      <c r="N6232" s="36"/>
      <c r="O6232" s="36"/>
      <c r="P6232" s="36"/>
      <c r="Q6232" s="36"/>
      <c r="R6232" s="36"/>
      <c r="S6232" s="36"/>
      <c r="T6232" s="36"/>
      <c r="U6232" s="36"/>
      <c r="V6232" s="36"/>
      <c r="W6232" s="36"/>
      <c r="X6232" s="36"/>
      <c r="Y6232" s="36"/>
      <c r="Z6232" s="36"/>
      <c r="AA6232" s="36"/>
      <c r="AB6232" s="36"/>
      <c r="AC6232" s="36"/>
      <c r="AD6232" s="36"/>
      <c r="AE6232" s="36"/>
      <c r="AF6232" s="36"/>
      <c r="AG6232" s="36"/>
      <c r="AH6232" s="36"/>
      <c r="AI6232" s="36"/>
      <c r="AJ6232" s="36"/>
      <c r="AK6232" s="36"/>
      <c r="AL6232" s="36"/>
      <c r="AM6232" s="36"/>
      <c r="AN6232" s="36"/>
      <c r="AO6232" s="36"/>
      <c r="AP6232" s="36"/>
      <c r="AQ6232" s="36"/>
      <c r="AR6232" s="36"/>
      <c r="AS6232" s="36"/>
      <c r="AT6232" s="36"/>
      <c r="AU6232" s="36"/>
      <c r="AV6232" s="36"/>
      <c r="AW6232" s="36"/>
      <c r="AX6232" s="36"/>
      <c r="AY6232" s="36"/>
      <c r="AZ6232" s="36"/>
      <c r="BA6232" s="36"/>
      <c r="BB6232" s="36"/>
      <c r="BC6232" s="36"/>
      <c r="BD6232" s="36"/>
      <c r="BE6232" s="36"/>
      <c r="BF6232" s="36"/>
      <c r="BG6232" s="36"/>
      <c r="BH6232" s="36"/>
      <c r="BI6232" s="36"/>
      <c r="BJ6232" s="36"/>
      <c r="BK6232" s="36"/>
      <c r="BL6232" s="36"/>
      <c r="BM6232" s="36"/>
      <c r="BN6232" s="36"/>
      <c r="BO6232" s="36"/>
      <c r="BP6232" s="36"/>
      <c r="BQ6232" s="36"/>
      <c r="BR6232" s="36"/>
      <c r="BS6232" s="36"/>
      <c r="BT6232" s="36"/>
      <c r="BU6232" s="36"/>
      <c r="BV6232" s="36"/>
      <c r="BW6232" s="36"/>
      <c r="BX6232" s="36"/>
      <c r="BY6232" s="36"/>
      <c r="BZ6232" s="36"/>
      <c r="CA6232" s="36"/>
      <c r="CB6232" s="36"/>
      <c r="CC6232" s="36"/>
      <c r="CD6232" s="36"/>
      <c r="CE6232" s="36"/>
      <c r="CF6232" s="36"/>
      <c r="CG6232" s="36"/>
      <c r="CH6232" s="36"/>
      <c r="CI6232" s="36"/>
      <c r="CJ6232" s="36"/>
      <c r="CK6232" s="36"/>
      <c r="CL6232" s="36"/>
      <c r="CM6232" s="36"/>
      <c r="CN6232" s="36"/>
      <c r="CO6232" s="36"/>
      <c r="CP6232" s="36"/>
      <c r="CQ6232" s="36"/>
      <c r="CR6232" s="36"/>
      <c r="CS6232" s="36"/>
      <c r="CT6232" s="36"/>
      <c r="CU6232" s="36"/>
      <c r="CV6232" s="36"/>
      <c r="CW6232" s="36"/>
      <c r="CX6232" s="36"/>
      <c r="CY6232" s="36"/>
      <c r="CZ6232" s="36"/>
      <c r="DA6232" s="36"/>
      <c r="DB6232" s="36"/>
      <c r="DC6232" s="36"/>
      <c r="DD6232" s="36"/>
      <c r="DE6232" s="36"/>
      <c r="DF6232" s="36"/>
      <c r="DG6232" s="36"/>
      <c r="DH6232" s="36"/>
      <c r="DI6232" s="36"/>
      <c r="DJ6232" s="36"/>
      <c r="DK6232" s="36"/>
      <c r="DL6232" s="36"/>
      <c r="DM6232" s="36"/>
      <c r="DN6232" s="36"/>
      <c r="DO6232" s="36"/>
      <c r="DP6232" s="36"/>
      <c r="DQ6232" s="36"/>
      <c r="DR6232" s="36"/>
      <c r="DS6232" s="36"/>
      <c r="DT6232" s="36"/>
      <c r="DU6232" s="36"/>
      <c r="DV6232" s="36"/>
      <c r="DW6232" s="36"/>
      <c r="DX6232" s="36"/>
      <c r="DY6232" s="36"/>
      <c r="DZ6232" s="36"/>
      <c r="EA6232" s="36"/>
      <c r="EB6232" s="36"/>
      <c r="EC6232" s="36"/>
      <c r="ED6232" s="36"/>
      <c r="EE6232" s="36"/>
      <c r="EF6232" s="36"/>
      <c r="EG6232" s="36"/>
      <c r="EH6232" s="36"/>
      <c r="EI6232" s="36"/>
      <c r="EJ6232" s="36"/>
      <c r="EK6232" s="36"/>
      <c r="EL6232" s="36"/>
      <c r="EM6232" s="36"/>
      <c r="EN6232" s="36"/>
      <c r="EO6232" s="36"/>
      <c r="EP6232" s="36"/>
      <c r="EQ6232" s="36"/>
      <c r="ER6232" s="36"/>
      <c r="ES6232" s="36"/>
      <c r="ET6232" s="36"/>
      <c r="EU6232" s="36"/>
      <c r="EV6232" s="36"/>
      <c r="EW6232" s="36"/>
      <c r="EX6232" s="36"/>
      <c r="EY6232" s="36"/>
      <c r="EZ6232" s="36"/>
      <c r="FA6232" s="36"/>
      <c r="FB6232" s="36"/>
      <c r="FC6232" s="36"/>
      <c r="FD6232" s="36"/>
      <c r="FE6232" s="36"/>
      <c r="FF6232" s="36"/>
      <c r="FG6232" s="36"/>
      <c r="FH6232" s="36"/>
      <c r="FI6232" s="36"/>
      <c r="FJ6232" s="36"/>
      <c r="FK6232" s="36"/>
      <c r="FL6232" s="36"/>
      <c r="FM6232" s="36"/>
      <c r="FN6232" s="36"/>
      <c r="FO6232" s="36"/>
      <c r="FP6232" s="36"/>
      <c r="FQ6232" s="36"/>
      <c r="FR6232" s="36"/>
      <c r="FS6232" s="36"/>
      <c r="FT6232" s="36"/>
      <c r="FU6232" s="36"/>
      <c r="FV6232" s="36"/>
      <c r="FW6232" s="36"/>
      <c r="FX6232" s="36"/>
      <c r="FY6232" s="36"/>
      <c r="FZ6232" s="36"/>
      <c r="GA6232" s="36"/>
      <c r="GB6232" s="36"/>
      <c r="GC6232" s="36"/>
      <c r="GD6232" s="36"/>
      <c r="GE6232" s="36"/>
      <c r="GF6232" s="36"/>
      <c r="GG6232" s="36"/>
      <c r="GH6232" s="36"/>
      <c r="GI6232" s="36"/>
      <c r="GJ6232" s="36"/>
      <c r="GK6232" s="36"/>
      <c r="GL6232" s="36"/>
      <c r="GM6232" s="36"/>
      <c r="GN6232" s="36"/>
      <c r="GO6232" s="36"/>
      <c r="GP6232" s="36"/>
      <c r="GQ6232" s="36"/>
      <c r="GR6232" s="36"/>
      <c r="GS6232" s="36"/>
      <c r="GT6232" s="36"/>
      <c r="GU6232" s="36"/>
      <c r="GV6232" s="36"/>
      <c r="GW6232" s="36"/>
      <c r="GX6232" s="36"/>
      <c r="GY6232" s="36"/>
      <c r="GZ6232" s="36"/>
      <c r="HA6232" s="36"/>
      <c r="HB6232" s="36"/>
      <c r="HC6232" s="36"/>
      <c r="HD6232" s="36"/>
      <c r="HE6232" s="36"/>
      <c r="HF6232" s="36"/>
      <c r="HG6232" s="36"/>
      <c r="HH6232" s="36"/>
      <c r="HI6232" s="36"/>
      <c r="HJ6232" s="36"/>
      <c r="HK6232" s="36"/>
      <c r="HL6232" s="36"/>
      <c r="HM6232" s="36"/>
      <c r="HN6232" s="36"/>
      <c r="HO6232" s="36"/>
      <c r="HP6232" s="36"/>
      <c r="HQ6232" s="36"/>
      <c r="HR6232" s="36"/>
      <c r="HS6232" s="36"/>
      <c r="HT6232" s="36"/>
      <c r="HU6232" s="36"/>
      <c r="HV6232" s="36"/>
      <c r="HW6232" s="36"/>
      <c r="HX6232" s="36"/>
      <c r="HY6232" s="36"/>
      <c r="HZ6232" s="36"/>
      <c r="IA6232" s="36"/>
      <c r="IB6232" s="36"/>
      <c r="IC6232" s="36"/>
      <c r="ID6232" s="36"/>
      <c r="IE6232" s="36"/>
      <c r="IF6232" s="36"/>
      <c r="IG6232" s="36"/>
      <c r="IH6232" s="36"/>
      <c r="II6232" s="36"/>
      <c r="IJ6232" s="36"/>
      <c r="IK6232" s="36"/>
      <c r="IL6232" s="36"/>
      <c r="IM6232" s="36"/>
      <c r="IN6232" s="36"/>
      <c r="IO6232" s="36"/>
      <c r="IP6232" s="36"/>
      <c r="IQ6232" s="36"/>
      <c r="IR6232" s="36"/>
      <c r="IS6232" s="36"/>
      <c r="IT6232" s="36"/>
      <c r="IU6232" s="36"/>
      <c r="IV6232" s="36"/>
      <c r="IW6232" s="36"/>
    </row>
    <row r="6233" customFormat="false" ht="13.8" hidden="false" customHeight="false" outlineLevel="0" collapsed="false">
      <c r="A6233" s="18"/>
      <c r="B6233" s="18" t="s">
        <v>8284</v>
      </c>
      <c r="C6233" s="19" t="s">
        <v>8285</v>
      </c>
      <c r="D6233" s="20" t="n">
        <v>2.31</v>
      </c>
      <c r="E6233" s="21" t="s">
        <v>11</v>
      </c>
      <c r="F6233" s="37" t="s">
        <v>5590</v>
      </c>
      <c r="G6233" s="56" t="n">
        <v>0.62</v>
      </c>
      <c r="H6233" s="24"/>
      <c r="I6233" s="23" t="n">
        <f aca="false">SUM(G6233*H6233)+G6233</f>
        <v>0.62</v>
      </c>
      <c r="J6233" s="18"/>
      <c r="M6233" s="36"/>
      <c r="N6233" s="36"/>
      <c r="O6233" s="36"/>
      <c r="P6233" s="36"/>
      <c r="Q6233" s="36"/>
      <c r="R6233" s="36"/>
      <c r="S6233" s="36"/>
      <c r="T6233" s="36"/>
      <c r="U6233" s="36"/>
      <c r="V6233" s="36"/>
      <c r="W6233" s="36"/>
      <c r="X6233" s="36"/>
      <c r="Y6233" s="36"/>
      <c r="Z6233" s="36"/>
      <c r="AA6233" s="36"/>
      <c r="AB6233" s="36"/>
      <c r="AC6233" s="36"/>
      <c r="AD6233" s="36"/>
      <c r="AE6233" s="36"/>
      <c r="AF6233" s="36"/>
      <c r="AG6233" s="36"/>
      <c r="AH6233" s="36"/>
      <c r="AI6233" s="36"/>
      <c r="AJ6233" s="36"/>
      <c r="AK6233" s="36"/>
      <c r="AL6233" s="36"/>
      <c r="AM6233" s="36"/>
      <c r="AN6233" s="36"/>
      <c r="AO6233" s="36"/>
      <c r="AP6233" s="36"/>
      <c r="AQ6233" s="36"/>
      <c r="AR6233" s="36"/>
      <c r="AS6233" s="36"/>
      <c r="AT6233" s="36"/>
      <c r="AU6233" s="36"/>
      <c r="AV6233" s="36"/>
      <c r="AW6233" s="36"/>
      <c r="AX6233" s="36"/>
      <c r="AY6233" s="36"/>
      <c r="AZ6233" s="36"/>
      <c r="BA6233" s="36"/>
      <c r="BB6233" s="36"/>
      <c r="BC6233" s="36"/>
      <c r="BD6233" s="36"/>
      <c r="BE6233" s="36"/>
      <c r="BF6233" s="36"/>
      <c r="BG6233" s="36"/>
      <c r="BH6233" s="36"/>
      <c r="BI6233" s="36"/>
      <c r="BJ6233" s="36"/>
      <c r="BK6233" s="36"/>
      <c r="BL6233" s="36"/>
      <c r="BM6233" s="36"/>
      <c r="BN6233" s="36"/>
      <c r="BO6233" s="36"/>
      <c r="BP6233" s="36"/>
      <c r="BQ6233" s="36"/>
      <c r="BR6233" s="36"/>
      <c r="BS6233" s="36"/>
      <c r="BT6233" s="36"/>
      <c r="BU6233" s="36"/>
      <c r="BV6233" s="36"/>
      <c r="BW6233" s="36"/>
      <c r="BX6233" s="36"/>
      <c r="BY6233" s="36"/>
      <c r="BZ6233" s="36"/>
      <c r="CA6233" s="36"/>
      <c r="CB6233" s="36"/>
      <c r="CC6233" s="36"/>
      <c r="CD6233" s="36"/>
      <c r="CE6233" s="36"/>
      <c r="CF6233" s="36"/>
      <c r="CG6233" s="36"/>
      <c r="CH6233" s="36"/>
      <c r="CI6233" s="36"/>
      <c r="CJ6233" s="36"/>
      <c r="CK6233" s="36"/>
      <c r="CL6233" s="36"/>
      <c r="CM6233" s="36"/>
      <c r="CN6233" s="36"/>
      <c r="CO6233" s="36"/>
      <c r="CP6233" s="36"/>
      <c r="CQ6233" s="36"/>
      <c r="CR6233" s="36"/>
      <c r="CS6233" s="36"/>
      <c r="CT6233" s="36"/>
      <c r="CU6233" s="36"/>
      <c r="CV6233" s="36"/>
      <c r="CW6233" s="36"/>
      <c r="CX6233" s="36"/>
      <c r="CY6233" s="36"/>
      <c r="CZ6233" s="36"/>
      <c r="DA6233" s="36"/>
      <c r="DB6233" s="36"/>
      <c r="DC6233" s="36"/>
      <c r="DD6233" s="36"/>
      <c r="DE6233" s="36"/>
      <c r="DF6233" s="36"/>
      <c r="DG6233" s="36"/>
      <c r="DH6233" s="36"/>
      <c r="DI6233" s="36"/>
      <c r="DJ6233" s="36"/>
      <c r="DK6233" s="36"/>
      <c r="DL6233" s="36"/>
      <c r="DM6233" s="36"/>
      <c r="DN6233" s="36"/>
      <c r="DO6233" s="36"/>
      <c r="DP6233" s="36"/>
      <c r="DQ6233" s="36"/>
      <c r="DR6233" s="36"/>
      <c r="DS6233" s="36"/>
      <c r="DT6233" s="36"/>
      <c r="DU6233" s="36"/>
      <c r="DV6233" s="36"/>
      <c r="DW6233" s="36"/>
      <c r="DX6233" s="36"/>
      <c r="DY6233" s="36"/>
      <c r="DZ6233" s="36"/>
      <c r="EA6233" s="36"/>
      <c r="EB6233" s="36"/>
      <c r="EC6233" s="36"/>
      <c r="ED6233" s="36"/>
      <c r="EE6233" s="36"/>
      <c r="EF6233" s="36"/>
      <c r="EG6233" s="36"/>
      <c r="EH6233" s="36"/>
      <c r="EI6233" s="36"/>
      <c r="EJ6233" s="36"/>
      <c r="EK6233" s="36"/>
      <c r="EL6233" s="36"/>
      <c r="EM6233" s="36"/>
      <c r="EN6233" s="36"/>
      <c r="EO6233" s="36"/>
      <c r="EP6233" s="36"/>
      <c r="EQ6233" s="36"/>
      <c r="ER6233" s="36"/>
      <c r="ES6233" s="36"/>
      <c r="ET6233" s="36"/>
      <c r="EU6233" s="36"/>
      <c r="EV6233" s="36"/>
      <c r="EW6233" s="36"/>
      <c r="EX6233" s="36"/>
      <c r="EY6233" s="36"/>
      <c r="EZ6233" s="36"/>
      <c r="FA6233" s="36"/>
      <c r="FB6233" s="36"/>
      <c r="FC6233" s="36"/>
      <c r="FD6233" s="36"/>
      <c r="FE6233" s="36"/>
      <c r="FF6233" s="36"/>
      <c r="FG6233" s="36"/>
      <c r="FH6233" s="36"/>
      <c r="FI6233" s="36"/>
      <c r="FJ6233" s="36"/>
      <c r="FK6233" s="36"/>
      <c r="FL6233" s="36"/>
      <c r="FM6233" s="36"/>
      <c r="FN6233" s="36"/>
      <c r="FO6233" s="36"/>
      <c r="FP6233" s="36"/>
      <c r="FQ6233" s="36"/>
      <c r="FR6233" s="36"/>
      <c r="FS6233" s="36"/>
      <c r="FT6233" s="36"/>
      <c r="FU6233" s="36"/>
      <c r="FV6233" s="36"/>
      <c r="FW6233" s="36"/>
      <c r="FX6233" s="36"/>
      <c r="FY6233" s="36"/>
      <c r="FZ6233" s="36"/>
      <c r="GA6233" s="36"/>
      <c r="GB6233" s="36"/>
      <c r="GC6233" s="36"/>
      <c r="GD6233" s="36"/>
      <c r="GE6233" s="36"/>
      <c r="GF6233" s="36"/>
      <c r="GG6233" s="36"/>
      <c r="GH6233" s="36"/>
      <c r="GI6233" s="36"/>
      <c r="GJ6233" s="36"/>
      <c r="GK6233" s="36"/>
      <c r="GL6233" s="36"/>
      <c r="GM6233" s="36"/>
      <c r="GN6233" s="36"/>
      <c r="GO6233" s="36"/>
      <c r="GP6233" s="36"/>
      <c r="GQ6233" s="36"/>
      <c r="GR6233" s="36"/>
      <c r="GS6233" s="36"/>
      <c r="GT6233" s="36"/>
      <c r="GU6233" s="36"/>
      <c r="GV6233" s="36"/>
      <c r="GW6233" s="36"/>
      <c r="GX6233" s="36"/>
      <c r="GY6233" s="36"/>
      <c r="GZ6233" s="36"/>
      <c r="HA6233" s="36"/>
      <c r="HB6233" s="36"/>
      <c r="HC6233" s="36"/>
      <c r="HD6233" s="36"/>
      <c r="HE6233" s="36"/>
      <c r="HF6233" s="36"/>
      <c r="HG6233" s="36"/>
      <c r="HH6233" s="36"/>
      <c r="HI6233" s="36"/>
      <c r="HJ6233" s="36"/>
      <c r="HK6233" s="36"/>
      <c r="HL6233" s="36"/>
      <c r="HM6233" s="36"/>
      <c r="HN6233" s="36"/>
      <c r="HO6233" s="36"/>
      <c r="HP6233" s="36"/>
      <c r="HQ6233" s="36"/>
      <c r="HR6233" s="36"/>
      <c r="HS6233" s="36"/>
      <c r="HT6233" s="36"/>
      <c r="HU6233" s="36"/>
      <c r="HV6233" s="36"/>
      <c r="HW6233" s="36"/>
      <c r="HX6233" s="36"/>
      <c r="HY6233" s="36"/>
      <c r="HZ6233" s="36"/>
      <c r="IA6233" s="36"/>
      <c r="IB6233" s="36"/>
      <c r="IC6233" s="36"/>
      <c r="ID6233" s="36"/>
      <c r="IE6233" s="36"/>
      <c r="IF6233" s="36"/>
      <c r="IG6233" s="36"/>
      <c r="IH6233" s="36"/>
      <c r="II6233" s="36"/>
      <c r="IJ6233" s="36"/>
      <c r="IK6233" s="36"/>
      <c r="IL6233" s="36"/>
      <c r="IM6233" s="36"/>
      <c r="IN6233" s="36"/>
      <c r="IO6233" s="36"/>
      <c r="IP6233" s="36"/>
      <c r="IQ6233" s="36"/>
      <c r="IR6233" s="36"/>
      <c r="IS6233" s="36"/>
      <c r="IT6233" s="36"/>
      <c r="IU6233" s="36"/>
      <c r="IV6233" s="36"/>
      <c r="IW6233" s="36"/>
    </row>
    <row r="6234" customFormat="false" ht="13.8" hidden="false" customHeight="false" outlineLevel="0" collapsed="false">
      <c r="A6234" s="18"/>
      <c r="B6234" s="18" t="s">
        <v>8286</v>
      </c>
      <c r="C6234" s="19" t="s">
        <v>8287</v>
      </c>
      <c r="D6234" s="20" t="n">
        <v>2.31</v>
      </c>
      <c r="E6234" s="21" t="s">
        <v>11</v>
      </c>
      <c r="F6234" s="37" t="s">
        <v>5590</v>
      </c>
      <c r="G6234" s="34" t="n">
        <v>0.62</v>
      </c>
      <c r="H6234" s="24"/>
      <c r="I6234" s="23" t="n">
        <f aca="false">SUM(G6234*H6234)+G6234</f>
        <v>0.62</v>
      </c>
      <c r="J6234" s="18"/>
      <c r="M6234" s="36"/>
      <c r="N6234" s="36"/>
      <c r="O6234" s="36"/>
      <c r="P6234" s="36"/>
      <c r="Q6234" s="36"/>
      <c r="R6234" s="36"/>
      <c r="S6234" s="36"/>
      <c r="T6234" s="36"/>
      <c r="U6234" s="36"/>
      <c r="V6234" s="36"/>
      <c r="W6234" s="36"/>
      <c r="X6234" s="36"/>
      <c r="Y6234" s="36"/>
      <c r="Z6234" s="36"/>
      <c r="AA6234" s="36"/>
      <c r="AB6234" s="36"/>
      <c r="AC6234" s="36"/>
      <c r="AD6234" s="36"/>
      <c r="AE6234" s="36"/>
      <c r="AF6234" s="36"/>
      <c r="AG6234" s="36"/>
      <c r="AH6234" s="36"/>
      <c r="AI6234" s="36"/>
      <c r="AJ6234" s="36"/>
      <c r="AK6234" s="36"/>
      <c r="AL6234" s="36"/>
      <c r="AM6234" s="36"/>
      <c r="AN6234" s="36"/>
      <c r="AO6234" s="36"/>
      <c r="AP6234" s="36"/>
      <c r="AQ6234" s="36"/>
      <c r="AR6234" s="36"/>
      <c r="AS6234" s="36"/>
      <c r="AT6234" s="36"/>
      <c r="AU6234" s="36"/>
      <c r="AV6234" s="36"/>
      <c r="AW6234" s="36"/>
      <c r="AX6234" s="36"/>
      <c r="AY6234" s="36"/>
      <c r="AZ6234" s="36"/>
      <c r="BA6234" s="36"/>
      <c r="BB6234" s="36"/>
      <c r="BC6234" s="36"/>
      <c r="BD6234" s="36"/>
      <c r="BE6234" s="36"/>
      <c r="BF6234" s="36"/>
      <c r="BG6234" s="36"/>
      <c r="BH6234" s="36"/>
      <c r="BI6234" s="36"/>
      <c r="BJ6234" s="36"/>
      <c r="BK6234" s="36"/>
      <c r="BL6234" s="36"/>
      <c r="BM6234" s="36"/>
      <c r="BN6234" s="36"/>
      <c r="BO6234" s="36"/>
      <c r="BP6234" s="36"/>
      <c r="BQ6234" s="36"/>
      <c r="BR6234" s="36"/>
      <c r="BS6234" s="36"/>
      <c r="BT6234" s="36"/>
      <c r="BU6234" s="36"/>
      <c r="BV6234" s="36"/>
      <c r="BW6234" s="36"/>
      <c r="BX6234" s="36"/>
      <c r="BY6234" s="36"/>
      <c r="BZ6234" s="36"/>
      <c r="CA6234" s="36"/>
      <c r="CB6234" s="36"/>
      <c r="CC6234" s="36"/>
      <c r="CD6234" s="36"/>
      <c r="CE6234" s="36"/>
      <c r="CF6234" s="36"/>
      <c r="CG6234" s="36"/>
      <c r="CH6234" s="36"/>
      <c r="CI6234" s="36"/>
      <c r="CJ6234" s="36"/>
      <c r="CK6234" s="36"/>
      <c r="CL6234" s="36"/>
      <c r="CM6234" s="36"/>
      <c r="CN6234" s="36"/>
      <c r="CO6234" s="36"/>
      <c r="CP6234" s="36"/>
      <c r="CQ6234" s="36"/>
      <c r="CR6234" s="36"/>
      <c r="CS6234" s="36"/>
      <c r="CT6234" s="36"/>
      <c r="CU6234" s="36"/>
      <c r="CV6234" s="36"/>
      <c r="CW6234" s="36"/>
      <c r="CX6234" s="36"/>
      <c r="CY6234" s="36"/>
      <c r="CZ6234" s="36"/>
      <c r="DA6234" s="36"/>
      <c r="DB6234" s="36"/>
      <c r="DC6234" s="36"/>
      <c r="DD6234" s="36"/>
      <c r="DE6234" s="36"/>
      <c r="DF6234" s="36"/>
      <c r="DG6234" s="36"/>
      <c r="DH6234" s="36"/>
      <c r="DI6234" s="36"/>
      <c r="DJ6234" s="36"/>
      <c r="DK6234" s="36"/>
      <c r="DL6234" s="36"/>
      <c r="DM6234" s="36"/>
      <c r="DN6234" s="36"/>
      <c r="DO6234" s="36"/>
      <c r="DP6234" s="36"/>
      <c r="DQ6234" s="36"/>
      <c r="DR6234" s="36"/>
      <c r="DS6234" s="36"/>
      <c r="DT6234" s="36"/>
      <c r="DU6234" s="36"/>
      <c r="DV6234" s="36"/>
      <c r="DW6234" s="36"/>
      <c r="DX6234" s="36"/>
      <c r="DY6234" s="36"/>
      <c r="DZ6234" s="36"/>
      <c r="EA6234" s="36"/>
      <c r="EB6234" s="36"/>
      <c r="EC6234" s="36"/>
      <c r="ED6234" s="36"/>
      <c r="EE6234" s="36"/>
      <c r="EF6234" s="36"/>
      <c r="EG6234" s="36"/>
      <c r="EH6234" s="36"/>
      <c r="EI6234" s="36"/>
      <c r="EJ6234" s="36"/>
      <c r="EK6234" s="36"/>
      <c r="EL6234" s="36"/>
      <c r="EM6234" s="36"/>
      <c r="EN6234" s="36"/>
      <c r="EO6234" s="36"/>
      <c r="EP6234" s="36"/>
      <c r="EQ6234" s="36"/>
      <c r="ER6234" s="36"/>
      <c r="ES6234" s="36"/>
      <c r="ET6234" s="36"/>
      <c r="EU6234" s="36"/>
      <c r="EV6234" s="36"/>
      <c r="EW6234" s="36"/>
      <c r="EX6234" s="36"/>
      <c r="EY6234" s="36"/>
      <c r="EZ6234" s="36"/>
      <c r="FA6234" s="36"/>
      <c r="FB6234" s="36"/>
      <c r="FC6234" s="36"/>
      <c r="FD6234" s="36"/>
      <c r="FE6234" s="36"/>
      <c r="FF6234" s="36"/>
      <c r="FG6234" s="36"/>
      <c r="FH6234" s="36"/>
      <c r="FI6234" s="36"/>
      <c r="FJ6234" s="36"/>
      <c r="FK6234" s="36"/>
      <c r="FL6234" s="36"/>
      <c r="FM6234" s="36"/>
      <c r="FN6234" s="36"/>
      <c r="FO6234" s="36"/>
      <c r="FP6234" s="36"/>
      <c r="FQ6234" s="36"/>
      <c r="FR6234" s="36"/>
      <c r="FS6234" s="36"/>
      <c r="FT6234" s="36"/>
      <c r="FU6234" s="36"/>
      <c r="FV6234" s="36"/>
      <c r="FW6234" s="36"/>
      <c r="FX6234" s="36"/>
      <c r="FY6234" s="36"/>
      <c r="FZ6234" s="36"/>
      <c r="GA6234" s="36"/>
      <c r="GB6234" s="36"/>
      <c r="GC6234" s="36"/>
      <c r="GD6234" s="36"/>
      <c r="GE6234" s="36"/>
      <c r="GF6234" s="36"/>
      <c r="GG6234" s="36"/>
      <c r="GH6234" s="36"/>
      <c r="GI6234" s="36"/>
      <c r="GJ6234" s="36"/>
      <c r="GK6234" s="36"/>
      <c r="GL6234" s="36"/>
      <c r="GM6234" s="36"/>
      <c r="GN6234" s="36"/>
      <c r="GO6234" s="36"/>
      <c r="GP6234" s="36"/>
      <c r="GQ6234" s="36"/>
      <c r="GR6234" s="36"/>
      <c r="GS6234" s="36"/>
      <c r="GT6234" s="36"/>
      <c r="GU6234" s="36"/>
      <c r="GV6234" s="36"/>
      <c r="GW6234" s="36"/>
      <c r="GX6234" s="36"/>
      <c r="GY6234" s="36"/>
      <c r="GZ6234" s="36"/>
      <c r="HA6234" s="36"/>
      <c r="HB6234" s="36"/>
      <c r="HC6234" s="36"/>
      <c r="HD6234" s="36"/>
      <c r="HE6234" s="36"/>
      <c r="HF6234" s="36"/>
      <c r="HG6234" s="36"/>
      <c r="HH6234" s="36"/>
      <c r="HI6234" s="36"/>
      <c r="HJ6234" s="36"/>
      <c r="HK6234" s="36"/>
      <c r="HL6234" s="36"/>
      <c r="HM6234" s="36"/>
      <c r="HN6234" s="36"/>
      <c r="HO6234" s="36"/>
      <c r="HP6234" s="36"/>
      <c r="HQ6234" s="36"/>
      <c r="HR6234" s="36"/>
      <c r="HS6234" s="36"/>
      <c r="HT6234" s="36"/>
      <c r="HU6234" s="36"/>
      <c r="HV6234" s="36"/>
      <c r="HW6234" s="36"/>
      <c r="HX6234" s="36"/>
      <c r="HY6234" s="36"/>
      <c r="HZ6234" s="36"/>
      <c r="IA6234" s="36"/>
      <c r="IB6234" s="36"/>
      <c r="IC6234" s="36"/>
      <c r="ID6234" s="36"/>
      <c r="IE6234" s="36"/>
      <c r="IF6234" s="36"/>
      <c r="IG6234" s="36"/>
      <c r="IH6234" s="36"/>
      <c r="II6234" s="36"/>
      <c r="IJ6234" s="36"/>
      <c r="IK6234" s="36"/>
      <c r="IL6234" s="36"/>
      <c r="IM6234" s="36"/>
      <c r="IN6234" s="36"/>
      <c r="IO6234" s="36"/>
      <c r="IP6234" s="36"/>
      <c r="IQ6234" s="36"/>
      <c r="IR6234" s="36"/>
      <c r="IS6234" s="36"/>
      <c r="IT6234" s="36"/>
      <c r="IU6234" s="36"/>
      <c r="IV6234" s="36"/>
      <c r="IW6234" s="36"/>
    </row>
    <row r="6235" customFormat="false" ht="13.8" hidden="false" customHeight="false" outlineLevel="0" collapsed="false">
      <c r="A6235" s="18"/>
      <c r="B6235" s="18" t="s">
        <v>8288</v>
      </c>
      <c r="C6235" s="19" t="s">
        <v>8289</v>
      </c>
      <c r="D6235" s="20" t="n">
        <v>2.31</v>
      </c>
      <c r="E6235" s="21" t="s">
        <v>11</v>
      </c>
      <c r="F6235" s="37" t="s">
        <v>5590</v>
      </c>
      <c r="G6235" s="56" t="n">
        <v>0.62</v>
      </c>
      <c r="H6235" s="24"/>
      <c r="I6235" s="23" t="n">
        <f aca="false">SUM(G6235*H6235)+G6235</f>
        <v>0.62</v>
      </c>
      <c r="J6235" s="18"/>
      <c r="M6235" s="36"/>
      <c r="N6235" s="36"/>
      <c r="O6235" s="36"/>
      <c r="P6235" s="36"/>
      <c r="Q6235" s="36"/>
      <c r="R6235" s="36"/>
      <c r="S6235" s="36"/>
      <c r="T6235" s="36"/>
      <c r="U6235" s="36"/>
      <c r="V6235" s="36"/>
      <c r="W6235" s="36"/>
      <c r="X6235" s="36"/>
      <c r="Y6235" s="36"/>
      <c r="Z6235" s="36"/>
      <c r="AA6235" s="36"/>
      <c r="AB6235" s="36"/>
      <c r="AC6235" s="36"/>
      <c r="AD6235" s="36"/>
      <c r="AE6235" s="36"/>
      <c r="AF6235" s="36"/>
      <c r="AG6235" s="36"/>
      <c r="AH6235" s="36"/>
      <c r="AI6235" s="36"/>
      <c r="AJ6235" s="36"/>
      <c r="AK6235" s="36"/>
      <c r="AL6235" s="36"/>
      <c r="AM6235" s="36"/>
      <c r="AN6235" s="36"/>
      <c r="AO6235" s="36"/>
      <c r="AP6235" s="36"/>
      <c r="AQ6235" s="36"/>
      <c r="AR6235" s="36"/>
      <c r="AS6235" s="36"/>
      <c r="AT6235" s="36"/>
      <c r="AU6235" s="36"/>
      <c r="AV6235" s="36"/>
      <c r="AW6235" s="36"/>
      <c r="AX6235" s="36"/>
      <c r="AY6235" s="36"/>
      <c r="AZ6235" s="36"/>
      <c r="BA6235" s="36"/>
      <c r="BB6235" s="36"/>
      <c r="BC6235" s="36"/>
      <c r="BD6235" s="36"/>
      <c r="BE6235" s="36"/>
      <c r="BF6235" s="36"/>
      <c r="BG6235" s="36"/>
      <c r="BH6235" s="36"/>
      <c r="BI6235" s="36"/>
      <c r="BJ6235" s="36"/>
      <c r="BK6235" s="36"/>
      <c r="BL6235" s="36"/>
      <c r="BM6235" s="36"/>
      <c r="BN6235" s="36"/>
      <c r="BO6235" s="36"/>
      <c r="BP6235" s="36"/>
      <c r="BQ6235" s="36"/>
      <c r="BR6235" s="36"/>
      <c r="BS6235" s="36"/>
      <c r="BT6235" s="36"/>
      <c r="BU6235" s="36"/>
      <c r="BV6235" s="36"/>
      <c r="BW6235" s="36"/>
      <c r="BX6235" s="36"/>
      <c r="BY6235" s="36"/>
      <c r="BZ6235" s="36"/>
      <c r="CA6235" s="36"/>
      <c r="CB6235" s="36"/>
      <c r="CC6235" s="36"/>
      <c r="CD6235" s="36"/>
      <c r="CE6235" s="36"/>
      <c r="CF6235" s="36"/>
      <c r="CG6235" s="36"/>
      <c r="CH6235" s="36"/>
      <c r="CI6235" s="36"/>
      <c r="CJ6235" s="36"/>
      <c r="CK6235" s="36"/>
      <c r="CL6235" s="36"/>
      <c r="CM6235" s="36"/>
      <c r="CN6235" s="36"/>
      <c r="CO6235" s="36"/>
      <c r="CP6235" s="36"/>
      <c r="CQ6235" s="36"/>
      <c r="CR6235" s="36"/>
      <c r="CS6235" s="36"/>
      <c r="CT6235" s="36"/>
      <c r="CU6235" s="36"/>
      <c r="CV6235" s="36"/>
      <c r="CW6235" s="36"/>
      <c r="CX6235" s="36"/>
      <c r="CY6235" s="36"/>
      <c r="CZ6235" s="36"/>
      <c r="DA6235" s="36"/>
      <c r="DB6235" s="36"/>
      <c r="DC6235" s="36"/>
      <c r="DD6235" s="36"/>
      <c r="DE6235" s="36"/>
      <c r="DF6235" s="36"/>
      <c r="DG6235" s="36"/>
      <c r="DH6235" s="36"/>
      <c r="DI6235" s="36"/>
      <c r="DJ6235" s="36"/>
      <c r="DK6235" s="36"/>
      <c r="DL6235" s="36"/>
      <c r="DM6235" s="36"/>
      <c r="DN6235" s="36"/>
      <c r="DO6235" s="36"/>
      <c r="DP6235" s="36"/>
      <c r="DQ6235" s="36"/>
      <c r="DR6235" s="36"/>
      <c r="DS6235" s="36"/>
      <c r="DT6235" s="36"/>
      <c r="DU6235" s="36"/>
      <c r="DV6235" s="36"/>
      <c r="DW6235" s="36"/>
      <c r="DX6235" s="36"/>
      <c r="DY6235" s="36"/>
      <c r="DZ6235" s="36"/>
      <c r="EA6235" s="36"/>
      <c r="EB6235" s="36"/>
      <c r="EC6235" s="36"/>
      <c r="ED6235" s="36"/>
      <c r="EE6235" s="36"/>
      <c r="EF6235" s="36"/>
      <c r="EG6235" s="36"/>
      <c r="EH6235" s="36"/>
      <c r="EI6235" s="36"/>
      <c r="EJ6235" s="36"/>
      <c r="EK6235" s="36"/>
      <c r="EL6235" s="36"/>
      <c r="EM6235" s="36"/>
      <c r="EN6235" s="36"/>
      <c r="EO6235" s="36"/>
      <c r="EP6235" s="36"/>
      <c r="EQ6235" s="36"/>
      <c r="ER6235" s="36"/>
      <c r="ES6235" s="36"/>
      <c r="ET6235" s="36"/>
      <c r="EU6235" s="36"/>
      <c r="EV6235" s="36"/>
      <c r="EW6235" s="36"/>
      <c r="EX6235" s="36"/>
      <c r="EY6235" s="36"/>
      <c r="EZ6235" s="36"/>
      <c r="FA6235" s="36"/>
      <c r="FB6235" s="36"/>
      <c r="FC6235" s="36"/>
      <c r="FD6235" s="36"/>
      <c r="FE6235" s="36"/>
      <c r="FF6235" s="36"/>
      <c r="FG6235" s="36"/>
      <c r="FH6235" s="36"/>
      <c r="FI6235" s="36"/>
      <c r="FJ6235" s="36"/>
      <c r="FK6235" s="36"/>
      <c r="FL6235" s="36"/>
      <c r="FM6235" s="36"/>
      <c r="FN6235" s="36"/>
      <c r="FO6235" s="36"/>
      <c r="FP6235" s="36"/>
      <c r="FQ6235" s="36"/>
      <c r="FR6235" s="36"/>
      <c r="FS6235" s="36"/>
      <c r="FT6235" s="36"/>
      <c r="FU6235" s="36"/>
      <c r="FV6235" s="36"/>
      <c r="FW6235" s="36"/>
      <c r="FX6235" s="36"/>
      <c r="FY6235" s="36"/>
      <c r="FZ6235" s="36"/>
      <c r="GA6235" s="36"/>
      <c r="GB6235" s="36"/>
      <c r="GC6235" s="36"/>
      <c r="GD6235" s="36"/>
      <c r="GE6235" s="36"/>
      <c r="GF6235" s="36"/>
      <c r="GG6235" s="36"/>
      <c r="GH6235" s="36"/>
      <c r="GI6235" s="36"/>
      <c r="GJ6235" s="36"/>
      <c r="GK6235" s="36"/>
      <c r="GL6235" s="36"/>
      <c r="GM6235" s="36"/>
      <c r="GN6235" s="36"/>
      <c r="GO6235" s="36"/>
      <c r="GP6235" s="36"/>
      <c r="GQ6235" s="36"/>
      <c r="GR6235" s="36"/>
      <c r="GS6235" s="36"/>
      <c r="GT6235" s="36"/>
      <c r="GU6235" s="36"/>
      <c r="GV6235" s="36"/>
      <c r="GW6235" s="36"/>
      <c r="GX6235" s="36"/>
      <c r="GY6235" s="36"/>
      <c r="GZ6235" s="36"/>
      <c r="HA6235" s="36"/>
      <c r="HB6235" s="36"/>
      <c r="HC6235" s="36"/>
      <c r="HD6235" s="36"/>
      <c r="HE6235" s="36"/>
      <c r="HF6235" s="36"/>
      <c r="HG6235" s="36"/>
      <c r="HH6235" s="36"/>
      <c r="HI6235" s="36"/>
      <c r="HJ6235" s="36"/>
      <c r="HK6235" s="36"/>
      <c r="HL6235" s="36"/>
      <c r="HM6235" s="36"/>
      <c r="HN6235" s="36"/>
      <c r="HO6235" s="36"/>
      <c r="HP6235" s="36"/>
      <c r="HQ6235" s="36"/>
      <c r="HR6235" s="36"/>
      <c r="HS6235" s="36"/>
      <c r="HT6235" s="36"/>
      <c r="HU6235" s="36"/>
      <c r="HV6235" s="36"/>
      <c r="HW6235" s="36"/>
      <c r="HX6235" s="36"/>
      <c r="HY6235" s="36"/>
      <c r="HZ6235" s="36"/>
      <c r="IA6235" s="36"/>
      <c r="IB6235" s="36"/>
      <c r="IC6235" s="36"/>
      <c r="ID6235" s="36"/>
      <c r="IE6235" s="36"/>
      <c r="IF6235" s="36"/>
      <c r="IG6235" s="36"/>
      <c r="IH6235" s="36"/>
      <c r="II6235" s="36"/>
      <c r="IJ6235" s="36"/>
      <c r="IK6235" s="36"/>
      <c r="IL6235" s="36"/>
      <c r="IM6235" s="36"/>
      <c r="IN6235" s="36"/>
      <c r="IO6235" s="36"/>
      <c r="IP6235" s="36"/>
      <c r="IQ6235" s="36"/>
      <c r="IR6235" s="36"/>
      <c r="IS6235" s="36"/>
      <c r="IT6235" s="36"/>
      <c r="IU6235" s="36"/>
      <c r="IV6235" s="36"/>
      <c r="IW6235" s="36"/>
    </row>
    <row r="6236" customFormat="false" ht="13.8" hidden="false" customHeight="false" outlineLevel="0" collapsed="false">
      <c r="A6236" s="33"/>
      <c r="B6236" s="18" t="s">
        <v>8290</v>
      </c>
      <c r="C6236" s="19" t="s">
        <v>3279</v>
      </c>
      <c r="D6236" s="20" t="n">
        <v>4.5</v>
      </c>
      <c r="E6236" s="21" t="s">
        <v>11</v>
      </c>
      <c r="F6236" s="39" t="s">
        <v>11</v>
      </c>
      <c r="G6236" s="23" t="n">
        <f aca="false">SUM(D6236)*0.4</f>
        <v>1.8</v>
      </c>
      <c r="H6236" s="24"/>
      <c r="I6236" s="23" t="n">
        <f aca="false">SUM(G6236*H6236)+G6236</f>
        <v>1.8</v>
      </c>
      <c r="J6236" s="18"/>
      <c r="M6236" s="36"/>
      <c r="N6236" s="36"/>
      <c r="O6236" s="36"/>
      <c r="P6236" s="36"/>
      <c r="Q6236" s="36"/>
      <c r="R6236" s="36"/>
      <c r="S6236" s="36"/>
      <c r="T6236" s="36"/>
      <c r="U6236" s="36"/>
      <c r="V6236" s="36"/>
      <c r="W6236" s="36"/>
      <c r="X6236" s="36"/>
      <c r="Y6236" s="36"/>
      <c r="Z6236" s="36"/>
      <c r="AA6236" s="36"/>
      <c r="AB6236" s="36"/>
      <c r="AC6236" s="36"/>
      <c r="AD6236" s="36"/>
      <c r="AE6236" s="36"/>
      <c r="AF6236" s="36"/>
      <c r="AG6236" s="36"/>
      <c r="AH6236" s="36"/>
      <c r="AI6236" s="36"/>
      <c r="AJ6236" s="36"/>
      <c r="AK6236" s="36"/>
      <c r="AL6236" s="36"/>
      <c r="AM6236" s="36"/>
      <c r="AN6236" s="36"/>
      <c r="AO6236" s="36"/>
      <c r="AP6236" s="36"/>
      <c r="AQ6236" s="36"/>
      <c r="AR6236" s="36"/>
      <c r="AS6236" s="36"/>
      <c r="AT6236" s="36"/>
      <c r="AU6236" s="36"/>
      <c r="AV6236" s="36"/>
      <c r="AW6236" s="36"/>
      <c r="AX6236" s="36"/>
      <c r="AY6236" s="36"/>
      <c r="AZ6236" s="36"/>
      <c r="BA6236" s="36"/>
      <c r="BB6236" s="36"/>
      <c r="BC6236" s="36"/>
      <c r="BD6236" s="36"/>
      <c r="BE6236" s="36"/>
      <c r="BF6236" s="36"/>
      <c r="BG6236" s="36"/>
      <c r="BH6236" s="36"/>
      <c r="BI6236" s="36"/>
      <c r="BJ6236" s="36"/>
      <c r="BK6236" s="36"/>
      <c r="BL6236" s="36"/>
      <c r="BM6236" s="36"/>
      <c r="BN6236" s="36"/>
      <c r="BO6236" s="36"/>
      <c r="BP6236" s="36"/>
      <c r="BQ6236" s="36"/>
      <c r="BR6236" s="36"/>
      <c r="BS6236" s="36"/>
      <c r="BT6236" s="36"/>
      <c r="BU6236" s="36"/>
      <c r="BV6236" s="36"/>
      <c r="BW6236" s="36"/>
      <c r="BX6236" s="36"/>
      <c r="BY6236" s="36"/>
      <c r="BZ6236" s="36"/>
      <c r="CA6236" s="36"/>
      <c r="CB6236" s="36"/>
      <c r="CC6236" s="36"/>
      <c r="CD6236" s="36"/>
      <c r="CE6236" s="36"/>
      <c r="CF6236" s="36"/>
      <c r="CG6236" s="36"/>
      <c r="CH6236" s="36"/>
      <c r="CI6236" s="36"/>
      <c r="CJ6236" s="36"/>
      <c r="CK6236" s="36"/>
      <c r="CL6236" s="36"/>
      <c r="CM6236" s="36"/>
      <c r="CN6236" s="36"/>
      <c r="CO6236" s="36"/>
      <c r="CP6236" s="36"/>
      <c r="CQ6236" s="36"/>
      <c r="CR6236" s="36"/>
      <c r="CS6236" s="36"/>
      <c r="CT6236" s="36"/>
      <c r="CU6236" s="36"/>
      <c r="CV6236" s="36"/>
      <c r="CW6236" s="36"/>
      <c r="CX6236" s="36"/>
      <c r="CY6236" s="36"/>
      <c r="CZ6236" s="36"/>
      <c r="DA6236" s="36"/>
      <c r="DB6236" s="36"/>
      <c r="DC6236" s="36"/>
      <c r="DD6236" s="36"/>
      <c r="DE6236" s="36"/>
      <c r="DF6236" s="36"/>
      <c r="DG6236" s="36"/>
      <c r="DH6236" s="36"/>
      <c r="DI6236" s="36"/>
      <c r="DJ6236" s="36"/>
      <c r="DK6236" s="36"/>
      <c r="DL6236" s="36"/>
      <c r="DM6236" s="36"/>
      <c r="DN6236" s="36"/>
      <c r="DO6236" s="36"/>
      <c r="DP6236" s="36"/>
      <c r="DQ6236" s="36"/>
      <c r="DR6236" s="36"/>
      <c r="DS6236" s="36"/>
      <c r="DT6236" s="36"/>
      <c r="DU6236" s="36"/>
      <c r="DV6236" s="36"/>
      <c r="DW6236" s="36"/>
      <c r="DX6236" s="36"/>
      <c r="DY6236" s="36"/>
      <c r="DZ6236" s="36"/>
      <c r="EA6236" s="36"/>
      <c r="EB6236" s="36"/>
      <c r="EC6236" s="36"/>
      <c r="ED6236" s="36"/>
      <c r="EE6236" s="36"/>
      <c r="EF6236" s="36"/>
      <c r="EG6236" s="36"/>
      <c r="EH6236" s="36"/>
      <c r="EI6236" s="36"/>
      <c r="EJ6236" s="36"/>
      <c r="EK6236" s="36"/>
      <c r="EL6236" s="36"/>
      <c r="EM6236" s="36"/>
      <c r="EN6236" s="36"/>
      <c r="EO6236" s="36"/>
      <c r="EP6236" s="36"/>
      <c r="EQ6236" s="36"/>
      <c r="ER6236" s="36"/>
      <c r="ES6236" s="36"/>
      <c r="ET6236" s="36"/>
      <c r="EU6236" s="36"/>
      <c r="EV6236" s="36"/>
      <c r="EW6236" s="36"/>
      <c r="EX6236" s="36"/>
      <c r="EY6236" s="36"/>
      <c r="EZ6236" s="36"/>
      <c r="FA6236" s="36"/>
      <c r="FB6236" s="36"/>
      <c r="FC6236" s="36"/>
      <c r="FD6236" s="36"/>
      <c r="FE6236" s="36"/>
      <c r="FF6236" s="36"/>
      <c r="FG6236" s="36"/>
      <c r="FH6236" s="36"/>
      <c r="FI6236" s="36"/>
      <c r="FJ6236" s="36"/>
      <c r="FK6236" s="36"/>
      <c r="FL6236" s="36"/>
      <c r="FM6236" s="36"/>
      <c r="FN6236" s="36"/>
      <c r="FO6236" s="36"/>
      <c r="FP6236" s="36"/>
      <c r="FQ6236" s="36"/>
      <c r="FR6236" s="36"/>
      <c r="FS6236" s="36"/>
      <c r="FT6236" s="36"/>
      <c r="FU6236" s="36"/>
      <c r="FV6236" s="36"/>
      <c r="FW6236" s="36"/>
      <c r="FX6236" s="36"/>
      <c r="FY6236" s="36"/>
      <c r="FZ6236" s="36"/>
      <c r="GA6236" s="36"/>
      <c r="GB6236" s="36"/>
      <c r="GC6236" s="36"/>
      <c r="GD6236" s="36"/>
      <c r="GE6236" s="36"/>
      <c r="GF6236" s="36"/>
      <c r="GG6236" s="36"/>
      <c r="GH6236" s="36"/>
      <c r="GI6236" s="36"/>
      <c r="GJ6236" s="36"/>
      <c r="GK6236" s="36"/>
      <c r="GL6236" s="36"/>
      <c r="GM6236" s="36"/>
      <c r="GN6236" s="36"/>
      <c r="GO6236" s="36"/>
      <c r="GP6236" s="36"/>
      <c r="GQ6236" s="36"/>
      <c r="GR6236" s="36"/>
      <c r="GS6236" s="36"/>
      <c r="GT6236" s="36"/>
      <c r="GU6236" s="36"/>
      <c r="GV6236" s="36"/>
      <c r="GW6236" s="36"/>
      <c r="GX6236" s="36"/>
      <c r="GY6236" s="36"/>
      <c r="GZ6236" s="36"/>
      <c r="HA6236" s="36"/>
      <c r="HB6236" s="36"/>
      <c r="HC6236" s="36"/>
      <c r="HD6236" s="36"/>
      <c r="HE6236" s="36"/>
      <c r="HF6236" s="36"/>
      <c r="HG6236" s="36"/>
      <c r="HH6236" s="36"/>
      <c r="HI6236" s="36"/>
      <c r="HJ6236" s="36"/>
      <c r="HK6236" s="36"/>
      <c r="HL6236" s="36"/>
      <c r="HM6236" s="36"/>
      <c r="HN6236" s="36"/>
      <c r="HO6236" s="36"/>
      <c r="HP6236" s="36"/>
      <c r="HQ6236" s="36"/>
      <c r="HR6236" s="36"/>
      <c r="HS6236" s="36"/>
      <c r="HT6236" s="36"/>
      <c r="HU6236" s="36"/>
      <c r="HV6236" s="36"/>
      <c r="HW6236" s="36"/>
      <c r="HX6236" s="36"/>
      <c r="HY6236" s="36"/>
      <c r="HZ6236" s="36"/>
      <c r="IA6236" s="36"/>
      <c r="IB6236" s="36"/>
      <c r="IC6236" s="36"/>
      <c r="ID6236" s="36"/>
      <c r="IE6236" s="36"/>
      <c r="IF6236" s="36"/>
      <c r="IG6236" s="36"/>
      <c r="IH6236" s="36"/>
      <c r="II6236" s="36"/>
      <c r="IJ6236" s="36"/>
      <c r="IK6236" s="36"/>
      <c r="IL6236" s="36"/>
      <c r="IM6236" s="36"/>
      <c r="IN6236" s="36"/>
      <c r="IO6236" s="36"/>
      <c r="IP6236" s="36"/>
      <c r="IQ6236" s="36"/>
      <c r="IR6236" s="36"/>
      <c r="IS6236" s="36"/>
      <c r="IT6236" s="36"/>
      <c r="IU6236" s="36"/>
      <c r="IV6236" s="36"/>
      <c r="IW6236" s="36"/>
    </row>
    <row r="6237" customFormat="false" ht="13.8" hidden="false" customHeight="false" outlineLevel="0" collapsed="false">
      <c r="A6237" s="33"/>
      <c r="B6237" s="18" t="s">
        <v>8291</v>
      </c>
      <c r="C6237" s="19" t="s">
        <v>3281</v>
      </c>
      <c r="D6237" s="20" t="n">
        <v>3.5</v>
      </c>
      <c r="E6237" s="21" t="s">
        <v>11</v>
      </c>
      <c r="F6237" s="39" t="s">
        <v>11</v>
      </c>
      <c r="G6237" s="23" t="n">
        <f aca="false">SUM(D6237)*0.4</f>
        <v>1.4</v>
      </c>
      <c r="H6237" s="24"/>
      <c r="I6237" s="23" t="n">
        <f aca="false">SUM(G6237*H6237)+G6237</f>
        <v>1.4</v>
      </c>
      <c r="J6237" s="18"/>
      <c r="M6237" s="36"/>
      <c r="N6237" s="36"/>
      <c r="O6237" s="36"/>
      <c r="P6237" s="36"/>
      <c r="Q6237" s="36"/>
      <c r="R6237" s="36"/>
      <c r="S6237" s="36"/>
      <c r="T6237" s="36"/>
      <c r="U6237" s="36"/>
      <c r="V6237" s="36"/>
      <c r="W6237" s="36"/>
      <c r="X6237" s="36"/>
      <c r="Y6237" s="36"/>
      <c r="Z6237" s="36"/>
      <c r="AA6237" s="36"/>
      <c r="AB6237" s="36"/>
      <c r="AC6237" s="36"/>
      <c r="AD6237" s="36"/>
      <c r="AE6237" s="36"/>
      <c r="AF6237" s="36"/>
      <c r="AG6237" s="36"/>
      <c r="AH6237" s="36"/>
      <c r="AI6237" s="36"/>
      <c r="AJ6237" s="36"/>
      <c r="AK6237" s="36"/>
      <c r="AL6237" s="36"/>
      <c r="AM6237" s="36"/>
      <c r="AN6237" s="36"/>
      <c r="AO6237" s="36"/>
      <c r="AP6237" s="36"/>
      <c r="AQ6237" s="36"/>
      <c r="AR6237" s="36"/>
      <c r="AS6237" s="36"/>
      <c r="AT6237" s="36"/>
      <c r="AU6237" s="36"/>
      <c r="AV6237" s="36"/>
      <c r="AW6237" s="36"/>
      <c r="AX6237" s="36"/>
      <c r="AY6237" s="36"/>
      <c r="AZ6237" s="36"/>
      <c r="BA6237" s="36"/>
      <c r="BB6237" s="36"/>
      <c r="BC6237" s="36"/>
      <c r="BD6237" s="36"/>
      <c r="BE6237" s="36"/>
      <c r="BF6237" s="36"/>
      <c r="BG6237" s="36"/>
      <c r="BH6237" s="36"/>
      <c r="BI6237" s="36"/>
      <c r="BJ6237" s="36"/>
      <c r="BK6237" s="36"/>
      <c r="BL6237" s="36"/>
      <c r="BM6237" s="36"/>
      <c r="BN6237" s="36"/>
      <c r="BO6237" s="36"/>
      <c r="BP6237" s="36"/>
      <c r="BQ6237" s="36"/>
      <c r="BR6237" s="36"/>
      <c r="BS6237" s="36"/>
      <c r="BT6237" s="36"/>
      <c r="BU6237" s="36"/>
      <c r="BV6237" s="36"/>
      <c r="BW6237" s="36"/>
      <c r="BX6237" s="36"/>
      <c r="BY6237" s="36"/>
      <c r="BZ6237" s="36"/>
      <c r="CA6237" s="36"/>
      <c r="CB6237" s="36"/>
      <c r="CC6237" s="36"/>
      <c r="CD6237" s="36"/>
      <c r="CE6237" s="36"/>
      <c r="CF6237" s="36"/>
      <c r="CG6237" s="36"/>
      <c r="CH6237" s="36"/>
      <c r="CI6237" s="36"/>
      <c r="CJ6237" s="36"/>
      <c r="CK6237" s="36"/>
      <c r="CL6237" s="36"/>
      <c r="CM6237" s="36"/>
      <c r="CN6237" s="36"/>
      <c r="CO6237" s="36"/>
      <c r="CP6237" s="36"/>
      <c r="CQ6237" s="36"/>
      <c r="CR6237" s="36"/>
      <c r="CS6237" s="36"/>
      <c r="CT6237" s="36"/>
      <c r="CU6237" s="36"/>
      <c r="CV6237" s="36"/>
      <c r="CW6237" s="36"/>
      <c r="CX6237" s="36"/>
      <c r="CY6237" s="36"/>
      <c r="CZ6237" s="36"/>
      <c r="DA6237" s="36"/>
      <c r="DB6237" s="36"/>
      <c r="DC6237" s="36"/>
      <c r="DD6237" s="36"/>
      <c r="DE6237" s="36"/>
      <c r="DF6237" s="36"/>
      <c r="DG6237" s="36"/>
      <c r="DH6237" s="36"/>
      <c r="DI6237" s="36"/>
      <c r="DJ6237" s="36"/>
      <c r="DK6237" s="36"/>
      <c r="DL6237" s="36"/>
      <c r="DM6237" s="36"/>
      <c r="DN6237" s="36"/>
      <c r="DO6237" s="36"/>
      <c r="DP6237" s="36"/>
      <c r="DQ6237" s="36"/>
      <c r="DR6237" s="36"/>
      <c r="DS6237" s="36"/>
      <c r="DT6237" s="36"/>
      <c r="DU6237" s="36"/>
      <c r="DV6237" s="36"/>
      <c r="DW6237" s="36"/>
      <c r="DX6237" s="36"/>
      <c r="DY6237" s="36"/>
      <c r="DZ6237" s="36"/>
      <c r="EA6237" s="36"/>
      <c r="EB6237" s="36"/>
      <c r="EC6237" s="36"/>
      <c r="ED6237" s="36"/>
      <c r="EE6237" s="36"/>
      <c r="EF6237" s="36"/>
      <c r="EG6237" s="36"/>
      <c r="EH6237" s="36"/>
      <c r="EI6237" s="36"/>
      <c r="EJ6237" s="36"/>
      <c r="EK6237" s="36"/>
      <c r="EL6237" s="36"/>
      <c r="EM6237" s="36"/>
      <c r="EN6237" s="36"/>
      <c r="EO6237" s="36"/>
      <c r="EP6237" s="36"/>
      <c r="EQ6237" s="36"/>
      <c r="ER6237" s="36"/>
      <c r="ES6237" s="36"/>
      <c r="ET6237" s="36"/>
      <c r="EU6237" s="36"/>
      <c r="EV6237" s="36"/>
      <c r="EW6237" s="36"/>
      <c r="EX6237" s="36"/>
      <c r="EY6237" s="36"/>
      <c r="EZ6237" s="36"/>
      <c r="FA6237" s="36"/>
      <c r="FB6237" s="36"/>
      <c r="FC6237" s="36"/>
      <c r="FD6237" s="36"/>
      <c r="FE6237" s="36"/>
      <c r="FF6237" s="36"/>
      <c r="FG6237" s="36"/>
      <c r="FH6237" s="36"/>
      <c r="FI6237" s="36"/>
      <c r="FJ6237" s="36"/>
      <c r="FK6237" s="36"/>
      <c r="FL6237" s="36"/>
      <c r="FM6237" s="36"/>
      <c r="FN6237" s="36"/>
      <c r="FO6237" s="36"/>
      <c r="FP6237" s="36"/>
      <c r="FQ6237" s="36"/>
      <c r="FR6237" s="36"/>
      <c r="FS6237" s="36"/>
      <c r="FT6237" s="36"/>
      <c r="FU6237" s="36"/>
      <c r="FV6237" s="36"/>
      <c r="FW6237" s="36"/>
      <c r="FX6237" s="36"/>
      <c r="FY6237" s="36"/>
      <c r="FZ6237" s="36"/>
      <c r="GA6237" s="36"/>
      <c r="GB6237" s="36"/>
      <c r="GC6237" s="36"/>
      <c r="GD6237" s="36"/>
      <c r="GE6237" s="36"/>
      <c r="GF6237" s="36"/>
      <c r="GG6237" s="36"/>
      <c r="GH6237" s="36"/>
      <c r="GI6237" s="36"/>
      <c r="GJ6237" s="36"/>
      <c r="GK6237" s="36"/>
      <c r="GL6237" s="36"/>
      <c r="GM6237" s="36"/>
      <c r="GN6237" s="36"/>
      <c r="GO6237" s="36"/>
      <c r="GP6237" s="36"/>
      <c r="GQ6237" s="36"/>
      <c r="GR6237" s="36"/>
      <c r="GS6237" s="36"/>
      <c r="GT6237" s="36"/>
      <c r="GU6237" s="36"/>
      <c r="GV6237" s="36"/>
      <c r="GW6237" s="36"/>
      <c r="GX6237" s="36"/>
      <c r="GY6237" s="36"/>
      <c r="GZ6237" s="36"/>
      <c r="HA6237" s="36"/>
      <c r="HB6237" s="36"/>
      <c r="HC6237" s="36"/>
      <c r="HD6237" s="36"/>
      <c r="HE6237" s="36"/>
      <c r="HF6237" s="36"/>
      <c r="HG6237" s="36"/>
      <c r="HH6237" s="36"/>
      <c r="HI6237" s="36"/>
      <c r="HJ6237" s="36"/>
      <c r="HK6237" s="36"/>
      <c r="HL6237" s="36"/>
      <c r="HM6237" s="36"/>
      <c r="HN6237" s="36"/>
      <c r="HO6237" s="36"/>
      <c r="HP6237" s="36"/>
      <c r="HQ6237" s="36"/>
      <c r="HR6237" s="36"/>
      <c r="HS6237" s="36"/>
      <c r="HT6237" s="36"/>
      <c r="HU6237" s="36"/>
      <c r="HV6237" s="36"/>
      <c r="HW6237" s="36"/>
      <c r="HX6237" s="36"/>
      <c r="HY6237" s="36"/>
      <c r="HZ6237" s="36"/>
      <c r="IA6237" s="36"/>
      <c r="IB6237" s="36"/>
      <c r="IC6237" s="36"/>
      <c r="ID6237" s="36"/>
      <c r="IE6237" s="36"/>
      <c r="IF6237" s="36"/>
      <c r="IG6237" s="36"/>
      <c r="IH6237" s="36"/>
      <c r="II6237" s="36"/>
      <c r="IJ6237" s="36"/>
      <c r="IK6237" s="36"/>
      <c r="IL6237" s="36"/>
      <c r="IM6237" s="36"/>
      <c r="IN6237" s="36"/>
      <c r="IO6237" s="36"/>
      <c r="IP6237" s="36"/>
      <c r="IQ6237" s="36"/>
      <c r="IR6237" s="36"/>
      <c r="IS6237" s="36"/>
      <c r="IT6237" s="36"/>
      <c r="IU6237" s="36"/>
      <c r="IV6237" s="36"/>
      <c r="IW6237" s="36"/>
    </row>
    <row r="6238" customFormat="false" ht="13.8" hidden="false" customHeight="false" outlineLevel="0" collapsed="false">
      <c r="A6238" s="18"/>
      <c r="B6238" s="18" t="s">
        <v>8292</v>
      </c>
      <c r="C6238" s="19" t="s">
        <v>8293</v>
      </c>
      <c r="D6238" s="20" t="n">
        <v>3.68</v>
      </c>
      <c r="E6238" s="21" t="s">
        <v>11</v>
      </c>
      <c r="F6238" s="22" t="s">
        <v>11</v>
      </c>
      <c r="G6238" s="23" t="n">
        <f aca="false">SUM(D6238)*0.4</f>
        <v>1.472</v>
      </c>
      <c r="H6238" s="24"/>
      <c r="I6238" s="23" t="n">
        <f aca="false">SUM(G6238*H6238)+G6238</f>
        <v>1.472</v>
      </c>
      <c r="J6238" s="18"/>
      <c r="M6238" s="36"/>
      <c r="N6238" s="36"/>
      <c r="O6238" s="36"/>
      <c r="P6238" s="36"/>
      <c r="Q6238" s="36"/>
      <c r="R6238" s="36"/>
      <c r="S6238" s="36"/>
      <c r="T6238" s="36"/>
      <c r="U6238" s="36"/>
      <c r="V6238" s="36"/>
      <c r="W6238" s="36"/>
      <c r="X6238" s="36"/>
      <c r="Y6238" s="36"/>
      <c r="Z6238" s="36"/>
      <c r="AA6238" s="36"/>
      <c r="AB6238" s="36"/>
      <c r="AC6238" s="36"/>
      <c r="AD6238" s="36"/>
      <c r="AE6238" s="36"/>
      <c r="AF6238" s="36"/>
      <c r="AG6238" s="36"/>
      <c r="AH6238" s="36"/>
      <c r="AI6238" s="36"/>
      <c r="AJ6238" s="36"/>
      <c r="AK6238" s="36"/>
      <c r="AL6238" s="36"/>
      <c r="AM6238" s="36"/>
      <c r="AN6238" s="36"/>
      <c r="AO6238" s="36"/>
      <c r="AP6238" s="36"/>
      <c r="AQ6238" s="36"/>
      <c r="AR6238" s="36"/>
      <c r="AS6238" s="36"/>
      <c r="AT6238" s="36"/>
      <c r="AU6238" s="36"/>
      <c r="AV6238" s="36"/>
      <c r="AW6238" s="36"/>
      <c r="AX6238" s="36"/>
      <c r="AY6238" s="36"/>
      <c r="AZ6238" s="36"/>
      <c r="BA6238" s="36"/>
      <c r="BB6238" s="36"/>
      <c r="BC6238" s="36"/>
      <c r="BD6238" s="36"/>
      <c r="BE6238" s="36"/>
      <c r="BF6238" s="36"/>
      <c r="BG6238" s="36"/>
      <c r="BH6238" s="36"/>
      <c r="BI6238" s="36"/>
      <c r="BJ6238" s="36"/>
      <c r="BK6238" s="36"/>
      <c r="BL6238" s="36"/>
      <c r="BM6238" s="36"/>
      <c r="BN6238" s="36"/>
      <c r="BO6238" s="36"/>
      <c r="BP6238" s="36"/>
      <c r="BQ6238" s="36"/>
      <c r="BR6238" s="36"/>
      <c r="BS6238" s="36"/>
      <c r="BT6238" s="36"/>
      <c r="BU6238" s="36"/>
      <c r="BV6238" s="36"/>
      <c r="BW6238" s="36"/>
      <c r="BX6238" s="36"/>
      <c r="BY6238" s="36"/>
      <c r="BZ6238" s="36"/>
      <c r="CA6238" s="36"/>
      <c r="CB6238" s="36"/>
      <c r="CC6238" s="36"/>
      <c r="CD6238" s="36"/>
      <c r="CE6238" s="36"/>
      <c r="CF6238" s="36"/>
      <c r="CG6238" s="36"/>
      <c r="CH6238" s="36"/>
      <c r="CI6238" s="36"/>
      <c r="CJ6238" s="36"/>
      <c r="CK6238" s="36"/>
      <c r="CL6238" s="36"/>
      <c r="CM6238" s="36"/>
      <c r="CN6238" s="36"/>
      <c r="CO6238" s="36"/>
      <c r="CP6238" s="36"/>
      <c r="CQ6238" s="36"/>
      <c r="CR6238" s="36"/>
      <c r="CS6238" s="36"/>
      <c r="CT6238" s="36"/>
      <c r="CU6238" s="36"/>
      <c r="CV6238" s="36"/>
      <c r="CW6238" s="36"/>
      <c r="CX6238" s="36"/>
      <c r="CY6238" s="36"/>
      <c r="CZ6238" s="36"/>
      <c r="DA6238" s="36"/>
      <c r="DB6238" s="36"/>
      <c r="DC6238" s="36"/>
      <c r="DD6238" s="36"/>
      <c r="DE6238" s="36"/>
      <c r="DF6238" s="36"/>
      <c r="DG6238" s="36"/>
      <c r="DH6238" s="36"/>
      <c r="DI6238" s="36"/>
      <c r="DJ6238" s="36"/>
      <c r="DK6238" s="36"/>
      <c r="DL6238" s="36"/>
      <c r="DM6238" s="36"/>
      <c r="DN6238" s="36"/>
      <c r="DO6238" s="36"/>
      <c r="DP6238" s="36"/>
      <c r="DQ6238" s="36"/>
      <c r="DR6238" s="36"/>
      <c r="DS6238" s="36"/>
      <c r="DT6238" s="36"/>
      <c r="DU6238" s="36"/>
      <c r="DV6238" s="36"/>
      <c r="DW6238" s="36"/>
      <c r="DX6238" s="36"/>
      <c r="DY6238" s="36"/>
      <c r="DZ6238" s="36"/>
      <c r="EA6238" s="36"/>
      <c r="EB6238" s="36"/>
      <c r="EC6238" s="36"/>
      <c r="ED6238" s="36"/>
      <c r="EE6238" s="36"/>
      <c r="EF6238" s="36"/>
      <c r="EG6238" s="36"/>
      <c r="EH6238" s="36"/>
      <c r="EI6238" s="36"/>
      <c r="EJ6238" s="36"/>
      <c r="EK6238" s="36"/>
      <c r="EL6238" s="36"/>
      <c r="EM6238" s="36"/>
      <c r="EN6238" s="36"/>
      <c r="EO6238" s="36"/>
      <c r="EP6238" s="36"/>
      <c r="EQ6238" s="36"/>
      <c r="ER6238" s="36"/>
      <c r="ES6238" s="36"/>
      <c r="ET6238" s="36"/>
      <c r="EU6238" s="36"/>
      <c r="EV6238" s="36"/>
      <c r="EW6238" s="36"/>
      <c r="EX6238" s="36"/>
      <c r="EY6238" s="36"/>
      <c r="EZ6238" s="36"/>
      <c r="FA6238" s="36"/>
      <c r="FB6238" s="36"/>
      <c r="FC6238" s="36"/>
      <c r="FD6238" s="36"/>
      <c r="FE6238" s="36"/>
      <c r="FF6238" s="36"/>
      <c r="FG6238" s="36"/>
      <c r="FH6238" s="36"/>
      <c r="FI6238" s="36"/>
      <c r="FJ6238" s="36"/>
      <c r="FK6238" s="36"/>
      <c r="FL6238" s="36"/>
      <c r="FM6238" s="36"/>
      <c r="FN6238" s="36"/>
      <c r="FO6238" s="36"/>
      <c r="FP6238" s="36"/>
      <c r="FQ6238" s="36"/>
      <c r="FR6238" s="36"/>
      <c r="FS6238" s="36"/>
      <c r="FT6238" s="36"/>
      <c r="FU6238" s="36"/>
      <c r="FV6238" s="36"/>
      <c r="FW6238" s="36"/>
      <c r="FX6238" s="36"/>
      <c r="FY6238" s="36"/>
      <c r="FZ6238" s="36"/>
      <c r="GA6238" s="36"/>
      <c r="GB6238" s="36"/>
      <c r="GC6238" s="36"/>
      <c r="GD6238" s="36"/>
      <c r="GE6238" s="36"/>
      <c r="GF6238" s="36"/>
      <c r="GG6238" s="36"/>
      <c r="GH6238" s="36"/>
      <c r="GI6238" s="36"/>
      <c r="GJ6238" s="36"/>
      <c r="GK6238" s="36"/>
      <c r="GL6238" s="36"/>
      <c r="GM6238" s="36"/>
      <c r="GN6238" s="36"/>
      <c r="GO6238" s="36"/>
      <c r="GP6238" s="36"/>
      <c r="GQ6238" s="36"/>
      <c r="GR6238" s="36"/>
      <c r="GS6238" s="36"/>
      <c r="GT6238" s="36"/>
      <c r="GU6238" s="36"/>
      <c r="GV6238" s="36"/>
      <c r="GW6238" s="36"/>
      <c r="GX6238" s="36"/>
      <c r="GY6238" s="36"/>
      <c r="GZ6238" s="36"/>
      <c r="HA6238" s="36"/>
      <c r="HB6238" s="36"/>
      <c r="HC6238" s="36"/>
      <c r="HD6238" s="36"/>
      <c r="HE6238" s="36"/>
      <c r="HF6238" s="36"/>
      <c r="HG6238" s="36"/>
      <c r="HH6238" s="36"/>
      <c r="HI6238" s="36"/>
      <c r="HJ6238" s="36"/>
      <c r="HK6238" s="36"/>
      <c r="HL6238" s="36"/>
      <c r="HM6238" s="36"/>
      <c r="HN6238" s="36"/>
      <c r="HO6238" s="36"/>
      <c r="HP6238" s="36"/>
      <c r="HQ6238" s="36"/>
      <c r="HR6238" s="36"/>
      <c r="HS6238" s="36"/>
      <c r="HT6238" s="36"/>
      <c r="HU6238" s="36"/>
      <c r="HV6238" s="36"/>
      <c r="HW6238" s="36"/>
      <c r="HX6238" s="36"/>
      <c r="HY6238" s="36"/>
      <c r="HZ6238" s="36"/>
      <c r="IA6238" s="36"/>
      <c r="IB6238" s="36"/>
      <c r="IC6238" s="36"/>
      <c r="ID6238" s="36"/>
      <c r="IE6238" s="36"/>
      <c r="IF6238" s="36"/>
      <c r="IG6238" s="36"/>
      <c r="IH6238" s="36"/>
      <c r="II6238" s="36"/>
      <c r="IJ6238" s="36"/>
      <c r="IK6238" s="36"/>
      <c r="IL6238" s="36"/>
      <c r="IM6238" s="36"/>
      <c r="IN6238" s="36"/>
      <c r="IO6238" s="36"/>
      <c r="IP6238" s="36"/>
      <c r="IQ6238" s="36"/>
      <c r="IR6238" s="36"/>
      <c r="IS6238" s="36"/>
      <c r="IT6238" s="36"/>
      <c r="IU6238" s="36"/>
      <c r="IV6238" s="36"/>
      <c r="IW6238" s="36"/>
    </row>
    <row r="6239" customFormat="false" ht="13.8" hidden="false" customHeight="false" outlineLevel="0" collapsed="false">
      <c r="A6239" s="18"/>
      <c r="B6239" s="18" t="s">
        <v>8294</v>
      </c>
      <c r="C6239" s="19" t="s">
        <v>8295</v>
      </c>
      <c r="D6239" s="20" t="n">
        <v>3.05</v>
      </c>
      <c r="E6239" s="21" t="s">
        <v>11</v>
      </c>
      <c r="F6239" s="37" t="s">
        <v>3177</v>
      </c>
      <c r="G6239" s="56" t="n">
        <v>0.93</v>
      </c>
      <c r="H6239" s="24"/>
      <c r="I6239" s="23" t="n">
        <f aca="false">SUM(G6239*H6239)+G6239</f>
        <v>0.93</v>
      </c>
      <c r="J6239" s="18"/>
      <c r="M6239" s="36"/>
      <c r="N6239" s="36"/>
      <c r="O6239" s="36"/>
      <c r="P6239" s="36"/>
      <c r="Q6239" s="36"/>
      <c r="R6239" s="36"/>
      <c r="S6239" s="36"/>
      <c r="T6239" s="36"/>
      <c r="U6239" s="36"/>
      <c r="V6239" s="36"/>
      <c r="W6239" s="36"/>
      <c r="X6239" s="36"/>
      <c r="Y6239" s="36"/>
      <c r="Z6239" s="36"/>
      <c r="AA6239" s="36"/>
      <c r="AB6239" s="36"/>
      <c r="AC6239" s="36"/>
      <c r="AD6239" s="36"/>
      <c r="AE6239" s="36"/>
      <c r="AF6239" s="36"/>
      <c r="AG6239" s="36"/>
      <c r="AH6239" s="36"/>
      <c r="AI6239" s="36"/>
      <c r="AJ6239" s="36"/>
      <c r="AK6239" s="36"/>
      <c r="AL6239" s="36"/>
      <c r="AM6239" s="36"/>
      <c r="AN6239" s="36"/>
      <c r="AO6239" s="36"/>
      <c r="AP6239" s="36"/>
      <c r="AQ6239" s="36"/>
      <c r="AR6239" s="36"/>
      <c r="AS6239" s="36"/>
      <c r="AT6239" s="36"/>
      <c r="AU6239" s="36"/>
      <c r="AV6239" s="36"/>
      <c r="AW6239" s="36"/>
      <c r="AX6239" s="36"/>
      <c r="AY6239" s="36"/>
      <c r="AZ6239" s="36"/>
      <c r="BA6239" s="36"/>
      <c r="BB6239" s="36"/>
      <c r="BC6239" s="36"/>
      <c r="BD6239" s="36"/>
      <c r="BE6239" s="36"/>
      <c r="BF6239" s="36"/>
      <c r="BG6239" s="36"/>
      <c r="BH6239" s="36"/>
      <c r="BI6239" s="36"/>
      <c r="BJ6239" s="36"/>
      <c r="BK6239" s="36"/>
      <c r="BL6239" s="36"/>
      <c r="BM6239" s="36"/>
      <c r="BN6239" s="36"/>
      <c r="BO6239" s="36"/>
      <c r="BP6239" s="36"/>
      <c r="BQ6239" s="36"/>
      <c r="BR6239" s="36"/>
      <c r="BS6239" s="36"/>
      <c r="BT6239" s="36"/>
      <c r="BU6239" s="36"/>
      <c r="BV6239" s="36"/>
      <c r="BW6239" s="36"/>
      <c r="BX6239" s="36"/>
      <c r="BY6239" s="36"/>
      <c r="BZ6239" s="36"/>
      <c r="CA6239" s="36"/>
      <c r="CB6239" s="36"/>
      <c r="CC6239" s="36"/>
      <c r="CD6239" s="36"/>
      <c r="CE6239" s="36"/>
      <c r="CF6239" s="36"/>
      <c r="CG6239" s="36"/>
      <c r="CH6239" s="36"/>
      <c r="CI6239" s="36"/>
      <c r="CJ6239" s="36"/>
      <c r="CK6239" s="36"/>
      <c r="CL6239" s="36"/>
      <c r="CM6239" s="36"/>
      <c r="CN6239" s="36"/>
      <c r="CO6239" s="36"/>
      <c r="CP6239" s="36"/>
      <c r="CQ6239" s="36"/>
      <c r="CR6239" s="36"/>
      <c r="CS6239" s="36"/>
      <c r="CT6239" s="36"/>
      <c r="CU6239" s="36"/>
      <c r="CV6239" s="36"/>
      <c r="CW6239" s="36"/>
      <c r="CX6239" s="36"/>
      <c r="CY6239" s="36"/>
      <c r="CZ6239" s="36"/>
      <c r="DA6239" s="36"/>
      <c r="DB6239" s="36"/>
      <c r="DC6239" s="36"/>
      <c r="DD6239" s="36"/>
      <c r="DE6239" s="36"/>
      <c r="DF6239" s="36"/>
      <c r="DG6239" s="36"/>
      <c r="DH6239" s="36"/>
      <c r="DI6239" s="36"/>
      <c r="DJ6239" s="36"/>
      <c r="DK6239" s="36"/>
      <c r="DL6239" s="36"/>
      <c r="DM6239" s="36"/>
      <c r="DN6239" s="36"/>
      <c r="DO6239" s="36"/>
      <c r="DP6239" s="36"/>
      <c r="DQ6239" s="36"/>
      <c r="DR6239" s="36"/>
      <c r="DS6239" s="36"/>
      <c r="DT6239" s="36"/>
      <c r="DU6239" s="36"/>
      <c r="DV6239" s="36"/>
      <c r="DW6239" s="36"/>
      <c r="DX6239" s="36"/>
      <c r="DY6239" s="36"/>
      <c r="DZ6239" s="36"/>
      <c r="EA6239" s="36"/>
      <c r="EB6239" s="36"/>
      <c r="EC6239" s="36"/>
      <c r="ED6239" s="36"/>
      <c r="EE6239" s="36"/>
      <c r="EF6239" s="36"/>
      <c r="EG6239" s="36"/>
      <c r="EH6239" s="36"/>
      <c r="EI6239" s="36"/>
      <c r="EJ6239" s="36"/>
      <c r="EK6239" s="36"/>
      <c r="EL6239" s="36"/>
      <c r="EM6239" s="36"/>
      <c r="EN6239" s="36"/>
      <c r="EO6239" s="36"/>
      <c r="EP6239" s="36"/>
      <c r="EQ6239" s="36"/>
      <c r="ER6239" s="36"/>
      <c r="ES6239" s="36"/>
      <c r="ET6239" s="36"/>
      <c r="EU6239" s="36"/>
      <c r="EV6239" s="36"/>
      <c r="EW6239" s="36"/>
      <c r="EX6239" s="36"/>
      <c r="EY6239" s="36"/>
      <c r="EZ6239" s="36"/>
      <c r="FA6239" s="36"/>
      <c r="FB6239" s="36"/>
      <c r="FC6239" s="36"/>
      <c r="FD6239" s="36"/>
      <c r="FE6239" s="36"/>
      <c r="FF6239" s="36"/>
      <c r="FG6239" s="36"/>
      <c r="FH6239" s="36"/>
      <c r="FI6239" s="36"/>
      <c r="FJ6239" s="36"/>
      <c r="FK6239" s="36"/>
      <c r="FL6239" s="36"/>
      <c r="FM6239" s="36"/>
      <c r="FN6239" s="36"/>
      <c r="FO6239" s="36"/>
      <c r="FP6239" s="36"/>
      <c r="FQ6239" s="36"/>
      <c r="FR6239" s="36"/>
      <c r="FS6239" s="36"/>
      <c r="FT6239" s="36"/>
      <c r="FU6239" s="36"/>
      <c r="FV6239" s="36"/>
      <c r="FW6239" s="36"/>
      <c r="FX6239" s="36"/>
      <c r="FY6239" s="36"/>
      <c r="FZ6239" s="36"/>
      <c r="GA6239" s="36"/>
      <c r="GB6239" s="36"/>
      <c r="GC6239" s="36"/>
      <c r="GD6239" s="36"/>
      <c r="GE6239" s="36"/>
      <c r="GF6239" s="36"/>
      <c r="GG6239" s="36"/>
      <c r="GH6239" s="36"/>
      <c r="GI6239" s="36"/>
      <c r="GJ6239" s="36"/>
      <c r="GK6239" s="36"/>
      <c r="GL6239" s="36"/>
      <c r="GM6239" s="36"/>
      <c r="GN6239" s="36"/>
      <c r="GO6239" s="36"/>
      <c r="GP6239" s="36"/>
      <c r="GQ6239" s="36"/>
      <c r="GR6239" s="36"/>
      <c r="GS6239" s="36"/>
      <c r="GT6239" s="36"/>
      <c r="GU6239" s="36"/>
      <c r="GV6239" s="36"/>
      <c r="GW6239" s="36"/>
      <c r="GX6239" s="36"/>
      <c r="GY6239" s="36"/>
      <c r="GZ6239" s="36"/>
      <c r="HA6239" s="36"/>
      <c r="HB6239" s="36"/>
      <c r="HC6239" s="36"/>
      <c r="HD6239" s="36"/>
      <c r="HE6239" s="36"/>
      <c r="HF6239" s="36"/>
      <c r="HG6239" s="36"/>
      <c r="HH6239" s="36"/>
      <c r="HI6239" s="36"/>
      <c r="HJ6239" s="36"/>
      <c r="HK6239" s="36"/>
      <c r="HL6239" s="36"/>
      <c r="HM6239" s="36"/>
      <c r="HN6239" s="36"/>
      <c r="HO6239" s="36"/>
      <c r="HP6239" s="36"/>
      <c r="HQ6239" s="36"/>
      <c r="HR6239" s="36"/>
      <c r="HS6239" s="36"/>
      <c r="HT6239" s="36"/>
      <c r="HU6239" s="36"/>
      <c r="HV6239" s="36"/>
      <c r="HW6239" s="36"/>
      <c r="HX6239" s="36"/>
      <c r="HY6239" s="36"/>
      <c r="HZ6239" s="36"/>
      <c r="IA6239" s="36"/>
      <c r="IB6239" s="36"/>
      <c r="IC6239" s="36"/>
      <c r="ID6239" s="36"/>
      <c r="IE6239" s="36"/>
      <c r="IF6239" s="36"/>
      <c r="IG6239" s="36"/>
      <c r="IH6239" s="36"/>
      <c r="II6239" s="36"/>
      <c r="IJ6239" s="36"/>
      <c r="IK6239" s="36"/>
      <c r="IL6239" s="36"/>
      <c r="IM6239" s="36"/>
      <c r="IN6239" s="36"/>
      <c r="IO6239" s="36"/>
      <c r="IP6239" s="36"/>
      <c r="IQ6239" s="36"/>
      <c r="IR6239" s="36"/>
      <c r="IS6239" s="36"/>
      <c r="IT6239" s="36"/>
      <c r="IU6239" s="36"/>
      <c r="IV6239" s="36"/>
      <c r="IW6239" s="36"/>
    </row>
    <row r="6240" customFormat="false" ht="13.8" hidden="false" customHeight="false" outlineLevel="0" collapsed="false">
      <c r="A6240" s="18"/>
      <c r="B6240" s="42" t="n">
        <v>44801</v>
      </c>
      <c r="C6240" s="70" t="s">
        <v>8296</v>
      </c>
      <c r="D6240" s="20" t="n">
        <v>3.68</v>
      </c>
      <c r="E6240" s="21" t="s">
        <v>11</v>
      </c>
      <c r="F6240" s="30" t="s">
        <v>11</v>
      </c>
      <c r="G6240" s="23" t="n">
        <f aca="false">SUM(D6240)*0.4</f>
        <v>1.472</v>
      </c>
      <c r="H6240" s="24"/>
      <c r="I6240" s="23" t="n">
        <f aca="false">SUM(G6240*H6240)+G6240</f>
        <v>1.472</v>
      </c>
      <c r="J6240" s="42"/>
      <c r="M6240" s="36"/>
      <c r="N6240" s="36"/>
      <c r="O6240" s="36"/>
      <c r="P6240" s="36"/>
      <c r="Q6240" s="36"/>
      <c r="R6240" s="36"/>
      <c r="S6240" s="36"/>
      <c r="T6240" s="36"/>
      <c r="U6240" s="36"/>
      <c r="V6240" s="36"/>
      <c r="W6240" s="36"/>
      <c r="X6240" s="36"/>
      <c r="Y6240" s="36"/>
      <c r="Z6240" s="36"/>
      <c r="AA6240" s="36"/>
      <c r="AB6240" s="36"/>
      <c r="AC6240" s="36"/>
      <c r="AD6240" s="36"/>
      <c r="AE6240" s="36"/>
      <c r="AF6240" s="36"/>
      <c r="AG6240" s="36"/>
      <c r="AH6240" s="36"/>
      <c r="AI6240" s="36"/>
      <c r="AJ6240" s="36"/>
      <c r="AK6240" s="36"/>
      <c r="AL6240" s="36"/>
      <c r="AM6240" s="36"/>
      <c r="AN6240" s="36"/>
      <c r="AO6240" s="36"/>
      <c r="AP6240" s="36"/>
      <c r="AQ6240" s="36"/>
      <c r="AR6240" s="36"/>
      <c r="AS6240" s="36"/>
      <c r="AT6240" s="36"/>
      <c r="AU6240" s="36"/>
      <c r="AV6240" s="36"/>
      <c r="AW6240" s="36"/>
      <c r="AX6240" s="36"/>
      <c r="AY6240" s="36"/>
      <c r="AZ6240" s="36"/>
      <c r="BA6240" s="36"/>
      <c r="BB6240" s="36"/>
      <c r="BC6240" s="36"/>
      <c r="BD6240" s="36"/>
      <c r="BE6240" s="36"/>
      <c r="BF6240" s="36"/>
      <c r="BG6240" s="36"/>
      <c r="BH6240" s="36"/>
      <c r="BI6240" s="36"/>
      <c r="BJ6240" s="36"/>
      <c r="BK6240" s="36"/>
      <c r="BL6240" s="36"/>
      <c r="BM6240" s="36"/>
      <c r="BN6240" s="36"/>
      <c r="BO6240" s="36"/>
      <c r="BP6240" s="36"/>
      <c r="BQ6240" s="36"/>
      <c r="BR6240" s="36"/>
      <c r="BS6240" s="36"/>
      <c r="BT6240" s="36"/>
      <c r="BU6240" s="36"/>
      <c r="BV6240" s="36"/>
      <c r="BW6240" s="36"/>
      <c r="BX6240" s="36"/>
      <c r="BY6240" s="36"/>
      <c r="BZ6240" s="36"/>
      <c r="CA6240" s="36"/>
      <c r="CB6240" s="36"/>
      <c r="CC6240" s="36"/>
      <c r="CD6240" s="36"/>
      <c r="CE6240" s="36"/>
      <c r="CF6240" s="36"/>
      <c r="CG6240" s="36"/>
      <c r="CH6240" s="36"/>
      <c r="CI6240" s="36"/>
      <c r="CJ6240" s="36"/>
      <c r="CK6240" s="36"/>
      <c r="CL6240" s="36"/>
      <c r="CM6240" s="36"/>
      <c r="CN6240" s="36"/>
      <c r="CO6240" s="36"/>
      <c r="CP6240" s="36"/>
      <c r="CQ6240" s="36"/>
      <c r="CR6240" s="36"/>
      <c r="CS6240" s="36"/>
      <c r="CT6240" s="36"/>
      <c r="CU6240" s="36"/>
      <c r="CV6240" s="36"/>
      <c r="CW6240" s="36"/>
      <c r="CX6240" s="36"/>
      <c r="CY6240" s="36"/>
      <c r="CZ6240" s="36"/>
      <c r="DA6240" s="36"/>
      <c r="DB6240" s="36"/>
      <c r="DC6240" s="36"/>
      <c r="DD6240" s="36"/>
      <c r="DE6240" s="36"/>
      <c r="DF6240" s="36"/>
      <c r="DG6240" s="36"/>
      <c r="DH6240" s="36"/>
      <c r="DI6240" s="36"/>
      <c r="DJ6240" s="36"/>
      <c r="DK6240" s="36"/>
      <c r="DL6240" s="36"/>
      <c r="DM6240" s="36"/>
      <c r="DN6240" s="36"/>
      <c r="DO6240" s="36"/>
      <c r="DP6240" s="36"/>
      <c r="DQ6240" s="36"/>
      <c r="DR6240" s="36"/>
      <c r="DS6240" s="36"/>
      <c r="DT6240" s="36"/>
      <c r="DU6240" s="36"/>
      <c r="DV6240" s="36"/>
      <c r="DW6240" s="36"/>
      <c r="DX6240" s="36"/>
      <c r="DY6240" s="36"/>
      <c r="DZ6240" s="36"/>
      <c r="EA6240" s="36"/>
      <c r="EB6240" s="36"/>
      <c r="EC6240" s="36"/>
      <c r="ED6240" s="36"/>
      <c r="EE6240" s="36"/>
      <c r="EF6240" s="36"/>
      <c r="EG6240" s="36"/>
      <c r="EH6240" s="36"/>
      <c r="EI6240" s="36"/>
      <c r="EJ6240" s="36"/>
      <c r="EK6240" s="36"/>
      <c r="EL6240" s="36"/>
      <c r="EM6240" s="36"/>
      <c r="EN6240" s="36"/>
      <c r="EO6240" s="36"/>
      <c r="EP6240" s="36"/>
      <c r="EQ6240" s="36"/>
      <c r="ER6240" s="36"/>
      <c r="ES6240" s="36"/>
      <c r="ET6240" s="36"/>
      <c r="EU6240" s="36"/>
      <c r="EV6240" s="36"/>
      <c r="EW6240" s="36"/>
      <c r="EX6240" s="36"/>
      <c r="EY6240" s="36"/>
      <c r="EZ6240" s="36"/>
      <c r="FA6240" s="36"/>
      <c r="FB6240" s="36"/>
      <c r="FC6240" s="36"/>
      <c r="FD6240" s="36"/>
      <c r="FE6240" s="36"/>
      <c r="FF6240" s="36"/>
      <c r="FG6240" s="36"/>
      <c r="FH6240" s="36"/>
      <c r="FI6240" s="36"/>
      <c r="FJ6240" s="36"/>
      <c r="FK6240" s="36"/>
      <c r="FL6240" s="36"/>
      <c r="FM6240" s="36"/>
      <c r="FN6240" s="36"/>
      <c r="FO6240" s="36"/>
      <c r="FP6240" s="36"/>
      <c r="FQ6240" s="36"/>
      <c r="FR6240" s="36"/>
      <c r="FS6240" s="36"/>
      <c r="FT6240" s="36"/>
      <c r="FU6240" s="36"/>
      <c r="FV6240" s="36"/>
      <c r="FW6240" s="36"/>
      <c r="FX6240" s="36"/>
      <c r="FY6240" s="36"/>
      <c r="FZ6240" s="36"/>
      <c r="GA6240" s="36"/>
      <c r="GB6240" s="36"/>
      <c r="GC6240" s="36"/>
      <c r="GD6240" s="36"/>
      <c r="GE6240" s="36"/>
      <c r="GF6240" s="36"/>
      <c r="GG6240" s="36"/>
      <c r="GH6240" s="36"/>
      <c r="GI6240" s="36"/>
      <c r="GJ6240" s="36"/>
      <c r="GK6240" s="36"/>
      <c r="GL6240" s="36"/>
      <c r="GM6240" s="36"/>
      <c r="GN6240" s="36"/>
      <c r="GO6240" s="36"/>
      <c r="GP6240" s="36"/>
      <c r="GQ6240" s="36"/>
      <c r="GR6240" s="36"/>
      <c r="GS6240" s="36"/>
      <c r="GT6240" s="36"/>
      <c r="GU6240" s="36"/>
      <c r="GV6240" s="36"/>
      <c r="GW6240" s="36"/>
      <c r="GX6240" s="36"/>
      <c r="GY6240" s="36"/>
      <c r="GZ6240" s="36"/>
      <c r="HA6240" s="36"/>
      <c r="HB6240" s="36"/>
      <c r="HC6240" s="36"/>
      <c r="HD6240" s="36"/>
      <c r="HE6240" s="36"/>
      <c r="HF6240" s="36"/>
      <c r="HG6240" s="36"/>
      <c r="HH6240" s="36"/>
      <c r="HI6240" s="36"/>
      <c r="HJ6240" s="36"/>
      <c r="HK6240" s="36"/>
      <c r="HL6240" s="36"/>
      <c r="HM6240" s="36"/>
      <c r="HN6240" s="36"/>
      <c r="HO6240" s="36"/>
      <c r="HP6240" s="36"/>
      <c r="HQ6240" s="36"/>
      <c r="HR6240" s="36"/>
      <c r="HS6240" s="36"/>
      <c r="HT6240" s="36"/>
      <c r="HU6240" s="36"/>
      <c r="HV6240" s="36"/>
      <c r="HW6240" s="36"/>
      <c r="HX6240" s="36"/>
      <c r="HY6240" s="36"/>
      <c r="HZ6240" s="36"/>
      <c r="IA6240" s="36"/>
      <c r="IB6240" s="36"/>
      <c r="IC6240" s="36"/>
      <c r="ID6240" s="36"/>
      <c r="IE6240" s="36"/>
      <c r="IF6240" s="36"/>
      <c r="IG6240" s="36"/>
      <c r="IH6240" s="36"/>
      <c r="II6240" s="36"/>
      <c r="IJ6240" s="36"/>
      <c r="IK6240" s="36"/>
      <c r="IL6240" s="36"/>
      <c r="IM6240" s="36"/>
      <c r="IN6240" s="36"/>
      <c r="IO6240" s="36"/>
      <c r="IP6240" s="36"/>
      <c r="IQ6240" s="36"/>
      <c r="IR6240" s="36"/>
      <c r="IS6240" s="36"/>
      <c r="IT6240" s="36"/>
      <c r="IU6240" s="36"/>
      <c r="IV6240" s="36"/>
      <c r="IW6240" s="36"/>
    </row>
    <row r="6241" customFormat="false" ht="13.8" hidden="false" customHeight="false" outlineLevel="0" collapsed="false">
      <c r="A6241" s="33"/>
      <c r="B6241" s="18" t="s">
        <v>8297</v>
      </c>
      <c r="C6241" s="19" t="s">
        <v>8298</v>
      </c>
      <c r="D6241" s="20" t="n">
        <v>2.9</v>
      </c>
      <c r="E6241" s="21" t="s">
        <v>11</v>
      </c>
      <c r="F6241" s="31" t="s">
        <v>3428</v>
      </c>
      <c r="G6241" s="35" t="n">
        <v>0.89</v>
      </c>
      <c r="H6241" s="24"/>
      <c r="I6241" s="23" t="n">
        <f aca="false">SUM(G6241*H6241)+G6241</f>
        <v>0.89</v>
      </c>
      <c r="J6241" s="18"/>
      <c r="M6241" s="36"/>
      <c r="N6241" s="36"/>
      <c r="O6241" s="36"/>
      <c r="P6241" s="36"/>
      <c r="Q6241" s="36"/>
      <c r="R6241" s="36"/>
      <c r="S6241" s="36"/>
      <c r="T6241" s="36"/>
      <c r="U6241" s="36"/>
      <c r="V6241" s="36"/>
      <c r="W6241" s="36"/>
      <c r="X6241" s="36"/>
      <c r="Y6241" s="36"/>
      <c r="Z6241" s="36"/>
      <c r="AA6241" s="36"/>
      <c r="AB6241" s="36"/>
      <c r="AC6241" s="36"/>
      <c r="AD6241" s="36"/>
      <c r="AE6241" s="36"/>
      <c r="AF6241" s="36"/>
      <c r="AG6241" s="36"/>
      <c r="AH6241" s="36"/>
      <c r="AI6241" s="36"/>
      <c r="AJ6241" s="36"/>
      <c r="AK6241" s="36"/>
      <c r="AL6241" s="36"/>
      <c r="AM6241" s="36"/>
      <c r="AN6241" s="36"/>
      <c r="AO6241" s="36"/>
      <c r="AP6241" s="36"/>
      <c r="AQ6241" s="36"/>
      <c r="AR6241" s="36"/>
      <c r="AS6241" s="36"/>
      <c r="AT6241" s="36"/>
      <c r="AU6241" s="36"/>
      <c r="AV6241" s="36"/>
      <c r="AW6241" s="36"/>
      <c r="AX6241" s="36"/>
      <c r="AY6241" s="36"/>
      <c r="AZ6241" s="36"/>
      <c r="BA6241" s="36"/>
      <c r="BB6241" s="36"/>
      <c r="BC6241" s="36"/>
      <c r="BD6241" s="36"/>
      <c r="BE6241" s="36"/>
      <c r="BF6241" s="36"/>
      <c r="BG6241" s="36"/>
      <c r="BH6241" s="36"/>
      <c r="BI6241" s="36"/>
      <c r="BJ6241" s="36"/>
      <c r="BK6241" s="36"/>
      <c r="BL6241" s="36"/>
      <c r="BM6241" s="36"/>
      <c r="BN6241" s="36"/>
      <c r="BO6241" s="36"/>
      <c r="BP6241" s="36"/>
      <c r="BQ6241" s="36"/>
      <c r="BR6241" s="36"/>
      <c r="BS6241" s="36"/>
      <c r="BT6241" s="36"/>
      <c r="BU6241" s="36"/>
      <c r="BV6241" s="36"/>
      <c r="BW6241" s="36"/>
      <c r="BX6241" s="36"/>
      <c r="BY6241" s="36"/>
      <c r="BZ6241" s="36"/>
      <c r="CA6241" s="36"/>
      <c r="CB6241" s="36"/>
      <c r="CC6241" s="36"/>
      <c r="CD6241" s="36"/>
      <c r="CE6241" s="36"/>
      <c r="CF6241" s="36"/>
      <c r="CG6241" s="36"/>
      <c r="CH6241" s="36"/>
      <c r="CI6241" s="36"/>
      <c r="CJ6241" s="36"/>
      <c r="CK6241" s="36"/>
      <c r="CL6241" s="36"/>
      <c r="CM6241" s="36"/>
      <c r="CN6241" s="36"/>
      <c r="CO6241" s="36"/>
      <c r="CP6241" s="36"/>
      <c r="CQ6241" s="36"/>
      <c r="CR6241" s="36"/>
      <c r="CS6241" s="36"/>
      <c r="CT6241" s="36"/>
      <c r="CU6241" s="36"/>
      <c r="CV6241" s="36"/>
      <c r="CW6241" s="36"/>
      <c r="CX6241" s="36"/>
      <c r="CY6241" s="36"/>
      <c r="CZ6241" s="36"/>
      <c r="DA6241" s="36"/>
      <c r="DB6241" s="36"/>
      <c r="DC6241" s="36"/>
      <c r="DD6241" s="36"/>
      <c r="DE6241" s="36"/>
      <c r="DF6241" s="36"/>
      <c r="DG6241" s="36"/>
      <c r="DH6241" s="36"/>
      <c r="DI6241" s="36"/>
      <c r="DJ6241" s="36"/>
      <c r="DK6241" s="36"/>
      <c r="DL6241" s="36"/>
      <c r="DM6241" s="36"/>
      <c r="DN6241" s="36"/>
      <c r="DO6241" s="36"/>
      <c r="DP6241" s="36"/>
      <c r="DQ6241" s="36"/>
      <c r="DR6241" s="36"/>
      <c r="DS6241" s="36"/>
      <c r="DT6241" s="36"/>
      <c r="DU6241" s="36"/>
      <c r="DV6241" s="36"/>
      <c r="DW6241" s="36"/>
      <c r="DX6241" s="36"/>
      <c r="DY6241" s="36"/>
      <c r="DZ6241" s="36"/>
      <c r="EA6241" s="36"/>
      <c r="EB6241" s="36"/>
      <c r="EC6241" s="36"/>
      <c r="ED6241" s="36"/>
      <c r="EE6241" s="36"/>
      <c r="EF6241" s="36"/>
      <c r="EG6241" s="36"/>
      <c r="EH6241" s="36"/>
      <c r="EI6241" s="36"/>
      <c r="EJ6241" s="36"/>
      <c r="EK6241" s="36"/>
      <c r="EL6241" s="36"/>
      <c r="EM6241" s="36"/>
      <c r="EN6241" s="36"/>
      <c r="EO6241" s="36"/>
      <c r="EP6241" s="36"/>
      <c r="EQ6241" s="36"/>
      <c r="ER6241" s="36"/>
      <c r="ES6241" s="36"/>
      <c r="ET6241" s="36"/>
      <c r="EU6241" s="36"/>
      <c r="EV6241" s="36"/>
      <c r="EW6241" s="36"/>
      <c r="EX6241" s="36"/>
      <c r="EY6241" s="36"/>
      <c r="EZ6241" s="36"/>
      <c r="FA6241" s="36"/>
      <c r="FB6241" s="36"/>
      <c r="FC6241" s="36"/>
      <c r="FD6241" s="36"/>
      <c r="FE6241" s="36"/>
      <c r="FF6241" s="36"/>
      <c r="FG6241" s="36"/>
      <c r="FH6241" s="36"/>
      <c r="FI6241" s="36"/>
      <c r="FJ6241" s="36"/>
      <c r="FK6241" s="36"/>
      <c r="FL6241" s="36"/>
      <c r="FM6241" s="36"/>
      <c r="FN6241" s="36"/>
      <c r="FO6241" s="36"/>
      <c r="FP6241" s="36"/>
      <c r="FQ6241" s="36"/>
      <c r="FR6241" s="36"/>
      <c r="FS6241" s="36"/>
      <c r="FT6241" s="36"/>
      <c r="FU6241" s="36"/>
      <c r="FV6241" s="36"/>
      <c r="FW6241" s="36"/>
      <c r="FX6241" s="36"/>
      <c r="FY6241" s="36"/>
      <c r="FZ6241" s="36"/>
      <c r="GA6241" s="36"/>
      <c r="GB6241" s="36"/>
      <c r="GC6241" s="36"/>
      <c r="GD6241" s="36"/>
      <c r="GE6241" s="36"/>
      <c r="GF6241" s="36"/>
      <c r="GG6241" s="36"/>
      <c r="GH6241" s="36"/>
      <c r="GI6241" s="36"/>
      <c r="GJ6241" s="36"/>
      <c r="GK6241" s="36"/>
      <c r="GL6241" s="36"/>
      <c r="GM6241" s="36"/>
      <c r="GN6241" s="36"/>
      <c r="GO6241" s="36"/>
      <c r="GP6241" s="36"/>
      <c r="GQ6241" s="36"/>
      <c r="GR6241" s="36"/>
      <c r="GS6241" s="36"/>
      <c r="GT6241" s="36"/>
      <c r="GU6241" s="36"/>
      <c r="GV6241" s="36"/>
      <c r="GW6241" s="36"/>
      <c r="GX6241" s="36"/>
      <c r="GY6241" s="36"/>
      <c r="GZ6241" s="36"/>
      <c r="HA6241" s="36"/>
      <c r="HB6241" s="36"/>
      <c r="HC6241" s="36"/>
      <c r="HD6241" s="36"/>
      <c r="HE6241" s="36"/>
      <c r="HF6241" s="36"/>
      <c r="HG6241" s="36"/>
      <c r="HH6241" s="36"/>
      <c r="HI6241" s="36"/>
      <c r="HJ6241" s="36"/>
      <c r="HK6241" s="36"/>
      <c r="HL6241" s="36"/>
      <c r="HM6241" s="36"/>
      <c r="HN6241" s="36"/>
      <c r="HO6241" s="36"/>
      <c r="HP6241" s="36"/>
      <c r="HQ6241" s="36"/>
      <c r="HR6241" s="36"/>
      <c r="HS6241" s="36"/>
      <c r="HT6241" s="36"/>
      <c r="HU6241" s="36"/>
      <c r="HV6241" s="36"/>
      <c r="HW6241" s="36"/>
      <c r="HX6241" s="36"/>
      <c r="HY6241" s="36"/>
      <c r="HZ6241" s="36"/>
      <c r="IA6241" s="36"/>
      <c r="IB6241" s="36"/>
      <c r="IC6241" s="36"/>
      <c r="ID6241" s="36"/>
      <c r="IE6241" s="36"/>
      <c r="IF6241" s="36"/>
      <c r="IG6241" s="36"/>
      <c r="IH6241" s="36"/>
      <c r="II6241" s="36"/>
      <c r="IJ6241" s="36"/>
      <c r="IK6241" s="36"/>
      <c r="IL6241" s="36"/>
      <c r="IM6241" s="36"/>
      <c r="IN6241" s="36"/>
      <c r="IO6241" s="36"/>
      <c r="IP6241" s="36"/>
      <c r="IQ6241" s="36"/>
      <c r="IR6241" s="36"/>
      <c r="IS6241" s="36"/>
      <c r="IT6241" s="36"/>
      <c r="IU6241" s="36"/>
      <c r="IV6241" s="36"/>
      <c r="IW6241" s="36"/>
    </row>
    <row r="6242" customFormat="false" ht="13.8" hidden="false" customHeight="false" outlineLevel="0" collapsed="false">
      <c r="A6242" s="18"/>
      <c r="B6242" s="42" t="n">
        <v>44941</v>
      </c>
      <c r="C6242" s="70" t="s">
        <v>8299</v>
      </c>
      <c r="D6242" s="20" t="n">
        <v>3.05</v>
      </c>
      <c r="E6242" s="21" t="s">
        <v>11</v>
      </c>
      <c r="F6242" s="30" t="s">
        <v>11</v>
      </c>
      <c r="G6242" s="23" t="n">
        <f aca="false">SUM(D6242)*0.4</f>
        <v>1.22</v>
      </c>
      <c r="H6242" s="24"/>
      <c r="I6242" s="23" t="n">
        <f aca="false">SUM(G6242*H6242)+G6242</f>
        <v>1.22</v>
      </c>
      <c r="J6242" s="42"/>
      <c r="M6242" s="36"/>
      <c r="N6242" s="36"/>
      <c r="O6242" s="36"/>
      <c r="P6242" s="36"/>
      <c r="Q6242" s="36"/>
      <c r="R6242" s="36"/>
      <c r="S6242" s="36"/>
      <c r="T6242" s="36"/>
      <c r="U6242" s="36"/>
      <c r="V6242" s="36"/>
      <c r="W6242" s="36"/>
      <c r="X6242" s="36"/>
      <c r="Y6242" s="36"/>
      <c r="Z6242" s="36"/>
      <c r="AA6242" s="36"/>
      <c r="AB6242" s="36"/>
      <c r="AC6242" s="36"/>
      <c r="AD6242" s="36"/>
      <c r="AE6242" s="36"/>
      <c r="AF6242" s="36"/>
      <c r="AG6242" s="36"/>
      <c r="AH6242" s="36"/>
      <c r="AI6242" s="36"/>
      <c r="AJ6242" s="36"/>
      <c r="AK6242" s="36"/>
      <c r="AL6242" s="36"/>
      <c r="AM6242" s="36"/>
      <c r="AN6242" s="36"/>
      <c r="AO6242" s="36"/>
      <c r="AP6242" s="36"/>
      <c r="AQ6242" s="36"/>
      <c r="AR6242" s="36"/>
      <c r="AS6242" s="36"/>
      <c r="AT6242" s="36"/>
      <c r="AU6242" s="36"/>
      <c r="AV6242" s="36"/>
      <c r="AW6242" s="36"/>
      <c r="AX6242" s="36"/>
      <c r="AY6242" s="36"/>
      <c r="AZ6242" s="36"/>
      <c r="BA6242" s="36"/>
      <c r="BB6242" s="36"/>
      <c r="BC6242" s="36"/>
      <c r="BD6242" s="36"/>
      <c r="BE6242" s="36"/>
      <c r="BF6242" s="36"/>
      <c r="BG6242" s="36"/>
      <c r="BH6242" s="36"/>
      <c r="BI6242" s="36"/>
      <c r="BJ6242" s="36"/>
      <c r="BK6242" s="36"/>
      <c r="BL6242" s="36"/>
      <c r="BM6242" s="36"/>
      <c r="BN6242" s="36"/>
      <c r="BO6242" s="36"/>
      <c r="BP6242" s="36"/>
      <c r="BQ6242" s="36"/>
      <c r="BR6242" s="36"/>
      <c r="BS6242" s="36"/>
      <c r="BT6242" s="36"/>
      <c r="BU6242" s="36"/>
      <c r="BV6242" s="36"/>
      <c r="BW6242" s="36"/>
      <c r="BX6242" s="36"/>
      <c r="BY6242" s="36"/>
      <c r="BZ6242" s="36"/>
      <c r="CA6242" s="36"/>
      <c r="CB6242" s="36"/>
      <c r="CC6242" s="36"/>
      <c r="CD6242" s="36"/>
      <c r="CE6242" s="36"/>
      <c r="CF6242" s="36"/>
      <c r="CG6242" s="36"/>
      <c r="CH6242" s="36"/>
      <c r="CI6242" s="36"/>
      <c r="CJ6242" s="36"/>
      <c r="CK6242" s="36"/>
      <c r="CL6242" s="36"/>
      <c r="CM6242" s="36"/>
      <c r="CN6242" s="36"/>
      <c r="CO6242" s="36"/>
      <c r="CP6242" s="36"/>
      <c r="CQ6242" s="36"/>
      <c r="CR6242" s="36"/>
      <c r="CS6242" s="36"/>
      <c r="CT6242" s="36"/>
      <c r="CU6242" s="36"/>
      <c r="CV6242" s="36"/>
      <c r="CW6242" s="36"/>
      <c r="CX6242" s="36"/>
      <c r="CY6242" s="36"/>
      <c r="CZ6242" s="36"/>
      <c r="DA6242" s="36"/>
      <c r="DB6242" s="36"/>
      <c r="DC6242" s="36"/>
      <c r="DD6242" s="36"/>
      <c r="DE6242" s="36"/>
      <c r="DF6242" s="36"/>
      <c r="DG6242" s="36"/>
      <c r="DH6242" s="36"/>
      <c r="DI6242" s="36"/>
      <c r="DJ6242" s="36"/>
      <c r="DK6242" s="36"/>
      <c r="DL6242" s="36"/>
      <c r="DM6242" s="36"/>
      <c r="DN6242" s="36"/>
      <c r="DO6242" s="36"/>
      <c r="DP6242" s="36"/>
      <c r="DQ6242" s="36"/>
      <c r="DR6242" s="36"/>
      <c r="DS6242" s="36"/>
      <c r="DT6242" s="36"/>
      <c r="DU6242" s="36"/>
      <c r="DV6242" s="36"/>
      <c r="DW6242" s="36"/>
      <c r="DX6242" s="36"/>
      <c r="DY6242" s="36"/>
      <c r="DZ6242" s="36"/>
      <c r="EA6242" s="36"/>
      <c r="EB6242" s="36"/>
      <c r="EC6242" s="36"/>
      <c r="ED6242" s="36"/>
      <c r="EE6242" s="36"/>
      <c r="EF6242" s="36"/>
      <c r="EG6242" s="36"/>
      <c r="EH6242" s="36"/>
      <c r="EI6242" s="36"/>
      <c r="EJ6242" s="36"/>
      <c r="EK6242" s="36"/>
      <c r="EL6242" s="36"/>
      <c r="EM6242" s="36"/>
      <c r="EN6242" s="36"/>
      <c r="EO6242" s="36"/>
      <c r="EP6242" s="36"/>
      <c r="EQ6242" s="36"/>
      <c r="ER6242" s="36"/>
      <c r="ES6242" s="36"/>
      <c r="ET6242" s="36"/>
      <c r="EU6242" s="36"/>
      <c r="EV6242" s="36"/>
      <c r="EW6242" s="36"/>
      <c r="EX6242" s="36"/>
      <c r="EY6242" s="36"/>
      <c r="EZ6242" s="36"/>
      <c r="FA6242" s="36"/>
      <c r="FB6242" s="36"/>
      <c r="FC6242" s="36"/>
      <c r="FD6242" s="36"/>
      <c r="FE6242" s="36"/>
      <c r="FF6242" s="36"/>
      <c r="FG6242" s="36"/>
      <c r="FH6242" s="36"/>
      <c r="FI6242" s="36"/>
      <c r="FJ6242" s="36"/>
      <c r="FK6242" s="36"/>
      <c r="FL6242" s="36"/>
      <c r="FM6242" s="36"/>
      <c r="FN6242" s="36"/>
      <c r="FO6242" s="36"/>
      <c r="FP6242" s="36"/>
      <c r="FQ6242" s="36"/>
      <c r="FR6242" s="36"/>
      <c r="FS6242" s="36"/>
      <c r="FT6242" s="36"/>
      <c r="FU6242" s="36"/>
      <c r="FV6242" s="36"/>
      <c r="FW6242" s="36"/>
      <c r="FX6242" s="36"/>
      <c r="FY6242" s="36"/>
      <c r="FZ6242" s="36"/>
      <c r="GA6242" s="36"/>
      <c r="GB6242" s="36"/>
      <c r="GC6242" s="36"/>
      <c r="GD6242" s="36"/>
      <c r="GE6242" s="36"/>
      <c r="GF6242" s="36"/>
      <c r="GG6242" s="36"/>
      <c r="GH6242" s="36"/>
      <c r="GI6242" s="36"/>
      <c r="GJ6242" s="36"/>
      <c r="GK6242" s="36"/>
      <c r="GL6242" s="36"/>
      <c r="GM6242" s="36"/>
      <c r="GN6242" s="36"/>
      <c r="GO6242" s="36"/>
      <c r="GP6242" s="36"/>
      <c r="GQ6242" s="36"/>
      <c r="GR6242" s="36"/>
      <c r="GS6242" s="36"/>
      <c r="GT6242" s="36"/>
      <c r="GU6242" s="36"/>
      <c r="GV6242" s="36"/>
      <c r="GW6242" s="36"/>
      <c r="GX6242" s="36"/>
      <c r="GY6242" s="36"/>
      <c r="GZ6242" s="36"/>
      <c r="HA6242" s="36"/>
      <c r="HB6242" s="36"/>
      <c r="HC6242" s="36"/>
      <c r="HD6242" s="36"/>
      <c r="HE6242" s="36"/>
      <c r="HF6242" s="36"/>
      <c r="HG6242" s="36"/>
      <c r="HH6242" s="36"/>
      <c r="HI6242" s="36"/>
      <c r="HJ6242" s="36"/>
      <c r="HK6242" s="36"/>
      <c r="HL6242" s="36"/>
      <c r="HM6242" s="36"/>
      <c r="HN6242" s="36"/>
      <c r="HO6242" s="36"/>
      <c r="HP6242" s="36"/>
      <c r="HQ6242" s="36"/>
      <c r="HR6242" s="36"/>
      <c r="HS6242" s="36"/>
      <c r="HT6242" s="36"/>
      <c r="HU6242" s="36"/>
      <c r="HV6242" s="36"/>
      <c r="HW6242" s="36"/>
      <c r="HX6242" s="36"/>
      <c r="HY6242" s="36"/>
      <c r="HZ6242" s="36"/>
      <c r="IA6242" s="36"/>
      <c r="IB6242" s="36"/>
      <c r="IC6242" s="36"/>
      <c r="ID6242" s="36"/>
      <c r="IE6242" s="36"/>
      <c r="IF6242" s="36"/>
      <c r="IG6242" s="36"/>
      <c r="IH6242" s="36"/>
      <c r="II6242" s="36"/>
      <c r="IJ6242" s="36"/>
      <c r="IK6242" s="36"/>
      <c r="IL6242" s="36"/>
      <c r="IM6242" s="36"/>
      <c r="IN6242" s="36"/>
      <c r="IO6242" s="36"/>
      <c r="IP6242" s="36"/>
      <c r="IQ6242" s="36"/>
      <c r="IR6242" s="36"/>
      <c r="IS6242" s="36"/>
      <c r="IT6242" s="36"/>
      <c r="IU6242" s="36"/>
      <c r="IV6242" s="36"/>
      <c r="IW6242" s="36"/>
    </row>
    <row r="6243" customFormat="false" ht="13.8" hidden="false" customHeight="false" outlineLevel="0" collapsed="false">
      <c r="A6243" s="18"/>
      <c r="B6243" s="18" t="s">
        <v>8300</v>
      </c>
      <c r="C6243" s="19" t="s">
        <v>8301</v>
      </c>
      <c r="D6243" s="20" t="n">
        <v>26.25</v>
      </c>
      <c r="E6243" s="21" t="s">
        <v>11</v>
      </c>
      <c r="F6243" s="22" t="s">
        <v>11</v>
      </c>
      <c r="G6243" s="23" t="n">
        <f aca="false">SUM(D6243)*0.4</f>
        <v>10.5</v>
      </c>
      <c r="H6243" s="24"/>
      <c r="I6243" s="23" t="n">
        <f aca="false">SUM(G6243*H6243)+G6243</f>
        <v>10.5</v>
      </c>
      <c r="J6243" s="18"/>
      <c r="M6243" s="36"/>
      <c r="N6243" s="36"/>
      <c r="O6243" s="36"/>
      <c r="P6243" s="36"/>
      <c r="Q6243" s="36"/>
      <c r="R6243" s="36"/>
      <c r="S6243" s="36"/>
      <c r="T6243" s="36"/>
      <c r="U6243" s="36"/>
      <c r="V6243" s="36"/>
      <c r="W6243" s="36"/>
      <c r="X6243" s="36"/>
      <c r="Y6243" s="36"/>
      <c r="Z6243" s="36"/>
      <c r="AA6243" s="36"/>
      <c r="AB6243" s="36"/>
      <c r="AC6243" s="36"/>
      <c r="AD6243" s="36"/>
      <c r="AE6243" s="36"/>
      <c r="AF6243" s="36"/>
      <c r="AG6243" s="36"/>
      <c r="AH6243" s="36"/>
      <c r="AI6243" s="36"/>
      <c r="AJ6243" s="36"/>
      <c r="AK6243" s="36"/>
      <c r="AL6243" s="36"/>
      <c r="AM6243" s="36"/>
      <c r="AN6243" s="36"/>
      <c r="AO6243" s="36"/>
      <c r="AP6243" s="36"/>
      <c r="AQ6243" s="36"/>
      <c r="AR6243" s="36"/>
      <c r="AS6243" s="36"/>
      <c r="AT6243" s="36"/>
      <c r="AU6243" s="36"/>
      <c r="AV6243" s="36"/>
      <c r="AW6243" s="36"/>
      <c r="AX6243" s="36"/>
      <c r="AY6243" s="36"/>
      <c r="AZ6243" s="36"/>
      <c r="BA6243" s="36"/>
      <c r="BB6243" s="36"/>
      <c r="BC6243" s="36"/>
      <c r="BD6243" s="36"/>
      <c r="BE6243" s="36"/>
      <c r="BF6243" s="36"/>
      <c r="BG6243" s="36"/>
      <c r="BH6243" s="36"/>
      <c r="BI6243" s="36"/>
      <c r="BJ6243" s="36"/>
      <c r="BK6243" s="36"/>
      <c r="BL6243" s="36"/>
      <c r="BM6243" s="36"/>
      <c r="BN6243" s="36"/>
      <c r="BO6243" s="36"/>
      <c r="BP6243" s="36"/>
      <c r="BQ6243" s="36"/>
      <c r="BR6243" s="36"/>
      <c r="BS6243" s="36"/>
      <c r="BT6243" s="36"/>
      <c r="BU6243" s="36"/>
      <c r="BV6243" s="36"/>
      <c r="BW6243" s="36"/>
      <c r="BX6243" s="36"/>
      <c r="BY6243" s="36"/>
      <c r="BZ6243" s="36"/>
      <c r="CA6243" s="36"/>
      <c r="CB6243" s="36"/>
      <c r="CC6243" s="36"/>
      <c r="CD6243" s="36"/>
      <c r="CE6243" s="36"/>
      <c r="CF6243" s="36"/>
      <c r="CG6243" s="36"/>
      <c r="CH6243" s="36"/>
      <c r="CI6243" s="36"/>
      <c r="CJ6243" s="36"/>
      <c r="CK6243" s="36"/>
      <c r="CL6243" s="36"/>
      <c r="CM6243" s="36"/>
      <c r="CN6243" s="36"/>
      <c r="CO6243" s="36"/>
      <c r="CP6243" s="36"/>
      <c r="CQ6243" s="36"/>
      <c r="CR6243" s="36"/>
      <c r="CS6243" s="36"/>
      <c r="CT6243" s="36"/>
      <c r="CU6243" s="36"/>
      <c r="CV6243" s="36"/>
      <c r="CW6243" s="36"/>
      <c r="CX6243" s="36"/>
      <c r="CY6243" s="36"/>
      <c r="CZ6243" s="36"/>
      <c r="DA6243" s="36"/>
      <c r="DB6243" s="36"/>
      <c r="DC6243" s="36"/>
      <c r="DD6243" s="36"/>
      <c r="DE6243" s="36"/>
      <c r="DF6243" s="36"/>
      <c r="DG6243" s="36"/>
      <c r="DH6243" s="36"/>
      <c r="DI6243" s="36"/>
      <c r="DJ6243" s="36"/>
      <c r="DK6243" s="36"/>
      <c r="DL6243" s="36"/>
      <c r="DM6243" s="36"/>
      <c r="DN6243" s="36"/>
      <c r="DO6243" s="36"/>
      <c r="DP6243" s="36"/>
      <c r="DQ6243" s="36"/>
      <c r="DR6243" s="36"/>
      <c r="DS6243" s="36"/>
      <c r="DT6243" s="36"/>
      <c r="DU6243" s="36"/>
      <c r="DV6243" s="36"/>
      <c r="DW6243" s="36"/>
      <c r="DX6243" s="36"/>
      <c r="DY6243" s="36"/>
      <c r="DZ6243" s="36"/>
      <c r="EA6243" s="36"/>
      <c r="EB6243" s="36"/>
      <c r="EC6243" s="36"/>
      <c r="ED6243" s="36"/>
      <c r="EE6243" s="36"/>
      <c r="EF6243" s="36"/>
      <c r="EG6243" s="36"/>
      <c r="EH6243" s="36"/>
      <c r="EI6243" s="36"/>
      <c r="EJ6243" s="36"/>
      <c r="EK6243" s="36"/>
      <c r="EL6243" s="36"/>
      <c r="EM6243" s="36"/>
      <c r="EN6243" s="36"/>
      <c r="EO6243" s="36"/>
      <c r="EP6243" s="36"/>
      <c r="EQ6243" s="36"/>
      <c r="ER6243" s="36"/>
      <c r="ES6243" s="36"/>
      <c r="ET6243" s="36"/>
      <c r="EU6243" s="36"/>
      <c r="EV6243" s="36"/>
      <c r="EW6243" s="36"/>
      <c r="EX6243" s="36"/>
      <c r="EY6243" s="36"/>
      <c r="EZ6243" s="36"/>
      <c r="FA6243" s="36"/>
      <c r="FB6243" s="36"/>
      <c r="FC6243" s="36"/>
      <c r="FD6243" s="36"/>
      <c r="FE6243" s="36"/>
      <c r="FF6243" s="36"/>
      <c r="FG6243" s="36"/>
      <c r="FH6243" s="36"/>
      <c r="FI6243" s="36"/>
      <c r="FJ6243" s="36"/>
      <c r="FK6243" s="36"/>
      <c r="FL6243" s="36"/>
      <c r="FM6243" s="36"/>
      <c r="FN6243" s="36"/>
      <c r="FO6243" s="36"/>
      <c r="FP6243" s="36"/>
      <c r="FQ6243" s="36"/>
      <c r="FR6243" s="36"/>
      <c r="FS6243" s="36"/>
      <c r="FT6243" s="36"/>
      <c r="FU6243" s="36"/>
      <c r="FV6243" s="36"/>
      <c r="FW6243" s="36"/>
      <c r="FX6243" s="36"/>
      <c r="FY6243" s="36"/>
      <c r="FZ6243" s="36"/>
      <c r="GA6243" s="36"/>
      <c r="GB6243" s="36"/>
      <c r="GC6243" s="36"/>
      <c r="GD6243" s="36"/>
      <c r="GE6243" s="36"/>
      <c r="GF6243" s="36"/>
      <c r="GG6243" s="36"/>
      <c r="GH6243" s="36"/>
      <c r="GI6243" s="36"/>
      <c r="GJ6243" s="36"/>
      <c r="GK6243" s="36"/>
      <c r="GL6243" s="36"/>
      <c r="GM6243" s="36"/>
      <c r="GN6243" s="36"/>
      <c r="GO6243" s="36"/>
      <c r="GP6243" s="36"/>
      <c r="GQ6243" s="36"/>
      <c r="GR6243" s="36"/>
      <c r="GS6243" s="36"/>
      <c r="GT6243" s="36"/>
      <c r="GU6243" s="36"/>
      <c r="GV6243" s="36"/>
      <c r="GW6243" s="36"/>
      <c r="GX6243" s="36"/>
      <c r="GY6243" s="36"/>
      <c r="GZ6243" s="36"/>
      <c r="HA6243" s="36"/>
      <c r="HB6243" s="36"/>
      <c r="HC6243" s="36"/>
      <c r="HD6243" s="36"/>
      <c r="HE6243" s="36"/>
      <c r="HF6243" s="36"/>
      <c r="HG6243" s="36"/>
      <c r="HH6243" s="36"/>
      <c r="HI6243" s="36"/>
      <c r="HJ6243" s="36"/>
      <c r="HK6243" s="36"/>
      <c r="HL6243" s="36"/>
      <c r="HM6243" s="36"/>
      <c r="HN6243" s="36"/>
      <c r="HO6243" s="36"/>
      <c r="HP6243" s="36"/>
      <c r="HQ6243" s="36"/>
      <c r="HR6243" s="36"/>
      <c r="HS6243" s="36"/>
      <c r="HT6243" s="36"/>
      <c r="HU6243" s="36"/>
      <c r="HV6243" s="36"/>
      <c r="HW6243" s="36"/>
      <c r="HX6243" s="36"/>
      <c r="HY6243" s="36"/>
      <c r="HZ6243" s="36"/>
      <c r="IA6243" s="36"/>
      <c r="IB6243" s="36"/>
      <c r="IC6243" s="36"/>
      <c r="ID6243" s="36"/>
      <c r="IE6243" s="36"/>
      <c r="IF6243" s="36"/>
      <c r="IG6243" s="36"/>
      <c r="IH6243" s="36"/>
      <c r="II6243" s="36"/>
      <c r="IJ6243" s="36"/>
      <c r="IK6243" s="36"/>
      <c r="IL6243" s="36"/>
      <c r="IM6243" s="36"/>
      <c r="IN6243" s="36"/>
      <c r="IO6243" s="36"/>
      <c r="IP6243" s="36"/>
      <c r="IQ6243" s="36"/>
      <c r="IR6243" s="36"/>
      <c r="IS6243" s="36"/>
      <c r="IT6243" s="36"/>
      <c r="IU6243" s="36"/>
      <c r="IV6243" s="36"/>
      <c r="IW6243" s="36"/>
    </row>
    <row r="6244" customFormat="false" ht="13.8" hidden="false" customHeight="false" outlineLevel="0" collapsed="false">
      <c r="A6244" s="18"/>
      <c r="B6244" s="18" t="s">
        <v>8302</v>
      </c>
      <c r="C6244" s="19" t="s">
        <v>8303</v>
      </c>
      <c r="D6244" s="20" t="n">
        <v>26.25</v>
      </c>
      <c r="E6244" s="21" t="s">
        <v>11</v>
      </c>
      <c r="F6244" s="22" t="s">
        <v>11</v>
      </c>
      <c r="G6244" s="23" t="n">
        <f aca="false">SUM(D6244)*0.4</f>
        <v>10.5</v>
      </c>
      <c r="H6244" s="24"/>
      <c r="I6244" s="23" t="n">
        <f aca="false">SUM(G6244*H6244)+G6244</f>
        <v>10.5</v>
      </c>
      <c r="J6244" s="18"/>
      <c r="M6244" s="36"/>
      <c r="N6244" s="36"/>
      <c r="O6244" s="36"/>
      <c r="P6244" s="36"/>
      <c r="Q6244" s="36"/>
      <c r="R6244" s="36"/>
      <c r="S6244" s="36"/>
      <c r="T6244" s="36"/>
      <c r="U6244" s="36"/>
      <c r="V6244" s="36"/>
      <c r="W6244" s="36"/>
      <c r="X6244" s="36"/>
      <c r="Y6244" s="36"/>
      <c r="Z6244" s="36"/>
      <c r="AA6244" s="36"/>
      <c r="AB6244" s="36"/>
      <c r="AC6244" s="36"/>
      <c r="AD6244" s="36"/>
      <c r="AE6244" s="36"/>
      <c r="AF6244" s="36"/>
      <c r="AG6244" s="36"/>
      <c r="AH6244" s="36"/>
      <c r="AI6244" s="36"/>
      <c r="AJ6244" s="36"/>
      <c r="AK6244" s="36"/>
      <c r="AL6244" s="36"/>
      <c r="AM6244" s="36"/>
      <c r="AN6244" s="36"/>
      <c r="AO6244" s="36"/>
      <c r="AP6244" s="36"/>
      <c r="AQ6244" s="36"/>
      <c r="AR6244" s="36"/>
      <c r="AS6244" s="36"/>
      <c r="AT6244" s="36"/>
      <c r="AU6244" s="36"/>
      <c r="AV6244" s="36"/>
      <c r="AW6244" s="36"/>
      <c r="AX6244" s="36"/>
      <c r="AY6244" s="36"/>
      <c r="AZ6244" s="36"/>
      <c r="BA6244" s="36"/>
      <c r="BB6244" s="36"/>
      <c r="BC6244" s="36"/>
      <c r="BD6244" s="36"/>
      <c r="BE6244" s="36"/>
      <c r="BF6244" s="36"/>
      <c r="BG6244" s="36"/>
      <c r="BH6244" s="36"/>
      <c r="BI6244" s="36"/>
      <c r="BJ6244" s="36"/>
      <c r="BK6244" s="36"/>
      <c r="BL6244" s="36"/>
      <c r="BM6244" s="36"/>
      <c r="BN6244" s="36"/>
      <c r="BO6244" s="36"/>
      <c r="BP6244" s="36"/>
      <c r="BQ6244" s="36"/>
      <c r="BR6244" s="36"/>
      <c r="BS6244" s="36"/>
      <c r="BT6244" s="36"/>
      <c r="BU6244" s="36"/>
      <c r="BV6244" s="36"/>
      <c r="BW6244" s="36"/>
      <c r="BX6244" s="36"/>
      <c r="BY6244" s="36"/>
      <c r="BZ6244" s="36"/>
      <c r="CA6244" s="36"/>
      <c r="CB6244" s="36"/>
      <c r="CC6244" s="36"/>
      <c r="CD6244" s="36"/>
      <c r="CE6244" s="36"/>
      <c r="CF6244" s="36"/>
      <c r="CG6244" s="36"/>
      <c r="CH6244" s="36"/>
      <c r="CI6244" s="36"/>
      <c r="CJ6244" s="36"/>
      <c r="CK6244" s="36"/>
      <c r="CL6244" s="36"/>
      <c r="CM6244" s="36"/>
      <c r="CN6244" s="36"/>
      <c r="CO6244" s="36"/>
      <c r="CP6244" s="36"/>
      <c r="CQ6244" s="36"/>
      <c r="CR6244" s="36"/>
      <c r="CS6244" s="36"/>
      <c r="CT6244" s="36"/>
      <c r="CU6244" s="36"/>
      <c r="CV6244" s="36"/>
      <c r="CW6244" s="36"/>
      <c r="CX6244" s="36"/>
      <c r="CY6244" s="36"/>
      <c r="CZ6244" s="36"/>
      <c r="DA6244" s="36"/>
      <c r="DB6244" s="36"/>
      <c r="DC6244" s="36"/>
      <c r="DD6244" s="36"/>
      <c r="DE6244" s="36"/>
      <c r="DF6244" s="36"/>
      <c r="DG6244" s="36"/>
      <c r="DH6244" s="36"/>
      <c r="DI6244" s="36"/>
      <c r="DJ6244" s="36"/>
      <c r="DK6244" s="36"/>
      <c r="DL6244" s="36"/>
      <c r="DM6244" s="36"/>
      <c r="DN6244" s="36"/>
      <c r="DO6244" s="36"/>
      <c r="DP6244" s="36"/>
      <c r="DQ6244" s="36"/>
      <c r="DR6244" s="36"/>
      <c r="DS6244" s="36"/>
      <c r="DT6244" s="36"/>
      <c r="DU6244" s="36"/>
      <c r="DV6244" s="36"/>
      <c r="DW6244" s="36"/>
      <c r="DX6244" s="36"/>
      <c r="DY6244" s="36"/>
      <c r="DZ6244" s="36"/>
      <c r="EA6244" s="36"/>
      <c r="EB6244" s="36"/>
      <c r="EC6244" s="36"/>
      <c r="ED6244" s="36"/>
      <c r="EE6244" s="36"/>
      <c r="EF6244" s="36"/>
      <c r="EG6244" s="36"/>
      <c r="EH6244" s="36"/>
      <c r="EI6244" s="36"/>
      <c r="EJ6244" s="36"/>
      <c r="EK6244" s="36"/>
      <c r="EL6244" s="36"/>
      <c r="EM6244" s="36"/>
      <c r="EN6244" s="36"/>
      <c r="EO6244" s="36"/>
      <c r="EP6244" s="36"/>
      <c r="EQ6244" s="36"/>
      <c r="ER6244" s="36"/>
      <c r="ES6244" s="36"/>
      <c r="ET6244" s="36"/>
      <c r="EU6244" s="36"/>
      <c r="EV6244" s="36"/>
      <c r="EW6244" s="36"/>
      <c r="EX6244" s="36"/>
      <c r="EY6244" s="36"/>
      <c r="EZ6244" s="36"/>
      <c r="FA6244" s="36"/>
      <c r="FB6244" s="36"/>
      <c r="FC6244" s="36"/>
      <c r="FD6244" s="36"/>
      <c r="FE6244" s="36"/>
      <c r="FF6244" s="36"/>
      <c r="FG6244" s="36"/>
      <c r="FH6244" s="36"/>
      <c r="FI6244" s="36"/>
      <c r="FJ6244" s="36"/>
      <c r="FK6244" s="36"/>
      <c r="FL6244" s="36"/>
      <c r="FM6244" s="36"/>
      <c r="FN6244" s="36"/>
      <c r="FO6244" s="36"/>
      <c r="FP6244" s="36"/>
      <c r="FQ6244" s="36"/>
      <c r="FR6244" s="36"/>
      <c r="FS6244" s="36"/>
      <c r="FT6244" s="36"/>
      <c r="FU6244" s="36"/>
      <c r="FV6244" s="36"/>
      <c r="FW6244" s="36"/>
      <c r="FX6244" s="36"/>
      <c r="FY6244" s="36"/>
      <c r="FZ6244" s="36"/>
      <c r="GA6244" s="36"/>
      <c r="GB6244" s="36"/>
      <c r="GC6244" s="36"/>
      <c r="GD6244" s="36"/>
      <c r="GE6244" s="36"/>
      <c r="GF6244" s="36"/>
      <c r="GG6244" s="36"/>
      <c r="GH6244" s="36"/>
      <c r="GI6244" s="36"/>
      <c r="GJ6244" s="36"/>
      <c r="GK6244" s="36"/>
      <c r="GL6244" s="36"/>
      <c r="GM6244" s="36"/>
      <c r="GN6244" s="36"/>
      <c r="GO6244" s="36"/>
      <c r="GP6244" s="36"/>
      <c r="GQ6244" s="36"/>
      <c r="GR6244" s="36"/>
      <c r="GS6244" s="36"/>
      <c r="GT6244" s="36"/>
      <c r="GU6244" s="36"/>
      <c r="GV6244" s="36"/>
      <c r="GW6244" s="36"/>
      <c r="GX6244" s="36"/>
      <c r="GY6244" s="36"/>
      <c r="GZ6244" s="36"/>
      <c r="HA6244" s="36"/>
      <c r="HB6244" s="36"/>
      <c r="HC6244" s="36"/>
      <c r="HD6244" s="36"/>
      <c r="HE6244" s="36"/>
      <c r="HF6244" s="36"/>
      <c r="HG6244" s="36"/>
      <c r="HH6244" s="36"/>
      <c r="HI6244" s="36"/>
      <c r="HJ6244" s="36"/>
      <c r="HK6244" s="36"/>
      <c r="HL6244" s="36"/>
      <c r="HM6244" s="36"/>
      <c r="HN6244" s="36"/>
      <c r="HO6244" s="36"/>
      <c r="HP6244" s="36"/>
      <c r="HQ6244" s="36"/>
      <c r="HR6244" s="36"/>
      <c r="HS6244" s="36"/>
      <c r="HT6244" s="36"/>
      <c r="HU6244" s="36"/>
      <c r="HV6244" s="36"/>
      <c r="HW6244" s="36"/>
      <c r="HX6244" s="36"/>
      <c r="HY6244" s="36"/>
      <c r="HZ6244" s="36"/>
      <c r="IA6244" s="36"/>
      <c r="IB6244" s="36"/>
      <c r="IC6244" s="36"/>
      <c r="ID6244" s="36"/>
      <c r="IE6244" s="36"/>
      <c r="IF6244" s="36"/>
      <c r="IG6244" s="36"/>
      <c r="IH6244" s="36"/>
      <c r="II6244" s="36"/>
      <c r="IJ6244" s="36"/>
      <c r="IK6244" s="36"/>
      <c r="IL6244" s="36"/>
      <c r="IM6244" s="36"/>
      <c r="IN6244" s="36"/>
      <c r="IO6244" s="36"/>
      <c r="IP6244" s="36"/>
      <c r="IQ6244" s="36"/>
      <c r="IR6244" s="36"/>
      <c r="IS6244" s="36"/>
      <c r="IT6244" s="36"/>
      <c r="IU6244" s="36"/>
      <c r="IV6244" s="36"/>
      <c r="IW6244" s="36"/>
    </row>
    <row r="6245" customFormat="false" ht="13.8" hidden="false" customHeight="false" outlineLevel="0" collapsed="false">
      <c r="A6245" s="18"/>
      <c r="B6245" s="18" t="s">
        <v>8304</v>
      </c>
      <c r="C6245" s="19" t="s">
        <v>8305</v>
      </c>
      <c r="D6245" s="20" t="n">
        <v>38.85</v>
      </c>
      <c r="E6245" s="21" t="s">
        <v>11</v>
      </c>
      <c r="F6245" s="22" t="s">
        <v>11</v>
      </c>
      <c r="G6245" s="23" t="n">
        <f aca="false">SUM(D6245)*0.4</f>
        <v>15.54</v>
      </c>
      <c r="H6245" s="24"/>
      <c r="I6245" s="23" t="n">
        <f aca="false">SUM(G6245*H6245)+G6245</f>
        <v>15.54</v>
      </c>
      <c r="J6245" s="18"/>
      <c r="M6245" s="36"/>
      <c r="N6245" s="36"/>
      <c r="O6245" s="36"/>
      <c r="P6245" s="36"/>
      <c r="Q6245" s="36"/>
      <c r="R6245" s="36"/>
      <c r="S6245" s="36"/>
      <c r="T6245" s="36"/>
      <c r="U6245" s="36"/>
      <c r="V6245" s="36"/>
      <c r="W6245" s="36"/>
      <c r="X6245" s="36"/>
      <c r="Y6245" s="36"/>
      <c r="Z6245" s="36"/>
      <c r="AA6245" s="36"/>
      <c r="AB6245" s="36"/>
      <c r="AC6245" s="36"/>
      <c r="AD6245" s="36"/>
      <c r="AE6245" s="36"/>
      <c r="AF6245" s="36"/>
      <c r="AG6245" s="36"/>
      <c r="AH6245" s="36"/>
      <c r="AI6245" s="36"/>
      <c r="AJ6245" s="36"/>
      <c r="AK6245" s="36"/>
      <c r="AL6245" s="36"/>
      <c r="AM6245" s="36"/>
      <c r="AN6245" s="36"/>
      <c r="AO6245" s="36"/>
      <c r="AP6245" s="36"/>
      <c r="AQ6245" s="36"/>
      <c r="AR6245" s="36"/>
      <c r="AS6245" s="36"/>
      <c r="AT6245" s="36"/>
      <c r="AU6245" s="36"/>
      <c r="AV6245" s="36"/>
      <c r="AW6245" s="36"/>
      <c r="AX6245" s="36"/>
      <c r="AY6245" s="36"/>
      <c r="AZ6245" s="36"/>
      <c r="BA6245" s="36"/>
      <c r="BB6245" s="36"/>
      <c r="BC6245" s="36"/>
      <c r="BD6245" s="36"/>
      <c r="BE6245" s="36"/>
      <c r="BF6245" s="36"/>
      <c r="BG6245" s="36"/>
      <c r="BH6245" s="36"/>
      <c r="BI6245" s="36"/>
      <c r="BJ6245" s="36"/>
      <c r="BK6245" s="36"/>
      <c r="BL6245" s="36"/>
      <c r="BM6245" s="36"/>
      <c r="BN6245" s="36"/>
      <c r="BO6245" s="36"/>
      <c r="BP6245" s="36"/>
      <c r="BQ6245" s="36"/>
      <c r="BR6245" s="36"/>
      <c r="BS6245" s="36"/>
      <c r="BT6245" s="36"/>
      <c r="BU6245" s="36"/>
      <c r="BV6245" s="36"/>
      <c r="BW6245" s="36"/>
      <c r="BX6245" s="36"/>
      <c r="BY6245" s="36"/>
      <c r="BZ6245" s="36"/>
      <c r="CA6245" s="36"/>
      <c r="CB6245" s="36"/>
      <c r="CC6245" s="36"/>
      <c r="CD6245" s="36"/>
      <c r="CE6245" s="36"/>
      <c r="CF6245" s="36"/>
      <c r="CG6245" s="36"/>
      <c r="CH6245" s="36"/>
      <c r="CI6245" s="36"/>
      <c r="CJ6245" s="36"/>
      <c r="CK6245" s="36"/>
      <c r="CL6245" s="36"/>
      <c r="CM6245" s="36"/>
      <c r="CN6245" s="36"/>
      <c r="CO6245" s="36"/>
      <c r="CP6245" s="36"/>
      <c r="CQ6245" s="36"/>
      <c r="CR6245" s="36"/>
      <c r="CS6245" s="36"/>
      <c r="CT6245" s="36"/>
      <c r="CU6245" s="36"/>
      <c r="CV6245" s="36"/>
      <c r="CW6245" s="36"/>
      <c r="CX6245" s="36"/>
      <c r="CY6245" s="36"/>
      <c r="CZ6245" s="36"/>
      <c r="DA6245" s="36"/>
      <c r="DB6245" s="36"/>
      <c r="DC6245" s="36"/>
      <c r="DD6245" s="36"/>
      <c r="DE6245" s="36"/>
      <c r="DF6245" s="36"/>
      <c r="DG6245" s="36"/>
      <c r="DH6245" s="36"/>
      <c r="DI6245" s="36"/>
      <c r="DJ6245" s="36"/>
      <c r="DK6245" s="36"/>
      <c r="DL6245" s="36"/>
      <c r="DM6245" s="36"/>
      <c r="DN6245" s="36"/>
      <c r="DO6245" s="36"/>
      <c r="DP6245" s="36"/>
      <c r="DQ6245" s="36"/>
      <c r="DR6245" s="36"/>
      <c r="DS6245" s="36"/>
      <c r="DT6245" s="36"/>
      <c r="DU6245" s="36"/>
      <c r="DV6245" s="36"/>
      <c r="DW6245" s="36"/>
      <c r="DX6245" s="36"/>
      <c r="DY6245" s="36"/>
      <c r="DZ6245" s="36"/>
      <c r="EA6245" s="36"/>
      <c r="EB6245" s="36"/>
      <c r="EC6245" s="36"/>
      <c r="ED6245" s="36"/>
      <c r="EE6245" s="36"/>
      <c r="EF6245" s="36"/>
      <c r="EG6245" s="36"/>
      <c r="EH6245" s="36"/>
      <c r="EI6245" s="36"/>
      <c r="EJ6245" s="36"/>
      <c r="EK6245" s="36"/>
      <c r="EL6245" s="36"/>
      <c r="EM6245" s="36"/>
      <c r="EN6245" s="36"/>
      <c r="EO6245" s="36"/>
      <c r="EP6245" s="36"/>
      <c r="EQ6245" s="36"/>
      <c r="ER6245" s="36"/>
      <c r="ES6245" s="36"/>
      <c r="ET6245" s="36"/>
      <c r="EU6245" s="36"/>
      <c r="EV6245" s="36"/>
      <c r="EW6245" s="36"/>
      <c r="EX6245" s="36"/>
      <c r="EY6245" s="36"/>
      <c r="EZ6245" s="36"/>
      <c r="FA6245" s="36"/>
      <c r="FB6245" s="36"/>
      <c r="FC6245" s="36"/>
      <c r="FD6245" s="36"/>
      <c r="FE6245" s="36"/>
      <c r="FF6245" s="36"/>
      <c r="FG6245" s="36"/>
      <c r="FH6245" s="36"/>
      <c r="FI6245" s="36"/>
      <c r="FJ6245" s="36"/>
      <c r="FK6245" s="36"/>
      <c r="FL6245" s="36"/>
      <c r="FM6245" s="36"/>
      <c r="FN6245" s="36"/>
      <c r="FO6245" s="36"/>
      <c r="FP6245" s="36"/>
      <c r="FQ6245" s="36"/>
      <c r="FR6245" s="36"/>
      <c r="FS6245" s="36"/>
      <c r="FT6245" s="36"/>
      <c r="FU6245" s="36"/>
      <c r="FV6245" s="36"/>
      <c r="FW6245" s="36"/>
      <c r="FX6245" s="36"/>
      <c r="FY6245" s="36"/>
      <c r="FZ6245" s="36"/>
      <c r="GA6245" s="36"/>
      <c r="GB6245" s="36"/>
      <c r="GC6245" s="36"/>
      <c r="GD6245" s="36"/>
      <c r="GE6245" s="36"/>
      <c r="GF6245" s="36"/>
      <c r="GG6245" s="36"/>
      <c r="GH6245" s="36"/>
      <c r="GI6245" s="36"/>
      <c r="GJ6245" s="36"/>
      <c r="GK6245" s="36"/>
      <c r="GL6245" s="36"/>
      <c r="GM6245" s="36"/>
      <c r="GN6245" s="36"/>
      <c r="GO6245" s="36"/>
      <c r="GP6245" s="36"/>
      <c r="GQ6245" s="36"/>
      <c r="GR6245" s="36"/>
      <c r="GS6245" s="36"/>
      <c r="GT6245" s="36"/>
      <c r="GU6245" s="36"/>
      <c r="GV6245" s="36"/>
      <c r="GW6245" s="36"/>
      <c r="GX6245" s="36"/>
      <c r="GY6245" s="36"/>
      <c r="GZ6245" s="36"/>
      <c r="HA6245" s="36"/>
      <c r="HB6245" s="36"/>
      <c r="HC6245" s="36"/>
      <c r="HD6245" s="36"/>
      <c r="HE6245" s="36"/>
      <c r="HF6245" s="36"/>
      <c r="HG6245" s="36"/>
      <c r="HH6245" s="36"/>
      <c r="HI6245" s="36"/>
      <c r="HJ6245" s="36"/>
      <c r="HK6245" s="36"/>
      <c r="HL6245" s="36"/>
      <c r="HM6245" s="36"/>
      <c r="HN6245" s="36"/>
      <c r="HO6245" s="36"/>
      <c r="HP6245" s="36"/>
      <c r="HQ6245" s="36"/>
      <c r="HR6245" s="36"/>
      <c r="HS6245" s="36"/>
      <c r="HT6245" s="36"/>
      <c r="HU6245" s="36"/>
      <c r="HV6245" s="36"/>
      <c r="HW6245" s="36"/>
      <c r="HX6245" s="36"/>
      <c r="HY6245" s="36"/>
      <c r="HZ6245" s="36"/>
      <c r="IA6245" s="36"/>
      <c r="IB6245" s="36"/>
      <c r="IC6245" s="36"/>
      <c r="ID6245" s="36"/>
      <c r="IE6245" s="36"/>
      <c r="IF6245" s="36"/>
      <c r="IG6245" s="36"/>
      <c r="IH6245" s="36"/>
      <c r="II6245" s="36"/>
      <c r="IJ6245" s="36"/>
      <c r="IK6245" s="36"/>
      <c r="IL6245" s="36"/>
      <c r="IM6245" s="36"/>
      <c r="IN6245" s="36"/>
      <c r="IO6245" s="36"/>
      <c r="IP6245" s="36"/>
      <c r="IQ6245" s="36"/>
      <c r="IR6245" s="36"/>
      <c r="IS6245" s="36"/>
      <c r="IT6245" s="36"/>
      <c r="IU6245" s="36"/>
      <c r="IV6245" s="36"/>
      <c r="IW6245" s="36"/>
    </row>
    <row r="6246" customFormat="false" ht="13.8" hidden="false" customHeight="false" outlineLevel="0" collapsed="false">
      <c r="A6246" s="18"/>
      <c r="B6246" s="18" t="s">
        <v>8306</v>
      </c>
      <c r="C6246" s="19" t="s">
        <v>8307</v>
      </c>
      <c r="D6246" s="20" t="n">
        <v>38.85</v>
      </c>
      <c r="E6246" s="21" t="s">
        <v>11</v>
      </c>
      <c r="F6246" s="22" t="s">
        <v>11</v>
      </c>
      <c r="G6246" s="23" t="n">
        <f aca="false">SUM(D6246)*0.4</f>
        <v>15.54</v>
      </c>
      <c r="H6246" s="24"/>
      <c r="I6246" s="23" t="n">
        <f aca="false">SUM(G6246*H6246)+G6246</f>
        <v>15.54</v>
      </c>
      <c r="J6246" s="18"/>
      <c r="M6246" s="36"/>
      <c r="N6246" s="36"/>
      <c r="O6246" s="36"/>
      <c r="P6246" s="36"/>
      <c r="Q6246" s="36"/>
      <c r="R6246" s="36"/>
      <c r="S6246" s="36"/>
      <c r="T6246" s="36"/>
      <c r="U6246" s="36"/>
      <c r="V6246" s="36"/>
      <c r="W6246" s="36"/>
      <c r="X6246" s="36"/>
      <c r="Y6246" s="36"/>
      <c r="Z6246" s="36"/>
      <c r="AA6246" s="36"/>
      <c r="AB6246" s="36"/>
      <c r="AC6246" s="36"/>
      <c r="AD6246" s="36"/>
      <c r="AE6246" s="36"/>
      <c r="AF6246" s="36"/>
      <c r="AG6246" s="36"/>
      <c r="AH6246" s="36"/>
      <c r="AI6246" s="36"/>
      <c r="AJ6246" s="36"/>
      <c r="AK6246" s="36"/>
      <c r="AL6246" s="36"/>
      <c r="AM6246" s="36"/>
      <c r="AN6246" s="36"/>
      <c r="AO6246" s="36"/>
      <c r="AP6246" s="36"/>
      <c r="AQ6246" s="36"/>
      <c r="AR6246" s="36"/>
      <c r="AS6246" s="36"/>
      <c r="AT6246" s="36"/>
      <c r="AU6246" s="36"/>
      <c r="AV6246" s="36"/>
      <c r="AW6246" s="36"/>
      <c r="AX6246" s="36"/>
      <c r="AY6246" s="36"/>
      <c r="AZ6246" s="36"/>
      <c r="BA6246" s="36"/>
      <c r="BB6246" s="36"/>
      <c r="BC6246" s="36"/>
      <c r="BD6246" s="36"/>
      <c r="BE6246" s="36"/>
      <c r="BF6246" s="36"/>
      <c r="BG6246" s="36"/>
      <c r="BH6246" s="36"/>
      <c r="BI6246" s="36"/>
      <c r="BJ6246" s="36"/>
      <c r="BK6246" s="36"/>
      <c r="BL6246" s="36"/>
      <c r="BM6246" s="36"/>
      <c r="BN6246" s="36"/>
      <c r="BO6246" s="36"/>
      <c r="BP6246" s="36"/>
      <c r="BQ6246" s="36"/>
      <c r="BR6246" s="36"/>
      <c r="BS6246" s="36"/>
      <c r="BT6246" s="36"/>
      <c r="BU6246" s="36"/>
      <c r="BV6246" s="36"/>
      <c r="BW6246" s="36"/>
      <c r="BX6246" s="36"/>
      <c r="BY6246" s="36"/>
      <c r="BZ6246" s="36"/>
      <c r="CA6246" s="36"/>
      <c r="CB6246" s="36"/>
      <c r="CC6246" s="36"/>
      <c r="CD6246" s="36"/>
      <c r="CE6246" s="36"/>
      <c r="CF6246" s="36"/>
      <c r="CG6246" s="36"/>
      <c r="CH6246" s="36"/>
      <c r="CI6246" s="36"/>
      <c r="CJ6246" s="36"/>
      <c r="CK6246" s="36"/>
      <c r="CL6246" s="36"/>
      <c r="CM6246" s="36"/>
      <c r="CN6246" s="36"/>
      <c r="CO6246" s="36"/>
      <c r="CP6246" s="36"/>
      <c r="CQ6246" s="36"/>
      <c r="CR6246" s="36"/>
      <c r="CS6246" s="36"/>
      <c r="CT6246" s="36"/>
      <c r="CU6246" s="36"/>
      <c r="CV6246" s="36"/>
      <c r="CW6246" s="36"/>
      <c r="CX6246" s="36"/>
      <c r="CY6246" s="36"/>
      <c r="CZ6246" s="36"/>
      <c r="DA6246" s="36"/>
      <c r="DB6246" s="36"/>
      <c r="DC6246" s="36"/>
      <c r="DD6246" s="36"/>
      <c r="DE6246" s="36"/>
      <c r="DF6246" s="36"/>
      <c r="DG6246" s="36"/>
      <c r="DH6246" s="36"/>
      <c r="DI6246" s="36"/>
      <c r="DJ6246" s="36"/>
      <c r="DK6246" s="36"/>
      <c r="DL6246" s="36"/>
      <c r="DM6246" s="36"/>
      <c r="DN6246" s="36"/>
      <c r="DO6246" s="36"/>
      <c r="DP6246" s="36"/>
      <c r="DQ6246" s="36"/>
      <c r="DR6246" s="36"/>
      <c r="DS6246" s="36"/>
      <c r="DT6246" s="36"/>
      <c r="DU6246" s="36"/>
      <c r="DV6246" s="36"/>
      <c r="DW6246" s="36"/>
      <c r="DX6246" s="36"/>
      <c r="DY6246" s="36"/>
      <c r="DZ6246" s="36"/>
      <c r="EA6246" s="36"/>
      <c r="EB6246" s="36"/>
      <c r="EC6246" s="36"/>
      <c r="ED6246" s="36"/>
      <c r="EE6246" s="36"/>
      <c r="EF6246" s="36"/>
      <c r="EG6246" s="36"/>
      <c r="EH6246" s="36"/>
      <c r="EI6246" s="36"/>
      <c r="EJ6246" s="36"/>
      <c r="EK6246" s="36"/>
      <c r="EL6246" s="36"/>
      <c r="EM6246" s="36"/>
      <c r="EN6246" s="36"/>
      <c r="EO6246" s="36"/>
      <c r="EP6246" s="36"/>
      <c r="EQ6246" s="36"/>
      <c r="ER6246" s="36"/>
      <c r="ES6246" s="36"/>
      <c r="ET6246" s="36"/>
      <c r="EU6246" s="36"/>
      <c r="EV6246" s="36"/>
      <c r="EW6246" s="36"/>
      <c r="EX6246" s="36"/>
      <c r="EY6246" s="36"/>
      <c r="EZ6246" s="36"/>
      <c r="FA6246" s="36"/>
      <c r="FB6246" s="36"/>
      <c r="FC6246" s="36"/>
      <c r="FD6246" s="36"/>
      <c r="FE6246" s="36"/>
      <c r="FF6246" s="36"/>
      <c r="FG6246" s="36"/>
      <c r="FH6246" s="36"/>
      <c r="FI6246" s="36"/>
      <c r="FJ6246" s="36"/>
      <c r="FK6246" s="36"/>
      <c r="FL6246" s="36"/>
      <c r="FM6246" s="36"/>
      <c r="FN6246" s="36"/>
      <c r="FO6246" s="36"/>
      <c r="FP6246" s="36"/>
      <c r="FQ6246" s="36"/>
      <c r="FR6246" s="36"/>
      <c r="FS6246" s="36"/>
      <c r="FT6246" s="36"/>
      <c r="FU6246" s="36"/>
      <c r="FV6246" s="36"/>
      <c r="FW6246" s="36"/>
      <c r="FX6246" s="36"/>
      <c r="FY6246" s="36"/>
      <c r="FZ6246" s="36"/>
      <c r="GA6246" s="36"/>
      <c r="GB6246" s="36"/>
      <c r="GC6246" s="36"/>
      <c r="GD6246" s="36"/>
      <c r="GE6246" s="36"/>
      <c r="GF6246" s="36"/>
      <c r="GG6246" s="36"/>
      <c r="GH6246" s="36"/>
      <c r="GI6246" s="36"/>
      <c r="GJ6246" s="36"/>
      <c r="GK6246" s="36"/>
      <c r="GL6246" s="36"/>
      <c r="GM6246" s="36"/>
      <c r="GN6246" s="36"/>
      <c r="GO6246" s="36"/>
      <c r="GP6246" s="36"/>
      <c r="GQ6246" s="36"/>
      <c r="GR6246" s="36"/>
      <c r="GS6246" s="36"/>
      <c r="GT6246" s="36"/>
      <c r="GU6246" s="36"/>
      <c r="GV6246" s="36"/>
      <c r="GW6246" s="36"/>
      <c r="GX6246" s="36"/>
      <c r="GY6246" s="36"/>
      <c r="GZ6246" s="36"/>
      <c r="HA6246" s="36"/>
      <c r="HB6246" s="36"/>
      <c r="HC6246" s="36"/>
      <c r="HD6246" s="36"/>
      <c r="HE6246" s="36"/>
      <c r="HF6246" s="36"/>
      <c r="HG6246" s="36"/>
      <c r="HH6246" s="36"/>
      <c r="HI6246" s="36"/>
      <c r="HJ6246" s="36"/>
      <c r="HK6246" s="36"/>
      <c r="HL6246" s="36"/>
      <c r="HM6246" s="36"/>
      <c r="HN6246" s="36"/>
      <c r="HO6246" s="36"/>
      <c r="HP6246" s="36"/>
      <c r="HQ6246" s="36"/>
      <c r="HR6246" s="36"/>
      <c r="HS6246" s="36"/>
      <c r="HT6246" s="36"/>
      <c r="HU6246" s="36"/>
      <c r="HV6246" s="36"/>
      <c r="HW6246" s="36"/>
      <c r="HX6246" s="36"/>
      <c r="HY6246" s="36"/>
      <c r="HZ6246" s="36"/>
      <c r="IA6246" s="36"/>
      <c r="IB6246" s="36"/>
      <c r="IC6246" s="36"/>
      <c r="ID6246" s="36"/>
      <c r="IE6246" s="36"/>
      <c r="IF6246" s="36"/>
      <c r="IG6246" s="36"/>
      <c r="IH6246" s="36"/>
      <c r="II6246" s="36"/>
      <c r="IJ6246" s="36"/>
      <c r="IK6246" s="36"/>
      <c r="IL6246" s="36"/>
      <c r="IM6246" s="36"/>
      <c r="IN6246" s="36"/>
      <c r="IO6246" s="36"/>
      <c r="IP6246" s="36"/>
      <c r="IQ6246" s="36"/>
      <c r="IR6246" s="36"/>
      <c r="IS6246" s="36"/>
      <c r="IT6246" s="36"/>
      <c r="IU6246" s="36"/>
      <c r="IV6246" s="36"/>
      <c r="IW6246" s="36"/>
    </row>
    <row r="6247" customFormat="false" ht="13.8" hidden="false" customHeight="false" outlineLevel="0" collapsed="false">
      <c r="A6247" s="18"/>
      <c r="B6247" s="18" t="s">
        <v>8308</v>
      </c>
      <c r="C6247" s="19" t="s">
        <v>8309</v>
      </c>
      <c r="D6247" s="20" t="n">
        <v>9.03</v>
      </c>
      <c r="E6247" s="21" t="s">
        <v>11</v>
      </c>
      <c r="F6247" s="22" t="s">
        <v>11</v>
      </c>
      <c r="G6247" s="23" t="n">
        <f aca="false">SUM(D6247)*0.4</f>
        <v>3.612</v>
      </c>
      <c r="H6247" s="24"/>
      <c r="I6247" s="23" t="n">
        <f aca="false">SUM(G6247*H6247)+G6247</f>
        <v>3.612</v>
      </c>
      <c r="J6247" s="18"/>
      <c r="M6247" s="36"/>
      <c r="N6247" s="36"/>
      <c r="O6247" s="36"/>
      <c r="P6247" s="36"/>
      <c r="Q6247" s="36"/>
      <c r="R6247" s="36"/>
      <c r="S6247" s="36"/>
      <c r="T6247" s="36"/>
      <c r="U6247" s="36"/>
      <c r="V6247" s="36"/>
      <c r="W6247" s="36"/>
      <c r="X6247" s="36"/>
      <c r="Y6247" s="36"/>
      <c r="Z6247" s="36"/>
      <c r="AA6247" s="36"/>
      <c r="AB6247" s="36"/>
      <c r="AC6247" s="36"/>
      <c r="AD6247" s="36"/>
      <c r="AE6247" s="36"/>
      <c r="AF6247" s="36"/>
      <c r="AG6247" s="36"/>
      <c r="AH6247" s="36"/>
      <c r="AI6247" s="36"/>
      <c r="AJ6247" s="36"/>
      <c r="AK6247" s="36"/>
      <c r="AL6247" s="36"/>
      <c r="AM6247" s="36"/>
      <c r="AN6247" s="36"/>
      <c r="AO6247" s="36"/>
      <c r="AP6247" s="36"/>
      <c r="AQ6247" s="36"/>
      <c r="AR6247" s="36"/>
      <c r="AS6247" s="36"/>
      <c r="AT6247" s="36"/>
      <c r="AU6247" s="36"/>
      <c r="AV6247" s="36"/>
      <c r="AW6247" s="36"/>
      <c r="AX6247" s="36"/>
      <c r="AY6247" s="36"/>
      <c r="AZ6247" s="36"/>
      <c r="BA6247" s="36"/>
      <c r="BB6247" s="36"/>
      <c r="BC6247" s="36"/>
      <c r="BD6247" s="36"/>
      <c r="BE6247" s="36"/>
      <c r="BF6247" s="36"/>
      <c r="BG6247" s="36"/>
      <c r="BH6247" s="36"/>
      <c r="BI6247" s="36"/>
      <c r="BJ6247" s="36"/>
      <c r="BK6247" s="36"/>
      <c r="BL6247" s="36"/>
      <c r="BM6247" s="36"/>
      <c r="BN6247" s="36"/>
      <c r="BO6247" s="36"/>
      <c r="BP6247" s="36"/>
      <c r="BQ6247" s="36"/>
      <c r="BR6247" s="36"/>
      <c r="BS6247" s="36"/>
      <c r="BT6247" s="36"/>
      <c r="BU6247" s="36"/>
      <c r="BV6247" s="36"/>
      <c r="BW6247" s="36"/>
      <c r="BX6247" s="36"/>
      <c r="BY6247" s="36"/>
      <c r="BZ6247" s="36"/>
      <c r="CA6247" s="36"/>
      <c r="CB6247" s="36"/>
      <c r="CC6247" s="36"/>
      <c r="CD6247" s="36"/>
      <c r="CE6247" s="36"/>
      <c r="CF6247" s="36"/>
      <c r="CG6247" s="36"/>
      <c r="CH6247" s="36"/>
      <c r="CI6247" s="36"/>
      <c r="CJ6247" s="36"/>
      <c r="CK6247" s="36"/>
      <c r="CL6247" s="36"/>
      <c r="CM6247" s="36"/>
      <c r="CN6247" s="36"/>
      <c r="CO6247" s="36"/>
      <c r="CP6247" s="36"/>
      <c r="CQ6247" s="36"/>
      <c r="CR6247" s="36"/>
      <c r="CS6247" s="36"/>
      <c r="CT6247" s="36"/>
      <c r="CU6247" s="36"/>
      <c r="CV6247" s="36"/>
      <c r="CW6247" s="36"/>
      <c r="CX6247" s="36"/>
      <c r="CY6247" s="36"/>
      <c r="CZ6247" s="36"/>
      <c r="DA6247" s="36"/>
      <c r="DB6247" s="36"/>
      <c r="DC6247" s="36"/>
      <c r="DD6247" s="36"/>
      <c r="DE6247" s="36"/>
      <c r="DF6247" s="36"/>
      <c r="DG6247" s="36"/>
      <c r="DH6247" s="36"/>
      <c r="DI6247" s="36"/>
      <c r="DJ6247" s="36"/>
      <c r="DK6247" s="36"/>
      <c r="DL6247" s="36"/>
      <c r="DM6247" s="36"/>
      <c r="DN6247" s="36"/>
      <c r="DO6247" s="36"/>
      <c r="DP6247" s="36"/>
      <c r="DQ6247" s="36"/>
      <c r="DR6247" s="36"/>
      <c r="DS6247" s="36"/>
      <c r="DT6247" s="36"/>
      <c r="DU6247" s="36"/>
      <c r="DV6247" s="36"/>
      <c r="DW6247" s="36"/>
      <c r="DX6247" s="36"/>
      <c r="DY6247" s="36"/>
      <c r="DZ6247" s="36"/>
      <c r="EA6247" s="36"/>
      <c r="EB6247" s="36"/>
      <c r="EC6247" s="36"/>
      <c r="ED6247" s="36"/>
      <c r="EE6247" s="36"/>
      <c r="EF6247" s="36"/>
      <c r="EG6247" s="36"/>
      <c r="EH6247" s="36"/>
      <c r="EI6247" s="36"/>
      <c r="EJ6247" s="36"/>
      <c r="EK6247" s="36"/>
      <c r="EL6247" s="36"/>
      <c r="EM6247" s="36"/>
      <c r="EN6247" s="36"/>
      <c r="EO6247" s="36"/>
      <c r="EP6247" s="36"/>
      <c r="EQ6247" s="36"/>
      <c r="ER6247" s="36"/>
      <c r="ES6247" s="36"/>
      <c r="ET6247" s="36"/>
      <c r="EU6247" s="36"/>
      <c r="EV6247" s="36"/>
      <c r="EW6247" s="36"/>
      <c r="EX6247" s="36"/>
      <c r="EY6247" s="36"/>
      <c r="EZ6247" s="36"/>
      <c r="FA6247" s="36"/>
      <c r="FB6247" s="36"/>
      <c r="FC6247" s="36"/>
      <c r="FD6247" s="36"/>
      <c r="FE6247" s="36"/>
      <c r="FF6247" s="36"/>
      <c r="FG6247" s="36"/>
      <c r="FH6247" s="36"/>
      <c r="FI6247" s="36"/>
      <c r="FJ6247" s="36"/>
      <c r="FK6247" s="36"/>
      <c r="FL6247" s="36"/>
      <c r="FM6247" s="36"/>
      <c r="FN6247" s="36"/>
      <c r="FO6247" s="36"/>
      <c r="FP6247" s="36"/>
      <c r="FQ6247" s="36"/>
      <c r="FR6247" s="36"/>
      <c r="FS6247" s="36"/>
      <c r="FT6247" s="36"/>
      <c r="FU6247" s="36"/>
      <c r="FV6247" s="36"/>
      <c r="FW6247" s="36"/>
      <c r="FX6247" s="36"/>
      <c r="FY6247" s="36"/>
      <c r="FZ6247" s="36"/>
      <c r="GA6247" s="36"/>
      <c r="GB6247" s="36"/>
      <c r="GC6247" s="36"/>
      <c r="GD6247" s="36"/>
      <c r="GE6247" s="36"/>
      <c r="GF6247" s="36"/>
      <c r="GG6247" s="36"/>
      <c r="GH6247" s="36"/>
      <c r="GI6247" s="36"/>
      <c r="GJ6247" s="36"/>
      <c r="GK6247" s="36"/>
      <c r="GL6247" s="36"/>
      <c r="GM6247" s="36"/>
      <c r="GN6247" s="36"/>
      <c r="GO6247" s="36"/>
      <c r="GP6247" s="36"/>
      <c r="GQ6247" s="36"/>
      <c r="GR6247" s="36"/>
      <c r="GS6247" s="36"/>
      <c r="GT6247" s="36"/>
      <c r="GU6247" s="36"/>
      <c r="GV6247" s="36"/>
      <c r="GW6247" s="36"/>
      <c r="GX6247" s="36"/>
      <c r="GY6247" s="36"/>
      <c r="GZ6247" s="36"/>
      <c r="HA6247" s="36"/>
      <c r="HB6247" s="36"/>
      <c r="HC6247" s="36"/>
      <c r="HD6247" s="36"/>
      <c r="HE6247" s="36"/>
      <c r="HF6247" s="36"/>
      <c r="HG6247" s="36"/>
      <c r="HH6247" s="36"/>
      <c r="HI6247" s="36"/>
      <c r="HJ6247" s="36"/>
      <c r="HK6247" s="36"/>
      <c r="HL6247" s="36"/>
      <c r="HM6247" s="36"/>
      <c r="HN6247" s="36"/>
      <c r="HO6247" s="36"/>
      <c r="HP6247" s="36"/>
      <c r="HQ6247" s="36"/>
      <c r="HR6247" s="36"/>
      <c r="HS6247" s="36"/>
      <c r="HT6247" s="36"/>
      <c r="HU6247" s="36"/>
      <c r="HV6247" s="36"/>
      <c r="HW6247" s="36"/>
      <c r="HX6247" s="36"/>
      <c r="HY6247" s="36"/>
      <c r="HZ6247" s="36"/>
      <c r="IA6247" s="36"/>
      <c r="IB6247" s="36"/>
      <c r="IC6247" s="36"/>
      <c r="ID6247" s="36"/>
      <c r="IE6247" s="36"/>
      <c r="IF6247" s="36"/>
      <c r="IG6247" s="36"/>
      <c r="IH6247" s="36"/>
      <c r="II6247" s="36"/>
      <c r="IJ6247" s="36"/>
      <c r="IK6247" s="36"/>
      <c r="IL6247" s="36"/>
      <c r="IM6247" s="36"/>
      <c r="IN6247" s="36"/>
      <c r="IO6247" s="36"/>
      <c r="IP6247" s="36"/>
      <c r="IQ6247" s="36"/>
      <c r="IR6247" s="36"/>
      <c r="IS6247" s="36"/>
      <c r="IT6247" s="36"/>
      <c r="IU6247" s="36"/>
      <c r="IV6247" s="36"/>
      <c r="IW6247" s="36"/>
    </row>
    <row r="6248" customFormat="false" ht="13.8" hidden="false" customHeight="false" outlineLevel="0" collapsed="false">
      <c r="A6248" s="18"/>
      <c r="B6248" s="18" t="s">
        <v>8310</v>
      </c>
      <c r="C6248" s="19" t="s">
        <v>8311</v>
      </c>
      <c r="D6248" s="20" t="n">
        <v>9.03</v>
      </c>
      <c r="E6248" s="21" t="s">
        <v>11</v>
      </c>
      <c r="F6248" s="22" t="s">
        <v>11</v>
      </c>
      <c r="G6248" s="23" t="n">
        <f aca="false">SUM(D6248)*0.4</f>
        <v>3.612</v>
      </c>
      <c r="H6248" s="24"/>
      <c r="I6248" s="23" t="n">
        <f aca="false">SUM(G6248*H6248)+G6248</f>
        <v>3.612</v>
      </c>
      <c r="J6248" s="18"/>
      <c r="M6248" s="36"/>
      <c r="N6248" s="36"/>
      <c r="O6248" s="36"/>
      <c r="P6248" s="36"/>
      <c r="Q6248" s="36"/>
      <c r="R6248" s="36"/>
      <c r="S6248" s="36"/>
      <c r="T6248" s="36"/>
      <c r="U6248" s="36"/>
      <c r="V6248" s="36"/>
      <c r="W6248" s="36"/>
      <c r="X6248" s="36"/>
      <c r="Y6248" s="36"/>
      <c r="Z6248" s="36"/>
      <c r="AA6248" s="36"/>
      <c r="AB6248" s="36"/>
      <c r="AC6248" s="36"/>
      <c r="AD6248" s="36"/>
      <c r="AE6248" s="36"/>
      <c r="AF6248" s="36"/>
      <c r="AG6248" s="36"/>
      <c r="AH6248" s="36"/>
      <c r="AI6248" s="36"/>
      <c r="AJ6248" s="36"/>
      <c r="AK6248" s="36"/>
      <c r="AL6248" s="36"/>
      <c r="AM6248" s="36"/>
      <c r="AN6248" s="36"/>
      <c r="AO6248" s="36"/>
      <c r="AP6248" s="36"/>
      <c r="AQ6248" s="36"/>
      <c r="AR6248" s="36"/>
      <c r="AS6248" s="36"/>
      <c r="AT6248" s="36"/>
      <c r="AU6248" s="36"/>
      <c r="AV6248" s="36"/>
      <c r="AW6248" s="36"/>
      <c r="AX6248" s="36"/>
      <c r="AY6248" s="36"/>
      <c r="AZ6248" s="36"/>
      <c r="BA6248" s="36"/>
      <c r="BB6248" s="36"/>
      <c r="BC6248" s="36"/>
      <c r="BD6248" s="36"/>
      <c r="BE6248" s="36"/>
      <c r="BF6248" s="36"/>
      <c r="BG6248" s="36"/>
      <c r="BH6248" s="36"/>
      <c r="BI6248" s="36"/>
      <c r="BJ6248" s="36"/>
      <c r="BK6248" s="36"/>
      <c r="BL6248" s="36"/>
      <c r="BM6248" s="36"/>
      <c r="BN6248" s="36"/>
      <c r="BO6248" s="36"/>
      <c r="BP6248" s="36"/>
      <c r="BQ6248" s="36"/>
      <c r="BR6248" s="36"/>
      <c r="BS6248" s="36"/>
      <c r="BT6248" s="36"/>
      <c r="BU6248" s="36"/>
      <c r="BV6248" s="36"/>
      <c r="BW6248" s="36"/>
      <c r="BX6248" s="36"/>
      <c r="BY6248" s="36"/>
      <c r="BZ6248" s="36"/>
      <c r="CA6248" s="36"/>
      <c r="CB6248" s="36"/>
      <c r="CC6248" s="36"/>
      <c r="CD6248" s="36"/>
      <c r="CE6248" s="36"/>
      <c r="CF6248" s="36"/>
      <c r="CG6248" s="36"/>
      <c r="CH6248" s="36"/>
      <c r="CI6248" s="36"/>
      <c r="CJ6248" s="36"/>
      <c r="CK6248" s="36"/>
      <c r="CL6248" s="36"/>
      <c r="CM6248" s="36"/>
      <c r="CN6248" s="36"/>
      <c r="CO6248" s="36"/>
      <c r="CP6248" s="36"/>
      <c r="CQ6248" s="36"/>
      <c r="CR6248" s="36"/>
      <c r="CS6248" s="36"/>
      <c r="CT6248" s="36"/>
      <c r="CU6248" s="36"/>
      <c r="CV6248" s="36"/>
      <c r="CW6248" s="36"/>
      <c r="CX6248" s="36"/>
      <c r="CY6248" s="36"/>
      <c r="CZ6248" s="36"/>
      <c r="DA6248" s="36"/>
      <c r="DB6248" s="36"/>
      <c r="DC6248" s="36"/>
      <c r="DD6248" s="36"/>
      <c r="DE6248" s="36"/>
      <c r="DF6248" s="36"/>
      <c r="DG6248" s="36"/>
      <c r="DH6248" s="36"/>
      <c r="DI6248" s="36"/>
      <c r="DJ6248" s="36"/>
      <c r="DK6248" s="36"/>
      <c r="DL6248" s="36"/>
      <c r="DM6248" s="36"/>
      <c r="DN6248" s="36"/>
      <c r="DO6248" s="36"/>
      <c r="DP6248" s="36"/>
      <c r="DQ6248" s="36"/>
      <c r="DR6248" s="36"/>
      <c r="DS6248" s="36"/>
      <c r="DT6248" s="36"/>
      <c r="DU6248" s="36"/>
      <c r="DV6248" s="36"/>
      <c r="DW6248" s="36"/>
      <c r="DX6248" s="36"/>
      <c r="DY6248" s="36"/>
      <c r="DZ6248" s="36"/>
      <c r="EA6248" s="36"/>
      <c r="EB6248" s="36"/>
      <c r="EC6248" s="36"/>
      <c r="ED6248" s="36"/>
      <c r="EE6248" s="36"/>
      <c r="EF6248" s="36"/>
      <c r="EG6248" s="36"/>
      <c r="EH6248" s="36"/>
      <c r="EI6248" s="36"/>
      <c r="EJ6248" s="36"/>
      <c r="EK6248" s="36"/>
      <c r="EL6248" s="36"/>
      <c r="EM6248" s="36"/>
      <c r="EN6248" s="36"/>
      <c r="EO6248" s="36"/>
      <c r="EP6248" s="36"/>
      <c r="EQ6248" s="36"/>
      <c r="ER6248" s="36"/>
      <c r="ES6248" s="36"/>
      <c r="ET6248" s="36"/>
      <c r="EU6248" s="36"/>
      <c r="EV6248" s="36"/>
      <c r="EW6248" s="36"/>
      <c r="EX6248" s="36"/>
      <c r="EY6248" s="36"/>
      <c r="EZ6248" s="36"/>
      <c r="FA6248" s="36"/>
      <c r="FB6248" s="36"/>
      <c r="FC6248" s="36"/>
      <c r="FD6248" s="36"/>
      <c r="FE6248" s="36"/>
      <c r="FF6248" s="36"/>
      <c r="FG6248" s="36"/>
      <c r="FH6248" s="36"/>
      <c r="FI6248" s="36"/>
      <c r="FJ6248" s="36"/>
      <c r="FK6248" s="36"/>
      <c r="FL6248" s="36"/>
      <c r="FM6248" s="36"/>
      <c r="FN6248" s="36"/>
      <c r="FO6248" s="36"/>
      <c r="FP6248" s="36"/>
      <c r="FQ6248" s="36"/>
      <c r="FR6248" s="36"/>
      <c r="FS6248" s="36"/>
      <c r="FT6248" s="36"/>
      <c r="FU6248" s="36"/>
      <c r="FV6248" s="36"/>
      <c r="FW6248" s="36"/>
      <c r="FX6248" s="36"/>
      <c r="FY6248" s="36"/>
      <c r="FZ6248" s="36"/>
      <c r="GA6248" s="36"/>
      <c r="GB6248" s="36"/>
      <c r="GC6248" s="36"/>
      <c r="GD6248" s="36"/>
      <c r="GE6248" s="36"/>
      <c r="GF6248" s="36"/>
      <c r="GG6248" s="36"/>
      <c r="GH6248" s="36"/>
      <c r="GI6248" s="36"/>
      <c r="GJ6248" s="36"/>
      <c r="GK6248" s="36"/>
      <c r="GL6248" s="36"/>
      <c r="GM6248" s="36"/>
      <c r="GN6248" s="36"/>
      <c r="GO6248" s="36"/>
      <c r="GP6248" s="36"/>
      <c r="GQ6248" s="36"/>
      <c r="GR6248" s="36"/>
      <c r="GS6248" s="36"/>
      <c r="GT6248" s="36"/>
      <c r="GU6248" s="36"/>
      <c r="GV6248" s="36"/>
      <c r="GW6248" s="36"/>
      <c r="GX6248" s="36"/>
      <c r="GY6248" s="36"/>
      <c r="GZ6248" s="36"/>
      <c r="HA6248" s="36"/>
      <c r="HB6248" s="36"/>
      <c r="HC6248" s="36"/>
      <c r="HD6248" s="36"/>
      <c r="HE6248" s="36"/>
      <c r="HF6248" s="36"/>
      <c r="HG6248" s="36"/>
      <c r="HH6248" s="36"/>
      <c r="HI6248" s="36"/>
      <c r="HJ6248" s="36"/>
      <c r="HK6248" s="36"/>
      <c r="HL6248" s="36"/>
      <c r="HM6248" s="36"/>
      <c r="HN6248" s="36"/>
      <c r="HO6248" s="36"/>
      <c r="HP6248" s="36"/>
      <c r="HQ6248" s="36"/>
      <c r="HR6248" s="36"/>
      <c r="HS6248" s="36"/>
      <c r="HT6248" s="36"/>
      <c r="HU6248" s="36"/>
      <c r="HV6248" s="36"/>
      <c r="HW6248" s="36"/>
      <c r="HX6248" s="36"/>
      <c r="HY6248" s="36"/>
      <c r="HZ6248" s="36"/>
      <c r="IA6248" s="36"/>
      <c r="IB6248" s="36"/>
      <c r="IC6248" s="36"/>
      <c r="ID6248" s="36"/>
      <c r="IE6248" s="36"/>
      <c r="IF6248" s="36"/>
      <c r="IG6248" s="36"/>
      <c r="IH6248" s="36"/>
      <c r="II6248" s="36"/>
      <c r="IJ6248" s="36"/>
      <c r="IK6248" s="36"/>
      <c r="IL6248" s="36"/>
      <c r="IM6248" s="36"/>
      <c r="IN6248" s="36"/>
      <c r="IO6248" s="36"/>
      <c r="IP6248" s="36"/>
      <c r="IQ6248" s="36"/>
      <c r="IR6248" s="36"/>
      <c r="IS6248" s="36"/>
      <c r="IT6248" s="36"/>
      <c r="IU6248" s="36"/>
      <c r="IV6248" s="36"/>
      <c r="IW6248" s="36"/>
    </row>
    <row r="6249" customFormat="false" ht="13.8" hidden="false" customHeight="false" outlineLevel="0" collapsed="false">
      <c r="A6249" s="93"/>
      <c r="B6249" s="18" t="s">
        <v>8312</v>
      </c>
      <c r="C6249" s="19" t="s">
        <v>8313</v>
      </c>
      <c r="D6249" s="20" t="n">
        <v>47</v>
      </c>
      <c r="E6249" s="21" t="s">
        <v>11</v>
      </c>
      <c r="F6249" s="22" t="s">
        <v>11</v>
      </c>
      <c r="G6249" s="23" t="n">
        <f aca="false">SUM(D6249)*0.4</f>
        <v>18.8</v>
      </c>
      <c r="H6249" s="24"/>
      <c r="I6249" s="23" t="n">
        <f aca="false">SUM(G6249*H6249)+G6249</f>
        <v>18.8</v>
      </c>
      <c r="J6249" s="18"/>
      <c r="M6249" s="36"/>
      <c r="N6249" s="36"/>
      <c r="O6249" s="36"/>
      <c r="P6249" s="36"/>
      <c r="Q6249" s="36"/>
      <c r="R6249" s="36"/>
      <c r="S6249" s="36"/>
      <c r="T6249" s="36"/>
      <c r="U6249" s="36"/>
      <c r="V6249" s="36"/>
      <c r="W6249" s="36"/>
      <c r="X6249" s="36"/>
      <c r="Y6249" s="36"/>
      <c r="Z6249" s="36"/>
      <c r="AA6249" s="36"/>
      <c r="AB6249" s="36"/>
      <c r="AC6249" s="36"/>
      <c r="AD6249" s="36"/>
      <c r="AE6249" s="36"/>
      <c r="AF6249" s="36"/>
      <c r="AG6249" s="36"/>
      <c r="AH6249" s="36"/>
      <c r="AI6249" s="36"/>
      <c r="AJ6249" s="36"/>
      <c r="AK6249" s="36"/>
      <c r="AL6249" s="36"/>
      <c r="AM6249" s="36"/>
      <c r="AN6249" s="36"/>
      <c r="AO6249" s="36"/>
      <c r="AP6249" s="36"/>
      <c r="AQ6249" s="36"/>
      <c r="AR6249" s="36"/>
      <c r="AS6249" s="36"/>
      <c r="AT6249" s="36"/>
      <c r="AU6249" s="36"/>
      <c r="AV6249" s="36"/>
      <c r="AW6249" s="36"/>
      <c r="AX6249" s="36"/>
      <c r="AY6249" s="36"/>
      <c r="AZ6249" s="36"/>
      <c r="BA6249" s="36"/>
      <c r="BB6249" s="36"/>
      <c r="BC6249" s="36"/>
      <c r="BD6249" s="36"/>
      <c r="BE6249" s="36"/>
      <c r="BF6249" s="36"/>
      <c r="BG6249" s="36"/>
      <c r="BH6249" s="36"/>
      <c r="BI6249" s="36"/>
      <c r="BJ6249" s="36"/>
      <c r="BK6249" s="36"/>
      <c r="BL6249" s="36"/>
      <c r="BM6249" s="36"/>
      <c r="BN6249" s="36"/>
      <c r="BO6249" s="36"/>
      <c r="BP6249" s="36"/>
      <c r="BQ6249" s="36"/>
      <c r="BR6249" s="36"/>
      <c r="BS6249" s="36"/>
      <c r="BT6249" s="36"/>
      <c r="BU6249" s="36"/>
      <c r="BV6249" s="36"/>
      <c r="BW6249" s="36"/>
      <c r="BX6249" s="36"/>
      <c r="BY6249" s="36"/>
      <c r="BZ6249" s="36"/>
      <c r="CA6249" s="36"/>
      <c r="CB6249" s="36"/>
      <c r="CC6249" s="36"/>
      <c r="CD6249" s="36"/>
      <c r="CE6249" s="36"/>
      <c r="CF6249" s="36"/>
      <c r="CG6249" s="36"/>
      <c r="CH6249" s="36"/>
      <c r="CI6249" s="36"/>
      <c r="CJ6249" s="36"/>
      <c r="CK6249" s="36"/>
      <c r="CL6249" s="36"/>
      <c r="CM6249" s="36"/>
      <c r="CN6249" s="36"/>
      <c r="CO6249" s="36"/>
      <c r="CP6249" s="36"/>
      <c r="CQ6249" s="36"/>
      <c r="CR6249" s="36"/>
      <c r="CS6249" s="36"/>
      <c r="CT6249" s="36"/>
      <c r="CU6249" s="36"/>
      <c r="CV6249" s="36"/>
      <c r="CW6249" s="36"/>
      <c r="CX6249" s="36"/>
      <c r="CY6249" s="36"/>
      <c r="CZ6249" s="36"/>
      <c r="DA6249" s="36"/>
      <c r="DB6249" s="36"/>
      <c r="DC6249" s="36"/>
      <c r="DD6249" s="36"/>
      <c r="DE6249" s="36"/>
      <c r="DF6249" s="36"/>
      <c r="DG6249" s="36"/>
      <c r="DH6249" s="36"/>
      <c r="DI6249" s="36"/>
      <c r="DJ6249" s="36"/>
      <c r="DK6249" s="36"/>
      <c r="DL6249" s="36"/>
      <c r="DM6249" s="36"/>
      <c r="DN6249" s="36"/>
      <c r="DO6249" s="36"/>
      <c r="DP6249" s="36"/>
      <c r="DQ6249" s="36"/>
      <c r="DR6249" s="36"/>
      <c r="DS6249" s="36"/>
      <c r="DT6249" s="36"/>
      <c r="DU6249" s="36"/>
      <c r="DV6249" s="36"/>
      <c r="DW6249" s="36"/>
      <c r="DX6249" s="36"/>
      <c r="DY6249" s="36"/>
      <c r="DZ6249" s="36"/>
      <c r="EA6249" s="36"/>
      <c r="EB6249" s="36"/>
      <c r="EC6249" s="36"/>
      <c r="ED6249" s="36"/>
      <c r="EE6249" s="36"/>
      <c r="EF6249" s="36"/>
      <c r="EG6249" s="36"/>
      <c r="EH6249" s="36"/>
      <c r="EI6249" s="36"/>
      <c r="EJ6249" s="36"/>
      <c r="EK6249" s="36"/>
      <c r="EL6249" s="36"/>
      <c r="EM6249" s="36"/>
      <c r="EN6249" s="36"/>
      <c r="EO6249" s="36"/>
      <c r="EP6249" s="36"/>
      <c r="EQ6249" s="36"/>
      <c r="ER6249" s="36"/>
      <c r="ES6249" s="36"/>
      <c r="ET6249" s="36"/>
      <c r="EU6249" s="36"/>
      <c r="EV6249" s="36"/>
      <c r="EW6249" s="36"/>
      <c r="EX6249" s="36"/>
      <c r="EY6249" s="36"/>
      <c r="EZ6249" s="36"/>
      <c r="FA6249" s="36"/>
      <c r="FB6249" s="36"/>
      <c r="FC6249" s="36"/>
      <c r="FD6249" s="36"/>
      <c r="FE6249" s="36"/>
      <c r="FF6249" s="36"/>
      <c r="FG6249" s="36"/>
      <c r="FH6249" s="36"/>
      <c r="FI6249" s="36"/>
      <c r="FJ6249" s="36"/>
      <c r="FK6249" s="36"/>
      <c r="FL6249" s="36"/>
      <c r="FM6249" s="36"/>
      <c r="FN6249" s="36"/>
      <c r="FO6249" s="36"/>
      <c r="FP6249" s="36"/>
      <c r="FQ6249" s="36"/>
      <c r="FR6249" s="36"/>
      <c r="FS6249" s="36"/>
      <c r="FT6249" s="36"/>
      <c r="FU6249" s="36"/>
      <c r="FV6249" s="36"/>
      <c r="FW6249" s="36"/>
      <c r="FX6249" s="36"/>
      <c r="FY6249" s="36"/>
      <c r="FZ6249" s="36"/>
      <c r="GA6249" s="36"/>
      <c r="GB6249" s="36"/>
      <c r="GC6249" s="36"/>
      <c r="GD6249" s="36"/>
      <c r="GE6249" s="36"/>
      <c r="GF6249" s="36"/>
      <c r="GG6249" s="36"/>
      <c r="GH6249" s="36"/>
      <c r="GI6249" s="36"/>
      <c r="GJ6249" s="36"/>
      <c r="GK6249" s="36"/>
      <c r="GL6249" s="36"/>
      <c r="GM6249" s="36"/>
      <c r="GN6249" s="36"/>
      <c r="GO6249" s="36"/>
      <c r="GP6249" s="36"/>
      <c r="GQ6249" s="36"/>
      <c r="GR6249" s="36"/>
      <c r="GS6249" s="36"/>
      <c r="GT6249" s="36"/>
      <c r="GU6249" s="36"/>
      <c r="GV6249" s="36"/>
      <c r="GW6249" s="36"/>
      <c r="GX6249" s="36"/>
      <c r="GY6249" s="36"/>
      <c r="GZ6249" s="36"/>
      <c r="HA6249" s="36"/>
      <c r="HB6249" s="36"/>
      <c r="HC6249" s="36"/>
      <c r="HD6249" s="36"/>
      <c r="HE6249" s="36"/>
      <c r="HF6249" s="36"/>
      <c r="HG6249" s="36"/>
      <c r="HH6249" s="36"/>
      <c r="HI6249" s="36"/>
      <c r="HJ6249" s="36"/>
      <c r="HK6249" s="36"/>
      <c r="HL6249" s="36"/>
      <c r="HM6249" s="36"/>
      <c r="HN6249" s="36"/>
      <c r="HO6249" s="36"/>
      <c r="HP6249" s="36"/>
      <c r="HQ6249" s="36"/>
      <c r="HR6249" s="36"/>
      <c r="HS6249" s="36"/>
      <c r="HT6249" s="36"/>
      <c r="HU6249" s="36"/>
      <c r="HV6249" s="36"/>
      <c r="HW6249" s="36"/>
      <c r="HX6249" s="36"/>
      <c r="HY6249" s="36"/>
      <c r="HZ6249" s="36"/>
      <c r="IA6249" s="36"/>
      <c r="IB6249" s="36"/>
      <c r="IC6249" s="36"/>
      <c r="ID6249" s="36"/>
      <c r="IE6249" s="36"/>
      <c r="IF6249" s="36"/>
      <c r="IG6249" s="36"/>
      <c r="IH6249" s="36"/>
      <c r="II6249" s="36"/>
      <c r="IJ6249" s="36"/>
      <c r="IK6249" s="36"/>
      <c r="IL6249" s="36"/>
      <c r="IM6249" s="36"/>
      <c r="IN6249" s="36"/>
      <c r="IO6249" s="36"/>
      <c r="IP6249" s="36"/>
      <c r="IQ6249" s="36"/>
      <c r="IR6249" s="36"/>
      <c r="IS6249" s="36"/>
      <c r="IT6249" s="36"/>
      <c r="IU6249" s="36"/>
      <c r="IV6249" s="36"/>
      <c r="IW6249" s="36"/>
    </row>
    <row r="6250" customFormat="false" ht="13.8" hidden="false" customHeight="false" outlineLevel="0" collapsed="false">
      <c r="A6250" s="18"/>
      <c r="B6250" s="18" t="s">
        <v>8314</v>
      </c>
      <c r="C6250" s="19" t="s">
        <v>8315</v>
      </c>
      <c r="D6250" s="20" t="n">
        <v>19.38</v>
      </c>
      <c r="E6250" s="21" t="s">
        <v>11</v>
      </c>
      <c r="F6250" s="30" t="s">
        <v>11</v>
      </c>
      <c r="G6250" s="23" t="n">
        <f aca="false">SUM(D6250)*0.4</f>
        <v>7.752</v>
      </c>
      <c r="H6250" s="24"/>
      <c r="I6250" s="23" t="n">
        <f aca="false">SUM(G6250*H6250)+G6250</f>
        <v>7.752</v>
      </c>
      <c r="J6250" s="18"/>
      <c r="M6250" s="36"/>
      <c r="N6250" s="36"/>
      <c r="O6250" s="36"/>
      <c r="P6250" s="36"/>
      <c r="Q6250" s="36"/>
      <c r="R6250" s="36"/>
      <c r="S6250" s="36"/>
      <c r="T6250" s="36"/>
      <c r="U6250" s="36"/>
      <c r="V6250" s="36"/>
      <c r="W6250" s="36"/>
      <c r="X6250" s="36"/>
      <c r="Y6250" s="36"/>
      <c r="Z6250" s="36"/>
      <c r="AA6250" s="36"/>
      <c r="AB6250" s="36"/>
      <c r="AC6250" s="36"/>
      <c r="AD6250" s="36"/>
      <c r="AE6250" s="36"/>
      <c r="AF6250" s="36"/>
      <c r="AG6250" s="36"/>
      <c r="AH6250" s="36"/>
      <c r="AI6250" s="36"/>
      <c r="AJ6250" s="36"/>
      <c r="AK6250" s="36"/>
      <c r="AL6250" s="36"/>
      <c r="AM6250" s="36"/>
      <c r="AN6250" s="36"/>
      <c r="AO6250" s="36"/>
      <c r="AP6250" s="36"/>
      <c r="AQ6250" s="36"/>
      <c r="AR6250" s="36"/>
      <c r="AS6250" s="36"/>
      <c r="AT6250" s="36"/>
      <c r="AU6250" s="36"/>
      <c r="AV6250" s="36"/>
      <c r="AW6250" s="36"/>
      <c r="AX6250" s="36"/>
      <c r="AY6250" s="36"/>
      <c r="AZ6250" s="36"/>
      <c r="BA6250" s="36"/>
      <c r="BB6250" s="36"/>
      <c r="BC6250" s="36"/>
      <c r="BD6250" s="36"/>
      <c r="BE6250" s="36"/>
      <c r="BF6250" s="36"/>
      <c r="BG6250" s="36"/>
      <c r="BH6250" s="36"/>
      <c r="BI6250" s="36"/>
      <c r="BJ6250" s="36"/>
      <c r="BK6250" s="36"/>
      <c r="BL6250" s="36"/>
      <c r="BM6250" s="36"/>
      <c r="BN6250" s="36"/>
      <c r="BO6250" s="36"/>
      <c r="BP6250" s="36"/>
      <c r="BQ6250" s="36"/>
      <c r="BR6250" s="36"/>
      <c r="BS6250" s="36"/>
      <c r="BT6250" s="36"/>
      <c r="BU6250" s="36"/>
      <c r="BV6250" s="36"/>
      <c r="BW6250" s="36"/>
      <c r="BX6250" s="36"/>
      <c r="BY6250" s="36"/>
      <c r="BZ6250" s="36"/>
      <c r="CA6250" s="36"/>
      <c r="CB6250" s="36"/>
      <c r="CC6250" s="36"/>
      <c r="CD6250" s="36"/>
      <c r="CE6250" s="36"/>
      <c r="CF6250" s="36"/>
      <c r="CG6250" s="36"/>
      <c r="CH6250" s="36"/>
      <c r="CI6250" s="36"/>
      <c r="CJ6250" s="36"/>
      <c r="CK6250" s="36"/>
      <c r="CL6250" s="36"/>
      <c r="CM6250" s="36"/>
      <c r="CN6250" s="36"/>
      <c r="CO6250" s="36"/>
      <c r="CP6250" s="36"/>
      <c r="CQ6250" s="36"/>
      <c r="CR6250" s="36"/>
      <c r="CS6250" s="36"/>
      <c r="CT6250" s="36"/>
      <c r="CU6250" s="36"/>
      <c r="CV6250" s="36"/>
      <c r="CW6250" s="36"/>
      <c r="CX6250" s="36"/>
      <c r="CY6250" s="36"/>
      <c r="CZ6250" s="36"/>
      <c r="DA6250" s="36"/>
      <c r="DB6250" s="36"/>
      <c r="DC6250" s="36"/>
      <c r="DD6250" s="36"/>
      <c r="DE6250" s="36"/>
      <c r="DF6250" s="36"/>
      <c r="DG6250" s="36"/>
      <c r="DH6250" s="36"/>
      <c r="DI6250" s="36"/>
      <c r="DJ6250" s="36"/>
      <c r="DK6250" s="36"/>
      <c r="DL6250" s="36"/>
      <c r="DM6250" s="36"/>
      <c r="DN6250" s="36"/>
      <c r="DO6250" s="36"/>
      <c r="DP6250" s="36"/>
      <c r="DQ6250" s="36"/>
      <c r="DR6250" s="36"/>
      <c r="DS6250" s="36"/>
      <c r="DT6250" s="36"/>
      <c r="DU6250" s="36"/>
      <c r="DV6250" s="36"/>
      <c r="DW6250" s="36"/>
      <c r="DX6250" s="36"/>
      <c r="DY6250" s="36"/>
      <c r="DZ6250" s="36"/>
      <c r="EA6250" s="36"/>
      <c r="EB6250" s="36"/>
      <c r="EC6250" s="36"/>
      <c r="ED6250" s="36"/>
      <c r="EE6250" s="36"/>
      <c r="EF6250" s="36"/>
      <c r="EG6250" s="36"/>
      <c r="EH6250" s="36"/>
      <c r="EI6250" s="36"/>
      <c r="EJ6250" s="36"/>
      <c r="EK6250" s="36"/>
      <c r="EL6250" s="36"/>
      <c r="EM6250" s="36"/>
      <c r="EN6250" s="36"/>
      <c r="EO6250" s="36"/>
      <c r="EP6250" s="36"/>
      <c r="EQ6250" s="36"/>
      <c r="ER6250" s="36"/>
      <c r="ES6250" s="36"/>
      <c r="ET6250" s="36"/>
      <c r="EU6250" s="36"/>
      <c r="EV6250" s="36"/>
      <c r="EW6250" s="36"/>
      <c r="EX6250" s="36"/>
      <c r="EY6250" s="36"/>
      <c r="EZ6250" s="36"/>
      <c r="FA6250" s="36"/>
      <c r="FB6250" s="36"/>
      <c r="FC6250" s="36"/>
      <c r="FD6250" s="36"/>
      <c r="FE6250" s="36"/>
      <c r="FF6250" s="36"/>
      <c r="FG6250" s="36"/>
      <c r="FH6250" s="36"/>
      <c r="FI6250" s="36"/>
      <c r="FJ6250" s="36"/>
      <c r="FK6250" s="36"/>
      <c r="FL6250" s="36"/>
      <c r="FM6250" s="36"/>
      <c r="FN6250" s="36"/>
      <c r="FO6250" s="36"/>
      <c r="FP6250" s="36"/>
      <c r="FQ6250" s="36"/>
      <c r="FR6250" s="36"/>
      <c r="FS6250" s="36"/>
      <c r="FT6250" s="36"/>
      <c r="FU6250" s="36"/>
      <c r="FV6250" s="36"/>
      <c r="FW6250" s="36"/>
      <c r="FX6250" s="36"/>
      <c r="FY6250" s="36"/>
      <c r="FZ6250" s="36"/>
      <c r="GA6250" s="36"/>
      <c r="GB6250" s="36"/>
      <c r="GC6250" s="36"/>
      <c r="GD6250" s="36"/>
      <c r="GE6250" s="36"/>
      <c r="GF6250" s="36"/>
      <c r="GG6250" s="36"/>
      <c r="GH6250" s="36"/>
      <c r="GI6250" s="36"/>
      <c r="GJ6250" s="36"/>
      <c r="GK6250" s="36"/>
      <c r="GL6250" s="36"/>
      <c r="GM6250" s="36"/>
      <c r="GN6250" s="36"/>
      <c r="GO6250" s="36"/>
      <c r="GP6250" s="36"/>
      <c r="GQ6250" s="36"/>
      <c r="GR6250" s="36"/>
      <c r="GS6250" s="36"/>
      <c r="GT6250" s="36"/>
      <c r="GU6250" s="36"/>
      <c r="GV6250" s="36"/>
      <c r="GW6250" s="36"/>
      <c r="GX6250" s="36"/>
      <c r="GY6250" s="36"/>
      <c r="GZ6250" s="36"/>
      <c r="HA6250" s="36"/>
      <c r="HB6250" s="36"/>
      <c r="HC6250" s="36"/>
      <c r="HD6250" s="36"/>
      <c r="HE6250" s="36"/>
      <c r="HF6250" s="36"/>
      <c r="HG6250" s="36"/>
      <c r="HH6250" s="36"/>
      <c r="HI6250" s="36"/>
      <c r="HJ6250" s="36"/>
      <c r="HK6250" s="36"/>
      <c r="HL6250" s="36"/>
      <c r="HM6250" s="36"/>
      <c r="HN6250" s="36"/>
      <c r="HO6250" s="36"/>
      <c r="HP6250" s="36"/>
      <c r="HQ6250" s="36"/>
      <c r="HR6250" s="36"/>
      <c r="HS6250" s="36"/>
      <c r="HT6250" s="36"/>
      <c r="HU6250" s="36"/>
      <c r="HV6250" s="36"/>
      <c r="HW6250" s="36"/>
      <c r="HX6250" s="36"/>
      <c r="HY6250" s="36"/>
      <c r="HZ6250" s="36"/>
      <c r="IA6250" s="36"/>
      <c r="IB6250" s="36"/>
      <c r="IC6250" s="36"/>
      <c r="ID6250" s="36"/>
      <c r="IE6250" s="36"/>
      <c r="IF6250" s="36"/>
      <c r="IG6250" s="36"/>
      <c r="IH6250" s="36"/>
      <c r="II6250" s="36"/>
      <c r="IJ6250" s="36"/>
      <c r="IK6250" s="36"/>
      <c r="IL6250" s="36"/>
      <c r="IM6250" s="36"/>
      <c r="IN6250" s="36"/>
      <c r="IO6250" s="36"/>
      <c r="IP6250" s="36"/>
      <c r="IQ6250" s="36"/>
      <c r="IR6250" s="36"/>
      <c r="IS6250" s="36"/>
      <c r="IT6250" s="36"/>
      <c r="IU6250" s="36"/>
      <c r="IV6250" s="36"/>
      <c r="IW6250" s="36"/>
    </row>
    <row r="6251" customFormat="false" ht="13.8" hidden="false" customHeight="false" outlineLevel="0" collapsed="false">
      <c r="A6251" s="26"/>
      <c r="B6251" s="42" t="n">
        <v>55679</v>
      </c>
      <c r="C6251" s="40" t="s">
        <v>8316</v>
      </c>
      <c r="D6251" s="29" t="n">
        <v>19.38</v>
      </c>
      <c r="E6251" s="21" t="s">
        <v>11</v>
      </c>
      <c r="F6251" s="30" t="s">
        <v>11</v>
      </c>
      <c r="G6251" s="23" t="n">
        <f aca="false">SUM(D6251)*0.4</f>
        <v>7.752</v>
      </c>
      <c r="H6251" s="24"/>
      <c r="I6251" s="23" t="n">
        <f aca="false">SUM(G6251*H6251)+G6251</f>
        <v>7.752</v>
      </c>
      <c r="J6251" s="42"/>
      <c r="M6251" s="36"/>
      <c r="N6251" s="36"/>
      <c r="O6251" s="36"/>
      <c r="P6251" s="36"/>
      <c r="Q6251" s="36"/>
      <c r="R6251" s="36"/>
      <c r="S6251" s="36"/>
      <c r="T6251" s="36"/>
      <c r="U6251" s="36"/>
      <c r="V6251" s="36"/>
      <c r="W6251" s="36"/>
      <c r="X6251" s="36"/>
      <c r="Y6251" s="36"/>
      <c r="Z6251" s="36"/>
      <c r="AA6251" s="36"/>
      <c r="AB6251" s="36"/>
      <c r="AC6251" s="36"/>
      <c r="AD6251" s="36"/>
      <c r="AE6251" s="36"/>
      <c r="AF6251" s="36"/>
      <c r="AG6251" s="36"/>
      <c r="AH6251" s="36"/>
      <c r="AI6251" s="36"/>
      <c r="AJ6251" s="36"/>
      <c r="AK6251" s="36"/>
      <c r="AL6251" s="36"/>
      <c r="AM6251" s="36"/>
      <c r="AN6251" s="36"/>
      <c r="AO6251" s="36"/>
      <c r="AP6251" s="36"/>
      <c r="AQ6251" s="36"/>
      <c r="AR6251" s="36"/>
      <c r="AS6251" s="36"/>
      <c r="AT6251" s="36"/>
      <c r="AU6251" s="36"/>
      <c r="AV6251" s="36"/>
      <c r="AW6251" s="36"/>
      <c r="AX6251" s="36"/>
      <c r="AY6251" s="36"/>
      <c r="AZ6251" s="36"/>
      <c r="BA6251" s="36"/>
      <c r="BB6251" s="36"/>
      <c r="BC6251" s="36"/>
      <c r="BD6251" s="36"/>
      <c r="BE6251" s="36"/>
      <c r="BF6251" s="36"/>
      <c r="BG6251" s="36"/>
      <c r="BH6251" s="36"/>
      <c r="BI6251" s="36"/>
      <c r="BJ6251" s="36"/>
      <c r="BK6251" s="36"/>
      <c r="BL6251" s="36"/>
      <c r="BM6251" s="36"/>
      <c r="BN6251" s="36"/>
      <c r="BO6251" s="36"/>
      <c r="BP6251" s="36"/>
      <c r="BQ6251" s="36"/>
      <c r="BR6251" s="36"/>
      <c r="BS6251" s="36"/>
      <c r="BT6251" s="36"/>
      <c r="BU6251" s="36"/>
      <c r="BV6251" s="36"/>
      <c r="BW6251" s="36"/>
      <c r="BX6251" s="36"/>
      <c r="BY6251" s="36"/>
      <c r="BZ6251" s="36"/>
      <c r="CA6251" s="36"/>
      <c r="CB6251" s="36"/>
      <c r="CC6251" s="36"/>
      <c r="CD6251" s="36"/>
      <c r="CE6251" s="36"/>
      <c r="CF6251" s="36"/>
      <c r="CG6251" s="36"/>
      <c r="CH6251" s="36"/>
      <c r="CI6251" s="36"/>
      <c r="CJ6251" s="36"/>
      <c r="CK6251" s="36"/>
      <c r="CL6251" s="36"/>
      <c r="CM6251" s="36"/>
      <c r="CN6251" s="36"/>
      <c r="CO6251" s="36"/>
      <c r="CP6251" s="36"/>
      <c r="CQ6251" s="36"/>
      <c r="CR6251" s="36"/>
      <c r="CS6251" s="36"/>
      <c r="CT6251" s="36"/>
      <c r="CU6251" s="36"/>
      <c r="CV6251" s="36"/>
      <c r="CW6251" s="36"/>
      <c r="CX6251" s="36"/>
      <c r="CY6251" s="36"/>
      <c r="CZ6251" s="36"/>
      <c r="DA6251" s="36"/>
      <c r="DB6251" s="36"/>
      <c r="DC6251" s="36"/>
      <c r="DD6251" s="36"/>
      <c r="DE6251" s="36"/>
      <c r="DF6251" s="36"/>
      <c r="DG6251" s="36"/>
      <c r="DH6251" s="36"/>
      <c r="DI6251" s="36"/>
      <c r="DJ6251" s="36"/>
      <c r="DK6251" s="36"/>
      <c r="DL6251" s="36"/>
      <c r="DM6251" s="36"/>
      <c r="DN6251" s="36"/>
      <c r="DO6251" s="36"/>
      <c r="DP6251" s="36"/>
      <c r="DQ6251" s="36"/>
      <c r="DR6251" s="36"/>
      <c r="DS6251" s="36"/>
      <c r="DT6251" s="36"/>
      <c r="DU6251" s="36"/>
      <c r="DV6251" s="36"/>
      <c r="DW6251" s="36"/>
      <c r="DX6251" s="36"/>
      <c r="DY6251" s="36"/>
      <c r="DZ6251" s="36"/>
      <c r="EA6251" s="36"/>
      <c r="EB6251" s="36"/>
      <c r="EC6251" s="36"/>
      <c r="ED6251" s="36"/>
      <c r="EE6251" s="36"/>
      <c r="EF6251" s="36"/>
      <c r="EG6251" s="36"/>
      <c r="EH6251" s="36"/>
      <c r="EI6251" s="36"/>
      <c r="EJ6251" s="36"/>
      <c r="EK6251" s="36"/>
      <c r="EL6251" s="36"/>
      <c r="EM6251" s="36"/>
      <c r="EN6251" s="36"/>
      <c r="EO6251" s="36"/>
      <c r="EP6251" s="36"/>
      <c r="EQ6251" s="36"/>
      <c r="ER6251" s="36"/>
      <c r="ES6251" s="36"/>
      <c r="ET6251" s="36"/>
      <c r="EU6251" s="36"/>
      <c r="EV6251" s="36"/>
      <c r="EW6251" s="36"/>
      <c r="EX6251" s="36"/>
      <c r="EY6251" s="36"/>
      <c r="EZ6251" s="36"/>
      <c r="FA6251" s="36"/>
      <c r="FB6251" s="36"/>
      <c r="FC6251" s="36"/>
      <c r="FD6251" s="36"/>
      <c r="FE6251" s="36"/>
      <c r="FF6251" s="36"/>
      <c r="FG6251" s="36"/>
      <c r="FH6251" s="36"/>
      <c r="FI6251" s="36"/>
      <c r="FJ6251" s="36"/>
      <c r="FK6251" s="36"/>
      <c r="FL6251" s="36"/>
      <c r="FM6251" s="36"/>
      <c r="FN6251" s="36"/>
      <c r="FO6251" s="36"/>
      <c r="FP6251" s="36"/>
      <c r="FQ6251" s="36"/>
      <c r="FR6251" s="36"/>
      <c r="FS6251" s="36"/>
      <c r="FT6251" s="36"/>
      <c r="FU6251" s="36"/>
      <c r="FV6251" s="36"/>
      <c r="FW6251" s="36"/>
      <c r="FX6251" s="36"/>
      <c r="FY6251" s="36"/>
      <c r="FZ6251" s="36"/>
      <c r="GA6251" s="36"/>
      <c r="GB6251" s="36"/>
      <c r="GC6251" s="36"/>
      <c r="GD6251" s="36"/>
      <c r="GE6251" s="36"/>
      <c r="GF6251" s="36"/>
      <c r="GG6251" s="36"/>
      <c r="GH6251" s="36"/>
      <c r="GI6251" s="36"/>
      <c r="GJ6251" s="36"/>
      <c r="GK6251" s="36"/>
      <c r="GL6251" s="36"/>
      <c r="GM6251" s="36"/>
      <c r="GN6251" s="36"/>
      <c r="GO6251" s="36"/>
      <c r="GP6251" s="36"/>
      <c r="GQ6251" s="36"/>
      <c r="GR6251" s="36"/>
      <c r="GS6251" s="36"/>
      <c r="GT6251" s="36"/>
      <c r="GU6251" s="36"/>
      <c r="GV6251" s="36"/>
      <c r="GW6251" s="36"/>
      <c r="GX6251" s="36"/>
      <c r="GY6251" s="36"/>
      <c r="GZ6251" s="36"/>
      <c r="HA6251" s="36"/>
      <c r="HB6251" s="36"/>
      <c r="HC6251" s="36"/>
      <c r="HD6251" s="36"/>
      <c r="HE6251" s="36"/>
      <c r="HF6251" s="36"/>
      <c r="HG6251" s="36"/>
      <c r="HH6251" s="36"/>
      <c r="HI6251" s="36"/>
      <c r="HJ6251" s="36"/>
      <c r="HK6251" s="36"/>
      <c r="HL6251" s="36"/>
      <c r="HM6251" s="36"/>
      <c r="HN6251" s="36"/>
      <c r="HO6251" s="36"/>
      <c r="HP6251" s="36"/>
      <c r="HQ6251" s="36"/>
      <c r="HR6251" s="36"/>
      <c r="HS6251" s="36"/>
      <c r="HT6251" s="36"/>
      <c r="HU6251" s="36"/>
      <c r="HV6251" s="36"/>
      <c r="HW6251" s="36"/>
      <c r="HX6251" s="36"/>
      <c r="HY6251" s="36"/>
      <c r="HZ6251" s="36"/>
      <c r="IA6251" s="36"/>
      <c r="IB6251" s="36"/>
      <c r="IC6251" s="36"/>
      <c r="ID6251" s="36"/>
      <c r="IE6251" s="36"/>
      <c r="IF6251" s="36"/>
      <c r="IG6251" s="36"/>
      <c r="IH6251" s="36"/>
      <c r="II6251" s="36"/>
      <c r="IJ6251" s="36"/>
      <c r="IK6251" s="36"/>
      <c r="IL6251" s="36"/>
      <c r="IM6251" s="36"/>
      <c r="IN6251" s="36"/>
      <c r="IO6251" s="36"/>
      <c r="IP6251" s="36"/>
      <c r="IQ6251" s="36"/>
      <c r="IR6251" s="36"/>
      <c r="IS6251" s="36"/>
      <c r="IT6251" s="36"/>
      <c r="IU6251" s="36"/>
      <c r="IV6251" s="36"/>
      <c r="IW6251" s="36"/>
    </row>
    <row r="6252" customFormat="false" ht="13.8" hidden="false" customHeight="false" outlineLevel="0" collapsed="false">
      <c r="A6252" s="18"/>
      <c r="B6252" s="18" t="s">
        <v>8317</v>
      </c>
      <c r="C6252" s="19" t="s">
        <v>8318</v>
      </c>
      <c r="D6252" s="20" t="n">
        <v>208.95</v>
      </c>
      <c r="E6252" s="21" t="s">
        <v>11</v>
      </c>
      <c r="F6252" s="22" t="s">
        <v>11</v>
      </c>
      <c r="G6252" s="23" t="n">
        <f aca="false">SUM(D6252)*0.4</f>
        <v>83.58</v>
      </c>
      <c r="H6252" s="24"/>
      <c r="I6252" s="23" t="n">
        <f aca="false">SUM(G6252*H6252)+G6252</f>
        <v>83.58</v>
      </c>
      <c r="J6252" s="18"/>
      <c r="M6252" s="36"/>
      <c r="N6252" s="36"/>
      <c r="O6252" s="36"/>
      <c r="P6252" s="36"/>
      <c r="Q6252" s="36"/>
      <c r="R6252" s="36"/>
      <c r="S6252" s="36"/>
      <c r="T6252" s="36"/>
      <c r="U6252" s="36"/>
      <c r="V6252" s="36"/>
      <c r="W6252" s="36"/>
      <c r="X6252" s="36"/>
      <c r="Y6252" s="36"/>
      <c r="Z6252" s="36"/>
      <c r="AA6252" s="36"/>
      <c r="AB6252" s="36"/>
      <c r="AC6252" s="36"/>
      <c r="AD6252" s="36"/>
      <c r="AE6252" s="36"/>
      <c r="AF6252" s="36"/>
      <c r="AG6252" s="36"/>
      <c r="AH6252" s="36"/>
      <c r="AI6252" s="36"/>
      <c r="AJ6252" s="36"/>
      <c r="AK6252" s="36"/>
      <c r="AL6252" s="36"/>
      <c r="AM6252" s="36"/>
      <c r="AN6252" s="36"/>
      <c r="AO6252" s="36"/>
      <c r="AP6252" s="36"/>
      <c r="AQ6252" s="36"/>
      <c r="AR6252" s="36"/>
      <c r="AS6252" s="36"/>
      <c r="AT6252" s="36"/>
      <c r="AU6252" s="36"/>
      <c r="AV6252" s="36"/>
      <c r="AW6252" s="36"/>
      <c r="AX6252" s="36"/>
      <c r="AY6252" s="36"/>
      <c r="AZ6252" s="36"/>
      <c r="BA6252" s="36"/>
      <c r="BB6252" s="36"/>
      <c r="BC6252" s="36"/>
      <c r="BD6252" s="36"/>
      <c r="BE6252" s="36"/>
      <c r="BF6252" s="36"/>
      <c r="BG6252" s="36"/>
      <c r="BH6252" s="36"/>
      <c r="BI6252" s="36"/>
      <c r="BJ6252" s="36"/>
      <c r="BK6252" s="36"/>
      <c r="BL6252" s="36"/>
      <c r="BM6252" s="36"/>
      <c r="BN6252" s="36"/>
      <c r="BO6252" s="36"/>
      <c r="BP6252" s="36"/>
      <c r="BQ6252" s="36"/>
      <c r="BR6252" s="36"/>
      <c r="BS6252" s="36"/>
      <c r="BT6252" s="36"/>
      <c r="BU6252" s="36"/>
      <c r="BV6252" s="36"/>
      <c r="BW6252" s="36"/>
      <c r="BX6252" s="36"/>
      <c r="BY6252" s="36"/>
      <c r="BZ6252" s="36"/>
      <c r="CA6252" s="36"/>
      <c r="CB6252" s="36"/>
      <c r="CC6252" s="36"/>
      <c r="CD6252" s="36"/>
      <c r="CE6252" s="36"/>
      <c r="CF6252" s="36"/>
      <c r="CG6252" s="36"/>
      <c r="CH6252" s="36"/>
      <c r="CI6252" s="36"/>
      <c r="CJ6252" s="36"/>
      <c r="CK6252" s="36"/>
      <c r="CL6252" s="36"/>
      <c r="CM6252" s="36"/>
      <c r="CN6252" s="36"/>
      <c r="CO6252" s="36"/>
      <c r="CP6252" s="36"/>
      <c r="CQ6252" s="36"/>
      <c r="CR6252" s="36"/>
      <c r="CS6252" s="36"/>
      <c r="CT6252" s="36"/>
      <c r="CU6252" s="36"/>
      <c r="CV6252" s="36"/>
      <c r="CW6252" s="36"/>
      <c r="CX6252" s="36"/>
      <c r="CY6252" s="36"/>
      <c r="CZ6252" s="36"/>
      <c r="DA6252" s="36"/>
      <c r="DB6252" s="36"/>
      <c r="DC6252" s="36"/>
      <c r="DD6252" s="36"/>
      <c r="DE6252" s="36"/>
      <c r="DF6252" s="36"/>
      <c r="DG6252" s="36"/>
      <c r="DH6252" s="36"/>
      <c r="DI6252" s="36"/>
      <c r="DJ6252" s="36"/>
      <c r="DK6252" s="36"/>
      <c r="DL6252" s="36"/>
      <c r="DM6252" s="36"/>
      <c r="DN6252" s="36"/>
      <c r="DO6252" s="36"/>
      <c r="DP6252" s="36"/>
      <c r="DQ6252" s="36"/>
      <c r="DR6252" s="36"/>
      <c r="DS6252" s="36"/>
      <c r="DT6252" s="36"/>
      <c r="DU6252" s="36"/>
      <c r="DV6252" s="36"/>
      <c r="DW6252" s="36"/>
      <c r="DX6252" s="36"/>
      <c r="DY6252" s="36"/>
      <c r="DZ6252" s="36"/>
      <c r="EA6252" s="36"/>
      <c r="EB6252" s="36"/>
      <c r="EC6252" s="36"/>
      <c r="ED6252" s="36"/>
      <c r="EE6252" s="36"/>
      <c r="EF6252" s="36"/>
      <c r="EG6252" s="36"/>
      <c r="EH6252" s="36"/>
      <c r="EI6252" s="36"/>
      <c r="EJ6252" s="36"/>
      <c r="EK6252" s="36"/>
      <c r="EL6252" s="36"/>
      <c r="EM6252" s="36"/>
      <c r="EN6252" s="36"/>
      <c r="EO6252" s="36"/>
      <c r="EP6252" s="36"/>
      <c r="EQ6252" s="36"/>
      <c r="ER6252" s="36"/>
      <c r="ES6252" s="36"/>
      <c r="ET6252" s="36"/>
      <c r="EU6252" s="36"/>
      <c r="EV6252" s="36"/>
      <c r="EW6252" s="36"/>
      <c r="EX6252" s="36"/>
      <c r="EY6252" s="36"/>
      <c r="EZ6252" s="36"/>
      <c r="FA6252" s="36"/>
      <c r="FB6252" s="36"/>
      <c r="FC6252" s="36"/>
      <c r="FD6252" s="36"/>
      <c r="FE6252" s="36"/>
      <c r="FF6252" s="36"/>
      <c r="FG6252" s="36"/>
      <c r="FH6252" s="36"/>
      <c r="FI6252" s="36"/>
      <c r="FJ6252" s="36"/>
      <c r="FK6252" s="36"/>
      <c r="FL6252" s="36"/>
      <c r="FM6252" s="36"/>
      <c r="FN6252" s="36"/>
      <c r="FO6252" s="36"/>
      <c r="FP6252" s="36"/>
      <c r="FQ6252" s="36"/>
      <c r="FR6252" s="36"/>
      <c r="FS6252" s="36"/>
      <c r="FT6252" s="36"/>
      <c r="FU6252" s="36"/>
      <c r="FV6252" s="36"/>
      <c r="FW6252" s="36"/>
      <c r="FX6252" s="36"/>
      <c r="FY6252" s="36"/>
      <c r="FZ6252" s="36"/>
      <c r="GA6252" s="36"/>
      <c r="GB6252" s="36"/>
      <c r="GC6252" s="36"/>
      <c r="GD6252" s="36"/>
      <c r="GE6252" s="36"/>
      <c r="GF6252" s="36"/>
      <c r="GG6252" s="36"/>
      <c r="GH6252" s="36"/>
      <c r="GI6252" s="36"/>
      <c r="GJ6252" s="36"/>
      <c r="GK6252" s="36"/>
      <c r="GL6252" s="36"/>
      <c r="GM6252" s="36"/>
      <c r="GN6252" s="36"/>
      <c r="GO6252" s="36"/>
      <c r="GP6252" s="36"/>
      <c r="GQ6252" s="36"/>
      <c r="GR6252" s="36"/>
      <c r="GS6252" s="36"/>
      <c r="GT6252" s="36"/>
      <c r="GU6252" s="36"/>
      <c r="GV6252" s="36"/>
      <c r="GW6252" s="36"/>
      <c r="GX6252" s="36"/>
      <c r="GY6252" s="36"/>
      <c r="GZ6252" s="36"/>
      <c r="HA6252" s="36"/>
      <c r="HB6252" s="36"/>
      <c r="HC6252" s="36"/>
      <c r="HD6252" s="36"/>
      <c r="HE6252" s="36"/>
      <c r="HF6252" s="36"/>
      <c r="HG6252" s="36"/>
      <c r="HH6252" s="36"/>
      <c r="HI6252" s="36"/>
      <c r="HJ6252" s="36"/>
      <c r="HK6252" s="36"/>
      <c r="HL6252" s="36"/>
      <c r="HM6252" s="36"/>
      <c r="HN6252" s="36"/>
      <c r="HO6252" s="36"/>
      <c r="HP6252" s="36"/>
      <c r="HQ6252" s="36"/>
      <c r="HR6252" s="36"/>
      <c r="HS6252" s="36"/>
      <c r="HT6252" s="36"/>
      <c r="HU6252" s="36"/>
      <c r="HV6252" s="36"/>
      <c r="HW6252" s="36"/>
      <c r="HX6252" s="36"/>
      <c r="HY6252" s="36"/>
      <c r="HZ6252" s="36"/>
      <c r="IA6252" s="36"/>
      <c r="IB6252" s="36"/>
      <c r="IC6252" s="36"/>
      <c r="ID6252" s="36"/>
      <c r="IE6252" s="36"/>
      <c r="IF6252" s="36"/>
      <c r="IG6252" s="36"/>
      <c r="IH6252" s="36"/>
      <c r="II6252" s="36"/>
      <c r="IJ6252" s="36"/>
      <c r="IK6252" s="36"/>
      <c r="IL6252" s="36"/>
      <c r="IM6252" s="36"/>
      <c r="IN6252" s="36"/>
      <c r="IO6252" s="36"/>
      <c r="IP6252" s="36"/>
      <c r="IQ6252" s="36"/>
      <c r="IR6252" s="36"/>
      <c r="IS6252" s="36"/>
      <c r="IT6252" s="36"/>
      <c r="IU6252" s="36"/>
      <c r="IV6252" s="36"/>
      <c r="IW6252" s="36"/>
    </row>
    <row r="6253" customFormat="false" ht="13.8" hidden="false" customHeight="false" outlineLevel="0" collapsed="false">
      <c r="A6253" s="18"/>
      <c r="B6253" s="18" t="s">
        <v>8319</v>
      </c>
      <c r="C6253" s="19" t="s">
        <v>8320</v>
      </c>
      <c r="D6253" s="20" t="n">
        <v>208.95</v>
      </c>
      <c r="E6253" s="21" t="s">
        <v>11</v>
      </c>
      <c r="F6253" s="22" t="s">
        <v>11</v>
      </c>
      <c r="G6253" s="23" t="n">
        <f aca="false">SUM(D6253)*0.4</f>
        <v>83.58</v>
      </c>
      <c r="H6253" s="24"/>
      <c r="I6253" s="23" t="n">
        <f aca="false">SUM(G6253*H6253)+G6253</f>
        <v>83.58</v>
      </c>
      <c r="J6253" s="18"/>
      <c r="M6253" s="36"/>
      <c r="N6253" s="36"/>
      <c r="O6253" s="36"/>
      <c r="P6253" s="36"/>
      <c r="Q6253" s="36"/>
      <c r="R6253" s="36"/>
      <c r="S6253" s="36"/>
      <c r="T6253" s="36"/>
      <c r="U6253" s="36"/>
      <c r="V6253" s="36"/>
      <c r="W6253" s="36"/>
      <c r="X6253" s="36"/>
      <c r="Y6253" s="36"/>
      <c r="Z6253" s="36"/>
      <c r="AA6253" s="36"/>
      <c r="AB6253" s="36"/>
      <c r="AC6253" s="36"/>
      <c r="AD6253" s="36"/>
      <c r="AE6253" s="36"/>
      <c r="AF6253" s="36"/>
      <c r="AG6253" s="36"/>
      <c r="AH6253" s="36"/>
      <c r="AI6253" s="36"/>
      <c r="AJ6253" s="36"/>
      <c r="AK6253" s="36"/>
      <c r="AL6253" s="36"/>
      <c r="AM6253" s="36"/>
      <c r="AN6253" s="36"/>
      <c r="AO6253" s="36"/>
      <c r="AP6253" s="36"/>
      <c r="AQ6253" s="36"/>
      <c r="AR6253" s="36"/>
      <c r="AS6253" s="36"/>
      <c r="AT6253" s="36"/>
      <c r="AU6253" s="36"/>
      <c r="AV6253" s="36"/>
      <c r="AW6253" s="36"/>
      <c r="AX6253" s="36"/>
      <c r="AY6253" s="36"/>
      <c r="AZ6253" s="36"/>
      <c r="BA6253" s="36"/>
      <c r="BB6253" s="36"/>
      <c r="BC6253" s="36"/>
      <c r="BD6253" s="36"/>
      <c r="BE6253" s="36"/>
      <c r="BF6253" s="36"/>
      <c r="BG6253" s="36"/>
      <c r="BH6253" s="36"/>
      <c r="BI6253" s="36"/>
      <c r="BJ6253" s="36"/>
      <c r="BK6253" s="36"/>
      <c r="BL6253" s="36"/>
      <c r="BM6253" s="36"/>
      <c r="BN6253" s="36"/>
      <c r="BO6253" s="36"/>
      <c r="BP6253" s="36"/>
      <c r="BQ6253" s="36"/>
      <c r="BR6253" s="36"/>
      <c r="BS6253" s="36"/>
      <c r="BT6253" s="36"/>
      <c r="BU6253" s="36"/>
      <c r="BV6253" s="36"/>
      <c r="BW6253" s="36"/>
      <c r="BX6253" s="36"/>
      <c r="BY6253" s="36"/>
      <c r="BZ6253" s="36"/>
      <c r="CA6253" s="36"/>
      <c r="CB6253" s="36"/>
      <c r="CC6253" s="36"/>
      <c r="CD6253" s="36"/>
      <c r="CE6253" s="36"/>
      <c r="CF6253" s="36"/>
      <c r="CG6253" s="36"/>
      <c r="CH6253" s="36"/>
      <c r="CI6253" s="36"/>
      <c r="CJ6253" s="36"/>
      <c r="CK6253" s="36"/>
      <c r="CL6253" s="36"/>
      <c r="CM6253" s="36"/>
      <c r="CN6253" s="36"/>
      <c r="CO6253" s="36"/>
      <c r="CP6253" s="36"/>
      <c r="CQ6253" s="36"/>
      <c r="CR6253" s="36"/>
      <c r="CS6253" s="36"/>
      <c r="CT6253" s="36"/>
      <c r="CU6253" s="36"/>
      <c r="CV6253" s="36"/>
      <c r="CW6253" s="36"/>
      <c r="CX6253" s="36"/>
      <c r="CY6253" s="36"/>
      <c r="CZ6253" s="36"/>
      <c r="DA6253" s="36"/>
      <c r="DB6253" s="36"/>
      <c r="DC6253" s="36"/>
      <c r="DD6253" s="36"/>
      <c r="DE6253" s="36"/>
      <c r="DF6253" s="36"/>
      <c r="DG6253" s="36"/>
      <c r="DH6253" s="36"/>
      <c r="DI6253" s="36"/>
      <c r="DJ6253" s="36"/>
      <c r="DK6253" s="36"/>
      <c r="DL6253" s="36"/>
      <c r="DM6253" s="36"/>
      <c r="DN6253" s="36"/>
      <c r="DO6253" s="36"/>
      <c r="DP6253" s="36"/>
      <c r="DQ6253" s="36"/>
      <c r="DR6253" s="36"/>
      <c r="DS6253" s="36"/>
      <c r="DT6253" s="36"/>
      <c r="DU6253" s="36"/>
      <c r="DV6253" s="36"/>
      <c r="DW6253" s="36"/>
      <c r="DX6253" s="36"/>
      <c r="DY6253" s="36"/>
      <c r="DZ6253" s="36"/>
      <c r="EA6253" s="36"/>
      <c r="EB6253" s="36"/>
      <c r="EC6253" s="36"/>
      <c r="ED6253" s="36"/>
      <c r="EE6253" s="36"/>
      <c r="EF6253" s="36"/>
      <c r="EG6253" s="36"/>
      <c r="EH6253" s="36"/>
      <c r="EI6253" s="36"/>
      <c r="EJ6253" s="36"/>
      <c r="EK6253" s="36"/>
      <c r="EL6253" s="36"/>
      <c r="EM6253" s="36"/>
      <c r="EN6253" s="36"/>
      <c r="EO6253" s="36"/>
      <c r="EP6253" s="36"/>
      <c r="EQ6253" s="36"/>
      <c r="ER6253" s="36"/>
      <c r="ES6253" s="36"/>
      <c r="ET6253" s="36"/>
      <c r="EU6253" s="36"/>
      <c r="EV6253" s="36"/>
      <c r="EW6253" s="36"/>
      <c r="EX6253" s="36"/>
      <c r="EY6253" s="36"/>
      <c r="EZ6253" s="36"/>
      <c r="FA6253" s="36"/>
      <c r="FB6253" s="36"/>
      <c r="FC6253" s="36"/>
      <c r="FD6253" s="36"/>
      <c r="FE6253" s="36"/>
      <c r="FF6253" s="36"/>
      <c r="FG6253" s="36"/>
      <c r="FH6253" s="36"/>
      <c r="FI6253" s="36"/>
      <c r="FJ6253" s="36"/>
      <c r="FK6253" s="36"/>
      <c r="FL6253" s="36"/>
      <c r="FM6253" s="36"/>
      <c r="FN6253" s="36"/>
      <c r="FO6253" s="36"/>
      <c r="FP6253" s="36"/>
      <c r="FQ6253" s="36"/>
      <c r="FR6253" s="36"/>
      <c r="FS6253" s="36"/>
      <c r="FT6253" s="36"/>
      <c r="FU6253" s="36"/>
      <c r="FV6253" s="36"/>
      <c r="FW6253" s="36"/>
      <c r="FX6253" s="36"/>
      <c r="FY6253" s="36"/>
      <c r="FZ6253" s="36"/>
      <c r="GA6253" s="36"/>
      <c r="GB6253" s="36"/>
      <c r="GC6253" s="36"/>
      <c r="GD6253" s="36"/>
      <c r="GE6253" s="36"/>
      <c r="GF6253" s="36"/>
      <c r="GG6253" s="36"/>
      <c r="GH6253" s="36"/>
      <c r="GI6253" s="36"/>
      <c r="GJ6253" s="36"/>
      <c r="GK6253" s="36"/>
      <c r="GL6253" s="36"/>
      <c r="GM6253" s="36"/>
      <c r="GN6253" s="36"/>
      <c r="GO6253" s="36"/>
      <c r="GP6253" s="36"/>
      <c r="GQ6253" s="36"/>
      <c r="GR6253" s="36"/>
      <c r="GS6253" s="36"/>
      <c r="GT6253" s="36"/>
      <c r="GU6253" s="36"/>
      <c r="GV6253" s="36"/>
      <c r="GW6253" s="36"/>
      <c r="GX6253" s="36"/>
      <c r="GY6253" s="36"/>
      <c r="GZ6253" s="36"/>
      <c r="HA6253" s="36"/>
      <c r="HB6253" s="36"/>
      <c r="HC6253" s="36"/>
      <c r="HD6253" s="36"/>
      <c r="HE6253" s="36"/>
      <c r="HF6253" s="36"/>
      <c r="HG6253" s="36"/>
      <c r="HH6253" s="36"/>
      <c r="HI6253" s="36"/>
      <c r="HJ6253" s="36"/>
      <c r="HK6253" s="36"/>
      <c r="HL6253" s="36"/>
      <c r="HM6253" s="36"/>
      <c r="HN6253" s="36"/>
      <c r="HO6253" s="36"/>
      <c r="HP6253" s="36"/>
      <c r="HQ6253" s="36"/>
      <c r="HR6253" s="36"/>
      <c r="HS6253" s="36"/>
      <c r="HT6253" s="36"/>
      <c r="HU6253" s="36"/>
      <c r="HV6253" s="36"/>
      <c r="HW6253" s="36"/>
      <c r="HX6253" s="36"/>
      <c r="HY6253" s="36"/>
      <c r="HZ6253" s="36"/>
      <c r="IA6253" s="36"/>
      <c r="IB6253" s="36"/>
      <c r="IC6253" s="36"/>
      <c r="ID6253" s="36"/>
      <c r="IE6253" s="36"/>
      <c r="IF6253" s="36"/>
      <c r="IG6253" s="36"/>
      <c r="IH6253" s="36"/>
      <c r="II6253" s="36"/>
      <c r="IJ6253" s="36"/>
      <c r="IK6253" s="36"/>
      <c r="IL6253" s="36"/>
      <c r="IM6253" s="36"/>
      <c r="IN6253" s="36"/>
      <c r="IO6253" s="36"/>
      <c r="IP6253" s="36"/>
      <c r="IQ6253" s="36"/>
      <c r="IR6253" s="36"/>
      <c r="IS6253" s="36"/>
      <c r="IT6253" s="36"/>
      <c r="IU6253" s="36"/>
      <c r="IV6253" s="36"/>
      <c r="IW6253" s="36"/>
    </row>
    <row r="6254" customFormat="false" ht="13.8" hidden="false" customHeight="false" outlineLevel="0" collapsed="false">
      <c r="A6254" s="18"/>
      <c r="B6254" s="18" t="s">
        <v>8321</v>
      </c>
      <c r="C6254" s="19" t="s">
        <v>4083</v>
      </c>
      <c r="D6254" s="20" t="n">
        <v>78.75</v>
      </c>
      <c r="E6254" s="21" t="s">
        <v>11</v>
      </c>
      <c r="F6254" s="22" t="s">
        <v>11</v>
      </c>
      <c r="G6254" s="23" t="n">
        <f aca="false">SUM(D6254)*0.4</f>
        <v>31.5</v>
      </c>
      <c r="H6254" s="24"/>
      <c r="I6254" s="23" t="n">
        <f aca="false">SUM(G6254*H6254)+G6254</f>
        <v>31.5</v>
      </c>
      <c r="J6254" s="18"/>
      <c r="M6254" s="36"/>
      <c r="N6254" s="36"/>
      <c r="O6254" s="36"/>
      <c r="P6254" s="36"/>
      <c r="Q6254" s="36"/>
      <c r="R6254" s="36"/>
      <c r="S6254" s="36"/>
      <c r="T6254" s="36"/>
      <c r="U6254" s="36"/>
      <c r="V6254" s="36"/>
      <c r="W6254" s="36"/>
      <c r="X6254" s="36"/>
      <c r="Y6254" s="36"/>
      <c r="Z6254" s="36"/>
      <c r="AA6254" s="36"/>
      <c r="AB6254" s="36"/>
      <c r="AC6254" s="36"/>
      <c r="AD6254" s="36"/>
      <c r="AE6254" s="36"/>
      <c r="AF6254" s="36"/>
      <c r="AG6254" s="36"/>
      <c r="AH6254" s="36"/>
      <c r="AI6254" s="36"/>
      <c r="AJ6254" s="36"/>
      <c r="AK6254" s="36"/>
      <c r="AL6254" s="36"/>
      <c r="AM6254" s="36"/>
      <c r="AN6254" s="36"/>
      <c r="AO6254" s="36"/>
      <c r="AP6254" s="36"/>
      <c r="AQ6254" s="36"/>
      <c r="AR6254" s="36"/>
      <c r="AS6254" s="36"/>
      <c r="AT6254" s="36"/>
      <c r="AU6254" s="36"/>
      <c r="AV6254" s="36"/>
      <c r="AW6254" s="36"/>
      <c r="AX6254" s="36"/>
      <c r="AY6254" s="36"/>
      <c r="AZ6254" s="36"/>
      <c r="BA6254" s="36"/>
      <c r="BB6254" s="36"/>
      <c r="BC6254" s="36"/>
      <c r="BD6254" s="36"/>
      <c r="BE6254" s="36"/>
      <c r="BF6254" s="36"/>
      <c r="BG6254" s="36"/>
      <c r="BH6254" s="36"/>
      <c r="BI6254" s="36"/>
      <c r="BJ6254" s="36"/>
      <c r="BK6254" s="36"/>
      <c r="BL6254" s="36"/>
      <c r="BM6254" s="36"/>
      <c r="BN6254" s="36"/>
      <c r="BO6254" s="36"/>
      <c r="BP6254" s="36"/>
      <c r="BQ6254" s="36"/>
      <c r="BR6254" s="36"/>
      <c r="BS6254" s="36"/>
      <c r="BT6254" s="36"/>
      <c r="BU6254" s="36"/>
      <c r="BV6254" s="36"/>
      <c r="BW6254" s="36"/>
      <c r="BX6254" s="36"/>
      <c r="BY6254" s="36"/>
      <c r="BZ6254" s="36"/>
      <c r="CA6254" s="36"/>
      <c r="CB6254" s="36"/>
      <c r="CC6254" s="36"/>
      <c r="CD6254" s="36"/>
      <c r="CE6254" s="36"/>
      <c r="CF6254" s="36"/>
      <c r="CG6254" s="36"/>
      <c r="CH6254" s="36"/>
      <c r="CI6254" s="36"/>
      <c r="CJ6254" s="36"/>
      <c r="CK6254" s="36"/>
      <c r="CL6254" s="36"/>
      <c r="CM6254" s="36"/>
      <c r="CN6254" s="36"/>
      <c r="CO6254" s="36"/>
      <c r="CP6254" s="36"/>
      <c r="CQ6254" s="36"/>
      <c r="CR6254" s="36"/>
      <c r="CS6254" s="36"/>
      <c r="CT6254" s="36"/>
      <c r="CU6254" s="36"/>
      <c r="CV6254" s="36"/>
      <c r="CW6254" s="36"/>
      <c r="CX6254" s="36"/>
      <c r="CY6254" s="36"/>
      <c r="CZ6254" s="36"/>
      <c r="DA6254" s="36"/>
      <c r="DB6254" s="36"/>
      <c r="DC6254" s="36"/>
      <c r="DD6254" s="36"/>
      <c r="DE6254" s="36"/>
      <c r="DF6254" s="36"/>
      <c r="DG6254" s="36"/>
      <c r="DH6254" s="36"/>
      <c r="DI6254" s="36"/>
      <c r="DJ6254" s="36"/>
      <c r="DK6254" s="36"/>
      <c r="DL6254" s="36"/>
      <c r="DM6254" s="36"/>
      <c r="DN6254" s="36"/>
      <c r="DO6254" s="36"/>
      <c r="DP6254" s="36"/>
      <c r="DQ6254" s="36"/>
      <c r="DR6254" s="36"/>
      <c r="DS6254" s="36"/>
      <c r="DT6254" s="36"/>
      <c r="DU6254" s="36"/>
      <c r="DV6254" s="36"/>
      <c r="DW6254" s="36"/>
      <c r="DX6254" s="36"/>
      <c r="DY6254" s="36"/>
      <c r="DZ6254" s="36"/>
      <c r="EA6254" s="36"/>
      <c r="EB6254" s="36"/>
      <c r="EC6254" s="36"/>
      <c r="ED6254" s="36"/>
      <c r="EE6254" s="36"/>
      <c r="EF6254" s="36"/>
      <c r="EG6254" s="36"/>
      <c r="EH6254" s="36"/>
      <c r="EI6254" s="36"/>
      <c r="EJ6254" s="36"/>
      <c r="EK6254" s="36"/>
      <c r="EL6254" s="36"/>
      <c r="EM6254" s="36"/>
      <c r="EN6254" s="36"/>
      <c r="EO6254" s="36"/>
      <c r="EP6254" s="36"/>
      <c r="EQ6254" s="36"/>
      <c r="ER6254" s="36"/>
      <c r="ES6254" s="36"/>
      <c r="ET6254" s="36"/>
      <c r="EU6254" s="36"/>
      <c r="EV6254" s="36"/>
      <c r="EW6254" s="36"/>
      <c r="EX6254" s="36"/>
      <c r="EY6254" s="36"/>
      <c r="EZ6254" s="36"/>
      <c r="FA6254" s="36"/>
      <c r="FB6254" s="36"/>
      <c r="FC6254" s="36"/>
      <c r="FD6254" s="36"/>
      <c r="FE6254" s="36"/>
      <c r="FF6254" s="36"/>
      <c r="FG6254" s="36"/>
      <c r="FH6254" s="36"/>
      <c r="FI6254" s="36"/>
      <c r="FJ6254" s="36"/>
      <c r="FK6254" s="36"/>
      <c r="FL6254" s="36"/>
      <c r="FM6254" s="36"/>
      <c r="FN6254" s="36"/>
      <c r="FO6254" s="36"/>
      <c r="FP6254" s="36"/>
      <c r="FQ6254" s="36"/>
      <c r="FR6254" s="36"/>
      <c r="FS6254" s="36"/>
      <c r="FT6254" s="36"/>
      <c r="FU6254" s="36"/>
      <c r="FV6254" s="36"/>
      <c r="FW6254" s="36"/>
      <c r="FX6254" s="36"/>
      <c r="FY6254" s="36"/>
      <c r="FZ6254" s="36"/>
      <c r="GA6254" s="36"/>
      <c r="GB6254" s="36"/>
      <c r="GC6254" s="36"/>
      <c r="GD6254" s="36"/>
      <c r="GE6254" s="36"/>
      <c r="GF6254" s="36"/>
      <c r="GG6254" s="36"/>
      <c r="GH6254" s="36"/>
      <c r="GI6254" s="36"/>
      <c r="GJ6254" s="36"/>
      <c r="GK6254" s="36"/>
      <c r="GL6254" s="36"/>
      <c r="GM6254" s="36"/>
      <c r="GN6254" s="36"/>
      <c r="GO6254" s="36"/>
      <c r="GP6254" s="36"/>
      <c r="GQ6254" s="36"/>
      <c r="GR6254" s="36"/>
      <c r="GS6254" s="36"/>
      <c r="GT6254" s="36"/>
      <c r="GU6254" s="36"/>
      <c r="GV6254" s="36"/>
      <c r="GW6254" s="36"/>
      <c r="GX6254" s="36"/>
      <c r="GY6254" s="36"/>
      <c r="GZ6254" s="36"/>
      <c r="HA6254" s="36"/>
      <c r="HB6254" s="36"/>
      <c r="HC6254" s="36"/>
      <c r="HD6254" s="36"/>
      <c r="HE6254" s="36"/>
      <c r="HF6254" s="36"/>
      <c r="HG6254" s="36"/>
      <c r="HH6254" s="36"/>
      <c r="HI6254" s="36"/>
      <c r="HJ6254" s="36"/>
      <c r="HK6254" s="36"/>
      <c r="HL6254" s="36"/>
      <c r="HM6254" s="36"/>
      <c r="HN6254" s="36"/>
      <c r="HO6254" s="36"/>
      <c r="HP6254" s="36"/>
      <c r="HQ6254" s="36"/>
      <c r="HR6254" s="36"/>
      <c r="HS6254" s="36"/>
      <c r="HT6254" s="36"/>
      <c r="HU6254" s="36"/>
      <c r="HV6254" s="36"/>
      <c r="HW6254" s="36"/>
      <c r="HX6254" s="36"/>
      <c r="HY6254" s="36"/>
      <c r="HZ6254" s="36"/>
      <c r="IA6254" s="36"/>
      <c r="IB6254" s="36"/>
      <c r="IC6254" s="36"/>
      <c r="ID6254" s="36"/>
      <c r="IE6254" s="36"/>
      <c r="IF6254" s="36"/>
      <c r="IG6254" s="36"/>
      <c r="IH6254" s="36"/>
      <c r="II6254" s="36"/>
      <c r="IJ6254" s="36"/>
      <c r="IK6254" s="36"/>
      <c r="IL6254" s="36"/>
      <c r="IM6254" s="36"/>
      <c r="IN6254" s="36"/>
      <c r="IO6254" s="36"/>
      <c r="IP6254" s="36"/>
      <c r="IQ6254" s="36"/>
      <c r="IR6254" s="36"/>
      <c r="IS6254" s="36"/>
      <c r="IT6254" s="36"/>
      <c r="IU6254" s="36"/>
      <c r="IV6254" s="36"/>
      <c r="IW6254" s="36"/>
    </row>
    <row r="6255" customFormat="false" ht="13.8" hidden="false" customHeight="false" outlineLevel="0" collapsed="false">
      <c r="A6255" s="18"/>
      <c r="B6255" s="18" t="s">
        <v>8322</v>
      </c>
      <c r="C6255" s="19" t="s">
        <v>8323</v>
      </c>
      <c r="D6255" s="20" t="n">
        <v>78.75</v>
      </c>
      <c r="E6255" s="21" t="s">
        <v>11</v>
      </c>
      <c r="F6255" s="22" t="s">
        <v>11</v>
      </c>
      <c r="G6255" s="23" t="n">
        <f aca="false">SUM(D6255)*0.4</f>
        <v>31.5</v>
      </c>
      <c r="H6255" s="24"/>
      <c r="I6255" s="23" t="n">
        <f aca="false">SUM(G6255*H6255)+G6255</f>
        <v>31.5</v>
      </c>
      <c r="J6255" s="18"/>
    </row>
    <row r="6256" customFormat="false" ht="13.8" hidden="false" customHeight="false" outlineLevel="0" collapsed="false">
      <c r="A6256" s="18"/>
      <c r="B6256" s="18" t="s">
        <v>8324</v>
      </c>
      <c r="C6256" s="19" t="s">
        <v>4087</v>
      </c>
      <c r="D6256" s="20" t="n">
        <v>103.95</v>
      </c>
      <c r="E6256" s="21" t="s">
        <v>11</v>
      </c>
      <c r="F6256" s="22" t="s">
        <v>11</v>
      </c>
      <c r="G6256" s="23" t="n">
        <f aca="false">SUM(D6256)*0.4</f>
        <v>41.58</v>
      </c>
      <c r="H6256" s="24"/>
      <c r="I6256" s="23" t="n">
        <f aca="false">SUM(G6256*H6256)+G6256</f>
        <v>41.58</v>
      </c>
      <c r="J6256" s="18"/>
    </row>
    <row r="6257" customFormat="false" ht="13.8" hidden="false" customHeight="false" outlineLevel="0" collapsed="false">
      <c r="A6257" s="18"/>
      <c r="B6257" s="18" t="s">
        <v>8325</v>
      </c>
      <c r="C6257" s="19" t="s">
        <v>8326</v>
      </c>
      <c r="D6257" s="20" t="n">
        <v>103.95</v>
      </c>
      <c r="E6257" s="21" t="s">
        <v>11</v>
      </c>
      <c r="F6257" s="22" t="s">
        <v>11</v>
      </c>
      <c r="G6257" s="23" t="n">
        <f aca="false">SUM(D6257)*0.4</f>
        <v>41.58</v>
      </c>
      <c r="H6257" s="24"/>
      <c r="I6257" s="23" t="n">
        <f aca="false">SUM(G6257*H6257)+G6257</f>
        <v>41.58</v>
      </c>
      <c r="J6257" s="18"/>
    </row>
    <row r="6258" customFormat="false" ht="13.8" hidden="false" customHeight="false" outlineLevel="0" collapsed="false">
      <c r="A6258" s="18"/>
      <c r="B6258" s="18" t="s">
        <v>8327</v>
      </c>
      <c r="C6258" s="19" t="s">
        <v>8328</v>
      </c>
      <c r="D6258" s="20" t="n">
        <v>313.95</v>
      </c>
      <c r="E6258" s="21" t="s">
        <v>11</v>
      </c>
      <c r="F6258" s="22" t="s">
        <v>11</v>
      </c>
      <c r="G6258" s="23" t="n">
        <f aca="false">SUM(D6258)*0.4</f>
        <v>125.58</v>
      </c>
      <c r="H6258" s="24"/>
      <c r="I6258" s="23" t="n">
        <f aca="false">SUM(G6258*H6258)+G6258</f>
        <v>125.58</v>
      </c>
      <c r="J6258" s="18"/>
    </row>
    <row r="6259" customFormat="false" ht="13.8" hidden="false" customHeight="false" outlineLevel="0" collapsed="false">
      <c r="A6259" s="18"/>
      <c r="B6259" s="18" t="s">
        <v>8329</v>
      </c>
      <c r="C6259" s="19" t="s">
        <v>8330</v>
      </c>
      <c r="D6259" s="20" t="n">
        <v>313.95</v>
      </c>
      <c r="E6259" s="21" t="s">
        <v>11</v>
      </c>
      <c r="F6259" s="22" t="s">
        <v>11</v>
      </c>
      <c r="G6259" s="23" t="n">
        <f aca="false">SUM(D6259)*0.4</f>
        <v>125.58</v>
      </c>
      <c r="H6259" s="24"/>
      <c r="I6259" s="23" t="n">
        <f aca="false">SUM(G6259*H6259)+G6259</f>
        <v>125.58</v>
      </c>
      <c r="J6259" s="18"/>
    </row>
    <row r="6260" customFormat="false" ht="13.8" hidden="false" customHeight="false" outlineLevel="0" collapsed="false">
      <c r="A6260" s="26"/>
      <c r="B6260" s="32" t="n">
        <v>60181</v>
      </c>
      <c r="C6260" s="83" t="s">
        <v>8331</v>
      </c>
      <c r="D6260" s="20" t="n">
        <v>4.9</v>
      </c>
      <c r="E6260" s="21" t="s">
        <v>1054</v>
      </c>
      <c r="F6260" s="53" t="s">
        <v>1054</v>
      </c>
      <c r="G6260" s="23" t="n">
        <f aca="false">SUM(D6260)*0.6</f>
        <v>2.94</v>
      </c>
      <c r="H6260" s="24"/>
      <c r="I6260" s="23" t="n">
        <f aca="false">SUM(G6260*H6260)+G6260</f>
        <v>2.94</v>
      </c>
      <c r="J6260" s="32"/>
    </row>
    <row r="6261" customFormat="false" ht="13.8" hidden="false" customHeight="false" outlineLevel="0" collapsed="false">
      <c r="A6261" s="57" t="s">
        <v>591</v>
      </c>
      <c r="B6261" s="18" t="s">
        <v>8332</v>
      </c>
      <c r="C6261" s="19" t="s">
        <v>8333</v>
      </c>
      <c r="D6261" s="20" t="n">
        <v>208.95</v>
      </c>
      <c r="E6261" s="21" t="s">
        <v>593</v>
      </c>
      <c r="F6261" s="37" t="s">
        <v>8334</v>
      </c>
      <c r="G6261" s="56" t="n">
        <v>13.9</v>
      </c>
      <c r="H6261" s="24"/>
      <c r="I6261" s="23" t="n">
        <f aca="false">SUM(G6261*H6261)+G6261</f>
        <v>13.9</v>
      </c>
      <c r="J6261" s="18"/>
    </row>
    <row r="6262" customFormat="false" ht="13.8" hidden="false" customHeight="false" outlineLevel="0" collapsed="false">
      <c r="A6262" s="57" t="s">
        <v>591</v>
      </c>
      <c r="B6262" s="18" t="s">
        <v>8335</v>
      </c>
      <c r="C6262" s="19" t="s">
        <v>8336</v>
      </c>
      <c r="D6262" s="20" t="n">
        <v>208.95</v>
      </c>
      <c r="E6262" s="21" t="s">
        <v>593</v>
      </c>
      <c r="F6262" s="37" t="s">
        <v>8334</v>
      </c>
      <c r="G6262" s="56" t="n">
        <v>13.9</v>
      </c>
      <c r="H6262" s="24"/>
      <c r="I6262" s="23" t="n">
        <f aca="false">SUM(G6262*H6262)+G6262</f>
        <v>13.9</v>
      </c>
      <c r="J6262" s="18"/>
    </row>
    <row r="6263" customFormat="false" ht="13.8" hidden="false" customHeight="false" outlineLevel="0" collapsed="false">
      <c r="A6263" s="57" t="s">
        <v>591</v>
      </c>
      <c r="B6263" s="32" t="n">
        <v>60266</v>
      </c>
      <c r="C6263" s="19" t="s">
        <v>8337</v>
      </c>
      <c r="D6263" s="20" t="n">
        <v>239.4</v>
      </c>
      <c r="E6263" s="21" t="s">
        <v>593</v>
      </c>
      <c r="F6263" s="37" t="s">
        <v>4475</v>
      </c>
      <c r="G6263" s="34" t="n">
        <v>17.33</v>
      </c>
      <c r="H6263" s="24"/>
      <c r="I6263" s="23" t="n">
        <f aca="false">SUM(G6263*H6263)+G6263</f>
        <v>17.33</v>
      </c>
      <c r="J6263" s="32"/>
    </row>
    <row r="6264" customFormat="false" ht="13.8" hidden="false" customHeight="false" outlineLevel="0" collapsed="false">
      <c r="A6264" s="57" t="s">
        <v>591</v>
      </c>
      <c r="B6264" s="32" t="n">
        <v>60276</v>
      </c>
      <c r="C6264" s="19" t="s">
        <v>8338</v>
      </c>
      <c r="D6264" s="20" t="n">
        <v>239.4</v>
      </c>
      <c r="E6264" s="21" t="s">
        <v>593</v>
      </c>
      <c r="F6264" s="37" t="s">
        <v>4475</v>
      </c>
      <c r="G6264" s="34" t="n">
        <v>17.33</v>
      </c>
      <c r="H6264" s="24"/>
      <c r="I6264" s="23" t="n">
        <f aca="false">SUM(G6264*H6264)+G6264</f>
        <v>17.33</v>
      </c>
      <c r="J6264" s="32"/>
    </row>
    <row r="6265" customFormat="false" ht="13.8" hidden="false" customHeight="false" outlineLevel="0" collapsed="false">
      <c r="A6265" s="57" t="s">
        <v>591</v>
      </c>
      <c r="B6265" s="18" t="s">
        <v>8339</v>
      </c>
      <c r="C6265" s="19" t="s">
        <v>8340</v>
      </c>
      <c r="D6265" s="20" t="n">
        <v>208.95</v>
      </c>
      <c r="E6265" s="21" t="s">
        <v>593</v>
      </c>
      <c r="F6265" s="37" t="s">
        <v>8334</v>
      </c>
      <c r="G6265" s="56" t="n">
        <v>13.9</v>
      </c>
      <c r="H6265" s="24"/>
      <c r="I6265" s="23" t="n">
        <f aca="false">SUM(G6265*H6265)+G6265</f>
        <v>13.9</v>
      </c>
      <c r="J6265" s="18"/>
    </row>
    <row r="6266" customFormat="false" ht="13.8" hidden="false" customHeight="false" outlineLevel="0" collapsed="false">
      <c r="A6266" s="26"/>
      <c r="B6266" s="42" t="n">
        <v>60303</v>
      </c>
      <c r="C6266" s="70" t="s">
        <v>8341</v>
      </c>
      <c r="D6266" s="20" t="n">
        <v>50</v>
      </c>
      <c r="E6266" s="21" t="s">
        <v>593</v>
      </c>
      <c r="F6266" s="53" t="s">
        <v>593</v>
      </c>
      <c r="G6266" s="38" t="n">
        <f aca="false">SUM(D6266)*0.5</f>
        <v>25</v>
      </c>
      <c r="H6266" s="24"/>
      <c r="I6266" s="23" t="n">
        <f aca="false">SUM(G6266*H6266)+G6266</f>
        <v>25</v>
      </c>
      <c r="J6266" s="42"/>
    </row>
    <row r="6267" customFormat="false" ht="13.8" hidden="false" customHeight="false" outlineLevel="0" collapsed="false">
      <c r="A6267" s="57" t="s">
        <v>591</v>
      </c>
      <c r="B6267" s="32" t="n">
        <v>60696</v>
      </c>
      <c r="C6267" s="19" t="s">
        <v>8342</v>
      </c>
      <c r="D6267" s="20" t="n">
        <v>239.4</v>
      </c>
      <c r="E6267" s="21" t="s">
        <v>593</v>
      </c>
      <c r="F6267" s="37" t="s">
        <v>4475</v>
      </c>
      <c r="G6267" s="34" t="n">
        <v>17.33</v>
      </c>
      <c r="H6267" s="24"/>
      <c r="I6267" s="23" t="n">
        <f aca="false">SUM(G6267*H6267)+G6267</f>
        <v>17.33</v>
      </c>
      <c r="J6267" s="32"/>
    </row>
    <row r="6268" customFormat="false" ht="13.8" hidden="false" customHeight="false" outlineLevel="0" collapsed="false">
      <c r="A6268" s="57" t="s">
        <v>591</v>
      </c>
      <c r="B6268" s="18" t="s">
        <v>8343</v>
      </c>
      <c r="C6268" s="19" t="s">
        <v>8344</v>
      </c>
      <c r="D6268" s="20" t="n">
        <v>220.5</v>
      </c>
      <c r="E6268" s="21" t="s">
        <v>593</v>
      </c>
      <c r="F6268" s="37" t="s">
        <v>4536</v>
      </c>
      <c r="G6268" s="56" t="n">
        <v>15.23</v>
      </c>
      <c r="H6268" s="24"/>
      <c r="I6268" s="23" t="n">
        <f aca="false">SUM(G6268*H6268)+G6268</f>
        <v>15.23</v>
      </c>
      <c r="J6268" s="18"/>
    </row>
    <row r="6269" customFormat="false" ht="13.8" hidden="false" customHeight="false" outlineLevel="0" collapsed="false">
      <c r="A6269" s="57" t="s">
        <v>591</v>
      </c>
      <c r="B6269" s="18" t="s">
        <v>8345</v>
      </c>
      <c r="C6269" s="19" t="s">
        <v>8346</v>
      </c>
      <c r="D6269" s="20" t="n">
        <v>220.5</v>
      </c>
      <c r="E6269" s="21" t="s">
        <v>593</v>
      </c>
      <c r="F6269" s="37" t="s">
        <v>4536</v>
      </c>
      <c r="G6269" s="56" t="n">
        <v>15.23</v>
      </c>
      <c r="H6269" s="24"/>
      <c r="I6269" s="23" t="n">
        <f aca="false">SUM(G6269*H6269)+G6269</f>
        <v>15.23</v>
      </c>
      <c r="J6269" s="18"/>
    </row>
    <row r="6270" customFormat="false" ht="13.8" hidden="false" customHeight="false" outlineLevel="0" collapsed="false">
      <c r="A6270" s="57" t="s">
        <v>591</v>
      </c>
      <c r="B6270" s="67" t="n">
        <v>62196</v>
      </c>
      <c r="C6270" s="107" t="s">
        <v>8347</v>
      </c>
      <c r="D6270" s="65" t="n">
        <v>220.5</v>
      </c>
      <c r="E6270" s="21" t="s">
        <v>593</v>
      </c>
      <c r="F6270" s="31" t="s">
        <v>4778</v>
      </c>
      <c r="G6270" s="38" t="n">
        <v>15.23</v>
      </c>
      <c r="H6270" s="24"/>
      <c r="I6270" s="23" t="n">
        <f aca="false">SUM(G6270*H6270)+G6270</f>
        <v>15.23</v>
      </c>
      <c r="J6270" s="67"/>
    </row>
    <row r="6271" customFormat="false" ht="13.8" hidden="false" customHeight="false" outlineLevel="0" collapsed="false">
      <c r="A6271" s="57" t="s">
        <v>591</v>
      </c>
      <c r="B6271" s="18" t="s">
        <v>8348</v>
      </c>
      <c r="C6271" s="19" t="s">
        <v>8349</v>
      </c>
      <c r="D6271" s="20" t="n">
        <v>220.5</v>
      </c>
      <c r="E6271" s="21" t="s">
        <v>593</v>
      </c>
      <c r="F6271" s="37" t="s">
        <v>4778</v>
      </c>
      <c r="G6271" s="56" t="n">
        <v>15.23</v>
      </c>
      <c r="H6271" s="24"/>
      <c r="I6271" s="23" t="n">
        <f aca="false">SUM(G6271*H6271)+G6271</f>
        <v>15.23</v>
      </c>
      <c r="J6271" s="18"/>
    </row>
    <row r="6272" customFormat="false" ht="13.8" hidden="false" customHeight="false" outlineLevel="0" collapsed="false">
      <c r="A6272" s="57" t="s">
        <v>591</v>
      </c>
      <c r="B6272" s="32" t="n">
        <v>62366</v>
      </c>
      <c r="C6272" s="19" t="s">
        <v>8350</v>
      </c>
      <c r="D6272" s="20" t="n">
        <v>245.7</v>
      </c>
      <c r="E6272" s="21" t="s">
        <v>593</v>
      </c>
      <c r="F6272" s="37" t="s">
        <v>4560</v>
      </c>
      <c r="G6272" s="34" t="n">
        <v>18.38</v>
      </c>
      <c r="H6272" s="24"/>
      <c r="I6272" s="23" t="n">
        <f aca="false">SUM(G6272*H6272)+G6272</f>
        <v>18.38</v>
      </c>
      <c r="J6272" s="32"/>
    </row>
    <row r="6273" customFormat="false" ht="13.8" hidden="false" customHeight="false" outlineLevel="0" collapsed="false">
      <c r="A6273" s="57" t="s">
        <v>591</v>
      </c>
      <c r="B6273" s="32" t="n">
        <v>62376</v>
      </c>
      <c r="C6273" s="19" t="s">
        <v>8351</v>
      </c>
      <c r="D6273" s="20" t="n">
        <v>245.7</v>
      </c>
      <c r="E6273" s="21" t="s">
        <v>593</v>
      </c>
      <c r="F6273" s="37" t="s">
        <v>4560</v>
      </c>
      <c r="G6273" s="34" t="n">
        <v>18.38</v>
      </c>
      <c r="H6273" s="24"/>
      <c r="I6273" s="23" t="n">
        <f aca="false">SUM(G6273*H6273)+G6273</f>
        <v>18.38</v>
      </c>
      <c r="J6273" s="32"/>
    </row>
    <row r="6274" customFormat="false" ht="13.8" hidden="false" customHeight="false" outlineLevel="0" collapsed="false">
      <c r="A6274" s="57" t="s">
        <v>591</v>
      </c>
      <c r="B6274" s="32" t="n">
        <v>62396</v>
      </c>
      <c r="C6274" s="19" t="s">
        <v>8352</v>
      </c>
      <c r="D6274" s="20" t="n">
        <v>233.1</v>
      </c>
      <c r="E6274" s="21" t="s">
        <v>593</v>
      </c>
      <c r="F6274" s="37" t="s">
        <v>4551</v>
      </c>
      <c r="G6274" s="34" t="n">
        <v>16.28</v>
      </c>
      <c r="H6274" s="24"/>
      <c r="I6274" s="23" t="n">
        <f aca="false">SUM(G6274*H6274)+G6274</f>
        <v>16.28</v>
      </c>
      <c r="J6274" s="32"/>
    </row>
    <row r="6275" customFormat="false" ht="13.8" hidden="false" customHeight="false" outlineLevel="0" collapsed="false">
      <c r="A6275" s="57" t="s">
        <v>591</v>
      </c>
      <c r="B6275" s="18" t="s">
        <v>8353</v>
      </c>
      <c r="C6275" s="19" t="s">
        <v>8354</v>
      </c>
      <c r="D6275" s="20" t="n">
        <v>220.5</v>
      </c>
      <c r="E6275" s="21" t="s">
        <v>593</v>
      </c>
      <c r="F6275" s="37" t="s">
        <v>4778</v>
      </c>
      <c r="G6275" s="56" t="n">
        <v>15.23</v>
      </c>
      <c r="H6275" s="24"/>
      <c r="I6275" s="23" t="n">
        <f aca="false">SUM(G6275*H6275)+G6275</f>
        <v>15.23</v>
      </c>
      <c r="J6275" s="18"/>
    </row>
    <row r="6276" customFormat="false" ht="13.8" hidden="false" customHeight="false" outlineLevel="0" collapsed="false">
      <c r="A6276" s="57" t="s">
        <v>591</v>
      </c>
      <c r="B6276" s="32" t="n">
        <v>62416</v>
      </c>
      <c r="C6276" s="19" t="s">
        <v>8355</v>
      </c>
      <c r="D6276" s="20" t="n">
        <v>220.5</v>
      </c>
      <c r="E6276" s="21" t="s">
        <v>593</v>
      </c>
      <c r="F6276" s="37" t="s">
        <v>4778</v>
      </c>
      <c r="G6276" s="34" t="n">
        <v>15.23</v>
      </c>
      <c r="H6276" s="24"/>
      <c r="I6276" s="23" t="n">
        <f aca="false">SUM(G6276*H6276)+G6276</f>
        <v>15.23</v>
      </c>
      <c r="J6276" s="32"/>
    </row>
    <row r="6277" customFormat="false" ht="13.8" hidden="false" customHeight="false" outlineLevel="0" collapsed="false">
      <c r="A6277" s="57" t="s">
        <v>591</v>
      </c>
      <c r="B6277" s="18" t="s">
        <v>8356</v>
      </c>
      <c r="C6277" s="19" t="s">
        <v>8357</v>
      </c>
      <c r="D6277" s="20" t="n">
        <v>220.5</v>
      </c>
      <c r="E6277" s="21" t="s">
        <v>593</v>
      </c>
      <c r="F6277" s="37" t="s">
        <v>4778</v>
      </c>
      <c r="G6277" s="56" t="n">
        <v>15.23</v>
      </c>
      <c r="H6277" s="24"/>
      <c r="I6277" s="23" t="n">
        <f aca="false">SUM(G6277*H6277)+G6277</f>
        <v>15.23</v>
      </c>
      <c r="J6277" s="18"/>
    </row>
    <row r="6278" customFormat="false" ht="13.8" hidden="false" customHeight="false" outlineLevel="0" collapsed="false">
      <c r="A6278" s="57" t="s">
        <v>591</v>
      </c>
      <c r="B6278" s="18" t="s">
        <v>8358</v>
      </c>
      <c r="C6278" s="19" t="s">
        <v>8359</v>
      </c>
      <c r="D6278" s="20" t="n">
        <v>228</v>
      </c>
      <c r="E6278" s="21" t="s">
        <v>593</v>
      </c>
      <c r="F6278" s="31" t="s">
        <v>8360</v>
      </c>
      <c r="G6278" s="35" t="n">
        <v>16.5</v>
      </c>
      <c r="H6278" s="24"/>
      <c r="I6278" s="23" t="n">
        <f aca="false">SUM(G6278*H6278)+G6278</f>
        <v>16.5</v>
      </c>
      <c r="J6278" s="18"/>
    </row>
    <row r="6279" customFormat="false" ht="13.8" hidden="false" customHeight="false" outlineLevel="0" collapsed="false">
      <c r="A6279" s="57" t="s">
        <v>591</v>
      </c>
      <c r="B6279" s="32" t="n">
        <v>63776</v>
      </c>
      <c r="C6279" s="19" t="s">
        <v>8361</v>
      </c>
      <c r="D6279" s="20" t="n">
        <v>245.7</v>
      </c>
      <c r="E6279" s="21" t="s">
        <v>593</v>
      </c>
      <c r="F6279" s="37" t="s">
        <v>4560</v>
      </c>
      <c r="G6279" s="34" t="n">
        <v>18.38</v>
      </c>
      <c r="H6279" s="24"/>
      <c r="I6279" s="23" t="n">
        <f aca="false">SUM(G6279*H6279)+G6279</f>
        <v>18.38</v>
      </c>
      <c r="J6279" s="32"/>
    </row>
    <row r="6280" customFormat="false" ht="13.8" hidden="false" customHeight="false" outlineLevel="0" collapsed="false">
      <c r="A6280" s="57" t="s">
        <v>591</v>
      </c>
      <c r="B6280" s="18" t="s">
        <v>8362</v>
      </c>
      <c r="C6280" s="19" t="s">
        <v>8363</v>
      </c>
      <c r="D6280" s="34" t="n">
        <v>228</v>
      </c>
      <c r="E6280" s="21" t="s">
        <v>593</v>
      </c>
      <c r="F6280" s="31" t="s">
        <v>8360</v>
      </c>
      <c r="G6280" s="35" t="n">
        <v>16.5</v>
      </c>
      <c r="H6280" s="24"/>
      <c r="I6280" s="23" t="n">
        <f aca="false">SUM(G6280*H6280)+G6280</f>
        <v>16.5</v>
      </c>
      <c r="J6280" s="18"/>
      <c r="K6280" s="36"/>
      <c r="L6280" s="36"/>
    </row>
    <row r="6281" customFormat="false" ht="13.8" hidden="false" customHeight="false" outlineLevel="0" collapsed="false">
      <c r="A6281" s="57" t="s">
        <v>591</v>
      </c>
      <c r="B6281" s="18" t="s">
        <v>8364</v>
      </c>
      <c r="C6281" s="19" t="s">
        <v>8365</v>
      </c>
      <c r="D6281" s="20" t="n">
        <v>239.4</v>
      </c>
      <c r="E6281" s="21" t="s">
        <v>593</v>
      </c>
      <c r="F6281" s="37" t="s">
        <v>8366</v>
      </c>
      <c r="G6281" s="56" t="n">
        <v>17.33</v>
      </c>
      <c r="H6281" s="24"/>
      <c r="I6281" s="23" t="n">
        <f aca="false">SUM(G6281*H6281)+G6281</f>
        <v>17.33</v>
      </c>
      <c r="J6281" s="18"/>
    </row>
    <row r="6282" customFormat="false" ht="13.8" hidden="false" customHeight="false" outlineLevel="0" collapsed="false">
      <c r="A6282" s="57" t="s">
        <v>591</v>
      </c>
      <c r="B6282" s="32" t="n">
        <v>64511</v>
      </c>
      <c r="C6282" s="19" t="s">
        <v>8367</v>
      </c>
      <c r="D6282" s="20" t="n">
        <v>171.68</v>
      </c>
      <c r="E6282" s="21" t="s">
        <v>593</v>
      </c>
      <c r="F6282" s="37" t="s">
        <v>8368</v>
      </c>
      <c r="G6282" s="34" t="n">
        <v>10.5</v>
      </c>
      <c r="H6282" s="24"/>
      <c r="I6282" s="23" t="n">
        <f aca="false">SUM(G6282*H6282)+G6282</f>
        <v>10.5</v>
      </c>
      <c r="J6282" s="32"/>
    </row>
    <row r="6283" customFormat="false" ht="13.8" hidden="false" customHeight="false" outlineLevel="0" collapsed="false">
      <c r="A6283" s="57" t="s">
        <v>591</v>
      </c>
      <c r="B6283" s="32" t="n">
        <v>64521</v>
      </c>
      <c r="C6283" s="19" t="s">
        <v>8369</v>
      </c>
      <c r="D6283" s="20" t="n">
        <v>171.68</v>
      </c>
      <c r="E6283" s="21" t="s">
        <v>593</v>
      </c>
      <c r="F6283" s="37" t="s">
        <v>8368</v>
      </c>
      <c r="G6283" s="34" t="n">
        <v>10.5</v>
      </c>
      <c r="H6283" s="24"/>
      <c r="I6283" s="23" t="n">
        <f aca="false">SUM(G6283*H6283)+G6283</f>
        <v>10.5</v>
      </c>
      <c r="J6283" s="32"/>
    </row>
    <row r="6284" customFormat="false" ht="13.8" hidden="false" customHeight="false" outlineLevel="0" collapsed="false">
      <c r="A6284" s="33"/>
      <c r="B6284" s="18" t="s">
        <v>8370</v>
      </c>
      <c r="C6284" s="19" t="s">
        <v>8371</v>
      </c>
      <c r="D6284" s="20" t="n">
        <v>3.05</v>
      </c>
      <c r="E6284" s="21" t="s">
        <v>11</v>
      </c>
      <c r="F6284" s="37" t="s">
        <v>3177</v>
      </c>
      <c r="G6284" s="56" t="n">
        <v>0.93</v>
      </c>
      <c r="H6284" s="24"/>
      <c r="I6284" s="23" t="n">
        <f aca="false">SUM(G6284*H6284)+G6284</f>
        <v>0.93</v>
      </c>
      <c r="J6284" s="18"/>
    </row>
    <row r="6285" customFormat="false" ht="13.8" hidden="false" customHeight="false" outlineLevel="0" collapsed="false">
      <c r="A6285" s="18"/>
      <c r="B6285" s="18" t="s">
        <v>8372</v>
      </c>
      <c r="C6285" s="19" t="s">
        <v>8373</v>
      </c>
      <c r="D6285" s="20" t="n">
        <v>3.05</v>
      </c>
      <c r="E6285" s="21" t="s">
        <v>11</v>
      </c>
      <c r="F6285" s="37" t="s">
        <v>3177</v>
      </c>
      <c r="G6285" s="56" t="n">
        <v>0.93</v>
      </c>
      <c r="H6285" s="24"/>
      <c r="I6285" s="23" t="n">
        <f aca="false">SUM(G6285*H6285)+G6285</f>
        <v>0.93</v>
      </c>
      <c r="J6285" s="18"/>
    </row>
    <row r="6286" customFormat="false" ht="13.8" hidden="false" customHeight="false" outlineLevel="0" collapsed="false">
      <c r="A6286" s="33"/>
      <c r="B6286" s="18" t="s">
        <v>8374</v>
      </c>
      <c r="C6286" s="19" t="s">
        <v>8375</v>
      </c>
      <c r="D6286" s="20" t="n">
        <v>3.05</v>
      </c>
      <c r="E6286" s="21" t="s">
        <v>11</v>
      </c>
      <c r="F6286" s="37" t="s">
        <v>3177</v>
      </c>
      <c r="G6286" s="56" t="n">
        <v>0.93</v>
      </c>
      <c r="H6286" s="24"/>
      <c r="I6286" s="23" t="n">
        <f aca="false">SUM(G6286*H6286)+G6286</f>
        <v>0.93</v>
      </c>
      <c r="J6286" s="18"/>
    </row>
    <row r="6287" customFormat="false" ht="13.8" hidden="false" customHeight="false" outlineLevel="0" collapsed="false">
      <c r="A6287" s="33"/>
      <c r="B6287" s="18" t="s">
        <v>8376</v>
      </c>
      <c r="C6287" s="19" t="s">
        <v>8377</v>
      </c>
      <c r="D6287" s="20" t="n">
        <v>3.05</v>
      </c>
      <c r="E6287" s="21" t="s">
        <v>11</v>
      </c>
      <c r="F6287" s="37" t="s">
        <v>3177</v>
      </c>
      <c r="G6287" s="56" t="n">
        <v>0.93</v>
      </c>
      <c r="H6287" s="24"/>
      <c r="I6287" s="23" t="n">
        <f aca="false">SUM(G6287*H6287)+G6287</f>
        <v>0.93</v>
      </c>
      <c r="J6287" s="18"/>
    </row>
    <row r="6288" customFormat="false" ht="13.8" hidden="false" customHeight="false" outlineLevel="0" collapsed="false">
      <c r="A6288" s="33"/>
      <c r="B6288" s="18" t="s">
        <v>8378</v>
      </c>
      <c r="C6288" s="19" t="s">
        <v>8379</v>
      </c>
      <c r="D6288" s="20" t="n">
        <v>3.05</v>
      </c>
      <c r="E6288" s="21" t="s">
        <v>11</v>
      </c>
      <c r="F6288" s="37" t="s">
        <v>3177</v>
      </c>
      <c r="G6288" s="56" t="n">
        <v>0.93</v>
      </c>
      <c r="H6288" s="24"/>
      <c r="I6288" s="23" t="n">
        <f aca="false">SUM(G6288*H6288)+G6288</f>
        <v>0.93</v>
      </c>
      <c r="J6288" s="18"/>
    </row>
    <row r="6289" customFormat="false" ht="13.8" hidden="false" customHeight="false" outlineLevel="0" collapsed="false">
      <c r="A6289" s="18"/>
      <c r="B6289" s="18" t="s">
        <v>8380</v>
      </c>
      <c r="C6289" s="19" t="s">
        <v>8381</v>
      </c>
      <c r="D6289" s="20" t="n">
        <v>3.05</v>
      </c>
      <c r="E6289" s="21" t="s">
        <v>11</v>
      </c>
      <c r="F6289" s="37" t="s">
        <v>3177</v>
      </c>
      <c r="G6289" s="56" t="n">
        <v>0.93</v>
      </c>
      <c r="H6289" s="24"/>
      <c r="I6289" s="23" t="n">
        <f aca="false">SUM(G6289*H6289)+G6289</f>
        <v>0.93</v>
      </c>
      <c r="J6289" s="18"/>
    </row>
    <row r="6290" customFormat="false" ht="13.8" hidden="false" customHeight="false" outlineLevel="0" collapsed="false">
      <c r="A6290" s="26"/>
      <c r="B6290" s="32" t="n">
        <v>71586</v>
      </c>
      <c r="C6290" s="70" t="s">
        <v>8382</v>
      </c>
      <c r="D6290" s="20" t="n">
        <v>6.62</v>
      </c>
      <c r="E6290" s="21" t="s">
        <v>11</v>
      </c>
      <c r="F6290" s="30" t="s">
        <v>11</v>
      </c>
      <c r="G6290" s="23" t="n">
        <f aca="false">SUM(D6290)*0.4</f>
        <v>2.648</v>
      </c>
      <c r="H6290" s="24"/>
      <c r="I6290" s="23" t="n">
        <f aca="false">SUM(G6290*H6290)+G6290</f>
        <v>2.648</v>
      </c>
      <c r="J6290" s="32"/>
    </row>
    <row r="6291" customFormat="false" ht="13.8" hidden="false" customHeight="false" outlineLevel="0" collapsed="false">
      <c r="A6291" s="26"/>
      <c r="B6291" s="42" t="n">
        <v>71811</v>
      </c>
      <c r="C6291" s="70" t="s">
        <v>8383</v>
      </c>
      <c r="D6291" s="20" t="n">
        <v>4.1</v>
      </c>
      <c r="E6291" s="21" t="s">
        <v>11</v>
      </c>
      <c r="F6291" s="37" t="s">
        <v>3445</v>
      </c>
      <c r="G6291" s="23" t="n">
        <v>1.31</v>
      </c>
      <c r="H6291" s="24"/>
      <c r="I6291" s="23" t="n">
        <f aca="false">SUM(G6291*H6291)+G6291</f>
        <v>1.31</v>
      </c>
      <c r="J6291" s="42"/>
    </row>
    <row r="6292" customFormat="false" ht="13.8" hidden="false" customHeight="false" outlineLevel="0" collapsed="false">
      <c r="A6292" s="26"/>
      <c r="B6292" s="42" t="n">
        <v>76011</v>
      </c>
      <c r="C6292" s="71" t="s">
        <v>8384</v>
      </c>
      <c r="D6292" s="20" t="n">
        <v>68.3025</v>
      </c>
      <c r="E6292" s="21" t="s">
        <v>11</v>
      </c>
      <c r="F6292" s="30" t="s">
        <v>11</v>
      </c>
      <c r="G6292" s="23" t="n">
        <f aca="false">SUM(D6292)*0.4</f>
        <v>27.321</v>
      </c>
      <c r="H6292" s="24"/>
      <c r="I6292" s="23" t="n">
        <f aca="false">SUM(G6292*H6292)+G6292</f>
        <v>27.321</v>
      </c>
      <c r="J6292" s="42"/>
    </row>
    <row r="6293" customFormat="false" ht="13.8" hidden="false" customHeight="false" outlineLevel="0" collapsed="false">
      <c r="A6293" s="26"/>
      <c r="B6293" s="94" t="n">
        <v>76151</v>
      </c>
      <c r="C6293" s="91" t="s">
        <v>5837</v>
      </c>
      <c r="D6293" s="92" t="n">
        <v>13.5</v>
      </c>
      <c r="E6293" s="21" t="s">
        <v>11</v>
      </c>
      <c r="F6293" s="41" t="s">
        <v>11</v>
      </c>
      <c r="G6293" s="23" t="n">
        <f aca="false">SUM(D6293)*0.4</f>
        <v>5.4</v>
      </c>
      <c r="H6293" s="24"/>
      <c r="I6293" s="23" t="n">
        <f aca="false">SUM(G6293*H6293)+G6293</f>
        <v>5.4</v>
      </c>
      <c r="J6293" s="94"/>
    </row>
    <row r="6294" customFormat="false" ht="13.8" hidden="false" customHeight="false" outlineLevel="0" collapsed="false">
      <c r="A6294" s="26"/>
      <c r="B6294" s="94" t="n">
        <v>76161</v>
      </c>
      <c r="C6294" s="91" t="s">
        <v>5838</v>
      </c>
      <c r="D6294" s="92" t="n">
        <v>13.5</v>
      </c>
      <c r="E6294" s="21" t="s">
        <v>11</v>
      </c>
      <c r="F6294" s="41" t="s">
        <v>11</v>
      </c>
      <c r="G6294" s="23" t="n">
        <f aca="false">SUM(D6294)*0.4</f>
        <v>5.4</v>
      </c>
      <c r="H6294" s="24"/>
      <c r="I6294" s="23" t="n">
        <f aca="false">SUM(G6294*H6294)+G6294</f>
        <v>5.4</v>
      </c>
      <c r="J6294" s="94"/>
    </row>
    <row r="6295" customFormat="false" ht="13.8" hidden="false" customHeight="false" outlineLevel="0" collapsed="false">
      <c r="A6295" s="26"/>
      <c r="B6295" s="94" t="n">
        <v>76181</v>
      </c>
      <c r="C6295" s="91" t="s">
        <v>5840</v>
      </c>
      <c r="D6295" s="92" t="n">
        <v>19.9</v>
      </c>
      <c r="E6295" s="21" t="s">
        <v>11</v>
      </c>
      <c r="F6295" s="41" t="s">
        <v>11</v>
      </c>
      <c r="G6295" s="23" t="n">
        <f aca="false">SUM(D6295)*0.4</f>
        <v>7.96</v>
      </c>
      <c r="H6295" s="24"/>
      <c r="I6295" s="23" t="n">
        <f aca="false">SUM(G6295*H6295)+G6295</f>
        <v>7.96</v>
      </c>
      <c r="J6295" s="94"/>
    </row>
    <row r="6296" customFormat="false" ht="13.8" hidden="false" customHeight="false" outlineLevel="0" collapsed="false">
      <c r="A6296" s="26"/>
      <c r="B6296" s="94" t="n">
        <v>76191</v>
      </c>
      <c r="C6296" s="91" t="s">
        <v>5841</v>
      </c>
      <c r="D6296" s="92" t="n">
        <v>19.9</v>
      </c>
      <c r="E6296" s="21" t="s">
        <v>11</v>
      </c>
      <c r="F6296" s="41" t="s">
        <v>11</v>
      </c>
      <c r="G6296" s="23" t="n">
        <f aca="false">SUM(D6296)*0.4</f>
        <v>7.96</v>
      </c>
      <c r="H6296" s="24"/>
      <c r="I6296" s="23" t="n">
        <f aca="false">SUM(G6296*H6296)+G6296</f>
        <v>7.96</v>
      </c>
      <c r="J6296" s="94"/>
    </row>
    <row r="6297" customFormat="false" ht="13.8" hidden="false" customHeight="false" outlineLevel="0" collapsed="false">
      <c r="A6297" s="26"/>
      <c r="B6297" s="94" t="n">
        <v>76201</v>
      </c>
      <c r="C6297" s="91" t="s">
        <v>5842</v>
      </c>
      <c r="D6297" s="92" t="n">
        <v>19.9</v>
      </c>
      <c r="E6297" s="21" t="s">
        <v>11</v>
      </c>
      <c r="F6297" s="41" t="s">
        <v>11</v>
      </c>
      <c r="G6297" s="23" t="n">
        <f aca="false">SUM(D6297)*0.4</f>
        <v>7.96</v>
      </c>
      <c r="H6297" s="24"/>
      <c r="I6297" s="23" t="n">
        <f aca="false">SUM(G6297*H6297)+G6297</f>
        <v>7.96</v>
      </c>
      <c r="J6297" s="94"/>
    </row>
    <row r="6298" customFormat="false" ht="13.8" hidden="false" customHeight="false" outlineLevel="0" collapsed="false">
      <c r="A6298" s="26"/>
      <c r="B6298" s="94" t="n">
        <v>76211</v>
      </c>
      <c r="C6298" s="91" t="s">
        <v>8385</v>
      </c>
      <c r="D6298" s="92" t="n">
        <v>35</v>
      </c>
      <c r="E6298" s="21" t="s">
        <v>11</v>
      </c>
      <c r="F6298" s="41" t="s">
        <v>11</v>
      </c>
      <c r="G6298" s="23" t="n">
        <f aca="false">SUM(D6298)*0.4</f>
        <v>14</v>
      </c>
      <c r="H6298" s="24"/>
      <c r="I6298" s="23" t="n">
        <f aca="false">SUM(G6298*H6298)+G6298</f>
        <v>14</v>
      </c>
      <c r="J6298" s="94"/>
    </row>
    <row r="6299" customFormat="false" ht="13.8" hidden="false" customHeight="false" outlineLevel="0" collapsed="false">
      <c r="A6299" s="26"/>
      <c r="B6299" s="94" t="n">
        <v>76231</v>
      </c>
      <c r="C6299" s="91" t="s">
        <v>8386</v>
      </c>
      <c r="D6299" s="92" t="n">
        <v>35</v>
      </c>
      <c r="E6299" s="21" t="s">
        <v>11</v>
      </c>
      <c r="F6299" s="41" t="s">
        <v>11</v>
      </c>
      <c r="G6299" s="23" t="n">
        <f aca="false">SUM(D6299)*0.4</f>
        <v>14</v>
      </c>
      <c r="H6299" s="24"/>
      <c r="I6299" s="23" t="n">
        <f aca="false">SUM(G6299*H6299)+G6299</f>
        <v>14</v>
      </c>
      <c r="J6299" s="94"/>
    </row>
    <row r="6300" customFormat="false" ht="13.8" hidden="false" customHeight="false" outlineLevel="0" collapsed="false">
      <c r="A6300" s="26"/>
      <c r="B6300" s="94" t="n">
        <v>76241</v>
      </c>
      <c r="C6300" s="91" t="s">
        <v>5846</v>
      </c>
      <c r="D6300" s="92" t="n">
        <v>13.5</v>
      </c>
      <c r="E6300" s="21" t="s">
        <v>11</v>
      </c>
      <c r="F6300" s="41" t="s">
        <v>11</v>
      </c>
      <c r="G6300" s="23" t="n">
        <f aca="false">SUM(D6300)*0.4</f>
        <v>5.4</v>
      </c>
      <c r="H6300" s="24"/>
      <c r="I6300" s="23" t="n">
        <f aca="false">SUM(G6300*H6300)+G6300</f>
        <v>5.4</v>
      </c>
      <c r="J6300" s="94"/>
    </row>
    <row r="6301" customFormat="false" ht="13.8" hidden="false" customHeight="false" outlineLevel="0" collapsed="false">
      <c r="A6301" s="26"/>
      <c r="B6301" s="94" t="n">
        <v>76251</v>
      </c>
      <c r="C6301" s="91" t="s">
        <v>5847</v>
      </c>
      <c r="D6301" s="92" t="n">
        <v>13.5</v>
      </c>
      <c r="E6301" s="21" t="s">
        <v>11</v>
      </c>
      <c r="F6301" s="41" t="s">
        <v>11</v>
      </c>
      <c r="G6301" s="23" t="n">
        <f aca="false">SUM(D6301)*0.4</f>
        <v>5.4</v>
      </c>
      <c r="H6301" s="24"/>
      <c r="I6301" s="23" t="n">
        <f aca="false">SUM(G6301*H6301)+G6301</f>
        <v>5.4</v>
      </c>
      <c r="J6301" s="94"/>
    </row>
    <row r="6302" customFormat="false" ht="13.8" hidden="false" customHeight="false" outlineLevel="0" collapsed="false">
      <c r="A6302" s="26"/>
      <c r="B6302" s="94" t="n">
        <v>76261</v>
      </c>
      <c r="C6302" s="91" t="s">
        <v>5848</v>
      </c>
      <c r="D6302" s="92" t="n">
        <v>13.5</v>
      </c>
      <c r="E6302" s="21" t="s">
        <v>11</v>
      </c>
      <c r="F6302" s="41" t="s">
        <v>11</v>
      </c>
      <c r="G6302" s="23" t="n">
        <f aca="false">SUM(D6302)*0.4</f>
        <v>5.4</v>
      </c>
      <c r="H6302" s="24"/>
      <c r="I6302" s="23" t="n">
        <f aca="false">SUM(G6302*H6302)+G6302</f>
        <v>5.4</v>
      </c>
      <c r="J6302" s="94"/>
    </row>
    <row r="6303" customFormat="false" ht="13.8" hidden="false" customHeight="false" outlineLevel="0" collapsed="false">
      <c r="A6303" s="26"/>
      <c r="B6303" s="94" t="n">
        <v>76271</v>
      </c>
      <c r="C6303" s="91" t="s">
        <v>5849</v>
      </c>
      <c r="D6303" s="92" t="n">
        <v>19.9</v>
      </c>
      <c r="E6303" s="21" t="s">
        <v>11</v>
      </c>
      <c r="F6303" s="41" t="s">
        <v>11</v>
      </c>
      <c r="G6303" s="23" t="n">
        <f aca="false">SUM(D6303)*0.4</f>
        <v>7.96</v>
      </c>
      <c r="H6303" s="24"/>
      <c r="I6303" s="23" t="n">
        <f aca="false">SUM(G6303*H6303)+G6303</f>
        <v>7.96</v>
      </c>
      <c r="J6303" s="94"/>
    </row>
    <row r="6304" customFormat="false" ht="13.8" hidden="false" customHeight="false" outlineLevel="0" collapsed="false">
      <c r="A6304" s="26"/>
      <c r="B6304" s="94" t="n">
        <v>76281</v>
      </c>
      <c r="C6304" s="91" t="s">
        <v>5850</v>
      </c>
      <c r="D6304" s="92" t="n">
        <v>19.9</v>
      </c>
      <c r="E6304" s="21" t="s">
        <v>11</v>
      </c>
      <c r="F6304" s="41" t="s">
        <v>11</v>
      </c>
      <c r="G6304" s="23" t="n">
        <f aca="false">SUM(D6304)*0.4</f>
        <v>7.96</v>
      </c>
      <c r="H6304" s="24"/>
      <c r="I6304" s="23" t="n">
        <f aca="false">SUM(G6304*H6304)+G6304</f>
        <v>7.96</v>
      </c>
      <c r="J6304" s="94"/>
    </row>
    <row r="6305" customFormat="false" ht="13.8" hidden="false" customHeight="false" outlineLevel="0" collapsed="false">
      <c r="A6305" s="39"/>
      <c r="B6305" s="146" t="n">
        <v>76291</v>
      </c>
      <c r="C6305" s="147" t="s">
        <v>8387</v>
      </c>
      <c r="D6305" s="148" t="n">
        <v>19.9</v>
      </c>
      <c r="E6305" s="26" t="s">
        <v>11</v>
      </c>
      <c r="F6305" s="26" t="s">
        <v>11</v>
      </c>
      <c r="G6305" s="23" t="n">
        <f aca="false">SUM(D6305)*0.4</f>
        <v>7.96</v>
      </c>
      <c r="H6305" s="24"/>
      <c r="I6305" s="23" t="n">
        <f aca="false">SUM(G6305*H6305)+G6305</f>
        <v>7.96</v>
      </c>
      <c r="J6305" s="146"/>
    </row>
    <row r="6306" customFormat="false" ht="13.8" hidden="false" customHeight="false" outlineLevel="0" collapsed="false">
      <c r="A6306" s="26"/>
      <c r="B6306" s="94" t="n">
        <v>76301</v>
      </c>
      <c r="C6306" s="91" t="s">
        <v>8388</v>
      </c>
      <c r="D6306" s="92" t="n">
        <v>39</v>
      </c>
      <c r="E6306" s="21" t="s">
        <v>11</v>
      </c>
      <c r="F6306" s="41" t="s">
        <v>11</v>
      </c>
      <c r="G6306" s="23" t="n">
        <f aca="false">SUM(D6306)*0.4</f>
        <v>15.6</v>
      </c>
      <c r="H6306" s="24"/>
      <c r="I6306" s="23" t="n">
        <f aca="false">SUM(G6306*H6306)+G6306</f>
        <v>15.6</v>
      </c>
      <c r="J6306" s="94"/>
    </row>
    <row r="6307" customFormat="false" ht="13.8" hidden="false" customHeight="false" outlineLevel="0" collapsed="false">
      <c r="A6307" s="26"/>
      <c r="B6307" s="94" t="n">
        <v>76311</v>
      </c>
      <c r="C6307" s="91" t="s">
        <v>8389</v>
      </c>
      <c r="D6307" s="92" t="n">
        <v>39</v>
      </c>
      <c r="E6307" s="21" t="s">
        <v>11</v>
      </c>
      <c r="F6307" s="41" t="s">
        <v>11</v>
      </c>
      <c r="G6307" s="23" t="n">
        <f aca="false">SUM(D6307)*0.4</f>
        <v>15.6</v>
      </c>
      <c r="H6307" s="24"/>
      <c r="I6307" s="23" t="n">
        <f aca="false">SUM(G6307*H6307)+G6307</f>
        <v>15.6</v>
      </c>
      <c r="J6307" s="94"/>
    </row>
    <row r="6308" customFormat="false" ht="13.8" hidden="false" customHeight="false" outlineLevel="0" collapsed="false">
      <c r="A6308" s="26"/>
      <c r="B6308" s="94" t="n">
        <v>76321</v>
      </c>
      <c r="C6308" s="91" t="s">
        <v>8390</v>
      </c>
      <c r="D6308" s="92" t="n">
        <v>39</v>
      </c>
      <c r="E6308" s="21" t="s">
        <v>11</v>
      </c>
      <c r="F6308" s="41" t="s">
        <v>11</v>
      </c>
      <c r="G6308" s="23" t="n">
        <f aca="false">SUM(D6308)*0.4</f>
        <v>15.6</v>
      </c>
      <c r="H6308" s="24"/>
      <c r="I6308" s="23" t="n">
        <f aca="false">SUM(G6308*H6308)+G6308</f>
        <v>15.6</v>
      </c>
      <c r="J6308" s="94"/>
    </row>
    <row r="6309" customFormat="false" ht="13.8" hidden="false" customHeight="false" outlineLevel="0" collapsed="false">
      <c r="A6309" s="39"/>
      <c r="B6309" s="146" t="n">
        <v>76341</v>
      </c>
      <c r="C6309" s="147" t="s">
        <v>5856</v>
      </c>
      <c r="D6309" s="148" t="n">
        <v>13.5</v>
      </c>
      <c r="E6309" s="26" t="s">
        <v>11</v>
      </c>
      <c r="F6309" s="26" t="s">
        <v>11</v>
      </c>
      <c r="G6309" s="23" t="n">
        <f aca="false">SUM(D6309)*0.4</f>
        <v>5.4</v>
      </c>
      <c r="H6309" s="24"/>
      <c r="I6309" s="23" t="n">
        <f aca="false">SUM(G6309*H6309)+G6309</f>
        <v>5.4</v>
      </c>
      <c r="J6309" s="146"/>
    </row>
    <row r="6310" customFormat="false" ht="13.8" hidden="false" customHeight="false" outlineLevel="0" collapsed="false">
      <c r="A6310" s="39"/>
      <c r="B6310" s="146" t="n">
        <v>76381</v>
      </c>
      <c r="C6310" s="147" t="s">
        <v>5860</v>
      </c>
      <c r="D6310" s="148" t="n">
        <v>19.9</v>
      </c>
      <c r="E6310" s="26" t="s">
        <v>11</v>
      </c>
      <c r="F6310" s="26" t="s">
        <v>11</v>
      </c>
      <c r="G6310" s="23" t="n">
        <f aca="false">SUM(D6310)*0.4</f>
        <v>7.96</v>
      </c>
      <c r="H6310" s="24"/>
      <c r="I6310" s="23" t="n">
        <f aca="false">SUM(G6310*H6310)+G6310</f>
        <v>7.96</v>
      </c>
      <c r="J6310" s="146"/>
    </row>
    <row r="6311" customFormat="false" ht="13.8" hidden="false" customHeight="false" outlineLevel="0" collapsed="false">
      <c r="A6311" s="39"/>
      <c r="B6311" s="146" t="n">
        <v>76431</v>
      </c>
      <c r="C6311" s="147" t="s">
        <v>5865</v>
      </c>
      <c r="D6311" s="148" t="n">
        <v>13.5</v>
      </c>
      <c r="E6311" s="26" t="s">
        <v>11</v>
      </c>
      <c r="F6311" s="26" t="s">
        <v>11</v>
      </c>
      <c r="G6311" s="23" t="n">
        <f aca="false">SUM(D6311)*0.4</f>
        <v>5.4</v>
      </c>
      <c r="H6311" s="24"/>
      <c r="I6311" s="23" t="n">
        <f aca="false">SUM(G6311*H6311)+G6311</f>
        <v>5.4</v>
      </c>
      <c r="J6311" s="146"/>
    </row>
    <row r="6312" customFormat="false" ht="13.8" hidden="false" customHeight="false" outlineLevel="0" collapsed="false">
      <c r="A6312" s="39"/>
      <c r="B6312" s="146" t="n">
        <v>76441</v>
      </c>
      <c r="C6312" s="147" t="s">
        <v>5866</v>
      </c>
      <c r="D6312" s="148" t="n">
        <v>13.5</v>
      </c>
      <c r="E6312" s="26" t="s">
        <v>11</v>
      </c>
      <c r="F6312" s="26" t="s">
        <v>11</v>
      </c>
      <c r="G6312" s="23" t="n">
        <f aca="false">SUM(D6312)*0.4</f>
        <v>5.4</v>
      </c>
      <c r="H6312" s="24"/>
      <c r="I6312" s="23" t="n">
        <f aca="false">SUM(G6312*H6312)+G6312</f>
        <v>5.4</v>
      </c>
      <c r="J6312" s="146"/>
    </row>
    <row r="6313" customFormat="false" ht="13.8" hidden="false" customHeight="false" outlineLevel="0" collapsed="false">
      <c r="A6313" s="39"/>
      <c r="B6313" s="146" t="n">
        <v>76471</v>
      </c>
      <c r="C6313" s="147" t="s">
        <v>5869</v>
      </c>
      <c r="D6313" s="148" t="n">
        <v>19.9</v>
      </c>
      <c r="E6313" s="26" t="s">
        <v>11</v>
      </c>
      <c r="F6313" s="26" t="s">
        <v>11</v>
      </c>
      <c r="G6313" s="23" t="n">
        <f aca="false">SUM(D6313)*0.4</f>
        <v>7.96</v>
      </c>
      <c r="H6313" s="24"/>
      <c r="I6313" s="23" t="n">
        <f aca="false">SUM(G6313*H6313)+G6313</f>
        <v>7.96</v>
      </c>
      <c r="J6313" s="146"/>
    </row>
    <row r="6314" customFormat="false" ht="13.8" hidden="false" customHeight="false" outlineLevel="0" collapsed="false">
      <c r="A6314" s="26"/>
      <c r="B6314" s="94" t="n">
        <v>76591</v>
      </c>
      <c r="C6314" s="91" t="s">
        <v>5882</v>
      </c>
      <c r="D6314" s="92" t="n">
        <v>22.5</v>
      </c>
      <c r="E6314" s="21" t="s">
        <v>11</v>
      </c>
      <c r="F6314" s="41" t="s">
        <v>11</v>
      </c>
      <c r="G6314" s="23" t="n">
        <f aca="false">SUM(D6314)*0.4</f>
        <v>9</v>
      </c>
      <c r="H6314" s="24"/>
      <c r="I6314" s="23" t="n">
        <f aca="false">SUM(G6314*H6314)+G6314</f>
        <v>9</v>
      </c>
      <c r="J6314" s="94"/>
    </row>
    <row r="6315" customFormat="false" ht="13.8" hidden="false" customHeight="false" outlineLevel="0" collapsed="false">
      <c r="A6315" s="26"/>
      <c r="B6315" s="94" t="n">
        <v>76601</v>
      </c>
      <c r="C6315" s="91" t="s">
        <v>5883</v>
      </c>
      <c r="D6315" s="92" t="n">
        <v>22.5</v>
      </c>
      <c r="E6315" s="21" t="s">
        <v>11</v>
      </c>
      <c r="F6315" s="41" t="s">
        <v>11</v>
      </c>
      <c r="G6315" s="23" t="n">
        <f aca="false">SUM(D6315)*0.4</f>
        <v>9</v>
      </c>
      <c r="H6315" s="24"/>
      <c r="I6315" s="23" t="n">
        <f aca="false">SUM(G6315*H6315)+G6315</f>
        <v>9</v>
      </c>
      <c r="J6315" s="94"/>
    </row>
    <row r="6316" customFormat="false" ht="13.8" hidden="false" customHeight="false" outlineLevel="0" collapsed="false">
      <c r="A6316" s="26"/>
      <c r="B6316" s="94" t="n">
        <v>76611</v>
      </c>
      <c r="C6316" s="91" t="s">
        <v>5884</v>
      </c>
      <c r="D6316" s="92" t="n">
        <v>22.5</v>
      </c>
      <c r="E6316" s="21" t="s">
        <v>11</v>
      </c>
      <c r="F6316" s="41" t="s">
        <v>11</v>
      </c>
      <c r="G6316" s="23" t="n">
        <f aca="false">SUM(D6316)*0.4</f>
        <v>9</v>
      </c>
      <c r="H6316" s="24"/>
      <c r="I6316" s="23" t="n">
        <f aca="false">SUM(G6316*H6316)+G6316</f>
        <v>9</v>
      </c>
      <c r="J6316" s="94"/>
    </row>
    <row r="6317" customFormat="false" ht="13.8" hidden="false" customHeight="false" outlineLevel="0" collapsed="false">
      <c r="A6317" s="26"/>
      <c r="B6317" s="94" t="n">
        <v>76621</v>
      </c>
      <c r="C6317" s="91" t="s">
        <v>5885</v>
      </c>
      <c r="D6317" s="92" t="n">
        <v>28.5</v>
      </c>
      <c r="E6317" s="21" t="s">
        <v>11</v>
      </c>
      <c r="F6317" s="41" t="s">
        <v>11</v>
      </c>
      <c r="G6317" s="23" t="n">
        <f aca="false">SUM(D6317)*0.4</f>
        <v>11.4</v>
      </c>
      <c r="H6317" s="24"/>
      <c r="I6317" s="23" t="n">
        <f aca="false">SUM(G6317*H6317)+G6317</f>
        <v>11.4</v>
      </c>
      <c r="J6317" s="94"/>
    </row>
    <row r="6318" customFormat="false" ht="13.8" hidden="false" customHeight="false" outlineLevel="0" collapsed="false">
      <c r="A6318" s="26"/>
      <c r="B6318" s="94" t="n">
        <v>76631</v>
      </c>
      <c r="C6318" s="91" t="s">
        <v>5886</v>
      </c>
      <c r="D6318" s="92" t="n">
        <v>28.5</v>
      </c>
      <c r="E6318" s="21" t="s">
        <v>11</v>
      </c>
      <c r="F6318" s="41" t="s">
        <v>11</v>
      </c>
      <c r="G6318" s="23" t="n">
        <f aca="false">SUM(D6318)*0.4</f>
        <v>11.4</v>
      </c>
      <c r="H6318" s="24"/>
      <c r="I6318" s="23" t="n">
        <f aca="false">SUM(G6318*H6318)+G6318</f>
        <v>11.4</v>
      </c>
      <c r="J6318" s="94"/>
    </row>
    <row r="6319" customFormat="false" ht="13.8" hidden="false" customHeight="false" outlineLevel="0" collapsed="false">
      <c r="A6319" s="26"/>
      <c r="B6319" s="94" t="n">
        <v>76641</v>
      </c>
      <c r="C6319" s="91" t="s">
        <v>5887</v>
      </c>
      <c r="D6319" s="92" t="n">
        <v>28.5</v>
      </c>
      <c r="E6319" s="21" t="s">
        <v>11</v>
      </c>
      <c r="F6319" s="41" t="s">
        <v>11</v>
      </c>
      <c r="G6319" s="23" t="n">
        <f aca="false">SUM(D6319)*0.4</f>
        <v>11.4</v>
      </c>
      <c r="H6319" s="24"/>
      <c r="I6319" s="23" t="n">
        <f aca="false">SUM(G6319*H6319)+G6319</f>
        <v>11.4</v>
      </c>
      <c r="J6319" s="94"/>
    </row>
    <row r="6320" customFormat="false" ht="13.8" hidden="false" customHeight="false" outlineLevel="0" collapsed="false">
      <c r="A6320" s="26"/>
      <c r="B6320" s="94" t="n">
        <v>76651</v>
      </c>
      <c r="C6320" s="91" t="s">
        <v>8391</v>
      </c>
      <c r="D6320" s="92" t="n">
        <v>47.5</v>
      </c>
      <c r="E6320" s="21" t="s">
        <v>11</v>
      </c>
      <c r="F6320" s="41" t="s">
        <v>11</v>
      </c>
      <c r="G6320" s="23" t="n">
        <f aca="false">SUM(D6320)*0.4</f>
        <v>19</v>
      </c>
      <c r="H6320" s="24"/>
      <c r="I6320" s="23" t="n">
        <f aca="false">SUM(G6320*H6320)+G6320</f>
        <v>19</v>
      </c>
      <c r="J6320" s="94"/>
    </row>
    <row r="6321" customFormat="false" ht="13.8" hidden="false" customHeight="false" outlineLevel="0" collapsed="false">
      <c r="A6321" s="26"/>
      <c r="B6321" s="94" t="n">
        <v>76661</v>
      </c>
      <c r="C6321" s="91" t="s">
        <v>5889</v>
      </c>
      <c r="D6321" s="92" t="n">
        <v>22.5</v>
      </c>
      <c r="E6321" s="21" t="s">
        <v>11</v>
      </c>
      <c r="F6321" s="41" t="s">
        <v>11</v>
      </c>
      <c r="G6321" s="23" t="n">
        <f aca="false">SUM(D6321)*0.4</f>
        <v>9</v>
      </c>
      <c r="H6321" s="24"/>
      <c r="I6321" s="23" t="n">
        <f aca="false">SUM(G6321*H6321)+G6321</f>
        <v>9</v>
      </c>
      <c r="J6321" s="94"/>
    </row>
    <row r="6322" customFormat="false" ht="13.8" hidden="false" customHeight="false" outlineLevel="0" collapsed="false">
      <c r="A6322" s="26"/>
      <c r="B6322" s="50" t="n">
        <v>83111</v>
      </c>
      <c r="C6322" s="73" t="s">
        <v>8392</v>
      </c>
      <c r="D6322" s="65" t="n">
        <v>25.1</v>
      </c>
      <c r="E6322" s="21" t="s">
        <v>11</v>
      </c>
      <c r="F6322" s="30" t="s">
        <v>11</v>
      </c>
      <c r="G6322" s="23" t="n">
        <f aca="false">SUM(D6322)*0.4</f>
        <v>10.04</v>
      </c>
      <c r="H6322" s="24"/>
      <c r="I6322" s="23" t="n">
        <f aca="false">SUM(G6322*H6322)+G6322</f>
        <v>10.04</v>
      </c>
      <c r="J6322" s="50"/>
    </row>
    <row r="6323" customFormat="false" ht="13.8" hidden="false" customHeight="false" outlineLevel="0" collapsed="false">
      <c r="A6323" s="26"/>
      <c r="B6323" s="42" t="n">
        <v>92065</v>
      </c>
      <c r="C6323" s="70" t="s">
        <v>8393</v>
      </c>
      <c r="D6323" s="20" t="n">
        <v>9.03</v>
      </c>
      <c r="E6323" s="21" t="s">
        <v>11</v>
      </c>
      <c r="F6323" s="30" t="s">
        <v>11</v>
      </c>
      <c r="G6323" s="23" t="n">
        <f aca="false">SUM(D6323)*0.4</f>
        <v>3.612</v>
      </c>
      <c r="H6323" s="24"/>
      <c r="I6323" s="23" t="n">
        <f aca="false">SUM(G6323*H6323)+G6323</f>
        <v>3.612</v>
      </c>
      <c r="J6323" s="42"/>
    </row>
    <row r="6324" customFormat="false" ht="13.8" hidden="false" customHeight="false" outlineLevel="0" collapsed="false">
      <c r="A6324" s="26"/>
      <c r="B6324" s="42" t="n">
        <v>92066</v>
      </c>
      <c r="C6324" s="70" t="s">
        <v>8394</v>
      </c>
      <c r="D6324" s="20" t="n">
        <v>9.03</v>
      </c>
      <c r="E6324" s="21" t="s">
        <v>11</v>
      </c>
      <c r="F6324" s="30" t="s">
        <v>11</v>
      </c>
      <c r="G6324" s="23" t="n">
        <f aca="false">SUM(D6324)*0.4</f>
        <v>3.612</v>
      </c>
      <c r="H6324" s="24"/>
      <c r="I6324" s="23" t="n">
        <f aca="false">SUM(G6324*H6324)+G6324</f>
        <v>3.612</v>
      </c>
      <c r="J6324" s="42"/>
    </row>
    <row r="6325" customFormat="false" ht="13.8" hidden="false" customHeight="false" outlineLevel="0" collapsed="false">
      <c r="A6325" s="26"/>
      <c r="B6325" s="42" t="n">
        <v>92067</v>
      </c>
      <c r="C6325" s="70" t="s">
        <v>8395</v>
      </c>
      <c r="D6325" s="20" t="n">
        <v>9.03</v>
      </c>
      <c r="E6325" s="21" t="s">
        <v>11</v>
      </c>
      <c r="F6325" s="30" t="s">
        <v>11</v>
      </c>
      <c r="G6325" s="23" t="n">
        <f aca="false">SUM(D6325)*0.4</f>
        <v>3.612</v>
      </c>
      <c r="H6325" s="24"/>
      <c r="I6325" s="23" t="n">
        <f aca="false">SUM(G6325*H6325)+G6325</f>
        <v>3.612</v>
      </c>
      <c r="J6325" s="42"/>
    </row>
    <row r="6326" customFormat="false" ht="13.8" hidden="false" customHeight="false" outlineLevel="0" collapsed="false">
      <c r="A6326" s="26"/>
      <c r="B6326" s="95" t="n">
        <v>93573</v>
      </c>
      <c r="C6326" s="101" t="s">
        <v>8396</v>
      </c>
      <c r="D6326" s="100" t="n">
        <v>16.9</v>
      </c>
      <c r="E6326" s="21" t="s">
        <v>11</v>
      </c>
      <c r="F6326" s="30" t="s">
        <v>11</v>
      </c>
      <c r="G6326" s="23" t="n">
        <f aca="false">SUM(D6326)*0.4</f>
        <v>6.76</v>
      </c>
      <c r="H6326" s="24"/>
      <c r="I6326" s="23" t="n">
        <f aca="false">SUM(G6326*H6326)+G6326</f>
        <v>6.76</v>
      </c>
      <c r="J6326" s="95"/>
    </row>
    <row r="6327" customFormat="false" ht="13.8" hidden="false" customHeight="false" outlineLevel="0" collapsed="false">
      <c r="A6327" s="26"/>
      <c r="B6327" s="95" t="n">
        <v>93574</v>
      </c>
      <c r="C6327" s="101" t="s">
        <v>8397</v>
      </c>
      <c r="D6327" s="100" t="n">
        <v>22.9</v>
      </c>
      <c r="E6327" s="21" t="s">
        <v>11</v>
      </c>
      <c r="F6327" s="30" t="s">
        <v>11</v>
      </c>
      <c r="G6327" s="23" t="n">
        <f aca="false">SUM(D6327)*0.4</f>
        <v>9.16</v>
      </c>
      <c r="H6327" s="24"/>
      <c r="I6327" s="23" t="n">
        <f aca="false">SUM(G6327*H6327)+G6327</f>
        <v>9.16</v>
      </c>
      <c r="J6327" s="95"/>
    </row>
    <row r="6328" customFormat="false" ht="13.8" hidden="false" customHeight="false" outlineLevel="0" collapsed="false">
      <c r="A6328" s="26"/>
      <c r="B6328" s="95" t="n">
        <v>93575</v>
      </c>
      <c r="C6328" s="101" t="s">
        <v>8398</v>
      </c>
      <c r="D6328" s="100" t="n">
        <v>30.9</v>
      </c>
      <c r="E6328" s="21" t="s">
        <v>11</v>
      </c>
      <c r="F6328" s="30" t="s">
        <v>11</v>
      </c>
      <c r="G6328" s="23" t="n">
        <f aca="false">SUM(D6328)*0.4</f>
        <v>12.36</v>
      </c>
      <c r="H6328" s="24"/>
      <c r="I6328" s="23" t="n">
        <f aca="false">SUM(G6328*H6328)+G6328</f>
        <v>12.36</v>
      </c>
      <c r="J6328" s="95"/>
    </row>
    <row r="6329" customFormat="false" ht="13.8" hidden="false" customHeight="false" outlineLevel="0" collapsed="false">
      <c r="A6329" s="26"/>
      <c r="B6329" s="95" t="n">
        <v>93578</v>
      </c>
      <c r="C6329" s="101" t="s">
        <v>8398</v>
      </c>
      <c r="D6329" s="100" t="n">
        <v>31.9</v>
      </c>
      <c r="E6329" s="21" t="s">
        <v>11</v>
      </c>
      <c r="F6329" s="30" t="s">
        <v>11</v>
      </c>
      <c r="G6329" s="23" t="n">
        <f aca="false">SUM(D6329)*0.4</f>
        <v>12.76</v>
      </c>
      <c r="H6329" s="24"/>
      <c r="I6329" s="23" t="n">
        <f aca="false">SUM(G6329*H6329)+G6329</f>
        <v>12.76</v>
      </c>
      <c r="J6329" s="95"/>
    </row>
    <row r="6330" customFormat="false" ht="13.8" hidden="false" customHeight="false" outlineLevel="0" collapsed="false">
      <c r="A6330" s="26"/>
      <c r="B6330" s="42" t="n">
        <v>94006</v>
      </c>
      <c r="C6330" s="120" t="s">
        <v>8399</v>
      </c>
      <c r="D6330" s="72" t="n">
        <v>40.5195</v>
      </c>
      <c r="E6330" s="21" t="s">
        <v>11</v>
      </c>
      <c r="F6330" s="22" t="s">
        <v>11</v>
      </c>
      <c r="G6330" s="23" t="n">
        <f aca="false">SUM(D6330)*0.4</f>
        <v>16.2078</v>
      </c>
      <c r="H6330" s="24"/>
      <c r="I6330" s="23" t="n">
        <f aca="false">SUM(G6330*H6330)+G6330</f>
        <v>16.2078</v>
      </c>
      <c r="J6330" s="42"/>
    </row>
    <row r="6331" customFormat="false" ht="13.8" hidden="false" customHeight="false" outlineLevel="0" collapsed="false">
      <c r="A6331" s="26"/>
      <c r="B6331" s="50" t="n">
        <v>94008</v>
      </c>
      <c r="C6331" s="121" t="s">
        <v>8400</v>
      </c>
      <c r="D6331" s="69" t="n">
        <v>58.7475</v>
      </c>
      <c r="E6331" s="21" t="s">
        <v>11</v>
      </c>
      <c r="F6331" s="22" t="s">
        <v>11</v>
      </c>
      <c r="G6331" s="23" t="n">
        <f aca="false">SUM(D6331)*0.4</f>
        <v>23.499</v>
      </c>
      <c r="H6331" s="24"/>
      <c r="I6331" s="23" t="n">
        <f aca="false">SUM(G6331*H6331)+G6331</f>
        <v>23.499</v>
      </c>
      <c r="J6331" s="50"/>
    </row>
    <row r="6332" customFormat="false" ht="13.8" hidden="false" customHeight="false" outlineLevel="0" collapsed="false">
      <c r="A6332" s="26"/>
      <c r="B6332" s="42" t="n">
        <v>94010</v>
      </c>
      <c r="C6332" s="120" t="s">
        <v>8401</v>
      </c>
      <c r="D6332" s="72" t="n">
        <v>83.0655</v>
      </c>
      <c r="E6332" s="21" t="s">
        <v>11</v>
      </c>
      <c r="F6332" s="22" t="s">
        <v>11</v>
      </c>
      <c r="G6332" s="23" t="n">
        <f aca="false">SUM(D6332)*0.4</f>
        <v>33.2262</v>
      </c>
      <c r="H6332" s="24"/>
      <c r="I6332" s="23" t="n">
        <f aca="false">SUM(G6332*H6332)+G6332</f>
        <v>33.2262</v>
      </c>
      <c r="J6332" s="42"/>
    </row>
    <row r="6333" customFormat="false" ht="13.8" hidden="false" customHeight="false" outlineLevel="0" collapsed="false">
      <c r="A6333" s="26"/>
      <c r="B6333" s="50" t="n">
        <v>94012</v>
      </c>
      <c r="C6333" s="121" t="s">
        <v>8402</v>
      </c>
      <c r="D6333" s="69" t="n">
        <v>115.479</v>
      </c>
      <c r="E6333" s="21" t="s">
        <v>11</v>
      </c>
      <c r="F6333" s="22" t="s">
        <v>11</v>
      </c>
      <c r="G6333" s="23" t="n">
        <f aca="false">SUM(D6333)*0.4</f>
        <v>46.1916</v>
      </c>
      <c r="H6333" s="24"/>
      <c r="I6333" s="23" t="n">
        <f aca="false">SUM(G6333*H6333)+G6333</f>
        <v>46.1916</v>
      </c>
      <c r="J6333" s="50"/>
    </row>
    <row r="6334" customFormat="false" ht="13.8" hidden="false" customHeight="false" outlineLevel="0" collapsed="false">
      <c r="A6334" s="26"/>
      <c r="B6334" s="50" t="n">
        <v>94026</v>
      </c>
      <c r="C6334" s="121" t="s">
        <v>8403</v>
      </c>
      <c r="D6334" s="69" t="n">
        <v>162.0675</v>
      </c>
      <c r="E6334" s="21" t="s">
        <v>11</v>
      </c>
      <c r="F6334" s="22" t="s">
        <v>11</v>
      </c>
      <c r="G6334" s="23" t="n">
        <f aca="false">SUM(D6334)*0.4</f>
        <v>64.827</v>
      </c>
      <c r="H6334" s="24"/>
      <c r="I6334" s="23" t="n">
        <f aca="false">SUM(G6334*H6334)+G6334</f>
        <v>64.827</v>
      </c>
      <c r="J6334" s="50"/>
    </row>
    <row r="6335" customFormat="false" ht="13.8" hidden="false" customHeight="false" outlineLevel="0" collapsed="false">
      <c r="A6335" s="26"/>
      <c r="B6335" s="50" t="n">
        <v>94027</v>
      </c>
      <c r="C6335" s="121" t="s">
        <v>8404</v>
      </c>
      <c r="D6335" s="69" t="n">
        <v>222.852</v>
      </c>
      <c r="E6335" s="21" t="s">
        <v>11</v>
      </c>
      <c r="F6335" s="22" t="s">
        <v>11</v>
      </c>
      <c r="G6335" s="23" t="n">
        <f aca="false">SUM(D6335)*0.4</f>
        <v>89.1408</v>
      </c>
      <c r="H6335" s="24"/>
      <c r="I6335" s="23" t="n">
        <f aca="false">SUM(G6335*H6335)+G6335</f>
        <v>89.1408</v>
      </c>
      <c r="J6335" s="50"/>
    </row>
    <row r="6336" customFormat="false" ht="13.8" hidden="false" customHeight="false" outlineLevel="0" collapsed="false">
      <c r="A6336" s="26"/>
      <c r="B6336" s="50" t="n">
        <v>95509</v>
      </c>
      <c r="C6336" s="73" t="s">
        <v>8405</v>
      </c>
      <c r="D6336" s="65" t="n">
        <v>219.4</v>
      </c>
      <c r="E6336" s="21" t="s">
        <v>11</v>
      </c>
      <c r="F6336" s="30" t="s">
        <v>11</v>
      </c>
      <c r="G6336" s="23" t="n">
        <f aca="false">SUM(D6336)*0.4</f>
        <v>87.76</v>
      </c>
      <c r="H6336" s="24"/>
      <c r="I6336" s="23" t="n">
        <f aca="false">SUM(G6336*H6336)+G6336</f>
        <v>87.76</v>
      </c>
      <c r="J6336" s="50"/>
    </row>
    <row r="6337" customFormat="false" ht="13.8" hidden="false" customHeight="false" outlineLevel="0" collapsed="false">
      <c r="A6337" s="39"/>
      <c r="B6337" s="18" t="n">
        <v>97212</v>
      </c>
      <c r="C6337" s="19" t="s">
        <v>8406</v>
      </c>
      <c r="D6337" s="34" t="n">
        <v>249</v>
      </c>
      <c r="E6337" s="26" t="s">
        <v>11</v>
      </c>
      <c r="F6337" s="26" t="s">
        <v>11</v>
      </c>
      <c r="G6337" s="23" t="n">
        <f aca="false">SUM(D6337)*0.4</f>
        <v>99.6</v>
      </c>
      <c r="H6337" s="48" t="n">
        <v>0.25</v>
      </c>
      <c r="I6337" s="23" t="n">
        <f aca="false">SUM(G6337*H6337)+G6337</f>
        <v>124.5</v>
      </c>
      <c r="J6337" s="18"/>
    </row>
    <row r="6338" customFormat="false" ht="13.8" hidden="false" customHeight="false" outlineLevel="0" collapsed="false">
      <c r="A6338" s="26"/>
      <c r="B6338" s="42" t="n">
        <v>99562</v>
      </c>
      <c r="C6338" s="70" t="s">
        <v>8407</v>
      </c>
      <c r="D6338" s="72" t="n">
        <v>32.578875</v>
      </c>
      <c r="E6338" s="21" t="s">
        <v>11</v>
      </c>
      <c r="F6338" s="30" t="s">
        <v>11</v>
      </c>
      <c r="G6338" s="23" t="n">
        <f aca="false">SUM(D6338)*0.4</f>
        <v>13.03155</v>
      </c>
      <c r="H6338" s="48" t="n">
        <v>0.25</v>
      </c>
      <c r="I6338" s="23" t="n">
        <f aca="false">SUM(G6338*H6338)+G6338</f>
        <v>16.2894375</v>
      </c>
      <c r="J6338" s="42"/>
    </row>
    <row r="6339" customFormat="false" ht="13.8" hidden="false" customHeight="false" outlineLevel="0" collapsed="false">
      <c r="A6339" s="26"/>
      <c r="B6339" s="42" t="n">
        <v>99572</v>
      </c>
      <c r="C6339" s="70" t="s">
        <v>8408</v>
      </c>
      <c r="D6339" s="72" t="n">
        <v>17.0226</v>
      </c>
      <c r="E6339" s="21" t="s">
        <v>11</v>
      </c>
      <c r="F6339" s="30" t="s">
        <v>11</v>
      </c>
      <c r="G6339" s="23" t="n">
        <f aca="false">SUM(D6339)*0.4</f>
        <v>6.80904</v>
      </c>
      <c r="H6339" s="48" t="n">
        <v>0.25</v>
      </c>
      <c r="I6339" s="23" t="n">
        <f aca="false">SUM(G6339*H6339)+G6339</f>
        <v>8.5113</v>
      </c>
      <c r="J6339" s="42"/>
    </row>
    <row r="6340" customFormat="false" ht="13.8" hidden="false" customHeight="false" outlineLevel="0" collapsed="false">
      <c r="A6340" s="26"/>
      <c r="B6340" s="27" t="n">
        <v>100025</v>
      </c>
      <c r="C6340" s="28" t="s">
        <v>8409</v>
      </c>
      <c r="D6340" s="29" t="n">
        <v>0.32</v>
      </c>
      <c r="E6340" s="21" t="s">
        <v>11</v>
      </c>
      <c r="F6340" s="30" t="s">
        <v>11</v>
      </c>
      <c r="G6340" s="23" t="n">
        <f aca="false">SUM(D6340)*0.4</f>
        <v>0.128</v>
      </c>
      <c r="H6340" s="48" t="n">
        <v>0.1</v>
      </c>
      <c r="I6340" s="23" t="n">
        <f aca="false">SUM(G6340*H6340)+G6340</f>
        <v>0.1408</v>
      </c>
      <c r="J6340" s="27"/>
    </row>
    <row r="6341" customFormat="false" ht="13.8" hidden="false" customHeight="false" outlineLevel="0" collapsed="false">
      <c r="A6341" s="26"/>
      <c r="B6341" s="50" t="n">
        <v>100067</v>
      </c>
      <c r="C6341" s="68" t="s">
        <v>8410</v>
      </c>
      <c r="D6341" s="65" t="n">
        <v>63</v>
      </c>
      <c r="E6341" s="21" t="s">
        <v>11</v>
      </c>
      <c r="F6341" s="30" t="s">
        <v>11</v>
      </c>
      <c r="G6341" s="23" t="n">
        <f aca="false">SUM(D6341)*0.4</f>
        <v>25.2</v>
      </c>
      <c r="H6341" s="24"/>
      <c r="I6341" s="23" t="n">
        <f aca="false">SUM(G6341*H6341)+G6341</f>
        <v>25.2</v>
      </c>
      <c r="J6341" s="50"/>
    </row>
    <row r="6342" customFormat="false" ht="13.8" hidden="false" customHeight="false" outlineLevel="0" collapsed="false">
      <c r="A6342" s="22"/>
      <c r="B6342" s="18" t="s">
        <v>8411</v>
      </c>
      <c r="C6342" s="19" t="s">
        <v>7479</v>
      </c>
      <c r="D6342" s="20" t="n">
        <v>132.83</v>
      </c>
      <c r="E6342" s="21" t="s">
        <v>11</v>
      </c>
      <c r="F6342" s="30" t="s">
        <v>11</v>
      </c>
      <c r="G6342" s="23" t="n">
        <f aca="false">SUM(D6342)*0.4</f>
        <v>53.132</v>
      </c>
      <c r="H6342" s="24"/>
      <c r="I6342" s="23" t="n">
        <f aca="false">SUM(G6342*H6342)+G6342</f>
        <v>53.132</v>
      </c>
      <c r="J6342" s="18"/>
    </row>
    <row r="6343" customFormat="false" ht="13.8" hidden="false" customHeight="false" outlineLevel="0" collapsed="false">
      <c r="A6343" s="26"/>
      <c r="B6343" s="90" t="n">
        <v>121284</v>
      </c>
      <c r="C6343" s="98" t="s">
        <v>8412</v>
      </c>
      <c r="D6343" s="92" t="n">
        <v>15.5</v>
      </c>
      <c r="E6343" s="21" t="s">
        <v>593</v>
      </c>
      <c r="F6343" s="53" t="s">
        <v>593</v>
      </c>
      <c r="G6343" s="23" t="n">
        <f aca="false">SUM(D6343)*0.5</f>
        <v>7.75</v>
      </c>
      <c r="H6343" s="24"/>
      <c r="I6343" s="23" t="n">
        <f aca="false">SUM(G6343*H6343)+G6343</f>
        <v>7.75</v>
      </c>
      <c r="J6343" s="90"/>
    </row>
    <row r="6344" customFormat="false" ht="13.8" hidden="false" customHeight="false" outlineLevel="0" collapsed="false">
      <c r="A6344" s="26"/>
      <c r="B6344" s="90" t="n">
        <v>121402</v>
      </c>
      <c r="C6344" s="98" t="s">
        <v>8413</v>
      </c>
      <c r="D6344" s="92" t="n">
        <v>18.9</v>
      </c>
      <c r="E6344" s="21" t="s">
        <v>593</v>
      </c>
      <c r="F6344" s="53" t="s">
        <v>593</v>
      </c>
      <c r="G6344" s="23" t="n">
        <f aca="false">SUM(D6344)*0.5</f>
        <v>9.45</v>
      </c>
      <c r="H6344" s="24"/>
      <c r="I6344" s="23" t="n">
        <f aca="false">SUM(G6344*H6344)+G6344</f>
        <v>9.45</v>
      </c>
      <c r="J6344" s="90"/>
    </row>
    <row r="6345" customFormat="false" ht="13.8" hidden="false" customHeight="false" outlineLevel="0" collapsed="false">
      <c r="A6345" s="26"/>
      <c r="B6345" s="90" t="n">
        <v>121403</v>
      </c>
      <c r="C6345" s="98" t="s">
        <v>8414</v>
      </c>
      <c r="D6345" s="92" t="n">
        <v>18.9</v>
      </c>
      <c r="E6345" s="21" t="s">
        <v>593</v>
      </c>
      <c r="F6345" s="53" t="s">
        <v>593</v>
      </c>
      <c r="G6345" s="23" t="n">
        <f aca="false">SUM(D6345)*0.5</f>
        <v>9.45</v>
      </c>
      <c r="H6345" s="24"/>
      <c r="I6345" s="23" t="n">
        <f aca="false">SUM(G6345*H6345)+G6345</f>
        <v>9.45</v>
      </c>
      <c r="J6345" s="90"/>
    </row>
    <row r="6346" customFormat="false" ht="13.8" hidden="false" customHeight="false" outlineLevel="0" collapsed="false">
      <c r="A6346" s="26"/>
      <c r="B6346" s="94" t="n">
        <v>128317</v>
      </c>
      <c r="C6346" s="98" t="s">
        <v>8415</v>
      </c>
      <c r="D6346" s="92" t="n">
        <v>55</v>
      </c>
      <c r="E6346" s="21" t="s">
        <v>11</v>
      </c>
      <c r="F6346" s="30" t="s">
        <v>11</v>
      </c>
      <c r="G6346" s="23" t="n">
        <f aca="false">SUM(D6346)*0.4</f>
        <v>22</v>
      </c>
      <c r="H6346" s="24"/>
      <c r="I6346" s="23" t="n">
        <f aca="false">SUM(G6346*H6346)+G6346</f>
        <v>22</v>
      </c>
      <c r="J6346" s="94"/>
    </row>
    <row r="6347" customFormat="false" ht="13.8" hidden="false" customHeight="false" outlineLevel="0" collapsed="false">
      <c r="A6347" s="26"/>
      <c r="B6347" s="94" t="n">
        <v>128318</v>
      </c>
      <c r="C6347" s="98" t="s">
        <v>8416</v>
      </c>
      <c r="D6347" s="92" t="n">
        <v>55</v>
      </c>
      <c r="E6347" s="21" t="s">
        <v>11</v>
      </c>
      <c r="F6347" s="30" t="s">
        <v>11</v>
      </c>
      <c r="G6347" s="23" t="n">
        <f aca="false">SUM(D6347)*0.4</f>
        <v>22</v>
      </c>
      <c r="H6347" s="24"/>
      <c r="I6347" s="23" t="n">
        <f aca="false">SUM(G6347*H6347)+G6347</f>
        <v>22</v>
      </c>
      <c r="J6347" s="94"/>
    </row>
    <row r="6348" customFormat="false" ht="13.8" hidden="false" customHeight="false" outlineLevel="0" collapsed="false">
      <c r="A6348" s="26"/>
      <c r="B6348" s="94" t="n">
        <v>128319</v>
      </c>
      <c r="C6348" s="98" t="s">
        <v>8417</v>
      </c>
      <c r="D6348" s="92" t="n">
        <v>55</v>
      </c>
      <c r="E6348" s="21" t="s">
        <v>11</v>
      </c>
      <c r="F6348" s="30" t="s">
        <v>11</v>
      </c>
      <c r="G6348" s="23" t="n">
        <f aca="false">SUM(D6348)*0.4</f>
        <v>22</v>
      </c>
      <c r="H6348" s="24"/>
      <c r="I6348" s="23" t="n">
        <f aca="false">SUM(G6348*H6348)+G6348</f>
        <v>22</v>
      </c>
      <c r="J6348" s="94"/>
    </row>
    <row r="6349" customFormat="false" ht="13.8" hidden="false" customHeight="false" outlineLevel="0" collapsed="false">
      <c r="A6349" s="26"/>
      <c r="B6349" s="94" t="n">
        <v>128320</v>
      </c>
      <c r="C6349" s="98" t="s">
        <v>8418</v>
      </c>
      <c r="D6349" s="92" t="n">
        <v>55</v>
      </c>
      <c r="E6349" s="21" t="s">
        <v>11</v>
      </c>
      <c r="F6349" s="30" t="s">
        <v>11</v>
      </c>
      <c r="G6349" s="23" t="n">
        <f aca="false">SUM(D6349)*0.4</f>
        <v>22</v>
      </c>
      <c r="H6349" s="24"/>
      <c r="I6349" s="23" t="n">
        <f aca="false">SUM(G6349*H6349)+G6349</f>
        <v>22</v>
      </c>
      <c r="J6349" s="94"/>
    </row>
    <row r="6350" customFormat="false" ht="13.8" hidden="false" customHeight="false" outlineLevel="0" collapsed="false">
      <c r="A6350" s="26"/>
      <c r="B6350" s="94" t="n">
        <v>128321</v>
      </c>
      <c r="C6350" s="98" t="s">
        <v>8419</v>
      </c>
      <c r="D6350" s="92" t="n">
        <v>55</v>
      </c>
      <c r="E6350" s="21" t="s">
        <v>11</v>
      </c>
      <c r="F6350" s="30" t="s">
        <v>11</v>
      </c>
      <c r="G6350" s="23" t="n">
        <f aca="false">SUM(D6350)*0.4</f>
        <v>22</v>
      </c>
      <c r="H6350" s="24"/>
      <c r="I6350" s="23" t="n">
        <f aca="false">SUM(G6350*H6350)+G6350</f>
        <v>22</v>
      </c>
      <c r="J6350" s="94"/>
    </row>
    <row r="6351" customFormat="false" ht="13.8" hidden="false" customHeight="false" outlineLevel="0" collapsed="false">
      <c r="A6351" s="26"/>
      <c r="B6351" s="94" t="n">
        <v>128322</v>
      </c>
      <c r="C6351" s="98" t="s">
        <v>8420</v>
      </c>
      <c r="D6351" s="92" t="n">
        <v>55</v>
      </c>
      <c r="E6351" s="21" t="s">
        <v>11</v>
      </c>
      <c r="F6351" s="30" t="s">
        <v>11</v>
      </c>
      <c r="G6351" s="23" t="n">
        <f aca="false">SUM(D6351)*0.4</f>
        <v>22</v>
      </c>
      <c r="H6351" s="24"/>
      <c r="I6351" s="23" t="n">
        <f aca="false">SUM(G6351*H6351)+G6351</f>
        <v>22</v>
      </c>
      <c r="J6351" s="94"/>
    </row>
    <row r="6352" customFormat="false" ht="13.8" hidden="false" customHeight="false" outlineLevel="0" collapsed="false">
      <c r="A6352" s="26"/>
      <c r="B6352" s="94" t="n">
        <v>128323</v>
      </c>
      <c r="C6352" s="98" t="s">
        <v>8421</v>
      </c>
      <c r="D6352" s="92" t="n">
        <v>55</v>
      </c>
      <c r="E6352" s="21" t="s">
        <v>11</v>
      </c>
      <c r="F6352" s="30" t="s">
        <v>11</v>
      </c>
      <c r="G6352" s="23" t="n">
        <f aca="false">SUM(D6352)*0.4</f>
        <v>22</v>
      </c>
      <c r="H6352" s="24"/>
      <c r="I6352" s="23" t="n">
        <f aca="false">SUM(G6352*H6352)+G6352</f>
        <v>22</v>
      </c>
      <c r="J6352" s="94"/>
    </row>
    <row r="6353" customFormat="false" ht="13.8" hidden="false" customHeight="false" outlineLevel="0" collapsed="false">
      <c r="A6353" s="26"/>
      <c r="B6353" s="94" t="n">
        <v>128324</v>
      </c>
      <c r="C6353" s="98" t="s">
        <v>8422</v>
      </c>
      <c r="D6353" s="92" t="n">
        <v>55</v>
      </c>
      <c r="E6353" s="21" t="s">
        <v>11</v>
      </c>
      <c r="F6353" s="30" t="s">
        <v>11</v>
      </c>
      <c r="G6353" s="23" t="n">
        <f aca="false">SUM(D6353)*0.4</f>
        <v>22</v>
      </c>
      <c r="H6353" s="24"/>
      <c r="I6353" s="23" t="n">
        <f aca="false">SUM(G6353*H6353)+G6353</f>
        <v>22</v>
      </c>
      <c r="J6353" s="94"/>
    </row>
    <row r="6354" customFormat="false" ht="13.8" hidden="false" customHeight="false" outlineLevel="0" collapsed="false">
      <c r="A6354" s="26"/>
      <c r="B6354" s="94" t="n">
        <v>128325</v>
      </c>
      <c r="C6354" s="98" t="s">
        <v>8423</v>
      </c>
      <c r="D6354" s="92" t="n">
        <v>79</v>
      </c>
      <c r="E6354" s="21" t="s">
        <v>11</v>
      </c>
      <c r="F6354" s="30" t="s">
        <v>11</v>
      </c>
      <c r="G6354" s="23" t="n">
        <f aca="false">SUM(D6354)*0.4</f>
        <v>31.6</v>
      </c>
      <c r="H6354" s="24"/>
      <c r="I6354" s="23" t="n">
        <f aca="false">SUM(G6354*H6354)+G6354</f>
        <v>31.6</v>
      </c>
      <c r="J6354" s="94"/>
    </row>
    <row r="6355" customFormat="false" ht="13.8" hidden="false" customHeight="false" outlineLevel="0" collapsed="false">
      <c r="A6355" s="26"/>
      <c r="B6355" s="94" t="n">
        <v>128326</v>
      </c>
      <c r="C6355" s="98" t="s">
        <v>8424</v>
      </c>
      <c r="D6355" s="92" t="n">
        <v>79</v>
      </c>
      <c r="E6355" s="21" t="s">
        <v>11</v>
      </c>
      <c r="F6355" s="30" t="s">
        <v>11</v>
      </c>
      <c r="G6355" s="23" t="n">
        <f aca="false">SUM(D6355)*0.4</f>
        <v>31.6</v>
      </c>
      <c r="H6355" s="24"/>
      <c r="I6355" s="23" t="n">
        <f aca="false">SUM(G6355*H6355)+G6355</f>
        <v>31.6</v>
      </c>
      <c r="J6355" s="94"/>
    </row>
    <row r="6356" customFormat="false" ht="13.8" hidden="false" customHeight="false" outlineLevel="0" collapsed="false">
      <c r="A6356" s="26"/>
      <c r="B6356" s="94" t="n">
        <v>128333</v>
      </c>
      <c r="C6356" s="98" t="s">
        <v>8425</v>
      </c>
      <c r="D6356" s="92" t="n">
        <v>79</v>
      </c>
      <c r="E6356" s="21" t="s">
        <v>11</v>
      </c>
      <c r="F6356" s="30" t="s">
        <v>11</v>
      </c>
      <c r="G6356" s="23" t="n">
        <f aca="false">SUM(D6356)*0.4</f>
        <v>31.6</v>
      </c>
      <c r="H6356" s="24"/>
      <c r="I6356" s="23" t="n">
        <f aca="false">SUM(G6356*H6356)+G6356</f>
        <v>31.6</v>
      </c>
      <c r="J6356" s="94"/>
    </row>
    <row r="6357" customFormat="false" ht="13.8" hidden="false" customHeight="false" outlineLevel="0" collapsed="false">
      <c r="A6357" s="26"/>
      <c r="B6357" s="90" t="n">
        <v>211207</v>
      </c>
      <c r="C6357" s="98" t="s">
        <v>1085</v>
      </c>
      <c r="D6357" s="92" t="n">
        <v>17.75</v>
      </c>
      <c r="E6357" s="21" t="s">
        <v>593</v>
      </c>
      <c r="F6357" s="53" t="s">
        <v>593</v>
      </c>
      <c r="G6357" s="23" t="n">
        <f aca="false">SUM(D6357)*0.5</f>
        <v>8.875</v>
      </c>
      <c r="H6357" s="24"/>
      <c r="I6357" s="23" t="n">
        <f aca="false">SUM(G6357*H6357)+G6357</f>
        <v>8.875</v>
      </c>
      <c r="J6357" s="90"/>
    </row>
    <row r="6358" customFormat="false" ht="13.8" hidden="false" customHeight="false" outlineLevel="0" collapsed="false">
      <c r="A6358" s="26"/>
      <c r="B6358" s="90" t="n">
        <v>211208</v>
      </c>
      <c r="C6358" s="98" t="s">
        <v>1087</v>
      </c>
      <c r="D6358" s="92" t="n">
        <v>17.75</v>
      </c>
      <c r="E6358" s="21" t="s">
        <v>593</v>
      </c>
      <c r="F6358" s="53" t="s">
        <v>593</v>
      </c>
      <c r="G6358" s="23" t="n">
        <f aca="false">SUM(D6358)*0.5</f>
        <v>8.875</v>
      </c>
      <c r="H6358" s="24"/>
      <c r="I6358" s="23" t="n">
        <f aca="false">SUM(G6358*H6358)+G6358</f>
        <v>8.875</v>
      </c>
      <c r="J6358" s="90"/>
    </row>
    <row r="6359" customFormat="false" ht="13.8" hidden="false" customHeight="false" outlineLevel="0" collapsed="false">
      <c r="A6359" s="26"/>
      <c r="B6359" s="90" t="n">
        <v>211209</v>
      </c>
      <c r="C6359" s="98" t="s">
        <v>1089</v>
      </c>
      <c r="D6359" s="92" t="n">
        <v>17.75</v>
      </c>
      <c r="E6359" s="21" t="s">
        <v>593</v>
      </c>
      <c r="F6359" s="53" t="s">
        <v>593</v>
      </c>
      <c r="G6359" s="23" t="n">
        <f aca="false">SUM(D6359)*0.5</f>
        <v>8.875</v>
      </c>
      <c r="H6359" s="24"/>
      <c r="I6359" s="23" t="n">
        <f aca="false">SUM(G6359*H6359)+G6359</f>
        <v>8.875</v>
      </c>
      <c r="J6359" s="90"/>
    </row>
    <row r="6360" customFormat="false" ht="13.8" hidden="false" customHeight="false" outlineLevel="0" collapsed="false">
      <c r="A6360" s="26"/>
      <c r="B6360" s="90" t="n">
        <v>211210</v>
      </c>
      <c r="C6360" s="98" t="s">
        <v>1091</v>
      </c>
      <c r="D6360" s="92" t="n">
        <v>17.75</v>
      </c>
      <c r="E6360" s="21" t="s">
        <v>593</v>
      </c>
      <c r="F6360" s="53" t="s">
        <v>593</v>
      </c>
      <c r="G6360" s="23" t="n">
        <f aca="false">SUM(D6360)*0.5</f>
        <v>8.875</v>
      </c>
      <c r="H6360" s="24"/>
      <c r="I6360" s="23" t="n">
        <f aca="false">SUM(G6360*H6360)+G6360</f>
        <v>8.875</v>
      </c>
      <c r="J6360" s="90"/>
    </row>
    <row r="6361" customFormat="false" ht="13.8" hidden="false" customHeight="false" outlineLevel="0" collapsed="false">
      <c r="A6361" s="26"/>
      <c r="B6361" s="94" t="n">
        <v>211255</v>
      </c>
      <c r="C6361" s="98" t="s">
        <v>8426</v>
      </c>
      <c r="D6361" s="129" t="n">
        <v>79</v>
      </c>
      <c r="E6361" s="21" t="s">
        <v>11</v>
      </c>
      <c r="F6361" s="30" t="s">
        <v>11</v>
      </c>
      <c r="G6361" s="23" t="n">
        <f aca="false">SUM(D6361)*0.4</f>
        <v>31.6</v>
      </c>
      <c r="H6361" s="24"/>
      <c r="I6361" s="23" t="n">
        <f aca="false">SUM(G6361*H6361)+G6361</f>
        <v>31.6</v>
      </c>
      <c r="J6361" s="94"/>
    </row>
    <row r="6362" customFormat="false" ht="13.8" hidden="false" customHeight="false" outlineLevel="0" collapsed="false">
      <c r="A6362" s="26"/>
      <c r="B6362" s="94" t="n">
        <v>211256</v>
      </c>
      <c r="C6362" s="98" t="s">
        <v>1148</v>
      </c>
      <c r="D6362" s="129" t="n">
        <v>79</v>
      </c>
      <c r="E6362" s="21" t="s">
        <v>11</v>
      </c>
      <c r="F6362" s="30" t="s">
        <v>11</v>
      </c>
      <c r="G6362" s="23" t="n">
        <f aca="false">SUM(D6362)*0.4</f>
        <v>31.6</v>
      </c>
      <c r="H6362" s="24"/>
      <c r="I6362" s="23" t="n">
        <f aca="false">SUM(G6362*H6362)+G6362</f>
        <v>31.6</v>
      </c>
      <c r="J6362" s="94"/>
    </row>
    <row r="6363" customFormat="false" ht="13.8" hidden="false" customHeight="false" outlineLevel="0" collapsed="false">
      <c r="A6363" s="26"/>
      <c r="B6363" s="94" t="n">
        <v>211257</v>
      </c>
      <c r="C6363" s="98" t="s">
        <v>8427</v>
      </c>
      <c r="D6363" s="129" t="n">
        <v>79</v>
      </c>
      <c r="E6363" s="21" t="s">
        <v>11</v>
      </c>
      <c r="F6363" s="30" t="s">
        <v>11</v>
      </c>
      <c r="G6363" s="23" t="n">
        <f aca="false">SUM(D6363)*0.4</f>
        <v>31.6</v>
      </c>
      <c r="H6363" s="24"/>
      <c r="I6363" s="23" t="n">
        <f aca="false">SUM(G6363*H6363)+G6363</f>
        <v>31.6</v>
      </c>
      <c r="J6363" s="94"/>
    </row>
    <row r="6364" customFormat="false" ht="13.8" hidden="false" customHeight="false" outlineLevel="0" collapsed="false">
      <c r="A6364" s="26"/>
      <c r="B6364" s="94" t="n">
        <v>211276</v>
      </c>
      <c r="C6364" s="130" t="s">
        <v>8428</v>
      </c>
      <c r="D6364" s="92" t="n">
        <v>34.5</v>
      </c>
      <c r="E6364" s="21" t="s">
        <v>593</v>
      </c>
      <c r="F6364" s="53" t="s">
        <v>593</v>
      </c>
      <c r="G6364" s="23" t="n">
        <f aca="false">SUM(D6364)*0.5</f>
        <v>17.25</v>
      </c>
      <c r="H6364" s="24"/>
      <c r="I6364" s="23" t="n">
        <f aca="false">SUM(G6364*H6364)+G6364</f>
        <v>17.25</v>
      </c>
      <c r="J6364" s="94"/>
    </row>
    <row r="6365" customFormat="false" ht="13.8" hidden="false" customHeight="false" outlineLevel="0" collapsed="false">
      <c r="A6365" s="26"/>
      <c r="B6365" s="94" t="n">
        <v>211277</v>
      </c>
      <c r="C6365" s="130" t="s">
        <v>8429</v>
      </c>
      <c r="D6365" s="92" t="n">
        <v>34.5</v>
      </c>
      <c r="E6365" s="21" t="s">
        <v>593</v>
      </c>
      <c r="F6365" s="53" t="s">
        <v>593</v>
      </c>
      <c r="G6365" s="23" t="n">
        <f aca="false">SUM(D6365)*0.5</f>
        <v>17.25</v>
      </c>
      <c r="H6365" s="24"/>
      <c r="I6365" s="23" t="n">
        <f aca="false">SUM(G6365*H6365)+G6365</f>
        <v>17.25</v>
      </c>
      <c r="J6365" s="94"/>
    </row>
    <row r="6366" customFormat="false" ht="13.8" hidden="false" customHeight="false" outlineLevel="0" collapsed="false">
      <c r="A6366" s="26"/>
      <c r="B6366" s="94" t="n">
        <v>211278</v>
      </c>
      <c r="C6366" s="130" t="s">
        <v>8430</v>
      </c>
      <c r="D6366" s="92" t="n">
        <v>34.5</v>
      </c>
      <c r="E6366" s="21" t="s">
        <v>593</v>
      </c>
      <c r="F6366" s="53" t="s">
        <v>593</v>
      </c>
      <c r="G6366" s="23" t="n">
        <f aca="false">SUM(D6366)*0.5</f>
        <v>17.25</v>
      </c>
      <c r="H6366" s="24"/>
      <c r="I6366" s="23" t="n">
        <f aca="false">SUM(G6366*H6366)+G6366</f>
        <v>17.25</v>
      </c>
      <c r="J6366" s="94"/>
    </row>
    <row r="6367" customFormat="false" ht="13.8" hidden="false" customHeight="false" outlineLevel="0" collapsed="false">
      <c r="A6367" s="26"/>
      <c r="B6367" s="94" t="n">
        <v>211279</v>
      </c>
      <c r="C6367" s="130" t="s">
        <v>8431</v>
      </c>
      <c r="D6367" s="92" t="n">
        <v>39.65</v>
      </c>
      <c r="E6367" s="21" t="s">
        <v>593</v>
      </c>
      <c r="F6367" s="53" t="s">
        <v>593</v>
      </c>
      <c r="G6367" s="23" t="n">
        <f aca="false">SUM(D6367)*0.5</f>
        <v>19.825</v>
      </c>
      <c r="H6367" s="24"/>
      <c r="I6367" s="23" t="n">
        <f aca="false">SUM(G6367*H6367)+G6367</f>
        <v>19.825</v>
      </c>
      <c r="J6367" s="94"/>
    </row>
    <row r="6368" customFormat="false" ht="13.8" hidden="false" customHeight="false" outlineLevel="0" collapsed="false">
      <c r="A6368" s="26"/>
      <c r="B6368" s="94" t="n">
        <v>211280</v>
      </c>
      <c r="C6368" s="130" t="s">
        <v>8432</v>
      </c>
      <c r="D6368" s="92" t="n">
        <v>39.65</v>
      </c>
      <c r="E6368" s="21" t="s">
        <v>593</v>
      </c>
      <c r="F6368" s="53" t="s">
        <v>593</v>
      </c>
      <c r="G6368" s="23" t="n">
        <f aca="false">SUM(D6368)*0.5</f>
        <v>19.825</v>
      </c>
      <c r="H6368" s="24"/>
      <c r="I6368" s="23" t="n">
        <f aca="false">SUM(G6368*H6368)+G6368</f>
        <v>19.825</v>
      </c>
      <c r="J6368" s="94"/>
    </row>
    <row r="6369" customFormat="false" ht="13.8" hidden="false" customHeight="false" outlineLevel="0" collapsed="false">
      <c r="A6369" s="26"/>
      <c r="B6369" s="94" t="n">
        <v>211285</v>
      </c>
      <c r="C6369" s="98" t="s">
        <v>8433</v>
      </c>
      <c r="D6369" s="129" t="n">
        <v>79</v>
      </c>
      <c r="E6369" s="21" t="s">
        <v>11</v>
      </c>
      <c r="F6369" s="30" t="s">
        <v>11</v>
      </c>
      <c r="G6369" s="23" t="n">
        <f aca="false">SUM(D6369)*0.4</f>
        <v>31.6</v>
      </c>
      <c r="H6369" s="24"/>
      <c r="I6369" s="23" t="n">
        <f aca="false">SUM(G6369*H6369)+G6369</f>
        <v>31.6</v>
      </c>
      <c r="J6369" s="94"/>
    </row>
    <row r="6370" customFormat="false" ht="13.8" hidden="false" customHeight="false" outlineLevel="0" collapsed="false">
      <c r="A6370" s="26"/>
      <c r="B6370" s="94" t="n">
        <v>211286</v>
      </c>
      <c r="C6370" s="98" t="s">
        <v>8434</v>
      </c>
      <c r="D6370" s="129" t="n">
        <v>79</v>
      </c>
      <c r="E6370" s="21" t="s">
        <v>11</v>
      </c>
      <c r="F6370" s="30" t="s">
        <v>11</v>
      </c>
      <c r="G6370" s="23" t="n">
        <f aca="false">SUM(D6370)*0.4</f>
        <v>31.6</v>
      </c>
      <c r="H6370" s="24"/>
      <c r="I6370" s="23" t="n">
        <f aca="false">SUM(G6370*H6370)+G6370</f>
        <v>31.6</v>
      </c>
      <c r="J6370" s="94"/>
    </row>
    <row r="6371" customFormat="false" ht="13.8" hidden="false" customHeight="false" outlineLevel="0" collapsed="false">
      <c r="A6371" s="26"/>
      <c r="B6371" s="94" t="n">
        <v>211287</v>
      </c>
      <c r="C6371" s="98" t="s">
        <v>8435</v>
      </c>
      <c r="D6371" s="129" t="n">
        <v>79</v>
      </c>
      <c r="E6371" s="21" t="s">
        <v>11</v>
      </c>
      <c r="F6371" s="30" t="s">
        <v>11</v>
      </c>
      <c r="G6371" s="23" t="n">
        <f aca="false">SUM(D6371)*0.4</f>
        <v>31.6</v>
      </c>
      <c r="H6371" s="24"/>
      <c r="I6371" s="23" t="n">
        <f aca="false">SUM(G6371*H6371)+G6371</f>
        <v>31.6</v>
      </c>
      <c r="J6371" s="94"/>
    </row>
    <row r="6372" customFormat="false" ht="13.8" hidden="false" customHeight="false" outlineLevel="0" collapsed="false">
      <c r="A6372" s="26"/>
      <c r="B6372" s="90" t="n">
        <v>211314</v>
      </c>
      <c r="C6372" s="98" t="s">
        <v>1236</v>
      </c>
      <c r="D6372" s="92" t="n">
        <v>16.5</v>
      </c>
      <c r="E6372" s="21" t="s">
        <v>593</v>
      </c>
      <c r="F6372" s="53" t="s">
        <v>593</v>
      </c>
      <c r="G6372" s="23" t="n">
        <f aca="false">SUM(D6372)*0.5</f>
        <v>8.25</v>
      </c>
      <c r="H6372" s="24"/>
      <c r="I6372" s="23" t="n">
        <f aca="false">SUM(G6372*H6372)+G6372</f>
        <v>8.25</v>
      </c>
      <c r="J6372" s="90"/>
    </row>
    <row r="6373" customFormat="false" ht="13.8" hidden="false" customHeight="false" outlineLevel="0" collapsed="false">
      <c r="A6373" s="26"/>
      <c r="B6373" s="90" t="n">
        <v>211315</v>
      </c>
      <c r="C6373" s="98" t="s">
        <v>1238</v>
      </c>
      <c r="D6373" s="92" t="n">
        <v>16.5</v>
      </c>
      <c r="E6373" s="21" t="s">
        <v>593</v>
      </c>
      <c r="F6373" s="53" t="s">
        <v>593</v>
      </c>
      <c r="G6373" s="23" t="n">
        <f aca="false">SUM(D6373)*0.5</f>
        <v>8.25</v>
      </c>
      <c r="H6373" s="24"/>
      <c r="I6373" s="23" t="n">
        <f aca="false">SUM(G6373*H6373)+G6373</f>
        <v>8.25</v>
      </c>
      <c r="J6373" s="90"/>
    </row>
    <row r="6374" customFormat="false" ht="13.8" hidden="false" customHeight="false" outlineLevel="0" collapsed="false">
      <c r="A6374" s="26"/>
      <c r="B6374" s="90" t="n">
        <v>211316</v>
      </c>
      <c r="C6374" s="98" t="s">
        <v>1240</v>
      </c>
      <c r="D6374" s="92" t="n">
        <v>16.5</v>
      </c>
      <c r="E6374" s="21" t="s">
        <v>593</v>
      </c>
      <c r="F6374" s="53" t="s">
        <v>593</v>
      </c>
      <c r="G6374" s="23" t="n">
        <f aca="false">SUM(D6374)*0.5</f>
        <v>8.25</v>
      </c>
      <c r="H6374" s="24"/>
      <c r="I6374" s="23" t="n">
        <f aca="false">SUM(G6374*H6374)+G6374</f>
        <v>8.25</v>
      </c>
      <c r="J6374" s="90"/>
    </row>
    <row r="6375" customFormat="false" ht="13.8" hidden="false" customHeight="false" outlineLevel="0" collapsed="false">
      <c r="A6375" s="26"/>
      <c r="B6375" s="90" t="n">
        <v>211317</v>
      </c>
      <c r="C6375" s="98" t="s">
        <v>1242</v>
      </c>
      <c r="D6375" s="92" t="n">
        <v>16.5</v>
      </c>
      <c r="E6375" s="21" t="s">
        <v>593</v>
      </c>
      <c r="F6375" s="53" t="s">
        <v>593</v>
      </c>
      <c r="G6375" s="23" t="n">
        <f aca="false">SUM(D6375)*0.5</f>
        <v>8.25</v>
      </c>
      <c r="H6375" s="24"/>
      <c r="I6375" s="23" t="n">
        <f aca="false">SUM(G6375*H6375)+G6375</f>
        <v>8.25</v>
      </c>
      <c r="J6375" s="90"/>
    </row>
    <row r="6376" customFormat="false" ht="13.8" hidden="false" customHeight="false" outlineLevel="0" collapsed="false">
      <c r="A6376" s="26"/>
      <c r="B6376" s="90" t="n">
        <v>211319</v>
      </c>
      <c r="C6376" s="98" t="s">
        <v>1245</v>
      </c>
      <c r="D6376" s="92" t="n">
        <v>16.5</v>
      </c>
      <c r="E6376" s="21" t="s">
        <v>593</v>
      </c>
      <c r="F6376" s="53" t="s">
        <v>593</v>
      </c>
      <c r="G6376" s="23" t="n">
        <f aca="false">SUM(D6376)*0.5</f>
        <v>8.25</v>
      </c>
      <c r="H6376" s="24"/>
      <c r="I6376" s="23" t="n">
        <f aca="false">SUM(G6376*H6376)+G6376</f>
        <v>8.25</v>
      </c>
      <c r="J6376" s="90"/>
    </row>
    <row r="6377" customFormat="false" ht="13.8" hidden="false" customHeight="false" outlineLevel="0" collapsed="false">
      <c r="A6377" s="26"/>
      <c r="B6377" s="90" t="n">
        <v>211322</v>
      </c>
      <c r="C6377" s="98" t="s">
        <v>1249</v>
      </c>
      <c r="D6377" s="92" t="n">
        <v>16.25</v>
      </c>
      <c r="E6377" s="21" t="s">
        <v>593</v>
      </c>
      <c r="F6377" s="53" t="s">
        <v>593</v>
      </c>
      <c r="G6377" s="23" t="n">
        <f aca="false">SUM(D6377)*0.5</f>
        <v>8.125</v>
      </c>
      <c r="H6377" s="24"/>
      <c r="I6377" s="23" t="n">
        <f aca="false">SUM(G6377*H6377)+G6377</f>
        <v>8.125</v>
      </c>
      <c r="J6377" s="90"/>
    </row>
    <row r="6378" customFormat="false" ht="13.8" hidden="false" customHeight="false" outlineLevel="0" collapsed="false">
      <c r="A6378" s="26"/>
      <c r="B6378" s="90" t="n">
        <v>211323</v>
      </c>
      <c r="C6378" s="98" t="s">
        <v>1251</v>
      </c>
      <c r="D6378" s="92" t="n">
        <v>16.25</v>
      </c>
      <c r="E6378" s="21" t="s">
        <v>593</v>
      </c>
      <c r="F6378" s="53" t="s">
        <v>593</v>
      </c>
      <c r="G6378" s="23" t="n">
        <f aca="false">SUM(D6378)*0.5</f>
        <v>8.125</v>
      </c>
      <c r="H6378" s="24"/>
      <c r="I6378" s="23" t="n">
        <f aca="false">SUM(G6378*H6378)+G6378</f>
        <v>8.125</v>
      </c>
      <c r="J6378" s="90"/>
    </row>
    <row r="6379" customFormat="false" ht="13.8" hidden="false" customHeight="false" outlineLevel="0" collapsed="false">
      <c r="A6379" s="26"/>
      <c r="B6379" s="90" t="n">
        <v>211326</v>
      </c>
      <c r="C6379" s="98" t="s">
        <v>1255</v>
      </c>
      <c r="D6379" s="92" t="n">
        <v>15.5</v>
      </c>
      <c r="E6379" s="21" t="s">
        <v>593</v>
      </c>
      <c r="F6379" s="53" t="s">
        <v>593</v>
      </c>
      <c r="G6379" s="23" t="n">
        <f aca="false">SUM(D6379)*0.5</f>
        <v>7.75</v>
      </c>
      <c r="H6379" s="24"/>
      <c r="I6379" s="23" t="n">
        <f aca="false">SUM(G6379*H6379)+G6379</f>
        <v>7.75</v>
      </c>
      <c r="J6379" s="90"/>
    </row>
    <row r="6380" customFormat="false" ht="13.8" hidden="false" customHeight="false" outlineLevel="0" collapsed="false">
      <c r="A6380" s="26"/>
      <c r="B6380" s="90" t="n">
        <v>211328</v>
      </c>
      <c r="C6380" s="98" t="s">
        <v>1258</v>
      </c>
      <c r="D6380" s="92" t="n">
        <v>15.5</v>
      </c>
      <c r="E6380" s="21" t="s">
        <v>593</v>
      </c>
      <c r="F6380" s="53" t="s">
        <v>593</v>
      </c>
      <c r="G6380" s="23" t="n">
        <f aca="false">SUM(D6380)*0.5</f>
        <v>7.75</v>
      </c>
      <c r="H6380" s="24"/>
      <c r="I6380" s="23" t="n">
        <f aca="false">SUM(G6380*H6380)+G6380</f>
        <v>7.75</v>
      </c>
      <c r="J6380" s="90"/>
    </row>
    <row r="6381" customFormat="false" ht="13.8" hidden="false" customHeight="false" outlineLevel="0" collapsed="false">
      <c r="A6381" s="26"/>
      <c r="B6381" s="90" t="n">
        <v>211329</v>
      </c>
      <c r="C6381" s="98" t="s">
        <v>1260</v>
      </c>
      <c r="D6381" s="92" t="n">
        <v>15.5</v>
      </c>
      <c r="E6381" s="21" t="s">
        <v>593</v>
      </c>
      <c r="F6381" s="53" t="s">
        <v>593</v>
      </c>
      <c r="G6381" s="23" t="n">
        <f aca="false">SUM(D6381)*0.5</f>
        <v>7.75</v>
      </c>
      <c r="H6381" s="24"/>
      <c r="I6381" s="23" t="n">
        <f aca="false">SUM(G6381*H6381)+G6381</f>
        <v>7.75</v>
      </c>
      <c r="J6381" s="90"/>
    </row>
    <row r="6382" customFormat="false" ht="13.8" hidden="false" customHeight="false" outlineLevel="0" collapsed="false">
      <c r="A6382" s="26"/>
      <c r="B6382" s="90" t="n">
        <v>211330</v>
      </c>
      <c r="C6382" s="98" t="s">
        <v>1262</v>
      </c>
      <c r="D6382" s="92" t="n">
        <v>15.5</v>
      </c>
      <c r="E6382" s="21" t="s">
        <v>593</v>
      </c>
      <c r="F6382" s="53" t="s">
        <v>593</v>
      </c>
      <c r="G6382" s="23" t="n">
        <f aca="false">SUM(D6382)*0.5</f>
        <v>7.75</v>
      </c>
      <c r="H6382" s="24"/>
      <c r="I6382" s="23" t="n">
        <f aca="false">SUM(G6382*H6382)+G6382</f>
        <v>7.75</v>
      </c>
      <c r="J6382" s="90"/>
    </row>
    <row r="6383" customFormat="false" ht="13.8" hidden="false" customHeight="false" outlineLevel="0" collapsed="false">
      <c r="A6383" s="26"/>
      <c r="B6383" s="90" t="n">
        <v>211331</v>
      </c>
      <c r="C6383" s="98" t="s">
        <v>1264</v>
      </c>
      <c r="D6383" s="92" t="n">
        <v>15.5</v>
      </c>
      <c r="E6383" s="21" t="s">
        <v>593</v>
      </c>
      <c r="F6383" s="53" t="s">
        <v>593</v>
      </c>
      <c r="G6383" s="23" t="n">
        <f aca="false">SUM(D6383)*0.5</f>
        <v>7.75</v>
      </c>
      <c r="H6383" s="24"/>
      <c r="I6383" s="23" t="n">
        <f aca="false">SUM(G6383*H6383)+G6383</f>
        <v>7.75</v>
      </c>
      <c r="J6383" s="90"/>
    </row>
    <row r="6384" customFormat="false" ht="13.8" hidden="false" customHeight="false" outlineLevel="0" collapsed="false">
      <c r="A6384" s="26"/>
      <c r="B6384" s="90" t="n">
        <v>211402</v>
      </c>
      <c r="C6384" s="133" t="s">
        <v>8413</v>
      </c>
      <c r="D6384" s="92" t="n">
        <v>18.9</v>
      </c>
      <c r="E6384" s="21" t="s">
        <v>593</v>
      </c>
      <c r="F6384" s="53" t="s">
        <v>593</v>
      </c>
      <c r="G6384" s="23" t="n">
        <f aca="false">SUM(D6384)*0.5</f>
        <v>9.45</v>
      </c>
      <c r="H6384" s="24"/>
      <c r="I6384" s="23" t="n">
        <f aca="false">SUM(G6384*H6384)+G6384</f>
        <v>9.45</v>
      </c>
      <c r="J6384" s="90"/>
    </row>
    <row r="6385" customFormat="false" ht="13.8" hidden="false" customHeight="false" outlineLevel="0" collapsed="false">
      <c r="A6385" s="26"/>
      <c r="B6385" s="90" t="n">
        <v>211403</v>
      </c>
      <c r="C6385" s="133" t="s">
        <v>8414</v>
      </c>
      <c r="D6385" s="92" t="n">
        <v>18.9</v>
      </c>
      <c r="E6385" s="21" t="s">
        <v>593</v>
      </c>
      <c r="F6385" s="53" t="s">
        <v>593</v>
      </c>
      <c r="G6385" s="23" t="n">
        <f aca="false">SUM(D6385)*0.5</f>
        <v>9.45</v>
      </c>
      <c r="H6385" s="24"/>
      <c r="I6385" s="23" t="n">
        <f aca="false">SUM(G6385*H6385)+G6385</f>
        <v>9.45</v>
      </c>
      <c r="J6385" s="90"/>
    </row>
    <row r="6386" customFormat="false" ht="13.8" hidden="false" customHeight="false" outlineLevel="0" collapsed="false">
      <c r="A6386" s="26"/>
      <c r="B6386" s="90" t="n">
        <v>211463</v>
      </c>
      <c r="C6386" s="98" t="s">
        <v>1446</v>
      </c>
      <c r="D6386" s="92" t="n">
        <v>16.9</v>
      </c>
      <c r="E6386" s="21" t="s">
        <v>593</v>
      </c>
      <c r="F6386" s="53" t="s">
        <v>593</v>
      </c>
      <c r="G6386" s="23" t="n">
        <f aca="false">SUM(D6386)*0.5</f>
        <v>8.45</v>
      </c>
      <c r="H6386" s="24"/>
      <c r="I6386" s="23" t="n">
        <f aca="false">SUM(G6386*H6386)+G6386</f>
        <v>8.45</v>
      </c>
      <c r="J6386" s="90"/>
    </row>
    <row r="6387" customFormat="false" ht="13.8" hidden="false" customHeight="false" outlineLevel="0" collapsed="false">
      <c r="A6387" s="26"/>
      <c r="B6387" s="90" t="n">
        <v>211464</v>
      </c>
      <c r="C6387" s="98" t="s">
        <v>8436</v>
      </c>
      <c r="D6387" s="92" t="n">
        <v>17.9</v>
      </c>
      <c r="E6387" s="21" t="s">
        <v>593</v>
      </c>
      <c r="F6387" s="53" t="s">
        <v>593</v>
      </c>
      <c r="G6387" s="23" t="n">
        <f aca="false">SUM(D6387)*0.5</f>
        <v>8.95</v>
      </c>
      <c r="H6387" s="24"/>
      <c r="I6387" s="23" t="n">
        <f aca="false">SUM(G6387*H6387)+G6387</f>
        <v>8.95</v>
      </c>
      <c r="J6387" s="90"/>
    </row>
    <row r="6388" customFormat="false" ht="13.8" hidden="false" customHeight="false" outlineLevel="0" collapsed="false">
      <c r="A6388" s="26"/>
      <c r="B6388" s="90" t="n">
        <v>211465</v>
      </c>
      <c r="C6388" s="98" t="s">
        <v>1450</v>
      </c>
      <c r="D6388" s="92" t="n">
        <v>17.9</v>
      </c>
      <c r="E6388" s="21" t="s">
        <v>593</v>
      </c>
      <c r="F6388" s="53" t="s">
        <v>593</v>
      </c>
      <c r="G6388" s="23" t="n">
        <f aca="false">SUM(D6388)*0.5</f>
        <v>8.95</v>
      </c>
      <c r="H6388" s="24"/>
      <c r="I6388" s="23" t="n">
        <f aca="false">SUM(G6388*H6388)+G6388</f>
        <v>8.95</v>
      </c>
      <c r="J6388" s="90"/>
    </row>
    <row r="6389" customFormat="false" ht="13.8" hidden="false" customHeight="false" outlineLevel="0" collapsed="false">
      <c r="A6389" s="26"/>
      <c r="B6389" s="90" t="n">
        <v>211466</v>
      </c>
      <c r="C6389" s="98" t="s">
        <v>8437</v>
      </c>
      <c r="D6389" s="92" t="n">
        <v>17.9</v>
      </c>
      <c r="E6389" s="21" t="s">
        <v>593</v>
      </c>
      <c r="F6389" s="53" t="s">
        <v>593</v>
      </c>
      <c r="G6389" s="23" t="n">
        <f aca="false">SUM(D6389)*0.5</f>
        <v>8.95</v>
      </c>
      <c r="H6389" s="24"/>
      <c r="I6389" s="23" t="n">
        <f aca="false">SUM(G6389*H6389)+G6389</f>
        <v>8.95</v>
      </c>
      <c r="J6389" s="90"/>
    </row>
    <row r="6390" customFormat="false" ht="13.8" hidden="false" customHeight="false" outlineLevel="0" collapsed="false">
      <c r="A6390" s="26"/>
      <c r="B6390" s="90" t="n">
        <v>211467</v>
      </c>
      <c r="C6390" s="98" t="s">
        <v>8438</v>
      </c>
      <c r="D6390" s="92" t="n">
        <v>17.9</v>
      </c>
      <c r="E6390" s="21" t="s">
        <v>593</v>
      </c>
      <c r="F6390" s="53" t="s">
        <v>593</v>
      </c>
      <c r="G6390" s="23" t="n">
        <f aca="false">SUM(D6390)*0.5</f>
        <v>8.95</v>
      </c>
      <c r="H6390" s="24"/>
      <c r="I6390" s="23" t="n">
        <f aca="false">SUM(G6390*H6390)+G6390</f>
        <v>8.95</v>
      </c>
      <c r="J6390" s="90"/>
    </row>
    <row r="6391" customFormat="false" ht="13.8" hidden="false" customHeight="false" outlineLevel="0" collapsed="false">
      <c r="A6391" s="26"/>
      <c r="B6391" s="90" t="n">
        <v>211469</v>
      </c>
      <c r="C6391" s="98" t="s">
        <v>1457</v>
      </c>
      <c r="D6391" s="92" t="n">
        <v>17.9</v>
      </c>
      <c r="E6391" s="21" t="s">
        <v>593</v>
      </c>
      <c r="F6391" s="53" t="s">
        <v>593</v>
      </c>
      <c r="G6391" s="23" t="n">
        <f aca="false">SUM(D6391)*0.5</f>
        <v>8.95</v>
      </c>
      <c r="H6391" s="24"/>
      <c r="I6391" s="23" t="n">
        <f aca="false">SUM(G6391*H6391)+G6391</f>
        <v>8.95</v>
      </c>
      <c r="J6391" s="90"/>
    </row>
    <row r="6392" customFormat="false" ht="13.8" hidden="false" customHeight="false" outlineLevel="0" collapsed="false">
      <c r="A6392" s="26"/>
      <c r="B6392" s="90" t="n">
        <v>211470</v>
      </c>
      <c r="C6392" s="98" t="s">
        <v>1459</v>
      </c>
      <c r="D6392" s="92" t="n">
        <v>17.9</v>
      </c>
      <c r="E6392" s="21" t="s">
        <v>593</v>
      </c>
      <c r="F6392" s="53" t="s">
        <v>593</v>
      </c>
      <c r="G6392" s="23" t="n">
        <f aca="false">SUM(D6392)*0.5</f>
        <v>8.95</v>
      </c>
      <c r="H6392" s="24"/>
      <c r="I6392" s="23" t="n">
        <f aca="false">SUM(G6392*H6392)+G6392</f>
        <v>8.95</v>
      </c>
      <c r="J6392" s="90"/>
    </row>
    <row r="6393" customFormat="false" ht="13.8" hidden="false" customHeight="false" outlineLevel="0" collapsed="false">
      <c r="A6393" s="26"/>
      <c r="B6393" s="90" t="n">
        <v>211472</v>
      </c>
      <c r="C6393" s="98" t="s">
        <v>1461</v>
      </c>
      <c r="D6393" s="92" t="n">
        <v>17.9</v>
      </c>
      <c r="E6393" s="21" t="s">
        <v>593</v>
      </c>
      <c r="F6393" s="53" t="s">
        <v>593</v>
      </c>
      <c r="G6393" s="23" t="n">
        <f aca="false">SUM(D6393)*0.5</f>
        <v>8.95</v>
      </c>
      <c r="H6393" s="24"/>
      <c r="I6393" s="23" t="n">
        <f aca="false">SUM(G6393*H6393)+G6393</f>
        <v>8.95</v>
      </c>
      <c r="J6393" s="90"/>
    </row>
    <row r="6394" customFormat="false" ht="13.8" hidden="false" customHeight="false" outlineLevel="0" collapsed="false">
      <c r="A6394" s="26"/>
      <c r="B6394" s="90" t="n">
        <v>211485</v>
      </c>
      <c r="C6394" s="98" t="s">
        <v>1478</v>
      </c>
      <c r="D6394" s="92" t="n">
        <v>44</v>
      </c>
      <c r="E6394" s="21" t="s">
        <v>593</v>
      </c>
      <c r="F6394" s="53" t="s">
        <v>593</v>
      </c>
      <c r="G6394" s="23" t="n">
        <f aca="false">SUM(D6394)*0.5</f>
        <v>22</v>
      </c>
      <c r="H6394" s="24"/>
      <c r="I6394" s="23" t="n">
        <f aca="false">SUM(G6394*H6394)+G6394</f>
        <v>22</v>
      </c>
      <c r="J6394" s="90"/>
    </row>
    <row r="6395" customFormat="false" ht="13.8" hidden="false" customHeight="false" outlineLevel="0" collapsed="false">
      <c r="A6395" s="26"/>
      <c r="B6395" s="90" t="n">
        <v>211486</v>
      </c>
      <c r="C6395" s="98" t="s">
        <v>1480</v>
      </c>
      <c r="D6395" s="92" t="n">
        <v>44</v>
      </c>
      <c r="E6395" s="21" t="s">
        <v>593</v>
      </c>
      <c r="F6395" s="53" t="s">
        <v>593</v>
      </c>
      <c r="G6395" s="23" t="n">
        <f aca="false">SUM(D6395)*0.5</f>
        <v>22</v>
      </c>
      <c r="H6395" s="24"/>
      <c r="I6395" s="23" t="n">
        <f aca="false">SUM(G6395*H6395)+G6395</f>
        <v>22</v>
      </c>
      <c r="J6395" s="90"/>
    </row>
    <row r="6396" customFormat="false" ht="13.8" hidden="false" customHeight="false" outlineLevel="0" collapsed="false">
      <c r="A6396" s="26"/>
      <c r="B6396" s="90" t="n">
        <v>211487</v>
      </c>
      <c r="C6396" s="98" t="s">
        <v>1482</v>
      </c>
      <c r="D6396" s="92" t="n">
        <v>89</v>
      </c>
      <c r="E6396" s="21" t="s">
        <v>593</v>
      </c>
      <c r="F6396" s="53" t="s">
        <v>593</v>
      </c>
      <c r="G6396" s="23" t="n">
        <f aca="false">SUM(D6396)*0.5</f>
        <v>44.5</v>
      </c>
      <c r="H6396" s="24"/>
      <c r="I6396" s="23" t="n">
        <f aca="false">SUM(G6396*H6396)+G6396</f>
        <v>44.5</v>
      </c>
      <c r="J6396" s="90"/>
    </row>
    <row r="6397" customFormat="false" ht="13.8" hidden="false" customHeight="false" outlineLevel="0" collapsed="false">
      <c r="A6397" s="26"/>
      <c r="B6397" s="90" t="n">
        <v>211488</v>
      </c>
      <c r="C6397" s="98" t="s">
        <v>1485</v>
      </c>
      <c r="D6397" s="92" t="n">
        <v>85</v>
      </c>
      <c r="E6397" s="21" t="s">
        <v>593</v>
      </c>
      <c r="F6397" s="53" t="s">
        <v>593</v>
      </c>
      <c r="G6397" s="23" t="n">
        <f aca="false">SUM(D6397)*0.5</f>
        <v>42.5</v>
      </c>
      <c r="H6397" s="24"/>
      <c r="I6397" s="23" t="n">
        <f aca="false">SUM(G6397*H6397)+G6397</f>
        <v>42.5</v>
      </c>
      <c r="J6397" s="90"/>
    </row>
    <row r="6398" customFormat="false" ht="13.8" hidden="false" customHeight="false" outlineLevel="0" collapsed="false">
      <c r="A6398" s="26"/>
      <c r="B6398" s="90" t="n">
        <v>211489</v>
      </c>
      <c r="C6398" s="98" t="s">
        <v>1485</v>
      </c>
      <c r="D6398" s="92" t="n">
        <v>75</v>
      </c>
      <c r="E6398" s="21" t="s">
        <v>593</v>
      </c>
      <c r="F6398" s="53" t="s">
        <v>593</v>
      </c>
      <c r="G6398" s="23" t="n">
        <f aca="false">SUM(D6398)*0.5</f>
        <v>37.5</v>
      </c>
      <c r="H6398" s="24"/>
      <c r="I6398" s="23" t="n">
        <f aca="false">SUM(G6398*H6398)+G6398</f>
        <v>37.5</v>
      </c>
      <c r="J6398" s="90"/>
    </row>
    <row r="6399" customFormat="false" ht="13.8" hidden="false" customHeight="false" outlineLevel="0" collapsed="false">
      <c r="A6399" s="26"/>
      <c r="B6399" s="94" t="n">
        <v>211685</v>
      </c>
      <c r="C6399" s="91" t="s">
        <v>8439</v>
      </c>
      <c r="D6399" s="92" t="n">
        <v>1.49</v>
      </c>
      <c r="E6399" s="21" t="s">
        <v>11</v>
      </c>
      <c r="F6399" s="30" t="s">
        <v>11</v>
      </c>
      <c r="G6399" s="23" t="n">
        <f aca="false">SUM(D6399)*0.4</f>
        <v>0.596</v>
      </c>
      <c r="H6399" s="24"/>
      <c r="I6399" s="23" t="n">
        <f aca="false">SUM(G6399*H6399)+G6399</f>
        <v>0.596</v>
      </c>
      <c r="J6399" s="94"/>
    </row>
    <row r="6400" customFormat="false" ht="13.8" hidden="false" customHeight="false" outlineLevel="0" collapsed="false">
      <c r="A6400" s="26"/>
      <c r="B6400" s="94" t="n">
        <v>211686</v>
      </c>
      <c r="C6400" s="91" t="s">
        <v>8440</v>
      </c>
      <c r="D6400" s="92" t="n">
        <v>1.49</v>
      </c>
      <c r="E6400" s="21" t="s">
        <v>11</v>
      </c>
      <c r="F6400" s="30" t="s">
        <v>11</v>
      </c>
      <c r="G6400" s="23" t="n">
        <f aca="false">SUM(D6400)*0.4</f>
        <v>0.596</v>
      </c>
      <c r="H6400" s="24"/>
      <c r="I6400" s="23" t="n">
        <f aca="false">SUM(G6400*H6400)+G6400</f>
        <v>0.596</v>
      </c>
      <c r="J6400" s="94"/>
    </row>
    <row r="6401" customFormat="false" ht="13.8" hidden="false" customHeight="false" outlineLevel="0" collapsed="false">
      <c r="A6401" s="26"/>
      <c r="B6401" s="94" t="n">
        <v>211687</v>
      </c>
      <c r="C6401" s="91" t="s">
        <v>8441</v>
      </c>
      <c r="D6401" s="92" t="n">
        <v>1.49</v>
      </c>
      <c r="E6401" s="21" t="s">
        <v>11</v>
      </c>
      <c r="F6401" s="30" t="s">
        <v>11</v>
      </c>
      <c r="G6401" s="23" t="n">
        <f aca="false">SUM(D6401)*0.4</f>
        <v>0.596</v>
      </c>
      <c r="H6401" s="24"/>
      <c r="I6401" s="23" t="n">
        <f aca="false">SUM(G6401*H6401)+G6401</f>
        <v>0.596</v>
      </c>
      <c r="J6401" s="94"/>
      <c r="M6401" s="36"/>
      <c r="N6401" s="36"/>
      <c r="O6401" s="36"/>
      <c r="P6401" s="36"/>
      <c r="Q6401" s="36"/>
      <c r="R6401" s="36"/>
      <c r="S6401" s="36"/>
      <c r="T6401" s="36"/>
      <c r="U6401" s="36"/>
      <c r="V6401" s="36"/>
      <c r="W6401" s="36"/>
      <c r="X6401" s="36"/>
      <c r="Y6401" s="36"/>
      <c r="Z6401" s="36"/>
      <c r="AA6401" s="36"/>
      <c r="AB6401" s="36"/>
      <c r="AC6401" s="36"/>
      <c r="AD6401" s="36"/>
      <c r="AE6401" s="36"/>
      <c r="AF6401" s="36"/>
      <c r="AG6401" s="36"/>
      <c r="AH6401" s="36"/>
      <c r="AI6401" s="36"/>
      <c r="AJ6401" s="36"/>
      <c r="AK6401" s="36"/>
      <c r="AL6401" s="36"/>
      <c r="AM6401" s="36"/>
      <c r="AN6401" s="36"/>
      <c r="AO6401" s="36"/>
      <c r="AP6401" s="36"/>
      <c r="AQ6401" s="36"/>
      <c r="AR6401" s="36"/>
      <c r="AS6401" s="36"/>
      <c r="AT6401" s="36"/>
      <c r="AU6401" s="36"/>
      <c r="AV6401" s="36"/>
      <c r="AW6401" s="36"/>
      <c r="AX6401" s="36"/>
      <c r="AY6401" s="36"/>
      <c r="AZ6401" s="36"/>
      <c r="BA6401" s="36"/>
      <c r="BB6401" s="36"/>
      <c r="BC6401" s="36"/>
      <c r="BD6401" s="36"/>
      <c r="BE6401" s="36"/>
      <c r="BF6401" s="36"/>
      <c r="BG6401" s="36"/>
      <c r="BH6401" s="36"/>
      <c r="BI6401" s="36"/>
      <c r="BJ6401" s="36"/>
      <c r="BK6401" s="36"/>
      <c r="BL6401" s="36"/>
      <c r="BM6401" s="36"/>
      <c r="BN6401" s="36"/>
      <c r="BO6401" s="36"/>
      <c r="BP6401" s="36"/>
      <c r="BQ6401" s="36"/>
      <c r="BR6401" s="36"/>
      <c r="BS6401" s="36"/>
      <c r="BT6401" s="36"/>
      <c r="BU6401" s="36"/>
      <c r="BV6401" s="36"/>
      <c r="BW6401" s="36"/>
      <c r="BX6401" s="36"/>
      <c r="BY6401" s="36"/>
      <c r="BZ6401" s="36"/>
      <c r="CA6401" s="36"/>
      <c r="CB6401" s="36"/>
      <c r="CC6401" s="36"/>
      <c r="CD6401" s="36"/>
      <c r="CE6401" s="36"/>
      <c r="CF6401" s="36"/>
      <c r="CG6401" s="36"/>
      <c r="CH6401" s="36"/>
      <c r="CI6401" s="36"/>
      <c r="CJ6401" s="36"/>
      <c r="CK6401" s="36"/>
      <c r="CL6401" s="36"/>
      <c r="CM6401" s="36"/>
      <c r="CN6401" s="36"/>
      <c r="CO6401" s="36"/>
      <c r="CP6401" s="36"/>
      <c r="CQ6401" s="36"/>
      <c r="CR6401" s="36"/>
      <c r="CS6401" s="36"/>
      <c r="CT6401" s="36"/>
      <c r="CU6401" s="36"/>
      <c r="CV6401" s="36"/>
      <c r="CW6401" s="36"/>
      <c r="CX6401" s="36"/>
      <c r="CY6401" s="36"/>
      <c r="CZ6401" s="36"/>
      <c r="DA6401" s="36"/>
      <c r="DB6401" s="36"/>
      <c r="DC6401" s="36"/>
      <c r="DD6401" s="36"/>
      <c r="DE6401" s="36"/>
      <c r="DF6401" s="36"/>
      <c r="DG6401" s="36"/>
      <c r="DH6401" s="36"/>
      <c r="DI6401" s="36"/>
      <c r="DJ6401" s="36"/>
      <c r="DK6401" s="36"/>
      <c r="DL6401" s="36"/>
      <c r="DM6401" s="36"/>
      <c r="DN6401" s="36"/>
      <c r="DO6401" s="36"/>
      <c r="DP6401" s="36"/>
      <c r="DQ6401" s="36"/>
      <c r="DR6401" s="36"/>
      <c r="DS6401" s="36"/>
      <c r="DT6401" s="36"/>
      <c r="DU6401" s="36"/>
      <c r="DV6401" s="36"/>
      <c r="DW6401" s="36"/>
      <c r="DX6401" s="36"/>
      <c r="DY6401" s="36"/>
      <c r="DZ6401" s="36"/>
      <c r="EA6401" s="36"/>
      <c r="EB6401" s="36"/>
      <c r="EC6401" s="36"/>
      <c r="ED6401" s="36"/>
      <c r="EE6401" s="36"/>
      <c r="EF6401" s="36"/>
      <c r="EG6401" s="36"/>
      <c r="EH6401" s="36"/>
      <c r="EI6401" s="36"/>
      <c r="EJ6401" s="36"/>
      <c r="EK6401" s="36"/>
      <c r="EL6401" s="36"/>
      <c r="EM6401" s="36"/>
      <c r="EN6401" s="36"/>
      <c r="EO6401" s="36"/>
      <c r="EP6401" s="36"/>
      <c r="EQ6401" s="36"/>
      <c r="ER6401" s="36"/>
      <c r="ES6401" s="36"/>
      <c r="ET6401" s="36"/>
      <c r="EU6401" s="36"/>
      <c r="EV6401" s="36"/>
      <c r="EW6401" s="36"/>
      <c r="EX6401" s="36"/>
      <c r="EY6401" s="36"/>
      <c r="EZ6401" s="36"/>
      <c r="FA6401" s="36"/>
      <c r="FB6401" s="36"/>
      <c r="FC6401" s="36"/>
      <c r="FD6401" s="36"/>
      <c r="FE6401" s="36"/>
      <c r="FF6401" s="36"/>
      <c r="FG6401" s="36"/>
      <c r="FH6401" s="36"/>
      <c r="FI6401" s="36"/>
      <c r="FJ6401" s="36"/>
      <c r="FK6401" s="36"/>
      <c r="FL6401" s="36"/>
      <c r="FM6401" s="36"/>
      <c r="FN6401" s="36"/>
      <c r="FO6401" s="36"/>
      <c r="FP6401" s="36"/>
      <c r="FQ6401" s="36"/>
      <c r="FR6401" s="36"/>
      <c r="FS6401" s="36"/>
      <c r="FT6401" s="36"/>
      <c r="FU6401" s="36"/>
      <c r="FV6401" s="36"/>
      <c r="FW6401" s="36"/>
      <c r="FX6401" s="36"/>
      <c r="FY6401" s="36"/>
      <c r="FZ6401" s="36"/>
      <c r="GA6401" s="36"/>
      <c r="GB6401" s="36"/>
      <c r="GC6401" s="36"/>
      <c r="GD6401" s="36"/>
      <c r="GE6401" s="36"/>
      <c r="GF6401" s="36"/>
      <c r="GG6401" s="36"/>
      <c r="GH6401" s="36"/>
      <c r="GI6401" s="36"/>
      <c r="GJ6401" s="36"/>
      <c r="GK6401" s="36"/>
      <c r="GL6401" s="36"/>
      <c r="GM6401" s="36"/>
      <c r="GN6401" s="36"/>
      <c r="GO6401" s="36"/>
      <c r="GP6401" s="36"/>
      <c r="GQ6401" s="36"/>
      <c r="GR6401" s="36"/>
      <c r="GS6401" s="36"/>
      <c r="GT6401" s="36"/>
      <c r="GU6401" s="36"/>
      <c r="GV6401" s="36"/>
      <c r="GW6401" s="36"/>
      <c r="GX6401" s="36"/>
      <c r="GY6401" s="36"/>
      <c r="GZ6401" s="36"/>
      <c r="HA6401" s="36"/>
      <c r="HB6401" s="36"/>
      <c r="HC6401" s="36"/>
      <c r="HD6401" s="36"/>
      <c r="HE6401" s="36"/>
      <c r="HF6401" s="36"/>
      <c r="HG6401" s="36"/>
      <c r="HH6401" s="36"/>
      <c r="HI6401" s="36"/>
      <c r="HJ6401" s="36"/>
      <c r="HK6401" s="36"/>
      <c r="HL6401" s="36"/>
      <c r="HM6401" s="36"/>
      <c r="HN6401" s="36"/>
      <c r="HO6401" s="36"/>
      <c r="HP6401" s="36"/>
      <c r="HQ6401" s="36"/>
      <c r="HR6401" s="36"/>
      <c r="HS6401" s="36"/>
      <c r="HT6401" s="36"/>
      <c r="HU6401" s="36"/>
      <c r="HV6401" s="36"/>
      <c r="HW6401" s="36"/>
      <c r="HX6401" s="36"/>
      <c r="HY6401" s="36"/>
      <c r="HZ6401" s="36"/>
      <c r="IA6401" s="36"/>
      <c r="IB6401" s="36"/>
      <c r="IC6401" s="36"/>
      <c r="ID6401" s="36"/>
      <c r="IE6401" s="36"/>
      <c r="IF6401" s="36"/>
      <c r="IG6401" s="36"/>
      <c r="IH6401" s="36"/>
      <c r="II6401" s="36"/>
      <c r="IJ6401" s="36"/>
      <c r="IK6401" s="36"/>
      <c r="IL6401" s="36"/>
      <c r="IM6401" s="36"/>
      <c r="IN6401" s="36"/>
      <c r="IO6401" s="36"/>
      <c r="IP6401" s="36"/>
      <c r="IQ6401" s="36"/>
      <c r="IR6401" s="36"/>
      <c r="IS6401" s="36"/>
      <c r="IT6401" s="36"/>
      <c r="IU6401" s="36"/>
      <c r="IV6401" s="36"/>
      <c r="IW6401" s="36"/>
    </row>
    <row r="6402" customFormat="false" ht="13.8" hidden="false" customHeight="false" outlineLevel="0" collapsed="false">
      <c r="A6402" s="47" t="s">
        <v>233</v>
      </c>
      <c r="B6402" s="90" t="n">
        <v>212002</v>
      </c>
      <c r="C6402" s="98" t="s">
        <v>8442</v>
      </c>
      <c r="D6402" s="92" t="n">
        <v>1.8375</v>
      </c>
      <c r="E6402" s="21" t="s">
        <v>11</v>
      </c>
      <c r="F6402" s="30" t="s">
        <v>11</v>
      </c>
      <c r="G6402" s="23" t="n">
        <f aca="false">SUM(D6402)*0.4*5</f>
        <v>3.675</v>
      </c>
      <c r="H6402" s="48" t="n">
        <v>0.25</v>
      </c>
      <c r="I6402" s="23" t="n">
        <f aca="false">SUM(G6402*H6402)+G6402</f>
        <v>4.59375</v>
      </c>
      <c r="J6402" s="90"/>
      <c r="M6402" s="36"/>
      <c r="N6402" s="36"/>
      <c r="O6402" s="36"/>
      <c r="P6402" s="36"/>
      <c r="Q6402" s="36"/>
      <c r="R6402" s="36"/>
      <c r="S6402" s="36"/>
      <c r="T6402" s="36"/>
      <c r="U6402" s="36"/>
      <c r="V6402" s="36"/>
      <c r="W6402" s="36"/>
      <c r="X6402" s="36"/>
      <c r="Y6402" s="36"/>
      <c r="Z6402" s="36"/>
      <c r="AA6402" s="36"/>
      <c r="AB6402" s="36"/>
      <c r="AC6402" s="36"/>
      <c r="AD6402" s="36"/>
      <c r="AE6402" s="36"/>
      <c r="AF6402" s="36"/>
      <c r="AG6402" s="36"/>
      <c r="AH6402" s="36"/>
      <c r="AI6402" s="36"/>
      <c r="AJ6402" s="36"/>
      <c r="AK6402" s="36"/>
      <c r="AL6402" s="36"/>
      <c r="AM6402" s="36"/>
      <c r="AN6402" s="36"/>
      <c r="AO6402" s="36"/>
      <c r="AP6402" s="36"/>
      <c r="AQ6402" s="36"/>
      <c r="AR6402" s="36"/>
      <c r="AS6402" s="36"/>
      <c r="AT6402" s="36"/>
      <c r="AU6402" s="36"/>
      <c r="AV6402" s="36"/>
      <c r="AW6402" s="36"/>
      <c r="AX6402" s="36"/>
      <c r="AY6402" s="36"/>
      <c r="AZ6402" s="36"/>
      <c r="BA6402" s="36"/>
      <c r="BB6402" s="36"/>
      <c r="BC6402" s="36"/>
      <c r="BD6402" s="36"/>
      <c r="BE6402" s="36"/>
      <c r="BF6402" s="36"/>
      <c r="BG6402" s="36"/>
      <c r="BH6402" s="36"/>
      <c r="BI6402" s="36"/>
      <c r="BJ6402" s="36"/>
      <c r="BK6402" s="36"/>
      <c r="BL6402" s="36"/>
      <c r="BM6402" s="36"/>
      <c r="BN6402" s="36"/>
      <c r="BO6402" s="36"/>
      <c r="BP6402" s="36"/>
      <c r="BQ6402" s="36"/>
      <c r="BR6402" s="36"/>
      <c r="BS6402" s="36"/>
      <c r="BT6402" s="36"/>
      <c r="BU6402" s="36"/>
      <c r="BV6402" s="36"/>
      <c r="BW6402" s="36"/>
      <c r="BX6402" s="36"/>
      <c r="BY6402" s="36"/>
      <c r="BZ6402" s="36"/>
      <c r="CA6402" s="36"/>
      <c r="CB6402" s="36"/>
      <c r="CC6402" s="36"/>
      <c r="CD6402" s="36"/>
      <c r="CE6402" s="36"/>
      <c r="CF6402" s="36"/>
      <c r="CG6402" s="36"/>
      <c r="CH6402" s="36"/>
      <c r="CI6402" s="36"/>
      <c r="CJ6402" s="36"/>
      <c r="CK6402" s="36"/>
      <c r="CL6402" s="36"/>
      <c r="CM6402" s="36"/>
      <c r="CN6402" s="36"/>
      <c r="CO6402" s="36"/>
      <c r="CP6402" s="36"/>
      <c r="CQ6402" s="36"/>
      <c r="CR6402" s="36"/>
      <c r="CS6402" s="36"/>
      <c r="CT6402" s="36"/>
      <c r="CU6402" s="36"/>
      <c r="CV6402" s="36"/>
      <c r="CW6402" s="36"/>
      <c r="CX6402" s="36"/>
      <c r="CY6402" s="36"/>
      <c r="CZ6402" s="36"/>
      <c r="DA6402" s="36"/>
      <c r="DB6402" s="36"/>
      <c r="DC6402" s="36"/>
      <c r="DD6402" s="36"/>
      <c r="DE6402" s="36"/>
      <c r="DF6402" s="36"/>
      <c r="DG6402" s="36"/>
      <c r="DH6402" s="36"/>
      <c r="DI6402" s="36"/>
      <c r="DJ6402" s="36"/>
      <c r="DK6402" s="36"/>
      <c r="DL6402" s="36"/>
      <c r="DM6402" s="36"/>
      <c r="DN6402" s="36"/>
      <c r="DO6402" s="36"/>
      <c r="DP6402" s="36"/>
      <c r="DQ6402" s="36"/>
      <c r="DR6402" s="36"/>
      <c r="DS6402" s="36"/>
      <c r="DT6402" s="36"/>
      <c r="DU6402" s="36"/>
      <c r="DV6402" s="36"/>
      <c r="DW6402" s="36"/>
      <c r="DX6402" s="36"/>
      <c r="DY6402" s="36"/>
      <c r="DZ6402" s="36"/>
      <c r="EA6402" s="36"/>
      <c r="EB6402" s="36"/>
      <c r="EC6402" s="36"/>
      <c r="ED6402" s="36"/>
      <c r="EE6402" s="36"/>
      <c r="EF6402" s="36"/>
      <c r="EG6402" s="36"/>
      <c r="EH6402" s="36"/>
      <c r="EI6402" s="36"/>
      <c r="EJ6402" s="36"/>
      <c r="EK6402" s="36"/>
      <c r="EL6402" s="36"/>
      <c r="EM6402" s="36"/>
      <c r="EN6402" s="36"/>
      <c r="EO6402" s="36"/>
      <c r="EP6402" s="36"/>
      <c r="EQ6402" s="36"/>
      <c r="ER6402" s="36"/>
      <c r="ES6402" s="36"/>
      <c r="ET6402" s="36"/>
      <c r="EU6402" s="36"/>
      <c r="EV6402" s="36"/>
      <c r="EW6402" s="36"/>
      <c r="EX6402" s="36"/>
      <c r="EY6402" s="36"/>
      <c r="EZ6402" s="36"/>
      <c r="FA6402" s="36"/>
      <c r="FB6402" s="36"/>
      <c r="FC6402" s="36"/>
      <c r="FD6402" s="36"/>
      <c r="FE6402" s="36"/>
      <c r="FF6402" s="36"/>
      <c r="FG6402" s="36"/>
      <c r="FH6402" s="36"/>
      <c r="FI6402" s="36"/>
      <c r="FJ6402" s="36"/>
      <c r="FK6402" s="36"/>
      <c r="FL6402" s="36"/>
      <c r="FM6402" s="36"/>
      <c r="FN6402" s="36"/>
      <c r="FO6402" s="36"/>
      <c r="FP6402" s="36"/>
      <c r="FQ6402" s="36"/>
      <c r="FR6402" s="36"/>
      <c r="FS6402" s="36"/>
      <c r="FT6402" s="36"/>
      <c r="FU6402" s="36"/>
      <c r="FV6402" s="36"/>
      <c r="FW6402" s="36"/>
      <c r="FX6402" s="36"/>
      <c r="FY6402" s="36"/>
      <c r="FZ6402" s="36"/>
      <c r="GA6402" s="36"/>
      <c r="GB6402" s="36"/>
      <c r="GC6402" s="36"/>
      <c r="GD6402" s="36"/>
      <c r="GE6402" s="36"/>
      <c r="GF6402" s="36"/>
      <c r="GG6402" s="36"/>
      <c r="GH6402" s="36"/>
      <c r="GI6402" s="36"/>
      <c r="GJ6402" s="36"/>
      <c r="GK6402" s="36"/>
      <c r="GL6402" s="36"/>
      <c r="GM6402" s="36"/>
      <c r="GN6402" s="36"/>
      <c r="GO6402" s="36"/>
      <c r="GP6402" s="36"/>
      <c r="GQ6402" s="36"/>
      <c r="GR6402" s="36"/>
      <c r="GS6402" s="36"/>
      <c r="GT6402" s="36"/>
      <c r="GU6402" s="36"/>
      <c r="GV6402" s="36"/>
      <c r="GW6402" s="36"/>
      <c r="GX6402" s="36"/>
      <c r="GY6402" s="36"/>
      <c r="GZ6402" s="36"/>
      <c r="HA6402" s="36"/>
      <c r="HB6402" s="36"/>
      <c r="HC6402" s="36"/>
      <c r="HD6402" s="36"/>
      <c r="HE6402" s="36"/>
      <c r="HF6402" s="36"/>
      <c r="HG6402" s="36"/>
      <c r="HH6402" s="36"/>
      <c r="HI6402" s="36"/>
      <c r="HJ6402" s="36"/>
      <c r="HK6402" s="36"/>
      <c r="HL6402" s="36"/>
      <c r="HM6402" s="36"/>
      <c r="HN6402" s="36"/>
      <c r="HO6402" s="36"/>
      <c r="HP6402" s="36"/>
      <c r="HQ6402" s="36"/>
      <c r="HR6402" s="36"/>
      <c r="HS6402" s="36"/>
      <c r="HT6402" s="36"/>
      <c r="HU6402" s="36"/>
      <c r="HV6402" s="36"/>
      <c r="HW6402" s="36"/>
      <c r="HX6402" s="36"/>
      <c r="HY6402" s="36"/>
      <c r="HZ6402" s="36"/>
      <c r="IA6402" s="36"/>
      <c r="IB6402" s="36"/>
      <c r="IC6402" s="36"/>
      <c r="ID6402" s="36"/>
      <c r="IE6402" s="36"/>
      <c r="IF6402" s="36"/>
      <c r="IG6402" s="36"/>
      <c r="IH6402" s="36"/>
      <c r="II6402" s="36"/>
      <c r="IJ6402" s="36"/>
      <c r="IK6402" s="36"/>
      <c r="IL6402" s="36"/>
      <c r="IM6402" s="36"/>
      <c r="IN6402" s="36"/>
      <c r="IO6402" s="36"/>
      <c r="IP6402" s="36"/>
      <c r="IQ6402" s="36"/>
      <c r="IR6402" s="36"/>
      <c r="IS6402" s="36"/>
      <c r="IT6402" s="36"/>
      <c r="IU6402" s="36"/>
      <c r="IV6402" s="36"/>
      <c r="IW6402" s="36"/>
    </row>
    <row r="6403" customFormat="false" ht="13.8" hidden="false" customHeight="false" outlineLevel="0" collapsed="false">
      <c r="A6403" s="47" t="s">
        <v>233</v>
      </c>
      <c r="B6403" s="90" t="n">
        <v>212005</v>
      </c>
      <c r="C6403" s="98" t="s">
        <v>8443</v>
      </c>
      <c r="D6403" s="92" t="n">
        <v>0.882</v>
      </c>
      <c r="E6403" s="21" t="s">
        <v>11</v>
      </c>
      <c r="F6403" s="30" t="s">
        <v>11</v>
      </c>
      <c r="G6403" s="23" t="n">
        <f aca="false">SUM(D6403)*0.4*5</f>
        <v>1.764</v>
      </c>
      <c r="H6403" s="48" t="n">
        <v>0.25</v>
      </c>
      <c r="I6403" s="23" t="n">
        <f aca="false">SUM(G6403*H6403)+G6403</f>
        <v>2.205</v>
      </c>
      <c r="J6403" s="90"/>
      <c r="M6403" s="36"/>
      <c r="N6403" s="36"/>
      <c r="O6403" s="36"/>
      <c r="P6403" s="36"/>
      <c r="Q6403" s="36"/>
      <c r="R6403" s="36"/>
      <c r="S6403" s="36"/>
      <c r="T6403" s="36"/>
      <c r="U6403" s="36"/>
      <c r="V6403" s="36"/>
      <c r="W6403" s="36"/>
      <c r="X6403" s="36"/>
      <c r="Y6403" s="36"/>
      <c r="Z6403" s="36"/>
      <c r="AA6403" s="36"/>
      <c r="AB6403" s="36"/>
      <c r="AC6403" s="36"/>
      <c r="AD6403" s="36"/>
      <c r="AE6403" s="36"/>
      <c r="AF6403" s="36"/>
      <c r="AG6403" s="36"/>
      <c r="AH6403" s="36"/>
      <c r="AI6403" s="36"/>
      <c r="AJ6403" s="36"/>
      <c r="AK6403" s="36"/>
      <c r="AL6403" s="36"/>
      <c r="AM6403" s="36"/>
      <c r="AN6403" s="36"/>
      <c r="AO6403" s="36"/>
      <c r="AP6403" s="36"/>
      <c r="AQ6403" s="36"/>
      <c r="AR6403" s="36"/>
      <c r="AS6403" s="36"/>
      <c r="AT6403" s="36"/>
      <c r="AU6403" s="36"/>
      <c r="AV6403" s="36"/>
      <c r="AW6403" s="36"/>
      <c r="AX6403" s="36"/>
      <c r="AY6403" s="36"/>
      <c r="AZ6403" s="36"/>
      <c r="BA6403" s="36"/>
      <c r="BB6403" s="36"/>
      <c r="BC6403" s="36"/>
      <c r="BD6403" s="36"/>
      <c r="BE6403" s="36"/>
      <c r="BF6403" s="36"/>
      <c r="BG6403" s="36"/>
      <c r="BH6403" s="36"/>
      <c r="BI6403" s="36"/>
      <c r="BJ6403" s="36"/>
      <c r="BK6403" s="36"/>
      <c r="BL6403" s="36"/>
      <c r="BM6403" s="36"/>
      <c r="BN6403" s="36"/>
      <c r="BO6403" s="36"/>
      <c r="BP6403" s="36"/>
      <c r="BQ6403" s="36"/>
      <c r="BR6403" s="36"/>
      <c r="BS6403" s="36"/>
      <c r="BT6403" s="36"/>
      <c r="BU6403" s="36"/>
      <c r="BV6403" s="36"/>
      <c r="BW6403" s="36"/>
      <c r="BX6403" s="36"/>
      <c r="BY6403" s="36"/>
      <c r="BZ6403" s="36"/>
      <c r="CA6403" s="36"/>
      <c r="CB6403" s="36"/>
      <c r="CC6403" s="36"/>
      <c r="CD6403" s="36"/>
      <c r="CE6403" s="36"/>
      <c r="CF6403" s="36"/>
      <c r="CG6403" s="36"/>
      <c r="CH6403" s="36"/>
      <c r="CI6403" s="36"/>
      <c r="CJ6403" s="36"/>
      <c r="CK6403" s="36"/>
      <c r="CL6403" s="36"/>
      <c r="CM6403" s="36"/>
      <c r="CN6403" s="36"/>
      <c r="CO6403" s="36"/>
      <c r="CP6403" s="36"/>
      <c r="CQ6403" s="36"/>
      <c r="CR6403" s="36"/>
      <c r="CS6403" s="36"/>
      <c r="CT6403" s="36"/>
      <c r="CU6403" s="36"/>
      <c r="CV6403" s="36"/>
      <c r="CW6403" s="36"/>
      <c r="CX6403" s="36"/>
      <c r="CY6403" s="36"/>
      <c r="CZ6403" s="36"/>
      <c r="DA6403" s="36"/>
      <c r="DB6403" s="36"/>
      <c r="DC6403" s="36"/>
      <c r="DD6403" s="36"/>
      <c r="DE6403" s="36"/>
      <c r="DF6403" s="36"/>
      <c r="DG6403" s="36"/>
      <c r="DH6403" s="36"/>
      <c r="DI6403" s="36"/>
      <c r="DJ6403" s="36"/>
      <c r="DK6403" s="36"/>
      <c r="DL6403" s="36"/>
      <c r="DM6403" s="36"/>
      <c r="DN6403" s="36"/>
      <c r="DO6403" s="36"/>
      <c r="DP6403" s="36"/>
      <c r="DQ6403" s="36"/>
      <c r="DR6403" s="36"/>
      <c r="DS6403" s="36"/>
      <c r="DT6403" s="36"/>
      <c r="DU6403" s="36"/>
      <c r="DV6403" s="36"/>
      <c r="DW6403" s="36"/>
      <c r="DX6403" s="36"/>
      <c r="DY6403" s="36"/>
      <c r="DZ6403" s="36"/>
      <c r="EA6403" s="36"/>
      <c r="EB6403" s="36"/>
      <c r="EC6403" s="36"/>
      <c r="ED6403" s="36"/>
      <c r="EE6403" s="36"/>
      <c r="EF6403" s="36"/>
      <c r="EG6403" s="36"/>
      <c r="EH6403" s="36"/>
      <c r="EI6403" s="36"/>
      <c r="EJ6403" s="36"/>
      <c r="EK6403" s="36"/>
      <c r="EL6403" s="36"/>
      <c r="EM6403" s="36"/>
      <c r="EN6403" s="36"/>
      <c r="EO6403" s="36"/>
      <c r="EP6403" s="36"/>
      <c r="EQ6403" s="36"/>
      <c r="ER6403" s="36"/>
      <c r="ES6403" s="36"/>
      <c r="ET6403" s="36"/>
      <c r="EU6403" s="36"/>
      <c r="EV6403" s="36"/>
      <c r="EW6403" s="36"/>
      <c r="EX6403" s="36"/>
      <c r="EY6403" s="36"/>
      <c r="EZ6403" s="36"/>
      <c r="FA6403" s="36"/>
      <c r="FB6403" s="36"/>
      <c r="FC6403" s="36"/>
      <c r="FD6403" s="36"/>
      <c r="FE6403" s="36"/>
      <c r="FF6403" s="36"/>
      <c r="FG6403" s="36"/>
      <c r="FH6403" s="36"/>
      <c r="FI6403" s="36"/>
      <c r="FJ6403" s="36"/>
      <c r="FK6403" s="36"/>
      <c r="FL6403" s="36"/>
      <c r="FM6403" s="36"/>
      <c r="FN6403" s="36"/>
      <c r="FO6403" s="36"/>
      <c r="FP6403" s="36"/>
      <c r="FQ6403" s="36"/>
      <c r="FR6403" s="36"/>
      <c r="FS6403" s="36"/>
      <c r="FT6403" s="36"/>
      <c r="FU6403" s="36"/>
      <c r="FV6403" s="36"/>
      <c r="FW6403" s="36"/>
      <c r="FX6403" s="36"/>
      <c r="FY6403" s="36"/>
      <c r="FZ6403" s="36"/>
      <c r="GA6403" s="36"/>
      <c r="GB6403" s="36"/>
      <c r="GC6403" s="36"/>
      <c r="GD6403" s="36"/>
      <c r="GE6403" s="36"/>
      <c r="GF6403" s="36"/>
      <c r="GG6403" s="36"/>
      <c r="GH6403" s="36"/>
      <c r="GI6403" s="36"/>
      <c r="GJ6403" s="36"/>
      <c r="GK6403" s="36"/>
      <c r="GL6403" s="36"/>
      <c r="GM6403" s="36"/>
      <c r="GN6403" s="36"/>
      <c r="GO6403" s="36"/>
      <c r="GP6403" s="36"/>
      <c r="GQ6403" s="36"/>
      <c r="GR6403" s="36"/>
      <c r="GS6403" s="36"/>
      <c r="GT6403" s="36"/>
      <c r="GU6403" s="36"/>
      <c r="GV6403" s="36"/>
      <c r="GW6403" s="36"/>
      <c r="GX6403" s="36"/>
      <c r="GY6403" s="36"/>
      <c r="GZ6403" s="36"/>
      <c r="HA6403" s="36"/>
      <c r="HB6403" s="36"/>
      <c r="HC6403" s="36"/>
      <c r="HD6403" s="36"/>
      <c r="HE6403" s="36"/>
      <c r="HF6403" s="36"/>
      <c r="HG6403" s="36"/>
      <c r="HH6403" s="36"/>
      <c r="HI6403" s="36"/>
      <c r="HJ6403" s="36"/>
      <c r="HK6403" s="36"/>
      <c r="HL6403" s="36"/>
      <c r="HM6403" s="36"/>
      <c r="HN6403" s="36"/>
      <c r="HO6403" s="36"/>
      <c r="HP6403" s="36"/>
      <c r="HQ6403" s="36"/>
      <c r="HR6403" s="36"/>
      <c r="HS6403" s="36"/>
      <c r="HT6403" s="36"/>
      <c r="HU6403" s="36"/>
      <c r="HV6403" s="36"/>
      <c r="HW6403" s="36"/>
      <c r="HX6403" s="36"/>
      <c r="HY6403" s="36"/>
      <c r="HZ6403" s="36"/>
      <c r="IA6403" s="36"/>
      <c r="IB6403" s="36"/>
      <c r="IC6403" s="36"/>
      <c r="ID6403" s="36"/>
      <c r="IE6403" s="36"/>
      <c r="IF6403" s="36"/>
      <c r="IG6403" s="36"/>
      <c r="IH6403" s="36"/>
      <c r="II6403" s="36"/>
      <c r="IJ6403" s="36"/>
      <c r="IK6403" s="36"/>
      <c r="IL6403" s="36"/>
      <c r="IM6403" s="36"/>
      <c r="IN6403" s="36"/>
      <c r="IO6403" s="36"/>
      <c r="IP6403" s="36"/>
      <c r="IQ6403" s="36"/>
      <c r="IR6403" s="36"/>
      <c r="IS6403" s="36"/>
      <c r="IT6403" s="36"/>
      <c r="IU6403" s="36"/>
      <c r="IV6403" s="36"/>
      <c r="IW6403" s="36"/>
    </row>
    <row r="6404" customFormat="false" ht="13.8" hidden="false" customHeight="false" outlineLevel="0" collapsed="false">
      <c r="A6404" s="47" t="s">
        <v>233</v>
      </c>
      <c r="B6404" s="94" t="n">
        <v>212009</v>
      </c>
      <c r="C6404" s="98" t="s">
        <v>8444</v>
      </c>
      <c r="D6404" s="92" t="n">
        <v>1.02953379375</v>
      </c>
      <c r="E6404" s="21" t="s">
        <v>11</v>
      </c>
      <c r="F6404" s="30" t="s">
        <v>11</v>
      </c>
      <c r="G6404" s="23" t="n">
        <f aca="false">SUM(D6404)*0.4*5</f>
        <v>2.0590675875</v>
      </c>
      <c r="H6404" s="48" t="n">
        <v>0.25</v>
      </c>
      <c r="I6404" s="23" t="n">
        <f aca="false">SUM(G6404*H6404)+G6404</f>
        <v>2.573834484375</v>
      </c>
      <c r="J6404" s="94"/>
      <c r="M6404" s="36"/>
      <c r="N6404" s="36"/>
      <c r="O6404" s="36"/>
      <c r="P6404" s="36"/>
      <c r="Q6404" s="36"/>
      <c r="R6404" s="36"/>
      <c r="S6404" s="36"/>
      <c r="T6404" s="36"/>
      <c r="U6404" s="36"/>
      <c r="V6404" s="36"/>
      <c r="W6404" s="36"/>
      <c r="X6404" s="36"/>
      <c r="Y6404" s="36"/>
      <c r="Z6404" s="36"/>
      <c r="AA6404" s="36"/>
      <c r="AB6404" s="36"/>
      <c r="AC6404" s="36"/>
      <c r="AD6404" s="36"/>
      <c r="AE6404" s="36"/>
      <c r="AF6404" s="36"/>
      <c r="AG6404" s="36"/>
      <c r="AH6404" s="36"/>
      <c r="AI6404" s="36"/>
      <c r="AJ6404" s="36"/>
      <c r="AK6404" s="36"/>
      <c r="AL6404" s="36"/>
      <c r="AM6404" s="36"/>
      <c r="AN6404" s="36"/>
      <c r="AO6404" s="36"/>
      <c r="AP6404" s="36"/>
      <c r="AQ6404" s="36"/>
      <c r="AR6404" s="36"/>
      <c r="AS6404" s="36"/>
      <c r="AT6404" s="36"/>
      <c r="AU6404" s="36"/>
      <c r="AV6404" s="36"/>
      <c r="AW6404" s="36"/>
      <c r="AX6404" s="36"/>
      <c r="AY6404" s="36"/>
      <c r="AZ6404" s="36"/>
      <c r="BA6404" s="36"/>
      <c r="BB6404" s="36"/>
      <c r="BC6404" s="36"/>
      <c r="BD6404" s="36"/>
      <c r="BE6404" s="36"/>
      <c r="BF6404" s="36"/>
      <c r="BG6404" s="36"/>
      <c r="BH6404" s="36"/>
      <c r="BI6404" s="36"/>
      <c r="BJ6404" s="36"/>
      <c r="BK6404" s="36"/>
      <c r="BL6404" s="36"/>
      <c r="BM6404" s="36"/>
      <c r="BN6404" s="36"/>
      <c r="BO6404" s="36"/>
      <c r="BP6404" s="36"/>
      <c r="BQ6404" s="36"/>
      <c r="BR6404" s="36"/>
      <c r="BS6404" s="36"/>
      <c r="BT6404" s="36"/>
      <c r="BU6404" s="36"/>
      <c r="BV6404" s="36"/>
      <c r="BW6404" s="36"/>
      <c r="BX6404" s="36"/>
      <c r="BY6404" s="36"/>
      <c r="BZ6404" s="36"/>
      <c r="CA6404" s="36"/>
      <c r="CB6404" s="36"/>
      <c r="CC6404" s="36"/>
      <c r="CD6404" s="36"/>
      <c r="CE6404" s="36"/>
      <c r="CF6404" s="36"/>
      <c r="CG6404" s="36"/>
      <c r="CH6404" s="36"/>
      <c r="CI6404" s="36"/>
      <c r="CJ6404" s="36"/>
      <c r="CK6404" s="36"/>
      <c r="CL6404" s="36"/>
      <c r="CM6404" s="36"/>
      <c r="CN6404" s="36"/>
      <c r="CO6404" s="36"/>
      <c r="CP6404" s="36"/>
      <c r="CQ6404" s="36"/>
      <c r="CR6404" s="36"/>
      <c r="CS6404" s="36"/>
      <c r="CT6404" s="36"/>
      <c r="CU6404" s="36"/>
      <c r="CV6404" s="36"/>
      <c r="CW6404" s="36"/>
      <c r="CX6404" s="36"/>
      <c r="CY6404" s="36"/>
      <c r="CZ6404" s="36"/>
      <c r="DA6404" s="36"/>
      <c r="DB6404" s="36"/>
      <c r="DC6404" s="36"/>
      <c r="DD6404" s="36"/>
      <c r="DE6404" s="36"/>
      <c r="DF6404" s="36"/>
      <c r="DG6404" s="36"/>
      <c r="DH6404" s="36"/>
      <c r="DI6404" s="36"/>
      <c r="DJ6404" s="36"/>
      <c r="DK6404" s="36"/>
      <c r="DL6404" s="36"/>
      <c r="DM6404" s="36"/>
      <c r="DN6404" s="36"/>
      <c r="DO6404" s="36"/>
      <c r="DP6404" s="36"/>
      <c r="DQ6404" s="36"/>
      <c r="DR6404" s="36"/>
      <c r="DS6404" s="36"/>
      <c r="DT6404" s="36"/>
      <c r="DU6404" s="36"/>
      <c r="DV6404" s="36"/>
      <c r="DW6404" s="36"/>
      <c r="DX6404" s="36"/>
      <c r="DY6404" s="36"/>
      <c r="DZ6404" s="36"/>
      <c r="EA6404" s="36"/>
      <c r="EB6404" s="36"/>
      <c r="EC6404" s="36"/>
      <c r="ED6404" s="36"/>
      <c r="EE6404" s="36"/>
      <c r="EF6404" s="36"/>
      <c r="EG6404" s="36"/>
      <c r="EH6404" s="36"/>
      <c r="EI6404" s="36"/>
      <c r="EJ6404" s="36"/>
      <c r="EK6404" s="36"/>
      <c r="EL6404" s="36"/>
      <c r="EM6404" s="36"/>
      <c r="EN6404" s="36"/>
      <c r="EO6404" s="36"/>
      <c r="EP6404" s="36"/>
      <c r="EQ6404" s="36"/>
      <c r="ER6404" s="36"/>
      <c r="ES6404" s="36"/>
      <c r="ET6404" s="36"/>
      <c r="EU6404" s="36"/>
      <c r="EV6404" s="36"/>
      <c r="EW6404" s="36"/>
      <c r="EX6404" s="36"/>
      <c r="EY6404" s="36"/>
      <c r="EZ6404" s="36"/>
      <c r="FA6404" s="36"/>
      <c r="FB6404" s="36"/>
      <c r="FC6404" s="36"/>
      <c r="FD6404" s="36"/>
      <c r="FE6404" s="36"/>
      <c r="FF6404" s="36"/>
      <c r="FG6404" s="36"/>
      <c r="FH6404" s="36"/>
      <c r="FI6404" s="36"/>
      <c r="FJ6404" s="36"/>
      <c r="FK6404" s="36"/>
      <c r="FL6404" s="36"/>
      <c r="FM6404" s="36"/>
      <c r="FN6404" s="36"/>
      <c r="FO6404" s="36"/>
      <c r="FP6404" s="36"/>
      <c r="FQ6404" s="36"/>
      <c r="FR6404" s="36"/>
      <c r="FS6404" s="36"/>
      <c r="FT6404" s="36"/>
      <c r="FU6404" s="36"/>
      <c r="FV6404" s="36"/>
      <c r="FW6404" s="36"/>
      <c r="FX6404" s="36"/>
      <c r="FY6404" s="36"/>
      <c r="FZ6404" s="36"/>
      <c r="GA6404" s="36"/>
      <c r="GB6404" s="36"/>
      <c r="GC6404" s="36"/>
      <c r="GD6404" s="36"/>
      <c r="GE6404" s="36"/>
      <c r="GF6404" s="36"/>
      <c r="GG6404" s="36"/>
      <c r="GH6404" s="36"/>
      <c r="GI6404" s="36"/>
      <c r="GJ6404" s="36"/>
      <c r="GK6404" s="36"/>
      <c r="GL6404" s="36"/>
      <c r="GM6404" s="36"/>
      <c r="GN6404" s="36"/>
      <c r="GO6404" s="36"/>
      <c r="GP6404" s="36"/>
      <c r="GQ6404" s="36"/>
      <c r="GR6404" s="36"/>
      <c r="GS6404" s="36"/>
      <c r="GT6404" s="36"/>
      <c r="GU6404" s="36"/>
      <c r="GV6404" s="36"/>
      <c r="GW6404" s="36"/>
      <c r="GX6404" s="36"/>
      <c r="GY6404" s="36"/>
      <c r="GZ6404" s="36"/>
      <c r="HA6404" s="36"/>
      <c r="HB6404" s="36"/>
      <c r="HC6404" s="36"/>
      <c r="HD6404" s="36"/>
      <c r="HE6404" s="36"/>
      <c r="HF6404" s="36"/>
      <c r="HG6404" s="36"/>
      <c r="HH6404" s="36"/>
      <c r="HI6404" s="36"/>
      <c r="HJ6404" s="36"/>
      <c r="HK6404" s="36"/>
      <c r="HL6404" s="36"/>
      <c r="HM6404" s="36"/>
      <c r="HN6404" s="36"/>
      <c r="HO6404" s="36"/>
      <c r="HP6404" s="36"/>
      <c r="HQ6404" s="36"/>
      <c r="HR6404" s="36"/>
      <c r="HS6404" s="36"/>
      <c r="HT6404" s="36"/>
      <c r="HU6404" s="36"/>
      <c r="HV6404" s="36"/>
      <c r="HW6404" s="36"/>
      <c r="HX6404" s="36"/>
      <c r="HY6404" s="36"/>
      <c r="HZ6404" s="36"/>
      <c r="IA6404" s="36"/>
      <c r="IB6404" s="36"/>
      <c r="IC6404" s="36"/>
      <c r="ID6404" s="36"/>
      <c r="IE6404" s="36"/>
      <c r="IF6404" s="36"/>
      <c r="IG6404" s="36"/>
      <c r="IH6404" s="36"/>
      <c r="II6404" s="36"/>
      <c r="IJ6404" s="36"/>
      <c r="IK6404" s="36"/>
      <c r="IL6404" s="36"/>
      <c r="IM6404" s="36"/>
      <c r="IN6404" s="36"/>
      <c r="IO6404" s="36"/>
      <c r="IP6404" s="36"/>
      <c r="IQ6404" s="36"/>
      <c r="IR6404" s="36"/>
      <c r="IS6404" s="36"/>
      <c r="IT6404" s="36"/>
      <c r="IU6404" s="36"/>
      <c r="IV6404" s="36"/>
      <c r="IW6404" s="36"/>
    </row>
    <row r="6405" customFormat="false" ht="13.8" hidden="false" customHeight="false" outlineLevel="0" collapsed="false">
      <c r="A6405" s="47" t="s">
        <v>233</v>
      </c>
      <c r="B6405" s="94" t="n">
        <v>212011</v>
      </c>
      <c r="C6405" s="98" t="s">
        <v>8445</v>
      </c>
      <c r="D6405" s="92" t="n">
        <v>1.02953379375</v>
      </c>
      <c r="E6405" s="21" t="s">
        <v>11</v>
      </c>
      <c r="F6405" s="30" t="s">
        <v>11</v>
      </c>
      <c r="G6405" s="23" t="n">
        <f aca="false">SUM(D6405)*0.4*5</f>
        <v>2.0590675875</v>
      </c>
      <c r="H6405" s="48" t="n">
        <v>0.25</v>
      </c>
      <c r="I6405" s="23" t="n">
        <f aca="false">SUM(G6405*H6405)+G6405</f>
        <v>2.573834484375</v>
      </c>
      <c r="J6405" s="94"/>
      <c r="M6405" s="36"/>
      <c r="N6405" s="36"/>
      <c r="O6405" s="36"/>
      <c r="P6405" s="36"/>
      <c r="Q6405" s="36"/>
      <c r="R6405" s="36"/>
      <c r="S6405" s="36"/>
      <c r="T6405" s="36"/>
      <c r="U6405" s="36"/>
      <c r="V6405" s="36"/>
      <c r="W6405" s="36"/>
      <c r="X6405" s="36"/>
      <c r="Y6405" s="36"/>
      <c r="Z6405" s="36"/>
      <c r="AA6405" s="36"/>
      <c r="AB6405" s="36"/>
      <c r="AC6405" s="36"/>
      <c r="AD6405" s="36"/>
      <c r="AE6405" s="36"/>
      <c r="AF6405" s="36"/>
      <c r="AG6405" s="36"/>
      <c r="AH6405" s="36"/>
      <c r="AI6405" s="36"/>
      <c r="AJ6405" s="36"/>
      <c r="AK6405" s="36"/>
      <c r="AL6405" s="36"/>
      <c r="AM6405" s="36"/>
      <c r="AN6405" s="36"/>
      <c r="AO6405" s="36"/>
      <c r="AP6405" s="36"/>
      <c r="AQ6405" s="36"/>
      <c r="AR6405" s="36"/>
      <c r="AS6405" s="36"/>
      <c r="AT6405" s="36"/>
      <c r="AU6405" s="36"/>
      <c r="AV6405" s="36"/>
      <c r="AW6405" s="36"/>
      <c r="AX6405" s="36"/>
      <c r="AY6405" s="36"/>
      <c r="AZ6405" s="36"/>
      <c r="BA6405" s="36"/>
      <c r="BB6405" s="36"/>
      <c r="BC6405" s="36"/>
      <c r="BD6405" s="36"/>
      <c r="BE6405" s="36"/>
      <c r="BF6405" s="36"/>
      <c r="BG6405" s="36"/>
      <c r="BH6405" s="36"/>
      <c r="BI6405" s="36"/>
      <c r="BJ6405" s="36"/>
      <c r="BK6405" s="36"/>
      <c r="BL6405" s="36"/>
      <c r="BM6405" s="36"/>
      <c r="BN6405" s="36"/>
      <c r="BO6405" s="36"/>
      <c r="BP6405" s="36"/>
      <c r="BQ6405" s="36"/>
      <c r="BR6405" s="36"/>
      <c r="BS6405" s="36"/>
      <c r="BT6405" s="36"/>
      <c r="BU6405" s="36"/>
      <c r="BV6405" s="36"/>
      <c r="BW6405" s="36"/>
      <c r="BX6405" s="36"/>
      <c r="BY6405" s="36"/>
      <c r="BZ6405" s="36"/>
      <c r="CA6405" s="36"/>
      <c r="CB6405" s="36"/>
      <c r="CC6405" s="36"/>
      <c r="CD6405" s="36"/>
      <c r="CE6405" s="36"/>
      <c r="CF6405" s="36"/>
      <c r="CG6405" s="36"/>
      <c r="CH6405" s="36"/>
      <c r="CI6405" s="36"/>
      <c r="CJ6405" s="36"/>
      <c r="CK6405" s="36"/>
      <c r="CL6405" s="36"/>
      <c r="CM6405" s="36"/>
      <c r="CN6405" s="36"/>
      <c r="CO6405" s="36"/>
      <c r="CP6405" s="36"/>
      <c r="CQ6405" s="36"/>
      <c r="CR6405" s="36"/>
      <c r="CS6405" s="36"/>
      <c r="CT6405" s="36"/>
      <c r="CU6405" s="36"/>
      <c r="CV6405" s="36"/>
      <c r="CW6405" s="36"/>
      <c r="CX6405" s="36"/>
      <c r="CY6405" s="36"/>
      <c r="CZ6405" s="36"/>
      <c r="DA6405" s="36"/>
      <c r="DB6405" s="36"/>
      <c r="DC6405" s="36"/>
      <c r="DD6405" s="36"/>
      <c r="DE6405" s="36"/>
      <c r="DF6405" s="36"/>
      <c r="DG6405" s="36"/>
      <c r="DH6405" s="36"/>
      <c r="DI6405" s="36"/>
      <c r="DJ6405" s="36"/>
      <c r="DK6405" s="36"/>
      <c r="DL6405" s="36"/>
      <c r="DM6405" s="36"/>
      <c r="DN6405" s="36"/>
      <c r="DO6405" s="36"/>
      <c r="DP6405" s="36"/>
      <c r="DQ6405" s="36"/>
      <c r="DR6405" s="36"/>
      <c r="DS6405" s="36"/>
      <c r="DT6405" s="36"/>
      <c r="DU6405" s="36"/>
      <c r="DV6405" s="36"/>
      <c r="DW6405" s="36"/>
      <c r="DX6405" s="36"/>
      <c r="DY6405" s="36"/>
      <c r="DZ6405" s="36"/>
      <c r="EA6405" s="36"/>
      <c r="EB6405" s="36"/>
      <c r="EC6405" s="36"/>
      <c r="ED6405" s="36"/>
      <c r="EE6405" s="36"/>
      <c r="EF6405" s="36"/>
      <c r="EG6405" s="36"/>
      <c r="EH6405" s="36"/>
      <c r="EI6405" s="36"/>
      <c r="EJ6405" s="36"/>
      <c r="EK6405" s="36"/>
      <c r="EL6405" s="36"/>
      <c r="EM6405" s="36"/>
      <c r="EN6405" s="36"/>
      <c r="EO6405" s="36"/>
      <c r="EP6405" s="36"/>
      <c r="EQ6405" s="36"/>
      <c r="ER6405" s="36"/>
      <c r="ES6405" s="36"/>
      <c r="ET6405" s="36"/>
      <c r="EU6405" s="36"/>
      <c r="EV6405" s="36"/>
      <c r="EW6405" s="36"/>
      <c r="EX6405" s="36"/>
      <c r="EY6405" s="36"/>
      <c r="EZ6405" s="36"/>
      <c r="FA6405" s="36"/>
      <c r="FB6405" s="36"/>
      <c r="FC6405" s="36"/>
      <c r="FD6405" s="36"/>
      <c r="FE6405" s="36"/>
      <c r="FF6405" s="36"/>
      <c r="FG6405" s="36"/>
      <c r="FH6405" s="36"/>
      <c r="FI6405" s="36"/>
      <c r="FJ6405" s="36"/>
      <c r="FK6405" s="36"/>
      <c r="FL6405" s="36"/>
      <c r="FM6405" s="36"/>
      <c r="FN6405" s="36"/>
      <c r="FO6405" s="36"/>
      <c r="FP6405" s="36"/>
      <c r="FQ6405" s="36"/>
      <c r="FR6405" s="36"/>
      <c r="FS6405" s="36"/>
      <c r="FT6405" s="36"/>
      <c r="FU6405" s="36"/>
      <c r="FV6405" s="36"/>
      <c r="FW6405" s="36"/>
      <c r="FX6405" s="36"/>
      <c r="FY6405" s="36"/>
      <c r="FZ6405" s="36"/>
      <c r="GA6405" s="36"/>
      <c r="GB6405" s="36"/>
      <c r="GC6405" s="36"/>
      <c r="GD6405" s="36"/>
      <c r="GE6405" s="36"/>
      <c r="GF6405" s="36"/>
      <c r="GG6405" s="36"/>
      <c r="GH6405" s="36"/>
      <c r="GI6405" s="36"/>
      <c r="GJ6405" s="36"/>
      <c r="GK6405" s="36"/>
      <c r="GL6405" s="36"/>
      <c r="GM6405" s="36"/>
      <c r="GN6405" s="36"/>
      <c r="GO6405" s="36"/>
      <c r="GP6405" s="36"/>
      <c r="GQ6405" s="36"/>
      <c r="GR6405" s="36"/>
      <c r="GS6405" s="36"/>
      <c r="GT6405" s="36"/>
      <c r="GU6405" s="36"/>
      <c r="GV6405" s="36"/>
      <c r="GW6405" s="36"/>
      <c r="GX6405" s="36"/>
      <c r="GY6405" s="36"/>
      <c r="GZ6405" s="36"/>
      <c r="HA6405" s="36"/>
      <c r="HB6405" s="36"/>
      <c r="HC6405" s="36"/>
      <c r="HD6405" s="36"/>
      <c r="HE6405" s="36"/>
      <c r="HF6405" s="36"/>
      <c r="HG6405" s="36"/>
      <c r="HH6405" s="36"/>
      <c r="HI6405" s="36"/>
      <c r="HJ6405" s="36"/>
      <c r="HK6405" s="36"/>
      <c r="HL6405" s="36"/>
      <c r="HM6405" s="36"/>
      <c r="HN6405" s="36"/>
      <c r="HO6405" s="36"/>
      <c r="HP6405" s="36"/>
      <c r="HQ6405" s="36"/>
      <c r="HR6405" s="36"/>
      <c r="HS6405" s="36"/>
      <c r="HT6405" s="36"/>
      <c r="HU6405" s="36"/>
      <c r="HV6405" s="36"/>
      <c r="HW6405" s="36"/>
      <c r="HX6405" s="36"/>
      <c r="HY6405" s="36"/>
      <c r="HZ6405" s="36"/>
      <c r="IA6405" s="36"/>
      <c r="IB6405" s="36"/>
      <c r="IC6405" s="36"/>
      <c r="ID6405" s="36"/>
      <c r="IE6405" s="36"/>
      <c r="IF6405" s="36"/>
      <c r="IG6405" s="36"/>
      <c r="IH6405" s="36"/>
      <c r="II6405" s="36"/>
      <c r="IJ6405" s="36"/>
      <c r="IK6405" s="36"/>
      <c r="IL6405" s="36"/>
      <c r="IM6405" s="36"/>
      <c r="IN6405" s="36"/>
      <c r="IO6405" s="36"/>
      <c r="IP6405" s="36"/>
      <c r="IQ6405" s="36"/>
      <c r="IR6405" s="36"/>
      <c r="IS6405" s="36"/>
      <c r="IT6405" s="36"/>
      <c r="IU6405" s="36"/>
      <c r="IV6405" s="36"/>
      <c r="IW6405" s="36"/>
    </row>
    <row r="6406" customFormat="false" ht="13.8" hidden="false" customHeight="false" outlineLevel="0" collapsed="false">
      <c r="A6406" s="47" t="s">
        <v>233</v>
      </c>
      <c r="B6406" s="94" t="n">
        <v>212013</v>
      </c>
      <c r="C6406" s="98" t="s">
        <v>8446</v>
      </c>
      <c r="D6406" s="92" t="n">
        <v>1.02953379375</v>
      </c>
      <c r="E6406" s="21" t="s">
        <v>11</v>
      </c>
      <c r="F6406" s="30" t="s">
        <v>11</v>
      </c>
      <c r="G6406" s="23" t="n">
        <f aca="false">SUM(D6406)*0.4*5</f>
        <v>2.0590675875</v>
      </c>
      <c r="H6406" s="48" t="n">
        <v>0.25</v>
      </c>
      <c r="I6406" s="23" t="n">
        <f aca="false">SUM(G6406*H6406)+G6406</f>
        <v>2.573834484375</v>
      </c>
      <c r="J6406" s="94"/>
      <c r="M6406" s="36"/>
      <c r="N6406" s="36"/>
      <c r="O6406" s="36"/>
      <c r="P6406" s="36"/>
      <c r="Q6406" s="36"/>
      <c r="R6406" s="36"/>
      <c r="S6406" s="36"/>
      <c r="T6406" s="36"/>
      <c r="U6406" s="36"/>
      <c r="V6406" s="36"/>
      <c r="W6406" s="36"/>
      <c r="X6406" s="36"/>
      <c r="Y6406" s="36"/>
      <c r="Z6406" s="36"/>
      <c r="AA6406" s="36"/>
      <c r="AB6406" s="36"/>
      <c r="AC6406" s="36"/>
      <c r="AD6406" s="36"/>
      <c r="AE6406" s="36"/>
      <c r="AF6406" s="36"/>
      <c r="AG6406" s="36"/>
      <c r="AH6406" s="36"/>
      <c r="AI6406" s="36"/>
      <c r="AJ6406" s="36"/>
      <c r="AK6406" s="36"/>
      <c r="AL6406" s="36"/>
      <c r="AM6406" s="36"/>
      <c r="AN6406" s="36"/>
      <c r="AO6406" s="36"/>
      <c r="AP6406" s="36"/>
      <c r="AQ6406" s="36"/>
      <c r="AR6406" s="36"/>
      <c r="AS6406" s="36"/>
      <c r="AT6406" s="36"/>
      <c r="AU6406" s="36"/>
      <c r="AV6406" s="36"/>
      <c r="AW6406" s="36"/>
      <c r="AX6406" s="36"/>
      <c r="AY6406" s="36"/>
      <c r="AZ6406" s="36"/>
      <c r="BA6406" s="36"/>
      <c r="BB6406" s="36"/>
      <c r="BC6406" s="36"/>
      <c r="BD6406" s="36"/>
      <c r="BE6406" s="36"/>
      <c r="BF6406" s="36"/>
      <c r="BG6406" s="36"/>
      <c r="BH6406" s="36"/>
      <c r="BI6406" s="36"/>
      <c r="BJ6406" s="36"/>
      <c r="BK6406" s="36"/>
      <c r="BL6406" s="36"/>
      <c r="BM6406" s="36"/>
      <c r="BN6406" s="36"/>
      <c r="BO6406" s="36"/>
      <c r="BP6406" s="36"/>
      <c r="BQ6406" s="36"/>
      <c r="BR6406" s="36"/>
      <c r="BS6406" s="36"/>
      <c r="BT6406" s="36"/>
      <c r="BU6406" s="36"/>
      <c r="BV6406" s="36"/>
      <c r="BW6406" s="36"/>
      <c r="BX6406" s="36"/>
      <c r="BY6406" s="36"/>
      <c r="BZ6406" s="36"/>
      <c r="CA6406" s="36"/>
      <c r="CB6406" s="36"/>
      <c r="CC6406" s="36"/>
      <c r="CD6406" s="36"/>
      <c r="CE6406" s="36"/>
      <c r="CF6406" s="36"/>
      <c r="CG6406" s="36"/>
      <c r="CH6406" s="36"/>
      <c r="CI6406" s="36"/>
      <c r="CJ6406" s="36"/>
      <c r="CK6406" s="36"/>
      <c r="CL6406" s="36"/>
      <c r="CM6406" s="36"/>
      <c r="CN6406" s="36"/>
      <c r="CO6406" s="36"/>
      <c r="CP6406" s="36"/>
      <c r="CQ6406" s="36"/>
      <c r="CR6406" s="36"/>
      <c r="CS6406" s="36"/>
      <c r="CT6406" s="36"/>
      <c r="CU6406" s="36"/>
      <c r="CV6406" s="36"/>
      <c r="CW6406" s="36"/>
      <c r="CX6406" s="36"/>
      <c r="CY6406" s="36"/>
      <c r="CZ6406" s="36"/>
      <c r="DA6406" s="36"/>
      <c r="DB6406" s="36"/>
      <c r="DC6406" s="36"/>
      <c r="DD6406" s="36"/>
      <c r="DE6406" s="36"/>
      <c r="DF6406" s="36"/>
      <c r="DG6406" s="36"/>
      <c r="DH6406" s="36"/>
      <c r="DI6406" s="36"/>
      <c r="DJ6406" s="36"/>
      <c r="DK6406" s="36"/>
      <c r="DL6406" s="36"/>
      <c r="DM6406" s="36"/>
      <c r="DN6406" s="36"/>
      <c r="DO6406" s="36"/>
      <c r="DP6406" s="36"/>
      <c r="DQ6406" s="36"/>
      <c r="DR6406" s="36"/>
      <c r="DS6406" s="36"/>
      <c r="DT6406" s="36"/>
      <c r="DU6406" s="36"/>
      <c r="DV6406" s="36"/>
      <c r="DW6406" s="36"/>
      <c r="DX6406" s="36"/>
      <c r="DY6406" s="36"/>
      <c r="DZ6406" s="36"/>
      <c r="EA6406" s="36"/>
      <c r="EB6406" s="36"/>
      <c r="EC6406" s="36"/>
      <c r="ED6406" s="36"/>
      <c r="EE6406" s="36"/>
      <c r="EF6406" s="36"/>
      <c r="EG6406" s="36"/>
      <c r="EH6406" s="36"/>
      <c r="EI6406" s="36"/>
      <c r="EJ6406" s="36"/>
      <c r="EK6406" s="36"/>
      <c r="EL6406" s="36"/>
      <c r="EM6406" s="36"/>
      <c r="EN6406" s="36"/>
      <c r="EO6406" s="36"/>
      <c r="EP6406" s="36"/>
      <c r="EQ6406" s="36"/>
      <c r="ER6406" s="36"/>
      <c r="ES6406" s="36"/>
      <c r="ET6406" s="36"/>
      <c r="EU6406" s="36"/>
      <c r="EV6406" s="36"/>
      <c r="EW6406" s="36"/>
      <c r="EX6406" s="36"/>
      <c r="EY6406" s="36"/>
      <c r="EZ6406" s="36"/>
      <c r="FA6406" s="36"/>
      <c r="FB6406" s="36"/>
      <c r="FC6406" s="36"/>
      <c r="FD6406" s="36"/>
      <c r="FE6406" s="36"/>
      <c r="FF6406" s="36"/>
      <c r="FG6406" s="36"/>
      <c r="FH6406" s="36"/>
      <c r="FI6406" s="36"/>
      <c r="FJ6406" s="36"/>
      <c r="FK6406" s="36"/>
      <c r="FL6406" s="36"/>
      <c r="FM6406" s="36"/>
      <c r="FN6406" s="36"/>
      <c r="FO6406" s="36"/>
      <c r="FP6406" s="36"/>
      <c r="FQ6406" s="36"/>
      <c r="FR6406" s="36"/>
      <c r="FS6406" s="36"/>
      <c r="FT6406" s="36"/>
      <c r="FU6406" s="36"/>
      <c r="FV6406" s="36"/>
      <c r="FW6406" s="36"/>
      <c r="FX6406" s="36"/>
      <c r="FY6406" s="36"/>
      <c r="FZ6406" s="36"/>
      <c r="GA6406" s="36"/>
      <c r="GB6406" s="36"/>
      <c r="GC6406" s="36"/>
      <c r="GD6406" s="36"/>
      <c r="GE6406" s="36"/>
      <c r="GF6406" s="36"/>
      <c r="GG6406" s="36"/>
      <c r="GH6406" s="36"/>
      <c r="GI6406" s="36"/>
      <c r="GJ6406" s="36"/>
      <c r="GK6406" s="36"/>
      <c r="GL6406" s="36"/>
      <c r="GM6406" s="36"/>
      <c r="GN6406" s="36"/>
      <c r="GO6406" s="36"/>
      <c r="GP6406" s="36"/>
      <c r="GQ6406" s="36"/>
      <c r="GR6406" s="36"/>
      <c r="GS6406" s="36"/>
      <c r="GT6406" s="36"/>
      <c r="GU6406" s="36"/>
      <c r="GV6406" s="36"/>
      <c r="GW6406" s="36"/>
      <c r="GX6406" s="36"/>
      <c r="GY6406" s="36"/>
      <c r="GZ6406" s="36"/>
      <c r="HA6406" s="36"/>
      <c r="HB6406" s="36"/>
      <c r="HC6406" s="36"/>
      <c r="HD6406" s="36"/>
      <c r="HE6406" s="36"/>
      <c r="HF6406" s="36"/>
      <c r="HG6406" s="36"/>
      <c r="HH6406" s="36"/>
      <c r="HI6406" s="36"/>
      <c r="HJ6406" s="36"/>
      <c r="HK6406" s="36"/>
      <c r="HL6406" s="36"/>
      <c r="HM6406" s="36"/>
      <c r="HN6406" s="36"/>
      <c r="HO6406" s="36"/>
      <c r="HP6406" s="36"/>
      <c r="HQ6406" s="36"/>
      <c r="HR6406" s="36"/>
      <c r="HS6406" s="36"/>
      <c r="HT6406" s="36"/>
      <c r="HU6406" s="36"/>
      <c r="HV6406" s="36"/>
      <c r="HW6406" s="36"/>
      <c r="HX6406" s="36"/>
      <c r="HY6406" s="36"/>
      <c r="HZ6406" s="36"/>
      <c r="IA6406" s="36"/>
      <c r="IB6406" s="36"/>
      <c r="IC6406" s="36"/>
      <c r="ID6406" s="36"/>
      <c r="IE6406" s="36"/>
      <c r="IF6406" s="36"/>
      <c r="IG6406" s="36"/>
      <c r="IH6406" s="36"/>
      <c r="II6406" s="36"/>
      <c r="IJ6406" s="36"/>
      <c r="IK6406" s="36"/>
      <c r="IL6406" s="36"/>
      <c r="IM6406" s="36"/>
      <c r="IN6406" s="36"/>
      <c r="IO6406" s="36"/>
      <c r="IP6406" s="36"/>
      <c r="IQ6406" s="36"/>
      <c r="IR6406" s="36"/>
      <c r="IS6406" s="36"/>
      <c r="IT6406" s="36"/>
      <c r="IU6406" s="36"/>
      <c r="IV6406" s="36"/>
      <c r="IW6406" s="36"/>
    </row>
    <row r="6407" customFormat="false" ht="13.8" hidden="false" customHeight="false" outlineLevel="0" collapsed="false">
      <c r="A6407" s="47" t="s">
        <v>233</v>
      </c>
      <c r="B6407" s="94" t="n">
        <v>212015</v>
      </c>
      <c r="C6407" s="98" t="s">
        <v>8447</v>
      </c>
      <c r="D6407" s="92" t="n">
        <v>1.02953379375</v>
      </c>
      <c r="E6407" s="21" t="s">
        <v>11</v>
      </c>
      <c r="F6407" s="30" t="s">
        <v>11</v>
      </c>
      <c r="G6407" s="23" t="n">
        <f aca="false">SUM(D6407)*0.4*5</f>
        <v>2.0590675875</v>
      </c>
      <c r="H6407" s="48" t="n">
        <v>0.25</v>
      </c>
      <c r="I6407" s="23" t="n">
        <f aca="false">SUM(G6407*H6407)+G6407</f>
        <v>2.573834484375</v>
      </c>
      <c r="J6407" s="94"/>
      <c r="M6407" s="36"/>
      <c r="N6407" s="36"/>
      <c r="O6407" s="36"/>
      <c r="P6407" s="36"/>
      <c r="Q6407" s="36"/>
      <c r="R6407" s="36"/>
      <c r="S6407" s="36"/>
      <c r="T6407" s="36"/>
      <c r="U6407" s="36"/>
      <c r="V6407" s="36"/>
      <c r="W6407" s="36"/>
      <c r="X6407" s="36"/>
      <c r="Y6407" s="36"/>
      <c r="Z6407" s="36"/>
      <c r="AA6407" s="36"/>
      <c r="AB6407" s="36"/>
      <c r="AC6407" s="36"/>
      <c r="AD6407" s="36"/>
      <c r="AE6407" s="36"/>
      <c r="AF6407" s="36"/>
      <c r="AG6407" s="36"/>
      <c r="AH6407" s="36"/>
      <c r="AI6407" s="36"/>
      <c r="AJ6407" s="36"/>
      <c r="AK6407" s="36"/>
      <c r="AL6407" s="36"/>
      <c r="AM6407" s="36"/>
      <c r="AN6407" s="36"/>
      <c r="AO6407" s="36"/>
      <c r="AP6407" s="36"/>
      <c r="AQ6407" s="36"/>
      <c r="AR6407" s="36"/>
      <c r="AS6407" s="36"/>
      <c r="AT6407" s="36"/>
      <c r="AU6407" s="36"/>
      <c r="AV6407" s="36"/>
      <c r="AW6407" s="36"/>
      <c r="AX6407" s="36"/>
      <c r="AY6407" s="36"/>
      <c r="AZ6407" s="36"/>
      <c r="BA6407" s="36"/>
      <c r="BB6407" s="36"/>
      <c r="BC6407" s="36"/>
      <c r="BD6407" s="36"/>
      <c r="BE6407" s="36"/>
      <c r="BF6407" s="36"/>
      <c r="BG6407" s="36"/>
      <c r="BH6407" s="36"/>
      <c r="BI6407" s="36"/>
      <c r="BJ6407" s="36"/>
      <c r="BK6407" s="36"/>
      <c r="BL6407" s="36"/>
      <c r="BM6407" s="36"/>
      <c r="BN6407" s="36"/>
      <c r="BO6407" s="36"/>
      <c r="BP6407" s="36"/>
      <c r="BQ6407" s="36"/>
      <c r="BR6407" s="36"/>
      <c r="BS6407" s="36"/>
      <c r="BT6407" s="36"/>
      <c r="BU6407" s="36"/>
      <c r="BV6407" s="36"/>
      <c r="BW6407" s="36"/>
      <c r="BX6407" s="36"/>
      <c r="BY6407" s="36"/>
      <c r="BZ6407" s="36"/>
      <c r="CA6407" s="36"/>
      <c r="CB6407" s="36"/>
      <c r="CC6407" s="36"/>
      <c r="CD6407" s="36"/>
      <c r="CE6407" s="36"/>
      <c r="CF6407" s="36"/>
      <c r="CG6407" s="36"/>
      <c r="CH6407" s="36"/>
      <c r="CI6407" s="36"/>
      <c r="CJ6407" s="36"/>
      <c r="CK6407" s="36"/>
      <c r="CL6407" s="36"/>
      <c r="CM6407" s="36"/>
      <c r="CN6407" s="36"/>
      <c r="CO6407" s="36"/>
      <c r="CP6407" s="36"/>
      <c r="CQ6407" s="36"/>
      <c r="CR6407" s="36"/>
      <c r="CS6407" s="36"/>
      <c r="CT6407" s="36"/>
      <c r="CU6407" s="36"/>
      <c r="CV6407" s="36"/>
      <c r="CW6407" s="36"/>
      <c r="CX6407" s="36"/>
      <c r="CY6407" s="36"/>
      <c r="CZ6407" s="36"/>
      <c r="DA6407" s="36"/>
      <c r="DB6407" s="36"/>
      <c r="DC6407" s="36"/>
      <c r="DD6407" s="36"/>
      <c r="DE6407" s="36"/>
      <c r="DF6407" s="36"/>
      <c r="DG6407" s="36"/>
      <c r="DH6407" s="36"/>
      <c r="DI6407" s="36"/>
      <c r="DJ6407" s="36"/>
      <c r="DK6407" s="36"/>
      <c r="DL6407" s="36"/>
      <c r="DM6407" s="36"/>
      <c r="DN6407" s="36"/>
      <c r="DO6407" s="36"/>
      <c r="DP6407" s="36"/>
      <c r="DQ6407" s="36"/>
      <c r="DR6407" s="36"/>
      <c r="DS6407" s="36"/>
      <c r="DT6407" s="36"/>
      <c r="DU6407" s="36"/>
      <c r="DV6407" s="36"/>
      <c r="DW6407" s="36"/>
      <c r="DX6407" s="36"/>
      <c r="DY6407" s="36"/>
      <c r="DZ6407" s="36"/>
      <c r="EA6407" s="36"/>
      <c r="EB6407" s="36"/>
      <c r="EC6407" s="36"/>
      <c r="ED6407" s="36"/>
      <c r="EE6407" s="36"/>
      <c r="EF6407" s="36"/>
      <c r="EG6407" s="36"/>
      <c r="EH6407" s="36"/>
      <c r="EI6407" s="36"/>
      <c r="EJ6407" s="36"/>
      <c r="EK6407" s="36"/>
      <c r="EL6407" s="36"/>
      <c r="EM6407" s="36"/>
      <c r="EN6407" s="36"/>
      <c r="EO6407" s="36"/>
      <c r="EP6407" s="36"/>
      <c r="EQ6407" s="36"/>
      <c r="ER6407" s="36"/>
      <c r="ES6407" s="36"/>
      <c r="ET6407" s="36"/>
      <c r="EU6407" s="36"/>
      <c r="EV6407" s="36"/>
      <c r="EW6407" s="36"/>
      <c r="EX6407" s="36"/>
      <c r="EY6407" s="36"/>
      <c r="EZ6407" s="36"/>
      <c r="FA6407" s="36"/>
      <c r="FB6407" s="36"/>
      <c r="FC6407" s="36"/>
      <c r="FD6407" s="36"/>
      <c r="FE6407" s="36"/>
      <c r="FF6407" s="36"/>
      <c r="FG6407" s="36"/>
      <c r="FH6407" s="36"/>
      <c r="FI6407" s="36"/>
      <c r="FJ6407" s="36"/>
      <c r="FK6407" s="36"/>
      <c r="FL6407" s="36"/>
      <c r="FM6407" s="36"/>
      <c r="FN6407" s="36"/>
      <c r="FO6407" s="36"/>
      <c r="FP6407" s="36"/>
      <c r="FQ6407" s="36"/>
      <c r="FR6407" s="36"/>
      <c r="FS6407" s="36"/>
      <c r="FT6407" s="36"/>
      <c r="FU6407" s="36"/>
      <c r="FV6407" s="36"/>
      <c r="FW6407" s="36"/>
      <c r="FX6407" s="36"/>
      <c r="FY6407" s="36"/>
      <c r="FZ6407" s="36"/>
      <c r="GA6407" s="36"/>
      <c r="GB6407" s="36"/>
      <c r="GC6407" s="36"/>
      <c r="GD6407" s="36"/>
      <c r="GE6407" s="36"/>
      <c r="GF6407" s="36"/>
      <c r="GG6407" s="36"/>
      <c r="GH6407" s="36"/>
      <c r="GI6407" s="36"/>
      <c r="GJ6407" s="36"/>
      <c r="GK6407" s="36"/>
      <c r="GL6407" s="36"/>
      <c r="GM6407" s="36"/>
      <c r="GN6407" s="36"/>
      <c r="GO6407" s="36"/>
      <c r="GP6407" s="36"/>
      <c r="GQ6407" s="36"/>
      <c r="GR6407" s="36"/>
      <c r="GS6407" s="36"/>
      <c r="GT6407" s="36"/>
      <c r="GU6407" s="36"/>
      <c r="GV6407" s="36"/>
      <c r="GW6407" s="36"/>
      <c r="GX6407" s="36"/>
      <c r="GY6407" s="36"/>
      <c r="GZ6407" s="36"/>
      <c r="HA6407" s="36"/>
      <c r="HB6407" s="36"/>
      <c r="HC6407" s="36"/>
      <c r="HD6407" s="36"/>
      <c r="HE6407" s="36"/>
      <c r="HF6407" s="36"/>
      <c r="HG6407" s="36"/>
      <c r="HH6407" s="36"/>
      <c r="HI6407" s="36"/>
      <c r="HJ6407" s="36"/>
      <c r="HK6407" s="36"/>
      <c r="HL6407" s="36"/>
      <c r="HM6407" s="36"/>
      <c r="HN6407" s="36"/>
      <c r="HO6407" s="36"/>
      <c r="HP6407" s="36"/>
      <c r="HQ6407" s="36"/>
      <c r="HR6407" s="36"/>
      <c r="HS6407" s="36"/>
      <c r="HT6407" s="36"/>
      <c r="HU6407" s="36"/>
      <c r="HV6407" s="36"/>
      <c r="HW6407" s="36"/>
      <c r="HX6407" s="36"/>
      <c r="HY6407" s="36"/>
      <c r="HZ6407" s="36"/>
      <c r="IA6407" s="36"/>
      <c r="IB6407" s="36"/>
      <c r="IC6407" s="36"/>
      <c r="ID6407" s="36"/>
      <c r="IE6407" s="36"/>
      <c r="IF6407" s="36"/>
      <c r="IG6407" s="36"/>
      <c r="IH6407" s="36"/>
      <c r="II6407" s="36"/>
      <c r="IJ6407" s="36"/>
      <c r="IK6407" s="36"/>
      <c r="IL6407" s="36"/>
      <c r="IM6407" s="36"/>
      <c r="IN6407" s="36"/>
      <c r="IO6407" s="36"/>
      <c r="IP6407" s="36"/>
      <c r="IQ6407" s="36"/>
      <c r="IR6407" s="36"/>
      <c r="IS6407" s="36"/>
      <c r="IT6407" s="36"/>
      <c r="IU6407" s="36"/>
      <c r="IV6407" s="36"/>
      <c r="IW6407" s="36"/>
    </row>
    <row r="6408" customFormat="false" ht="13.8" hidden="false" customHeight="false" outlineLevel="0" collapsed="false">
      <c r="A6408" s="47" t="s">
        <v>233</v>
      </c>
      <c r="B6408" s="94" t="n">
        <v>212016</v>
      </c>
      <c r="C6408" s="98" t="s">
        <v>8448</v>
      </c>
      <c r="D6408" s="92" t="n">
        <v>0.882</v>
      </c>
      <c r="E6408" s="21" t="s">
        <v>11</v>
      </c>
      <c r="F6408" s="30" t="s">
        <v>11</v>
      </c>
      <c r="G6408" s="23" t="n">
        <f aca="false">SUM(D6408)*0.4*5</f>
        <v>1.764</v>
      </c>
      <c r="H6408" s="48" t="n">
        <v>0.25</v>
      </c>
      <c r="I6408" s="23" t="n">
        <f aca="false">SUM(G6408*H6408)+G6408</f>
        <v>2.205</v>
      </c>
      <c r="J6408" s="94"/>
      <c r="M6408" s="36"/>
      <c r="N6408" s="36"/>
      <c r="O6408" s="36"/>
      <c r="P6408" s="36"/>
      <c r="Q6408" s="36"/>
      <c r="R6408" s="36"/>
      <c r="S6408" s="36"/>
      <c r="T6408" s="36"/>
      <c r="U6408" s="36"/>
      <c r="V6408" s="36"/>
      <c r="W6408" s="36"/>
      <c r="X6408" s="36"/>
      <c r="Y6408" s="36"/>
      <c r="Z6408" s="36"/>
      <c r="AA6408" s="36"/>
      <c r="AB6408" s="36"/>
      <c r="AC6408" s="36"/>
      <c r="AD6408" s="36"/>
      <c r="AE6408" s="36"/>
      <c r="AF6408" s="36"/>
      <c r="AG6408" s="36"/>
      <c r="AH6408" s="36"/>
      <c r="AI6408" s="36"/>
      <c r="AJ6408" s="36"/>
      <c r="AK6408" s="36"/>
      <c r="AL6408" s="36"/>
      <c r="AM6408" s="36"/>
      <c r="AN6408" s="36"/>
      <c r="AO6408" s="36"/>
      <c r="AP6408" s="36"/>
      <c r="AQ6408" s="36"/>
      <c r="AR6408" s="36"/>
      <c r="AS6408" s="36"/>
      <c r="AT6408" s="36"/>
      <c r="AU6408" s="36"/>
      <c r="AV6408" s="36"/>
      <c r="AW6408" s="36"/>
      <c r="AX6408" s="36"/>
      <c r="AY6408" s="36"/>
      <c r="AZ6408" s="36"/>
      <c r="BA6408" s="36"/>
      <c r="BB6408" s="36"/>
      <c r="BC6408" s="36"/>
      <c r="BD6408" s="36"/>
      <c r="BE6408" s="36"/>
      <c r="BF6408" s="36"/>
      <c r="BG6408" s="36"/>
      <c r="BH6408" s="36"/>
      <c r="BI6408" s="36"/>
      <c r="BJ6408" s="36"/>
      <c r="BK6408" s="36"/>
      <c r="BL6408" s="36"/>
      <c r="BM6408" s="36"/>
      <c r="BN6408" s="36"/>
      <c r="BO6408" s="36"/>
      <c r="BP6408" s="36"/>
      <c r="BQ6408" s="36"/>
      <c r="BR6408" s="36"/>
      <c r="BS6408" s="36"/>
      <c r="BT6408" s="36"/>
      <c r="BU6408" s="36"/>
      <c r="BV6408" s="36"/>
      <c r="BW6408" s="36"/>
      <c r="BX6408" s="36"/>
      <c r="BY6408" s="36"/>
      <c r="BZ6408" s="36"/>
      <c r="CA6408" s="36"/>
      <c r="CB6408" s="36"/>
      <c r="CC6408" s="36"/>
      <c r="CD6408" s="36"/>
      <c r="CE6408" s="36"/>
      <c r="CF6408" s="36"/>
      <c r="CG6408" s="36"/>
      <c r="CH6408" s="36"/>
      <c r="CI6408" s="36"/>
      <c r="CJ6408" s="36"/>
      <c r="CK6408" s="36"/>
      <c r="CL6408" s="36"/>
      <c r="CM6408" s="36"/>
      <c r="CN6408" s="36"/>
      <c r="CO6408" s="36"/>
      <c r="CP6408" s="36"/>
      <c r="CQ6408" s="36"/>
      <c r="CR6408" s="36"/>
      <c r="CS6408" s="36"/>
      <c r="CT6408" s="36"/>
      <c r="CU6408" s="36"/>
      <c r="CV6408" s="36"/>
      <c r="CW6408" s="36"/>
      <c r="CX6408" s="36"/>
      <c r="CY6408" s="36"/>
      <c r="CZ6408" s="36"/>
      <c r="DA6408" s="36"/>
      <c r="DB6408" s="36"/>
      <c r="DC6408" s="36"/>
      <c r="DD6408" s="36"/>
      <c r="DE6408" s="36"/>
      <c r="DF6408" s="36"/>
      <c r="DG6408" s="36"/>
      <c r="DH6408" s="36"/>
      <c r="DI6408" s="36"/>
      <c r="DJ6408" s="36"/>
      <c r="DK6408" s="36"/>
      <c r="DL6408" s="36"/>
      <c r="DM6408" s="36"/>
      <c r="DN6408" s="36"/>
      <c r="DO6408" s="36"/>
      <c r="DP6408" s="36"/>
      <c r="DQ6408" s="36"/>
      <c r="DR6408" s="36"/>
      <c r="DS6408" s="36"/>
      <c r="DT6408" s="36"/>
      <c r="DU6408" s="36"/>
      <c r="DV6408" s="36"/>
      <c r="DW6408" s="36"/>
      <c r="DX6408" s="36"/>
      <c r="DY6408" s="36"/>
      <c r="DZ6408" s="36"/>
      <c r="EA6408" s="36"/>
      <c r="EB6408" s="36"/>
      <c r="EC6408" s="36"/>
      <c r="ED6408" s="36"/>
      <c r="EE6408" s="36"/>
      <c r="EF6408" s="36"/>
      <c r="EG6408" s="36"/>
      <c r="EH6408" s="36"/>
      <c r="EI6408" s="36"/>
      <c r="EJ6408" s="36"/>
      <c r="EK6408" s="36"/>
      <c r="EL6408" s="36"/>
      <c r="EM6408" s="36"/>
      <c r="EN6408" s="36"/>
      <c r="EO6408" s="36"/>
      <c r="EP6408" s="36"/>
      <c r="EQ6408" s="36"/>
      <c r="ER6408" s="36"/>
      <c r="ES6408" s="36"/>
      <c r="ET6408" s="36"/>
      <c r="EU6408" s="36"/>
      <c r="EV6408" s="36"/>
      <c r="EW6408" s="36"/>
      <c r="EX6408" s="36"/>
      <c r="EY6408" s="36"/>
      <c r="EZ6408" s="36"/>
      <c r="FA6408" s="36"/>
      <c r="FB6408" s="36"/>
      <c r="FC6408" s="36"/>
      <c r="FD6408" s="36"/>
      <c r="FE6408" s="36"/>
      <c r="FF6408" s="36"/>
      <c r="FG6408" s="36"/>
      <c r="FH6408" s="36"/>
      <c r="FI6408" s="36"/>
      <c r="FJ6408" s="36"/>
      <c r="FK6408" s="36"/>
      <c r="FL6408" s="36"/>
      <c r="FM6408" s="36"/>
      <c r="FN6408" s="36"/>
      <c r="FO6408" s="36"/>
      <c r="FP6408" s="36"/>
      <c r="FQ6408" s="36"/>
      <c r="FR6408" s="36"/>
      <c r="FS6408" s="36"/>
      <c r="FT6408" s="36"/>
      <c r="FU6408" s="36"/>
      <c r="FV6408" s="36"/>
      <c r="FW6408" s="36"/>
      <c r="FX6408" s="36"/>
      <c r="FY6408" s="36"/>
      <c r="FZ6408" s="36"/>
      <c r="GA6408" s="36"/>
      <c r="GB6408" s="36"/>
      <c r="GC6408" s="36"/>
      <c r="GD6408" s="36"/>
      <c r="GE6408" s="36"/>
      <c r="GF6408" s="36"/>
      <c r="GG6408" s="36"/>
      <c r="GH6408" s="36"/>
      <c r="GI6408" s="36"/>
      <c r="GJ6408" s="36"/>
      <c r="GK6408" s="36"/>
      <c r="GL6408" s="36"/>
      <c r="GM6408" s="36"/>
      <c r="GN6408" s="36"/>
      <c r="GO6408" s="36"/>
      <c r="GP6408" s="36"/>
      <c r="GQ6408" s="36"/>
      <c r="GR6408" s="36"/>
      <c r="GS6408" s="36"/>
      <c r="GT6408" s="36"/>
      <c r="GU6408" s="36"/>
      <c r="GV6408" s="36"/>
      <c r="GW6408" s="36"/>
      <c r="GX6408" s="36"/>
      <c r="GY6408" s="36"/>
      <c r="GZ6408" s="36"/>
      <c r="HA6408" s="36"/>
      <c r="HB6408" s="36"/>
      <c r="HC6408" s="36"/>
      <c r="HD6408" s="36"/>
      <c r="HE6408" s="36"/>
      <c r="HF6408" s="36"/>
      <c r="HG6408" s="36"/>
      <c r="HH6408" s="36"/>
      <c r="HI6408" s="36"/>
      <c r="HJ6408" s="36"/>
      <c r="HK6408" s="36"/>
      <c r="HL6408" s="36"/>
      <c r="HM6408" s="36"/>
      <c r="HN6408" s="36"/>
      <c r="HO6408" s="36"/>
      <c r="HP6408" s="36"/>
      <c r="HQ6408" s="36"/>
      <c r="HR6408" s="36"/>
      <c r="HS6408" s="36"/>
      <c r="HT6408" s="36"/>
      <c r="HU6408" s="36"/>
      <c r="HV6408" s="36"/>
      <c r="HW6408" s="36"/>
      <c r="HX6408" s="36"/>
      <c r="HY6408" s="36"/>
      <c r="HZ6408" s="36"/>
      <c r="IA6408" s="36"/>
      <c r="IB6408" s="36"/>
      <c r="IC6408" s="36"/>
      <c r="ID6408" s="36"/>
      <c r="IE6408" s="36"/>
      <c r="IF6408" s="36"/>
      <c r="IG6408" s="36"/>
      <c r="IH6408" s="36"/>
      <c r="II6408" s="36"/>
      <c r="IJ6408" s="36"/>
      <c r="IK6408" s="36"/>
      <c r="IL6408" s="36"/>
      <c r="IM6408" s="36"/>
      <c r="IN6408" s="36"/>
      <c r="IO6408" s="36"/>
      <c r="IP6408" s="36"/>
      <c r="IQ6408" s="36"/>
      <c r="IR6408" s="36"/>
      <c r="IS6408" s="36"/>
      <c r="IT6408" s="36"/>
      <c r="IU6408" s="36"/>
      <c r="IV6408" s="36"/>
      <c r="IW6408" s="36"/>
    </row>
    <row r="6409" customFormat="false" ht="13.8" hidden="false" customHeight="false" outlineLevel="0" collapsed="false">
      <c r="A6409" s="47" t="s">
        <v>233</v>
      </c>
      <c r="B6409" s="90" t="n">
        <v>212025</v>
      </c>
      <c r="C6409" s="98" t="s">
        <v>8449</v>
      </c>
      <c r="D6409" s="92" t="n">
        <v>1.8375</v>
      </c>
      <c r="E6409" s="21" t="s">
        <v>11</v>
      </c>
      <c r="F6409" s="30" t="s">
        <v>11</v>
      </c>
      <c r="G6409" s="23" t="n">
        <f aca="false">SUM(D6409)*0.4*5</f>
        <v>3.675</v>
      </c>
      <c r="H6409" s="48" t="n">
        <v>0.25</v>
      </c>
      <c r="I6409" s="23" t="n">
        <f aca="false">SUM(G6409*H6409)+G6409</f>
        <v>4.59375</v>
      </c>
      <c r="J6409" s="90"/>
      <c r="M6409" s="36"/>
      <c r="N6409" s="36"/>
      <c r="O6409" s="36"/>
      <c r="P6409" s="36"/>
      <c r="Q6409" s="36"/>
      <c r="R6409" s="36"/>
      <c r="S6409" s="36"/>
      <c r="T6409" s="36"/>
      <c r="U6409" s="36"/>
      <c r="V6409" s="36"/>
      <c r="W6409" s="36"/>
      <c r="X6409" s="36"/>
      <c r="Y6409" s="36"/>
      <c r="Z6409" s="36"/>
      <c r="AA6409" s="36"/>
      <c r="AB6409" s="36"/>
      <c r="AC6409" s="36"/>
      <c r="AD6409" s="36"/>
      <c r="AE6409" s="36"/>
      <c r="AF6409" s="36"/>
      <c r="AG6409" s="36"/>
      <c r="AH6409" s="36"/>
      <c r="AI6409" s="36"/>
      <c r="AJ6409" s="36"/>
      <c r="AK6409" s="36"/>
      <c r="AL6409" s="36"/>
      <c r="AM6409" s="36"/>
      <c r="AN6409" s="36"/>
      <c r="AO6409" s="36"/>
      <c r="AP6409" s="36"/>
      <c r="AQ6409" s="36"/>
      <c r="AR6409" s="36"/>
      <c r="AS6409" s="36"/>
      <c r="AT6409" s="36"/>
      <c r="AU6409" s="36"/>
      <c r="AV6409" s="36"/>
      <c r="AW6409" s="36"/>
      <c r="AX6409" s="36"/>
      <c r="AY6409" s="36"/>
      <c r="AZ6409" s="36"/>
      <c r="BA6409" s="36"/>
      <c r="BB6409" s="36"/>
      <c r="BC6409" s="36"/>
      <c r="BD6409" s="36"/>
      <c r="BE6409" s="36"/>
      <c r="BF6409" s="36"/>
      <c r="BG6409" s="36"/>
      <c r="BH6409" s="36"/>
      <c r="BI6409" s="36"/>
      <c r="BJ6409" s="36"/>
      <c r="BK6409" s="36"/>
      <c r="BL6409" s="36"/>
      <c r="BM6409" s="36"/>
      <c r="BN6409" s="36"/>
      <c r="BO6409" s="36"/>
      <c r="BP6409" s="36"/>
      <c r="BQ6409" s="36"/>
      <c r="BR6409" s="36"/>
      <c r="BS6409" s="36"/>
      <c r="BT6409" s="36"/>
      <c r="BU6409" s="36"/>
      <c r="BV6409" s="36"/>
      <c r="BW6409" s="36"/>
      <c r="BX6409" s="36"/>
      <c r="BY6409" s="36"/>
      <c r="BZ6409" s="36"/>
      <c r="CA6409" s="36"/>
      <c r="CB6409" s="36"/>
      <c r="CC6409" s="36"/>
      <c r="CD6409" s="36"/>
      <c r="CE6409" s="36"/>
      <c r="CF6409" s="36"/>
      <c r="CG6409" s="36"/>
      <c r="CH6409" s="36"/>
      <c r="CI6409" s="36"/>
      <c r="CJ6409" s="36"/>
      <c r="CK6409" s="36"/>
      <c r="CL6409" s="36"/>
      <c r="CM6409" s="36"/>
      <c r="CN6409" s="36"/>
      <c r="CO6409" s="36"/>
      <c r="CP6409" s="36"/>
      <c r="CQ6409" s="36"/>
      <c r="CR6409" s="36"/>
      <c r="CS6409" s="36"/>
      <c r="CT6409" s="36"/>
      <c r="CU6409" s="36"/>
      <c r="CV6409" s="36"/>
      <c r="CW6409" s="36"/>
      <c r="CX6409" s="36"/>
      <c r="CY6409" s="36"/>
      <c r="CZ6409" s="36"/>
      <c r="DA6409" s="36"/>
      <c r="DB6409" s="36"/>
      <c r="DC6409" s="36"/>
      <c r="DD6409" s="36"/>
      <c r="DE6409" s="36"/>
      <c r="DF6409" s="36"/>
      <c r="DG6409" s="36"/>
      <c r="DH6409" s="36"/>
      <c r="DI6409" s="36"/>
      <c r="DJ6409" s="36"/>
      <c r="DK6409" s="36"/>
      <c r="DL6409" s="36"/>
      <c r="DM6409" s="36"/>
      <c r="DN6409" s="36"/>
      <c r="DO6409" s="36"/>
      <c r="DP6409" s="36"/>
      <c r="DQ6409" s="36"/>
      <c r="DR6409" s="36"/>
      <c r="DS6409" s="36"/>
      <c r="DT6409" s="36"/>
      <c r="DU6409" s="36"/>
      <c r="DV6409" s="36"/>
      <c r="DW6409" s="36"/>
      <c r="DX6409" s="36"/>
      <c r="DY6409" s="36"/>
      <c r="DZ6409" s="36"/>
      <c r="EA6409" s="36"/>
      <c r="EB6409" s="36"/>
      <c r="EC6409" s="36"/>
      <c r="ED6409" s="36"/>
      <c r="EE6409" s="36"/>
      <c r="EF6409" s="36"/>
      <c r="EG6409" s="36"/>
      <c r="EH6409" s="36"/>
      <c r="EI6409" s="36"/>
      <c r="EJ6409" s="36"/>
      <c r="EK6409" s="36"/>
      <c r="EL6409" s="36"/>
      <c r="EM6409" s="36"/>
      <c r="EN6409" s="36"/>
      <c r="EO6409" s="36"/>
      <c r="EP6409" s="36"/>
      <c r="EQ6409" s="36"/>
      <c r="ER6409" s="36"/>
      <c r="ES6409" s="36"/>
      <c r="ET6409" s="36"/>
      <c r="EU6409" s="36"/>
      <c r="EV6409" s="36"/>
      <c r="EW6409" s="36"/>
      <c r="EX6409" s="36"/>
      <c r="EY6409" s="36"/>
      <c r="EZ6409" s="36"/>
      <c r="FA6409" s="36"/>
      <c r="FB6409" s="36"/>
      <c r="FC6409" s="36"/>
      <c r="FD6409" s="36"/>
      <c r="FE6409" s="36"/>
      <c r="FF6409" s="36"/>
      <c r="FG6409" s="36"/>
      <c r="FH6409" s="36"/>
      <c r="FI6409" s="36"/>
      <c r="FJ6409" s="36"/>
      <c r="FK6409" s="36"/>
      <c r="FL6409" s="36"/>
      <c r="FM6409" s="36"/>
      <c r="FN6409" s="36"/>
      <c r="FO6409" s="36"/>
      <c r="FP6409" s="36"/>
      <c r="FQ6409" s="36"/>
      <c r="FR6409" s="36"/>
      <c r="FS6409" s="36"/>
      <c r="FT6409" s="36"/>
      <c r="FU6409" s="36"/>
      <c r="FV6409" s="36"/>
      <c r="FW6409" s="36"/>
      <c r="FX6409" s="36"/>
      <c r="FY6409" s="36"/>
      <c r="FZ6409" s="36"/>
      <c r="GA6409" s="36"/>
      <c r="GB6409" s="36"/>
      <c r="GC6409" s="36"/>
      <c r="GD6409" s="36"/>
      <c r="GE6409" s="36"/>
      <c r="GF6409" s="36"/>
      <c r="GG6409" s="36"/>
      <c r="GH6409" s="36"/>
      <c r="GI6409" s="36"/>
      <c r="GJ6409" s="36"/>
      <c r="GK6409" s="36"/>
      <c r="GL6409" s="36"/>
      <c r="GM6409" s="36"/>
      <c r="GN6409" s="36"/>
      <c r="GO6409" s="36"/>
      <c r="GP6409" s="36"/>
      <c r="GQ6409" s="36"/>
      <c r="GR6409" s="36"/>
      <c r="GS6409" s="36"/>
      <c r="GT6409" s="36"/>
      <c r="GU6409" s="36"/>
      <c r="GV6409" s="36"/>
      <c r="GW6409" s="36"/>
      <c r="GX6409" s="36"/>
      <c r="GY6409" s="36"/>
      <c r="GZ6409" s="36"/>
      <c r="HA6409" s="36"/>
      <c r="HB6409" s="36"/>
      <c r="HC6409" s="36"/>
      <c r="HD6409" s="36"/>
      <c r="HE6409" s="36"/>
      <c r="HF6409" s="36"/>
      <c r="HG6409" s="36"/>
      <c r="HH6409" s="36"/>
      <c r="HI6409" s="36"/>
      <c r="HJ6409" s="36"/>
      <c r="HK6409" s="36"/>
      <c r="HL6409" s="36"/>
      <c r="HM6409" s="36"/>
      <c r="HN6409" s="36"/>
      <c r="HO6409" s="36"/>
      <c r="HP6409" s="36"/>
      <c r="HQ6409" s="36"/>
      <c r="HR6409" s="36"/>
      <c r="HS6409" s="36"/>
      <c r="HT6409" s="36"/>
      <c r="HU6409" s="36"/>
      <c r="HV6409" s="36"/>
      <c r="HW6409" s="36"/>
      <c r="HX6409" s="36"/>
      <c r="HY6409" s="36"/>
      <c r="HZ6409" s="36"/>
      <c r="IA6409" s="36"/>
      <c r="IB6409" s="36"/>
      <c r="IC6409" s="36"/>
      <c r="ID6409" s="36"/>
      <c r="IE6409" s="36"/>
      <c r="IF6409" s="36"/>
      <c r="IG6409" s="36"/>
      <c r="IH6409" s="36"/>
      <c r="II6409" s="36"/>
      <c r="IJ6409" s="36"/>
      <c r="IK6409" s="36"/>
      <c r="IL6409" s="36"/>
      <c r="IM6409" s="36"/>
      <c r="IN6409" s="36"/>
      <c r="IO6409" s="36"/>
      <c r="IP6409" s="36"/>
      <c r="IQ6409" s="36"/>
      <c r="IR6409" s="36"/>
      <c r="IS6409" s="36"/>
      <c r="IT6409" s="36"/>
      <c r="IU6409" s="36"/>
      <c r="IV6409" s="36"/>
      <c r="IW6409" s="36"/>
    </row>
    <row r="6410" customFormat="false" ht="13.8" hidden="false" customHeight="false" outlineLevel="0" collapsed="false">
      <c r="A6410" s="47" t="s">
        <v>233</v>
      </c>
      <c r="B6410" s="90" t="n">
        <v>212031</v>
      </c>
      <c r="C6410" s="98" t="s">
        <v>1594</v>
      </c>
      <c r="D6410" s="92" t="n">
        <v>1.43</v>
      </c>
      <c r="E6410" s="21" t="s">
        <v>11</v>
      </c>
      <c r="F6410" s="30" t="s">
        <v>11</v>
      </c>
      <c r="G6410" s="23" t="n">
        <f aca="false">SUM(D6410)*0.4*5</f>
        <v>2.86</v>
      </c>
      <c r="H6410" s="48" t="n">
        <v>0.25</v>
      </c>
      <c r="I6410" s="23" t="n">
        <f aca="false">SUM(G6410*H6410)+G6410</f>
        <v>3.575</v>
      </c>
      <c r="J6410" s="90"/>
      <c r="M6410" s="36"/>
      <c r="N6410" s="36"/>
      <c r="O6410" s="36"/>
      <c r="P6410" s="36"/>
      <c r="Q6410" s="36"/>
      <c r="R6410" s="36"/>
      <c r="S6410" s="36"/>
      <c r="T6410" s="36"/>
      <c r="U6410" s="36"/>
      <c r="V6410" s="36"/>
      <c r="W6410" s="36"/>
      <c r="X6410" s="36"/>
      <c r="Y6410" s="36"/>
      <c r="Z6410" s="36"/>
      <c r="AA6410" s="36"/>
      <c r="AB6410" s="36"/>
      <c r="AC6410" s="36"/>
      <c r="AD6410" s="36"/>
      <c r="AE6410" s="36"/>
      <c r="AF6410" s="36"/>
      <c r="AG6410" s="36"/>
      <c r="AH6410" s="36"/>
      <c r="AI6410" s="36"/>
      <c r="AJ6410" s="36"/>
      <c r="AK6410" s="36"/>
      <c r="AL6410" s="36"/>
      <c r="AM6410" s="36"/>
      <c r="AN6410" s="36"/>
      <c r="AO6410" s="36"/>
      <c r="AP6410" s="36"/>
      <c r="AQ6410" s="36"/>
      <c r="AR6410" s="36"/>
      <c r="AS6410" s="36"/>
      <c r="AT6410" s="36"/>
      <c r="AU6410" s="36"/>
      <c r="AV6410" s="36"/>
      <c r="AW6410" s="36"/>
      <c r="AX6410" s="36"/>
      <c r="AY6410" s="36"/>
      <c r="AZ6410" s="36"/>
      <c r="BA6410" s="36"/>
      <c r="BB6410" s="36"/>
      <c r="BC6410" s="36"/>
      <c r="BD6410" s="36"/>
      <c r="BE6410" s="36"/>
      <c r="BF6410" s="36"/>
      <c r="BG6410" s="36"/>
      <c r="BH6410" s="36"/>
      <c r="BI6410" s="36"/>
      <c r="BJ6410" s="36"/>
      <c r="BK6410" s="36"/>
      <c r="BL6410" s="36"/>
      <c r="BM6410" s="36"/>
      <c r="BN6410" s="36"/>
      <c r="BO6410" s="36"/>
      <c r="BP6410" s="36"/>
      <c r="BQ6410" s="36"/>
      <c r="BR6410" s="36"/>
      <c r="BS6410" s="36"/>
      <c r="BT6410" s="36"/>
      <c r="BU6410" s="36"/>
      <c r="BV6410" s="36"/>
      <c r="BW6410" s="36"/>
      <c r="BX6410" s="36"/>
      <c r="BY6410" s="36"/>
      <c r="BZ6410" s="36"/>
      <c r="CA6410" s="36"/>
      <c r="CB6410" s="36"/>
      <c r="CC6410" s="36"/>
      <c r="CD6410" s="36"/>
      <c r="CE6410" s="36"/>
      <c r="CF6410" s="36"/>
      <c r="CG6410" s="36"/>
      <c r="CH6410" s="36"/>
      <c r="CI6410" s="36"/>
      <c r="CJ6410" s="36"/>
      <c r="CK6410" s="36"/>
      <c r="CL6410" s="36"/>
      <c r="CM6410" s="36"/>
      <c r="CN6410" s="36"/>
      <c r="CO6410" s="36"/>
      <c r="CP6410" s="36"/>
      <c r="CQ6410" s="36"/>
      <c r="CR6410" s="36"/>
      <c r="CS6410" s="36"/>
      <c r="CT6410" s="36"/>
      <c r="CU6410" s="36"/>
      <c r="CV6410" s="36"/>
      <c r="CW6410" s="36"/>
      <c r="CX6410" s="36"/>
      <c r="CY6410" s="36"/>
      <c r="CZ6410" s="36"/>
      <c r="DA6410" s="36"/>
      <c r="DB6410" s="36"/>
      <c r="DC6410" s="36"/>
      <c r="DD6410" s="36"/>
      <c r="DE6410" s="36"/>
      <c r="DF6410" s="36"/>
      <c r="DG6410" s="36"/>
      <c r="DH6410" s="36"/>
      <c r="DI6410" s="36"/>
      <c r="DJ6410" s="36"/>
      <c r="DK6410" s="36"/>
      <c r="DL6410" s="36"/>
      <c r="DM6410" s="36"/>
      <c r="DN6410" s="36"/>
      <c r="DO6410" s="36"/>
      <c r="DP6410" s="36"/>
      <c r="DQ6410" s="36"/>
      <c r="DR6410" s="36"/>
      <c r="DS6410" s="36"/>
      <c r="DT6410" s="36"/>
      <c r="DU6410" s="36"/>
      <c r="DV6410" s="36"/>
      <c r="DW6410" s="36"/>
      <c r="DX6410" s="36"/>
      <c r="DY6410" s="36"/>
      <c r="DZ6410" s="36"/>
      <c r="EA6410" s="36"/>
      <c r="EB6410" s="36"/>
      <c r="EC6410" s="36"/>
      <c r="ED6410" s="36"/>
      <c r="EE6410" s="36"/>
      <c r="EF6410" s="36"/>
      <c r="EG6410" s="36"/>
      <c r="EH6410" s="36"/>
      <c r="EI6410" s="36"/>
      <c r="EJ6410" s="36"/>
      <c r="EK6410" s="36"/>
      <c r="EL6410" s="36"/>
      <c r="EM6410" s="36"/>
      <c r="EN6410" s="36"/>
      <c r="EO6410" s="36"/>
      <c r="EP6410" s="36"/>
      <c r="EQ6410" s="36"/>
      <c r="ER6410" s="36"/>
      <c r="ES6410" s="36"/>
      <c r="ET6410" s="36"/>
      <c r="EU6410" s="36"/>
      <c r="EV6410" s="36"/>
      <c r="EW6410" s="36"/>
      <c r="EX6410" s="36"/>
      <c r="EY6410" s="36"/>
      <c r="EZ6410" s="36"/>
      <c r="FA6410" s="36"/>
      <c r="FB6410" s="36"/>
      <c r="FC6410" s="36"/>
      <c r="FD6410" s="36"/>
      <c r="FE6410" s="36"/>
      <c r="FF6410" s="36"/>
      <c r="FG6410" s="36"/>
      <c r="FH6410" s="36"/>
      <c r="FI6410" s="36"/>
      <c r="FJ6410" s="36"/>
      <c r="FK6410" s="36"/>
      <c r="FL6410" s="36"/>
      <c r="FM6410" s="36"/>
      <c r="FN6410" s="36"/>
      <c r="FO6410" s="36"/>
      <c r="FP6410" s="36"/>
      <c r="FQ6410" s="36"/>
      <c r="FR6410" s="36"/>
      <c r="FS6410" s="36"/>
      <c r="FT6410" s="36"/>
      <c r="FU6410" s="36"/>
      <c r="FV6410" s="36"/>
      <c r="FW6410" s="36"/>
      <c r="FX6410" s="36"/>
      <c r="FY6410" s="36"/>
      <c r="FZ6410" s="36"/>
      <c r="GA6410" s="36"/>
      <c r="GB6410" s="36"/>
      <c r="GC6410" s="36"/>
      <c r="GD6410" s="36"/>
      <c r="GE6410" s="36"/>
      <c r="GF6410" s="36"/>
      <c r="GG6410" s="36"/>
      <c r="GH6410" s="36"/>
      <c r="GI6410" s="36"/>
      <c r="GJ6410" s="36"/>
      <c r="GK6410" s="36"/>
      <c r="GL6410" s="36"/>
      <c r="GM6410" s="36"/>
      <c r="GN6410" s="36"/>
      <c r="GO6410" s="36"/>
      <c r="GP6410" s="36"/>
      <c r="GQ6410" s="36"/>
      <c r="GR6410" s="36"/>
      <c r="GS6410" s="36"/>
      <c r="GT6410" s="36"/>
      <c r="GU6410" s="36"/>
      <c r="GV6410" s="36"/>
      <c r="GW6410" s="36"/>
      <c r="GX6410" s="36"/>
      <c r="GY6410" s="36"/>
      <c r="GZ6410" s="36"/>
      <c r="HA6410" s="36"/>
      <c r="HB6410" s="36"/>
      <c r="HC6410" s="36"/>
      <c r="HD6410" s="36"/>
      <c r="HE6410" s="36"/>
      <c r="HF6410" s="36"/>
      <c r="HG6410" s="36"/>
      <c r="HH6410" s="36"/>
      <c r="HI6410" s="36"/>
      <c r="HJ6410" s="36"/>
      <c r="HK6410" s="36"/>
      <c r="HL6410" s="36"/>
      <c r="HM6410" s="36"/>
      <c r="HN6410" s="36"/>
      <c r="HO6410" s="36"/>
      <c r="HP6410" s="36"/>
      <c r="HQ6410" s="36"/>
      <c r="HR6410" s="36"/>
      <c r="HS6410" s="36"/>
      <c r="HT6410" s="36"/>
      <c r="HU6410" s="36"/>
      <c r="HV6410" s="36"/>
      <c r="HW6410" s="36"/>
      <c r="HX6410" s="36"/>
      <c r="HY6410" s="36"/>
      <c r="HZ6410" s="36"/>
      <c r="IA6410" s="36"/>
      <c r="IB6410" s="36"/>
      <c r="IC6410" s="36"/>
      <c r="ID6410" s="36"/>
      <c r="IE6410" s="36"/>
      <c r="IF6410" s="36"/>
      <c r="IG6410" s="36"/>
      <c r="IH6410" s="36"/>
      <c r="II6410" s="36"/>
      <c r="IJ6410" s="36"/>
      <c r="IK6410" s="36"/>
      <c r="IL6410" s="36"/>
      <c r="IM6410" s="36"/>
      <c r="IN6410" s="36"/>
      <c r="IO6410" s="36"/>
      <c r="IP6410" s="36"/>
      <c r="IQ6410" s="36"/>
      <c r="IR6410" s="36"/>
      <c r="IS6410" s="36"/>
      <c r="IT6410" s="36"/>
      <c r="IU6410" s="36"/>
      <c r="IV6410" s="36"/>
      <c r="IW6410" s="36"/>
    </row>
    <row r="6411" customFormat="false" ht="13.8" hidden="false" customHeight="false" outlineLevel="0" collapsed="false">
      <c r="A6411" s="47" t="s">
        <v>233</v>
      </c>
      <c r="B6411" s="94" t="n">
        <v>212032</v>
      </c>
      <c r="C6411" s="98" t="s">
        <v>8450</v>
      </c>
      <c r="D6411" s="92" t="n">
        <v>1.43325</v>
      </c>
      <c r="E6411" s="21" t="s">
        <v>11</v>
      </c>
      <c r="F6411" s="30" t="s">
        <v>11</v>
      </c>
      <c r="G6411" s="23" t="n">
        <f aca="false">SUM(D6411)*0.4*5</f>
        <v>2.8665</v>
      </c>
      <c r="H6411" s="48" t="n">
        <v>0.25</v>
      </c>
      <c r="I6411" s="23" t="n">
        <f aca="false">SUM(G6411*H6411)+G6411</f>
        <v>3.583125</v>
      </c>
      <c r="J6411" s="94"/>
      <c r="M6411" s="36"/>
      <c r="N6411" s="36"/>
      <c r="O6411" s="36"/>
      <c r="P6411" s="36"/>
      <c r="Q6411" s="36"/>
      <c r="R6411" s="36"/>
      <c r="S6411" s="36"/>
      <c r="T6411" s="36"/>
      <c r="U6411" s="36"/>
      <c r="V6411" s="36"/>
      <c r="W6411" s="36"/>
      <c r="X6411" s="36"/>
      <c r="Y6411" s="36"/>
      <c r="Z6411" s="36"/>
      <c r="AA6411" s="36"/>
      <c r="AB6411" s="36"/>
      <c r="AC6411" s="36"/>
      <c r="AD6411" s="36"/>
      <c r="AE6411" s="36"/>
      <c r="AF6411" s="36"/>
      <c r="AG6411" s="36"/>
      <c r="AH6411" s="36"/>
      <c r="AI6411" s="36"/>
      <c r="AJ6411" s="36"/>
      <c r="AK6411" s="36"/>
      <c r="AL6411" s="36"/>
      <c r="AM6411" s="36"/>
      <c r="AN6411" s="36"/>
      <c r="AO6411" s="36"/>
      <c r="AP6411" s="36"/>
      <c r="AQ6411" s="36"/>
      <c r="AR6411" s="36"/>
      <c r="AS6411" s="36"/>
      <c r="AT6411" s="36"/>
      <c r="AU6411" s="36"/>
      <c r="AV6411" s="36"/>
      <c r="AW6411" s="36"/>
      <c r="AX6411" s="36"/>
      <c r="AY6411" s="36"/>
      <c r="AZ6411" s="36"/>
      <c r="BA6411" s="36"/>
      <c r="BB6411" s="36"/>
      <c r="BC6411" s="36"/>
      <c r="BD6411" s="36"/>
      <c r="BE6411" s="36"/>
      <c r="BF6411" s="36"/>
      <c r="BG6411" s="36"/>
      <c r="BH6411" s="36"/>
      <c r="BI6411" s="36"/>
      <c r="BJ6411" s="36"/>
      <c r="BK6411" s="36"/>
      <c r="BL6411" s="36"/>
      <c r="BM6411" s="36"/>
      <c r="BN6411" s="36"/>
      <c r="BO6411" s="36"/>
      <c r="BP6411" s="36"/>
      <c r="BQ6411" s="36"/>
      <c r="BR6411" s="36"/>
      <c r="BS6411" s="36"/>
      <c r="BT6411" s="36"/>
      <c r="BU6411" s="36"/>
      <c r="BV6411" s="36"/>
      <c r="BW6411" s="36"/>
      <c r="BX6411" s="36"/>
      <c r="BY6411" s="36"/>
      <c r="BZ6411" s="36"/>
      <c r="CA6411" s="36"/>
      <c r="CB6411" s="36"/>
      <c r="CC6411" s="36"/>
      <c r="CD6411" s="36"/>
      <c r="CE6411" s="36"/>
      <c r="CF6411" s="36"/>
      <c r="CG6411" s="36"/>
      <c r="CH6411" s="36"/>
      <c r="CI6411" s="36"/>
      <c r="CJ6411" s="36"/>
      <c r="CK6411" s="36"/>
      <c r="CL6411" s="36"/>
      <c r="CM6411" s="36"/>
      <c r="CN6411" s="36"/>
      <c r="CO6411" s="36"/>
      <c r="CP6411" s="36"/>
      <c r="CQ6411" s="36"/>
      <c r="CR6411" s="36"/>
      <c r="CS6411" s="36"/>
      <c r="CT6411" s="36"/>
      <c r="CU6411" s="36"/>
      <c r="CV6411" s="36"/>
      <c r="CW6411" s="36"/>
      <c r="CX6411" s="36"/>
      <c r="CY6411" s="36"/>
      <c r="CZ6411" s="36"/>
      <c r="DA6411" s="36"/>
      <c r="DB6411" s="36"/>
      <c r="DC6411" s="36"/>
      <c r="DD6411" s="36"/>
      <c r="DE6411" s="36"/>
      <c r="DF6411" s="36"/>
      <c r="DG6411" s="36"/>
      <c r="DH6411" s="36"/>
      <c r="DI6411" s="36"/>
      <c r="DJ6411" s="36"/>
      <c r="DK6411" s="36"/>
      <c r="DL6411" s="36"/>
      <c r="DM6411" s="36"/>
      <c r="DN6411" s="36"/>
      <c r="DO6411" s="36"/>
      <c r="DP6411" s="36"/>
      <c r="DQ6411" s="36"/>
      <c r="DR6411" s="36"/>
      <c r="DS6411" s="36"/>
      <c r="DT6411" s="36"/>
      <c r="DU6411" s="36"/>
      <c r="DV6411" s="36"/>
      <c r="DW6411" s="36"/>
      <c r="DX6411" s="36"/>
      <c r="DY6411" s="36"/>
      <c r="DZ6411" s="36"/>
      <c r="EA6411" s="36"/>
      <c r="EB6411" s="36"/>
      <c r="EC6411" s="36"/>
      <c r="ED6411" s="36"/>
      <c r="EE6411" s="36"/>
      <c r="EF6411" s="36"/>
      <c r="EG6411" s="36"/>
      <c r="EH6411" s="36"/>
      <c r="EI6411" s="36"/>
      <c r="EJ6411" s="36"/>
      <c r="EK6411" s="36"/>
      <c r="EL6411" s="36"/>
      <c r="EM6411" s="36"/>
      <c r="EN6411" s="36"/>
      <c r="EO6411" s="36"/>
      <c r="EP6411" s="36"/>
      <c r="EQ6411" s="36"/>
      <c r="ER6411" s="36"/>
      <c r="ES6411" s="36"/>
      <c r="ET6411" s="36"/>
      <c r="EU6411" s="36"/>
      <c r="EV6411" s="36"/>
      <c r="EW6411" s="36"/>
      <c r="EX6411" s="36"/>
      <c r="EY6411" s="36"/>
      <c r="EZ6411" s="36"/>
      <c r="FA6411" s="36"/>
      <c r="FB6411" s="36"/>
      <c r="FC6411" s="36"/>
      <c r="FD6411" s="36"/>
      <c r="FE6411" s="36"/>
      <c r="FF6411" s="36"/>
      <c r="FG6411" s="36"/>
      <c r="FH6411" s="36"/>
      <c r="FI6411" s="36"/>
      <c r="FJ6411" s="36"/>
      <c r="FK6411" s="36"/>
      <c r="FL6411" s="36"/>
      <c r="FM6411" s="36"/>
      <c r="FN6411" s="36"/>
      <c r="FO6411" s="36"/>
      <c r="FP6411" s="36"/>
      <c r="FQ6411" s="36"/>
      <c r="FR6411" s="36"/>
      <c r="FS6411" s="36"/>
      <c r="FT6411" s="36"/>
      <c r="FU6411" s="36"/>
      <c r="FV6411" s="36"/>
      <c r="FW6411" s="36"/>
      <c r="FX6411" s="36"/>
      <c r="FY6411" s="36"/>
      <c r="FZ6411" s="36"/>
      <c r="GA6411" s="36"/>
      <c r="GB6411" s="36"/>
      <c r="GC6411" s="36"/>
      <c r="GD6411" s="36"/>
      <c r="GE6411" s="36"/>
      <c r="GF6411" s="36"/>
      <c r="GG6411" s="36"/>
      <c r="GH6411" s="36"/>
      <c r="GI6411" s="36"/>
      <c r="GJ6411" s="36"/>
      <c r="GK6411" s="36"/>
      <c r="GL6411" s="36"/>
      <c r="GM6411" s="36"/>
      <c r="GN6411" s="36"/>
      <c r="GO6411" s="36"/>
      <c r="GP6411" s="36"/>
      <c r="GQ6411" s="36"/>
      <c r="GR6411" s="36"/>
      <c r="GS6411" s="36"/>
      <c r="GT6411" s="36"/>
      <c r="GU6411" s="36"/>
      <c r="GV6411" s="36"/>
      <c r="GW6411" s="36"/>
      <c r="GX6411" s="36"/>
      <c r="GY6411" s="36"/>
      <c r="GZ6411" s="36"/>
      <c r="HA6411" s="36"/>
      <c r="HB6411" s="36"/>
      <c r="HC6411" s="36"/>
      <c r="HD6411" s="36"/>
      <c r="HE6411" s="36"/>
      <c r="HF6411" s="36"/>
      <c r="HG6411" s="36"/>
      <c r="HH6411" s="36"/>
      <c r="HI6411" s="36"/>
      <c r="HJ6411" s="36"/>
      <c r="HK6411" s="36"/>
      <c r="HL6411" s="36"/>
      <c r="HM6411" s="36"/>
      <c r="HN6411" s="36"/>
      <c r="HO6411" s="36"/>
      <c r="HP6411" s="36"/>
      <c r="HQ6411" s="36"/>
      <c r="HR6411" s="36"/>
      <c r="HS6411" s="36"/>
      <c r="HT6411" s="36"/>
      <c r="HU6411" s="36"/>
      <c r="HV6411" s="36"/>
      <c r="HW6411" s="36"/>
      <c r="HX6411" s="36"/>
      <c r="HY6411" s="36"/>
      <c r="HZ6411" s="36"/>
      <c r="IA6411" s="36"/>
      <c r="IB6411" s="36"/>
      <c r="IC6411" s="36"/>
      <c r="ID6411" s="36"/>
      <c r="IE6411" s="36"/>
      <c r="IF6411" s="36"/>
      <c r="IG6411" s="36"/>
      <c r="IH6411" s="36"/>
      <c r="II6411" s="36"/>
      <c r="IJ6411" s="36"/>
      <c r="IK6411" s="36"/>
      <c r="IL6411" s="36"/>
      <c r="IM6411" s="36"/>
      <c r="IN6411" s="36"/>
      <c r="IO6411" s="36"/>
      <c r="IP6411" s="36"/>
      <c r="IQ6411" s="36"/>
      <c r="IR6411" s="36"/>
      <c r="IS6411" s="36"/>
      <c r="IT6411" s="36"/>
      <c r="IU6411" s="36"/>
      <c r="IV6411" s="36"/>
      <c r="IW6411" s="36"/>
    </row>
    <row r="6412" customFormat="false" ht="13.8" hidden="false" customHeight="false" outlineLevel="0" collapsed="false">
      <c r="A6412" s="47" t="s">
        <v>233</v>
      </c>
      <c r="B6412" s="90" t="n">
        <v>212034</v>
      </c>
      <c r="C6412" s="91" t="s">
        <v>8451</v>
      </c>
      <c r="D6412" s="92" t="n">
        <v>1.43</v>
      </c>
      <c r="E6412" s="21" t="s">
        <v>11</v>
      </c>
      <c r="F6412" s="30" t="s">
        <v>11</v>
      </c>
      <c r="G6412" s="23" t="n">
        <f aca="false">SUM(D6412)*0.4*5</f>
        <v>2.86</v>
      </c>
      <c r="H6412" s="48" t="n">
        <v>0.25</v>
      </c>
      <c r="I6412" s="23" t="n">
        <f aca="false">SUM(G6412*H6412)+G6412</f>
        <v>3.575</v>
      </c>
      <c r="J6412" s="90"/>
      <c r="M6412" s="36"/>
      <c r="N6412" s="36"/>
      <c r="O6412" s="36"/>
      <c r="P6412" s="36"/>
      <c r="Q6412" s="36"/>
      <c r="R6412" s="36"/>
      <c r="S6412" s="36"/>
      <c r="T6412" s="36"/>
      <c r="U6412" s="36"/>
      <c r="V6412" s="36"/>
      <c r="W6412" s="36"/>
      <c r="X6412" s="36"/>
      <c r="Y6412" s="36"/>
      <c r="Z6412" s="36"/>
      <c r="AA6412" s="36"/>
      <c r="AB6412" s="36"/>
      <c r="AC6412" s="36"/>
      <c r="AD6412" s="36"/>
      <c r="AE6412" s="36"/>
      <c r="AF6412" s="36"/>
      <c r="AG6412" s="36"/>
      <c r="AH6412" s="36"/>
      <c r="AI6412" s="36"/>
      <c r="AJ6412" s="36"/>
      <c r="AK6412" s="36"/>
      <c r="AL6412" s="36"/>
      <c r="AM6412" s="36"/>
      <c r="AN6412" s="36"/>
      <c r="AO6412" s="36"/>
      <c r="AP6412" s="36"/>
      <c r="AQ6412" s="36"/>
      <c r="AR6412" s="36"/>
      <c r="AS6412" s="36"/>
      <c r="AT6412" s="36"/>
      <c r="AU6412" s="36"/>
      <c r="AV6412" s="36"/>
      <c r="AW6412" s="36"/>
      <c r="AX6412" s="36"/>
      <c r="AY6412" s="36"/>
      <c r="AZ6412" s="36"/>
      <c r="BA6412" s="36"/>
      <c r="BB6412" s="36"/>
      <c r="BC6412" s="36"/>
      <c r="BD6412" s="36"/>
      <c r="BE6412" s="36"/>
      <c r="BF6412" s="36"/>
      <c r="BG6412" s="36"/>
      <c r="BH6412" s="36"/>
      <c r="BI6412" s="36"/>
      <c r="BJ6412" s="36"/>
      <c r="BK6412" s="36"/>
      <c r="BL6412" s="36"/>
      <c r="BM6412" s="36"/>
      <c r="BN6412" s="36"/>
      <c r="BO6412" s="36"/>
      <c r="BP6412" s="36"/>
      <c r="BQ6412" s="36"/>
      <c r="BR6412" s="36"/>
      <c r="BS6412" s="36"/>
      <c r="BT6412" s="36"/>
      <c r="BU6412" s="36"/>
      <c r="BV6412" s="36"/>
      <c r="BW6412" s="36"/>
      <c r="BX6412" s="36"/>
      <c r="BY6412" s="36"/>
      <c r="BZ6412" s="36"/>
      <c r="CA6412" s="36"/>
      <c r="CB6412" s="36"/>
      <c r="CC6412" s="36"/>
      <c r="CD6412" s="36"/>
      <c r="CE6412" s="36"/>
      <c r="CF6412" s="36"/>
      <c r="CG6412" s="36"/>
      <c r="CH6412" s="36"/>
      <c r="CI6412" s="36"/>
      <c r="CJ6412" s="36"/>
      <c r="CK6412" s="36"/>
      <c r="CL6412" s="36"/>
      <c r="CM6412" s="36"/>
      <c r="CN6412" s="36"/>
      <c r="CO6412" s="36"/>
      <c r="CP6412" s="36"/>
      <c r="CQ6412" s="36"/>
      <c r="CR6412" s="36"/>
      <c r="CS6412" s="36"/>
      <c r="CT6412" s="36"/>
      <c r="CU6412" s="36"/>
      <c r="CV6412" s="36"/>
      <c r="CW6412" s="36"/>
      <c r="CX6412" s="36"/>
      <c r="CY6412" s="36"/>
      <c r="CZ6412" s="36"/>
      <c r="DA6412" s="36"/>
      <c r="DB6412" s="36"/>
      <c r="DC6412" s="36"/>
      <c r="DD6412" s="36"/>
      <c r="DE6412" s="36"/>
      <c r="DF6412" s="36"/>
      <c r="DG6412" s="36"/>
      <c r="DH6412" s="36"/>
      <c r="DI6412" s="36"/>
      <c r="DJ6412" s="36"/>
      <c r="DK6412" s="36"/>
      <c r="DL6412" s="36"/>
      <c r="DM6412" s="36"/>
      <c r="DN6412" s="36"/>
      <c r="DO6412" s="36"/>
      <c r="DP6412" s="36"/>
      <c r="DQ6412" s="36"/>
      <c r="DR6412" s="36"/>
      <c r="DS6412" s="36"/>
      <c r="DT6412" s="36"/>
      <c r="DU6412" s="36"/>
      <c r="DV6412" s="36"/>
      <c r="DW6412" s="36"/>
      <c r="DX6412" s="36"/>
      <c r="DY6412" s="36"/>
      <c r="DZ6412" s="36"/>
      <c r="EA6412" s="36"/>
      <c r="EB6412" s="36"/>
      <c r="EC6412" s="36"/>
      <c r="ED6412" s="36"/>
      <c r="EE6412" s="36"/>
      <c r="EF6412" s="36"/>
      <c r="EG6412" s="36"/>
      <c r="EH6412" s="36"/>
      <c r="EI6412" s="36"/>
      <c r="EJ6412" s="36"/>
      <c r="EK6412" s="36"/>
      <c r="EL6412" s="36"/>
      <c r="EM6412" s="36"/>
      <c r="EN6412" s="36"/>
      <c r="EO6412" s="36"/>
      <c r="EP6412" s="36"/>
      <c r="EQ6412" s="36"/>
      <c r="ER6412" s="36"/>
      <c r="ES6412" s="36"/>
      <c r="ET6412" s="36"/>
      <c r="EU6412" s="36"/>
      <c r="EV6412" s="36"/>
      <c r="EW6412" s="36"/>
      <c r="EX6412" s="36"/>
      <c r="EY6412" s="36"/>
      <c r="EZ6412" s="36"/>
      <c r="FA6412" s="36"/>
      <c r="FB6412" s="36"/>
      <c r="FC6412" s="36"/>
      <c r="FD6412" s="36"/>
      <c r="FE6412" s="36"/>
      <c r="FF6412" s="36"/>
      <c r="FG6412" s="36"/>
      <c r="FH6412" s="36"/>
      <c r="FI6412" s="36"/>
      <c r="FJ6412" s="36"/>
      <c r="FK6412" s="36"/>
      <c r="FL6412" s="36"/>
      <c r="FM6412" s="36"/>
      <c r="FN6412" s="36"/>
      <c r="FO6412" s="36"/>
      <c r="FP6412" s="36"/>
      <c r="FQ6412" s="36"/>
      <c r="FR6412" s="36"/>
      <c r="FS6412" s="36"/>
      <c r="FT6412" s="36"/>
      <c r="FU6412" s="36"/>
      <c r="FV6412" s="36"/>
      <c r="FW6412" s="36"/>
      <c r="FX6412" s="36"/>
      <c r="FY6412" s="36"/>
      <c r="FZ6412" s="36"/>
      <c r="GA6412" s="36"/>
      <c r="GB6412" s="36"/>
      <c r="GC6412" s="36"/>
      <c r="GD6412" s="36"/>
      <c r="GE6412" s="36"/>
      <c r="GF6412" s="36"/>
      <c r="GG6412" s="36"/>
      <c r="GH6412" s="36"/>
      <c r="GI6412" s="36"/>
      <c r="GJ6412" s="36"/>
      <c r="GK6412" s="36"/>
      <c r="GL6412" s="36"/>
      <c r="GM6412" s="36"/>
      <c r="GN6412" s="36"/>
      <c r="GO6412" s="36"/>
      <c r="GP6412" s="36"/>
      <c r="GQ6412" s="36"/>
      <c r="GR6412" s="36"/>
      <c r="GS6412" s="36"/>
      <c r="GT6412" s="36"/>
      <c r="GU6412" s="36"/>
      <c r="GV6412" s="36"/>
      <c r="GW6412" s="36"/>
      <c r="GX6412" s="36"/>
      <c r="GY6412" s="36"/>
      <c r="GZ6412" s="36"/>
      <c r="HA6412" s="36"/>
      <c r="HB6412" s="36"/>
      <c r="HC6412" s="36"/>
      <c r="HD6412" s="36"/>
      <c r="HE6412" s="36"/>
      <c r="HF6412" s="36"/>
      <c r="HG6412" s="36"/>
      <c r="HH6412" s="36"/>
      <c r="HI6412" s="36"/>
      <c r="HJ6412" s="36"/>
      <c r="HK6412" s="36"/>
      <c r="HL6412" s="36"/>
      <c r="HM6412" s="36"/>
      <c r="HN6412" s="36"/>
      <c r="HO6412" s="36"/>
      <c r="HP6412" s="36"/>
      <c r="HQ6412" s="36"/>
      <c r="HR6412" s="36"/>
      <c r="HS6412" s="36"/>
      <c r="HT6412" s="36"/>
      <c r="HU6412" s="36"/>
      <c r="HV6412" s="36"/>
      <c r="HW6412" s="36"/>
      <c r="HX6412" s="36"/>
      <c r="HY6412" s="36"/>
      <c r="HZ6412" s="36"/>
      <c r="IA6412" s="36"/>
      <c r="IB6412" s="36"/>
      <c r="IC6412" s="36"/>
      <c r="ID6412" s="36"/>
      <c r="IE6412" s="36"/>
      <c r="IF6412" s="36"/>
      <c r="IG6412" s="36"/>
      <c r="IH6412" s="36"/>
      <c r="II6412" s="36"/>
      <c r="IJ6412" s="36"/>
      <c r="IK6412" s="36"/>
      <c r="IL6412" s="36"/>
      <c r="IM6412" s="36"/>
      <c r="IN6412" s="36"/>
      <c r="IO6412" s="36"/>
      <c r="IP6412" s="36"/>
      <c r="IQ6412" s="36"/>
      <c r="IR6412" s="36"/>
      <c r="IS6412" s="36"/>
      <c r="IT6412" s="36"/>
      <c r="IU6412" s="36"/>
      <c r="IV6412" s="36"/>
      <c r="IW6412" s="36"/>
    </row>
    <row r="6413" customFormat="false" ht="13.8" hidden="false" customHeight="false" outlineLevel="0" collapsed="false">
      <c r="A6413" s="47" t="s">
        <v>233</v>
      </c>
      <c r="B6413" s="94" t="n">
        <v>212035</v>
      </c>
      <c r="C6413" s="98" t="s">
        <v>8452</v>
      </c>
      <c r="D6413" s="92" t="n">
        <v>1.43325</v>
      </c>
      <c r="E6413" s="21" t="s">
        <v>11</v>
      </c>
      <c r="F6413" s="30" t="s">
        <v>11</v>
      </c>
      <c r="G6413" s="23" t="n">
        <f aca="false">SUM(D6413)*0.4*5</f>
        <v>2.8665</v>
      </c>
      <c r="H6413" s="48" t="n">
        <v>0.25</v>
      </c>
      <c r="I6413" s="23" t="n">
        <f aca="false">SUM(G6413*H6413)+G6413</f>
        <v>3.583125</v>
      </c>
      <c r="J6413" s="94"/>
      <c r="M6413" s="36"/>
      <c r="N6413" s="36"/>
      <c r="O6413" s="36"/>
      <c r="P6413" s="36"/>
      <c r="Q6413" s="36"/>
      <c r="R6413" s="36"/>
      <c r="S6413" s="36"/>
      <c r="T6413" s="36"/>
      <c r="U6413" s="36"/>
      <c r="V6413" s="36"/>
      <c r="W6413" s="36"/>
      <c r="X6413" s="36"/>
      <c r="Y6413" s="36"/>
      <c r="Z6413" s="36"/>
      <c r="AA6413" s="36"/>
      <c r="AB6413" s="36"/>
      <c r="AC6413" s="36"/>
      <c r="AD6413" s="36"/>
      <c r="AE6413" s="36"/>
      <c r="AF6413" s="36"/>
      <c r="AG6413" s="36"/>
      <c r="AH6413" s="36"/>
      <c r="AI6413" s="36"/>
      <c r="AJ6413" s="36"/>
      <c r="AK6413" s="36"/>
      <c r="AL6413" s="36"/>
      <c r="AM6413" s="36"/>
      <c r="AN6413" s="36"/>
      <c r="AO6413" s="36"/>
      <c r="AP6413" s="36"/>
      <c r="AQ6413" s="36"/>
      <c r="AR6413" s="36"/>
      <c r="AS6413" s="36"/>
      <c r="AT6413" s="36"/>
      <c r="AU6413" s="36"/>
      <c r="AV6413" s="36"/>
      <c r="AW6413" s="36"/>
      <c r="AX6413" s="36"/>
      <c r="AY6413" s="36"/>
      <c r="AZ6413" s="36"/>
      <c r="BA6413" s="36"/>
      <c r="BB6413" s="36"/>
      <c r="BC6413" s="36"/>
      <c r="BD6413" s="36"/>
      <c r="BE6413" s="36"/>
      <c r="BF6413" s="36"/>
      <c r="BG6413" s="36"/>
      <c r="BH6413" s="36"/>
      <c r="BI6413" s="36"/>
      <c r="BJ6413" s="36"/>
      <c r="BK6413" s="36"/>
      <c r="BL6413" s="36"/>
      <c r="BM6413" s="36"/>
      <c r="BN6413" s="36"/>
      <c r="BO6413" s="36"/>
      <c r="BP6413" s="36"/>
      <c r="BQ6413" s="36"/>
      <c r="BR6413" s="36"/>
      <c r="BS6413" s="36"/>
      <c r="BT6413" s="36"/>
      <c r="BU6413" s="36"/>
      <c r="BV6413" s="36"/>
      <c r="BW6413" s="36"/>
      <c r="BX6413" s="36"/>
      <c r="BY6413" s="36"/>
      <c r="BZ6413" s="36"/>
      <c r="CA6413" s="36"/>
      <c r="CB6413" s="36"/>
      <c r="CC6413" s="36"/>
      <c r="CD6413" s="36"/>
      <c r="CE6413" s="36"/>
      <c r="CF6413" s="36"/>
      <c r="CG6413" s="36"/>
      <c r="CH6413" s="36"/>
      <c r="CI6413" s="36"/>
      <c r="CJ6413" s="36"/>
      <c r="CK6413" s="36"/>
      <c r="CL6413" s="36"/>
      <c r="CM6413" s="36"/>
      <c r="CN6413" s="36"/>
      <c r="CO6413" s="36"/>
      <c r="CP6413" s="36"/>
      <c r="CQ6413" s="36"/>
      <c r="CR6413" s="36"/>
      <c r="CS6413" s="36"/>
      <c r="CT6413" s="36"/>
      <c r="CU6413" s="36"/>
      <c r="CV6413" s="36"/>
      <c r="CW6413" s="36"/>
      <c r="CX6413" s="36"/>
      <c r="CY6413" s="36"/>
      <c r="CZ6413" s="36"/>
      <c r="DA6413" s="36"/>
      <c r="DB6413" s="36"/>
      <c r="DC6413" s="36"/>
      <c r="DD6413" s="36"/>
      <c r="DE6413" s="36"/>
      <c r="DF6413" s="36"/>
      <c r="DG6413" s="36"/>
      <c r="DH6413" s="36"/>
      <c r="DI6413" s="36"/>
      <c r="DJ6413" s="36"/>
      <c r="DK6413" s="36"/>
      <c r="DL6413" s="36"/>
      <c r="DM6413" s="36"/>
      <c r="DN6413" s="36"/>
      <c r="DO6413" s="36"/>
      <c r="DP6413" s="36"/>
      <c r="DQ6413" s="36"/>
      <c r="DR6413" s="36"/>
      <c r="DS6413" s="36"/>
      <c r="DT6413" s="36"/>
      <c r="DU6413" s="36"/>
      <c r="DV6413" s="36"/>
      <c r="DW6413" s="36"/>
      <c r="DX6413" s="36"/>
      <c r="DY6413" s="36"/>
      <c r="DZ6413" s="36"/>
      <c r="EA6413" s="36"/>
      <c r="EB6413" s="36"/>
      <c r="EC6413" s="36"/>
      <c r="ED6413" s="36"/>
      <c r="EE6413" s="36"/>
      <c r="EF6413" s="36"/>
      <c r="EG6413" s="36"/>
      <c r="EH6413" s="36"/>
      <c r="EI6413" s="36"/>
      <c r="EJ6413" s="36"/>
      <c r="EK6413" s="36"/>
      <c r="EL6413" s="36"/>
      <c r="EM6413" s="36"/>
      <c r="EN6413" s="36"/>
      <c r="EO6413" s="36"/>
      <c r="EP6413" s="36"/>
      <c r="EQ6413" s="36"/>
      <c r="ER6413" s="36"/>
      <c r="ES6413" s="36"/>
      <c r="ET6413" s="36"/>
      <c r="EU6413" s="36"/>
      <c r="EV6413" s="36"/>
      <c r="EW6413" s="36"/>
      <c r="EX6413" s="36"/>
      <c r="EY6413" s="36"/>
      <c r="EZ6413" s="36"/>
      <c r="FA6413" s="36"/>
      <c r="FB6413" s="36"/>
      <c r="FC6413" s="36"/>
      <c r="FD6413" s="36"/>
      <c r="FE6413" s="36"/>
      <c r="FF6413" s="36"/>
      <c r="FG6413" s="36"/>
      <c r="FH6413" s="36"/>
      <c r="FI6413" s="36"/>
      <c r="FJ6413" s="36"/>
      <c r="FK6413" s="36"/>
      <c r="FL6413" s="36"/>
      <c r="FM6413" s="36"/>
      <c r="FN6413" s="36"/>
      <c r="FO6413" s="36"/>
      <c r="FP6413" s="36"/>
      <c r="FQ6413" s="36"/>
      <c r="FR6413" s="36"/>
      <c r="FS6413" s="36"/>
      <c r="FT6413" s="36"/>
      <c r="FU6413" s="36"/>
      <c r="FV6413" s="36"/>
      <c r="FW6413" s="36"/>
      <c r="FX6413" s="36"/>
      <c r="FY6413" s="36"/>
      <c r="FZ6413" s="36"/>
      <c r="GA6413" s="36"/>
      <c r="GB6413" s="36"/>
      <c r="GC6413" s="36"/>
      <c r="GD6413" s="36"/>
      <c r="GE6413" s="36"/>
      <c r="GF6413" s="36"/>
      <c r="GG6413" s="36"/>
      <c r="GH6413" s="36"/>
      <c r="GI6413" s="36"/>
      <c r="GJ6413" s="36"/>
      <c r="GK6413" s="36"/>
      <c r="GL6413" s="36"/>
      <c r="GM6413" s="36"/>
      <c r="GN6413" s="36"/>
      <c r="GO6413" s="36"/>
      <c r="GP6413" s="36"/>
      <c r="GQ6413" s="36"/>
      <c r="GR6413" s="36"/>
      <c r="GS6413" s="36"/>
      <c r="GT6413" s="36"/>
      <c r="GU6413" s="36"/>
      <c r="GV6413" s="36"/>
      <c r="GW6413" s="36"/>
      <c r="GX6413" s="36"/>
      <c r="GY6413" s="36"/>
      <c r="GZ6413" s="36"/>
      <c r="HA6413" s="36"/>
      <c r="HB6413" s="36"/>
      <c r="HC6413" s="36"/>
      <c r="HD6413" s="36"/>
      <c r="HE6413" s="36"/>
      <c r="HF6413" s="36"/>
      <c r="HG6413" s="36"/>
      <c r="HH6413" s="36"/>
      <c r="HI6413" s="36"/>
      <c r="HJ6413" s="36"/>
      <c r="HK6413" s="36"/>
      <c r="HL6413" s="36"/>
      <c r="HM6413" s="36"/>
      <c r="HN6413" s="36"/>
      <c r="HO6413" s="36"/>
      <c r="HP6413" s="36"/>
      <c r="HQ6413" s="36"/>
      <c r="HR6413" s="36"/>
      <c r="HS6413" s="36"/>
      <c r="HT6413" s="36"/>
      <c r="HU6413" s="36"/>
      <c r="HV6413" s="36"/>
      <c r="HW6413" s="36"/>
      <c r="HX6413" s="36"/>
      <c r="HY6413" s="36"/>
      <c r="HZ6413" s="36"/>
      <c r="IA6413" s="36"/>
      <c r="IB6413" s="36"/>
      <c r="IC6413" s="36"/>
      <c r="ID6413" s="36"/>
      <c r="IE6413" s="36"/>
      <c r="IF6413" s="36"/>
      <c r="IG6413" s="36"/>
      <c r="IH6413" s="36"/>
      <c r="II6413" s="36"/>
      <c r="IJ6413" s="36"/>
      <c r="IK6413" s="36"/>
      <c r="IL6413" s="36"/>
      <c r="IM6413" s="36"/>
      <c r="IN6413" s="36"/>
      <c r="IO6413" s="36"/>
      <c r="IP6413" s="36"/>
      <c r="IQ6413" s="36"/>
      <c r="IR6413" s="36"/>
      <c r="IS6413" s="36"/>
      <c r="IT6413" s="36"/>
      <c r="IU6413" s="36"/>
      <c r="IV6413" s="36"/>
      <c r="IW6413" s="36"/>
    </row>
    <row r="6414" customFormat="false" ht="13.8" hidden="false" customHeight="false" outlineLevel="0" collapsed="false">
      <c r="A6414" s="47" t="s">
        <v>233</v>
      </c>
      <c r="B6414" s="94" t="n">
        <v>212036</v>
      </c>
      <c r="C6414" s="91" t="s">
        <v>1603</v>
      </c>
      <c r="D6414" s="92" t="n">
        <v>1.43325</v>
      </c>
      <c r="E6414" s="21" t="s">
        <v>11</v>
      </c>
      <c r="F6414" s="30" t="s">
        <v>11</v>
      </c>
      <c r="G6414" s="23" t="n">
        <f aca="false">SUM(D6414)*0.4*5</f>
        <v>2.8665</v>
      </c>
      <c r="H6414" s="48" t="n">
        <v>0.25</v>
      </c>
      <c r="I6414" s="23" t="n">
        <f aca="false">SUM(G6414*H6414)+G6414</f>
        <v>3.583125</v>
      </c>
      <c r="J6414" s="94"/>
      <c r="M6414" s="36"/>
      <c r="N6414" s="36"/>
      <c r="O6414" s="36"/>
      <c r="P6414" s="36"/>
      <c r="Q6414" s="36"/>
      <c r="R6414" s="36"/>
      <c r="S6414" s="36"/>
      <c r="T6414" s="36"/>
      <c r="U6414" s="36"/>
      <c r="V6414" s="36"/>
      <c r="W6414" s="36"/>
      <c r="X6414" s="36"/>
      <c r="Y6414" s="36"/>
      <c r="Z6414" s="36"/>
      <c r="AA6414" s="36"/>
      <c r="AB6414" s="36"/>
      <c r="AC6414" s="36"/>
      <c r="AD6414" s="36"/>
      <c r="AE6414" s="36"/>
      <c r="AF6414" s="36"/>
      <c r="AG6414" s="36"/>
      <c r="AH6414" s="36"/>
      <c r="AI6414" s="36"/>
      <c r="AJ6414" s="36"/>
      <c r="AK6414" s="36"/>
      <c r="AL6414" s="36"/>
      <c r="AM6414" s="36"/>
      <c r="AN6414" s="36"/>
      <c r="AO6414" s="36"/>
      <c r="AP6414" s="36"/>
      <c r="AQ6414" s="36"/>
      <c r="AR6414" s="36"/>
      <c r="AS6414" s="36"/>
      <c r="AT6414" s="36"/>
      <c r="AU6414" s="36"/>
      <c r="AV6414" s="36"/>
      <c r="AW6414" s="36"/>
      <c r="AX6414" s="36"/>
      <c r="AY6414" s="36"/>
      <c r="AZ6414" s="36"/>
      <c r="BA6414" s="36"/>
      <c r="BB6414" s="36"/>
      <c r="BC6414" s="36"/>
      <c r="BD6414" s="36"/>
      <c r="BE6414" s="36"/>
      <c r="BF6414" s="36"/>
      <c r="BG6414" s="36"/>
      <c r="BH6414" s="36"/>
      <c r="BI6414" s="36"/>
      <c r="BJ6414" s="36"/>
      <c r="BK6414" s="36"/>
      <c r="BL6414" s="36"/>
      <c r="BM6414" s="36"/>
      <c r="BN6414" s="36"/>
      <c r="BO6414" s="36"/>
      <c r="BP6414" s="36"/>
      <c r="BQ6414" s="36"/>
      <c r="BR6414" s="36"/>
      <c r="BS6414" s="36"/>
      <c r="BT6414" s="36"/>
      <c r="BU6414" s="36"/>
      <c r="BV6414" s="36"/>
      <c r="BW6414" s="36"/>
      <c r="BX6414" s="36"/>
      <c r="BY6414" s="36"/>
      <c r="BZ6414" s="36"/>
      <c r="CA6414" s="36"/>
      <c r="CB6414" s="36"/>
      <c r="CC6414" s="36"/>
      <c r="CD6414" s="36"/>
      <c r="CE6414" s="36"/>
      <c r="CF6414" s="36"/>
      <c r="CG6414" s="36"/>
      <c r="CH6414" s="36"/>
      <c r="CI6414" s="36"/>
      <c r="CJ6414" s="36"/>
      <c r="CK6414" s="36"/>
      <c r="CL6414" s="36"/>
      <c r="CM6414" s="36"/>
      <c r="CN6414" s="36"/>
      <c r="CO6414" s="36"/>
      <c r="CP6414" s="36"/>
      <c r="CQ6414" s="36"/>
      <c r="CR6414" s="36"/>
      <c r="CS6414" s="36"/>
      <c r="CT6414" s="36"/>
      <c r="CU6414" s="36"/>
      <c r="CV6414" s="36"/>
      <c r="CW6414" s="36"/>
      <c r="CX6414" s="36"/>
      <c r="CY6414" s="36"/>
      <c r="CZ6414" s="36"/>
      <c r="DA6414" s="36"/>
      <c r="DB6414" s="36"/>
      <c r="DC6414" s="36"/>
      <c r="DD6414" s="36"/>
      <c r="DE6414" s="36"/>
      <c r="DF6414" s="36"/>
      <c r="DG6414" s="36"/>
      <c r="DH6414" s="36"/>
      <c r="DI6414" s="36"/>
      <c r="DJ6414" s="36"/>
      <c r="DK6414" s="36"/>
      <c r="DL6414" s="36"/>
      <c r="DM6414" s="36"/>
      <c r="DN6414" s="36"/>
      <c r="DO6414" s="36"/>
      <c r="DP6414" s="36"/>
      <c r="DQ6414" s="36"/>
      <c r="DR6414" s="36"/>
      <c r="DS6414" s="36"/>
      <c r="DT6414" s="36"/>
      <c r="DU6414" s="36"/>
      <c r="DV6414" s="36"/>
      <c r="DW6414" s="36"/>
      <c r="DX6414" s="36"/>
      <c r="DY6414" s="36"/>
      <c r="DZ6414" s="36"/>
      <c r="EA6414" s="36"/>
      <c r="EB6414" s="36"/>
      <c r="EC6414" s="36"/>
      <c r="ED6414" s="36"/>
      <c r="EE6414" s="36"/>
      <c r="EF6414" s="36"/>
      <c r="EG6414" s="36"/>
      <c r="EH6414" s="36"/>
      <c r="EI6414" s="36"/>
      <c r="EJ6414" s="36"/>
      <c r="EK6414" s="36"/>
      <c r="EL6414" s="36"/>
      <c r="EM6414" s="36"/>
      <c r="EN6414" s="36"/>
      <c r="EO6414" s="36"/>
      <c r="EP6414" s="36"/>
      <c r="EQ6414" s="36"/>
      <c r="ER6414" s="36"/>
      <c r="ES6414" s="36"/>
      <c r="ET6414" s="36"/>
      <c r="EU6414" s="36"/>
      <c r="EV6414" s="36"/>
      <c r="EW6414" s="36"/>
      <c r="EX6414" s="36"/>
      <c r="EY6414" s="36"/>
      <c r="EZ6414" s="36"/>
      <c r="FA6414" s="36"/>
      <c r="FB6414" s="36"/>
      <c r="FC6414" s="36"/>
      <c r="FD6414" s="36"/>
      <c r="FE6414" s="36"/>
      <c r="FF6414" s="36"/>
      <c r="FG6414" s="36"/>
      <c r="FH6414" s="36"/>
      <c r="FI6414" s="36"/>
      <c r="FJ6414" s="36"/>
      <c r="FK6414" s="36"/>
      <c r="FL6414" s="36"/>
      <c r="FM6414" s="36"/>
      <c r="FN6414" s="36"/>
      <c r="FO6414" s="36"/>
      <c r="FP6414" s="36"/>
      <c r="FQ6414" s="36"/>
      <c r="FR6414" s="36"/>
      <c r="FS6414" s="36"/>
      <c r="FT6414" s="36"/>
      <c r="FU6414" s="36"/>
      <c r="FV6414" s="36"/>
      <c r="FW6414" s="36"/>
      <c r="FX6414" s="36"/>
      <c r="FY6414" s="36"/>
      <c r="FZ6414" s="36"/>
      <c r="GA6414" s="36"/>
      <c r="GB6414" s="36"/>
      <c r="GC6414" s="36"/>
      <c r="GD6414" s="36"/>
      <c r="GE6414" s="36"/>
      <c r="GF6414" s="36"/>
      <c r="GG6414" s="36"/>
      <c r="GH6414" s="36"/>
      <c r="GI6414" s="36"/>
      <c r="GJ6414" s="36"/>
      <c r="GK6414" s="36"/>
      <c r="GL6414" s="36"/>
      <c r="GM6414" s="36"/>
      <c r="GN6414" s="36"/>
      <c r="GO6414" s="36"/>
      <c r="GP6414" s="36"/>
      <c r="GQ6414" s="36"/>
      <c r="GR6414" s="36"/>
      <c r="GS6414" s="36"/>
      <c r="GT6414" s="36"/>
      <c r="GU6414" s="36"/>
      <c r="GV6414" s="36"/>
      <c r="GW6414" s="36"/>
      <c r="GX6414" s="36"/>
      <c r="GY6414" s="36"/>
      <c r="GZ6414" s="36"/>
      <c r="HA6414" s="36"/>
      <c r="HB6414" s="36"/>
      <c r="HC6414" s="36"/>
      <c r="HD6414" s="36"/>
      <c r="HE6414" s="36"/>
      <c r="HF6414" s="36"/>
      <c r="HG6414" s="36"/>
      <c r="HH6414" s="36"/>
      <c r="HI6414" s="36"/>
      <c r="HJ6414" s="36"/>
      <c r="HK6414" s="36"/>
      <c r="HL6414" s="36"/>
      <c r="HM6414" s="36"/>
      <c r="HN6414" s="36"/>
      <c r="HO6414" s="36"/>
      <c r="HP6414" s="36"/>
      <c r="HQ6414" s="36"/>
      <c r="HR6414" s="36"/>
      <c r="HS6414" s="36"/>
      <c r="HT6414" s="36"/>
      <c r="HU6414" s="36"/>
      <c r="HV6414" s="36"/>
      <c r="HW6414" s="36"/>
      <c r="HX6414" s="36"/>
      <c r="HY6414" s="36"/>
      <c r="HZ6414" s="36"/>
      <c r="IA6414" s="36"/>
      <c r="IB6414" s="36"/>
      <c r="IC6414" s="36"/>
      <c r="ID6414" s="36"/>
      <c r="IE6414" s="36"/>
      <c r="IF6414" s="36"/>
      <c r="IG6414" s="36"/>
      <c r="IH6414" s="36"/>
      <c r="II6414" s="36"/>
      <c r="IJ6414" s="36"/>
      <c r="IK6414" s="36"/>
      <c r="IL6414" s="36"/>
      <c r="IM6414" s="36"/>
      <c r="IN6414" s="36"/>
      <c r="IO6414" s="36"/>
      <c r="IP6414" s="36"/>
      <c r="IQ6414" s="36"/>
      <c r="IR6414" s="36"/>
      <c r="IS6414" s="36"/>
      <c r="IT6414" s="36"/>
      <c r="IU6414" s="36"/>
      <c r="IV6414" s="36"/>
      <c r="IW6414" s="36"/>
    </row>
    <row r="6415" customFormat="false" ht="13.8" hidden="false" customHeight="false" outlineLevel="0" collapsed="false">
      <c r="A6415" s="47" t="s">
        <v>233</v>
      </c>
      <c r="B6415" s="90" t="n">
        <v>212037</v>
      </c>
      <c r="C6415" s="98" t="s">
        <v>8453</v>
      </c>
      <c r="D6415" s="92" t="n">
        <v>2.4255</v>
      </c>
      <c r="E6415" s="21" t="s">
        <v>11</v>
      </c>
      <c r="F6415" s="30" t="s">
        <v>11</v>
      </c>
      <c r="G6415" s="23" t="n">
        <f aca="false">SUM(D6415)*0.4*5</f>
        <v>4.851</v>
      </c>
      <c r="H6415" s="48" t="n">
        <v>0.25</v>
      </c>
      <c r="I6415" s="23" t="n">
        <f aca="false">SUM(G6415*H6415)+G6415</f>
        <v>6.06375</v>
      </c>
      <c r="J6415" s="90"/>
      <c r="M6415" s="36"/>
      <c r="N6415" s="36"/>
      <c r="O6415" s="36"/>
      <c r="P6415" s="36"/>
      <c r="Q6415" s="36"/>
      <c r="R6415" s="36"/>
      <c r="S6415" s="36"/>
      <c r="T6415" s="36"/>
      <c r="U6415" s="36"/>
      <c r="V6415" s="36"/>
      <c r="W6415" s="36"/>
      <c r="X6415" s="36"/>
      <c r="Y6415" s="36"/>
      <c r="Z6415" s="36"/>
      <c r="AA6415" s="36"/>
      <c r="AB6415" s="36"/>
      <c r="AC6415" s="36"/>
      <c r="AD6415" s="36"/>
      <c r="AE6415" s="36"/>
      <c r="AF6415" s="36"/>
      <c r="AG6415" s="36"/>
      <c r="AH6415" s="36"/>
      <c r="AI6415" s="36"/>
      <c r="AJ6415" s="36"/>
      <c r="AK6415" s="36"/>
      <c r="AL6415" s="36"/>
      <c r="AM6415" s="36"/>
      <c r="AN6415" s="36"/>
      <c r="AO6415" s="36"/>
      <c r="AP6415" s="36"/>
      <c r="AQ6415" s="36"/>
      <c r="AR6415" s="36"/>
      <c r="AS6415" s="36"/>
      <c r="AT6415" s="36"/>
      <c r="AU6415" s="36"/>
      <c r="AV6415" s="36"/>
      <c r="AW6415" s="36"/>
      <c r="AX6415" s="36"/>
      <c r="AY6415" s="36"/>
      <c r="AZ6415" s="36"/>
      <c r="BA6415" s="36"/>
      <c r="BB6415" s="36"/>
      <c r="BC6415" s="36"/>
      <c r="BD6415" s="36"/>
      <c r="BE6415" s="36"/>
      <c r="BF6415" s="36"/>
      <c r="BG6415" s="36"/>
      <c r="BH6415" s="36"/>
      <c r="BI6415" s="36"/>
      <c r="BJ6415" s="36"/>
      <c r="BK6415" s="36"/>
      <c r="BL6415" s="36"/>
      <c r="BM6415" s="36"/>
      <c r="BN6415" s="36"/>
      <c r="BO6415" s="36"/>
      <c r="BP6415" s="36"/>
      <c r="BQ6415" s="36"/>
      <c r="BR6415" s="36"/>
      <c r="BS6415" s="36"/>
      <c r="BT6415" s="36"/>
      <c r="BU6415" s="36"/>
      <c r="BV6415" s="36"/>
      <c r="BW6415" s="36"/>
      <c r="BX6415" s="36"/>
      <c r="BY6415" s="36"/>
      <c r="BZ6415" s="36"/>
      <c r="CA6415" s="36"/>
      <c r="CB6415" s="36"/>
      <c r="CC6415" s="36"/>
      <c r="CD6415" s="36"/>
      <c r="CE6415" s="36"/>
      <c r="CF6415" s="36"/>
      <c r="CG6415" s="36"/>
      <c r="CH6415" s="36"/>
      <c r="CI6415" s="36"/>
      <c r="CJ6415" s="36"/>
      <c r="CK6415" s="36"/>
      <c r="CL6415" s="36"/>
      <c r="CM6415" s="36"/>
      <c r="CN6415" s="36"/>
      <c r="CO6415" s="36"/>
      <c r="CP6415" s="36"/>
      <c r="CQ6415" s="36"/>
      <c r="CR6415" s="36"/>
      <c r="CS6415" s="36"/>
      <c r="CT6415" s="36"/>
      <c r="CU6415" s="36"/>
      <c r="CV6415" s="36"/>
      <c r="CW6415" s="36"/>
      <c r="CX6415" s="36"/>
      <c r="CY6415" s="36"/>
      <c r="CZ6415" s="36"/>
      <c r="DA6415" s="36"/>
      <c r="DB6415" s="36"/>
      <c r="DC6415" s="36"/>
      <c r="DD6415" s="36"/>
      <c r="DE6415" s="36"/>
      <c r="DF6415" s="36"/>
      <c r="DG6415" s="36"/>
      <c r="DH6415" s="36"/>
      <c r="DI6415" s="36"/>
      <c r="DJ6415" s="36"/>
      <c r="DK6415" s="36"/>
      <c r="DL6415" s="36"/>
      <c r="DM6415" s="36"/>
      <c r="DN6415" s="36"/>
      <c r="DO6415" s="36"/>
      <c r="DP6415" s="36"/>
      <c r="DQ6415" s="36"/>
      <c r="DR6415" s="36"/>
      <c r="DS6415" s="36"/>
      <c r="DT6415" s="36"/>
      <c r="DU6415" s="36"/>
      <c r="DV6415" s="36"/>
      <c r="DW6415" s="36"/>
      <c r="DX6415" s="36"/>
      <c r="DY6415" s="36"/>
      <c r="DZ6415" s="36"/>
      <c r="EA6415" s="36"/>
      <c r="EB6415" s="36"/>
      <c r="EC6415" s="36"/>
      <c r="ED6415" s="36"/>
      <c r="EE6415" s="36"/>
      <c r="EF6415" s="36"/>
      <c r="EG6415" s="36"/>
      <c r="EH6415" s="36"/>
      <c r="EI6415" s="36"/>
      <c r="EJ6415" s="36"/>
      <c r="EK6415" s="36"/>
      <c r="EL6415" s="36"/>
      <c r="EM6415" s="36"/>
      <c r="EN6415" s="36"/>
      <c r="EO6415" s="36"/>
      <c r="EP6415" s="36"/>
      <c r="EQ6415" s="36"/>
      <c r="ER6415" s="36"/>
      <c r="ES6415" s="36"/>
      <c r="ET6415" s="36"/>
      <c r="EU6415" s="36"/>
      <c r="EV6415" s="36"/>
      <c r="EW6415" s="36"/>
      <c r="EX6415" s="36"/>
      <c r="EY6415" s="36"/>
      <c r="EZ6415" s="36"/>
      <c r="FA6415" s="36"/>
      <c r="FB6415" s="36"/>
      <c r="FC6415" s="36"/>
      <c r="FD6415" s="36"/>
      <c r="FE6415" s="36"/>
      <c r="FF6415" s="36"/>
      <c r="FG6415" s="36"/>
      <c r="FH6415" s="36"/>
      <c r="FI6415" s="36"/>
      <c r="FJ6415" s="36"/>
      <c r="FK6415" s="36"/>
      <c r="FL6415" s="36"/>
      <c r="FM6415" s="36"/>
      <c r="FN6415" s="36"/>
      <c r="FO6415" s="36"/>
      <c r="FP6415" s="36"/>
      <c r="FQ6415" s="36"/>
      <c r="FR6415" s="36"/>
      <c r="FS6415" s="36"/>
      <c r="FT6415" s="36"/>
      <c r="FU6415" s="36"/>
      <c r="FV6415" s="36"/>
      <c r="FW6415" s="36"/>
      <c r="FX6415" s="36"/>
      <c r="FY6415" s="36"/>
      <c r="FZ6415" s="36"/>
      <c r="GA6415" s="36"/>
      <c r="GB6415" s="36"/>
      <c r="GC6415" s="36"/>
      <c r="GD6415" s="36"/>
      <c r="GE6415" s="36"/>
      <c r="GF6415" s="36"/>
      <c r="GG6415" s="36"/>
      <c r="GH6415" s="36"/>
      <c r="GI6415" s="36"/>
      <c r="GJ6415" s="36"/>
      <c r="GK6415" s="36"/>
      <c r="GL6415" s="36"/>
      <c r="GM6415" s="36"/>
      <c r="GN6415" s="36"/>
      <c r="GO6415" s="36"/>
      <c r="GP6415" s="36"/>
      <c r="GQ6415" s="36"/>
      <c r="GR6415" s="36"/>
      <c r="GS6415" s="36"/>
      <c r="GT6415" s="36"/>
      <c r="GU6415" s="36"/>
      <c r="GV6415" s="36"/>
      <c r="GW6415" s="36"/>
      <c r="GX6415" s="36"/>
      <c r="GY6415" s="36"/>
      <c r="GZ6415" s="36"/>
      <c r="HA6415" s="36"/>
      <c r="HB6415" s="36"/>
      <c r="HC6415" s="36"/>
      <c r="HD6415" s="36"/>
      <c r="HE6415" s="36"/>
      <c r="HF6415" s="36"/>
      <c r="HG6415" s="36"/>
      <c r="HH6415" s="36"/>
      <c r="HI6415" s="36"/>
      <c r="HJ6415" s="36"/>
      <c r="HK6415" s="36"/>
      <c r="HL6415" s="36"/>
      <c r="HM6415" s="36"/>
      <c r="HN6415" s="36"/>
      <c r="HO6415" s="36"/>
      <c r="HP6415" s="36"/>
      <c r="HQ6415" s="36"/>
      <c r="HR6415" s="36"/>
      <c r="HS6415" s="36"/>
      <c r="HT6415" s="36"/>
      <c r="HU6415" s="36"/>
      <c r="HV6415" s="36"/>
      <c r="HW6415" s="36"/>
      <c r="HX6415" s="36"/>
      <c r="HY6415" s="36"/>
      <c r="HZ6415" s="36"/>
      <c r="IA6415" s="36"/>
      <c r="IB6415" s="36"/>
      <c r="IC6415" s="36"/>
      <c r="ID6415" s="36"/>
      <c r="IE6415" s="36"/>
      <c r="IF6415" s="36"/>
      <c r="IG6415" s="36"/>
      <c r="IH6415" s="36"/>
      <c r="II6415" s="36"/>
      <c r="IJ6415" s="36"/>
      <c r="IK6415" s="36"/>
      <c r="IL6415" s="36"/>
      <c r="IM6415" s="36"/>
      <c r="IN6415" s="36"/>
      <c r="IO6415" s="36"/>
      <c r="IP6415" s="36"/>
      <c r="IQ6415" s="36"/>
      <c r="IR6415" s="36"/>
      <c r="IS6415" s="36"/>
      <c r="IT6415" s="36"/>
      <c r="IU6415" s="36"/>
      <c r="IV6415" s="36"/>
      <c r="IW6415" s="36"/>
    </row>
    <row r="6416" customFormat="false" ht="13.8" hidden="false" customHeight="false" outlineLevel="0" collapsed="false">
      <c r="A6416" s="47" t="s">
        <v>233</v>
      </c>
      <c r="B6416" s="90" t="n">
        <v>212038</v>
      </c>
      <c r="C6416" s="98" t="s">
        <v>8454</v>
      </c>
      <c r="D6416" s="92" t="n">
        <v>2.4255</v>
      </c>
      <c r="E6416" s="21" t="s">
        <v>11</v>
      </c>
      <c r="F6416" s="30" t="s">
        <v>11</v>
      </c>
      <c r="G6416" s="23" t="n">
        <f aca="false">SUM(D6416)*0.4*5</f>
        <v>4.851</v>
      </c>
      <c r="H6416" s="48" t="n">
        <v>0.25</v>
      </c>
      <c r="I6416" s="23" t="n">
        <f aca="false">SUM(G6416*H6416)+G6416</f>
        <v>6.06375</v>
      </c>
      <c r="J6416" s="90"/>
      <c r="M6416" s="36"/>
      <c r="N6416" s="36"/>
      <c r="O6416" s="36"/>
      <c r="P6416" s="36"/>
      <c r="Q6416" s="36"/>
      <c r="R6416" s="36"/>
      <c r="S6416" s="36"/>
      <c r="T6416" s="36"/>
      <c r="U6416" s="36"/>
      <c r="V6416" s="36"/>
      <c r="W6416" s="36"/>
      <c r="X6416" s="36"/>
      <c r="Y6416" s="36"/>
      <c r="Z6416" s="36"/>
      <c r="AA6416" s="36"/>
      <c r="AB6416" s="36"/>
      <c r="AC6416" s="36"/>
      <c r="AD6416" s="36"/>
      <c r="AE6416" s="36"/>
      <c r="AF6416" s="36"/>
      <c r="AG6416" s="36"/>
      <c r="AH6416" s="36"/>
      <c r="AI6416" s="36"/>
      <c r="AJ6416" s="36"/>
      <c r="AK6416" s="36"/>
      <c r="AL6416" s="36"/>
      <c r="AM6416" s="36"/>
      <c r="AN6416" s="36"/>
      <c r="AO6416" s="36"/>
      <c r="AP6416" s="36"/>
      <c r="AQ6416" s="36"/>
      <c r="AR6416" s="36"/>
      <c r="AS6416" s="36"/>
      <c r="AT6416" s="36"/>
      <c r="AU6416" s="36"/>
      <c r="AV6416" s="36"/>
      <c r="AW6416" s="36"/>
      <c r="AX6416" s="36"/>
      <c r="AY6416" s="36"/>
      <c r="AZ6416" s="36"/>
      <c r="BA6416" s="36"/>
      <c r="BB6416" s="36"/>
      <c r="BC6416" s="36"/>
      <c r="BD6416" s="36"/>
      <c r="BE6416" s="36"/>
      <c r="BF6416" s="36"/>
      <c r="BG6416" s="36"/>
      <c r="BH6416" s="36"/>
      <c r="BI6416" s="36"/>
      <c r="BJ6416" s="36"/>
      <c r="BK6416" s="36"/>
      <c r="BL6416" s="36"/>
      <c r="BM6416" s="36"/>
      <c r="BN6416" s="36"/>
      <c r="BO6416" s="36"/>
      <c r="BP6416" s="36"/>
      <c r="BQ6416" s="36"/>
      <c r="BR6416" s="36"/>
      <c r="BS6416" s="36"/>
      <c r="BT6416" s="36"/>
      <c r="BU6416" s="36"/>
      <c r="BV6416" s="36"/>
      <c r="BW6416" s="36"/>
      <c r="BX6416" s="36"/>
      <c r="BY6416" s="36"/>
      <c r="BZ6416" s="36"/>
      <c r="CA6416" s="36"/>
      <c r="CB6416" s="36"/>
      <c r="CC6416" s="36"/>
      <c r="CD6416" s="36"/>
      <c r="CE6416" s="36"/>
      <c r="CF6416" s="36"/>
      <c r="CG6416" s="36"/>
      <c r="CH6416" s="36"/>
      <c r="CI6416" s="36"/>
      <c r="CJ6416" s="36"/>
      <c r="CK6416" s="36"/>
      <c r="CL6416" s="36"/>
      <c r="CM6416" s="36"/>
      <c r="CN6416" s="36"/>
      <c r="CO6416" s="36"/>
      <c r="CP6416" s="36"/>
      <c r="CQ6416" s="36"/>
      <c r="CR6416" s="36"/>
      <c r="CS6416" s="36"/>
      <c r="CT6416" s="36"/>
      <c r="CU6416" s="36"/>
      <c r="CV6416" s="36"/>
      <c r="CW6416" s="36"/>
      <c r="CX6416" s="36"/>
      <c r="CY6416" s="36"/>
      <c r="CZ6416" s="36"/>
      <c r="DA6416" s="36"/>
      <c r="DB6416" s="36"/>
      <c r="DC6416" s="36"/>
      <c r="DD6416" s="36"/>
      <c r="DE6416" s="36"/>
      <c r="DF6416" s="36"/>
      <c r="DG6416" s="36"/>
      <c r="DH6416" s="36"/>
      <c r="DI6416" s="36"/>
      <c r="DJ6416" s="36"/>
      <c r="DK6416" s="36"/>
      <c r="DL6416" s="36"/>
      <c r="DM6416" s="36"/>
      <c r="DN6416" s="36"/>
      <c r="DO6416" s="36"/>
      <c r="DP6416" s="36"/>
      <c r="DQ6416" s="36"/>
      <c r="DR6416" s="36"/>
      <c r="DS6416" s="36"/>
      <c r="DT6416" s="36"/>
      <c r="DU6416" s="36"/>
      <c r="DV6416" s="36"/>
      <c r="DW6416" s="36"/>
      <c r="DX6416" s="36"/>
      <c r="DY6416" s="36"/>
      <c r="DZ6416" s="36"/>
      <c r="EA6416" s="36"/>
      <c r="EB6416" s="36"/>
      <c r="EC6416" s="36"/>
      <c r="ED6416" s="36"/>
      <c r="EE6416" s="36"/>
      <c r="EF6416" s="36"/>
      <c r="EG6416" s="36"/>
      <c r="EH6416" s="36"/>
      <c r="EI6416" s="36"/>
      <c r="EJ6416" s="36"/>
      <c r="EK6416" s="36"/>
      <c r="EL6416" s="36"/>
      <c r="EM6416" s="36"/>
      <c r="EN6416" s="36"/>
      <c r="EO6416" s="36"/>
      <c r="EP6416" s="36"/>
      <c r="EQ6416" s="36"/>
      <c r="ER6416" s="36"/>
      <c r="ES6416" s="36"/>
      <c r="ET6416" s="36"/>
      <c r="EU6416" s="36"/>
      <c r="EV6416" s="36"/>
      <c r="EW6416" s="36"/>
      <c r="EX6416" s="36"/>
      <c r="EY6416" s="36"/>
      <c r="EZ6416" s="36"/>
      <c r="FA6416" s="36"/>
      <c r="FB6416" s="36"/>
      <c r="FC6416" s="36"/>
      <c r="FD6416" s="36"/>
      <c r="FE6416" s="36"/>
      <c r="FF6416" s="36"/>
      <c r="FG6416" s="36"/>
      <c r="FH6416" s="36"/>
      <c r="FI6416" s="36"/>
      <c r="FJ6416" s="36"/>
      <c r="FK6416" s="36"/>
      <c r="FL6416" s="36"/>
      <c r="FM6416" s="36"/>
      <c r="FN6416" s="36"/>
      <c r="FO6416" s="36"/>
      <c r="FP6416" s="36"/>
      <c r="FQ6416" s="36"/>
      <c r="FR6416" s="36"/>
      <c r="FS6416" s="36"/>
      <c r="FT6416" s="36"/>
      <c r="FU6416" s="36"/>
      <c r="FV6416" s="36"/>
      <c r="FW6416" s="36"/>
      <c r="FX6416" s="36"/>
      <c r="FY6416" s="36"/>
      <c r="FZ6416" s="36"/>
      <c r="GA6416" s="36"/>
      <c r="GB6416" s="36"/>
      <c r="GC6416" s="36"/>
      <c r="GD6416" s="36"/>
      <c r="GE6416" s="36"/>
      <c r="GF6416" s="36"/>
      <c r="GG6416" s="36"/>
      <c r="GH6416" s="36"/>
      <c r="GI6416" s="36"/>
      <c r="GJ6416" s="36"/>
      <c r="GK6416" s="36"/>
      <c r="GL6416" s="36"/>
      <c r="GM6416" s="36"/>
      <c r="GN6416" s="36"/>
      <c r="GO6416" s="36"/>
      <c r="GP6416" s="36"/>
      <c r="GQ6416" s="36"/>
      <c r="GR6416" s="36"/>
      <c r="GS6416" s="36"/>
      <c r="GT6416" s="36"/>
      <c r="GU6416" s="36"/>
      <c r="GV6416" s="36"/>
      <c r="GW6416" s="36"/>
      <c r="GX6416" s="36"/>
      <c r="GY6416" s="36"/>
      <c r="GZ6416" s="36"/>
      <c r="HA6416" s="36"/>
      <c r="HB6416" s="36"/>
      <c r="HC6416" s="36"/>
      <c r="HD6416" s="36"/>
      <c r="HE6416" s="36"/>
      <c r="HF6416" s="36"/>
      <c r="HG6416" s="36"/>
      <c r="HH6416" s="36"/>
      <c r="HI6416" s="36"/>
      <c r="HJ6416" s="36"/>
      <c r="HK6416" s="36"/>
      <c r="HL6416" s="36"/>
      <c r="HM6416" s="36"/>
      <c r="HN6416" s="36"/>
      <c r="HO6416" s="36"/>
      <c r="HP6416" s="36"/>
      <c r="HQ6416" s="36"/>
      <c r="HR6416" s="36"/>
      <c r="HS6416" s="36"/>
      <c r="HT6416" s="36"/>
      <c r="HU6416" s="36"/>
      <c r="HV6416" s="36"/>
      <c r="HW6416" s="36"/>
      <c r="HX6416" s="36"/>
      <c r="HY6416" s="36"/>
      <c r="HZ6416" s="36"/>
      <c r="IA6416" s="36"/>
      <c r="IB6416" s="36"/>
      <c r="IC6416" s="36"/>
      <c r="ID6416" s="36"/>
      <c r="IE6416" s="36"/>
      <c r="IF6416" s="36"/>
      <c r="IG6416" s="36"/>
      <c r="IH6416" s="36"/>
      <c r="II6416" s="36"/>
      <c r="IJ6416" s="36"/>
      <c r="IK6416" s="36"/>
      <c r="IL6416" s="36"/>
      <c r="IM6416" s="36"/>
      <c r="IN6416" s="36"/>
      <c r="IO6416" s="36"/>
      <c r="IP6416" s="36"/>
      <c r="IQ6416" s="36"/>
      <c r="IR6416" s="36"/>
      <c r="IS6416" s="36"/>
      <c r="IT6416" s="36"/>
      <c r="IU6416" s="36"/>
      <c r="IV6416" s="36"/>
      <c r="IW6416" s="36"/>
    </row>
    <row r="6417" customFormat="false" ht="13.8" hidden="false" customHeight="false" outlineLevel="0" collapsed="false">
      <c r="A6417" s="47" t="s">
        <v>233</v>
      </c>
      <c r="B6417" s="94" t="n">
        <v>212041</v>
      </c>
      <c r="C6417" s="98" t="s">
        <v>8455</v>
      </c>
      <c r="D6417" s="92" t="n">
        <v>0.882</v>
      </c>
      <c r="E6417" s="21" t="s">
        <v>11</v>
      </c>
      <c r="F6417" s="30" t="s">
        <v>11</v>
      </c>
      <c r="G6417" s="23" t="n">
        <f aca="false">SUM(D6417)*0.4*5</f>
        <v>1.764</v>
      </c>
      <c r="H6417" s="48" t="n">
        <v>0.25</v>
      </c>
      <c r="I6417" s="23" t="n">
        <f aca="false">SUM(G6417*H6417)+G6417</f>
        <v>2.205</v>
      </c>
      <c r="J6417" s="94"/>
      <c r="M6417" s="36"/>
      <c r="N6417" s="36"/>
      <c r="O6417" s="36"/>
      <c r="P6417" s="36"/>
      <c r="Q6417" s="36"/>
      <c r="R6417" s="36"/>
      <c r="S6417" s="36"/>
      <c r="T6417" s="36"/>
      <c r="U6417" s="36"/>
      <c r="V6417" s="36"/>
      <c r="W6417" s="36"/>
      <c r="X6417" s="36"/>
      <c r="Y6417" s="36"/>
      <c r="Z6417" s="36"/>
      <c r="AA6417" s="36"/>
      <c r="AB6417" s="36"/>
      <c r="AC6417" s="36"/>
      <c r="AD6417" s="36"/>
      <c r="AE6417" s="36"/>
      <c r="AF6417" s="36"/>
      <c r="AG6417" s="36"/>
      <c r="AH6417" s="36"/>
      <c r="AI6417" s="36"/>
      <c r="AJ6417" s="36"/>
      <c r="AK6417" s="36"/>
      <c r="AL6417" s="36"/>
      <c r="AM6417" s="36"/>
      <c r="AN6417" s="36"/>
      <c r="AO6417" s="36"/>
      <c r="AP6417" s="36"/>
      <c r="AQ6417" s="36"/>
      <c r="AR6417" s="36"/>
      <c r="AS6417" s="36"/>
      <c r="AT6417" s="36"/>
      <c r="AU6417" s="36"/>
      <c r="AV6417" s="36"/>
      <c r="AW6417" s="36"/>
      <c r="AX6417" s="36"/>
      <c r="AY6417" s="36"/>
      <c r="AZ6417" s="36"/>
      <c r="BA6417" s="36"/>
      <c r="BB6417" s="36"/>
      <c r="BC6417" s="36"/>
      <c r="BD6417" s="36"/>
      <c r="BE6417" s="36"/>
      <c r="BF6417" s="36"/>
      <c r="BG6417" s="36"/>
      <c r="BH6417" s="36"/>
      <c r="BI6417" s="36"/>
      <c r="BJ6417" s="36"/>
      <c r="BK6417" s="36"/>
      <c r="BL6417" s="36"/>
      <c r="BM6417" s="36"/>
      <c r="BN6417" s="36"/>
      <c r="BO6417" s="36"/>
      <c r="BP6417" s="36"/>
      <c r="BQ6417" s="36"/>
      <c r="BR6417" s="36"/>
      <c r="BS6417" s="36"/>
      <c r="BT6417" s="36"/>
      <c r="BU6417" s="36"/>
      <c r="BV6417" s="36"/>
      <c r="BW6417" s="36"/>
      <c r="BX6417" s="36"/>
      <c r="BY6417" s="36"/>
      <c r="BZ6417" s="36"/>
      <c r="CA6417" s="36"/>
      <c r="CB6417" s="36"/>
      <c r="CC6417" s="36"/>
      <c r="CD6417" s="36"/>
      <c r="CE6417" s="36"/>
      <c r="CF6417" s="36"/>
      <c r="CG6417" s="36"/>
      <c r="CH6417" s="36"/>
      <c r="CI6417" s="36"/>
      <c r="CJ6417" s="36"/>
      <c r="CK6417" s="36"/>
      <c r="CL6417" s="36"/>
      <c r="CM6417" s="36"/>
      <c r="CN6417" s="36"/>
      <c r="CO6417" s="36"/>
      <c r="CP6417" s="36"/>
      <c r="CQ6417" s="36"/>
      <c r="CR6417" s="36"/>
      <c r="CS6417" s="36"/>
      <c r="CT6417" s="36"/>
      <c r="CU6417" s="36"/>
      <c r="CV6417" s="36"/>
      <c r="CW6417" s="36"/>
      <c r="CX6417" s="36"/>
      <c r="CY6417" s="36"/>
      <c r="CZ6417" s="36"/>
      <c r="DA6417" s="36"/>
      <c r="DB6417" s="36"/>
      <c r="DC6417" s="36"/>
      <c r="DD6417" s="36"/>
      <c r="DE6417" s="36"/>
      <c r="DF6417" s="36"/>
      <c r="DG6417" s="36"/>
      <c r="DH6417" s="36"/>
      <c r="DI6417" s="36"/>
      <c r="DJ6417" s="36"/>
      <c r="DK6417" s="36"/>
      <c r="DL6417" s="36"/>
      <c r="DM6417" s="36"/>
      <c r="DN6417" s="36"/>
      <c r="DO6417" s="36"/>
      <c r="DP6417" s="36"/>
      <c r="DQ6417" s="36"/>
      <c r="DR6417" s="36"/>
      <c r="DS6417" s="36"/>
      <c r="DT6417" s="36"/>
      <c r="DU6417" s="36"/>
      <c r="DV6417" s="36"/>
      <c r="DW6417" s="36"/>
      <c r="DX6417" s="36"/>
      <c r="DY6417" s="36"/>
      <c r="DZ6417" s="36"/>
      <c r="EA6417" s="36"/>
      <c r="EB6417" s="36"/>
      <c r="EC6417" s="36"/>
      <c r="ED6417" s="36"/>
      <c r="EE6417" s="36"/>
      <c r="EF6417" s="36"/>
      <c r="EG6417" s="36"/>
      <c r="EH6417" s="36"/>
      <c r="EI6417" s="36"/>
      <c r="EJ6417" s="36"/>
      <c r="EK6417" s="36"/>
      <c r="EL6417" s="36"/>
      <c r="EM6417" s="36"/>
      <c r="EN6417" s="36"/>
      <c r="EO6417" s="36"/>
      <c r="EP6417" s="36"/>
      <c r="EQ6417" s="36"/>
      <c r="ER6417" s="36"/>
      <c r="ES6417" s="36"/>
      <c r="ET6417" s="36"/>
      <c r="EU6417" s="36"/>
      <c r="EV6417" s="36"/>
      <c r="EW6417" s="36"/>
      <c r="EX6417" s="36"/>
      <c r="EY6417" s="36"/>
      <c r="EZ6417" s="36"/>
      <c r="FA6417" s="36"/>
      <c r="FB6417" s="36"/>
      <c r="FC6417" s="36"/>
      <c r="FD6417" s="36"/>
      <c r="FE6417" s="36"/>
      <c r="FF6417" s="36"/>
      <c r="FG6417" s="36"/>
      <c r="FH6417" s="36"/>
      <c r="FI6417" s="36"/>
      <c r="FJ6417" s="36"/>
      <c r="FK6417" s="36"/>
      <c r="FL6417" s="36"/>
      <c r="FM6417" s="36"/>
      <c r="FN6417" s="36"/>
      <c r="FO6417" s="36"/>
      <c r="FP6417" s="36"/>
      <c r="FQ6417" s="36"/>
      <c r="FR6417" s="36"/>
      <c r="FS6417" s="36"/>
      <c r="FT6417" s="36"/>
      <c r="FU6417" s="36"/>
      <c r="FV6417" s="36"/>
      <c r="FW6417" s="36"/>
      <c r="FX6417" s="36"/>
      <c r="FY6417" s="36"/>
      <c r="FZ6417" s="36"/>
      <c r="GA6417" s="36"/>
      <c r="GB6417" s="36"/>
      <c r="GC6417" s="36"/>
      <c r="GD6417" s="36"/>
      <c r="GE6417" s="36"/>
      <c r="GF6417" s="36"/>
      <c r="GG6417" s="36"/>
      <c r="GH6417" s="36"/>
      <c r="GI6417" s="36"/>
      <c r="GJ6417" s="36"/>
      <c r="GK6417" s="36"/>
      <c r="GL6417" s="36"/>
      <c r="GM6417" s="36"/>
      <c r="GN6417" s="36"/>
      <c r="GO6417" s="36"/>
      <c r="GP6417" s="36"/>
      <c r="GQ6417" s="36"/>
      <c r="GR6417" s="36"/>
      <c r="GS6417" s="36"/>
      <c r="GT6417" s="36"/>
      <c r="GU6417" s="36"/>
      <c r="GV6417" s="36"/>
      <c r="GW6417" s="36"/>
      <c r="GX6417" s="36"/>
      <c r="GY6417" s="36"/>
      <c r="GZ6417" s="36"/>
      <c r="HA6417" s="36"/>
      <c r="HB6417" s="36"/>
      <c r="HC6417" s="36"/>
      <c r="HD6417" s="36"/>
      <c r="HE6417" s="36"/>
      <c r="HF6417" s="36"/>
      <c r="HG6417" s="36"/>
      <c r="HH6417" s="36"/>
      <c r="HI6417" s="36"/>
      <c r="HJ6417" s="36"/>
      <c r="HK6417" s="36"/>
      <c r="HL6417" s="36"/>
      <c r="HM6417" s="36"/>
      <c r="HN6417" s="36"/>
      <c r="HO6417" s="36"/>
      <c r="HP6417" s="36"/>
      <c r="HQ6417" s="36"/>
      <c r="HR6417" s="36"/>
      <c r="HS6417" s="36"/>
      <c r="HT6417" s="36"/>
      <c r="HU6417" s="36"/>
      <c r="HV6417" s="36"/>
      <c r="HW6417" s="36"/>
      <c r="HX6417" s="36"/>
      <c r="HY6417" s="36"/>
      <c r="HZ6417" s="36"/>
      <c r="IA6417" s="36"/>
      <c r="IB6417" s="36"/>
      <c r="IC6417" s="36"/>
      <c r="ID6417" s="36"/>
      <c r="IE6417" s="36"/>
      <c r="IF6417" s="36"/>
      <c r="IG6417" s="36"/>
      <c r="IH6417" s="36"/>
      <c r="II6417" s="36"/>
      <c r="IJ6417" s="36"/>
      <c r="IK6417" s="36"/>
      <c r="IL6417" s="36"/>
      <c r="IM6417" s="36"/>
      <c r="IN6417" s="36"/>
      <c r="IO6417" s="36"/>
      <c r="IP6417" s="36"/>
      <c r="IQ6417" s="36"/>
      <c r="IR6417" s="36"/>
      <c r="IS6417" s="36"/>
      <c r="IT6417" s="36"/>
      <c r="IU6417" s="36"/>
      <c r="IV6417" s="36"/>
      <c r="IW6417" s="36"/>
    </row>
    <row r="6418" customFormat="false" ht="13.8" hidden="false" customHeight="false" outlineLevel="0" collapsed="false">
      <c r="A6418" s="47" t="s">
        <v>233</v>
      </c>
      <c r="B6418" s="90" t="n">
        <v>212042</v>
      </c>
      <c r="C6418" s="98" t="s">
        <v>8456</v>
      </c>
      <c r="D6418" s="92" t="n">
        <v>1.8375</v>
      </c>
      <c r="E6418" s="21" t="s">
        <v>11</v>
      </c>
      <c r="F6418" s="30" t="s">
        <v>11</v>
      </c>
      <c r="G6418" s="23" t="n">
        <f aca="false">SUM(D6418)*0.4*5</f>
        <v>3.675</v>
      </c>
      <c r="H6418" s="48" t="n">
        <v>0.25</v>
      </c>
      <c r="I6418" s="23" t="n">
        <f aca="false">SUM(G6418*H6418)+G6418</f>
        <v>4.59375</v>
      </c>
      <c r="J6418" s="90"/>
      <c r="M6418" s="36"/>
      <c r="N6418" s="36"/>
      <c r="O6418" s="36"/>
      <c r="P6418" s="36"/>
      <c r="Q6418" s="36"/>
      <c r="R6418" s="36"/>
      <c r="S6418" s="36"/>
      <c r="T6418" s="36"/>
      <c r="U6418" s="36"/>
      <c r="V6418" s="36"/>
      <c r="W6418" s="36"/>
      <c r="X6418" s="36"/>
      <c r="Y6418" s="36"/>
      <c r="Z6418" s="36"/>
      <c r="AA6418" s="36"/>
      <c r="AB6418" s="36"/>
      <c r="AC6418" s="36"/>
      <c r="AD6418" s="36"/>
      <c r="AE6418" s="36"/>
      <c r="AF6418" s="36"/>
      <c r="AG6418" s="36"/>
      <c r="AH6418" s="36"/>
      <c r="AI6418" s="36"/>
      <c r="AJ6418" s="36"/>
      <c r="AK6418" s="36"/>
      <c r="AL6418" s="36"/>
      <c r="AM6418" s="36"/>
      <c r="AN6418" s="36"/>
      <c r="AO6418" s="36"/>
      <c r="AP6418" s="36"/>
      <c r="AQ6418" s="36"/>
      <c r="AR6418" s="36"/>
      <c r="AS6418" s="36"/>
      <c r="AT6418" s="36"/>
      <c r="AU6418" s="36"/>
      <c r="AV6418" s="36"/>
      <c r="AW6418" s="36"/>
      <c r="AX6418" s="36"/>
      <c r="AY6418" s="36"/>
      <c r="AZ6418" s="36"/>
      <c r="BA6418" s="36"/>
      <c r="BB6418" s="36"/>
      <c r="BC6418" s="36"/>
      <c r="BD6418" s="36"/>
      <c r="BE6418" s="36"/>
      <c r="BF6418" s="36"/>
      <c r="BG6418" s="36"/>
      <c r="BH6418" s="36"/>
      <c r="BI6418" s="36"/>
      <c r="BJ6418" s="36"/>
      <c r="BK6418" s="36"/>
      <c r="BL6418" s="36"/>
      <c r="BM6418" s="36"/>
      <c r="BN6418" s="36"/>
      <c r="BO6418" s="36"/>
      <c r="BP6418" s="36"/>
      <c r="BQ6418" s="36"/>
      <c r="BR6418" s="36"/>
      <c r="BS6418" s="36"/>
      <c r="BT6418" s="36"/>
      <c r="BU6418" s="36"/>
      <c r="BV6418" s="36"/>
      <c r="BW6418" s="36"/>
      <c r="BX6418" s="36"/>
      <c r="BY6418" s="36"/>
      <c r="BZ6418" s="36"/>
      <c r="CA6418" s="36"/>
      <c r="CB6418" s="36"/>
      <c r="CC6418" s="36"/>
      <c r="CD6418" s="36"/>
      <c r="CE6418" s="36"/>
      <c r="CF6418" s="36"/>
      <c r="CG6418" s="36"/>
      <c r="CH6418" s="36"/>
      <c r="CI6418" s="36"/>
      <c r="CJ6418" s="36"/>
      <c r="CK6418" s="36"/>
      <c r="CL6418" s="36"/>
      <c r="CM6418" s="36"/>
      <c r="CN6418" s="36"/>
      <c r="CO6418" s="36"/>
      <c r="CP6418" s="36"/>
      <c r="CQ6418" s="36"/>
      <c r="CR6418" s="36"/>
      <c r="CS6418" s="36"/>
      <c r="CT6418" s="36"/>
      <c r="CU6418" s="36"/>
      <c r="CV6418" s="36"/>
      <c r="CW6418" s="36"/>
      <c r="CX6418" s="36"/>
      <c r="CY6418" s="36"/>
      <c r="CZ6418" s="36"/>
      <c r="DA6418" s="36"/>
      <c r="DB6418" s="36"/>
      <c r="DC6418" s="36"/>
      <c r="DD6418" s="36"/>
      <c r="DE6418" s="36"/>
      <c r="DF6418" s="36"/>
      <c r="DG6418" s="36"/>
      <c r="DH6418" s="36"/>
      <c r="DI6418" s="36"/>
      <c r="DJ6418" s="36"/>
      <c r="DK6418" s="36"/>
      <c r="DL6418" s="36"/>
      <c r="DM6418" s="36"/>
      <c r="DN6418" s="36"/>
      <c r="DO6418" s="36"/>
      <c r="DP6418" s="36"/>
      <c r="DQ6418" s="36"/>
      <c r="DR6418" s="36"/>
      <c r="DS6418" s="36"/>
      <c r="DT6418" s="36"/>
      <c r="DU6418" s="36"/>
      <c r="DV6418" s="36"/>
      <c r="DW6418" s="36"/>
      <c r="DX6418" s="36"/>
      <c r="DY6418" s="36"/>
      <c r="DZ6418" s="36"/>
      <c r="EA6418" s="36"/>
      <c r="EB6418" s="36"/>
      <c r="EC6418" s="36"/>
      <c r="ED6418" s="36"/>
      <c r="EE6418" s="36"/>
      <c r="EF6418" s="36"/>
      <c r="EG6418" s="36"/>
      <c r="EH6418" s="36"/>
      <c r="EI6418" s="36"/>
      <c r="EJ6418" s="36"/>
      <c r="EK6418" s="36"/>
      <c r="EL6418" s="36"/>
      <c r="EM6418" s="36"/>
      <c r="EN6418" s="36"/>
      <c r="EO6418" s="36"/>
      <c r="EP6418" s="36"/>
      <c r="EQ6418" s="36"/>
      <c r="ER6418" s="36"/>
      <c r="ES6418" s="36"/>
      <c r="ET6418" s="36"/>
      <c r="EU6418" s="36"/>
      <c r="EV6418" s="36"/>
      <c r="EW6418" s="36"/>
      <c r="EX6418" s="36"/>
      <c r="EY6418" s="36"/>
      <c r="EZ6418" s="36"/>
      <c r="FA6418" s="36"/>
      <c r="FB6418" s="36"/>
      <c r="FC6418" s="36"/>
      <c r="FD6418" s="36"/>
      <c r="FE6418" s="36"/>
      <c r="FF6418" s="36"/>
      <c r="FG6418" s="36"/>
      <c r="FH6418" s="36"/>
      <c r="FI6418" s="36"/>
      <c r="FJ6418" s="36"/>
      <c r="FK6418" s="36"/>
      <c r="FL6418" s="36"/>
      <c r="FM6418" s="36"/>
      <c r="FN6418" s="36"/>
      <c r="FO6418" s="36"/>
      <c r="FP6418" s="36"/>
      <c r="FQ6418" s="36"/>
      <c r="FR6418" s="36"/>
      <c r="FS6418" s="36"/>
      <c r="FT6418" s="36"/>
      <c r="FU6418" s="36"/>
      <c r="FV6418" s="36"/>
      <c r="FW6418" s="36"/>
      <c r="FX6418" s="36"/>
      <c r="FY6418" s="36"/>
      <c r="FZ6418" s="36"/>
      <c r="GA6418" s="36"/>
      <c r="GB6418" s="36"/>
      <c r="GC6418" s="36"/>
      <c r="GD6418" s="36"/>
      <c r="GE6418" s="36"/>
      <c r="GF6418" s="36"/>
      <c r="GG6418" s="36"/>
      <c r="GH6418" s="36"/>
      <c r="GI6418" s="36"/>
      <c r="GJ6418" s="36"/>
      <c r="GK6418" s="36"/>
      <c r="GL6418" s="36"/>
      <c r="GM6418" s="36"/>
      <c r="GN6418" s="36"/>
      <c r="GO6418" s="36"/>
      <c r="GP6418" s="36"/>
      <c r="GQ6418" s="36"/>
      <c r="GR6418" s="36"/>
      <c r="GS6418" s="36"/>
      <c r="GT6418" s="36"/>
      <c r="GU6418" s="36"/>
      <c r="GV6418" s="36"/>
      <c r="GW6418" s="36"/>
      <c r="GX6418" s="36"/>
      <c r="GY6418" s="36"/>
      <c r="GZ6418" s="36"/>
      <c r="HA6418" s="36"/>
      <c r="HB6418" s="36"/>
      <c r="HC6418" s="36"/>
      <c r="HD6418" s="36"/>
      <c r="HE6418" s="36"/>
      <c r="HF6418" s="36"/>
      <c r="HG6418" s="36"/>
      <c r="HH6418" s="36"/>
      <c r="HI6418" s="36"/>
      <c r="HJ6418" s="36"/>
      <c r="HK6418" s="36"/>
      <c r="HL6418" s="36"/>
      <c r="HM6418" s="36"/>
      <c r="HN6418" s="36"/>
      <c r="HO6418" s="36"/>
      <c r="HP6418" s="36"/>
      <c r="HQ6418" s="36"/>
      <c r="HR6418" s="36"/>
      <c r="HS6418" s="36"/>
      <c r="HT6418" s="36"/>
      <c r="HU6418" s="36"/>
      <c r="HV6418" s="36"/>
      <c r="HW6418" s="36"/>
      <c r="HX6418" s="36"/>
      <c r="HY6418" s="36"/>
      <c r="HZ6418" s="36"/>
      <c r="IA6418" s="36"/>
      <c r="IB6418" s="36"/>
      <c r="IC6418" s="36"/>
      <c r="ID6418" s="36"/>
      <c r="IE6418" s="36"/>
      <c r="IF6418" s="36"/>
      <c r="IG6418" s="36"/>
      <c r="IH6418" s="36"/>
      <c r="II6418" s="36"/>
      <c r="IJ6418" s="36"/>
      <c r="IK6418" s="36"/>
      <c r="IL6418" s="36"/>
      <c r="IM6418" s="36"/>
      <c r="IN6418" s="36"/>
      <c r="IO6418" s="36"/>
      <c r="IP6418" s="36"/>
      <c r="IQ6418" s="36"/>
      <c r="IR6418" s="36"/>
      <c r="IS6418" s="36"/>
      <c r="IT6418" s="36"/>
      <c r="IU6418" s="36"/>
      <c r="IV6418" s="36"/>
      <c r="IW6418" s="36"/>
    </row>
    <row r="6419" customFormat="false" ht="13.8" hidden="false" customHeight="false" outlineLevel="0" collapsed="false">
      <c r="A6419" s="47" t="s">
        <v>233</v>
      </c>
      <c r="B6419" s="94" t="n">
        <v>212043</v>
      </c>
      <c r="C6419" s="98" t="s">
        <v>8457</v>
      </c>
      <c r="D6419" s="92" t="n">
        <v>1.43325</v>
      </c>
      <c r="E6419" s="21" t="s">
        <v>11</v>
      </c>
      <c r="F6419" s="30" t="s">
        <v>11</v>
      </c>
      <c r="G6419" s="23" t="n">
        <f aca="false">SUM(D6419)*0.4*5</f>
        <v>2.8665</v>
      </c>
      <c r="H6419" s="48" t="n">
        <v>0.25</v>
      </c>
      <c r="I6419" s="23" t="n">
        <f aca="false">SUM(G6419*H6419)+G6419</f>
        <v>3.583125</v>
      </c>
      <c r="J6419" s="94"/>
      <c r="M6419" s="36"/>
      <c r="N6419" s="36"/>
      <c r="O6419" s="36"/>
      <c r="P6419" s="36"/>
      <c r="Q6419" s="36"/>
      <c r="R6419" s="36"/>
      <c r="S6419" s="36"/>
      <c r="T6419" s="36"/>
      <c r="U6419" s="36"/>
      <c r="V6419" s="36"/>
      <c r="W6419" s="36"/>
      <c r="X6419" s="36"/>
      <c r="Y6419" s="36"/>
      <c r="Z6419" s="36"/>
      <c r="AA6419" s="36"/>
      <c r="AB6419" s="36"/>
      <c r="AC6419" s="36"/>
      <c r="AD6419" s="36"/>
      <c r="AE6419" s="36"/>
      <c r="AF6419" s="36"/>
      <c r="AG6419" s="36"/>
      <c r="AH6419" s="36"/>
      <c r="AI6419" s="36"/>
      <c r="AJ6419" s="36"/>
      <c r="AK6419" s="36"/>
      <c r="AL6419" s="36"/>
      <c r="AM6419" s="36"/>
      <c r="AN6419" s="36"/>
      <c r="AO6419" s="36"/>
      <c r="AP6419" s="36"/>
      <c r="AQ6419" s="36"/>
      <c r="AR6419" s="36"/>
      <c r="AS6419" s="36"/>
      <c r="AT6419" s="36"/>
      <c r="AU6419" s="36"/>
      <c r="AV6419" s="36"/>
      <c r="AW6419" s="36"/>
      <c r="AX6419" s="36"/>
      <c r="AY6419" s="36"/>
      <c r="AZ6419" s="36"/>
      <c r="BA6419" s="36"/>
      <c r="BB6419" s="36"/>
      <c r="BC6419" s="36"/>
      <c r="BD6419" s="36"/>
      <c r="BE6419" s="36"/>
      <c r="BF6419" s="36"/>
      <c r="BG6419" s="36"/>
      <c r="BH6419" s="36"/>
      <c r="BI6419" s="36"/>
      <c r="BJ6419" s="36"/>
      <c r="BK6419" s="36"/>
      <c r="BL6419" s="36"/>
      <c r="BM6419" s="36"/>
      <c r="BN6419" s="36"/>
      <c r="BO6419" s="36"/>
      <c r="BP6419" s="36"/>
      <c r="BQ6419" s="36"/>
      <c r="BR6419" s="36"/>
      <c r="BS6419" s="36"/>
      <c r="BT6419" s="36"/>
      <c r="BU6419" s="36"/>
      <c r="BV6419" s="36"/>
      <c r="BW6419" s="36"/>
      <c r="BX6419" s="36"/>
      <c r="BY6419" s="36"/>
      <c r="BZ6419" s="36"/>
      <c r="CA6419" s="36"/>
      <c r="CB6419" s="36"/>
      <c r="CC6419" s="36"/>
      <c r="CD6419" s="36"/>
      <c r="CE6419" s="36"/>
      <c r="CF6419" s="36"/>
      <c r="CG6419" s="36"/>
      <c r="CH6419" s="36"/>
      <c r="CI6419" s="36"/>
      <c r="CJ6419" s="36"/>
      <c r="CK6419" s="36"/>
      <c r="CL6419" s="36"/>
      <c r="CM6419" s="36"/>
      <c r="CN6419" s="36"/>
      <c r="CO6419" s="36"/>
      <c r="CP6419" s="36"/>
      <c r="CQ6419" s="36"/>
      <c r="CR6419" s="36"/>
      <c r="CS6419" s="36"/>
      <c r="CT6419" s="36"/>
      <c r="CU6419" s="36"/>
      <c r="CV6419" s="36"/>
      <c r="CW6419" s="36"/>
      <c r="CX6419" s="36"/>
      <c r="CY6419" s="36"/>
      <c r="CZ6419" s="36"/>
      <c r="DA6419" s="36"/>
      <c r="DB6419" s="36"/>
      <c r="DC6419" s="36"/>
      <c r="DD6419" s="36"/>
      <c r="DE6419" s="36"/>
      <c r="DF6419" s="36"/>
      <c r="DG6419" s="36"/>
      <c r="DH6419" s="36"/>
      <c r="DI6419" s="36"/>
      <c r="DJ6419" s="36"/>
      <c r="DK6419" s="36"/>
      <c r="DL6419" s="36"/>
      <c r="DM6419" s="36"/>
      <c r="DN6419" s="36"/>
      <c r="DO6419" s="36"/>
      <c r="DP6419" s="36"/>
      <c r="DQ6419" s="36"/>
      <c r="DR6419" s="36"/>
      <c r="DS6419" s="36"/>
      <c r="DT6419" s="36"/>
      <c r="DU6419" s="36"/>
      <c r="DV6419" s="36"/>
      <c r="DW6419" s="36"/>
      <c r="DX6419" s="36"/>
      <c r="DY6419" s="36"/>
      <c r="DZ6419" s="36"/>
      <c r="EA6419" s="36"/>
      <c r="EB6419" s="36"/>
      <c r="EC6419" s="36"/>
      <c r="ED6419" s="36"/>
      <c r="EE6419" s="36"/>
      <c r="EF6419" s="36"/>
      <c r="EG6419" s="36"/>
      <c r="EH6419" s="36"/>
      <c r="EI6419" s="36"/>
      <c r="EJ6419" s="36"/>
      <c r="EK6419" s="36"/>
      <c r="EL6419" s="36"/>
      <c r="EM6419" s="36"/>
      <c r="EN6419" s="36"/>
      <c r="EO6419" s="36"/>
      <c r="EP6419" s="36"/>
      <c r="EQ6419" s="36"/>
      <c r="ER6419" s="36"/>
      <c r="ES6419" s="36"/>
      <c r="ET6419" s="36"/>
      <c r="EU6419" s="36"/>
      <c r="EV6419" s="36"/>
      <c r="EW6419" s="36"/>
      <c r="EX6419" s="36"/>
      <c r="EY6419" s="36"/>
      <c r="EZ6419" s="36"/>
      <c r="FA6419" s="36"/>
      <c r="FB6419" s="36"/>
      <c r="FC6419" s="36"/>
      <c r="FD6419" s="36"/>
      <c r="FE6419" s="36"/>
      <c r="FF6419" s="36"/>
      <c r="FG6419" s="36"/>
      <c r="FH6419" s="36"/>
      <c r="FI6419" s="36"/>
      <c r="FJ6419" s="36"/>
      <c r="FK6419" s="36"/>
      <c r="FL6419" s="36"/>
      <c r="FM6419" s="36"/>
      <c r="FN6419" s="36"/>
      <c r="FO6419" s="36"/>
      <c r="FP6419" s="36"/>
      <c r="FQ6419" s="36"/>
      <c r="FR6419" s="36"/>
      <c r="FS6419" s="36"/>
      <c r="FT6419" s="36"/>
      <c r="FU6419" s="36"/>
      <c r="FV6419" s="36"/>
      <c r="FW6419" s="36"/>
      <c r="FX6419" s="36"/>
      <c r="FY6419" s="36"/>
      <c r="FZ6419" s="36"/>
      <c r="GA6419" s="36"/>
      <c r="GB6419" s="36"/>
      <c r="GC6419" s="36"/>
      <c r="GD6419" s="36"/>
      <c r="GE6419" s="36"/>
      <c r="GF6419" s="36"/>
      <c r="GG6419" s="36"/>
      <c r="GH6419" s="36"/>
      <c r="GI6419" s="36"/>
      <c r="GJ6419" s="36"/>
      <c r="GK6419" s="36"/>
      <c r="GL6419" s="36"/>
      <c r="GM6419" s="36"/>
      <c r="GN6419" s="36"/>
      <c r="GO6419" s="36"/>
      <c r="GP6419" s="36"/>
      <c r="GQ6419" s="36"/>
      <c r="GR6419" s="36"/>
      <c r="GS6419" s="36"/>
      <c r="GT6419" s="36"/>
      <c r="GU6419" s="36"/>
      <c r="GV6419" s="36"/>
      <c r="GW6419" s="36"/>
      <c r="GX6419" s="36"/>
      <c r="GY6419" s="36"/>
      <c r="GZ6419" s="36"/>
      <c r="HA6419" s="36"/>
      <c r="HB6419" s="36"/>
      <c r="HC6419" s="36"/>
      <c r="HD6419" s="36"/>
      <c r="HE6419" s="36"/>
      <c r="HF6419" s="36"/>
      <c r="HG6419" s="36"/>
      <c r="HH6419" s="36"/>
      <c r="HI6419" s="36"/>
      <c r="HJ6419" s="36"/>
      <c r="HK6419" s="36"/>
      <c r="HL6419" s="36"/>
      <c r="HM6419" s="36"/>
      <c r="HN6419" s="36"/>
      <c r="HO6419" s="36"/>
      <c r="HP6419" s="36"/>
      <c r="HQ6419" s="36"/>
      <c r="HR6419" s="36"/>
      <c r="HS6419" s="36"/>
      <c r="HT6419" s="36"/>
      <c r="HU6419" s="36"/>
      <c r="HV6419" s="36"/>
      <c r="HW6419" s="36"/>
      <c r="HX6419" s="36"/>
      <c r="HY6419" s="36"/>
      <c r="HZ6419" s="36"/>
      <c r="IA6419" s="36"/>
      <c r="IB6419" s="36"/>
      <c r="IC6419" s="36"/>
      <c r="ID6419" s="36"/>
      <c r="IE6419" s="36"/>
      <c r="IF6419" s="36"/>
      <c r="IG6419" s="36"/>
      <c r="IH6419" s="36"/>
      <c r="II6419" s="36"/>
      <c r="IJ6419" s="36"/>
      <c r="IK6419" s="36"/>
      <c r="IL6419" s="36"/>
      <c r="IM6419" s="36"/>
      <c r="IN6419" s="36"/>
      <c r="IO6419" s="36"/>
      <c r="IP6419" s="36"/>
      <c r="IQ6419" s="36"/>
      <c r="IR6419" s="36"/>
      <c r="IS6419" s="36"/>
      <c r="IT6419" s="36"/>
      <c r="IU6419" s="36"/>
      <c r="IV6419" s="36"/>
      <c r="IW6419" s="36"/>
    </row>
    <row r="6420" customFormat="false" ht="13.8" hidden="false" customHeight="false" outlineLevel="0" collapsed="false">
      <c r="A6420" s="47" t="s">
        <v>233</v>
      </c>
      <c r="B6420" s="90" t="n">
        <v>212044</v>
      </c>
      <c r="C6420" s="98" t="s">
        <v>8458</v>
      </c>
      <c r="D6420" s="92" t="n">
        <v>2.4255</v>
      </c>
      <c r="E6420" s="21" t="s">
        <v>11</v>
      </c>
      <c r="F6420" s="30" t="s">
        <v>11</v>
      </c>
      <c r="G6420" s="23" t="n">
        <f aca="false">SUM(D6420)*0.4*5</f>
        <v>4.851</v>
      </c>
      <c r="H6420" s="48" t="n">
        <v>0.25</v>
      </c>
      <c r="I6420" s="23" t="n">
        <f aca="false">SUM(G6420*H6420)+G6420</f>
        <v>6.06375</v>
      </c>
      <c r="J6420" s="90"/>
      <c r="M6420" s="36"/>
      <c r="N6420" s="36"/>
      <c r="O6420" s="36"/>
      <c r="P6420" s="36"/>
      <c r="Q6420" s="36"/>
      <c r="R6420" s="36"/>
      <c r="S6420" s="36"/>
      <c r="T6420" s="36"/>
      <c r="U6420" s="36"/>
      <c r="V6420" s="36"/>
      <c r="W6420" s="36"/>
      <c r="X6420" s="36"/>
      <c r="Y6420" s="36"/>
      <c r="Z6420" s="36"/>
      <c r="AA6420" s="36"/>
      <c r="AB6420" s="36"/>
      <c r="AC6420" s="36"/>
      <c r="AD6420" s="36"/>
      <c r="AE6420" s="36"/>
      <c r="AF6420" s="36"/>
      <c r="AG6420" s="36"/>
      <c r="AH6420" s="36"/>
      <c r="AI6420" s="36"/>
      <c r="AJ6420" s="36"/>
      <c r="AK6420" s="36"/>
      <c r="AL6420" s="36"/>
      <c r="AM6420" s="36"/>
      <c r="AN6420" s="36"/>
      <c r="AO6420" s="36"/>
      <c r="AP6420" s="36"/>
      <c r="AQ6420" s="36"/>
      <c r="AR6420" s="36"/>
      <c r="AS6420" s="36"/>
      <c r="AT6420" s="36"/>
      <c r="AU6420" s="36"/>
      <c r="AV6420" s="36"/>
      <c r="AW6420" s="36"/>
      <c r="AX6420" s="36"/>
      <c r="AY6420" s="36"/>
      <c r="AZ6420" s="36"/>
      <c r="BA6420" s="36"/>
      <c r="BB6420" s="36"/>
      <c r="BC6420" s="36"/>
      <c r="BD6420" s="36"/>
      <c r="BE6420" s="36"/>
      <c r="BF6420" s="36"/>
      <c r="BG6420" s="36"/>
      <c r="BH6420" s="36"/>
      <c r="BI6420" s="36"/>
      <c r="BJ6420" s="36"/>
      <c r="BK6420" s="36"/>
      <c r="BL6420" s="36"/>
      <c r="BM6420" s="36"/>
      <c r="BN6420" s="36"/>
      <c r="BO6420" s="36"/>
      <c r="BP6420" s="36"/>
      <c r="BQ6420" s="36"/>
      <c r="BR6420" s="36"/>
      <c r="BS6420" s="36"/>
      <c r="BT6420" s="36"/>
      <c r="BU6420" s="36"/>
      <c r="BV6420" s="36"/>
      <c r="BW6420" s="36"/>
      <c r="BX6420" s="36"/>
      <c r="BY6420" s="36"/>
      <c r="BZ6420" s="36"/>
      <c r="CA6420" s="36"/>
      <c r="CB6420" s="36"/>
      <c r="CC6420" s="36"/>
      <c r="CD6420" s="36"/>
      <c r="CE6420" s="36"/>
      <c r="CF6420" s="36"/>
      <c r="CG6420" s="36"/>
      <c r="CH6420" s="36"/>
      <c r="CI6420" s="36"/>
      <c r="CJ6420" s="36"/>
      <c r="CK6420" s="36"/>
      <c r="CL6420" s="36"/>
      <c r="CM6420" s="36"/>
      <c r="CN6420" s="36"/>
      <c r="CO6420" s="36"/>
      <c r="CP6420" s="36"/>
      <c r="CQ6420" s="36"/>
      <c r="CR6420" s="36"/>
      <c r="CS6420" s="36"/>
      <c r="CT6420" s="36"/>
      <c r="CU6420" s="36"/>
      <c r="CV6420" s="36"/>
      <c r="CW6420" s="36"/>
      <c r="CX6420" s="36"/>
      <c r="CY6420" s="36"/>
      <c r="CZ6420" s="36"/>
      <c r="DA6420" s="36"/>
      <c r="DB6420" s="36"/>
      <c r="DC6420" s="36"/>
      <c r="DD6420" s="36"/>
      <c r="DE6420" s="36"/>
      <c r="DF6420" s="36"/>
      <c r="DG6420" s="36"/>
      <c r="DH6420" s="36"/>
      <c r="DI6420" s="36"/>
      <c r="DJ6420" s="36"/>
      <c r="DK6420" s="36"/>
      <c r="DL6420" s="36"/>
      <c r="DM6420" s="36"/>
      <c r="DN6420" s="36"/>
      <c r="DO6420" s="36"/>
      <c r="DP6420" s="36"/>
      <c r="DQ6420" s="36"/>
      <c r="DR6420" s="36"/>
      <c r="DS6420" s="36"/>
      <c r="DT6420" s="36"/>
      <c r="DU6420" s="36"/>
      <c r="DV6420" s="36"/>
      <c r="DW6420" s="36"/>
      <c r="DX6420" s="36"/>
      <c r="DY6420" s="36"/>
      <c r="DZ6420" s="36"/>
      <c r="EA6420" s="36"/>
      <c r="EB6420" s="36"/>
      <c r="EC6420" s="36"/>
      <c r="ED6420" s="36"/>
      <c r="EE6420" s="36"/>
      <c r="EF6420" s="36"/>
      <c r="EG6420" s="36"/>
      <c r="EH6420" s="36"/>
      <c r="EI6420" s="36"/>
      <c r="EJ6420" s="36"/>
      <c r="EK6420" s="36"/>
      <c r="EL6420" s="36"/>
      <c r="EM6420" s="36"/>
      <c r="EN6420" s="36"/>
      <c r="EO6420" s="36"/>
      <c r="EP6420" s="36"/>
      <c r="EQ6420" s="36"/>
      <c r="ER6420" s="36"/>
      <c r="ES6420" s="36"/>
      <c r="ET6420" s="36"/>
      <c r="EU6420" s="36"/>
      <c r="EV6420" s="36"/>
      <c r="EW6420" s="36"/>
      <c r="EX6420" s="36"/>
      <c r="EY6420" s="36"/>
      <c r="EZ6420" s="36"/>
      <c r="FA6420" s="36"/>
      <c r="FB6420" s="36"/>
      <c r="FC6420" s="36"/>
      <c r="FD6420" s="36"/>
      <c r="FE6420" s="36"/>
      <c r="FF6420" s="36"/>
      <c r="FG6420" s="36"/>
      <c r="FH6420" s="36"/>
      <c r="FI6420" s="36"/>
      <c r="FJ6420" s="36"/>
      <c r="FK6420" s="36"/>
      <c r="FL6420" s="36"/>
      <c r="FM6420" s="36"/>
      <c r="FN6420" s="36"/>
      <c r="FO6420" s="36"/>
      <c r="FP6420" s="36"/>
      <c r="FQ6420" s="36"/>
      <c r="FR6420" s="36"/>
      <c r="FS6420" s="36"/>
      <c r="FT6420" s="36"/>
      <c r="FU6420" s="36"/>
      <c r="FV6420" s="36"/>
      <c r="FW6420" s="36"/>
      <c r="FX6420" s="36"/>
      <c r="FY6420" s="36"/>
      <c r="FZ6420" s="36"/>
      <c r="GA6420" s="36"/>
      <c r="GB6420" s="36"/>
      <c r="GC6420" s="36"/>
      <c r="GD6420" s="36"/>
      <c r="GE6420" s="36"/>
      <c r="GF6420" s="36"/>
      <c r="GG6420" s="36"/>
      <c r="GH6420" s="36"/>
      <c r="GI6420" s="36"/>
      <c r="GJ6420" s="36"/>
      <c r="GK6420" s="36"/>
      <c r="GL6420" s="36"/>
      <c r="GM6420" s="36"/>
      <c r="GN6420" s="36"/>
      <c r="GO6420" s="36"/>
      <c r="GP6420" s="36"/>
      <c r="GQ6420" s="36"/>
      <c r="GR6420" s="36"/>
      <c r="GS6420" s="36"/>
      <c r="GT6420" s="36"/>
      <c r="GU6420" s="36"/>
      <c r="GV6420" s="36"/>
      <c r="GW6420" s="36"/>
      <c r="GX6420" s="36"/>
      <c r="GY6420" s="36"/>
      <c r="GZ6420" s="36"/>
      <c r="HA6420" s="36"/>
      <c r="HB6420" s="36"/>
      <c r="HC6420" s="36"/>
      <c r="HD6420" s="36"/>
      <c r="HE6420" s="36"/>
      <c r="HF6420" s="36"/>
      <c r="HG6420" s="36"/>
      <c r="HH6420" s="36"/>
      <c r="HI6420" s="36"/>
      <c r="HJ6420" s="36"/>
      <c r="HK6420" s="36"/>
      <c r="HL6420" s="36"/>
      <c r="HM6420" s="36"/>
      <c r="HN6420" s="36"/>
      <c r="HO6420" s="36"/>
      <c r="HP6420" s="36"/>
      <c r="HQ6420" s="36"/>
      <c r="HR6420" s="36"/>
      <c r="HS6420" s="36"/>
      <c r="HT6420" s="36"/>
      <c r="HU6420" s="36"/>
      <c r="HV6420" s="36"/>
      <c r="HW6420" s="36"/>
      <c r="HX6420" s="36"/>
      <c r="HY6420" s="36"/>
      <c r="HZ6420" s="36"/>
      <c r="IA6420" s="36"/>
      <c r="IB6420" s="36"/>
      <c r="IC6420" s="36"/>
      <c r="ID6420" s="36"/>
      <c r="IE6420" s="36"/>
      <c r="IF6420" s="36"/>
      <c r="IG6420" s="36"/>
      <c r="IH6420" s="36"/>
      <c r="II6420" s="36"/>
      <c r="IJ6420" s="36"/>
      <c r="IK6420" s="36"/>
      <c r="IL6420" s="36"/>
      <c r="IM6420" s="36"/>
      <c r="IN6420" s="36"/>
      <c r="IO6420" s="36"/>
      <c r="IP6420" s="36"/>
      <c r="IQ6420" s="36"/>
      <c r="IR6420" s="36"/>
      <c r="IS6420" s="36"/>
      <c r="IT6420" s="36"/>
      <c r="IU6420" s="36"/>
      <c r="IV6420" s="36"/>
      <c r="IW6420" s="36"/>
    </row>
    <row r="6421" customFormat="false" ht="13.8" hidden="false" customHeight="false" outlineLevel="0" collapsed="false">
      <c r="A6421" s="47" t="s">
        <v>233</v>
      </c>
      <c r="B6421" s="90" t="n">
        <v>212118</v>
      </c>
      <c r="C6421" s="91" t="s">
        <v>8459</v>
      </c>
      <c r="D6421" s="92" t="n">
        <v>2.69</v>
      </c>
      <c r="E6421" s="21" t="s">
        <v>11</v>
      </c>
      <c r="F6421" s="30" t="s">
        <v>11</v>
      </c>
      <c r="G6421" s="23" t="n">
        <f aca="false">SUM(D6421)*0.4*5</f>
        <v>5.38</v>
      </c>
      <c r="H6421" s="48" t="n">
        <v>0.25</v>
      </c>
      <c r="I6421" s="23" t="n">
        <f aca="false">SUM(G6421*H6421)+G6421</f>
        <v>6.725</v>
      </c>
      <c r="J6421" s="90"/>
      <c r="M6421" s="36"/>
      <c r="N6421" s="36"/>
      <c r="O6421" s="36"/>
      <c r="P6421" s="36"/>
      <c r="Q6421" s="36"/>
      <c r="R6421" s="36"/>
      <c r="S6421" s="36"/>
      <c r="T6421" s="36"/>
      <c r="U6421" s="36"/>
      <c r="V6421" s="36"/>
      <c r="W6421" s="36"/>
      <c r="X6421" s="36"/>
      <c r="Y6421" s="36"/>
      <c r="Z6421" s="36"/>
      <c r="AA6421" s="36"/>
      <c r="AB6421" s="36"/>
      <c r="AC6421" s="36"/>
      <c r="AD6421" s="36"/>
      <c r="AE6421" s="36"/>
      <c r="AF6421" s="36"/>
      <c r="AG6421" s="36"/>
      <c r="AH6421" s="36"/>
      <c r="AI6421" s="36"/>
      <c r="AJ6421" s="36"/>
      <c r="AK6421" s="36"/>
      <c r="AL6421" s="36"/>
      <c r="AM6421" s="36"/>
      <c r="AN6421" s="36"/>
      <c r="AO6421" s="36"/>
      <c r="AP6421" s="36"/>
      <c r="AQ6421" s="36"/>
      <c r="AR6421" s="36"/>
      <c r="AS6421" s="36"/>
      <c r="AT6421" s="36"/>
      <c r="AU6421" s="36"/>
      <c r="AV6421" s="36"/>
      <c r="AW6421" s="36"/>
      <c r="AX6421" s="36"/>
      <c r="AY6421" s="36"/>
      <c r="AZ6421" s="36"/>
      <c r="BA6421" s="36"/>
      <c r="BB6421" s="36"/>
      <c r="BC6421" s="36"/>
      <c r="BD6421" s="36"/>
      <c r="BE6421" s="36"/>
      <c r="BF6421" s="36"/>
      <c r="BG6421" s="36"/>
      <c r="BH6421" s="36"/>
      <c r="BI6421" s="36"/>
      <c r="BJ6421" s="36"/>
      <c r="BK6421" s="36"/>
      <c r="BL6421" s="36"/>
      <c r="BM6421" s="36"/>
      <c r="BN6421" s="36"/>
      <c r="BO6421" s="36"/>
      <c r="BP6421" s="36"/>
      <c r="BQ6421" s="36"/>
      <c r="BR6421" s="36"/>
      <c r="BS6421" s="36"/>
      <c r="BT6421" s="36"/>
      <c r="BU6421" s="36"/>
      <c r="BV6421" s="36"/>
      <c r="BW6421" s="36"/>
      <c r="BX6421" s="36"/>
      <c r="BY6421" s="36"/>
      <c r="BZ6421" s="36"/>
      <c r="CA6421" s="36"/>
      <c r="CB6421" s="36"/>
      <c r="CC6421" s="36"/>
      <c r="CD6421" s="36"/>
      <c r="CE6421" s="36"/>
      <c r="CF6421" s="36"/>
      <c r="CG6421" s="36"/>
      <c r="CH6421" s="36"/>
      <c r="CI6421" s="36"/>
      <c r="CJ6421" s="36"/>
      <c r="CK6421" s="36"/>
      <c r="CL6421" s="36"/>
      <c r="CM6421" s="36"/>
      <c r="CN6421" s="36"/>
      <c r="CO6421" s="36"/>
      <c r="CP6421" s="36"/>
      <c r="CQ6421" s="36"/>
      <c r="CR6421" s="36"/>
      <c r="CS6421" s="36"/>
      <c r="CT6421" s="36"/>
      <c r="CU6421" s="36"/>
      <c r="CV6421" s="36"/>
      <c r="CW6421" s="36"/>
      <c r="CX6421" s="36"/>
      <c r="CY6421" s="36"/>
      <c r="CZ6421" s="36"/>
      <c r="DA6421" s="36"/>
      <c r="DB6421" s="36"/>
      <c r="DC6421" s="36"/>
      <c r="DD6421" s="36"/>
      <c r="DE6421" s="36"/>
      <c r="DF6421" s="36"/>
      <c r="DG6421" s="36"/>
      <c r="DH6421" s="36"/>
      <c r="DI6421" s="36"/>
      <c r="DJ6421" s="36"/>
      <c r="DK6421" s="36"/>
      <c r="DL6421" s="36"/>
      <c r="DM6421" s="36"/>
      <c r="DN6421" s="36"/>
      <c r="DO6421" s="36"/>
      <c r="DP6421" s="36"/>
      <c r="DQ6421" s="36"/>
      <c r="DR6421" s="36"/>
      <c r="DS6421" s="36"/>
      <c r="DT6421" s="36"/>
      <c r="DU6421" s="36"/>
      <c r="DV6421" s="36"/>
      <c r="DW6421" s="36"/>
      <c r="DX6421" s="36"/>
      <c r="DY6421" s="36"/>
      <c r="DZ6421" s="36"/>
      <c r="EA6421" s="36"/>
      <c r="EB6421" s="36"/>
      <c r="EC6421" s="36"/>
      <c r="ED6421" s="36"/>
      <c r="EE6421" s="36"/>
      <c r="EF6421" s="36"/>
      <c r="EG6421" s="36"/>
      <c r="EH6421" s="36"/>
      <c r="EI6421" s="36"/>
      <c r="EJ6421" s="36"/>
      <c r="EK6421" s="36"/>
      <c r="EL6421" s="36"/>
      <c r="EM6421" s="36"/>
      <c r="EN6421" s="36"/>
      <c r="EO6421" s="36"/>
      <c r="EP6421" s="36"/>
      <c r="EQ6421" s="36"/>
      <c r="ER6421" s="36"/>
      <c r="ES6421" s="36"/>
      <c r="ET6421" s="36"/>
      <c r="EU6421" s="36"/>
      <c r="EV6421" s="36"/>
      <c r="EW6421" s="36"/>
      <c r="EX6421" s="36"/>
      <c r="EY6421" s="36"/>
      <c r="EZ6421" s="36"/>
      <c r="FA6421" s="36"/>
      <c r="FB6421" s="36"/>
      <c r="FC6421" s="36"/>
      <c r="FD6421" s="36"/>
      <c r="FE6421" s="36"/>
      <c r="FF6421" s="36"/>
      <c r="FG6421" s="36"/>
      <c r="FH6421" s="36"/>
      <c r="FI6421" s="36"/>
      <c r="FJ6421" s="36"/>
      <c r="FK6421" s="36"/>
      <c r="FL6421" s="36"/>
      <c r="FM6421" s="36"/>
      <c r="FN6421" s="36"/>
      <c r="FO6421" s="36"/>
      <c r="FP6421" s="36"/>
      <c r="FQ6421" s="36"/>
      <c r="FR6421" s="36"/>
      <c r="FS6421" s="36"/>
      <c r="FT6421" s="36"/>
      <c r="FU6421" s="36"/>
      <c r="FV6421" s="36"/>
      <c r="FW6421" s="36"/>
      <c r="FX6421" s="36"/>
      <c r="FY6421" s="36"/>
      <c r="FZ6421" s="36"/>
      <c r="GA6421" s="36"/>
      <c r="GB6421" s="36"/>
      <c r="GC6421" s="36"/>
      <c r="GD6421" s="36"/>
      <c r="GE6421" s="36"/>
      <c r="GF6421" s="36"/>
      <c r="GG6421" s="36"/>
      <c r="GH6421" s="36"/>
      <c r="GI6421" s="36"/>
      <c r="GJ6421" s="36"/>
      <c r="GK6421" s="36"/>
      <c r="GL6421" s="36"/>
      <c r="GM6421" s="36"/>
      <c r="GN6421" s="36"/>
      <c r="GO6421" s="36"/>
      <c r="GP6421" s="36"/>
      <c r="GQ6421" s="36"/>
      <c r="GR6421" s="36"/>
      <c r="GS6421" s="36"/>
      <c r="GT6421" s="36"/>
      <c r="GU6421" s="36"/>
      <c r="GV6421" s="36"/>
      <c r="GW6421" s="36"/>
      <c r="GX6421" s="36"/>
      <c r="GY6421" s="36"/>
      <c r="GZ6421" s="36"/>
      <c r="HA6421" s="36"/>
      <c r="HB6421" s="36"/>
      <c r="HC6421" s="36"/>
      <c r="HD6421" s="36"/>
      <c r="HE6421" s="36"/>
      <c r="HF6421" s="36"/>
      <c r="HG6421" s="36"/>
      <c r="HH6421" s="36"/>
      <c r="HI6421" s="36"/>
      <c r="HJ6421" s="36"/>
      <c r="HK6421" s="36"/>
      <c r="HL6421" s="36"/>
      <c r="HM6421" s="36"/>
      <c r="HN6421" s="36"/>
      <c r="HO6421" s="36"/>
      <c r="HP6421" s="36"/>
      <c r="HQ6421" s="36"/>
      <c r="HR6421" s="36"/>
      <c r="HS6421" s="36"/>
      <c r="HT6421" s="36"/>
      <c r="HU6421" s="36"/>
      <c r="HV6421" s="36"/>
      <c r="HW6421" s="36"/>
      <c r="HX6421" s="36"/>
      <c r="HY6421" s="36"/>
      <c r="HZ6421" s="36"/>
      <c r="IA6421" s="36"/>
      <c r="IB6421" s="36"/>
      <c r="IC6421" s="36"/>
      <c r="ID6421" s="36"/>
      <c r="IE6421" s="36"/>
      <c r="IF6421" s="36"/>
      <c r="IG6421" s="36"/>
      <c r="IH6421" s="36"/>
      <c r="II6421" s="36"/>
      <c r="IJ6421" s="36"/>
      <c r="IK6421" s="36"/>
      <c r="IL6421" s="36"/>
      <c r="IM6421" s="36"/>
      <c r="IN6421" s="36"/>
      <c r="IO6421" s="36"/>
      <c r="IP6421" s="36"/>
      <c r="IQ6421" s="36"/>
      <c r="IR6421" s="36"/>
      <c r="IS6421" s="36"/>
      <c r="IT6421" s="36"/>
      <c r="IU6421" s="36"/>
      <c r="IV6421" s="36"/>
      <c r="IW6421" s="36"/>
    </row>
    <row r="6422" customFormat="false" ht="13.8" hidden="false" customHeight="false" outlineLevel="0" collapsed="false">
      <c r="A6422" s="47" t="s">
        <v>233</v>
      </c>
      <c r="B6422" s="90" t="n">
        <v>212120</v>
      </c>
      <c r="C6422" s="91" t="s">
        <v>8460</v>
      </c>
      <c r="D6422" s="92" t="n">
        <v>2.2785</v>
      </c>
      <c r="E6422" s="21" t="s">
        <v>11</v>
      </c>
      <c r="F6422" s="30" t="s">
        <v>11</v>
      </c>
      <c r="G6422" s="23" t="n">
        <f aca="false">SUM(D6422)*0.4*5</f>
        <v>4.557</v>
      </c>
      <c r="H6422" s="48" t="n">
        <v>0.25</v>
      </c>
      <c r="I6422" s="23" t="n">
        <f aca="false">SUM(G6422*H6422)+G6422</f>
        <v>5.69625</v>
      </c>
      <c r="J6422" s="90"/>
      <c r="M6422" s="36"/>
      <c r="N6422" s="36"/>
      <c r="O6422" s="36"/>
      <c r="P6422" s="36"/>
      <c r="Q6422" s="36"/>
      <c r="R6422" s="36"/>
      <c r="S6422" s="36"/>
      <c r="T6422" s="36"/>
      <c r="U6422" s="36"/>
      <c r="V6422" s="36"/>
      <c r="W6422" s="36"/>
      <c r="X6422" s="36"/>
      <c r="Y6422" s="36"/>
      <c r="Z6422" s="36"/>
      <c r="AA6422" s="36"/>
      <c r="AB6422" s="36"/>
      <c r="AC6422" s="36"/>
      <c r="AD6422" s="36"/>
      <c r="AE6422" s="36"/>
      <c r="AF6422" s="36"/>
      <c r="AG6422" s="36"/>
      <c r="AH6422" s="36"/>
      <c r="AI6422" s="36"/>
      <c r="AJ6422" s="36"/>
      <c r="AK6422" s="36"/>
      <c r="AL6422" s="36"/>
      <c r="AM6422" s="36"/>
      <c r="AN6422" s="36"/>
      <c r="AO6422" s="36"/>
      <c r="AP6422" s="36"/>
      <c r="AQ6422" s="36"/>
      <c r="AR6422" s="36"/>
      <c r="AS6422" s="36"/>
      <c r="AT6422" s="36"/>
      <c r="AU6422" s="36"/>
      <c r="AV6422" s="36"/>
      <c r="AW6422" s="36"/>
      <c r="AX6422" s="36"/>
      <c r="AY6422" s="36"/>
      <c r="AZ6422" s="36"/>
      <c r="BA6422" s="36"/>
      <c r="BB6422" s="36"/>
      <c r="BC6422" s="36"/>
      <c r="BD6422" s="36"/>
      <c r="BE6422" s="36"/>
      <c r="BF6422" s="36"/>
      <c r="BG6422" s="36"/>
      <c r="BH6422" s="36"/>
      <c r="BI6422" s="36"/>
      <c r="BJ6422" s="36"/>
      <c r="BK6422" s="36"/>
      <c r="BL6422" s="36"/>
      <c r="BM6422" s="36"/>
      <c r="BN6422" s="36"/>
      <c r="BO6422" s="36"/>
      <c r="BP6422" s="36"/>
      <c r="BQ6422" s="36"/>
      <c r="BR6422" s="36"/>
      <c r="BS6422" s="36"/>
      <c r="BT6422" s="36"/>
      <c r="BU6422" s="36"/>
      <c r="BV6422" s="36"/>
      <c r="BW6422" s="36"/>
      <c r="BX6422" s="36"/>
      <c r="BY6422" s="36"/>
      <c r="BZ6422" s="36"/>
      <c r="CA6422" s="36"/>
      <c r="CB6422" s="36"/>
      <c r="CC6422" s="36"/>
      <c r="CD6422" s="36"/>
      <c r="CE6422" s="36"/>
      <c r="CF6422" s="36"/>
      <c r="CG6422" s="36"/>
      <c r="CH6422" s="36"/>
      <c r="CI6422" s="36"/>
      <c r="CJ6422" s="36"/>
      <c r="CK6422" s="36"/>
      <c r="CL6422" s="36"/>
      <c r="CM6422" s="36"/>
      <c r="CN6422" s="36"/>
      <c r="CO6422" s="36"/>
      <c r="CP6422" s="36"/>
      <c r="CQ6422" s="36"/>
      <c r="CR6422" s="36"/>
      <c r="CS6422" s="36"/>
      <c r="CT6422" s="36"/>
      <c r="CU6422" s="36"/>
      <c r="CV6422" s="36"/>
      <c r="CW6422" s="36"/>
      <c r="CX6422" s="36"/>
      <c r="CY6422" s="36"/>
      <c r="CZ6422" s="36"/>
      <c r="DA6422" s="36"/>
      <c r="DB6422" s="36"/>
      <c r="DC6422" s="36"/>
      <c r="DD6422" s="36"/>
      <c r="DE6422" s="36"/>
      <c r="DF6422" s="36"/>
      <c r="DG6422" s="36"/>
      <c r="DH6422" s="36"/>
      <c r="DI6422" s="36"/>
      <c r="DJ6422" s="36"/>
      <c r="DK6422" s="36"/>
      <c r="DL6422" s="36"/>
      <c r="DM6422" s="36"/>
      <c r="DN6422" s="36"/>
      <c r="DO6422" s="36"/>
      <c r="DP6422" s="36"/>
      <c r="DQ6422" s="36"/>
      <c r="DR6422" s="36"/>
      <c r="DS6422" s="36"/>
      <c r="DT6422" s="36"/>
      <c r="DU6422" s="36"/>
      <c r="DV6422" s="36"/>
      <c r="DW6422" s="36"/>
      <c r="DX6422" s="36"/>
      <c r="DY6422" s="36"/>
      <c r="DZ6422" s="36"/>
      <c r="EA6422" s="36"/>
      <c r="EB6422" s="36"/>
      <c r="EC6422" s="36"/>
      <c r="ED6422" s="36"/>
      <c r="EE6422" s="36"/>
      <c r="EF6422" s="36"/>
      <c r="EG6422" s="36"/>
      <c r="EH6422" s="36"/>
      <c r="EI6422" s="36"/>
      <c r="EJ6422" s="36"/>
      <c r="EK6422" s="36"/>
      <c r="EL6422" s="36"/>
      <c r="EM6422" s="36"/>
      <c r="EN6422" s="36"/>
      <c r="EO6422" s="36"/>
      <c r="EP6422" s="36"/>
      <c r="EQ6422" s="36"/>
      <c r="ER6422" s="36"/>
      <c r="ES6422" s="36"/>
      <c r="ET6422" s="36"/>
      <c r="EU6422" s="36"/>
      <c r="EV6422" s="36"/>
      <c r="EW6422" s="36"/>
      <c r="EX6422" s="36"/>
      <c r="EY6422" s="36"/>
      <c r="EZ6422" s="36"/>
      <c r="FA6422" s="36"/>
      <c r="FB6422" s="36"/>
      <c r="FC6422" s="36"/>
      <c r="FD6422" s="36"/>
      <c r="FE6422" s="36"/>
      <c r="FF6422" s="36"/>
      <c r="FG6422" s="36"/>
      <c r="FH6422" s="36"/>
      <c r="FI6422" s="36"/>
      <c r="FJ6422" s="36"/>
      <c r="FK6422" s="36"/>
      <c r="FL6422" s="36"/>
      <c r="FM6422" s="36"/>
      <c r="FN6422" s="36"/>
      <c r="FO6422" s="36"/>
      <c r="FP6422" s="36"/>
      <c r="FQ6422" s="36"/>
      <c r="FR6422" s="36"/>
      <c r="FS6422" s="36"/>
      <c r="FT6422" s="36"/>
      <c r="FU6422" s="36"/>
      <c r="FV6422" s="36"/>
      <c r="FW6422" s="36"/>
      <c r="FX6422" s="36"/>
      <c r="FY6422" s="36"/>
      <c r="FZ6422" s="36"/>
      <c r="GA6422" s="36"/>
      <c r="GB6422" s="36"/>
      <c r="GC6422" s="36"/>
      <c r="GD6422" s="36"/>
      <c r="GE6422" s="36"/>
      <c r="GF6422" s="36"/>
      <c r="GG6422" s="36"/>
      <c r="GH6422" s="36"/>
      <c r="GI6422" s="36"/>
      <c r="GJ6422" s="36"/>
      <c r="GK6422" s="36"/>
      <c r="GL6422" s="36"/>
      <c r="GM6422" s="36"/>
      <c r="GN6422" s="36"/>
      <c r="GO6422" s="36"/>
      <c r="GP6422" s="36"/>
      <c r="GQ6422" s="36"/>
      <c r="GR6422" s="36"/>
      <c r="GS6422" s="36"/>
      <c r="GT6422" s="36"/>
      <c r="GU6422" s="36"/>
      <c r="GV6422" s="36"/>
      <c r="GW6422" s="36"/>
      <c r="GX6422" s="36"/>
      <c r="GY6422" s="36"/>
      <c r="GZ6422" s="36"/>
      <c r="HA6422" s="36"/>
      <c r="HB6422" s="36"/>
      <c r="HC6422" s="36"/>
      <c r="HD6422" s="36"/>
      <c r="HE6422" s="36"/>
      <c r="HF6422" s="36"/>
      <c r="HG6422" s="36"/>
      <c r="HH6422" s="36"/>
      <c r="HI6422" s="36"/>
      <c r="HJ6422" s="36"/>
      <c r="HK6422" s="36"/>
      <c r="HL6422" s="36"/>
      <c r="HM6422" s="36"/>
      <c r="HN6422" s="36"/>
      <c r="HO6422" s="36"/>
      <c r="HP6422" s="36"/>
      <c r="HQ6422" s="36"/>
      <c r="HR6422" s="36"/>
      <c r="HS6422" s="36"/>
      <c r="HT6422" s="36"/>
      <c r="HU6422" s="36"/>
      <c r="HV6422" s="36"/>
      <c r="HW6422" s="36"/>
      <c r="HX6422" s="36"/>
      <c r="HY6422" s="36"/>
      <c r="HZ6422" s="36"/>
      <c r="IA6422" s="36"/>
      <c r="IB6422" s="36"/>
      <c r="IC6422" s="36"/>
      <c r="ID6422" s="36"/>
      <c r="IE6422" s="36"/>
      <c r="IF6422" s="36"/>
      <c r="IG6422" s="36"/>
      <c r="IH6422" s="36"/>
      <c r="II6422" s="36"/>
      <c r="IJ6422" s="36"/>
      <c r="IK6422" s="36"/>
      <c r="IL6422" s="36"/>
      <c r="IM6422" s="36"/>
      <c r="IN6422" s="36"/>
      <c r="IO6422" s="36"/>
      <c r="IP6422" s="36"/>
      <c r="IQ6422" s="36"/>
      <c r="IR6422" s="36"/>
      <c r="IS6422" s="36"/>
      <c r="IT6422" s="36"/>
      <c r="IU6422" s="36"/>
      <c r="IV6422" s="36"/>
      <c r="IW6422" s="36"/>
    </row>
    <row r="6423" customFormat="false" ht="13.8" hidden="false" customHeight="false" outlineLevel="0" collapsed="false">
      <c r="A6423" s="47" t="s">
        <v>233</v>
      </c>
      <c r="B6423" s="90" t="n">
        <v>212122</v>
      </c>
      <c r="C6423" s="91" t="s">
        <v>8461</v>
      </c>
      <c r="D6423" s="92" t="n">
        <v>2.35</v>
      </c>
      <c r="E6423" s="21" t="s">
        <v>11</v>
      </c>
      <c r="F6423" s="30" t="s">
        <v>11</v>
      </c>
      <c r="G6423" s="23" t="n">
        <f aca="false">SUM(D6423)*0.4*5</f>
        <v>4.7</v>
      </c>
      <c r="H6423" s="48" t="n">
        <v>0.25</v>
      </c>
      <c r="I6423" s="23" t="n">
        <f aca="false">SUM(G6423*H6423)+G6423</f>
        <v>5.875</v>
      </c>
      <c r="J6423" s="90"/>
      <c r="M6423" s="36"/>
      <c r="N6423" s="36"/>
      <c r="O6423" s="36"/>
      <c r="P6423" s="36"/>
      <c r="Q6423" s="36"/>
      <c r="R6423" s="36"/>
      <c r="S6423" s="36"/>
      <c r="T6423" s="36"/>
      <c r="U6423" s="36"/>
      <c r="V6423" s="36"/>
      <c r="W6423" s="36"/>
      <c r="X6423" s="36"/>
      <c r="Y6423" s="36"/>
      <c r="Z6423" s="36"/>
      <c r="AA6423" s="36"/>
      <c r="AB6423" s="36"/>
      <c r="AC6423" s="36"/>
      <c r="AD6423" s="36"/>
      <c r="AE6423" s="36"/>
      <c r="AF6423" s="36"/>
      <c r="AG6423" s="36"/>
      <c r="AH6423" s="36"/>
      <c r="AI6423" s="36"/>
      <c r="AJ6423" s="36"/>
      <c r="AK6423" s="36"/>
      <c r="AL6423" s="36"/>
      <c r="AM6423" s="36"/>
      <c r="AN6423" s="36"/>
      <c r="AO6423" s="36"/>
      <c r="AP6423" s="36"/>
      <c r="AQ6423" s="36"/>
      <c r="AR6423" s="36"/>
      <c r="AS6423" s="36"/>
      <c r="AT6423" s="36"/>
      <c r="AU6423" s="36"/>
      <c r="AV6423" s="36"/>
      <c r="AW6423" s="36"/>
      <c r="AX6423" s="36"/>
      <c r="AY6423" s="36"/>
      <c r="AZ6423" s="36"/>
      <c r="BA6423" s="36"/>
      <c r="BB6423" s="36"/>
      <c r="BC6423" s="36"/>
      <c r="BD6423" s="36"/>
      <c r="BE6423" s="36"/>
      <c r="BF6423" s="36"/>
      <c r="BG6423" s="36"/>
      <c r="BH6423" s="36"/>
      <c r="BI6423" s="36"/>
      <c r="BJ6423" s="36"/>
      <c r="BK6423" s="36"/>
      <c r="BL6423" s="36"/>
      <c r="BM6423" s="36"/>
      <c r="BN6423" s="36"/>
      <c r="BO6423" s="36"/>
      <c r="BP6423" s="36"/>
      <c r="BQ6423" s="36"/>
      <c r="BR6423" s="36"/>
      <c r="BS6423" s="36"/>
      <c r="BT6423" s="36"/>
      <c r="BU6423" s="36"/>
      <c r="BV6423" s="36"/>
      <c r="BW6423" s="36"/>
      <c r="BX6423" s="36"/>
      <c r="BY6423" s="36"/>
      <c r="BZ6423" s="36"/>
      <c r="CA6423" s="36"/>
      <c r="CB6423" s="36"/>
      <c r="CC6423" s="36"/>
      <c r="CD6423" s="36"/>
      <c r="CE6423" s="36"/>
      <c r="CF6423" s="36"/>
      <c r="CG6423" s="36"/>
      <c r="CH6423" s="36"/>
      <c r="CI6423" s="36"/>
      <c r="CJ6423" s="36"/>
      <c r="CK6423" s="36"/>
      <c r="CL6423" s="36"/>
      <c r="CM6423" s="36"/>
      <c r="CN6423" s="36"/>
      <c r="CO6423" s="36"/>
      <c r="CP6423" s="36"/>
      <c r="CQ6423" s="36"/>
      <c r="CR6423" s="36"/>
      <c r="CS6423" s="36"/>
      <c r="CT6423" s="36"/>
      <c r="CU6423" s="36"/>
      <c r="CV6423" s="36"/>
      <c r="CW6423" s="36"/>
      <c r="CX6423" s="36"/>
      <c r="CY6423" s="36"/>
      <c r="CZ6423" s="36"/>
      <c r="DA6423" s="36"/>
      <c r="DB6423" s="36"/>
      <c r="DC6423" s="36"/>
      <c r="DD6423" s="36"/>
      <c r="DE6423" s="36"/>
      <c r="DF6423" s="36"/>
      <c r="DG6423" s="36"/>
      <c r="DH6423" s="36"/>
      <c r="DI6423" s="36"/>
      <c r="DJ6423" s="36"/>
      <c r="DK6423" s="36"/>
      <c r="DL6423" s="36"/>
      <c r="DM6423" s="36"/>
      <c r="DN6423" s="36"/>
      <c r="DO6423" s="36"/>
      <c r="DP6423" s="36"/>
      <c r="DQ6423" s="36"/>
      <c r="DR6423" s="36"/>
      <c r="DS6423" s="36"/>
      <c r="DT6423" s="36"/>
      <c r="DU6423" s="36"/>
      <c r="DV6423" s="36"/>
      <c r="DW6423" s="36"/>
      <c r="DX6423" s="36"/>
      <c r="DY6423" s="36"/>
      <c r="DZ6423" s="36"/>
      <c r="EA6423" s="36"/>
      <c r="EB6423" s="36"/>
      <c r="EC6423" s="36"/>
      <c r="ED6423" s="36"/>
      <c r="EE6423" s="36"/>
      <c r="EF6423" s="36"/>
      <c r="EG6423" s="36"/>
      <c r="EH6423" s="36"/>
      <c r="EI6423" s="36"/>
      <c r="EJ6423" s="36"/>
      <c r="EK6423" s="36"/>
      <c r="EL6423" s="36"/>
      <c r="EM6423" s="36"/>
      <c r="EN6423" s="36"/>
      <c r="EO6423" s="36"/>
      <c r="EP6423" s="36"/>
      <c r="EQ6423" s="36"/>
      <c r="ER6423" s="36"/>
      <c r="ES6423" s="36"/>
      <c r="ET6423" s="36"/>
      <c r="EU6423" s="36"/>
      <c r="EV6423" s="36"/>
      <c r="EW6423" s="36"/>
      <c r="EX6423" s="36"/>
      <c r="EY6423" s="36"/>
      <c r="EZ6423" s="36"/>
      <c r="FA6423" s="36"/>
      <c r="FB6423" s="36"/>
      <c r="FC6423" s="36"/>
      <c r="FD6423" s="36"/>
      <c r="FE6423" s="36"/>
      <c r="FF6423" s="36"/>
      <c r="FG6423" s="36"/>
      <c r="FH6423" s="36"/>
      <c r="FI6423" s="36"/>
      <c r="FJ6423" s="36"/>
      <c r="FK6423" s="36"/>
      <c r="FL6423" s="36"/>
      <c r="FM6423" s="36"/>
      <c r="FN6423" s="36"/>
      <c r="FO6423" s="36"/>
      <c r="FP6423" s="36"/>
      <c r="FQ6423" s="36"/>
      <c r="FR6423" s="36"/>
      <c r="FS6423" s="36"/>
      <c r="FT6423" s="36"/>
      <c r="FU6423" s="36"/>
      <c r="FV6423" s="36"/>
      <c r="FW6423" s="36"/>
      <c r="FX6423" s="36"/>
      <c r="FY6423" s="36"/>
      <c r="FZ6423" s="36"/>
      <c r="GA6423" s="36"/>
      <c r="GB6423" s="36"/>
      <c r="GC6423" s="36"/>
      <c r="GD6423" s="36"/>
      <c r="GE6423" s="36"/>
      <c r="GF6423" s="36"/>
      <c r="GG6423" s="36"/>
      <c r="GH6423" s="36"/>
      <c r="GI6423" s="36"/>
      <c r="GJ6423" s="36"/>
      <c r="GK6423" s="36"/>
      <c r="GL6423" s="36"/>
      <c r="GM6423" s="36"/>
      <c r="GN6423" s="36"/>
      <c r="GO6423" s="36"/>
      <c r="GP6423" s="36"/>
      <c r="GQ6423" s="36"/>
      <c r="GR6423" s="36"/>
      <c r="GS6423" s="36"/>
      <c r="GT6423" s="36"/>
      <c r="GU6423" s="36"/>
      <c r="GV6423" s="36"/>
      <c r="GW6423" s="36"/>
      <c r="GX6423" s="36"/>
      <c r="GY6423" s="36"/>
      <c r="GZ6423" s="36"/>
      <c r="HA6423" s="36"/>
      <c r="HB6423" s="36"/>
      <c r="HC6423" s="36"/>
      <c r="HD6423" s="36"/>
      <c r="HE6423" s="36"/>
      <c r="HF6423" s="36"/>
      <c r="HG6423" s="36"/>
      <c r="HH6423" s="36"/>
      <c r="HI6423" s="36"/>
      <c r="HJ6423" s="36"/>
      <c r="HK6423" s="36"/>
      <c r="HL6423" s="36"/>
      <c r="HM6423" s="36"/>
      <c r="HN6423" s="36"/>
      <c r="HO6423" s="36"/>
      <c r="HP6423" s="36"/>
      <c r="HQ6423" s="36"/>
      <c r="HR6423" s="36"/>
      <c r="HS6423" s="36"/>
      <c r="HT6423" s="36"/>
      <c r="HU6423" s="36"/>
      <c r="HV6423" s="36"/>
      <c r="HW6423" s="36"/>
      <c r="HX6423" s="36"/>
      <c r="HY6423" s="36"/>
      <c r="HZ6423" s="36"/>
      <c r="IA6423" s="36"/>
      <c r="IB6423" s="36"/>
      <c r="IC6423" s="36"/>
      <c r="ID6423" s="36"/>
      <c r="IE6423" s="36"/>
      <c r="IF6423" s="36"/>
      <c r="IG6423" s="36"/>
      <c r="IH6423" s="36"/>
      <c r="II6423" s="36"/>
      <c r="IJ6423" s="36"/>
      <c r="IK6423" s="36"/>
      <c r="IL6423" s="36"/>
      <c r="IM6423" s="36"/>
      <c r="IN6423" s="36"/>
      <c r="IO6423" s="36"/>
      <c r="IP6423" s="36"/>
      <c r="IQ6423" s="36"/>
      <c r="IR6423" s="36"/>
      <c r="IS6423" s="36"/>
      <c r="IT6423" s="36"/>
      <c r="IU6423" s="36"/>
      <c r="IV6423" s="36"/>
      <c r="IW6423" s="36"/>
    </row>
    <row r="6424" customFormat="false" ht="13.8" hidden="false" customHeight="false" outlineLevel="0" collapsed="false">
      <c r="A6424" s="47" t="s">
        <v>233</v>
      </c>
      <c r="B6424" s="90" t="n">
        <v>212124</v>
      </c>
      <c r="C6424" s="91" t="s">
        <v>8462</v>
      </c>
      <c r="D6424" s="92" t="n">
        <v>1.8375</v>
      </c>
      <c r="E6424" s="21" t="s">
        <v>11</v>
      </c>
      <c r="F6424" s="30" t="s">
        <v>11</v>
      </c>
      <c r="G6424" s="23" t="n">
        <f aca="false">SUM(D6424)*0.4*5</f>
        <v>3.675</v>
      </c>
      <c r="H6424" s="48" t="n">
        <v>0.25</v>
      </c>
      <c r="I6424" s="23" t="n">
        <f aca="false">SUM(G6424*H6424)+G6424</f>
        <v>4.59375</v>
      </c>
      <c r="J6424" s="90"/>
      <c r="M6424" s="36"/>
      <c r="N6424" s="36"/>
      <c r="O6424" s="36"/>
      <c r="P6424" s="36"/>
      <c r="Q6424" s="36"/>
      <c r="R6424" s="36"/>
      <c r="S6424" s="36"/>
      <c r="T6424" s="36"/>
      <c r="U6424" s="36"/>
      <c r="V6424" s="36"/>
      <c r="W6424" s="36"/>
      <c r="X6424" s="36"/>
      <c r="Y6424" s="36"/>
      <c r="Z6424" s="36"/>
      <c r="AA6424" s="36"/>
      <c r="AB6424" s="36"/>
      <c r="AC6424" s="36"/>
      <c r="AD6424" s="36"/>
      <c r="AE6424" s="36"/>
      <c r="AF6424" s="36"/>
      <c r="AG6424" s="36"/>
      <c r="AH6424" s="36"/>
      <c r="AI6424" s="36"/>
      <c r="AJ6424" s="36"/>
      <c r="AK6424" s="36"/>
      <c r="AL6424" s="36"/>
      <c r="AM6424" s="36"/>
      <c r="AN6424" s="36"/>
      <c r="AO6424" s="36"/>
      <c r="AP6424" s="36"/>
      <c r="AQ6424" s="36"/>
      <c r="AR6424" s="36"/>
      <c r="AS6424" s="36"/>
      <c r="AT6424" s="36"/>
      <c r="AU6424" s="36"/>
      <c r="AV6424" s="36"/>
      <c r="AW6424" s="36"/>
      <c r="AX6424" s="36"/>
      <c r="AY6424" s="36"/>
      <c r="AZ6424" s="36"/>
      <c r="BA6424" s="36"/>
      <c r="BB6424" s="36"/>
      <c r="BC6424" s="36"/>
      <c r="BD6424" s="36"/>
      <c r="BE6424" s="36"/>
      <c r="BF6424" s="36"/>
      <c r="BG6424" s="36"/>
      <c r="BH6424" s="36"/>
      <c r="BI6424" s="36"/>
      <c r="BJ6424" s="36"/>
      <c r="BK6424" s="36"/>
      <c r="BL6424" s="36"/>
      <c r="BM6424" s="36"/>
      <c r="BN6424" s="36"/>
      <c r="BO6424" s="36"/>
      <c r="BP6424" s="36"/>
      <c r="BQ6424" s="36"/>
      <c r="BR6424" s="36"/>
      <c r="BS6424" s="36"/>
      <c r="BT6424" s="36"/>
      <c r="BU6424" s="36"/>
      <c r="BV6424" s="36"/>
      <c r="BW6424" s="36"/>
      <c r="BX6424" s="36"/>
      <c r="BY6424" s="36"/>
      <c r="BZ6424" s="36"/>
      <c r="CA6424" s="36"/>
      <c r="CB6424" s="36"/>
      <c r="CC6424" s="36"/>
      <c r="CD6424" s="36"/>
      <c r="CE6424" s="36"/>
      <c r="CF6424" s="36"/>
      <c r="CG6424" s="36"/>
      <c r="CH6424" s="36"/>
      <c r="CI6424" s="36"/>
      <c r="CJ6424" s="36"/>
      <c r="CK6424" s="36"/>
      <c r="CL6424" s="36"/>
      <c r="CM6424" s="36"/>
      <c r="CN6424" s="36"/>
      <c r="CO6424" s="36"/>
      <c r="CP6424" s="36"/>
      <c r="CQ6424" s="36"/>
      <c r="CR6424" s="36"/>
      <c r="CS6424" s="36"/>
      <c r="CT6424" s="36"/>
      <c r="CU6424" s="36"/>
      <c r="CV6424" s="36"/>
      <c r="CW6424" s="36"/>
      <c r="CX6424" s="36"/>
      <c r="CY6424" s="36"/>
      <c r="CZ6424" s="36"/>
      <c r="DA6424" s="36"/>
      <c r="DB6424" s="36"/>
      <c r="DC6424" s="36"/>
      <c r="DD6424" s="36"/>
      <c r="DE6424" s="36"/>
      <c r="DF6424" s="36"/>
      <c r="DG6424" s="36"/>
      <c r="DH6424" s="36"/>
      <c r="DI6424" s="36"/>
      <c r="DJ6424" s="36"/>
      <c r="DK6424" s="36"/>
      <c r="DL6424" s="36"/>
      <c r="DM6424" s="36"/>
      <c r="DN6424" s="36"/>
      <c r="DO6424" s="36"/>
      <c r="DP6424" s="36"/>
      <c r="DQ6424" s="36"/>
      <c r="DR6424" s="36"/>
      <c r="DS6424" s="36"/>
      <c r="DT6424" s="36"/>
      <c r="DU6424" s="36"/>
      <c r="DV6424" s="36"/>
      <c r="DW6424" s="36"/>
      <c r="DX6424" s="36"/>
      <c r="DY6424" s="36"/>
      <c r="DZ6424" s="36"/>
      <c r="EA6424" s="36"/>
      <c r="EB6424" s="36"/>
      <c r="EC6424" s="36"/>
      <c r="ED6424" s="36"/>
      <c r="EE6424" s="36"/>
      <c r="EF6424" s="36"/>
      <c r="EG6424" s="36"/>
      <c r="EH6424" s="36"/>
      <c r="EI6424" s="36"/>
      <c r="EJ6424" s="36"/>
      <c r="EK6424" s="36"/>
      <c r="EL6424" s="36"/>
      <c r="EM6424" s="36"/>
      <c r="EN6424" s="36"/>
      <c r="EO6424" s="36"/>
      <c r="EP6424" s="36"/>
      <c r="EQ6424" s="36"/>
      <c r="ER6424" s="36"/>
      <c r="ES6424" s="36"/>
      <c r="ET6424" s="36"/>
      <c r="EU6424" s="36"/>
      <c r="EV6424" s="36"/>
      <c r="EW6424" s="36"/>
      <c r="EX6424" s="36"/>
      <c r="EY6424" s="36"/>
      <c r="EZ6424" s="36"/>
      <c r="FA6424" s="36"/>
      <c r="FB6424" s="36"/>
      <c r="FC6424" s="36"/>
      <c r="FD6424" s="36"/>
      <c r="FE6424" s="36"/>
      <c r="FF6424" s="36"/>
      <c r="FG6424" s="36"/>
      <c r="FH6424" s="36"/>
      <c r="FI6424" s="36"/>
      <c r="FJ6424" s="36"/>
      <c r="FK6424" s="36"/>
      <c r="FL6424" s="36"/>
      <c r="FM6424" s="36"/>
      <c r="FN6424" s="36"/>
      <c r="FO6424" s="36"/>
      <c r="FP6424" s="36"/>
      <c r="FQ6424" s="36"/>
      <c r="FR6424" s="36"/>
      <c r="FS6424" s="36"/>
      <c r="FT6424" s="36"/>
      <c r="FU6424" s="36"/>
      <c r="FV6424" s="36"/>
      <c r="FW6424" s="36"/>
      <c r="FX6424" s="36"/>
      <c r="FY6424" s="36"/>
      <c r="FZ6424" s="36"/>
      <c r="GA6424" s="36"/>
      <c r="GB6424" s="36"/>
      <c r="GC6424" s="36"/>
      <c r="GD6424" s="36"/>
      <c r="GE6424" s="36"/>
      <c r="GF6424" s="36"/>
      <c r="GG6424" s="36"/>
      <c r="GH6424" s="36"/>
      <c r="GI6424" s="36"/>
      <c r="GJ6424" s="36"/>
      <c r="GK6424" s="36"/>
      <c r="GL6424" s="36"/>
      <c r="GM6424" s="36"/>
      <c r="GN6424" s="36"/>
      <c r="GO6424" s="36"/>
      <c r="GP6424" s="36"/>
      <c r="GQ6424" s="36"/>
      <c r="GR6424" s="36"/>
      <c r="GS6424" s="36"/>
      <c r="GT6424" s="36"/>
      <c r="GU6424" s="36"/>
      <c r="GV6424" s="36"/>
      <c r="GW6424" s="36"/>
      <c r="GX6424" s="36"/>
      <c r="GY6424" s="36"/>
      <c r="GZ6424" s="36"/>
      <c r="HA6424" s="36"/>
      <c r="HB6424" s="36"/>
      <c r="HC6424" s="36"/>
      <c r="HD6424" s="36"/>
      <c r="HE6424" s="36"/>
      <c r="HF6424" s="36"/>
      <c r="HG6424" s="36"/>
      <c r="HH6424" s="36"/>
      <c r="HI6424" s="36"/>
      <c r="HJ6424" s="36"/>
      <c r="HK6424" s="36"/>
      <c r="HL6424" s="36"/>
      <c r="HM6424" s="36"/>
      <c r="HN6424" s="36"/>
      <c r="HO6424" s="36"/>
      <c r="HP6424" s="36"/>
      <c r="HQ6424" s="36"/>
      <c r="HR6424" s="36"/>
      <c r="HS6424" s="36"/>
      <c r="HT6424" s="36"/>
      <c r="HU6424" s="36"/>
      <c r="HV6424" s="36"/>
      <c r="HW6424" s="36"/>
      <c r="HX6424" s="36"/>
      <c r="HY6424" s="36"/>
      <c r="HZ6424" s="36"/>
      <c r="IA6424" s="36"/>
      <c r="IB6424" s="36"/>
      <c r="IC6424" s="36"/>
      <c r="ID6424" s="36"/>
      <c r="IE6424" s="36"/>
      <c r="IF6424" s="36"/>
      <c r="IG6424" s="36"/>
      <c r="IH6424" s="36"/>
      <c r="II6424" s="36"/>
      <c r="IJ6424" s="36"/>
      <c r="IK6424" s="36"/>
      <c r="IL6424" s="36"/>
      <c r="IM6424" s="36"/>
      <c r="IN6424" s="36"/>
      <c r="IO6424" s="36"/>
      <c r="IP6424" s="36"/>
      <c r="IQ6424" s="36"/>
      <c r="IR6424" s="36"/>
      <c r="IS6424" s="36"/>
      <c r="IT6424" s="36"/>
      <c r="IU6424" s="36"/>
      <c r="IV6424" s="36"/>
      <c r="IW6424" s="36"/>
    </row>
    <row r="6425" customFormat="false" ht="13.8" hidden="false" customHeight="false" outlineLevel="0" collapsed="false">
      <c r="A6425" s="47" t="s">
        <v>233</v>
      </c>
      <c r="B6425" s="90" t="n">
        <v>212126</v>
      </c>
      <c r="C6425" s="91" t="s">
        <v>8463</v>
      </c>
      <c r="D6425" s="92" t="n">
        <v>2.35</v>
      </c>
      <c r="E6425" s="21" t="s">
        <v>11</v>
      </c>
      <c r="F6425" s="30" t="s">
        <v>11</v>
      </c>
      <c r="G6425" s="23" t="n">
        <f aca="false">SUM(D6425)*0.4*5</f>
        <v>4.7</v>
      </c>
      <c r="H6425" s="48" t="n">
        <v>0.25</v>
      </c>
      <c r="I6425" s="23" t="n">
        <f aca="false">SUM(G6425*H6425)+G6425</f>
        <v>5.875</v>
      </c>
      <c r="J6425" s="90"/>
      <c r="M6425" s="36"/>
      <c r="N6425" s="36"/>
      <c r="O6425" s="36"/>
      <c r="P6425" s="36"/>
      <c r="Q6425" s="36"/>
      <c r="R6425" s="36"/>
      <c r="S6425" s="36"/>
      <c r="T6425" s="36"/>
      <c r="U6425" s="36"/>
      <c r="V6425" s="36"/>
      <c r="W6425" s="36"/>
      <c r="X6425" s="36"/>
      <c r="Y6425" s="36"/>
      <c r="Z6425" s="36"/>
      <c r="AA6425" s="36"/>
      <c r="AB6425" s="36"/>
      <c r="AC6425" s="36"/>
      <c r="AD6425" s="36"/>
      <c r="AE6425" s="36"/>
      <c r="AF6425" s="36"/>
      <c r="AG6425" s="36"/>
      <c r="AH6425" s="36"/>
      <c r="AI6425" s="36"/>
      <c r="AJ6425" s="36"/>
      <c r="AK6425" s="36"/>
      <c r="AL6425" s="36"/>
      <c r="AM6425" s="36"/>
      <c r="AN6425" s="36"/>
      <c r="AO6425" s="36"/>
      <c r="AP6425" s="36"/>
      <c r="AQ6425" s="36"/>
      <c r="AR6425" s="36"/>
      <c r="AS6425" s="36"/>
      <c r="AT6425" s="36"/>
      <c r="AU6425" s="36"/>
      <c r="AV6425" s="36"/>
      <c r="AW6425" s="36"/>
      <c r="AX6425" s="36"/>
      <c r="AY6425" s="36"/>
      <c r="AZ6425" s="36"/>
      <c r="BA6425" s="36"/>
      <c r="BB6425" s="36"/>
      <c r="BC6425" s="36"/>
      <c r="BD6425" s="36"/>
      <c r="BE6425" s="36"/>
      <c r="BF6425" s="36"/>
      <c r="BG6425" s="36"/>
      <c r="BH6425" s="36"/>
      <c r="BI6425" s="36"/>
      <c r="BJ6425" s="36"/>
      <c r="BK6425" s="36"/>
      <c r="BL6425" s="36"/>
      <c r="BM6425" s="36"/>
      <c r="BN6425" s="36"/>
      <c r="BO6425" s="36"/>
      <c r="BP6425" s="36"/>
      <c r="BQ6425" s="36"/>
      <c r="BR6425" s="36"/>
      <c r="BS6425" s="36"/>
      <c r="BT6425" s="36"/>
      <c r="BU6425" s="36"/>
      <c r="BV6425" s="36"/>
      <c r="BW6425" s="36"/>
      <c r="BX6425" s="36"/>
      <c r="BY6425" s="36"/>
      <c r="BZ6425" s="36"/>
      <c r="CA6425" s="36"/>
      <c r="CB6425" s="36"/>
      <c r="CC6425" s="36"/>
      <c r="CD6425" s="36"/>
      <c r="CE6425" s="36"/>
      <c r="CF6425" s="36"/>
      <c r="CG6425" s="36"/>
      <c r="CH6425" s="36"/>
      <c r="CI6425" s="36"/>
      <c r="CJ6425" s="36"/>
      <c r="CK6425" s="36"/>
      <c r="CL6425" s="36"/>
      <c r="CM6425" s="36"/>
      <c r="CN6425" s="36"/>
      <c r="CO6425" s="36"/>
      <c r="CP6425" s="36"/>
      <c r="CQ6425" s="36"/>
      <c r="CR6425" s="36"/>
      <c r="CS6425" s="36"/>
      <c r="CT6425" s="36"/>
      <c r="CU6425" s="36"/>
      <c r="CV6425" s="36"/>
      <c r="CW6425" s="36"/>
      <c r="CX6425" s="36"/>
      <c r="CY6425" s="36"/>
      <c r="CZ6425" s="36"/>
      <c r="DA6425" s="36"/>
      <c r="DB6425" s="36"/>
      <c r="DC6425" s="36"/>
      <c r="DD6425" s="36"/>
      <c r="DE6425" s="36"/>
      <c r="DF6425" s="36"/>
      <c r="DG6425" s="36"/>
      <c r="DH6425" s="36"/>
      <c r="DI6425" s="36"/>
      <c r="DJ6425" s="36"/>
      <c r="DK6425" s="36"/>
      <c r="DL6425" s="36"/>
      <c r="DM6425" s="36"/>
      <c r="DN6425" s="36"/>
      <c r="DO6425" s="36"/>
      <c r="DP6425" s="36"/>
      <c r="DQ6425" s="36"/>
      <c r="DR6425" s="36"/>
      <c r="DS6425" s="36"/>
      <c r="DT6425" s="36"/>
      <c r="DU6425" s="36"/>
      <c r="DV6425" s="36"/>
      <c r="DW6425" s="36"/>
      <c r="DX6425" s="36"/>
      <c r="DY6425" s="36"/>
      <c r="DZ6425" s="36"/>
      <c r="EA6425" s="36"/>
      <c r="EB6425" s="36"/>
      <c r="EC6425" s="36"/>
      <c r="ED6425" s="36"/>
      <c r="EE6425" s="36"/>
      <c r="EF6425" s="36"/>
      <c r="EG6425" s="36"/>
      <c r="EH6425" s="36"/>
      <c r="EI6425" s="36"/>
      <c r="EJ6425" s="36"/>
      <c r="EK6425" s="36"/>
      <c r="EL6425" s="36"/>
      <c r="EM6425" s="36"/>
      <c r="EN6425" s="36"/>
      <c r="EO6425" s="36"/>
      <c r="EP6425" s="36"/>
      <c r="EQ6425" s="36"/>
      <c r="ER6425" s="36"/>
      <c r="ES6425" s="36"/>
      <c r="ET6425" s="36"/>
      <c r="EU6425" s="36"/>
      <c r="EV6425" s="36"/>
      <c r="EW6425" s="36"/>
      <c r="EX6425" s="36"/>
      <c r="EY6425" s="36"/>
      <c r="EZ6425" s="36"/>
      <c r="FA6425" s="36"/>
      <c r="FB6425" s="36"/>
      <c r="FC6425" s="36"/>
      <c r="FD6425" s="36"/>
      <c r="FE6425" s="36"/>
      <c r="FF6425" s="36"/>
      <c r="FG6425" s="36"/>
      <c r="FH6425" s="36"/>
      <c r="FI6425" s="36"/>
      <c r="FJ6425" s="36"/>
      <c r="FK6425" s="36"/>
      <c r="FL6425" s="36"/>
      <c r="FM6425" s="36"/>
      <c r="FN6425" s="36"/>
      <c r="FO6425" s="36"/>
      <c r="FP6425" s="36"/>
      <c r="FQ6425" s="36"/>
      <c r="FR6425" s="36"/>
      <c r="FS6425" s="36"/>
      <c r="FT6425" s="36"/>
      <c r="FU6425" s="36"/>
      <c r="FV6425" s="36"/>
      <c r="FW6425" s="36"/>
      <c r="FX6425" s="36"/>
      <c r="FY6425" s="36"/>
      <c r="FZ6425" s="36"/>
      <c r="GA6425" s="36"/>
      <c r="GB6425" s="36"/>
      <c r="GC6425" s="36"/>
      <c r="GD6425" s="36"/>
      <c r="GE6425" s="36"/>
      <c r="GF6425" s="36"/>
      <c r="GG6425" s="36"/>
      <c r="GH6425" s="36"/>
      <c r="GI6425" s="36"/>
      <c r="GJ6425" s="36"/>
      <c r="GK6425" s="36"/>
      <c r="GL6425" s="36"/>
      <c r="GM6425" s="36"/>
      <c r="GN6425" s="36"/>
      <c r="GO6425" s="36"/>
      <c r="GP6425" s="36"/>
      <c r="GQ6425" s="36"/>
      <c r="GR6425" s="36"/>
      <c r="GS6425" s="36"/>
      <c r="GT6425" s="36"/>
      <c r="GU6425" s="36"/>
      <c r="GV6425" s="36"/>
      <c r="GW6425" s="36"/>
      <c r="GX6425" s="36"/>
      <c r="GY6425" s="36"/>
      <c r="GZ6425" s="36"/>
      <c r="HA6425" s="36"/>
      <c r="HB6425" s="36"/>
      <c r="HC6425" s="36"/>
      <c r="HD6425" s="36"/>
      <c r="HE6425" s="36"/>
      <c r="HF6425" s="36"/>
      <c r="HG6425" s="36"/>
      <c r="HH6425" s="36"/>
      <c r="HI6425" s="36"/>
      <c r="HJ6425" s="36"/>
      <c r="HK6425" s="36"/>
      <c r="HL6425" s="36"/>
      <c r="HM6425" s="36"/>
      <c r="HN6425" s="36"/>
      <c r="HO6425" s="36"/>
      <c r="HP6425" s="36"/>
      <c r="HQ6425" s="36"/>
      <c r="HR6425" s="36"/>
      <c r="HS6425" s="36"/>
      <c r="HT6425" s="36"/>
      <c r="HU6425" s="36"/>
      <c r="HV6425" s="36"/>
      <c r="HW6425" s="36"/>
      <c r="HX6425" s="36"/>
      <c r="HY6425" s="36"/>
      <c r="HZ6425" s="36"/>
      <c r="IA6425" s="36"/>
      <c r="IB6425" s="36"/>
      <c r="IC6425" s="36"/>
      <c r="ID6425" s="36"/>
      <c r="IE6425" s="36"/>
      <c r="IF6425" s="36"/>
      <c r="IG6425" s="36"/>
      <c r="IH6425" s="36"/>
      <c r="II6425" s="36"/>
      <c r="IJ6425" s="36"/>
      <c r="IK6425" s="36"/>
      <c r="IL6425" s="36"/>
      <c r="IM6425" s="36"/>
      <c r="IN6425" s="36"/>
      <c r="IO6425" s="36"/>
      <c r="IP6425" s="36"/>
      <c r="IQ6425" s="36"/>
      <c r="IR6425" s="36"/>
      <c r="IS6425" s="36"/>
      <c r="IT6425" s="36"/>
      <c r="IU6425" s="36"/>
      <c r="IV6425" s="36"/>
      <c r="IW6425" s="36"/>
    </row>
    <row r="6426" customFormat="false" ht="13.8" hidden="false" customHeight="false" outlineLevel="0" collapsed="false">
      <c r="A6426" s="47" t="s">
        <v>233</v>
      </c>
      <c r="B6426" s="90" t="n">
        <v>212128</v>
      </c>
      <c r="C6426" s="91" t="s">
        <v>8464</v>
      </c>
      <c r="D6426" s="92" t="n">
        <v>2.19</v>
      </c>
      <c r="E6426" s="21" t="s">
        <v>11</v>
      </c>
      <c r="F6426" s="30" t="s">
        <v>11</v>
      </c>
      <c r="G6426" s="23" t="n">
        <f aca="false">SUM(D6426)*0.4*5</f>
        <v>4.38</v>
      </c>
      <c r="H6426" s="48" t="n">
        <v>0.25</v>
      </c>
      <c r="I6426" s="23" t="n">
        <f aca="false">SUM(G6426*H6426)+G6426</f>
        <v>5.475</v>
      </c>
      <c r="J6426" s="90"/>
      <c r="M6426" s="36"/>
      <c r="N6426" s="36"/>
      <c r="O6426" s="36"/>
      <c r="P6426" s="36"/>
      <c r="Q6426" s="36"/>
      <c r="R6426" s="36"/>
      <c r="S6426" s="36"/>
      <c r="T6426" s="36"/>
      <c r="U6426" s="36"/>
      <c r="V6426" s="36"/>
      <c r="W6426" s="36"/>
      <c r="X6426" s="36"/>
      <c r="Y6426" s="36"/>
      <c r="Z6426" s="36"/>
      <c r="AA6426" s="36"/>
      <c r="AB6426" s="36"/>
      <c r="AC6426" s="36"/>
      <c r="AD6426" s="36"/>
      <c r="AE6426" s="36"/>
      <c r="AF6426" s="36"/>
      <c r="AG6426" s="36"/>
      <c r="AH6426" s="36"/>
      <c r="AI6426" s="36"/>
      <c r="AJ6426" s="36"/>
      <c r="AK6426" s="36"/>
      <c r="AL6426" s="36"/>
      <c r="AM6426" s="36"/>
      <c r="AN6426" s="36"/>
      <c r="AO6426" s="36"/>
      <c r="AP6426" s="36"/>
      <c r="AQ6426" s="36"/>
      <c r="AR6426" s="36"/>
      <c r="AS6426" s="36"/>
      <c r="AT6426" s="36"/>
      <c r="AU6426" s="36"/>
      <c r="AV6426" s="36"/>
      <c r="AW6426" s="36"/>
      <c r="AX6426" s="36"/>
      <c r="AY6426" s="36"/>
      <c r="AZ6426" s="36"/>
      <c r="BA6426" s="36"/>
      <c r="BB6426" s="36"/>
      <c r="BC6426" s="36"/>
      <c r="BD6426" s="36"/>
      <c r="BE6426" s="36"/>
      <c r="BF6426" s="36"/>
      <c r="BG6426" s="36"/>
      <c r="BH6426" s="36"/>
      <c r="BI6426" s="36"/>
      <c r="BJ6426" s="36"/>
      <c r="BK6426" s="36"/>
      <c r="BL6426" s="36"/>
      <c r="BM6426" s="36"/>
      <c r="BN6426" s="36"/>
      <c r="BO6426" s="36"/>
      <c r="BP6426" s="36"/>
      <c r="BQ6426" s="36"/>
      <c r="BR6426" s="36"/>
      <c r="BS6426" s="36"/>
      <c r="BT6426" s="36"/>
      <c r="BU6426" s="36"/>
      <c r="BV6426" s="36"/>
      <c r="BW6426" s="36"/>
      <c r="BX6426" s="36"/>
      <c r="BY6426" s="36"/>
      <c r="BZ6426" s="36"/>
      <c r="CA6426" s="36"/>
      <c r="CB6426" s="36"/>
      <c r="CC6426" s="36"/>
      <c r="CD6426" s="36"/>
      <c r="CE6426" s="36"/>
      <c r="CF6426" s="36"/>
      <c r="CG6426" s="36"/>
      <c r="CH6426" s="36"/>
      <c r="CI6426" s="36"/>
      <c r="CJ6426" s="36"/>
      <c r="CK6426" s="36"/>
      <c r="CL6426" s="36"/>
      <c r="CM6426" s="36"/>
      <c r="CN6426" s="36"/>
      <c r="CO6426" s="36"/>
      <c r="CP6426" s="36"/>
      <c r="CQ6426" s="36"/>
      <c r="CR6426" s="36"/>
      <c r="CS6426" s="36"/>
      <c r="CT6426" s="36"/>
      <c r="CU6426" s="36"/>
      <c r="CV6426" s="36"/>
      <c r="CW6426" s="36"/>
      <c r="CX6426" s="36"/>
      <c r="CY6426" s="36"/>
      <c r="CZ6426" s="36"/>
      <c r="DA6426" s="36"/>
      <c r="DB6426" s="36"/>
      <c r="DC6426" s="36"/>
      <c r="DD6426" s="36"/>
      <c r="DE6426" s="36"/>
      <c r="DF6426" s="36"/>
      <c r="DG6426" s="36"/>
      <c r="DH6426" s="36"/>
      <c r="DI6426" s="36"/>
      <c r="DJ6426" s="36"/>
      <c r="DK6426" s="36"/>
      <c r="DL6426" s="36"/>
      <c r="DM6426" s="36"/>
      <c r="DN6426" s="36"/>
      <c r="DO6426" s="36"/>
      <c r="DP6426" s="36"/>
      <c r="DQ6426" s="36"/>
      <c r="DR6426" s="36"/>
      <c r="DS6426" s="36"/>
      <c r="DT6426" s="36"/>
      <c r="DU6426" s="36"/>
      <c r="DV6426" s="36"/>
      <c r="DW6426" s="36"/>
      <c r="DX6426" s="36"/>
      <c r="DY6426" s="36"/>
      <c r="DZ6426" s="36"/>
      <c r="EA6426" s="36"/>
      <c r="EB6426" s="36"/>
      <c r="EC6426" s="36"/>
      <c r="ED6426" s="36"/>
      <c r="EE6426" s="36"/>
      <c r="EF6426" s="36"/>
      <c r="EG6426" s="36"/>
      <c r="EH6426" s="36"/>
      <c r="EI6426" s="36"/>
      <c r="EJ6426" s="36"/>
      <c r="EK6426" s="36"/>
      <c r="EL6426" s="36"/>
      <c r="EM6426" s="36"/>
      <c r="EN6426" s="36"/>
      <c r="EO6426" s="36"/>
      <c r="EP6426" s="36"/>
      <c r="EQ6426" s="36"/>
      <c r="ER6426" s="36"/>
      <c r="ES6426" s="36"/>
      <c r="ET6426" s="36"/>
      <c r="EU6426" s="36"/>
      <c r="EV6426" s="36"/>
      <c r="EW6426" s="36"/>
      <c r="EX6426" s="36"/>
      <c r="EY6426" s="36"/>
      <c r="EZ6426" s="36"/>
      <c r="FA6426" s="36"/>
      <c r="FB6426" s="36"/>
      <c r="FC6426" s="36"/>
      <c r="FD6426" s="36"/>
      <c r="FE6426" s="36"/>
      <c r="FF6426" s="36"/>
      <c r="FG6426" s="36"/>
      <c r="FH6426" s="36"/>
      <c r="FI6426" s="36"/>
      <c r="FJ6426" s="36"/>
      <c r="FK6426" s="36"/>
      <c r="FL6426" s="36"/>
      <c r="FM6426" s="36"/>
      <c r="FN6426" s="36"/>
      <c r="FO6426" s="36"/>
      <c r="FP6426" s="36"/>
      <c r="FQ6426" s="36"/>
      <c r="FR6426" s="36"/>
      <c r="FS6426" s="36"/>
      <c r="FT6426" s="36"/>
      <c r="FU6426" s="36"/>
      <c r="FV6426" s="36"/>
      <c r="FW6426" s="36"/>
      <c r="FX6426" s="36"/>
      <c r="FY6426" s="36"/>
      <c r="FZ6426" s="36"/>
      <c r="GA6426" s="36"/>
      <c r="GB6426" s="36"/>
      <c r="GC6426" s="36"/>
      <c r="GD6426" s="36"/>
      <c r="GE6426" s="36"/>
      <c r="GF6426" s="36"/>
      <c r="GG6426" s="36"/>
      <c r="GH6426" s="36"/>
      <c r="GI6426" s="36"/>
      <c r="GJ6426" s="36"/>
      <c r="GK6426" s="36"/>
      <c r="GL6426" s="36"/>
      <c r="GM6426" s="36"/>
      <c r="GN6426" s="36"/>
      <c r="GO6426" s="36"/>
      <c r="GP6426" s="36"/>
      <c r="GQ6426" s="36"/>
      <c r="GR6426" s="36"/>
      <c r="GS6426" s="36"/>
      <c r="GT6426" s="36"/>
      <c r="GU6426" s="36"/>
      <c r="GV6426" s="36"/>
      <c r="GW6426" s="36"/>
      <c r="GX6426" s="36"/>
      <c r="GY6426" s="36"/>
      <c r="GZ6426" s="36"/>
      <c r="HA6426" s="36"/>
      <c r="HB6426" s="36"/>
      <c r="HC6426" s="36"/>
      <c r="HD6426" s="36"/>
      <c r="HE6426" s="36"/>
      <c r="HF6426" s="36"/>
      <c r="HG6426" s="36"/>
      <c r="HH6426" s="36"/>
      <c r="HI6426" s="36"/>
      <c r="HJ6426" s="36"/>
      <c r="HK6426" s="36"/>
      <c r="HL6426" s="36"/>
      <c r="HM6426" s="36"/>
      <c r="HN6426" s="36"/>
      <c r="HO6426" s="36"/>
      <c r="HP6426" s="36"/>
      <c r="HQ6426" s="36"/>
      <c r="HR6426" s="36"/>
      <c r="HS6426" s="36"/>
      <c r="HT6426" s="36"/>
      <c r="HU6426" s="36"/>
      <c r="HV6426" s="36"/>
      <c r="HW6426" s="36"/>
      <c r="HX6426" s="36"/>
      <c r="HY6426" s="36"/>
      <c r="HZ6426" s="36"/>
      <c r="IA6426" s="36"/>
      <c r="IB6426" s="36"/>
      <c r="IC6426" s="36"/>
      <c r="ID6426" s="36"/>
      <c r="IE6426" s="36"/>
      <c r="IF6426" s="36"/>
      <c r="IG6426" s="36"/>
      <c r="IH6426" s="36"/>
      <c r="II6426" s="36"/>
      <c r="IJ6426" s="36"/>
      <c r="IK6426" s="36"/>
      <c r="IL6426" s="36"/>
      <c r="IM6426" s="36"/>
      <c r="IN6426" s="36"/>
      <c r="IO6426" s="36"/>
      <c r="IP6426" s="36"/>
      <c r="IQ6426" s="36"/>
      <c r="IR6426" s="36"/>
      <c r="IS6426" s="36"/>
      <c r="IT6426" s="36"/>
      <c r="IU6426" s="36"/>
      <c r="IV6426" s="36"/>
      <c r="IW6426" s="36"/>
    </row>
    <row r="6427" customFormat="false" ht="13.8" hidden="false" customHeight="false" outlineLevel="0" collapsed="false">
      <c r="A6427" s="47" t="s">
        <v>233</v>
      </c>
      <c r="B6427" s="90" t="n">
        <v>212133</v>
      </c>
      <c r="C6427" s="91" t="s">
        <v>8465</v>
      </c>
      <c r="D6427" s="92" t="n">
        <v>1.617</v>
      </c>
      <c r="E6427" s="21" t="s">
        <v>11</v>
      </c>
      <c r="F6427" s="30" t="s">
        <v>11</v>
      </c>
      <c r="G6427" s="23" t="n">
        <f aca="false">SUM(D6427)*0.4*5</f>
        <v>3.234</v>
      </c>
      <c r="H6427" s="48" t="n">
        <v>0.25</v>
      </c>
      <c r="I6427" s="23" t="n">
        <f aca="false">SUM(G6427*H6427)+G6427</f>
        <v>4.0425</v>
      </c>
      <c r="J6427" s="90"/>
      <c r="M6427" s="36"/>
      <c r="N6427" s="36"/>
      <c r="O6427" s="36"/>
      <c r="P6427" s="36"/>
      <c r="Q6427" s="36"/>
      <c r="R6427" s="36"/>
      <c r="S6427" s="36"/>
      <c r="T6427" s="36"/>
      <c r="U6427" s="36"/>
      <c r="V6427" s="36"/>
      <c r="W6427" s="36"/>
      <c r="X6427" s="36"/>
      <c r="Y6427" s="36"/>
      <c r="Z6427" s="36"/>
      <c r="AA6427" s="36"/>
      <c r="AB6427" s="36"/>
      <c r="AC6427" s="36"/>
      <c r="AD6427" s="36"/>
      <c r="AE6427" s="36"/>
      <c r="AF6427" s="36"/>
      <c r="AG6427" s="36"/>
      <c r="AH6427" s="36"/>
      <c r="AI6427" s="36"/>
      <c r="AJ6427" s="36"/>
      <c r="AK6427" s="36"/>
      <c r="AL6427" s="36"/>
      <c r="AM6427" s="36"/>
      <c r="AN6427" s="36"/>
      <c r="AO6427" s="36"/>
      <c r="AP6427" s="36"/>
      <c r="AQ6427" s="36"/>
      <c r="AR6427" s="36"/>
      <c r="AS6427" s="36"/>
      <c r="AT6427" s="36"/>
      <c r="AU6427" s="36"/>
      <c r="AV6427" s="36"/>
      <c r="AW6427" s="36"/>
      <c r="AX6427" s="36"/>
      <c r="AY6427" s="36"/>
      <c r="AZ6427" s="36"/>
      <c r="BA6427" s="36"/>
      <c r="BB6427" s="36"/>
      <c r="BC6427" s="36"/>
      <c r="BD6427" s="36"/>
      <c r="BE6427" s="36"/>
      <c r="BF6427" s="36"/>
      <c r="BG6427" s="36"/>
      <c r="BH6427" s="36"/>
      <c r="BI6427" s="36"/>
      <c r="BJ6427" s="36"/>
      <c r="BK6427" s="36"/>
      <c r="BL6427" s="36"/>
      <c r="BM6427" s="36"/>
      <c r="BN6427" s="36"/>
      <c r="BO6427" s="36"/>
      <c r="BP6427" s="36"/>
      <c r="BQ6427" s="36"/>
      <c r="BR6427" s="36"/>
      <c r="BS6427" s="36"/>
      <c r="BT6427" s="36"/>
      <c r="BU6427" s="36"/>
      <c r="BV6427" s="36"/>
      <c r="BW6427" s="36"/>
      <c r="BX6427" s="36"/>
      <c r="BY6427" s="36"/>
      <c r="BZ6427" s="36"/>
      <c r="CA6427" s="36"/>
      <c r="CB6427" s="36"/>
      <c r="CC6427" s="36"/>
      <c r="CD6427" s="36"/>
      <c r="CE6427" s="36"/>
      <c r="CF6427" s="36"/>
      <c r="CG6427" s="36"/>
      <c r="CH6427" s="36"/>
      <c r="CI6427" s="36"/>
      <c r="CJ6427" s="36"/>
      <c r="CK6427" s="36"/>
      <c r="CL6427" s="36"/>
      <c r="CM6427" s="36"/>
      <c r="CN6427" s="36"/>
      <c r="CO6427" s="36"/>
      <c r="CP6427" s="36"/>
      <c r="CQ6427" s="36"/>
      <c r="CR6427" s="36"/>
      <c r="CS6427" s="36"/>
      <c r="CT6427" s="36"/>
      <c r="CU6427" s="36"/>
      <c r="CV6427" s="36"/>
      <c r="CW6427" s="36"/>
      <c r="CX6427" s="36"/>
      <c r="CY6427" s="36"/>
      <c r="CZ6427" s="36"/>
      <c r="DA6427" s="36"/>
      <c r="DB6427" s="36"/>
      <c r="DC6427" s="36"/>
      <c r="DD6427" s="36"/>
      <c r="DE6427" s="36"/>
      <c r="DF6427" s="36"/>
      <c r="DG6427" s="36"/>
      <c r="DH6427" s="36"/>
      <c r="DI6427" s="36"/>
      <c r="DJ6427" s="36"/>
      <c r="DK6427" s="36"/>
      <c r="DL6427" s="36"/>
      <c r="DM6427" s="36"/>
      <c r="DN6427" s="36"/>
      <c r="DO6427" s="36"/>
      <c r="DP6427" s="36"/>
      <c r="DQ6427" s="36"/>
      <c r="DR6427" s="36"/>
      <c r="DS6427" s="36"/>
      <c r="DT6427" s="36"/>
      <c r="DU6427" s="36"/>
      <c r="DV6427" s="36"/>
      <c r="DW6427" s="36"/>
      <c r="DX6427" s="36"/>
      <c r="DY6427" s="36"/>
      <c r="DZ6427" s="36"/>
      <c r="EA6427" s="36"/>
      <c r="EB6427" s="36"/>
      <c r="EC6427" s="36"/>
      <c r="ED6427" s="36"/>
      <c r="EE6427" s="36"/>
      <c r="EF6427" s="36"/>
      <c r="EG6427" s="36"/>
      <c r="EH6427" s="36"/>
      <c r="EI6427" s="36"/>
      <c r="EJ6427" s="36"/>
      <c r="EK6427" s="36"/>
      <c r="EL6427" s="36"/>
      <c r="EM6427" s="36"/>
      <c r="EN6427" s="36"/>
      <c r="EO6427" s="36"/>
      <c r="EP6427" s="36"/>
      <c r="EQ6427" s="36"/>
      <c r="ER6427" s="36"/>
      <c r="ES6427" s="36"/>
      <c r="ET6427" s="36"/>
      <c r="EU6427" s="36"/>
      <c r="EV6427" s="36"/>
      <c r="EW6427" s="36"/>
      <c r="EX6427" s="36"/>
      <c r="EY6427" s="36"/>
      <c r="EZ6427" s="36"/>
      <c r="FA6427" s="36"/>
      <c r="FB6427" s="36"/>
      <c r="FC6427" s="36"/>
      <c r="FD6427" s="36"/>
      <c r="FE6427" s="36"/>
      <c r="FF6427" s="36"/>
      <c r="FG6427" s="36"/>
      <c r="FH6427" s="36"/>
      <c r="FI6427" s="36"/>
      <c r="FJ6427" s="36"/>
      <c r="FK6427" s="36"/>
      <c r="FL6427" s="36"/>
      <c r="FM6427" s="36"/>
      <c r="FN6427" s="36"/>
      <c r="FO6427" s="36"/>
      <c r="FP6427" s="36"/>
      <c r="FQ6427" s="36"/>
      <c r="FR6427" s="36"/>
      <c r="FS6427" s="36"/>
      <c r="FT6427" s="36"/>
      <c r="FU6427" s="36"/>
      <c r="FV6427" s="36"/>
      <c r="FW6427" s="36"/>
      <c r="FX6427" s="36"/>
      <c r="FY6427" s="36"/>
      <c r="FZ6427" s="36"/>
      <c r="GA6427" s="36"/>
      <c r="GB6427" s="36"/>
      <c r="GC6427" s="36"/>
      <c r="GD6427" s="36"/>
      <c r="GE6427" s="36"/>
      <c r="GF6427" s="36"/>
      <c r="GG6427" s="36"/>
      <c r="GH6427" s="36"/>
      <c r="GI6427" s="36"/>
      <c r="GJ6427" s="36"/>
      <c r="GK6427" s="36"/>
      <c r="GL6427" s="36"/>
      <c r="GM6427" s="36"/>
      <c r="GN6427" s="36"/>
      <c r="GO6427" s="36"/>
      <c r="GP6427" s="36"/>
      <c r="GQ6427" s="36"/>
      <c r="GR6427" s="36"/>
      <c r="GS6427" s="36"/>
      <c r="GT6427" s="36"/>
      <c r="GU6427" s="36"/>
      <c r="GV6427" s="36"/>
      <c r="GW6427" s="36"/>
      <c r="GX6427" s="36"/>
      <c r="GY6427" s="36"/>
      <c r="GZ6427" s="36"/>
      <c r="HA6427" s="36"/>
      <c r="HB6427" s="36"/>
      <c r="HC6427" s="36"/>
      <c r="HD6427" s="36"/>
      <c r="HE6427" s="36"/>
      <c r="HF6427" s="36"/>
      <c r="HG6427" s="36"/>
      <c r="HH6427" s="36"/>
      <c r="HI6427" s="36"/>
      <c r="HJ6427" s="36"/>
      <c r="HK6427" s="36"/>
      <c r="HL6427" s="36"/>
      <c r="HM6427" s="36"/>
      <c r="HN6427" s="36"/>
      <c r="HO6427" s="36"/>
      <c r="HP6427" s="36"/>
      <c r="HQ6427" s="36"/>
      <c r="HR6427" s="36"/>
      <c r="HS6427" s="36"/>
      <c r="HT6427" s="36"/>
      <c r="HU6427" s="36"/>
      <c r="HV6427" s="36"/>
      <c r="HW6427" s="36"/>
      <c r="HX6427" s="36"/>
      <c r="HY6427" s="36"/>
      <c r="HZ6427" s="36"/>
      <c r="IA6427" s="36"/>
      <c r="IB6427" s="36"/>
      <c r="IC6427" s="36"/>
      <c r="ID6427" s="36"/>
      <c r="IE6427" s="36"/>
      <c r="IF6427" s="36"/>
      <c r="IG6427" s="36"/>
      <c r="IH6427" s="36"/>
      <c r="II6427" s="36"/>
      <c r="IJ6427" s="36"/>
      <c r="IK6427" s="36"/>
      <c r="IL6427" s="36"/>
      <c r="IM6427" s="36"/>
      <c r="IN6427" s="36"/>
      <c r="IO6427" s="36"/>
      <c r="IP6427" s="36"/>
      <c r="IQ6427" s="36"/>
      <c r="IR6427" s="36"/>
      <c r="IS6427" s="36"/>
      <c r="IT6427" s="36"/>
      <c r="IU6427" s="36"/>
      <c r="IV6427" s="36"/>
      <c r="IW6427" s="36"/>
    </row>
    <row r="6428" customFormat="false" ht="13.8" hidden="false" customHeight="false" outlineLevel="0" collapsed="false">
      <c r="A6428" s="47" t="s">
        <v>233</v>
      </c>
      <c r="B6428" s="90" t="n">
        <v>212135</v>
      </c>
      <c r="C6428" s="91" t="s">
        <v>8466</v>
      </c>
      <c r="D6428" s="92" t="n">
        <v>1.617</v>
      </c>
      <c r="E6428" s="21" t="s">
        <v>11</v>
      </c>
      <c r="F6428" s="30" t="s">
        <v>11</v>
      </c>
      <c r="G6428" s="23" t="n">
        <f aca="false">SUM(D6428)*0.4*5</f>
        <v>3.234</v>
      </c>
      <c r="H6428" s="48" t="n">
        <v>0.25</v>
      </c>
      <c r="I6428" s="23" t="n">
        <f aca="false">SUM(G6428*H6428)+G6428</f>
        <v>4.0425</v>
      </c>
      <c r="J6428" s="90"/>
      <c r="M6428" s="36"/>
      <c r="N6428" s="36"/>
      <c r="O6428" s="36"/>
      <c r="P6428" s="36"/>
      <c r="Q6428" s="36"/>
      <c r="R6428" s="36"/>
      <c r="S6428" s="36"/>
      <c r="T6428" s="36"/>
      <c r="U6428" s="36"/>
      <c r="V6428" s="36"/>
      <c r="W6428" s="36"/>
      <c r="X6428" s="36"/>
      <c r="Y6428" s="36"/>
      <c r="Z6428" s="36"/>
      <c r="AA6428" s="36"/>
      <c r="AB6428" s="36"/>
      <c r="AC6428" s="36"/>
      <c r="AD6428" s="36"/>
      <c r="AE6428" s="36"/>
      <c r="AF6428" s="36"/>
      <c r="AG6428" s="36"/>
      <c r="AH6428" s="36"/>
      <c r="AI6428" s="36"/>
      <c r="AJ6428" s="36"/>
      <c r="AK6428" s="36"/>
      <c r="AL6428" s="36"/>
      <c r="AM6428" s="36"/>
      <c r="AN6428" s="36"/>
      <c r="AO6428" s="36"/>
      <c r="AP6428" s="36"/>
      <c r="AQ6428" s="36"/>
      <c r="AR6428" s="36"/>
      <c r="AS6428" s="36"/>
      <c r="AT6428" s="36"/>
      <c r="AU6428" s="36"/>
      <c r="AV6428" s="36"/>
      <c r="AW6428" s="36"/>
      <c r="AX6428" s="36"/>
      <c r="AY6428" s="36"/>
      <c r="AZ6428" s="36"/>
      <c r="BA6428" s="36"/>
      <c r="BB6428" s="36"/>
      <c r="BC6428" s="36"/>
      <c r="BD6428" s="36"/>
      <c r="BE6428" s="36"/>
      <c r="BF6428" s="36"/>
      <c r="BG6428" s="36"/>
      <c r="BH6428" s="36"/>
      <c r="BI6428" s="36"/>
      <c r="BJ6428" s="36"/>
      <c r="BK6428" s="36"/>
      <c r="BL6428" s="36"/>
      <c r="BM6428" s="36"/>
      <c r="BN6428" s="36"/>
      <c r="BO6428" s="36"/>
      <c r="BP6428" s="36"/>
      <c r="BQ6428" s="36"/>
      <c r="BR6428" s="36"/>
      <c r="BS6428" s="36"/>
      <c r="BT6428" s="36"/>
      <c r="BU6428" s="36"/>
      <c r="BV6428" s="36"/>
      <c r="BW6428" s="36"/>
      <c r="BX6428" s="36"/>
      <c r="BY6428" s="36"/>
      <c r="BZ6428" s="36"/>
      <c r="CA6428" s="36"/>
      <c r="CB6428" s="36"/>
      <c r="CC6428" s="36"/>
      <c r="CD6428" s="36"/>
      <c r="CE6428" s="36"/>
      <c r="CF6428" s="36"/>
      <c r="CG6428" s="36"/>
      <c r="CH6428" s="36"/>
      <c r="CI6428" s="36"/>
      <c r="CJ6428" s="36"/>
      <c r="CK6428" s="36"/>
      <c r="CL6428" s="36"/>
      <c r="CM6428" s="36"/>
      <c r="CN6428" s="36"/>
      <c r="CO6428" s="36"/>
      <c r="CP6428" s="36"/>
      <c r="CQ6428" s="36"/>
      <c r="CR6428" s="36"/>
      <c r="CS6428" s="36"/>
      <c r="CT6428" s="36"/>
      <c r="CU6428" s="36"/>
      <c r="CV6428" s="36"/>
      <c r="CW6428" s="36"/>
      <c r="CX6428" s="36"/>
      <c r="CY6428" s="36"/>
      <c r="CZ6428" s="36"/>
      <c r="DA6428" s="36"/>
      <c r="DB6428" s="36"/>
      <c r="DC6428" s="36"/>
      <c r="DD6428" s="36"/>
      <c r="DE6428" s="36"/>
      <c r="DF6428" s="36"/>
      <c r="DG6428" s="36"/>
      <c r="DH6428" s="36"/>
      <c r="DI6428" s="36"/>
      <c r="DJ6428" s="36"/>
      <c r="DK6428" s="36"/>
      <c r="DL6428" s="36"/>
      <c r="DM6428" s="36"/>
      <c r="DN6428" s="36"/>
      <c r="DO6428" s="36"/>
      <c r="DP6428" s="36"/>
      <c r="DQ6428" s="36"/>
      <c r="DR6428" s="36"/>
      <c r="DS6428" s="36"/>
      <c r="DT6428" s="36"/>
      <c r="DU6428" s="36"/>
      <c r="DV6428" s="36"/>
      <c r="DW6428" s="36"/>
      <c r="DX6428" s="36"/>
      <c r="DY6428" s="36"/>
      <c r="DZ6428" s="36"/>
      <c r="EA6428" s="36"/>
      <c r="EB6428" s="36"/>
      <c r="EC6428" s="36"/>
      <c r="ED6428" s="36"/>
      <c r="EE6428" s="36"/>
      <c r="EF6428" s="36"/>
      <c r="EG6428" s="36"/>
      <c r="EH6428" s="36"/>
      <c r="EI6428" s="36"/>
      <c r="EJ6428" s="36"/>
      <c r="EK6428" s="36"/>
      <c r="EL6428" s="36"/>
      <c r="EM6428" s="36"/>
      <c r="EN6428" s="36"/>
      <c r="EO6428" s="36"/>
      <c r="EP6428" s="36"/>
      <c r="EQ6428" s="36"/>
      <c r="ER6428" s="36"/>
      <c r="ES6428" s="36"/>
      <c r="ET6428" s="36"/>
      <c r="EU6428" s="36"/>
      <c r="EV6428" s="36"/>
      <c r="EW6428" s="36"/>
      <c r="EX6428" s="36"/>
      <c r="EY6428" s="36"/>
      <c r="EZ6428" s="36"/>
      <c r="FA6428" s="36"/>
      <c r="FB6428" s="36"/>
      <c r="FC6428" s="36"/>
      <c r="FD6428" s="36"/>
      <c r="FE6428" s="36"/>
      <c r="FF6428" s="36"/>
      <c r="FG6428" s="36"/>
      <c r="FH6428" s="36"/>
      <c r="FI6428" s="36"/>
      <c r="FJ6428" s="36"/>
      <c r="FK6428" s="36"/>
      <c r="FL6428" s="36"/>
      <c r="FM6428" s="36"/>
      <c r="FN6428" s="36"/>
      <c r="FO6428" s="36"/>
      <c r="FP6428" s="36"/>
      <c r="FQ6428" s="36"/>
      <c r="FR6428" s="36"/>
      <c r="FS6428" s="36"/>
      <c r="FT6428" s="36"/>
      <c r="FU6428" s="36"/>
      <c r="FV6428" s="36"/>
      <c r="FW6428" s="36"/>
      <c r="FX6428" s="36"/>
      <c r="FY6428" s="36"/>
      <c r="FZ6428" s="36"/>
      <c r="GA6428" s="36"/>
      <c r="GB6428" s="36"/>
      <c r="GC6428" s="36"/>
      <c r="GD6428" s="36"/>
      <c r="GE6428" s="36"/>
      <c r="GF6428" s="36"/>
      <c r="GG6428" s="36"/>
      <c r="GH6428" s="36"/>
      <c r="GI6428" s="36"/>
      <c r="GJ6428" s="36"/>
      <c r="GK6428" s="36"/>
      <c r="GL6428" s="36"/>
      <c r="GM6428" s="36"/>
      <c r="GN6428" s="36"/>
      <c r="GO6428" s="36"/>
      <c r="GP6428" s="36"/>
      <c r="GQ6428" s="36"/>
      <c r="GR6428" s="36"/>
      <c r="GS6428" s="36"/>
      <c r="GT6428" s="36"/>
      <c r="GU6428" s="36"/>
      <c r="GV6428" s="36"/>
      <c r="GW6428" s="36"/>
      <c r="GX6428" s="36"/>
      <c r="GY6428" s="36"/>
      <c r="GZ6428" s="36"/>
      <c r="HA6428" s="36"/>
      <c r="HB6428" s="36"/>
      <c r="HC6428" s="36"/>
      <c r="HD6428" s="36"/>
      <c r="HE6428" s="36"/>
      <c r="HF6428" s="36"/>
      <c r="HG6428" s="36"/>
      <c r="HH6428" s="36"/>
      <c r="HI6428" s="36"/>
      <c r="HJ6428" s="36"/>
      <c r="HK6428" s="36"/>
      <c r="HL6428" s="36"/>
      <c r="HM6428" s="36"/>
      <c r="HN6428" s="36"/>
      <c r="HO6428" s="36"/>
      <c r="HP6428" s="36"/>
      <c r="HQ6428" s="36"/>
      <c r="HR6428" s="36"/>
      <c r="HS6428" s="36"/>
      <c r="HT6428" s="36"/>
      <c r="HU6428" s="36"/>
      <c r="HV6428" s="36"/>
      <c r="HW6428" s="36"/>
      <c r="HX6428" s="36"/>
      <c r="HY6428" s="36"/>
      <c r="HZ6428" s="36"/>
      <c r="IA6428" s="36"/>
      <c r="IB6428" s="36"/>
      <c r="IC6428" s="36"/>
      <c r="ID6428" s="36"/>
      <c r="IE6428" s="36"/>
      <c r="IF6428" s="36"/>
      <c r="IG6428" s="36"/>
      <c r="IH6428" s="36"/>
      <c r="II6428" s="36"/>
      <c r="IJ6428" s="36"/>
      <c r="IK6428" s="36"/>
      <c r="IL6428" s="36"/>
      <c r="IM6428" s="36"/>
      <c r="IN6428" s="36"/>
      <c r="IO6428" s="36"/>
      <c r="IP6428" s="36"/>
      <c r="IQ6428" s="36"/>
      <c r="IR6428" s="36"/>
      <c r="IS6428" s="36"/>
      <c r="IT6428" s="36"/>
      <c r="IU6428" s="36"/>
      <c r="IV6428" s="36"/>
      <c r="IW6428" s="36"/>
    </row>
    <row r="6429" customFormat="false" ht="13.8" hidden="false" customHeight="false" outlineLevel="0" collapsed="false">
      <c r="A6429" s="47" t="s">
        <v>233</v>
      </c>
      <c r="B6429" s="90" t="n">
        <v>212137</v>
      </c>
      <c r="C6429" s="91" t="s">
        <v>8467</v>
      </c>
      <c r="D6429" s="92" t="n">
        <v>2.19</v>
      </c>
      <c r="E6429" s="21" t="s">
        <v>11</v>
      </c>
      <c r="F6429" s="30" t="s">
        <v>11</v>
      </c>
      <c r="G6429" s="23" t="n">
        <f aca="false">SUM(D6429)*0.4*5</f>
        <v>4.38</v>
      </c>
      <c r="H6429" s="48" t="n">
        <v>0.25</v>
      </c>
      <c r="I6429" s="23" t="n">
        <f aca="false">SUM(G6429*H6429)+G6429</f>
        <v>5.475</v>
      </c>
      <c r="J6429" s="90"/>
      <c r="M6429" s="36"/>
      <c r="N6429" s="36"/>
      <c r="O6429" s="36"/>
      <c r="P6429" s="36"/>
      <c r="Q6429" s="36"/>
      <c r="R6429" s="36"/>
      <c r="S6429" s="36"/>
      <c r="T6429" s="36"/>
      <c r="U6429" s="36"/>
      <c r="V6429" s="36"/>
      <c r="W6429" s="36"/>
      <c r="X6429" s="36"/>
      <c r="Y6429" s="36"/>
      <c r="Z6429" s="36"/>
      <c r="AA6429" s="36"/>
      <c r="AB6429" s="36"/>
      <c r="AC6429" s="36"/>
      <c r="AD6429" s="36"/>
      <c r="AE6429" s="36"/>
      <c r="AF6429" s="36"/>
      <c r="AG6429" s="36"/>
      <c r="AH6429" s="36"/>
      <c r="AI6429" s="36"/>
      <c r="AJ6429" s="36"/>
      <c r="AK6429" s="36"/>
      <c r="AL6429" s="36"/>
      <c r="AM6429" s="36"/>
      <c r="AN6429" s="36"/>
      <c r="AO6429" s="36"/>
      <c r="AP6429" s="36"/>
      <c r="AQ6429" s="36"/>
      <c r="AR6429" s="36"/>
      <c r="AS6429" s="36"/>
      <c r="AT6429" s="36"/>
      <c r="AU6429" s="36"/>
      <c r="AV6429" s="36"/>
      <c r="AW6429" s="36"/>
      <c r="AX6429" s="36"/>
      <c r="AY6429" s="36"/>
      <c r="AZ6429" s="36"/>
      <c r="BA6429" s="36"/>
      <c r="BB6429" s="36"/>
      <c r="BC6429" s="36"/>
      <c r="BD6429" s="36"/>
      <c r="BE6429" s="36"/>
      <c r="BF6429" s="36"/>
      <c r="BG6429" s="36"/>
      <c r="BH6429" s="36"/>
      <c r="BI6429" s="36"/>
      <c r="BJ6429" s="36"/>
      <c r="BK6429" s="36"/>
      <c r="BL6429" s="36"/>
      <c r="BM6429" s="36"/>
      <c r="BN6429" s="36"/>
      <c r="BO6429" s="36"/>
      <c r="BP6429" s="36"/>
      <c r="BQ6429" s="36"/>
      <c r="BR6429" s="36"/>
      <c r="BS6429" s="36"/>
      <c r="BT6429" s="36"/>
      <c r="BU6429" s="36"/>
      <c r="BV6429" s="36"/>
      <c r="BW6429" s="36"/>
      <c r="BX6429" s="36"/>
      <c r="BY6429" s="36"/>
      <c r="BZ6429" s="36"/>
      <c r="CA6429" s="36"/>
      <c r="CB6429" s="36"/>
      <c r="CC6429" s="36"/>
      <c r="CD6429" s="36"/>
      <c r="CE6429" s="36"/>
      <c r="CF6429" s="36"/>
      <c r="CG6429" s="36"/>
      <c r="CH6429" s="36"/>
      <c r="CI6429" s="36"/>
      <c r="CJ6429" s="36"/>
      <c r="CK6429" s="36"/>
      <c r="CL6429" s="36"/>
      <c r="CM6429" s="36"/>
      <c r="CN6429" s="36"/>
      <c r="CO6429" s="36"/>
      <c r="CP6429" s="36"/>
      <c r="CQ6429" s="36"/>
      <c r="CR6429" s="36"/>
      <c r="CS6429" s="36"/>
      <c r="CT6429" s="36"/>
      <c r="CU6429" s="36"/>
      <c r="CV6429" s="36"/>
      <c r="CW6429" s="36"/>
      <c r="CX6429" s="36"/>
      <c r="CY6429" s="36"/>
      <c r="CZ6429" s="36"/>
      <c r="DA6429" s="36"/>
      <c r="DB6429" s="36"/>
      <c r="DC6429" s="36"/>
      <c r="DD6429" s="36"/>
      <c r="DE6429" s="36"/>
      <c r="DF6429" s="36"/>
      <c r="DG6429" s="36"/>
      <c r="DH6429" s="36"/>
      <c r="DI6429" s="36"/>
      <c r="DJ6429" s="36"/>
      <c r="DK6429" s="36"/>
      <c r="DL6429" s="36"/>
      <c r="DM6429" s="36"/>
      <c r="DN6429" s="36"/>
      <c r="DO6429" s="36"/>
      <c r="DP6429" s="36"/>
      <c r="DQ6429" s="36"/>
      <c r="DR6429" s="36"/>
      <c r="DS6429" s="36"/>
      <c r="DT6429" s="36"/>
      <c r="DU6429" s="36"/>
      <c r="DV6429" s="36"/>
      <c r="DW6429" s="36"/>
      <c r="DX6429" s="36"/>
      <c r="DY6429" s="36"/>
      <c r="DZ6429" s="36"/>
      <c r="EA6429" s="36"/>
      <c r="EB6429" s="36"/>
      <c r="EC6429" s="36"/>
      <c r="ED6429" s="36"/>
      <c r="EE6429" s="36"/>
      <c r="EF6429" s="36"/>
      <c r="EG6429" s="36"/>
      <c r="EH6429" s="36"/>
      <c r="EI6429" s="36"/>
      <c r="EJ6429" s="36"/>
      <c r="EK6429" s="36"/>
      <c r="EL6429" s="36"/>
      <c r="EM6429" s="36"/>
      <c r="EN6429" s="36"/>
      <c r="EO6429" s="36"/>
      <c r="EP6429" s="36"/>
      <c r="EQ6429" s="36"/>
      <c r="ER6429" s="36"/>
      <c r="ES6429" s="36"/>
      <c r="ET6429" s="36"/>
      <c r="EU6429" s="36"/>
      <c r="EV6429" s="36"/>
      <c r="EW6429" s="36"/>
      <c r="EX6429" s="36"/>
      <c r="EY6429" s="36"/>
      <c r="EZ6429" s="36"/>
      <c r="FA6429" s="36"/>
      <c r="FB6429" s="36"/>
      <c r="FC6429" s="36"/>
      <c r="FD6429" s="36"/>
      <c r="FE6429" s="36"/>
      <c r="FF6429" s="36"/>
      <c r="FG6429" s="36"/>
      <c r="FH6429" s="36"/>
      <c r="FI6429" s="36"/>
      <c r="FJ6429" s="36"/>
      <c r="FK6429" s="36"/>
      <c r="FL6429" s="36"/>
      <c r="FM6429" s="36"/>
      <c r="FN6429" s="36"/>
      <c r="FO6429" s="36"/>
      <c r="FP6429" s="36"/>
      <c r="FQ6429" s="36"/>
      <c r="FR6429" s="36"/>
      <c r="FS6429" s="36"/>
      <c r="FT6429" s="36"/>
      <c r="FU6429" s="36"/>
      <c r="FV6429" s="36"/>
      <c r="FW6429" s="36"/>
      <c r="FX6429" s="36"/>
      <c r="FY6429" s="36"/>
      <c r="FZ6429" s="36"/>
      <c r="GA6429" s="36"/>
      <c r="GB6429" s="36"/>
      <c r="GC6429" s="36"/>
      <c r="GD6429" s="36"/>
      <c r="GE6429" s="36"/>
      <c r="GF6429" s="36"/>
      <c r="GG6429" s="36"/>
      <c r="GH6429" s="36"/>
      <c r="GI6429" s="36"/>
      <c r="GJ6429" s="36"/>
      <c r="GK6429" s="36"/>
      <c r="GL6429" s="36"/>
      <c r="GM6429" s="36"/>
      <c r="GN6429" s="36"/>
      <c r="GO6429" s="36"/>
      <c r="GP6429" s="36"/>
      <c r="GQ6429" s="36"/>
      <c r="GR6429" s="36"/>
      <c r="GS6429" s="36"/>
      <c r="GT6429" s="36"/>
      <c r="GU6429" s="36"/>
      <c r="GV6429" s="36"/>
      <c r="GW6429" s="36"/>
      <c r="GX6429" s="36"/>
      <c r="GY6429" s="36"/>
      <c r="GZ6429" s="36"/>
      <c r="HA6429" s="36"/>
      <c r="HB6429" s="36"/>
      <c r="HC6429" s="36"/>
      <c r="HD6429" s="36"/>
      <c r="HE6429" s="36"/>
      <c r="HF6429" s="36"/>
      <c r="HG6429" s="36"/>
      <c r="HH6429" s="36"/>
      <c r="HI6429" s="36"/>
      <c r="HJ6429" s="36"/>
      <c r="HK6429" s="36"/>
      <c r="HL6429" s="36"/>
      <c r="HM6429" s="36"/>
      <c r="HN6429" s="36"/>
      <c r="HO6429" s="36"/>
      <c r="HP6429" s="36"/>
      <c r="HQ6429" s="36"/>
      <c r="HR6429" s="36"/>
      <c r="HS6429" s="36"/>
      <c r="HT6429" s="36"/>
      <c r="HU6429" s="36"/>
      <c r="HV6429" s="36"/>
      <c r="HW6429" s="36"/>
      <c r="HX6429" s="36"/>
      <c r="HY6429" s="36"/>
      <c r="HZ6429" s="36"/>
      <c r="IA6429" s="36"/>
      <c r="IB6429" s="36"/>
      <c r="IC6429" s="36"/>
      <c r="ID6429" s="36"/>
      <c r="IE6429" s="36"/>
      <c r="IF6429" s="36"/>
      <c r="IG6429" s="36"/>
      <c r="IH6429" s="36"/>
      <c r="II6429" s="36"/>
      <c r="IJ6429" s="36"/>
      <c r="IK6429" s="36"/>
      <c r="IL6429" s="36"/>
      <c r="IM6429" s="36"/>
      <c r="IN6429" s="36"/>
      <c r="IO6429" s="36"/>
      <c r="IP6429" s="36"/>
      <c r="IQ6429" s="36"/>
      <c r="IR6429" s="36"/>
      <c r="IS6429" s="36"/>
      <c r="IT6429" s="36"/>
      <c r="IU6429" s="36"/>
      <c r="IV6429" s="36"/>
      <c r="IW6429" s="36"/>
    </row>
    <row r="6430" customFormat="false" ht="13.8" hidden="false" customHeight="false" outlineLevel="0" collapsed="false">
      <c r="A6430" s="47" t="s">
        <v>233</v>
      </c>
      <c r="B6430" s="90" t="n">
        <v>212138</v>
      </c>
      <c r="C6430" s="91" t="s">
        <v>8468</v>
      </c>
      <c r="D6430" s="92" t="n">
        <v>2.19</v>
      </c>
      <c r="E6430" s="21" t="s">
        <v>11</v>
      </c>
      <c r="F6430" s="30" t="s">
        <v>11</v>
      </c>
      <c r="G6430" s="23" t="n">
        <f aca="false">SUM(D6430)*0.4*5</f>
        <v>4.38</v>
      </c>
      <c r="H6430" s="48" t="n">
        <v>0.25</v>
      </c>
      <c r="I6430" s="23" t="n">
        <f aca="false">SUM(G6430*H6430)+G6430</f>
        <v>5.475</v>
      </c>
      <c r="J6430" s="90"/>
      <c r="M6430" s="36"/>
      <c r="N6430" s="36"/>
      <c r="O6430" s="36"/>
      <c r="P6430" s="36"/>
      <c r="Q6430" s="36"/>
      <c r="R6430" s="36"/>
      <c r="S6430" s="36"/>
      <c r="T6430" s="36"/>
      <c r="U6430" s="36"/>
      <c r="V6430" s="36"/>
      <c r="W6430" s="36"/>
      <c r="X6430" s="36"/>
      <c r="Y6430" s="36"/>
      <c r="Z6430" s="36"/>
      <c r="AA6430" s="36"/>
      <c r="AB6430" s="36"/>
      <c r="AC6430" s="36"/>
      <c r="AD6430" s="36"/>
      <c r="AE6430" s="36"/>
      <c r="AF6430" s="36"/>
      <c r="AG6430" s="36"/>
      <c r="AH6430" s="36"/>
      <c r="AI6430" s="36"/>
      <c r="AJ6430" s="36"/>
      <c r="AK6430" s="36"/>
      <c r="AL6430" s="36"/>
      <c r="AM6430" s="36"/>
      <c r="AN6430" s="36"/>
      <c r="AO6430" s="36"/>
      <c r="AP6430" s="36"/>
      <c r="AQ6430" s="36"/>
      <c r="AR6430" s="36"/>
      <c r="AS6430" s="36"/>
      <c r="AT6430" s="36"/>
      <c r="AU6430" s="36"/>
      <c r="AV6430" s="36"/>
      <c r="AW6430" s="36"/>
      <c r="AX6430" s="36"/>
      <c r="AY6430" s="36"/>
      <c r="AZ6430" s="36"/>
      <c r="BA6430" s="36"/>
      <c r="BB6430" s="36"/>
      <c r="BC6430" s="36"/>
      <c r="BD6430" s="36"/>
      <c r="BE6430" s="36"/>
      <c r="BF6430" s="36"/>
      <c r="BG6430" s="36"/>
      <c r="BH6430" s="36"/>
      <c r="BI6430" s="36"/>
      <c r="BJ6430" s="36"/>
      <c r="BK6430" s="36"/>
      <c r="BL6430" s="36"/>
      <c r="BM6430" s="36"/>
      <c r="BN6430" s="36"/>
      <c r="BO6430" s="36"/>
      <c r="BP6430" s="36"/>
      <c r="BQ6430" s="36"/>
      <c r="BR6430" s="36"/>
      <c r="BS6430" s="36"/>
      <c r="BT6430" s="36"/>
      <c r="BU6430" s="36"/>
      <c r="BV6430" s="36"/>
      <c r="BW6430" s="36"/>
      <c r="BX6430" s="36"/>
      <c r="BY6430" s="36"/>
      <c r="BZ6430" s="36"/>
      <c r="CA6430" s="36"/>
      <c r="CB6430" s="36"/>
      <c r="CC6430" s="36"/>
      <c r="CD6430" s="36"/>
      <c r="CE6430" s="36"/>
      <c r="CF6430" s="36"/>
      <c r="CG6430" s="36"/>
      <c r="CH6430" s="36"/>
      <c r="CI6430" s="36"/>
      <c r="CJ6430" s="36"/>
      <c r="CK6430" s="36"/>
      <c r="CL6430" s="36"/>
      <c r="CM6430" s="36"/>
      <c r="CN6430" s="36"/>
      <c r="CO6430" s="36"/>
      <c r="CP6430" s="36"/>
      <c r="CQ6430" s="36"/>
      <c r="CR6430" s="36"/>
      <c r="CS6430" s="36"/>
      <c r="CT6430" s="36"/>
      <c r="CU6430" s="36"/>
      <c r="CV6430" s="36"/>
      <c r="CW6430" s="36"/>
      <c r="CX6430" s="36"/>
      <c r="CY6430" s="36"/>
      <c r="CZ6430" s="36"/>
      <c r="DA6430" s="36"/>
      <c r="DB6430" s="36"/>
      <c r="DC6430" s="36"/>
      <c r="DD6430" s="36"/>
      <c r="DE6430" s="36"/>
      <c r="DF6430" s="36"/>
      <c r="DG6430" s="36"/>
      <c r="DH6430" s="36"/>
      <c r="DI6430" s="36"/>
      <c r="DJ6430" s="36"/>
      <c r="DK6430" s="36"/>
      <c r="DL6430" s="36"/>
      <c r="DM6430" s="36"/>
      <c r="DN6430" s="36"/>
      <c r="DO6430" s="36"/>
      <c r="DP6430" s="36"/>
      <c r="DQ6430" s="36"/>
      <c r="DR6430" s="36"/>
      <c r="DS6430" s="36"/>
      <c r="DT6430" s="36"/>
      <c r="DU6430" s="36"/>
      <c r="DV6430" s="36"/>
      <c r="DW6430" s="36"/>
      <c r="DX6430" s="36"/>
      <c r="DY6430" s="36"/>
      <c r="DZ6430" s="36"/>
      <c r="EA6430" s="36"/>
      <c r="EB6430" s="36"/>
      <c r="EC6430" s="36"/>
      <c r="ED6430" s="36"/>
      <c r="EE6430" s="36"/>
      <c r="EF6430" s="36"/>
      <c r="EG6430" s="36"/>
      <c r="EH6430" s="36"/>
      <c r="EI6430" s="36"/>
      <c r="EJ6430" s="36"/>
      <c r="EK6430" s="36"/>
      <c r="EL6430" s="36"/>
      <c r="EM6430" s="36"/>
      <c r="EN6430" s="36"/>
      <c r="EO6430" s="36"/>
      <c r="EP6430" s="36"/>
      <c r="EQ6430" s="36"/>
      <c r="ER6430" s="36"/>
      <c r="ES6430" s="36"/>
      <c r="ET6430" s="36"/>
      <c r="EU6430" s="36"/>
      <c r="EV6430" s="36"/>
      <c r="EW6430" s="36"/>
      <c r="EX6430" s="36"/>
      <c r="EY6430" s="36"/>
      <c r="EZ6430" s="36"/>
      <c r="FA6430" s="36"/>
      <c r="FB6430" s="36"/>
      <c r="FC6430" s="36"/>
      <c r="FD6430" s="36"/>
      <c r="FE6430" s="36"/>
      <c r="FF6430" s="36"/>
      <c r="FG6430" s="36"/>
      <c r="FH6430" s="36"/>
      <c r="FI6430" s="36"/>
      <c r="FJ6430" s="36"/>
      <c r="FK6430" s="36"/>
      <c r="FL6430" s="36"/>
      <c r="FM6430" s="36"/>
      <c r="FN6430" s="36"/>
      <c r="FO6430" s="36"/>
      <c r="FP6430" s="36"/>
      <c r="FQ6430" s="36"/>
      <c r="FR6430" s="36"/>
      <c r="FS6430" s="36"/>
      <c r="FT6430" s="36"/>
      <c r="FU6430" s="36"/>
      <c r="FV6430" s="36"/>
      <c r="FW6430" s="36"/>
      <c r="FX6430" s="36"/>
      <c r="FY6430" s="36"/>
      <c r="FZ6430" s="36"/>
      <c r="GA6430" s="36"/>
      <c r="GB6430" s="36"/>
      <c r="GC6430" s="36"/>
      <c r="GD6430" s="36"/>
      <c r="GE6430" s="36"/>
      <c r="GF6430" s="36"/>
      <c r="GG6430" s="36"/>
      <c r="GH6430" s="36"/>
      <c r="GI6430" s="36"/>
      <c r="GJ6430" s="36"/>
      <c r="GK6430" s="36"/>
      <c r="GL6430" s="36"/>
      <c r="GM6430" s="36"/>
      <c r="GN6430" s="36"/>
      <c r="GO6430" s="36"/>
      <c r="GP6430" s="36"/>
      <c r="GQ6430" s="36"/>
      <c r="GR6430" s="36"/>
      <c r="GS6430" s="36"/>
      <c r="GT6430" s="36"/>
      <c r="GU6430" s="36"/>
      <c r="GV6430" s="36"/>
      <c r="GW6430" s="36"/>
      <c r="GX6430" s="36"/>
      <c r="GY6430" s="36"/>
      <c r="GZ6430" s="36"/>
      <c r="HA6430" s="36"/>
      <c r="HB6430" s="36"/>
      <c r="HC6430" s="36"/>
      <c r="HD6430" s="36"/>
      <c r="HE6430" s="36"/>
      <c r="HF6430" s="36"/>
      <c r="HG6430" s="36"/>
      <c r="HH6430" s="36"/>
      <c r="HI6430" s="36"/>
      <c r="HJ6430" s="36"/>
      <c r="HK6430" s="36"/>
      <c r="HL6430" s="36"/>
      <c r="HM6430" s="36"/>
      <c r="HN6430" s="36"/>
      <c r="HO6430" s="36"/>
      <c r="HP6430" s="36"/>
      <c r="HQ6430" s="36"/>
      <c r="HR6430" s="36"/>
      <c r="HS6430" s="36"/>
      <c r="HT6430" s="36"/>
      <c r="HU6430" s="36"/>
      <c r="HV6430" s="36"/>
      <c r="HW6430" s="36"/>
      <c r="HX6430" s="36"/>
      <c r="HY6430" s="36"/>
      <c r="HZ6430" s="36"/>
      <c r="IA6430" s="36"/>
      <c r="IB6430" s="36"/>
      <c r="IC6430" s="36"/>
      <c r="ID6430" s="36"/>
      <c r="IE6430" s="36"/>
      <c r="IF6430" s="36"/>
      <c r="IG6430" s="36"/>
      <c r="IH6430" s="36"/>
      <c r="II6430" s="36"/>
      <c r="IJ6430" s="36"/>
      <c r="IK6430" s="36"/>
      <c r="IL6430" s="36"/>
      <c r="IM6430" s="36"/>
      <c r="IN6430" s="36"/>
      <c r="IO6430" s="36"/>
      <c r="IP6430" s="36"/>
      <c r="IQ6430" s="36"/>
      <c r="IR6430" s="36"/>
      <c r="IS6430" s="36"/>
      <c r="IT6430" s="36"/>
      <c r="IU6430" s="36"/>
      <c r="IV6430" s="36"/>
      <c r="IW6430" s="36"/>
    </row>
    <row r="6431" customFormat="false" ht="13.8" hidden="false" customHeight="false" outlineLevel="0" collapsed="false">
      <c r="A6431" s="47" t="s">
        <v>233</v>
      </c>
      <c r="B6431" s="90" t="n">
        <v>212143</v>
      </c>
      <c r="C6431" s="91" t="s">
        <v>8469</v>
      </c>
      <c r="D6431" s="92" t="n">
        <v>2.35</v>
      </c>
      <c r="E6431" s="21" t="s">
        <v>11</v>
      </c>
      <c r="F6431" s="30" t="s">
        <v>11</v>
      </c>
      <c r="G6431" s="23" t="n">
        <f aca="false">SUM(D6431)*0.4*5</f>
        <v>4.7</v>
      </c>
      <c r="H6431" s="48" t="n">
        <v>0.25</v>
      </c>
      <c r="I6431" s="23" t="n">
        <f aca="false">SUM(G6431*H6431)+G6431</f>
        <v>5.875</v>
      </c>
      <c r="J6431" s="90"/>
      <c r="M6431" s="36"/>
      <c r="N6431" s="36"/>
      <c r="O6431" s="36"/>
      <c r="P6431" s="36"/>
      <c r="Q6431" s="36"/>
      <c r="R6431" s="36"/>
      <c r="S6431" s="36"/>
      <c r="T6431" s="36"/>
      <c r="U6431" s="36"/>
      <c r="V6431" s="36"/>
      <c r="W6431" s="36"/>
      <c r="X6431" s="36"/>
      <c r="Y6431" s="36"/>
      <c r="Z6431" s="36"/>
      <c r="AA6431" s="36"/>
      <c r="AB6431" s="36"/>
      <c r="AC6431" s="36"/>
      <c r="AD6431" s="36"/>
      <c r="AE6431" s="36"/>
      <c r="AF6431" s="36"/>
      <c r="AG6431" s="36"/>
      <c r="AH6431" s="36"/>
      <c r="AI6431" s="36"/>
      <c r="AJ6431" s="36"/>
      <c r="AK6431" s="36"/>
      <c r="AL6431" s="36"/>
      <c r="AM6431" s="36"/>
      <c r="AN6431" s="36"/>
      <c r="AO6431" s="36"/>
      <c r="AP6431" s="36"/>
      <c r="AQ6431" s="36"/>
      <c r="AR6431" s="36"/>
      <c r="AS6431" s="36"/>
      <c r="AT6431" s="36"/>
      <c r="AU6431" s="36"/>
      <c r="AV6431" s="36"/>
      <c r="AW6431" s="36"/>
      <c r="AX6431" s="36"/>
      <c r="AY6431" s="36"/>
      <c r="AZ6431" s="36"/>
      <c r="BA6431" s="36"/>
      <c r="BB6431" s="36"/>
      <c r="BC6431" s="36"/>
      <c r="BD6431" s="36"/>
      <c r="BE6431" s="36"/>
      <c r="BF6431" s="36"/>
      <c r="BG6431" s="36"/>
      <c r="BH6431" s="36"/>
      <c r="BI6431" s="36"/>
      <c r="BJ6431" s="36"/>
      <c r="BK6431" s="36"/>
      <c r="BL6431" s="36"/>
      <c r="BM6431" s="36"/>
      <c r="BN6431" s="36"/>
      <c r="BO6431" s="36"/>
      <c r="BP6431" s="36"/>
      <c r="BQ6431" s="36"/>
      <c r="BR6431" s="36"/>
      <c r="BS6431" s="36"/>
      <c r="BT6431" s="36"/>
      <c r="BU6431" s="36"/>
      <c r="BV6431" s="36"/>
      <c r="BW6431" s="36"/>
      <c r="BX6431" s="36"/>
      <c r="BY6431" s="36"/>
      <c r="BZ6431" s="36"/>
      <c r="CA6431" s="36"/>
      <c r="CB6431" s="36"/>
      <c r="CC6431" s="36"/>
      <c r="CD6431" s="36"/>
      <c r="CE6431" s="36"/>
      <c r="CF6431" s="36"/>
      <c r="CG6431" s="36"/>
      <c r="CH6431" s="36"/>
      <c r="CI6431" s="36"/>
      <c r="CJ6431" s="36"/>
      <c r="CK6431" s="36"/>
      <c r="CL6431" s="36"/>
      <c r="CM6431" s="36"/>
      <c r="CN6431" s="36"/>
      <c r="CO6431" s="36"/>
      <c r="CP6431" s="36"/>
      <c r="CQ6431" s="36"/>
      <c r="CR6431" s="36"/>
      <c r="CS6431" s="36"/>
      <c r="CT6431" s="36"/>
      <c r="CU6431" s="36"/>
      <c r="CV6431" s="36"/>
      <c r="CW6431" s="36"/>
      <c r="CX6431" s="36"/>
      <c r="CY6431" s="36"/>
      <c r="CZ6431" s="36"/>
      <c r="DA6431" s="36"/>
      <c r="DB6431" s="36"/>
      <c r="DC6431" s="36"/>
      <c r="DD6431" s="36"/>
      <c r="DE6431" s="36"/>
      <c r="DF6431" s="36"/>
      <c r="DG6431" s="36"/>
      <c r="DH6431" s="36"/>
      <c r="DI6431" s="36"/>
      <c r="DJ6431" s="36"/>
      <c r="DK6431" s="36"/>
      <c r="DL6431" s="36"/>
      <c r="DM6431" s="36"/>
      <c r="DN6431" s="36"/>
      <c r="DO6431" s="36"/>
      <c r="DP6431" s="36"/>
      <c r="DQ6431" s="36"/>
      <c r="DR6431" s="36"/>
      <c r="DS6431" s="36"/>
      <c r="DT6431" s="36"/>
      <c r="DU6431" s="36"/>
      <c r="DV6431" s="36"/>
      <c r="DW6431" s="36"/>
      <c r="DX6431" s="36"/>
      <c r="DY6431" s="36"/>
      <c r="DZ6431" s="36"/>
      <c r="EA6431" s="36"/>
      <c r="EB6431" s="36"/>
      <c r="EC6431" s="36"/>
      <c r="ED6431" s="36"/>
      <c r="EE6431" s="36"/>
      <c r="EF6431" s="36"/>
      <c r="EG6431" s="36"/>
      <c r="EH6431" s="36"/>
      <c r="EI6431" s="36"/>
      <c r="EJ6431" s="36"/>
      <c r="EK6431" s="36"/>
      <c r="EL6431" s="36"/>
      <c r="EM6431" s="36"/>
      <c r="EN6431" s="36"/>
      <c r="EO6431" s="36"/>
      <c r="EP6431" s="36"/>
      <c r="EQ6431" s="36"/>
      <c r="ER6431" s="36"/>
      <c r="ES6431" s="36"/>
      <c r="ET6431" s="36"/>
      <c r="EU6431" s="36"/>
      <c r="EV6431" s="36"/>
      <c r="EW6431" s="36"/>
      <c r="EX6431" s="36"/>
      <c r="EY6431" s="36"/>
      <c r="EZ6431" s="36"/>
      <c r="FA6431" s="36"/>
      <c r="FB6431" s="36"/>
      <c r="FC6431" s="36"/>
      <c r="FD6431" s="36"/>
      <c r="FE6431" s="36"/>
      <c r="FF6431" s="36"/>
      <c r="FG6431" s="36"/>
      <c r="FH6431" s="36"/>
      <c r="FI6431" s="36"/>
      <c r="FJ6431" s="36"/>
      <c r="FK6431" s="36"/>
      <c r="FL6431" s="36"/>
      <c r="FM6431" s="36"/>
      <c r="FN6431" s="36"/>
      <c r="FO6431" s="36"/>
      <c r="FP6431" s="36"/>
      <c r="FQ6431" s="36"/>
      <c r="FR6431" s="36"/>
      <c r="FS6431" s="36"/>
      <c r="FT6431" s="36"/>
      <c r="FU6431" s="36"/>
      <c r="FV6431" s="36"/>
      <c r="FW6431" s="36"/>
      <c r="FX6431" s="36"/>
      <c r="FY6431" s="36"/>
      <c r="FZ6431" s="36"/>
      <c r="GA6431" s="36"/>
      <c r="GB6431" s="36"/>
      <c r="GC6431" s="36"/>
      <c r="GD6431" s="36"/>
      <c r="GE6431" s="36"/>
      <c r="GF6431" s="36"/>
      <c r="GG6431" s="36"/>
      <c r="GH6431" s="36"/>
      <c r="GI6431" s="36"/>
      <c r="GJ6431" s="36"/>
      <c r="GK6431" s="36"/>
      <c r="GL6431" s="36"/>
      <c r="GM6431" s="36"/>
      <c r="GN6431" s="36"/>
      <c r="GO6431" s="36"/>
      <c r="GP6431" s="36"/>
      <c r="GQ6431" s="36"/>
      <c r="GR6431" s="36"/>
      <c r="GS6431" s="36"/>
      <c r="GT6431" s="36"/>
      <c r="GU6431" s="36"/>
      <c r="GV6431" s="36"/>
      <c r="GW6431" s="36"/>
      <c r="GX6431" s="36"/>
      <c r="GY6431" s="36"/>
      <c r="GZ6431" s="36"/>
      <c r="HA6431" s="36"/>
      <c r="HB6431" s="36"/>
      <c r="HC6431" s="36"/>
      <c r="HD6431" s="36"/>
      <c r="HE6431" s="36"/>
      <c r="HF6431" s="36"/>
      <c r="HG6431" s="36"/>
      <c r="HH6431" s="36"/>
      <c r="HI6431" s="36"/>
      <c r="HJ6431" s="36"/>
      <c r="HK6431" s="36"/>
      <c r="HL6431" s="36"/>
      <c r="HM6431" s="36"/>
      <c r="HN6431" s="36"/>
      <c r="HO6431" s="36"/>
      <c r="HP6431" s="36"/>
      <c r="HQ6431" s="36"/>
      <c r="HR6431" s="36"/>
      <c r="HS6431" s="36"/>
      <c r="HT6431" s="36"/>
      <c r="HU6431" s="36"/>
      <c r="HV6431" s="36"/>
      <c r="HW6431" s="36"/>
      <c r="HX6431" s="36"/>
      <c r="HY6431" s="36"/>
      <c r="HZ6431" s="36"/>
      <c r="IA6431" s="36"/>
      <c r="IB6431" s="36"/>
      <c r="IC6431" s="36"/>
      <c r="ID6431" s="36"/>
      <c r="IE6431" s="36"/>
      <c r="IF6431" s="36"/>
      <c r="IG6431" s="36"/>
      <c r="IH6431" s="36"/>
      <c r="II6431" s="36"/>
      <c r="IJ6431" s="36"/>
      <c r="IK6431" s="36"/>
      <c r="IL6431" s="36"/>
      <c r="IM6431" s="36"/>
      <c r="IN6431" s="36"/>
      <c r="IO6431" s="36"/>
      <c r="IP6431" s="36"/>
      <c r="IQ6431" s="36"/>
      <c r="IR6431" s="36"/>
      <c r="IS6431" s="36"/>
      <c r="IT6431" s="36"/>
      <c r="IU6431" s="36"/>
      <c r="IV6431" s="36"/>
      <c r="IW6431" s="36"/>
    </row>
    <row r="6432" customFormat="false" ht="13.8" hidden="false" customHeight="false" outlineLevel="0" collapsed="false">
      <c r="A6432" s="47" t="s">
        <v>233</v>
      </c>
      <c r="B6432" s="90" t="n">
        <v>212145</v>
      </c>
      <c r="C6432" s="91" t="s">
        <v>8470</v>
      </c>
      <c r="D6432" s="92" t="n">
        <v>2.5</v>
      </c>
      <c r="E6432" s="21" t="s">
        <v>11</v>
      </c>
      <c r="F6432" s="30" t="s">
        <v>11</v>
      </c>
      <c r="G6432" s="23" t="n">
        <f aca="false">SUM(D6432)*0.4*5</f>
        <v>5</v>
      </c>
      <c r="H6432" s="48" t="n">
        <v>0.25</v>
      </c>
      <c r="I6432" s="23" t="n">
        <f aca="false">SUM(G6432*H6432)+G6432</f>
        <v>6.25</v>
      </c>
      <c r="J6432" s="90"/>
      <c r="M6432" s="36"/>
      <c r="N6432" s="36"/>
      <c r="O6432" s="36"/>
      <c r="P6432" s="36"/>
      <c r="Q6432" s="36"/>
      <c r="R6432" s="36"/>
      <c r="S6432" s="36"/>
      <c r="T6432" s="36"/>
      <c r="U6432" s="36"/>
      <c r="V6432" s="36"/>
      <c r="W6432" s="36"/>
      <c r="X6432" s="36"/>
      <c r="Y6432" s="36"/>
      <c r="Z6432" s="36"/>
      <c r="AA6432" s="36"/>
      <c r="AB6432" s="36"/>
      <c r="AC6432" s="36"/>
      <c r="AD6432" s="36"/>
      <c r="AE6432" s="36"/>
      <c r="AF6432" s="36"/>
      <c r="AG6432" s="36"/>
      <c r="AH6432" s="36"/>
      <c r="AI6432" s="36"/>
      <c r="AJ6432" s="36"/>
      <c r="AK6432" s="36"/>
      <c r="AL6432" s="36"/>
      <c r="AM6432" s="36"/>
      <c r="AN6432" s="36"/>
      <c r="AO6432" s="36"/>
      <c r="AP6432" s="36"/>
      <c r="AQ6432" s="36"/>
      <c r="AR6432" s="36"/>
      <c r="AS6432" s="36"/>
      <c r="AT6432" s="36"/>
      <c r="AU6432" s="36"/>
      <c r="AV6432" s="36"/>
      <c r="AW6432" s="36"/>
      <c r="AX6432" s="36"/>
      <c r="AY6432" s="36"/>
      <c r="AZ6432" s="36"/>
      <c r="BA6432" s="36"/>
      <c r="BB6432" s="36"/>
      <c r="BC6432" s="36"/>
      <c r="BD6432" s="36"/>
      <c r="BE6432" s="36"/>
      <c r="BF6432" s="36"/>
      <c r="BG6432" s="36"/>
      <c r="BH6432" s="36"/>
      <c r="BI6432" s="36"/>
      <c r="BJ6432" s="36"/>
      <c r="BK6432" s="36"/>
      <c r="BL6432" s="36"/>
      <c r="BM6432" s="36"/>
      <c r="BN6432" s="36"/>
      <c r="BO6432" s="36"/>
      <c r="BP6432" s="36"/>
      <c r="BQ6432" s="36"/>
      <c r="BR6432" s="36"/>
      <c r="BS6432" s="36"/>
      <c r="BT6432" s="36"/>
      <c r="BU6432" s="36"/>
      <c r="BV6432" s="36"/>
      <c r="BW6432" s="36"/>
      <c r="BX6432" s="36"/>
      <c r="BY6432" s="36"/>
      <c r="BZ6432" s="36"/>
      <c r="CA6432" s="36"/>
      <c r="CB6432" s="36"/>
      <c r="CC6432" s="36"/>
      <c r="CD6432" s="36"/>
      <c r="CE6432" s="36"/>
      <c r="CF6432" s="36"/>
      <c r="CG6432" s="36"/>
      <c r="CH6432" s="36"/>
      <c r="CI6432" s="36"/>
      <c r="CJ6432" s="36"/>
      <c r="CK6432" s="36"/>
      <c r="CL6432" s="36"/>
      <c r="CM6432" s="36"/>
      <c r="CN6432" s="36"/>
      <c r="CO6432" s="36"/>
      <c r="CP6432" s="36"/>
      <c r="CQ6432" s="36"/>
      <c r="CR6432" s="36"/>
      <c r="CS6432" s="36"/>
      <c r="CT6432" s="36"/>
      <c r="CU6432" s="36"/>
      <c r="CV6432" s="36"/>
      <c r="CW6432" s="36"/>
      <c r="CX6432" s="36"/>
      <c r="CY6432" s="36"/>
      <c r="CZ6432" s="36"/>
      <c r="DA6432" s="36"/>
      <c r="DB6432" s="36"/>
      <c r="DC6432" s="36"/>
      <c r="DD6432" s="36"/>
      <c r="DE6432" s="36"/>
      <c r="DF6432" s="36"/>
      <c r="DG6432" s="36"/>
      <c r="DH6432" s="36"/>
      <c r="DI6432" s="36"/>
      <c r="DJ6432" s="36"/>
      <c r="DK6432" s="36"/>
      <c r="DL6432" s="36"/>
      <c r="DM6432" s="36"/>
      <c r="DN6432" s="36"/>
      <c r="DO6432" s="36"/>
      <c r="DP6432" s="36"/>
      <c r="DQ6432" s="36"/>
      <c r="DR6432" s="36"/>
      <c r="DS6432" s="36"/>
      <c r="DT6432" s="36"/>
      <c r="DU6432" s="36"/>
      <c r="DV6432" s="36"/>
      <c r="DW6432" s="36"/>
      <c r="DX6432" s="36"/>
      <c r="DY6432" s="36"/>
      <c r="DZ6432" s="36"/>
      <c r="EA6432" s="36"/>
      <c r="EB6432" s="36"/>
      <c r="EC6432" s="36"/>
      <c r="ED6432" s="36"/>
      <c r="EE6432" s="36"/>
      <c r="EF6432" s="36"/>
      <c r="EG6432" s="36"/>
      <c r="EH6432" s="36"/>
      <c r="EI6432" s="36"/>
      <c r="EJ6432" s="36"/>
      <c r="EK6432" s="36"/>
      <c r="EL6432" s="36"/>
      <c r="EM6432" s="36"/>
      <c r="EN6432" s="36"/>
      <c r="EO6432" s="36"/>
      <c r="EP6432" s="36"/>
      <c r="EQ6432" s="36"/>
      <c r="ER6432" s="36"/>
      <c r="ES6432" s="36"/>
      <c r="ET6432" s="36"/>
      <c r="EU6432" s="36"/>
      <c r="EV6432" s="36"/>
      <c r="EW6432" s="36"/>
      <c r="EX6432" s="36"/>
      <c r="EY6432" s="36"/>
      <c r="EZ6432" s="36"/>
      <c r="FA6432" s="36"/>
      <c r="FB6432" s="36"/>
      <c r="FC6432" s="36"/>
      <c r="FD6432" s="36"/>
      <c r="FE6432" s="36"/>
      <c r="FF6432" s="36"/>
      <c r="FG6432" s="36"/>
      <c r="FH6432" s="36"/>
      <c r="FI6432" s="36"/>
      <c r="FJ6432" s="36"/>
      <c r="FK6432" s="36"/>
      <c r="FL6432" s="36"/>
      <c r="FM6432" s="36"/>
      <c r="FN6432" s="36"/>
      <c r="FO6432" s="36"/>
      <c r="FP6432" s="36"/>
      <c r="FQ6432" s="36"/>
      <c r="FR6432" s="36"/>
      <c r="FS6432" s="36"/>
      <c r="FT6432" s="36"/>
      <c r="FU6432" s="36"/>
      <c r="FV6432" s="36"/>
      <c r="FW6432" s="36"/>
      <c r="FX6432" s="36"/>
      <c r="FY6432" s="36"/>
      <c r="FZ6432" s="36"/>
      <c r="GA6432" s="36"/>
      <c r="GB6432" s="36"/>
      <c r="GC6432" s="36"/>
      <c r="GD6432" s="36"/>
      <c r="GE6432" s="36"/>
      <c r="GF6432" s="36"/>
      <c r="GG6432" s="36"/>
      <c r="GH6432" s="36"/>
      <c r="GI6432" s="36"/>
      <c r="GJ6432" s="36"/>
      <c r="GK6432" s="36"/>
      <c r="GL6432" s="36"/>
      <c r="GM6432" s="36"/>
      <c r="GN6432" s="36"/>
      <c r="GO6432" s="36"/>
      <c r="GP6432" s="36"/>
      <c r="GQ6432" s="36"/>
      <c r="GR6432" s="36"/>
      <c r="GS6432" s="36"/>
      <c r="GT6432" s="36"/>
      <c r="GU6432" s="36"/>
      <c r="GV6432" s="36"/>
      <c r="GW6432" s="36"/>
      <c r="GX6432" s="36"/>
      <c r="GY6432" s="36"/>
      <c r="GZ6432" s="36"/>
      <c r="HA6432" s="36"/>
      <c r="HB6432" s="36"/>
      <c r="HC6432" s="36"/>
      <c r="HD6432" s="36"/>
      <c r="HE6432" s="36"/>
      <c r="HF6432" s="36"/>
      <c r="HG6432" s="36"/>
      <c r="HH6432" s="36"/>
      <c r="HI6432" s="36"/>
      <c r="HJ6432" s="36"/>
      <c r="HK6432" s="36"/>
      <c r="HL6432" s="36"/>
      <c r="HM6432" s="36"/>
      <c r="HN6432" s="36"/>
      <c r="HO6432" s="36"/>
      <c r="HP6432" s="36"/>
      <c r="HQ6432" s="36"/>
      <c r="HR6432" s="36"/>
      <c r="HS6432" s="36"/>
      <c r="HT6432" s="36"/>
      <c r="HU6432" s="36"/>
      <c r="HV6432" s="36"/>
      <c r="HW6432" s="36"/>
      <c r="HX6432" s="36"/>
      <c r="HY6432" s="36"/>
      <c r="HZ6432" s="36"/>
      <c r="IA6432" s="36"/>
      <c r="IB6432" s="36"/>
      <c r="IC6432" s="36"/>
      <c r="ID6432" s="36"/>
      <c r="IE6432" s="36"/>
      <c r="IF6432" s="36"/>
      <c r="IG6432" s="36"/>
      <c r="IH6432" s="36"/>
      <c r="II6432" s="36"/>
      <c r="IJ6432" s="36"/>
      <c r="IK6432" s="36"/>
      <c r="IL6432" s="36"/>
      <c r="IM6432" s="36"/>
      <c r="IN6432" s="36"/>
      <c r="IO6432" s="36"/>
      <c r="IP6432" s="36"/>
      <c r="IQ6432" s="36"/>
      <c r="IR6432" s="36"/>
      <c r="IS6432" s="36"/>
      <c r="IT6432" s="36"/>
      <c r="IU6432" s="36"/>
      <c r="IV6432" s="36"/>
      <c r="IW6432" s="36"/>
    </row>
    <row r="6433" customFormat="false" ht="13.8" hidden="false" customHeight="false" outlineLevel="0" collapsed="false">
      <c r="A6433" s="47" t="s">
        <v>233</v>
      </c>
      <c r="B6433" s="90" t="n">
        <v>212148</v>
      </c>
      <c r="C6433" s="91" t="s">
        <v>8471</v>
      </c>
      <c r="D6433" s="92" t="n">
        <v>2.79</v>
      </c>
      <c r="E6433" s="21" t="s">
        <v>11</v>
      </c>
      <c r="F6433" s="30" t="s">
        <v>11</v>
      </c>
      <c r="G6433" s="23" t="n">
        <f aca="false">SUM(D6433)*0.4*5</f>
        <v>5.58</v>
      </c>
      <c r="H6433" s="48" t="n">
        <v>0.25</v>
      </c>
      <c r="I6433" s="23" t="n">
        <f aca="false">SUM(G6433*H6433)+G6433</f>
        <v>6.975</v>
      </c>
      <c r="J6433" s="90"/>
      <c r="M6433" s="36"/>
      <c r="N6433" s="36"/>
      <c r="O6433" s="36"/>
      <c r="P6433" s="36"/>
      <c r="Q6433" s="36"/>
      <c r="R6433" s="36"/>
      <c r="S6433" s="36"/>
      <c r="T6433" s="36"/>
      <c r="U6433" s="36"/>
      <c r="V6433" s="36"/>
      <c r="W6433" s="36"/>
      <c r="X6433" s="36"/>
      <c r="Y6433" s="36"/>
      <c r="Z6433" s="36"/>
      <c r="AA6433" s="36"/>
      <c r="AB6433" s="36"/>
      <c r="AC6433" s="36"/>
      <c r="AD6433" s="36"/>
      <c r="AE6433" s="36"/>
      <c r="AF6433" s="36"/>
      <c r="AG6433" s="36"/>
      <c r="AH6433" s="36"/>
      <c r="AI6433" s="36"/>
      <c r="AJ6433" s="36"/>
      <c r="AK6433" s="36"/>
      <c r="AL6433" s="36"/>
      <c r="AM6433" s="36"/>
      <c r="AN6433" s="36"/>
      <c r="AO6433" s="36"/>
      <c r="AP6433" s="36"/>
      <c r="AQ6433" s="36"/>
      <c r="AR6433" s="36"/>
      <c r="AS6433" s="36"/>
      <c r="AT6433" s="36"/>
      <c r="AU6433" s="36"/>
      <c r="AV6433" s="36"/>
      <c r="AW6433" s="36"/>
      <c r="AX6433" s="36"/>
      <c r="AY6433" s="36"/>
      <c r="AZ6433" s="36"/>
      <c r="BA6433" s="36"/>
      <c r="BB6433" s="36"/>
      <c r="BC6433" s="36"/>
      <c r="BD6433" s="36"/>
      <c r="BE6433" s="36"/>
      <c r="BF6433" s="36"/>
      <c r="BG6433" s="36"/>
      <c r="BH6433" s="36"/>
      <c r="BI6433" s="36"/>
      <c r="BJ6433" s="36"/>
      <c r="BK6433" s="36"/>
      <c r="BL6433" s="36"/>
      <c r="BM6433" s="36"/>
      <c r="BN6433" s="36"/>
      <c r="BO6433" s="36"/>
      <c r="BP6433" s="36"/>
      <c r="BQ6433" s="36"/>
      <c r="BR6433" s="36"/>
      <c r="BS6433" s="36"/>
      <c r="BT6433" s="36"/>
      <c r="BU6433" s="36"/>
      <c r="BV6433" s="36"/>
      <c r="BW6433" s="36"/>
      <c r="BX6433" s="36"/>
      <c r="BY6433" s="36"/>
      <c r="BZ6433" s="36"/>
      <c r="CA6433" s="36"/>
      <c r="CB6433" s="36"/>
      <c r="CC6433" s="36"/>
      <c r="CD6433" s="36"/>
      <c r="CE6433" s="36"/>
      <c r="CF6433" s="36"/>
      <c r="CG6433" s="36"/>
      <c r="CH6433" s="36"/>
      <c r="CI6433" s="36"/>
      <c r="CJ6433" s="36"/>
      <c r="CK6433" s="36"/>
      <c r="CL6433" s="36"/>
      <c r="CM6433" s="36"/>
      <c r="CN6433" s="36"/>
      <c r="CO6433" s="36"/>
      <c r="CP6433" s="36"/>
      <c r="CQ6433" s="36"/>
      <c r="CR6433" s="36"/>
      <c r="CS6433" s="36"/>
      <c r="CT6433" s="36"/>
      <c r="CU6433" s="36"/>
      <c r="CV6433" s="36"/>
      <c r="CW6433" s="36"/>
      <c r="CX6433" s="36"/>
      <c r="CY6433" s="36"/>
      <c r="CZ6433" s="36"/>
      <c r="DA6433" s="36"/>
      <c r="DB6433" s="36"/>
      <c r="DC6433" s="36"/>
      <c r="DD6433" s="36"/>
      <c r="DE6433" s="36"/>
      <c r="DF6433" s="36"/>
      <c r="DG6433" s="36"/>
      <c r="DH6433" s="36"/>
      <c r="DI6433" s="36"/>
      <c r="DJ6433" s="36"/>
      <c r="DK6433" s="36"/>
      <c r="DL6433" s="36"/>
      <c r="DM6433" s="36"/>
      <c r="DN6433" s="36"/>
      <c r="DO6433" s="36"/>
      <c r="DP6433" s="36"/>
      <c r="DQ6433" s="36"/>
      <c r="DR6433" s="36"/>
      <c r="DS6433" s="36"/>
      <c r="DT6433" s="36"/>
      <c r="DU6433" s="36"/>
      <c r="DV6433" s="36"/>
      <c r="DW6433" s="36"/>
      <c r="DX6433" s="36"/>
      <c r="DY6433" s="36"/>
      <c r="DZ6433" s="36"/>
      <c r="EA6433" s="36"/>
      <c r="EB6433" s="36"/>
      <c r="EC6433" s="36"/>
      <c r="ED6433" s="36"/>
      <c r="EE6433" s="36"/>
      <c r="EF6433" s="36"/>
      <c r="EG6433" s="36"/>
      <c r="EH6433" s="36"/>
      <c r="EI6433" s="36"/>
      <c r="EJ6433" s="36"/>
      <c r="EK6433" s="36"/>
      <c r="EL6433" s="36"/>
      <c r="EM6433" s="36"/>
      <c r="EN6433" s="36"/>
      <c r="EO6433" s="36"/>
      <c r="EP6433" s="36"/>
      <c r="EQ6433" s="36"/>
      <c r="ER6433" s="36"/>
      <c r="ES6433" s="36"/>
      <c r="ET6433" s="36"/>
      <c r="EU6433" s="36"/>
      <c r="EV6433" s="36"/>
      <c r="EW6433" s="36"/>
      <c r="EX6433" s="36"/>
      <c r="EY6433" s="36"/>
      <c r="EZ6433" s="36"/>
      <c r="FA6433" s="36"/>
      <c r="FB6433" s="36"/>
      <c r="FC6433" s="36"/>
      <c r="FD6433" s="36"/>
      <c r="FE6433" s="36"/>
      <c r="FF6433" s="36"/>
      <c r="FG6433" s="36"/>
      <c r="FH6433" s="36"/>
      <c r="FI6433" s="36"/>
      <c r="FJ6433" s="36"/>
      <c r="FK6433" s="36"/>
      <c r="FL6433" s="36"/>
      <c r="FM6433" s="36"/>
      <c r="FN6433" s="36"/>
      <c r="FO6433" s="36"/>
      <c r="FP6433" s="36"/>
      <c r="FQ6433" s="36"/>
      <c r="FR6433" s="36"/>
      <c r="FS6433" s="36"/>
      <c r="FT6433" s="36"/>
      <c r="FU6433" s="36"/>
      <c r="FV6433" s="36"/>
      <c r="FW6433" s="36"/>
      <c r="FX6433" s="36"/>
      <c r="FY6433" s="36"/>
      <c r="FZ6433" s="36"/>
      <c r="GA6433" s="36"/>
      <c r="GB6433" s="36"/>
      <c r="GC6433" s="36"/>
      <c r="GD6433" s="36"/>
      <c r="GE6433" s="36"/>
      <c r="GF6433" s="36"/>
      <c r="GG6433" s="36"/>
      <c r="GH6433" s="36"/>
      <c r="GI6433" s="36"/>
      <c r="GJ6433" s="36"/>
      <c r="GK6433" s="36"/>
      <c r="GL6433" s="36"/>
      <c r="GM6433" s="36"/>
      <c r="GN6433" s="36"/>
      <c r="GO6433" s="36"/>
      <c r="GP6433" s="36"/>
      <c r="GQ6433" s="36"/>
      <c r="GR6433" s="36"/>
      <c r="GS6433" s="36"/>
      <c r="GT6433" s="36"/>
      <c r="GU6433" s="36"/>
      <c r="GV6433" s="36"/>
      <c r="GW6433" s="36"/>
      <c r="GX6433" s="36"/>
      <c r="GY6433" s="36"/>
      <c r="GZ6433" s="36"/>
      <c r="HA6433" s="36"/>
      <c r="HB6433" s="36"/>
      <c r="HC6433" s="36"/>
      <c r="HD6433" s="36"/>
      <c r="HE6433" s="36"/>
      <c r="HF6433" s="36"/>
      <c r="HG6433" s="36"/>
      <c r="HH6433" s="36"/>
      <c r="HI6433" s="36"/>
      <c r="HJ6433" s="36"/>
      <c r="HK6433" s="36"/>
      <c r="HL6433" s="36"/>
      <c r="HM6433" s="36"/>
      <c r="HN6433" s="36"/>
      <c r="HO6433" s="36"/>
      <c r="HP6433" s="36"/>
      <c r="HQ6433" s="36"/>
      <c r="HR6433" s="36"/>
      <c r="HS6433" s="36"/>
      <c r="HT6433" s="36"/>
      <c r="HU6433" s="36"/>
      <c r="HV6433" s="36"/>
      <c r="HW6433" s="36"/>
      <c r="HX6433" s="36"/>
      <c r="HY6433" s="36"/>
      <c r="HZ6433" s="36"/>
      <c r="IA6433" s="36"/>
      <c r="IB6433" s="36"/>
      <c r="IC6433" s="36"/>
      <c r="ID6433" s="36"/>
      <c r="IE6433" s="36"/>
      <c r="IF6433" s="36"/>
      <c r="IG6433" s="36"/>
      <c r="IH6433" s="36"/>
      <c r="II6433" s="36"/>
      <c r="IJ6433" s="36"/>
      <c r="IK6433" s="36"/>
      <c r="IL6433" s="36"/>
      <c r="IM6433" s="36"/>
      <c r="IN6433" s="36"/>
      <c r="IO6433" s="36"/>
      <c r="IP6433" s="36"/>
      <c r="IQ6433" s="36"/>
      <c r="IR6433" s="36"/>
      <c r="IS6433" s="36"/>
      <c r="IT6433" s="36"/>
      <c r="IU6433" s="36"/>
      <c r="IV6433" s="36"/>
      <c r="IW6433" s="36"/>
    </row>
    <row r="6434" customFormat="false" ht="13.8" hidden="false" customHeight="false" outlineLevel="0" collapsed="false">
      <c r="A6434" s="47" t="s">
        <v>233</v>
      </c>
      <c r="B6434" s="90" t="n">
        <v>212149</v>
      </c>
      <c r="C6434" s="91" t="s">
        <v>8472</v>
      </c>
      <c r="D6434" s="92" t="n">
        <v>2.79</v>
      </c>
      <c r="E6434" s="21" t="s">
        <v>11</v>
      </c>
      <c r="F6434" s="30" t="s">
        <v>11</v>
      </c>
      <c r="G6434" s="23" t="n">
        <f aca="false">SUM(D6434)*0.4*5</f>
        <v>5.58</v>
      </c>
      <c r="H6434" s="48" t="n">
        <v>0.25</v>
      </c>
      <c r="I6434" s="23" t="n">
        <f aca="false">SUM(G6434*H6434)+G6434</f>
        <v>6.975</v>
      </c>
      <c r="J6434" s="90"/>
      <c r="M6434" s="36"/>
      <c r="N6434" s="36"/>
      <c r="O6434" s="36"/>
      <c r="P6434" s="36"/>
      <c r="Q6434" s="36"/>
      <c r="R6434" s="36"/>
      <c r="S6434" s="36"/>
      <c r="T6434" s="36"/>
      <c r="U6434" s="36"/>
      <c r="V6434" s="36"/>
      <c r="W6434" s="36"/>
      <c r="X6434" s="36"/>
      <c r="Y6434" s="36"/>
      <c r="Z6434" s="36"/>
      <c r="AA6434" s="36"/>
      <c r="AB6434" s="36"/>
      <c r="AC6434" s="36"/>
      <c r="AD6434" s="36"/>
      <c r="AE6434" s="36"/>
      <c r="AF6434" s="36"/>
      <c r="AG6434" s="36"/>
      <c r="AH6434" s="36"/>
      <c r="AI6434" s="36"/>
      <c r="AJ6434" s="36"/>
      <c r="AK6434" s="36"/>
      <c r="AL6434" s="36"/>
      <c r="AM6434" s="36"/>
      <c r="AN6434" s="36"/>
      <c r="AO6434" s="36"/>
      <c r="AP6434" s="36"/>
      <c r="AQ6434" s="36"/>
      <c r="AR6434" s="36"/>
      <c r="AS6434" s="36"/>
      <c r="AT6434" s="36"/>
      <c r="AU6434" s="36"/>
      <c r="AV6434" s="36"/>
      <c r="AW6434" s="36"/>
      <c r="AX6434" s="36"/>
      <c r="AY6434" s="36"/>
      <c r="AZ6434" s="36"/>
      <c r="BA6434" s="36"/>
      <c r="BB6434" s="36"/>
      <c r="BC6434" s="36"/>
      <c r="BD6434" s="36"/>
      <c r="BE6434" s="36"/>
      <c r="BF6434" s="36"/>
      <c r="BG6434" s="36"/>
      <c r="BH6434" s="36"/>
      <c r="BI6434" s="36"/>
      <c r="BJ6434" s="36"/>
      <c r="BK6434" s="36"/>
      <c r="BL6434" s="36"/>
      <c r="BM6434" s="36"/>
      <c r="BN6434" s="36"/>
      <c r="BO6434" s="36"/>
      <c r="BP6434" s="36"/>
      <c r="BQ6434" s="36"/>
      <c r="BR6434" s="36"/>
      <c r="BS6434" s="36"/>
      <c r="BT6434" s="36"/>
      <c r="BU6434" s="36"/>
      <c r="BV6434" s="36"/>
      <c r="BW6434" s="36"/>
      <c r="BX6434" s="36"/>
      <c r="BY6434" s="36"/>
      <c r="BZ6434" s="36"/>
      <c r="CA6434" s="36"/>
      <c r="CB6434" s="36"/>
      <c r="CC6434" s="36"/>
      <c r="CD6434" s="36"/>
      <c r="CE6434" s="36"/>
      <c r="CF6434" s="36"/>
      <c r="CG6434" s="36"/>
      <c r="CH6434" s="36"/>
      <c r="CI6434" s="36"/>
      <c r="CJ6434" s="36"/>
      <c r="CK6434" s="36"/>
      <c r="CL6434" s="36"/>
      <c r="CM6434" s="36"/>
      <c r="CN6434" s="36"/>
      <c r="CO6434" s="36"/>
      <c r="CP6434" s="36"/>
      <c r="CQ6434" s="36"/>
      <c r="CR6434" s="36"/>
      <c r="CS6434" s="36"/>
      <c r="CT6434" s="36"/>
      <c r="CU6434" s="36"/>
      <c r="CV6434" s="36"/>
      <c r="CW6434" s="36"/>
      <c r="CX6434" s="36"/>
      <c r="CY6434" s="36"/>
      <c r="CZ6434" s="36"/>
      <c r="DA6434" s="36"/>
      <c r="DB6434" s="36"/>
      <c r="DC6434" s="36"/>
      <c r="DD6434" s="36"/>
      <c r="DE6434" s="36"/>
      <c r="DF6434" s="36"/>
      <c r="DG6434" s="36"/>
      <c r="DH6434" s="36"/>
      <c r="DI6434" s="36"/>
      <c r="DJ6434" s="36"/>
      <c r="DK6434" s="36"/>
      <c r="DL6434" s="36"/>
      <c r="DM6434" s="36"/>
      <c r="DN6434" s="36"/>
      <c r="DO6434" s="36"/>
      <c r="DP6434" s="36"/>
      <c r="DQ6434" s="36"/>
      <c r="DR6434" s="36"/>
      <c r="DS6434" s="36"/>
      <c r="DT6434" s="36"/>
      <c r="DU6434" s="36"/>
      <c r="DV6434" s="36"/>
      <c r="DW6434" s="36"/>
      <c r="DX6434" s="36"/>
      <c r="DY6434" s="36"/>
      <c r="DZ6434" s="36"/>
      <c r="EA6434" s="36"/>
      <c r="EB6434" s="36"/>
      <c r="EC6434" s="36"/>
      <c r="ED6434" s="36"/>
      <c r="EE6434" s="36"/>
      <c r="EF6434" s="36"/>
      <c r="EG6434" s="36"/>
      <c r="EH6434" s="36"/>
      <c r="EI6434" s="36"/>
      <c r="EJ6434" s="36"/>
      <c r="EK6434" s="36"/>
      <c r="EL6434" s="36"/>
      <c r="EM6434" s="36"/>
      <c r="EN6434" s="36"/>
      <c r="EO6434" s="36"/>
      <c r="EP6434" s="36"/>
      <c r="EQ6434" s="36"/>
      <c r="ER6434" s="36"/>
      <c r="ES6434" s="36"/>
      <c r="ET6434" s="36"/>
      <c r="EU6434" s="36"/>
      <c r="EV6434" s="36"/>
      <c r="EW6434" s="36"/>
      <c r="EX6434" s="36"/>
      <c r="EY6434" s="36"/>
      <c r="EZ6434" s="36"/>
      <c r="FA6434" s="36"/>
      <c r="FB6434" s="36"/>
      <c r="FC6434" s="36"/>
      <c r="FD6434" s="36"/>
      <c r="FE6434" s="36"/>
      <c r="FF6434" s="36"/>
      <c r="FG6434" s="36"/>
      <c r="FH6434" s="36"/>
      <c r="FI6434" s="36"/>
      <c r="FJ6434" s="36"/>
      <c r="FK6434" s="36"/>
      <c r="FL6434" s="36"/>
      <c r="FM6434" s="36"/>
      <c r="FN6434" s="36"/>
      <c r="FO6434" s="36"/>
      <c r="FP6434" s="36"/>
      <c r="FQ6434" s="36"/>
      <c r="FR6434" s="36"/>
      <c r="FS6434" s="36"/>
      <c r="FT6434" s="36"/>
      <c r="FU6434" s="36"/>
      <c r="FV6434" s="36"/>
      <c r="FW6434" s="36"/>
      <c r="FX6434" s="36"/>
      <c r="FY6434" s="36"/>
      <c r="FZ6434" s="36"/>
      <c r="GA6434" s="36"/>
      <c r="GB6434" s="36"/>
      <c r="GC6434" s="36"/>
      <c r="GD6434" s="36"/>
      <c r="GE6434" s="36"/>
      <c r="GF6434" s="36"/>
      <c r="GG6434" s="36"/>
      <c r="GH6434" s="36"/>
      <c r="GI6434" s="36"/>
      <c r="GJ6434" s="36"/>
      <c r="GK6434" s="36"/>
      <c r="GL6434" s="36"/>
      <c r="GM6434" s="36"/>
      <c r="GN6434" s="36"/>
      <c r="GO6434" s="36"/>
      <c r="GP6434" s="36"/>
      <c r="GQ6434" s="36"/>
      <c r="GR6434" s="36"/>
      <c r="GS6434" s="36"/>
      <c r="GT6434" s="36"/>
      <c r="GU6434" s="36"/>
      <c r="GV6434" s="36"/>
      <c r="GW6434" s="36"/>
      <c r="GX6434" s="36"/>
      <c r="GY6434" s="36"/>
      <c r="GZ6434" s="36"/>
      <c r="HA6434" s="36"/>
      <c r="HB6434" s="36"/>
      <c r="HC6434" s="36"/>
      <c r="HD6434" s="36"/>
      <c r="HE6434" s="36"/>
      <c r="HF6434" s="36"/>
      <c r="HG6434" s="36"/>
      <c r="HH6434" s="36"/>
      <c r="HI6434" s="36"/>
      <c r="HJ6434" s="36"/>
      <c r="HK6434" s="36"/>
      <c r="HL6434" s="36"/>
      <c r="HM6434" s="36"/>
      <c r="HN6434" s="36"/>
      <c r="HO6434" s="36"/>
      <c r="HP6434" s="36"/>
      <c r="HQ6434" s="36"/>
      <c r="HR6434" s="36"/>
      <c r="HS6434" s="36"/>
      <c r="HT6434" s="36"/>
      <c r="HU6434" s="36"/>
      <c r="HV6434" s="36"/>
      <c r="HW6434" s="36"/>
      <c r="HX6434" s="36"/>
      <c r="HY6434" s="36"/>
      <c r="HZ6434" s="36"/>
      <c r="IA6434" s="36"/>
      <c r="IB6434" s="36"/>
      <c r="IC6434" s="36"/>
      <c r="ID6434" s="36"/>
      <c r="IE6434" s="36"/>
      <c r="IF6434" s="36"/>
      <c r="IG6434" s="36"/>
      <c r="IH6434" s="36"/>
      <c r="II6434" s="36"/>
      <c r="IJ6434" s="36"/>
      <c r="IK6434" s="36"/>
      <c r="IL6434" s="36"/>
      <c r="IM6434" s="36"/>
      <c r="IN6434" s="36"/>
      <c r="IO6434" s="36"/>
      <c r="IP6434" s="36"/>
      <c r="IQ6434" s="36"/>
      <c r="IR6434" s="36"/>
      <c r="IS6434" s="36"/>
      <c r="IT6434" s="36"/>
      <c r="IU6434" s="36"/>
      <c r="IV6434" s="36"/>
      <c r="IW6434" s="36"/>
    </row>
    <row r="6435" customFormat="false" ht="13.8" hidden="false" customHeight="false" outlineLevel="0" collapsed="false">
      <c r="A6435" s="47" t="s">
        <v>233</v>
      </c>
      <c r="B6435" s="90" t="n">
        <v>212150</v>
      </c>
      <c r="C6435" s="91" t="s">
        <v>8473</v>
      </c>
      <c r="D6435" s="92" t="n">
        <v>2.79</v>
      </c>
      <c r="E6435" s="21" t="s">
        <v>11</v>
      </c>
      <c r="F6435" s="30" t="s">
        <v>11</v>
      </c>
      <c r="G6435" s="23" t="n">
        <f aca="false">SUM(D6435)*0.4*5</f>
        <v>5.58</v>
      </c>
      <c r="H6435" s="48" t="n">
        <v>0.25</v>
      </c>
      <c r="I6435" s="23" t="n">
        <f aca="false">SUM(G6435*H6435)+G6435</f>
        <v>6.975</v>
      </c>
      <c r="J6435" s="90"/>
      <c r="M6435" s="36"/>
      <c r="N6435" s="36"/>
      <c r="O6435" s="36"/>
      <c r="P6435" s="36"/>
      <c r="Q6435" s="36"/>
      <c r="R6435" s="36"/>
      <c r="S6435" s="36"/>
      <c r="T6435" s="36"/>
      <c r="U6435" s="36"/>
      <c r="V6435" s="36"/>
      <c r="W6435" s="36"/>
      <c r="X6435" s="36"/>
      <c r="Y6435" s="36"/>
      <c r="Z6435" s="36"/>
      <c r="AA6435" s="36"/>
      <c r="AB6435" s="36"/>
      <c r="AC6435" s="36"/>
      <c r="AD6435" s="36"/>
      <c r="AE6435" s="36"/>
      <c r="AF6435" s="36"/>
      <c r="AG6435" s="36"/>
      <c r="AH6435" s="36"/>
      <c r="AI6435" s="36"/>
      <c r="AJ6435" s="36"/>
      <c r="AK6435" s="36"/>
      <c r="AL6435" s="36"/>
      <c r="AM6435" s="36"/>
      <c r="AN6435" s="36"/>
      <c r="AO6435" s="36"/>
      <c r="AP6435" s="36"/>
      <c r="AQ6435" s="36"/>
      <c r="AR6435" s="36"/>
      <c r="AS6435" s="36"/>
      <c r="AT6435" s="36"/>
      <c r="AU6435" s="36"/>
      <c r="AV6435" s="36"/>
      <c r="AW6435" s="36"/>
      <c r="AX6435" s="36"/>
      <c r="AY6435" s="36"/>
      <c r="AZ6435" s="36"/>
      <c r="BA6435" s="36"/>
      <c r="BB6435" s="36"/>
      <c r="BC6435" s="36"/>
      <c r="BD6435" s="36"/>
      <c r="BE6435" s="36"/>
      <c r="BF6435" s="36"/>
      <c r="BG6435" s="36"/>
      <c r="BH6435" s="36"/>
      <c r="BI6435" s="36"/>
      <c r="BJ6435" s="36"/>
      <c r="BK6435" s="36"/>
      <c r="BL6435" s="36"/>
      <c r="BM6435" s="36"/>
      <c r="BN6435" s="36"/>
      <c r="BO6435" s="36"/>
      <c r="BP6435" s="36"/>
      <c r="BQ6435" s="36"/>
      <c r="BR6435" s="36"/>
      <c r="BS6435" s="36"/>
      <c r="BT6435" s="36"/>
      <c r="BU6435" s="36"/>
      <c r="BV6435" s="36"/>
      <c r="BW6435" s="36"/>
      <c r="BX6435" s="36"/>
      <c r="BY6435" s="36"/>
      <c r="BZ6435" s="36"/>
      <c r="CA6435" s="36"/>
      <c r="CB6435" s="36"/>
      <c r="CC6435" s="36"/>
      <c r="CD6435" s="36"/>
      <c r="CE6435" s="36"/>
      <c r="CF6435" s="36"/>
      <c r="CG6435" s="36"/>
      <c r="CH6435" s="36"/>
      <c r="CI6435" s="36"/>
      <c r="CJ6435" s="36"/>
      <c r="CK6435" s="36"/>
      <c r="CL6435" s="36"/>
      <c r="CM6435" s="36"/>
      <c r="CN6435" s="36"/>
      <c r="CO6435" s="36"/>
      <c r="CP6435" s="36"/>
      <c r="CQ6435" s="36"/>
      <c r="CR6435" s="36"/>
      <c r="CS6435" s="36"/>
      <c r="CT6435" s="36"/>
      <c r="CU6435" s="36"/>
      <c r="CV6435" s="36"/>
      <c r="CW6435" s="36"/>
      <c r="CX6435" s="36"/>
      <c r="CY6435" s="36"/>
      <c r="CZ6435" s="36"/>
      <c r="DA6435" s="36"/>
      <c r="DB6435" s="36"/>
      <c r="DC6435" s="36"/>
      <c r="DD6435" s="36"/>
      <c r="DE6435" s="36"/>
      <c r="DF6435" s="36"/>
      <c r="DG6435" s="36"/>
      <c r="DH6435" s="36"/>
      <c r="DI6435" s="36"/>
      <c r="DJ6435" s="36"/>
      <c r="DK6435" s="36"/>
      <c r="DL6435" s="36"/>
      <c r="DM6435" s="36"/>
      <c r="DN6435" s="36"/>
      <c r="DO6435" s="36"/>
      <c r="DP6435" s="36"/>
      <c r="DQ6435" s="36"/>
      <c r="DR6435" s="36"/>
      <c r="DS6435" s="36"/>
      <c r="DT6435" s="36"/>
      <c r="DU6435" s="36"/>
      <c r="DV6435" s="36"/>
      <c r="DW6435" s="36"/>
      <c r="DX6435" s="36"/>
      <c r="DY6435" s="36"/>
      <c r="DZ6435" s="36"/>
      <c r="EA6435" s="36"/>
      <c r="EB6435" s="36"/>
      <c r="EC6435" s="36"/>
      <c r="ED6435" s="36"/>
      <c r="EE6435" s="36"/>
      <c r="EF6435" s="36"/>
      <c r="EG6435" s="36"/>
      <c r="EH6435" s="36"/>
      <c r="EI6435" s="36"/>
      <c r="EJ6435" s="36"/>
      <c r="EK6435" s="36"/>
      <c r="EL6435" s="36"/>
      <c r="EM6435" s="36"/>
      <c r="EN6435" s="36"/>
      <c r="EO6435" s="36"/>
      <c r="EP6435" s="36"/>
      <c r="EQ6435" s="36"/>
      <c r="ER6435" s="36"/>
      <c r="ES6435" s="36"/>
      <c r="ET6435" s="36"/>
      <c r="EU6435" s="36"/>
      <c r="EV6435" s="36"/>
      <c r="EW6435" s="36"/>
      <c r="EX6435" s="36"/>
      <c r="EY6435" s="36"/>
      <c r="EZ6435" s="36"/>
      <c r="FA6435" s="36"/>
      <c r="FB6435" s="36"/>
      <c r="FC6435" s="36"/>
      <c r="FD6435" s="36"/>
      <c r="FE6435" s="36"/>
      <c r="FF6435" s="36"/>
      <c r="FG6435" s="36"/>
      <c r="FH6435" s="36"/>
      <c r="FI6435" s="36"/>
      <c r="FJ6435" s="36"/>
      <c r="FK6435" s="36"/>
      <c r="FL6435" s="36"/>
      <c r="FM6435" s="36"/>
      <c r="FN6435" s="36"/>
      <c r="FO6435" s="36"/>
      <c r="FP6435" s="36"/>
      <c r="FQ6435" s="36"/>
      <c r="FR6435" s="36"/>
      <c r="FS6435" s="36"/>
      <c r="FT6435" s="36"/>
      <c r="FU6435" s="36"/>
      <c r="FV6435" s="36"/>
      <c r="FW6435" s="36"/>
      <c r="FX6435" s="36"/>
      <c r="FY6435" s="36"/>
      <c r="FZ6435" s="36"/>
      <c r="GA6435" s="36"/>
      <c r="GB6435" s="36"/>
      <c r="GC6435" s="36"/>
      <c r="GD6435" s="36"/>
      <c r="GE6435" s="36"/>
      <c r="GF6435" s="36"/>
      <c r="GG6435" s="36"/>
      <c r="GH6435" s="36"/>
      <c r="GI6435" s="36"/>
      <c r="GJ6435" s="36"/>
      <c r="GK6435" s="36"/>
      <c r="GL6435" s="36"/>
      <c r="GM6435" s="36"/>
      <c r="GN6435" s="36"/>
      <c r="GO6435" s="36"/>
      <c r="GP6435" s="36"/>
      <c r="GQ6435" s="36"/>
      <c r="GR6435" s="36"/>
      <c r="GS6435" s="36"/>
      <c r="GT6435" s="36"/>
      <c r="GU6435" s="36"/>
      <c r="GV6435" s="36"/>
      <c r="GW6435" s="36"/>
      <c r="GX6435" s="36"/>
      <c r="GY6435" s="36"/>
      <c r="GZ6435" s="36"/>
      <c r="HA6435" s="36"/>
      <c r="HB6435" s="36"/>
      <c r="HC6435" s="36"/>
      <c r="HD6435" s="36"/>
      <c r="HE6435" s="36"/>
      <c r="HF6435" s="36"/>
      <c r="HG6435" s="36"/>
      <c r="HH6435" s="36"/>
      <c r="HI6435" s="36"/>
      <c r="HJ6435" s="36"/>
      <c r="HK6435" s="36"/>
      <c r="HL6435" s="36"/>
      <c r="HM6435" s="36"/>
      <c r="HN6435" s="36"/>
      <c r="HO6435" s="36"/>
      <c r="HP6435" s="36"/>
      <c r="HQ6435" s="36"/>
      <c r="HR6435" s="36"/>
      <c r="HS6435" s="36"/>
      <c r="HT6435" s="36"/>
      <c r="HU6435" s="36"/>
      <c r="HV6435" s="36"/>
      <c r="HW6435" s="36"/>
      <c r="HX6435" s="36"/>
      <c r="HY6435" s="36"/>
      <c r="HZ6435" s="36"/>
      <c r="IA6435" s="36"/>
      <c r="IB6435" s="36"/>
      <c r="IC6435" s="36"/>
      <c r="ID6435" s="36"/>
      <c r="IE6435" s="36"/>
      <c r="IF6435" s="36"/>
      <c r="IG6435" s="36"/>
      <c r="IH6435" s="36"/>
      <c r="II6435" s="36"/>
      <c r="IJ6435" s="36"/>
      <c r="IK6435" s="36"/>
      <c r="IL6435" s="36"/>
      <c r="IM6435" s="36"/>
      <c r="IN6435" s="36"/>
      <c r="IO6435" s="36"/>
      <c r="IP6435" s="36"/>
      <c r="IQ6435" s="36"/>
      <c r="IR6435" s="36"/>
      <c r="IS6435" s="36"/>
      <c r="IT6435" s="36"/>
      <c r="IU6435" s="36"/>
      <c r="IV6435" s="36"/>
      <c r="IW6435" s="36"/>
    </row>
    <row r="6436" customFormat="false" ht="13.8" hidden="false" customHeight="false" outlineLevel="0" collapsed="false">
      <c r="A6436" s="47" t="s">
        <v>233</v>
      </c>
      <c r="B6436" s="90" t="n">
        <v>212155</v>
      </c>
      <c r="C6436" s="91" t="s">
        <v>8474</v>
      </c>
      <c r="D6436" s="92" t="n">
        <v>2.8665</v>
      </c>
      <c r="E6436" s="21" t="s">
        <v>11</v>
      </c>
      <c r="F6436" s="30" t="s">
        <v>11</v>
      </c>
      <c r="G6436" s="23" t="n">
        <f aca="false">SUM(D6436)*0.4*5</f>
        <v>5.733</v>
      </c>
      <c r="H6436" s="48" t="n">
        <v>0.25</v>
      </c>
      <c r="I6436" s="23" t="n">
        <f aca="false">SUM(G6436*H6436)+G6436</f>
        <v>7.16625</v>
      </c>
      <c r="J6436" s="90"/>
      <c r="M6436" s="36"/>
      <c r="N6436" s="36"/>
      <c r="O6436" s="36"/>
      <c r="P6436" s="36"/>
      <c r="Q6436" s="36"/>
      <c r="R6436" s="36"/>
      <c r="S6436" s="36"/>
      <c r="T6436" s="36"/>
      <c r="U6436" s="36"/>
      <c r="V6436" s="36"/>
      <c r="W6436" s="36"/>
      <c r="X6436" s="36"/>
      <c r="Y6436" s="36"/>
      <c r="Z6436" s="36"/>
      <c r="AA6436" s="36"/>
      <c r="AB6436" s="36"/>
      <c r="AC6436" s="36"/>
      <c r="AD6436" s="36"/>
      <c r="AE6436" s="36"/>
      <c r="AF6436" s="36"/>
      <c r="AG6436" s="36"/>
      <c r="AH6436" s="36"/>
      <c r="AI6436" s="36"/>
      <c r="AJ6436" s="36"/>
      <c r="AK6436" s="36"/>
      <c r="AL6436" s="36"/>
      <c r="AM6436" s="36"/>
      <c r="AN6436" s="36"/>
      <c r="AO6436" s="36"/>
      <c r="AP6436" s="36"/>
      <c r="AQ6436" s="36"/>
      <c r="AR6436" s="36"/>
      <c r="AS6436" s="36"/>
      <c r="AT6436" s="36"/>
      <c r="AU6436" s="36"/>
      <c r="AV6436" s="36"/>
      <c r="AW6436" s="36"/>
      <c r="AX6436" s="36"/>
      <c r="AY6436" s="36"/>
      <c r="AZ6436" s="36"/>
      <c r="BA6436" s="36"/>
      <c r="BB6436" s="36"/>
      <c r="BC6436" s="36"/>
      <c r="BD6436" s="36"/>
      <c r="BE6436" s="36"/>
      <c r="BF6436" s="36"/>
      <c r="BG6436" s="36"/>
      <c r="BH6436" s="36"/>
      <c r="BI6436" s="36"/>
      <c r="BJ6436" s="36"/>
      <c r="BK6436" s="36"/>
      <c r="BL6436" s="36"/>
      <c r="BM6436" s="36"/>
      <c r="BN6436" s="36"/>
      <c r="BO6436" s="36"/>
      <c r="BP6436" s="36"/>
      <c r="BQ6436" s="36"/>
      <c r="BR6436" s="36"/>
      <c r="BS6436" s="36"/>
      <c r="BT6436" s="36"/>
      <c r="BU6436" s="36"/>
      <c r="BV6436" s="36"/>
      <c r="BW6436" s="36"/>
      <c r="BX6436" s="36"/>
      <c r="BY6436" s="36"/>
      <c r="BZ6436" s="36"/>
      <c r="CA6436" s="36"/>
      <c r="CB6436" s="36"/>
      <c r="CC6436" s="36"/>
      <c r="CD6436" s="36"/>
      <c r="CE6436" s="36"/>
      <c r="CF6436" s="36"/>
      <c r="CG6436" s="36"/>
      <c r="CH6436" s="36"/>
      <c r="CI6436" s="36"/>
      <c r="CJ6436" s="36"/>
      <c r="CK6436" s="36"/>
      <c r="CL6436" s="36"/>
      <c r="CM6436" s="36"/>
      <c r="CN6436" s="36"/>
      <c r="CO6436" s="36"/>
      <c r="CP6436" s="36"/>
      <c r="CQ6436" s="36"/>
      <c r="CR6436" s="36"/>
      <c r="CS6436" s="36"/>
      <c r="CT6436" s="36"/>
      <c r="CU6436" s="36"/>
      <c r="CV6436" s="36"/>
      <c r="CW6436" s="36"/>
      <c r="CX6436" s="36"/>
      <c r="CY6436" s="36"/>
      <c r="CZ6436" s="36"/>
      <c r="DA6436" s="36"/>
      <c r="DB6436" s="36"/>
      <c r="DC6436" s="36"/>
      <c r="DD6436" s="36"/>
      <c r="DE6436" s="36"/>
      <c r="DF6436" s="36"/>
      <c r="DG6436" s="36"/>
      <c r="DH6436" s="36"/>
      <c r="DI6436" s="36"/>
      <c r="DJ6436" s="36"/>
      <c r="DK6436" s="36"/>
      <c r="DL6436" s="36"/>
      <c r="DM6436" s="36"/>
      <c r="DN6436" s="36"/>
      <c r="DO6436" s="36"/>
      <c r="DP6436" s="36"/>
      <c r="DQ6436" s="36"/>
      <c r="DR6436" s="36"/>
      <c r="DS6436" s="36"/>
      <c r="DT6436" s="36"/>
      <c r="DU6436" s="36"/>
      <c r="DV6436" s="36"/>
      <c r="DW6436" s="36"/>
      <c r="DX6436" s="36"/>
      <c r="DY6436" s="36"/>
      <c r="DZ6436" s="36"/>
      <c r="EA6436" s="36"/>
      <c r="EB6436" s="36"/>
      <c r="EC6436" s="36"/>
      <c r="ED6436" s="36"/>
      <c r="EE6436" s="36"/>
      <c r="EF6436" s="36"/>
      <c r="EG6436" s="36"/>
      <c r="EH6436" s="36"/>
      <c r="EI6436" s="36"/>
      <c r="EJ6436" s="36"/>
      <c r="EK6436" s="36"/>
      <c r="EL6436" s="36"/>
      <c r="EM6436" s="36"/>
      <c r="EN6436" s="36"/>
      <c r="EO6436" s="36"/>
      <c r="EP6436" s="36"/>
      <c r="EQ6436" s="36"/>
      <c r="ER6436" s="36"/>
      <c r="ES6436" s="36"/>
      <c r="ET6436" s="36"/>
      <c r="EU6436" s="36"/>
      <c r="EV6436" s="36"/>
      <c r="EW6436" s="36"/>
      <c r="EX6436" s="36"/>
      <c r="EY6436" s="36"/>
      <c r="EZ6436" s="36"/>
      <c r="FA6436" s="36"/>
      <c r="FB6436" s="36"/>
      <c r="FC6436" s="36"/>
      <c r="FD6436" s="36"/>
      <c r="FE6436" s="36"/>
      <c r="FF6436" s="36"/>
      <c r="FG6436" s="36"/>
      <c r="FH6436" s="36"/>
      <c r="FI6436" s="36"/>
      <c r="FJ6436" s="36"/>
      <c r="FK6436" s="36"/>
      <c r="FL6436" s="36"/>
      <c r="FM6436" s="36"/>
      <c r="FN6436" s="36"/>
      <c r="FO6436" s="36"/>
      <c r="FP6436" s="36"/>
      <c r="FQ6436" s="36"/>
      <c r="FR6436" s="36"/>
      <c r="FS6436" s="36"/>
      <c r="FT6436" s="36"/>
      <c r="FU6436" s="36"/>
      <c r="FV6436" s="36"/>
      <c r="FW6436" s="36"/>
      <c r="FX6436" s="36"/>
      <c r="FY6436" s="36"/>
      <c r="FZ6436" s="36"/>
      <c r="GA6436" s="36"/>
      <c r="GB6436" s="36"/>
      <c r="GC6436" s="36"/>
      <c r="GD6436" s="36"/>
      <c r="GE6436" s="36"/>
      <c r="GF6436" s="36"/>
      <c r="GG6436" s="36"/>
      <c r="GH6436" s="36"/>
      <c r="GI6436" s="36"/>
      <c r="GJ6436" s="36"/>
      <c r="GK6436" s="36"/>
      <c r="GL6436" s="36"/>
      <c r="GM6436" s="36"/>
      <c r="GN6436" s="36"/>
      <c r="GO6436" s="36"/>
      <c r="GP6436" s="36"/>
      <c r="GQ6436" s="36"/>
      <c r="GR6436" s="36"/>
      <c r="GS6436" s="36"/>
      <c r="GT6436" s="36"/>
      <c r="GU6436" s="36"/>
      <c r="GV6436" s="36"/>
      <c r="GW6436" s="36"/>
      <c r="GX6436" s="36"/>
      <c r="GY6436" s="36"/>
      <c r="GZ6436" s="36"/>
      <c r="HA6436" s="36"/>
      <c r="HB6436" s="36"/>
      <c r="HC6436" s="36"/>
      <c r="HD6436" s="36"/>
      <c r="HE6436" s="36"/>
      <c r="HF6436" s="36"/>
      <c r="HG6436" s="36"/>
      <c r="HH6436" s="36"/>
      <c r="HI6436" s="36"/>
      <c r="HJ6436" s="36"/>
      <c r="HK6436" s="36"/>
      <c r="HL6436" s="36"/>
      <c r="HM6436" s="36"/>
      <c r="HN6436" s="36"/>
      <c r="HO6436" s="36"/>
      <c r="HP6436" s="36"/>
      <c r="HQ6436" s="36"/>
      <c r="HR6436" s="36"/>
      <c r="HS6436" s="36"/>
      <c r="HT6436" s="36"/>
      <c r="HU6436" s="36"/>
      <c r="HV6436" s="36"/>
      <c r="HW6436" s="36"/>
      <c r="HX6436" s="36"/>
      <c r="HY6436" s="36"/>
      <c r="HZ6436" s="36"/>
      <c r="IA6436" s="36"/>
      <c r="IB6436" s="36"/>
      <c r="IC6436" s="36"/>
      <c r="ID6436" s="36"/>
      <c r="IE6436" s="36"/>
      <c r="IF6436" s="36"/>
      <c r="IG6436" s="36"/>
      <c r="IH6436" s="36"/>
      <c r="II6436" s="36"/>
      <c r="IJ6436" s="36"/>
      <c r="IK6436" s="36"/>
      <c r="IL6436" s="36"/>
      <c r="IM6436" s="36"/>
      <c r="IN6436" s="36"/>
      <c r="IO6436" s="36"/>
      <c r="IP6436" s="36"/>
      <c r="IQ6436" s="36"/>
      <c r="IR6436" s="36"/>
      <c r="IS6436" s="36"/>
      <c r="IT6436" s="36"/>
      <c r="IU6436" s="36"/>
      <c r="IV6436" s="36"/>
      <c r="IW6436" s="36"/>
    </row>
    <row r="6437" customFormat="false" ht="13.8" hidden="false" customHeight="false" outlineLevel="0" collapsed="false">
      <c r="A6437" s="47" t="s">
        <v>233</v>
      </c>
      <c r="B6437" s="90" t="n">
        <v>212156</v>
      </c>
      <c r="C6437" s="91" t="s">
        <v>8475</v>
      </c>
      <c r="D6437" s="92" t="n">
        <v>2.19</v>
      </c>
      <c r="E6437" s="21" t="s">
        <v>11</v>
      </c>
      <c r="F6437" s="30" t="s">
        <v>11</v>
      </c>
      <c r="G6437" s="23" t="n">
        <f aca="false">SUM(D6437)*0.4*5</f>
        <v>4.38</v>
      </c>
      <c r="H6437" s="48" t="n">
        <v>0.25</v>
      </c>
      <c r="I6437" s="23" t="n">
        <f aca="false">SUM(G6437*H6437)+G6437</f>
        <v>5.475</v>
      </c>
      <c r="J6437" s="90"/>
      <c r="M6437" s="36"/>
      <c r="N6437" s="36"/>
      <c r="O6437" s="36"/>
      <c r="P6437" s="36"/>
      <c r="Q6437" s="36"/>
      <c r="R6437" s="36"/>
      <c r="S6437" s="36"/>
      <c r="T6437" s="36"/>
      <c r="U6437" s="36"/>
      <c r="V6437" s="36"/>
      <c r="W6437" s="36"/>
      <c r="X6437" s="36"/>
      <c r="Y6437" s="36"/>
      <c r="Z6437" s="36"/>
      <c r="AA6437" s="36"/>
      <c r="AB6437" s="36"/>
      <c r="AC6437" s="36"/>
      <c r="AD6437" s="36"/>
      <c r="AE6437" s="36"/>
      <c r="AF6437" s="36"/>
      <c r="AG6437" s="36"/>
      <c r="AH6437" s="36"/>
      <c r="AI6437" s="36"/>
      <c r="AJ6437" s="36"/>
      <c r="AK6437" s="36"/>
      <c r="AL6437" s="36"/>
      <c r="AM6437" s="36"/>
      <c r="AN6437" s="36"/>
      <c r="AO6437" s="36"/>
      <c r="AP6437" s="36"/>
      <c r="AQ6437" s="36"/>
      <c r="AR6437" s="36"/>
      <c r="AS6437" s="36"/>
      <c r="AT6437" s="36"/>
      <c r="AU6437" s="36"/>
      <c r="AV6437" s="36"/>
      <c r="AW6437" s="36"/>
      <c r="AX6437" s="36"/>
      <c r="AY6437" s="36"/>
      <c r="AZ6437" s="36"/>
      <c r="BA6437" s="36"/>
      <c r="BB6437" s="36"/>
      <c r="BC6437" s="36"/>
      <c r="BD6437" s="36"/>
      <c r="BE6437" s="36"/>
      <c r="BF6437" s="36"/>
      <c r="BG6437" s="36"/>
      <c r="BH6437" s="36"/>
      <c r="BI6437" s="36"/>
      <c r="BJ6437" s="36"/>
      <c r="BK6437" s="36"/>
      <c r="BL6437" s="36"/>
      <c r="BM6437" s="36"/>
      <c r="BN6437" s="36"/>
      <c r="BO6437" s="36"/>
      <c r="BP6437" s="36"/>
      <c r="BQ6437" s="36"/>
      <c r="BR6437" s="36"/>
      <c r="BS6437" s="36"/>
      <c r="BT6437" s="36"/>
      <c r="BU6437" s="36"/>
      <c r="BV6437" s="36"/>
      <c r="BW6437" s="36"/>
      <c r="BX6437" s="36"/>
      <c r="BY6437" s="36"/>
      <c r="BZ6437" s="36"/>
      <c r="CA6437" s="36"/>
      <c r="CB6437" s="36"/>
      <c r="CC6437" s="36"/>
      <c r="CD6437" s="36"/>
      <c r="CE6437" s="36"/>
      <c r="CF6437" s="36"/>
      <c r="CG6437" s="36"/>
      <c r="CH6437" s="36"/>
      <c r="CI6437" s="36"/>
      <c r="CJ6437" s="36"/>
      <c r="CK6437" s="36"/>
      <c r="CL6437" s="36"/>
      <c r="CM6437" s="36"/>
      <c r="CN6437" s="36"/>
      <c r="CO6437" s="36"/>
      <c r="CP6437" s="36"/>
      <c r="CQ6437" s="36"/>
      <c r="CR6437" s="36"/>
      <c r="CS6437" s="36"/>
      <c r="CT6437" s="36"/>
      <c r="CU6437" s="36"/>
      <c r="CV6437" s="36"/>
      <c r="CW6437" s="36"/>
      <c r="CX6437" s="36"/>
      <c r="CY6437" s="36"/>
      <c r="CZ6437" s="36"/>
      <c r="DA6437" s="36"/>
      <c r="DB6437" s="36"/>
      <c r="DC6437" s="36"/>
      <c r="DD6437" s="36"/>
      <c r="DE6437" s="36"/>
      <c r="DF6437" s="36"/>
      <c r="DG6437" s="36"/>
      <c r="DH6437" s="36"/>
      <c r="DI6437" s="36"/>
      <c r="DJ6437" s="36"/>
      <c r="DK6437" s="36"/>
      <c r="DL6437" s="36"/>
      <c r="DM6437" s="36"/>
      <c r="DN6437" s="36"/>
      <c r="DO6437" s="36"/>
      <c r="DP6437" s="36"/>
      <c r="DQ6437" s="36"/>
      <c r="DR6437" s="36"/>
      <c r="DS6437" s="36"/>
      <c r="DT6437" s="36"/>
      <c r="DU6437" s="36"/>
      <c r="DV6437" s="36"/>
      <c r="DW6437" s="36"/>
      <c r="DX6437" s="36"/>
      <c r="DY6437" s="36"/>
      <c r="DZ6437" s="36"/>
      <c r="EA6437" s="36"/>
      <c r="EB6437" s="36"/>
      <c r="EC6437" s="36"/>
      <c r="ED6437" s="36"/>
      <c r="EE6437" s="36"/>
      <c r="EF6437" s="36"/>
      <c r="EG6437" s="36"/>
      <c r="EH6437" s="36"/>
      <c r="EI6437" s="36"/>
      <c r="EJ6437" s="36"/>
      <c r="EK6437" s="36"/>
      <c r="EL6437" s="36"/>
      <c r="EM6437" s="36"/>
      <c r="EN6437" s="36"/>
      <c r="EO6437" s="36"/>
      <c r="EP6437" s="36"/>
      <c r="EQ6437" s="36"/>
      <c r="ER6437" s="36"/>
      <c r="ES6437" s="36"/>
      <c r="ET6437" s="36"/>
      <c r="EU6437" s="36"/>
      <c r="EV6437" s="36"/>
      <c r="EW6437" s="36"/>
      <c r="EX6437" s="36"/>
      <c r="EY6437" s="36"/>
      <c r="EZ6437" s="36"/>
      <c r="FA6437" s="36"/>
      <c r="FB6437" s="36"/>
      <c r="FC6437" s="36"/>
      <c r="FD6437" s="36"/>
      <c r="FE6437" s="36"/>
      <c r="FF6437" s="36"/>
      <c r="FG6437" s="36"/>
      <c r="FH6437" s="36"/>
      <c r="FI6437" s="36"/>
      <c r="FJ6437" s="36"/>
      <c r="FK6437" s="36"/>
      <c r="FL6437" s="36"/>
      <c r="FM6437" s="36"/>
      <c r="FN6437" s="36"/>
      <c r="FO6437" s="36"/>
      <c r="FP6437" s="36"/>
      <c r="FQ6437" s="36"/>
      <c r="FR6437" s="36"/>
      <c r="FS6437" s="36"/>
      <c r="FT6437" s="36"/>
      <c r="FU6437" s="36"/>
      <c r="FV6437" s="36"/>
      <c r="FW6437" s="36"/>
      <c r="FX6437" s="36"/>
      <c r="FY6437" s="36"/>
      <c r="FZ6437" s="36"/>
      <c r="GA6437" s="36"/>
      <c r="GB6437" s="36"/>
      <c r="GC6437" s="36"/>
      <c r="GD6437" s="36"/>
      <c r="GE6437" s="36"/>
      <c r="GF6437" s="36"/>
      <c r="GG6437" s="36"/>
      <c r="GH6437" s="36"/>
      <c r="GI6437" s="36"/>
      <c r="GJ6437" s="36"/>
      <c r="GK6437" s="36"/>
      <c r="GL6437" s="36"/>
      <c r="GM6437" s="36"/>
      <c r="GN6437" s="36"/>
      <c r="GO6437" s="36"/>
      <c r="GP6437" s="36"/>
      <c r="GQ6437" s="36"/>
      <c r="GR6437" s="36"/>
      <c r="GS6437" s="36"/>
      <c r="GT6437" s="36"/>
      <c r="GU6437" s="36"/>
      <c r="GV6437" s="36"/>
      <c r="GW6437" s="36"/>
      <c r="GX6437" s="36"/>
      <c r="GY6437" s="36"/>
      <c r="GZ6437" s="36"/>
      <c r="HA6437" s="36"/>
      <c r="HB6437" s="36"/>
      <c r="HC6437" s="36"/>
      <c r="HD6437" s="36"/>
      <c r="HE6437" s="36"/>
      <c r="HF6437" s="36"/>
      <c r="HG6437" s="36"/>
      <c r="HH6437" s="36"/>
      <c r="HI6437" s="36"/>
      <c r="HJ6437" s="36"/>
      <c r="HK6437" s="36"/>
      <c r="HL6437" s="36"/>
      <c r="HM6437" s="36"/>
      <c r="HN6437" s="36"/>
      <c r="HO6437" s="36"/>
      <c r="HP6437" s="36"/>
      <c r="HQ6437" s="36"/>
      <c r="HR6437" s="36"/>
      <c r="HS6437" s="36"/>
      <c r="HT6437" s="36"/>
      <c r="HU6437" s="36"/>
      <c r="HV6437" s="36"/>
      <c r="HW6437" s="36"/>
      <c r="HX6437" s="36"/>
      <c r="HY6437" s="36"/>
      <c r="HZ6437" s="36"/>
      <c r="IA6437" s="36"/>
      <c r="IB6437" s="36"/>
      <c r="IC6437" s="36"/>
      <c r="ID6437" s="36"/>
      <c r="IE6437" s="36"/>
      <c r="IF6437" s="36"/>
      <c r="IG6437" s="36"/>
      <c r="IH6437" s="36"/>
      <c r="II6437" s="36"/>
      <c r="IJ6437" s="36"/>
      <c r="IK6437" s="36"/>
      <c r="IL6437" s="36"/>
      <c r="IM6437" s="36"/>
      <c r="IN6437" s="36"/>
      <c r="IO6437" s="36"/>
      <c r="IP6437" s="36"/>
      <c r="IQ6437" s="36"/>
      <c r="IR6437" s="36"/>
      <c r="IS6437" s="36"/>
      <c r="IT6437" s="36"/>
      <c r="IU6437" s="36"/>
      <c r="IV6437" s="36"/>
      <c r="IW6437" s="36"/>
    </row>
    <row r="6438" customFormat="false" ht="13.8" hidden="false" customHeight="false" outlineLevel="0" collapsed="false">
      <c r="A6438" s="47" t="s">
        <v>233</v>
      </c>
      <c r="B6438" s="90" t="n">
        <v>212159</v>
      </c>
      <c r="C6438" s="91" t="s">
        <v>8476</v>
      </c>
      <c r="D6438" s="92" t="n">
        <v>3.5574</v>
      </c>
      <c r="E6438" s="21" t="s">
        <v>11</v>
      </c>
      <c r="F6438" s="30" t="s">
        <v>11</v>
      </c>
      <c r="G6438" s="23" t="n">
        <f aca="false">SUM(D6438)*0.4*5</f>
        <v>7.1148</v>
      </c>
      <c r="H6438" s="48" t="n">
        <v>0.25</v>
      </c>
      <c r="I6438" s="23" t="n">
        <f aca="false">SUM(G6438*H6438)+G6438</f>
        <v>8.8935</v>
      </c>
      <c r="J6438" s="90"/>
      <c r="M6438" s="36"/>
      <c r="N6438" s="36"/>
      <c r="O6438" s="36"/>
      <c r="P6438" s="36"/>
      <c r="Q6438" s="36"/>
      <c r="R6438" s="36"/>
      <c r="S6438" s="36"/>
      <c r="T6438" s="36"/>
      <c r="U6438" s="36"/>
      <c r="V6438" s="36"/>
      <c r="W6438" s="36"/>
      <c r="X6438" s="36"/>
      <c r="Y6438" s="36"/>
      <c r="Z6438" s="36"/>
      <c r="AA6438" s="36"/>
      <c r="AB6438" s="36"/>
      <c r="AC6438" s="36"/>
      <c r="AD6438" s="36"/>
      <c r="AE6438" s="36"/>
      <c r="AF6438" s="36"/>
      <c r="AG6438" s="36"/>
      <c r="AH6438" s="36"/>
      <c r="AI6438" s="36"/>
      <c r="AJ6438" s="36"/>
      <c r="AK6438" s="36"/>
      <c r="AL6438" s="36"/>
      <c r="AM6438" s="36"/>
      <c r="AN6438" s="36"/>
      <c r="AO6438" s="36"/>
      <c r="AP6438" s="36"/>
      <c r="AQ6438" s="36"/>
      <c r="AR6438" s="36"/>
      <c r="AS6438" s="36"/>
      <c r="AT6438" s="36"/>
      <c r="AU6438" s="36"/>
      <c r="AV6438" s="36"/>
      <c r="AW6438" s="36"/>
      <c r="AX6438" s="36"/>
      <c r="AY6438" s="36"/>
      <c r="AZ6438" s="36"/>
      <c r="BA6438" s="36"/>
      <c r="BB6438" s="36"/>
      <c r="BC6438" s="36"/>
      <c r="BD6438" s="36"/>
      <c r="BE6438" s="36"/>
      <c r="BF6438" s="36"/>
      <c r="BG6438" s="36"/>
      <c r="BH6438" s="36"/>
      <c r="BI6438" s="36"/>
      <c r="BJ6438" s="36"/>
      <c r="BK6438" s="36"/>
      <c r="BL6438" s="36"/>
      <c r="BM6438" s="36"/>
      <c r="BN6438" s="36"/>
      <c r="BO6438" s="36"/>
      <c r="BP6438" s="36"/>
      <c r="BQ6438" s="36"/>
      <c r="BR6438" s="36"/>
      <c r="BS6438" s="36"/>
      <c r="BT6438" s="36"/>
      <c r="BU6438" s="36"/>
      <c r="BV6438" s="36"/>
      <c r="BW6438" s="36"/>
      <c r="BX6438" s="36"/>
      <c r="BY6438" s="36"/>
      <c r="BZ6438" s="36"/>
      <c r="CA6438" s="36"/>
      <c r="CB6438" s="36"/>
      <c r="CC6438" s="36"/>
      <c r="CD6438" s="36"/>
      <c r="CE6438" s="36"/>
      <c r="CF6438" s="36"/>
      <c r="CG6438" s="36"/>
      <c r="CH6438" s="36"/>
      <c r="CI6438" s="36"/>
      <c r="CJ6438" s="36"/>
      <c r="CK6438" s="36"/>
      <c r="CL6438" s="36"/>
      <c r="CM6438" s="36"/>
      <c r="CN6438" s="36"/>
      <c r="CO6438" s="36"/>
      <c r="CP6438" s="36"/>
      <c r="CQ6438" s="36"/>
      <c r="CR6438" s="36"/>
      <c r="CS6438" s="36"/>
      <c r="CT6438" s="36"/>
      <c r="CU6438" s="36"/>
      <c r="CV6438" s="36"/>
      <c r="CW6438" s="36"/>
      <c r="CX6438" s="36"/>
      <c r="CY6438" s="36"/>
      <c r="CZ6438" s="36"/>
      <c r="DA6438" s="36"/>
      <c r="DB6438" s="36"/>
      <c r="DC6438" s="36"/>
      <c r="DD6438" s="36"/>
      <c r="DE6438" s="36"/>
      <c r="DF6438" s="36"/>
      <c r="DG6438" s="36"/>
      <c r="DH6438" s="36"/>
      <c r="DI6438" s="36"/>
      <c r="DJ6438" s="36"/>
      <c r="DK6438" s="36"/>
      <c r="DL6438" s="36"/>
      <c r="DM6438" s="36"/>
      <c r="DN6438" s="36"/>
      <c r="DO6438" s="36"/>
      <c r="DP6438" s="36"/>
      <c r="DQ6438" s="36"/>
      <c r="DR6438" s="36"/>
      <c r="DS6438" s="36"/>
      <c r="DT6438" s="36"/>
      <c r="DU6438" s="36"/>
      <c r="DV6438" s="36"/>
      <c r="DW6438" s="36"/>
      <c r="DX6438" s="36"/>
      <c r="DY6438" s="36"/>
      <c r="DZ6438" s="36"/>
      <c r="EA6438" s="36"/>
      <c r="EB6438" s="36"/>
      <c r="EC6438" s="36"/>
      <c r="ED6438" s="36"/>
      <c r="EE6438" s="36"/>
      <c r="EF6438" s="36"/>
      <c r="EG6438" s="36"/>
      <c r="EH6438" s="36"/>
      <c r="EI6438" s="36"/>
      <c r="EJ6438" s="36"/>
      <c r="EK6438" s="36"/>
      <c r="EL6438" s="36"/>
      <c r="EM6438" s="36"/>
      <c r="EN6438" s="36"/>
      <c r="EO6438" s="36"/>
      <c r="EP6438" s="36"/>
      <c r="EQ6438" s="36"/>
      <c r="ER6438" s="36"/>
      <c r="ES6438" s="36"/>
      <c r="ET6438" s="36"/>
      <c r="EU6438" s="36"/>
      <c r="EV6438" s="36"/>
      <c r="EW6438" s="36"/>
      <c r="EX6438" s="36"/>
      <c r="EY6438" s="36"/>
      <c r="EZ6438" s="36"/>
      <c r="FA6438" s="36"/>
      <c r="FB6438" s="36"/>
      <c r="FC6438" s="36"/>
      <c r="FD6438" s="36"/>
      <c r="FE6438" s="36"/>
      <c r="FF6438" s="36"/>
      <c r="FG6438" s="36"/>
      <c r="FH6438" s="36"/>
      <c r="FI6438" s="36"/>
      <c r="FJ6438" s="36"/>
      <c r="FK6438" s="36"/>
      <c r="FL6438" s="36"/>
      <c r="FM6438" s="36"/>
      <c r="FN6438" s="36"/>
      <c r="FO6438" s="36"/>
      <c r="FP6438" s="36"/>
      <c r="FQ6438" s="36"/>
      <c r="FR6438" s="36"/>
      <c r="FS6438" s="36"/>
      <c r="FT6438" s="36"/>
      <c r="FU6438" s="36"/>
      <c r="FV6438" s="36"/>
      <c r="FW6438" s="36"/>
      <c r="FX6438" s="36"/>
      <c r="FY6438" s="36"/>
      <c r="FZ6438" s="36"/>
      <c r="GA6438" s="36"/>
      <c r="GB6438" s="36"/>
      <c r="GC6438" s="36"/>
      <c r="GD6438" s="36"/>
      <c r="GE6438" s="36"/>
      <c r="GF6438" s="36"/>
      <c r="GG6438" s="36"/>
      <c r="GH6438" s="36"/>
      <c r="GI6438" s="36"/>
      <c r="GJ6438" s="36"/>
      <c r="GK6438" s="36"/>
      <c r="GL6438" s="36"/>
      <c r="GM6438" s="36"/>
      <c r="GN6438" s="36"/>
      <c r="GO6438" s="36"/>
      <c r="GP6438" s="36"/>
      <c r="GQ6438" s="36"/>
      <c r="GR6438" s="36"/>
      <c r="GS6438" s="36"/>
      <c r="GT6438" s="36"/>
      <c r="GU6438" s="36"/>
      <c r="GV6438" s="36"/>
      <c r="GW6438" s="36"/>
      <c r="GX6438" s="36"/>
      <c r="GY6438" s="36"/>
      <c r="GZ6438" s="36"/>
      <c r="HA6438" s="36"/>
      <c r="HB6438" s="36"/>
      <c r="HC6438" s="36"/>
      <c r="HD6438" s="36"/>
      <c r="HE6438" s="36"/>
      <c r="HF6438" s="36"/>
      <c r="HG6438" s="36"/>
      <c r="HH6438" s="36"/>
      <c r="HI6438" s="36"/>
      <c r="HJ6438" s="36"/>
      <c r="HK6438" s="36"/>
      <c r="HL6438" s="36"/>
      <c r="HM6438" s="36"/>
      <c r="HN6438" s="36"/>
      <c r="HO6438" s="36"/>
      <c r="HP6438" s="36"/>
      <c r="HQ6438" s="36"/>
      <c r="HR6438" s="36"/>
      <c r="HS6438" s="36"/>
      <c r="HT6438" s="36"/>
      <c r="HU6438" s="36"/>
      <c r="HV6438" s="36"/>
      <c r="HW6438" s="36"/>
      <c r="HX6438" s="36"/>
      <c r="HY6438" s="36"/>
      <c r="HZ6438" s="36"/>
      <c r="IA6438" s="36"/>
      <c r="IB6438" s="36"/>
      <c r="IC6438" s="36"/>
      <c r="ID6438" s="36"/>
      <c r="IE6438" s="36"/>
      <c r="IF6438" s="36"/>
      <c r="IG6438" s="36"/>
      <c r="IH6438" s="36"/>
      <c r="II6438" s="36"/>
      <c r="IJ6438" s="36"/>
      <c r="IK6438" s="36"/>
      <c r="IL6438" s="36"/>
      <c r="IM6438" s="36"/>
      <c r="IN6438" s="36"/>
      <c r="IO6438" s="36"/>
      <c r="IP6438" s="36"/>
      <c r="IQ6438" s="36"/>
      <c r="IR6438" s="36"/>
      <c r="IS6438" s="36"/>
      <c r="IT6438" s="36"/>
      <c r="IU6438" s="36"/>
      <c r="IV6438" s="36"/>
      <c r="IW6438" s="36"/>
    </row>
    <row r="6439" customFormat="false" ht="13.8" hidden="false" customHeight="false" outlineLevel="0" collapsed="false">
      <c r="A6439" s="47" t="s">
        <v>233</v>
      </c>
      <c r="B6439" s="90" t="n">
        <v>212161</v>
      </c>
      <c r="C6439" s="91" t="s">
        <v>8477</v>
      </c>
      <c r="D6439" s="92" t="n">
        <v>8.7465</v>
      </c>
      <c r="E6439" s="21" t="s">
        <v>11</v>
      </c>
      <c r="F6439" s="30" t="s">
        <v>11</v>
      </c>
      <c r="G6439" s="23" t="n">
        <f aca="false">SUM(D6439)*0.4*5</f>
        <v>17.493</v>
      </c>
      <c r="H6439" s="48" t="n">
        <v>0.25</v>
      </c>
      <c r="I6439" s="23" t="n">
        <f aca="false">SUM(G6439*H6439)+G6439</f>
        <v>21.86625</v>
      </c>
      <c r="J6439" s="90"/>
      <c r="M6439" s="36"/>
      <c r="N6439" s="36"/>
      <c r="O6439" s="36"/>
      <c r="P6439" s="36"/>
      <c r="Q6439" s="36"/>
      <c r="R6439" s="36"/>
      <c r="S6439" s="36"/>
      <c r="T6439" s="36"/>
      <c r="U6439" s="36"/>
      <c r="V6439" s="36"/>
      <c r="W6439" s="36"/>
      <c r="X6439" s="36"/>
      <c r="Y6439" s="36"/>
      <c r="Z6439" s="36"/>
      <c r="AA6439" s="36"/>
      <c r="AB6439" s="36"/>
      <c r="AC6439" s="36"/>
      <c r="AD6439" s="36"/>
      <c r="AE6439" s="36"/>
      <c r="AF6439" s="36"/>
      <c r="AG6439" s="36"/>
      <c r="AH6439" s="36"/>
      <c r="AI6439" s="36"/>
      <c r="AJ6439" s="36"/>
      <c r="AK6439" s="36"/>
      <c r="AL6439" s="36"/>
      <c r="AM6439" s="36"/>
      <c r="AN6439" s="36"/>
      <c r="AO6439" s="36"/>
      <c r="AP6439" s="36"/>
      <c r="AQ6439" s="36"/>
      <c r="AR6439" s="36"/>
      <c r="AS6439" s="36"/>
      <c r="AT6439" s="36"/>
      <c r="AU6439" s="36"/>
      <c r="AV6439" s="36"/>
      <c r="AW6439" s="36"/>
      <c r="AX6439" s="36"/>
      <c r="AY6439" s="36"/>
      <c r="AZ6439" s="36"/>
      <c r="BA6439" s="36"/>
      <c r="BB6439" s="36"/>
      <c r="BC6439" s="36"/>
      <c r="BD6439" s="36"/>
      <c r="BE6439" s="36"/>
      <c r="BF6439" s="36"/>
      <c r="BG6439" s="36"/>
      <c r="BH6439" s="36"/>
      <c r="BI6439" s="36"/>
      <c r="BJ6439" s="36"/>
      <c r="BK6439" s="36"/>
      <c r="BL6439" s="36"/>
      <c r="BM6439" s="36"/>
      <c r="BN6439" s="36"/>
      <c r="BO6439" s="36"/>
      <c r="BP6439" s="36"/>
      <c r="BQ6439" s="36"/>
      <c r="BR6439" s="36"/>
      <c r="BS6439" s="36"/>
      <c r="BT6439" s="36"/>
      <c r="BU6439" s="36"/>
      <c r="BV6439" s="36"/>
      <c r="BW6439" s="36"/>
      <c r="BX6439" s="36"/>
      <c r="BY6439" s="36"/>
      <c r="BZ6439" s="36"/>
      <c r="CA6439" s="36"/>
      <c r="CB6439" s="36"/>
      <c r="CC6439" s="36"/>
      <c r="CD6439" s="36"/>
      <c r="CE6439" s="36"/>
      <c r="CF6439" s="36"/>
      <c r="CG6439" s="36"/>
      <c r="CH6439" s="36"/>
      <c r="CI6439" s="36"/>
      <c r="CJ6439" s="36"/>
      <c r="CK6439" s="36"/>
      <c r="CL6439" s="36"/>
      <c r="CM6439" s="36"/>
      <c r="CN6439" s="36"/>
      <c r="CO6439" s="36"/>
      <c r="CP6439" s="36"/>
      <c r="CQ6439" s="36"/>
      <c r="CR6439" s="36"/>
      <c r="CS6439" s="36"/>
      <c r="CT6439" s="36"/>
      <c r="CU6439" s="36"/>
      <c r="CV6439" s="36"/>
      <c r="CW6439" s="36"/>
      <c r="CX6439" s="36"/>
      <c r="CY6439" s="36"/>
      <c r="CZ6439" s="36"/>
      <c r="DA6439" s="36"/>
      <c r="DB6439" s="36"/>
      <c r="DC6439" s="36"/>
      <c r="DD6439" s="36"/>
      <c r="DE6439" s="36"/>
      <c r="DF6439" s="36"/>
      <c r="DG6439" s="36"/>
      <c r="DH6439" s="36"/>
      <c r="DI6439" s="36"/>
      <c r="DJ6439" s="36"/>
      <c r="DK6439" s="36"/>
      <c r="DL6439" s="36"/>
      <c r="DM6439" s="36"/>
      <c r="DN6439" s="36"/>
      <c r="DO6439" s="36"/>
      <c r="DP6439" s="36"/>
      <c r="DQ6439" s="36"/>
      <c r="DR6439" s="36"/>
      <c r="DS6439" s="36"/>
      <c r="DT6439" s="36"/>
      <c r="DU6439" s="36"/>
      <c r="DV6439" s="36"/>
      <c r="DW6439" s="36"/>
      <c r="DX6439" s="36"/>
      <c r="DY6439" s="36"/>
      <c r="DZ6439" s="36"/>
      <c r="EA6439" s="36"/>
      <c r="EB6439" s="36"/>
      <c r="EC6439" s="36"/>
      <c r="ED6439" s="36"/>
      <c r="EE6439" s="36"/>
      <c r="EF6439" s="36"/>
      <c r="EG6439" s="36"/>
      <c r="EH6439" s="36"/>
      <c r="EI6439" s="36"/>
      <c r="EJ6439" s="36"/>
      <c r="EK6439" s="36"/>
      <c r="EL6439" s="36"/>
      <c r="EM6439" s="36"/>
      <c r="EN6439" s="36"/>
      <c r="EO6439" s="36"/>
      <c r="EP6439" s="36"/>
      <c r="EQ6439" s="36"/>
      <c r="ER6439" s="36"/>
      <c r="ES6439" s="36"/>
      <c r="ET6439" s="36"/>
      <c r="EU6439" s="36"/>
      <c r="EV6439" s="36"/>
      <c r="EW6439" s="36"/>
      <c r="EX6439" s="36"/>
      <c r="EY6439" s="36"/>
      <c r="EZ6439" s="36"/>
      <c r="FA6439" s="36"/>
      <c r="FB6439" s="36"/>
      <c r="FC6439" s="36"/>
      <c r="FD6439" s="36"/>
      <c r="FE6439" s="36"/>
      <c r="FF6439" s="36"/>
      <c r="FG6439" s="36"/>
      <c r="FH6439" s="36"/>
      <c r="FI6439" s="36"/>
      <c r="FJ6439" s="36"/>
      <c r="FK6439" s="36"/>
      <c r="FL6439" s="36"/>
      <c r="FM6439" s="36"/>
      <c r="FN6439" s="36"/>
      <c r="FO6439" s="36"/>
      <c r="FP6439" s="36"/>
      <c r="FQ6439" s="36"/>
      <c r="FR6439" s="36"/>
      <c r="FS6439" s="36"/>
      <c r="FT6439" s="36"/>
      <c r="FU6439" s="36"/>
      <c r="FV6439" s="36"/>
      <c r="FW6439" s="36"/>
      <c r="FX6439" s="36"/>
      <c r="FY6439" s="36"/>
      <c r="FZ6439" s="36"/>
      <c r="GA6439" s="36"/>
      <c r="GB6439" s="36"/>
      <c r="GC6439" s="36"/>
      <c r="GD6439" s="36"/>
      <c r="GE6439" s="36"/>
      <c r="GF6439" s="36"/>
      <c r="GG6439" s="36"/>
      <c r="GH6439" s="36"/>
      <c r="GI6439" s="36"/>
      <c r="GJ6439" s="36"/>
      <c r="GK6439" s="36"/>
      <c r="GL6439" s="36"/>
      <c r="GM6439" s="36"/>
      <c r="GN6439" s="36"/>
      <c r="GO6439" s="36"/>
      <c r="GP6439" s="36"/>
      <c r="GQ6439" s="36"/>
      <c r="GR6439" s="36"/>
      <c r="GS6439" s="36"/>
      <c r="GT6439" s="36"/>
      <c r="GU6439" s="36"/>
      <c r="GV6439" s="36"/>
      <c r="GW6439" s="36"/>
      <c r="GX6439" s="36"/>
      <c r="GY6439" s="36"/>
      <c r="GZ6439" s="36"/>
      <c r="HA6439" s="36"/>
      <c r="HB6439" s="36"/>
      <c r="HC6439" s="36"/>
      <c r="HD6439" s="36"/>
      <c r="HE6439" s="36"/>
      <c r="HF6439" s="36"/>
      <c r="HG6439" s="36"/>
      <c r="HH6439" s="36"/>
      <c r="HI6439" s="36"/>
      <c r="HJ6439" s="36"/>
      <c r="HK6439" s="36"/>
      <c r="HL6439" s="36"/>
      <c r="HM6439" s="36"/>
      <c r="HN6439" s="36"/>
      <c r="HO6439" s="36"/>
      <c r="HP6439" s="36"/>
      <c r="HQ6439" s="36"/>
      <c r="HR6439" s="36"/>
      <c r="HS6439" s="36"/>
      <c r="HT6439" s="36"/>
      <c r="HU6439" s="36"/>
      <c r="HV6439" s="36"/>
      <c r="HW6439" s="36"/>
      <c r="HX6439" s="36"/>
      <c r="HY6439" s="36"/>
      <c r="HZ6439" s="36"/>
      <c r="IA6439" s="36"/>
      <c r="IB6439" s="36"/>
      <c r="IC6439" s="36"/>
      <c r="ID6439" s="36"/>
      <c r="IE6439" s="36"/>
      <c r="IF6439" s="36"/>
      <c r="IG6439" s="36"/>
      <c r="IH6439" s="36"/>
      <c r="II6439" s="36"/>
      <c r="IJ6439" s="36"/>
      <c r="IK6439" s="36"/>
      <c r="IL6439" s="36"/>
      <c r="IM6439" s="36"/>
      <c r="IN6439" s="36"/>
      <c r="IO6439" s="36"/>
      <c r="IP6439" s="36"/>
      <c r="IQ6439" s="36"/>
      <c r="IR6439" s="36"/>
      <c r="IS6439" s="36"/>
      <c r="IT6439" s="36"/>
      <c r="IU6439" s="36"/>
      <c r="IV6439" s="36"/>
      <c r="IW6439" s="36"/>
    </row>
    <row r="6440" customFormat="false" ht="13.8" hidden="false" customHeight="false" outlineLevel="0" collapsed="false">
      <c r="A6440" s="47" t="s">
        <v>233</v>
      </c>
      <c r="B6440" s="90" t="n">
        <v>212162</v>
      </c>
      <c r="C6440" s="91" t="s">
        <v>8478</v>
      </c>
      <c r="D6440" s="92" t="n">
        <v>8.7465</v>
      </c>
      <c r="E6440" s="21" t="s">
        <v>11</v>
      </c>
      <c r="F6440" s="30" t="s">
        <v>11</v>
      </c>
      <c r="G6440" s="23" t="n">
        <f aca="false">SUM(D6440)*0.4*5</f>
        <v>17.493</v>
      </c>
      <c r="H6440" s="48" t="n">
        <v>0.25</v>
      </c>
      <c r="I6440" s="23" t="n">
        <f aca="false">SUM(G6440*H6440)+G6440</f>
        <v>21.86625</v>
      </c>
      <c r="J6440" s="90"/>
      <c r="M6440" s="36"/>
      <c r="N6440" s="36"/>
      <c r="O6440" s="36"/>
      <c r="P6440" s="36"/>
      <c r="Q6440" s="36"/>
      <c r="R6440" s="36"/>
      <c r="S6440" s="36"/>
      <c r="T6440" s="36"/>
      <c r="U6440" s="36"/>
      <c r="V6440" s="36"/>
      <c r="W6440" s="36"/>
      <c r="X6440" s="36"/>
      <c r="Y6440" s="36"/>
      <c r="Z6440" s="36"/>
      <c r="AA6440" s="36"/>
      <c r="AB6440" s="36"/>
      <c r="AC6440" s="36"/>
      <c r="AD6440" s="36"/>
      <c r="AE6440" s="36"/>
      <c r="AF6440" s="36"/>
      <c r="AG6440" s="36"/>
      <c r="AH6440" s="36"/>
      <c r="AI6440" s="36"/>
      <c r="AJ6440" s="36"/>
      <c r="AK6440" s="36"/>
      <c r="AL6440" s="36"/>
      <c r="AM6440" s="36"/>
      <c r="AN6440" s="36"/>
      <c r="AO6440" s="36"/>
      <c r="AP6440" s="36"/>
      <c r="AQ6440" s="36"/>
      <c r="AR6440" s="36"/>
      <c r="AS6440" s="36"/>
      <c r="AT6440" s="36"/>
      <c r="AU6440" s="36"/>
      <c r="AV6440" s="36"/>
      <c r="AW6440" s="36"/>
      <c r="AX6440" s="36"/>
      <c r="AY6440" s="36"/>
      <c r="AZ6440" s="36"/>
      <c r="BA6440" s="36"/>
      <c r="BB6440" s="36"/>
      <c r="BC6440" s="36"/>
      <c r="BD6440" s="36"/>
      <c r="BE6440" s="36"/>
      <c r="BF6440" s="36"/>
      <c r="BG6440" s="36"/>
      <c r="BH6440" s="36"/>
      <c r="BI6440" s="36"/>
      <c r="BJ6440" s="36"/>
      <c r="BK6440" s="36"/>
      <c r="BL6440" s="36"/>
      <c r="BM6440" s="36"/>
      <c r="BN6440" s="36"/>
      <c r="BO6440" s="36"/>
      <c r="BP6440" s="36"/>
      <c r="BQ6440" s="36"/>
      <c r="BR6440" s="36"/>
      <c r="BS6440" s="36"/>
      <c r="BT6440" s="36"/>
      <c r="BU6440" s="36"/>
      <c r="BV6440" s="36"/>
      <c r="BW6440" s="36"/>
      <c r="BX6440" s="36"/>
      <c r="BY6440" s="36"/>
      <c r="BZ6440" s="36"/>
      <c r="CA6440" s="36"/>
      <c r="CB6440" s="36"/>
      <c r="CC6440" s="36"/>
      <c r="CD6440" s="36"/>
      <c r="CE6440" s="36"/>
      <c r="CF6440" s="36"/>
      <c r="CG6440" s="36"/>
      <c r="CH6440" s="36"/>
      <c r="CI6440" s="36"/>
      <c r="CJ6440" s="36"/>
      <c r="CK6440" s="36"/>
      <c r="CL6440" s="36"/>
      <c r="CM6440" s="36"/>
      <c r="CN6440" s="36"/>
      <c r="CO6440" s="36"/>
      <c r="CP6440" s="36"/>
      <c r="CQ6440" s="36"/>
      <c r="CR6440" s="36"/>
      <c r="CS6440" s="36"/>
      <c r="CT6440" s="36"/>
      <c r="CU6440" s="36"/>
      <c r="CV6440" s="36"/>
      <c r="CW6440" s="36"/>
      <c r="CX6440" s="36"/>
      <c r="CY6440" s="36"/>
      <c r="CZ6440" s="36"/>
      <c r="DA6440" s="36"/>
      <c r="DB6440" s="36"/>
      <c r="DC6440" s="36"/>
      <c r="DD6440" s="36"/>
      <c r="DE6440" s="36"/>
      <c r="DF6440" s="36"/>
      <c r="DG6440" s="36"/>
      <c r="DH6440" s="36"/>
      <c r="DI6440" s="36"/>
      <c r="DJ6440" s="36"/>
      <c r="DK6440" s="36"/>
      <c r="DL6440" s="36"/>
      <c r="DM6440" s="36"/>
      <c r="DN6440" s="36"/>
      <c r="DO6440" s="36"/>
      <c r="DP6440" s="36"/>
      <c r="DQ6440" s="36"/>
      <c r="DR6440" s="36"/>
      <c r="DS6440" s="36"/>
      <c r="DT6440" s="36"/>
      <c r="DU6440" s="36"/>
      <c r="DV6440" s="36"/>
      <c r="DW6440" s="36"/>
      <c r="DX6440" s="36"/>
      <c r="DY6440" s="36"/>
      <c r="DZ6440" s="36"/>
      <c r="EA6440" s="36"/>
      <c r="EB6440" s="36"/>
      <c r="EC6440" s="36"/>
      <c r="ED6440" s="36"/>
      <c r="EE6440" s="36"/>
      <c r="EF6440" s="36"/>
      <c r="EG6440" s="36"/>
      <c r="EH6440" s="36"/>
      <c r="EI6440" s="36"/>
      <c r="EJ6440" s="36"/>
      <c r="EK6440" s="36"/>
      <c r="EL6440" s="36"/>
      <c r="EM6440" s="36"/>
      <c r="EN6440" s="36"/>
      <c r="EO6440" s="36"/>
      <c r="EP6440" s="36"/>
      <c r="EQ6440" s="36"/>
      <c r="ER6440" s="36"/>
      <c r="ES6440" s="36"/>
      <c r="ET6440" s="36"/>
      <c r="EU6440" s="36"/>
      <c r="EV6440" s="36"/>
      <c r="EW6440" s="36"/>
      <c r="EX6440" s="36"/>
      <c r="EY6440" s="36"/>
      <c r="EZ6440" s="36"/>
      <c r="FA6440" s="36"/>
      <c r="FB6440" s="36"/>
      <c r="FC6440" s="36"/>
      <c r="FD6440" s="36"/>
      <c r="FE6440" s="36"/>
      <c r="FF6440" s="36"/>
      <c r="FG6440" s="36"/>
      <c r="FH6440" s="36"/>
      <c r="FI6440" s="36"/>
      <c r="FJ6440" s="36"/>
      <c r="FK6440" s="36"/>
      <c r="FL6440" s="36"/>
      <c r="FM6440" s="36"/>
      <c r="FN6440" s="36"/>
      <c r="FO6440" s="36"/>
      <c r="FP6440" s="36"/>
      <c r="FQ6440" s="36"/>
      <c r="FR6440" s="36"/>
      <c r="FS6440" s="36"/>
      <c r="FT6440" s="36"/>
      <c r="FU6440" s="36"/>
      <c r="FV6440" s="36"/>
      <c r="FW6440" s="36"/>
      <c r="FX6440" s="36"/>
      <c r="FY6440" s="36"/>
      <c r="FZ6440" s="36"/>
      <c r="GA6440" s="36"/>
      <c r="GB6440" s="36"/>
      <c r="GC6440" s="36"/>
      <c r="GD6440" s="36"/>
      <c r="GE6440" s="36"/>
      <c r="GF6440" s="36"/>
      <c r="GG6440" s="36"/>
      <c r="GH6440" s="36"/>
      <c r="GI6440" s="36"/>
      <c r="GJ6440" s="36"/>
      <c r="GK6440" s="36"/>
      <c r="GL6440" s="36"/>
      <c r="GM6440" s="36"/>
      <c r="GN6440" s="36"/>
      <c r="GO6440" s="36"/>
      <c r="GP6440" s="36"/>
      <c r="GQ6440" s="36"/>
      <c r="GR6440" s="36"/>
      <c r="GS6440" s="36"/>
      <c r="GT6440" s="36"/>
      <c r="GU6440" s="36"/>
      <c r="GV6440" s="36"/>
      <c r="GW6440" s="36"/>
      <c r="GX6440" s="36"/>
      <c r="GY6440" s="36"/>
      <c r="GZ6440" s="36"/>
      <c r="HA6440" s="36"/>
      <c r="HB6440" s="36"/>
      <c r="HC6440" s="36"/>
      <c r="HD6440" s="36"/>
      <c r="HE6440" s="36"/>
      <c r="HF6440" s="36"/>
      <c r="HG6440" s="36"/>
      <c r="HH6440" s="36"/>
      <c r="HI6440" s="36"/>
      <c r="HJ6440" s="36"/>
      <c r="HK6440" s="36"/>
      <c r="HL6440" s="36"/>
      <c r="HM6440" s="36"/>
      <c r="HN6440" s="36"/>
      <c r="HO6440" s="36"/>
      <c r="HP6440" s="36"/>
      <c r="HQ6440" s="36"/>
      <c r="HR6440" s="36"/>
      <c r="HS6440" s="36"/>
      <c r="HT6440" s="36"/>
      <c r="HU6440" s="36"/>
      <c r="HV6440" s="36"/>
      <c r="HW6440" s="36"/>
      <c r="HX6440" s="36"/>
      <c r="HY6440" s="36"/>
      <c r="HZ6440" s="36"/>
      <c r="IA6440" s="36"/>
      <c r="IB6440" s="36"/>
      <c r="IC6440" s="36"/>
      <c r="ID6440" s="36"/>
      <c r="IE6440" s="36"/>
      <c r="IF6440" s="36"/>
      <c r="IG6440" s="36"/>
      <c r="IH6440" s="36"/>
      <c r="II6440" s="36"/>
      <c r="IJ6440" s="36"/>
      <c r="IK6440" s="36"/>
      <c r="IL6440" s="36"/>
      <c r="IM6440" s="36"/>
      <c r="IN6440" s="36"/>
      <c r="IO6440" s="36"/>
      <c r="IP6440" s="36"/>
      <c r="IQ6440" s="36"/>
      <c r="IR6440" s="36"/>
      <c r="IS6440" s="36"/>
      <c r="IT6440" s="36"/>
      <c r="IU6440" s="36"/>
      <c r="IV6440" s="36"/>
      <c r="IW6440" s="36"/>
    </row>
    <row r="6441" customFormat="false" ht="13.8" hidden="false" customHeight="false" outlineLevel="0" collapsed="false">
      <c r="A6441" s="47" t="s">
        <v>233</v>
      </c>
      <c r="B6441" s="90" t="n">
        <v>212163</v>
      </c>
      <c r="C6441" s="91" t="s">
        <v>8479</v>
      </c>
      <c r="D6441" s="92" t="n">
        <v>8.7465</v>
      </c>
      <c r="E6441" s="21" t="s">
        <v>11</v>
      </c>
      <c r="F6441" s="30" t="s">
        <v>11</v>
      </c>
      <c r="G6441" s="23" t="n">
        <f aca="false">SUM(D6441)*0.4*5</f>
        <v>17.493</v>
      </c>
      <c r="H6441" s="48" t="n">
        <v>0.25</v>
      </c>
      <c r="I6441" s="23" t="n">
        <f aca="false">SUM(G6441*H6441)+G6441</f>
        <v>21.86625</v>
      </c>
      <c r="J6441" s="90"/>
      <c r="M6441" s="36"/>
      <c r="N6441" s="36"/>
      <c r="O6441" s="36"/>
      <c r="P6441" s="36"/>
      <c r="Q6441" s="36"/>
      <c r="R6441" s="36"/>
      <c r="S6441" s="36"/>
      <c r="T6441" s="36"/>
      <c r="U6441" s="36"/>
      <c r="V6441" s="36"/>
      <c r="W6441" s="36"/>
      <c r="X6441" s="36"/>
      <c r="Y6441" s="36"/>
      <c r="Z6441" s="36"/>
      <c r="AA6441" s="36"/>
      <c r="AB6441" s="36"/>
      <c r="AC6441" s="36"/>
      <c r="AD6441" s="36"/>
      <c r="AE6441" s="36"/>
      <c r="AF6441" s="36"/>
      <c r="AG6441" s="36"/>
      <c r="AH6441" s="36"/>
      <c r="AI6441" s="36"/>
      <c r="AJ6441" s="36"/>
      <c r="AK6441" s="36"/>
      <c r="AL6441" s="36"/>
      <c r="AM6441" s="36"/>
      <c r="AN6441" s="36"/>
      <c r="AO6441" s="36"/>
      <c r="AP6441" s="36"/>
      <c r="AQ6441" s="36"/>
      <c r="AR6441" s="36"/>
      <c r="AS6441" s="36"/>
      <c r="AT6441" s="36"/>
      <c r="AU6441" s="36"/>
      <c r="AV6441" s="36"/>
      <c r="AW6441" s="36"/>
      <c r="AX6441" s="36"/>
      <c r="AY6441" s="36"/>
      <c r="AZ6441" s="36"/>
      <c r="BA6441" s="36"/>
      <c r="BB6441" s="36"/>
      <c r="BC6441" s="36"/>
      <c r="BD6441" s="36"/>
      <c r="BE6441" s="36"/>
      <c r="BF6441" s="36"/>
      <c r="BG6441" s="36"/>
      <c r="BH6441" s="36"/>
      <c r="BI6441" s="36"/>
      <c r="BJ6441" s="36"/>
      <c r="BK6441" s="36"/>
      <c r="BL6441" s="36"/>
      <c r="BM6441" s="36"/>
      <c r="BN6441" s="36"/>
      <c r="BO6441" s="36"/>
      <c r="BP6441" s="36"/>
      <c r="BQ6441" s="36"/>
      <c r="BR6441" s="36"/>
      <c r="BS6441" s="36"/>
      <c r="BT6441" s="36"/>
      <c r="BU6441" s="36"/>
      <c r="BV6441" s="36"/>
      <c r="BW6441" s="36"/>
      <c r="BX6441" s="36"/>
      <c r="BY6441" s="36"/>
      <c r="BZ6441" s="36"/>
      <c r="CA6441" s="36"/>
      <c r="CB6441" s="36"/>
      <c r="CC6441" s="36"/>
      <c r="CD6441" s="36"/>
      <c r="CE6441" s="36"/>
      <c r="CF6441" s="36"/>
      <c r="CG6441" s="36"/>
      <c r="CH6441" s="36"/>
      <c r="CI6441" s="36"/>
      <c r="CJ6441" s="36"/>
      <c r="CK6441" s="36"/>
      <c r="CL6441" s="36"/>
      <c r="CM6441" s="36"/>
      <c r="CN6441" s="36"/>
      <c r="CO6441" s="36"/>
      <c r="CP6441" s="36"/>
      <c r="CQ6441" s="36"/>
      <c r="CR6441" s="36"/>
      <c r="CS6441" s="36"/>
      <c r="CT6441" s="36"/>
      <c r="CU6441" s="36"/>
      <c r="CV6441" s="36"/>
      <c r="CW6441" s="36"/>
      <c r="CX6441" s="36"/>
      <c r="CY6441" s="36"/>
      <c r="CZ6441" s="36"/>
      <c r="DA6441" s="36"/>
      <c r="DB6441" s="36"/>
      <c r="DC6441" s="36"/>
      <c r="DD6441" s="36"/>
      <c r="DE6441" s="36"/>
      <c r="DF6441" s="36"/>
      <c r="DG6441" s="36"/>
      <c r="DH6441" s="36"/>
      <c r="DI6441" s="36"/>
      <c r="DJ6441" s="36"/>
      <c r="DK6441" s="36"/>
      <c r="DL6441" s="36"/>
      <c r="DM6441" s="36"/>
      <c r="DN6441" s="36"/>
      <c r="DO6441" s="36"/>
      <c r="DP6441" s="36"/>
      <c r="DQ6441" s="36"/>
      <c r="DR6441" s="36"/>
      <c r="DS6441" s="36"/>
      <c r="DT6441" s="36"/>
      <c r="DU6441" s="36"/>
      <c r="DV6441" s="36"/>
      <c r="DW6441" s="36"/>
      <c r="DX6441" s="36"/>
      <c r="DY6441" s="36"/>
      <c r="DZ6441" s="36"/>
      <c r="EA6441" s="36"/>
      <c r="EB6441" s="36"/>
      <c r="EC6441" s="36"/>
      <c r="ED6441" s="36"/>
      <c r="EE6441" s="36"/>
      <c r="EF6441" s="36"/>
      <c r="EG6441" s="36"/>
      <c r="EH6441" s="36"/>
      <c r="EI6441" s="36"/>
      <c r="EJ6441" s="36"/>
      <c r="EK6441" s="36"/>
      <c r="EL6441" s="36"/>
      <c r="EM6441" s="36"/>
      <c r="EN6441" s="36"/>
      <c r="EO6441" s="36"/>
      <c r="EP6441" s="36"/>
      <c r="EQ6441" s="36"/>
      <c r="ER6441" s="36"/>
      <c r="ES6441" s="36"/>
      <c r="ET6441" s="36"/>
      <c r="EU6441" s="36"/>
      <c r="EV6441" s="36"/>
      <c r="EW6441" s="36"/>
      <c r="EX6441" s="36"/>
      <c r="EY6441" s="36"/>
      <c r="EZ6441" s="36"/>
      <c r="FA6441" s="36"/>
      <c r="FB6441" s="36"/>
      <c r="FC6441" s="36"/>
      <c r="FD6441" s="36"/>
      <c r="FE6441" s="36"/>
      <c r="FF6441" s="36"/>
      <c r="FG6441" s="36"/>
      <c r="FH6441" s="36"/>
      <c r="FI6441" s="36"/>
      <c r="FJ6441" s="36"/>
      <c r="FK6441" s="36"/>
      <c r="FL6441" s="36"/>
      <c r="FM6441" s="36"/>
      <c r="FN6441" s="36"/>
      <c r="FO6441" s="36"/>
      <c r="FP6441" s="36"/>
      <c r="FQ6441" s="36"/>
      <c r="FR6441" s="36"/>
      <c r="FS6441" s="36"/>
      <c r="FT6441" s="36"/>
      <c r="FU6441" s="36"/>
      <c r="FV6441" s="36"/>
      <c r="FW6441" s="36"/>
      <c r="FX6441" s="36"/>
      <c r="FY6441" s="36"/>
      <c r="FZ6441" s="36"/>
      <c r="GA6441" s="36"/>
      <c r="GB6441" s="36"/>
      <c r="GC6441" s="36"/>
      <c r="GD6441" s="36"/>
      <c r="GE6441" s="36"/>
      <c r="GF6441" s="36"/>
      <c r="GG6441" s="36"/>
      <c r="GH6441" s="36"/>
      <c r="GI6441" s="36"/>
      <c r="GJ6441" s="36"/>
      <c r="GK6441" s="36"/>
      <c r="GL6441" s="36"/>
      <c r="GM6441" s="36"/>
      <c r="GN6441" s="36"/>
      <c r="GO6441" s="36"/>
      <c r="GP6441" s="36"/>
      <c r="GQ6441" s="36"/>
      <c r="GR6441" s="36"/>
      <c r="GS6441" s="36"/>
      <c r="GT6441" s="36"/>
      <c r="GU6441" s="36"/>
      <c r="GV6441" s="36"/>
      <c r="GW6441" s="36"/>
      <c r="GX6441" s="36"/>
      <c r="GY6441" s="36"/>
      <c r="GZ6441" s="36"/>
      <c r="HA6441" s="36"/>
      <c r="HB6441" s="36"/>
      <c r="HC6441" s="36"/>
      <c r="HD6441" s="36"/>
      <c r="HE6441" s="36"/>
      <c r="HF6441" s="36"/>
      <c r="HG6441" s="36"/>
      <c r="HH6441" s="36"/>
      <c r="HI6441" s="36"/>
      <c r="HJ6441" s="36"/>
      <c r="HK6441" s="36"/>
      <c r="HL6441" s="36"/>
      <c r="HM6441" s="36"/>
      <c r="HN6441" s="36"/>
      <c r="HO6441" s="36"/>
      <c r="HP6441" s="36"/>
      <c r="HQ6441" s="36"/>
      <c r="HR6441" s="36"/>
      <c r="HS6441" s="36"/>
      <c r="HT6441" s="36"/>
      <c r="HU6441" s="36"/>
      <c r="HV6441" s="36"/>
      <c r="HW6441" s="36"/>
      <c r="HX6441" s="36"/>
      <c r="HY6441" s="36"/>
      <c r="HZ6441" s="36"/>
      <c r="IA6441" s="36"/>
      <c r="IB6441" s="36"/>
      <c r="IC6441" s="36"/>
      <c r="ID6441" s="36"/>
      <c r="IE6441" s="36"/>
      <c r="IF6441" s="36"/>
      <c r="IG6441" s="36"/>
      <c r="IH6441" s="36"/>
      <c r="II6441" s="36"/>
      <c r="IJ6441" s="36"/>
      <c r="IK6441" s="36"/>
      <c r="IL6441" s="36"/>
      <c r="IM6441" s="36"/>
      <c r="IN6441" s="36"/>
      <c r="IO6441" s="36"/>
      <c r="IP6441" s="36"/>
      <c r="IQ6441" s="36"/>
      <c r="IR6441" s="36"/>
      <c r="IS6441" s="36"/>
      <c r="IT6441" s="36"/>
      <c r="IU6441" s="36"/>
      <c r="IV6441" s="36"/>
      <c r="IW6441" s="36"/>
    </row>
    <row r="6442" customFormat="false" ht="13.8" hidden="false" customHeight="false" outlineLevel="0" collapsed="false">
      <c r="A6442" s="47" t="s">
        <v>233</v>
      </c>
      <c r="B6442" s="90" t="n">
        <v>212164</v>
      </c>
      <c r="C6442" s="91" t="s">
        <v>8480</v>
      </c>
      <c r="D6442" s="92" t="n">
        <v>6.2475</v>
      </c>
      <c r="E6442" s="21" t="s">
        <v>11</v>
      </c>
      <c r="F6442" s="30" t="s">
        <v>11</v>
      </c>
      <c r="G6442" s="23" t="n">
        <f aca="false">SUM(D6442)*0.4*5</f>
        <v>12.495</v>
      </c>
      <c r="H6442" s="48" t="n">
        <v>0.25</v>
      </c>
      <c r="I6442" s="23" t="n">
        <f aca="false">SUM(G6442*H6442)+G6442</f>
        <v>15.61875</v>
      </c>
      <c r="J6442" s="90"/>
      <c r="M6442" s="36"/>
      <c r="N6442" s="36"/>
      <c r="O6442" s="36"/>
      <c r="P6442" s="36"/>
      <c r="Q6442" s="36"/>
      <c r="R6442" s="36"/>
      <c r="S6442" s="36"/>
      <c r="T6442" s="36"/>
      <c r="U6442" s="36"/>
      <c r="V6442" s="36"/>
      <c r="W6442" s="36"/>
      <c r="X6442" s="36"/>
      <c r="Y6442" s="36"/>
      <c r="Z6442" s="36"/>
      <c r="AA6442" s="36"/>
      <c r="AB6442" s="36"/>
      <c r="AC6442" s="36"/>
      <c r="AD6442" s="36"/>
      <c r="AE6442" s="36"/>
      <c r="AF6442" s="36"/>
      <c r="AG6442" s="36"/>
      <c r="AH6442" s="36"/>
      <c r="AI6442" s="36"/>
      <c r="AJ6442" s="36"/>
      <c r="AK6442" s="36"/>
      <c r="AL6442" s="36"/>
      <c r="AM6442" s="36"/>
      <c r="AN6442" s="36"/>
      <c r="AO6442" s="36"/>
      <c r="AP6442" s="36"/>
      <c r="AQ6442" s="36"/>
      <c r="AR6442" s="36"/>
      <c r="AS6442" s="36"/>
      <c r="AT6442" s="36"/>
      <c r="AU6442" s="36"/>
      <c r="AV6442" s="36"/>
      <c r="AW6442" s="36"/>
      <c r="AX6442" s="36"/>
      <c r="AY6442" s="36"/>
      <c r="AZ6442" s="36"/>
      <c r="BA6442" s="36"/>
      <c r="BB6442" s="36"/>
      <c r="BC6442" s="36"/>
      <c r="BD6442" s="36"/>
      <c r="BE6442" s="36"/>
      <c r="BF6442" s="36"/>
      <c r="BG6442" s="36"/>
      <c r="BH6442" s="36"/>
      <c r="BI6442" s="36"/>
      <c r="BJ6442" s="36"/>
      <c r="BK6442" s="36"/>
      <c r="BL6442" s="36"/>
      <c r="BM6442" s="36"/>
      <c r="BN6442" s="36"/>
      <c r="BO6442" s="36"/>
      <c r="BP6442" s="36"/>
      <c r="BQ6442" s="36"/>
      <c r="BR6442" s="36"/>
      <c r="BS6442" s="36"/>
      <c r="BT6442" s="36"/>
      <c r="BU6442" s="36"/>
      <c r="BV6442" s="36"/>
      <c r="BW6442" s="36"/>
      <c r="BX6442" s="36"/>
      <c r="BY6442" s="36"/>
      <c r="BZ6442" s="36"/>
      <c r="CA6442" s="36"/>
      <c r="CB6442" s="36"/>
      <c r="CC6442" s="36"/>
      <c r="CD6442" s="36"/>
      <c r="CE6442" s="36"/>
      <c r="CF6442" s="36"/>
      <c r="CG6442" s="36"/>
      <c r="CH6442" s="36"/>
      <c r="CI6442" s="36"/>
      <c r="CJ6442" s="36"/>
      <c r="CK6442" s="36"/>
      <c r="CL6442" s="36"/>
      <c r="CM6442" s="36"/>
      <c r="CN6442" s="36"/>
      <c r="CO6442" s="36"/>
      <c r="CP6442" s="36"/>
      <c r="CQ6442" s="36"/>
      <c r="CR6442" s="36"/>
      <c r="CS6442" s="36"/>
      <c r="CT6442" s="36"/>
      <c r="CU6442" s="36"/>
      <c r="CV6442" s="36"/>
      <c r="CW6442" s="36"/>
      <c r="CX6442" s="36"/>
      <c r="CY6442" s="36"/>
      <c r="CZ6442" s="36"/>
      <c r="DA6442" s="36"/>
      <c r="DB6442" s="36"/>
      <c r="DC6442" s="36"/>
      <c r="DD6442" s="36"/>
      <c r="DE6442" s="36"/>
      <c r="DF6442" s="36"/>
      <c r="DG6442" s="36"/>
      <c r="DH6442" s="36"/>
      <c r="DI6442" s="36"/>
      <c r="DJ6442" s="36"/>
      <c r="DK6442" s="36"/>
      <c r="DL6442" s="36"/>
      <c r="DM6442" s="36"/>
      <c r="DN6442" s="36"/>
      <c r="DO6442" s="36"/>
      <c r="DP6442" s="36"/>
      <c r="DQ6442" s="36"/>
      <c r="DR6442" s="36"/>
      <c r="DS6442" s="36"/>
      <c r="DT6442" s="36"/>
      <c r="DU6442" s="36"/>
      <c r="DV6442" s="36"/>
      <c r="DW6442" s="36"/>
      <c r="DX6442" s="36"/>
      <c r="DY6442" s="36"/>
      <c r="DZ6442" s="36"/>
      <c r="EA6442" s="36"/>
      <c r="EB6442" s="36"/>
      <c r="EC6442" s="36"/>
      <c r="ED6442" s="36"/>
      <c r="EE6442" s="36"/>
      <c r="EF6442" s="36"/>
      <c r="EG6442" s="36"/>
      <c r="EH6442" s="36"/>
      <c r="EI6442" s="36"/>
      <c r="EJ6442" s="36"/>
      <c r="EK6442" s="36"/>
      <c r="EL6442" s="36"/>
      <c r="EM6442" s="36"/>
      <c r="EN6442" s="36"/>
      <c r="EO6442" s="36"/>
      <c r="EP6442" s="36"/>
      <c r="EQ6442" s="36"/>
      <c r="ER6442" s="36"/>
      <c r="ES6442" s="36"/>
      <c r="ET6442" s="36"/>
      <c r="EU6442" s="36"/>
      <c r="EV6442" s="36"/>
      <c r="EW6442" s="36"/>
      <c r="EX6442" s="36"/>
      <c r="EY6442" s="36"/>
      <c r="EZ6442" s="36"/>
      <c r="FA6442" s="36"/>
      <c r="FB6442" s="36"/>
      <c r="FC6442" s="36"/>
      <c r="FD6442" s="36"/>
      <c r="FE6442" s="36"/>
      <c r="FF6442" s="36"/>
      <c r="FG6442" s="36"/>
      <c r="FH6442" s="36"/>
      <c r="FI6442" s="36"/>
      <c r="FJ6442" s="36"/>
      <c r="FK6442" s="36"/>
      <c r="FL6442" s="36"/>
      <c r="FM6442" s="36"/>
      <c r="FN6442" s="36"/>
      <c r="FO6442" s="36"/>
      <c r="FP6442" s="36"/>
      <c r="FQ6442" s="36"/>
      <c r="FR6442" s="36"/>
      <c r="FS6442" s="36"/>
      <c r="FT6442" s="36"/>
      <c r="FU6442" s="36"/>
      <c r="FV6442" s="36"/>
      <c r="FW6442" s="36"/>
      <c r="FX6442" s="36"/>
      <c r="FY6442" s="36"/>
      <c r="FZ6442" s="36"/>
      <c r="GA6442" s="36"/>
      <c r="GB6442" s="36"/>
      <c r="GC6442" s="36"/>
      <c r="GD6442" s="36"/>
      <c r="GE6442" s="36"/>
      <c r="GF6442" s="36"/>
      <c r="GG6442" s="36"/>
      <c r="GH6442" s="36"/>
      <c r="GI6442" s="36"/>
      <c r="GJ6442" s="36"/>
      <c r="GK6442" s="36"/>
      <c r="GL6442" s="36"/>
      <c r="GM6442" s="36"/>
      <c r="GN6442" s="36"/>
      <c r="GO6442" s="36"/>
      <c r="GP6442" s="36"/>
      <c r="GQ6442" s="36"/>
      <c r="GR6442" s="36"/>
      <c r="GS6442" s="36"/>
      <c r="GT6442" s="36"/>
      <c r="GU6442" s="36"/>
      <c r="GV6442" s="36"/>
      <c r="GW6442" s="36"/>
      <c r="GX6442" s="36"/>
      <c r="GY6442" s="36"/>
      <c r="GZ6442" s="36"/>
      <c r="HA6442" s="36"/>
      <c r="HB6442" s="36"/>
      <c r="HC6442" s="36"/>
      <c r="HD6442" s="36"/>
      <c r="HE6442" s="36"/>
      <c r="HF6442" s="36"/>
      <c r="HG6442" s="36"/>
      <c r="HH6442" s="36"/>
      <c r="HI6442" s="36"/>
      <c r="HJ6442" s="36"/>
      <c r="HK6442" s="36"/>
      <c r="HL6442" s="36"/>
      <c r="HM6442" s="36"/>
      <c r="HN6442" s="36"/>
      <c r="HO6442" s="36"/>
      <c r="HP6442" s="36"/>
      <c r="HQ6442" s="36"/>
      <c r="HR6442" s="36"/>
      <c r="HS6442" s="36"/>
      <c r="HT6442" s="36"/>
      <c r="HU6442" s="36"/>
      <c r="HV6442" s="36"/>
      <c r="HW6442" s="36"/>
      <c r="HX6442" s="36"/>
      <c r="HY6442" s="36"/>
      <c r="HZ6442" s="36"/>
      <c r="IA6442" s="36"/>
      <c r="IB6442" s="36"/>
      <c r="IC6442" s="36"/>
      <c r="ID6442" s="36"/>
      <c r="IE6442" s="36"/>
      <c r="IF6442" s="36"/>
      <c r="IG6442" s="36"/>
      <c r="IH6442" s="36"/>
      <c r="II6442" s="36"/>
      <c r="IJ6442" s="36"/>
      <c r="IK6442" s="36"/>
      <c r="IL6442" s="36"/>
      <c r="IM6442" s="36"/>
      <c r="IN6442" s="36"/>
      <c r="IO6442" s="36"/>
      <c r="IP6442" s="36"/>
      <c r="IQ6442" s="36"/>
      <c r="IR6442" s="36"/>
      <c r="IS6442" s="36"/>
      <c r="IT6442" s="36"/>
      <c r="IU6442" s="36"/>
      <c r="IV6442" s="36"/>
      <c r="IW6442" s="36"/>
    </row>
    <row r="6443" customFormat="false" ht="13.8" hidden="false" customHeight="false" outlineLevel="0" collapsed="false">
      <c r="A6443" s="47" t="s">
        <v>233</v>
      </c>
      <c r="B6443" s="90" t="n">
        <v>212165</v>
      </c>
      <c r="C6443" s="91" t="s">
        <v>8481</v>
      </c>
      <c r="D6443" s="92" t="n">
        <v>6.2475</v>
      </c>
      <c r="E6443" s="21" t="s">
        <v>11</v>
      </c>
      <c r="F6443" s="30" t="s">
        <v>11</v>
      </c>
      <c r="G6443" s="23" t="n">
        <f aca="false">SUM(D6443)*0.4*5</f>
        <v>12.495</v>
      </c>
      <c r="H6443" s="48" t="n">
        <v>0.25</v>
      </c>
      <c r="I6443" s="23" t="n">
        <f aca="false">SUM(G6443*H6443)+G6443</f>
        <v>15.61875</v>
      </c>
      <c r="J6443" s="90"/>
      <c r="M6443" s="36"/>
      <c r="N6443" s="36"/>
      <c r="O6443" s="36"/>
      <c r="P6443" s="36"/>
      <c r="Q6443" s="36"/>
      <c r="R6443" s="36"/>
      <c r="S6443" s="36"/>
      <c r="T6443" s="36"/>
      <c r="U6443" s="36"/>
      <c r="V6443" s="36"/>
      <c r="W6443" s="36"/>
      <c r="X6443" s="36"/>
      <c r="Y6443" s="36"/>
      <c r="Z6443" s="36"/>
      <c r="AA6443" s="36"/>
      <c r="AB6443" s="36"/>
      <c r="AC6443" s="36"/>
      <c r="AD6443" s="36"/>
      <c r="AE6443" s="36"/>
      <c r="AF6443" s="36"/>
      <c r="AG6443" s="36"/>
      <c r="AH6443" s="36"/>
      <c r="AI6443" s="36"/>
      <c r="AJ6443" s="36"/>
      <c r="AK6443" s="36"/>
      <c r="AL6443" s="36"/>
      <c r="AM6443" s="36"/>
      <c r="AN6443" s="36"/>
      <c r="AO6443" s="36"/>
      <c r="AP6443" s="36"/>
      <c r="AQ6443" s="36"/>
      <c r="AR6443" s="36"/>
      <c r="AS6443" s="36"/>
      <c r="AT6443" s="36"/>
      <c r="AU6443" s="36"/>
      <c r="AV6443" s="36"/>
      <c r="AW6443" s="36"/>
      <c r="AX6443" s="36"/>
      <c r="AY6443" s="36"/>
      <c r="AZ6443" s="36"/>
      <c r="BA6443" s="36"/>
      <c r="BB6443" s="36"/>
      <c r="BC6443" s="36"/>
      <c r="BD6443" s="36"/>
      <c r="BE6443" s="36"/>
      <c r="BF6443" s="36"/>
      <c r="BG6443" s="36"/>
      <c r="BH6443" s="36"/>
      <c r="BI6443" s="36"/>
      <c r="BJ6443" s="36"/>
      <c r="BK6443" s="36"/>
      <c r="BL6443" s="36"/>
      <c r="BM6443" s="36"/>
      <c r="BN6443" s="36"/>
      <c r="BO6443" s="36"/>
      <c r="BP6443" s="36"/>
      <c r="BQ6443" s="36"/>
      <c r="BR6443" s="36"/>
      <c r="BS6443" s="36"/>
      <c r="BT6443" s="36"/>
      <c r="BU6443" s="36"/>
      <c r="BV6443" s="36"/>
      <c r="BW6443" s="36"/>
      <c r="BX6443" s="36"/>
      <c r="BY6443" s="36"/>
      <c r="BZ6443" s="36"/>
      <c r="CA6443" s="36"/>
      <c r="CB6443" s="36"/>
      <c r="CC6443" s="36"/>
      <c r="CD6443" s="36"/>
      <c r="CE6443" s="36"/>
      <c r="CF6443" s="36"/>
      <c r="CG6443" s="36"/>
      <c r="CH6443" s="36"/>
      <c r="CI6443" s="36"/>
      <c r="CJ6443" s="36"/>
      <c r="CK6443" s="36"/>
      <c r="CL6443" s="36"/>
      <c r="CM6443" s="36"/>
      <c r="CN6443" s="36"/>
      <c r="CO6443" s="36"/>
      <c r="CP6443" s="36"/>
      <c r="CQ6443" s="36"/>
      <c r="CR6443" s="36"/>
      <c r="CS6443" s="36"/>
      <c r="CT6443" s="36"/>
      <c r="CU6443" s="36"/>
      <c r="CV6443" s="36"/>
      <c r="CW6443" s="36"/>
      <c r="CX6443" s="36"/>
      <c r="CY6443" s="36"/>
      <c r="CZ6443" s="36"/>
      <c r="DA6443" s="36"/>
      <c r="DB6443" s="36"/>
      <c r="DC6443" s="36"/>
      <c r="DD6443" s="36"/>
      <c r="DE6443" s="36"/>
      <c r="DF6443" s="36"/>
      <c r="DG6443" s="36"/>
      <c r="DH6443" s="36"/>
      <c r="DI6443" s="36"/>
      <c r="DJ6443" s="36"/>
      <c r="DK6443" s="36"/>
      <c r="DL6443" s="36"/>
      <c r="DM6443" s="36"/>
      <c r="DN6443" s="36"/>
      <c r="DO6443" s="36"/>
      <c r="DP6443" s="36"/>
      <c r="DQ6443" s="36"/>
      <c r="DR6443" s="36"/>
      <c r="DS6443" s="36"/>
      <c r="DT6443" s="36"/>
      <c r="DU6443" s="36"/>
      <c r="DV6443" s="36"/>
      <c r="DW6443" s="36"/>
      <c r="DX6443" s="36"/>
      <c r="DY6443" s="36"/>
      <c r="DZ6443" s="36"/>
      <c r="EA6443" s="36"/>
      <c r="EB6443" s="36"/>
      <c r="EC6443" s="36"/>
      <c r="ED6443" s="36"/>
      <c r="EE6443" s="36"/>
      <c r="EF6443" s="36"/>
      <c r="EG6443" s="36"/>
      <c r="EH6443" s="36"/>
      <c r="EI6443" s="36"/>
      <c r="EJ6443" s="36"/>
      <c r="EK6443" s="36"/>
      <c r="EL6443" s="36"/>
      <c r="EM6443" s="36"/>
      <c r="EN6443" s="36"/>
      <c r="EO6443" s="36"/>
      <c r="EP6443" s="36"/>
      <c r="EQ6443" s="36"/>
      <c r="ER6443" s="36"/>
      <c r="ES6443" s="36"/>
      <c r="ET6443" s="36"/>
      <c r="EU6443" s="36"/>
      <c r="EV6443" s="36"/>
      <c r="EW6443" s="36"/>
      <c r="EX6443" s="36"/>
      <c r="EY6443" s="36"/>
      <c r="EZ6443" s="36"/>
      <c r="FA6443" s="36"/>
      <c r="FB6443" s="36"/>
      <c r="FC6443" s="36"/>
      <c r="FD6443" s="36"/>
      <c r="FE6443" s="36"/>
      <c r="FF6443" s="36"/>
      <c r="FG6443" s="36"/>
      <c r="FH6443" s="36"/>
      <c r="FI6443" s="36"/>
      <c r="FJ6443" s="36"/>
      <c r="FK6443" s="36"/>
      <c r="FL6443" s="36"/>
      <c r="FM6443" s="36"/>
      <c r="FN6443" s="36"/>
      <c r="FO6443" s="36"/>
      <c r="FP6443" s="36"/>
      <c r="FQ6443" s="36"/>
      <c r="FR6443" s="36"/>
      <c r="FS6443" s="36"/>
      <c r="FT6443" s="36"/>
      <c r="FU6443" s="36"/>
      <c r="FV6443" s="36"/>
      <c r="FW6443" s="36"/>
      <c r="FX6443" s="36"/>
      <c r="FY6443" s="36"/>
      <c r="FZ6443" s="36"/>
      <c r="GA6443" s="36"/>
      <c r="GB6443" s="36"/>
      <c r="GC6443" s="36"/>
      <c r="GD6443" s="36"/>
      <c r="GE6443" s="36"/>
      <c r="GF6443" s="36"/>
      <c r="GG6443" s="36"/>
      <c r="GH6443" s="36"/>
      <c r="GI6443" s="36"/>
      <c r="GJ6443" s="36"/>
      <c r="GK6443" s="36"/>
      <c r="GL6443" s="36"/>
      <c r="GM6443" s="36"/>
      <c r="GN6443" s="36"/>
      <c r="GO6443" s="36"/>
      <c r="GP6443" s="36"/>
      <c r="GQ6443" s="36"/>
      <c r="GR6443" s="36"/>
      <c r="GS6443" s="36"/>
      <c r="GT6443" s="36"/>
      <c r="GU6443" s="36"/>
      <c r="GV6443" s="36"/>
      <c r="GW6443" s="36"/>
      <c r="GX6443" s="36"/>
      <c r="GY6443" s="36"/>
      <c r="GZ6443" s="36"/>
      <c r="HA6443" s="36"/>
      <c r="HB6443" s="36"/>
      <c r="HC6443" s="36"/>
      <c r="HD6443" s="36"/>
      <c r="HE6443" s="36"/>
      <c r="HF6443" s="36"/>
      <c r="HG6443" s="36"/>
      <c r="HH6443" s="36"/>
      <c r="HI6443" s="36"/>
      <c r="HJ6443" s="36"/>
      <c r="HK6443" s="36"/>
      <c r="HL6443" s="36"/>
      <c r="HM6443" s="36"/>
      <c r="HN6443" s="36"/>
      <c r="HO6443" s="36"/>
      <c r="HP6443" s="36"/>
      <c r="HQ6443" s="36"/>
      <c r="HR6443" s="36"/>
      <c r="HS6443" s="36"/>
      <c r="HT6443" s="36"/>
      <c r="HU6443" s="36"/>
      <c r="HV6443" s="36"/>
      <c r="HW6443" s="36"/>
      <c r="HX6443" s="36"/>
      <c r="HY6443" s="36"/>
      <c r="HZ6443" s="36"/>
      <c r="IA6443" s="36"/>
      <c r="IB6443" s="36"/>
      <c r="IC6443" s="36"/>
      <c r="ID6443" s="36"/>
      <c r="IE6443" s="36"/>
      <c r="IF6443" s="36"/>
      <c r="IG6443" s="36"/>
      <c r="IH6443" s="36"/>
      <c r="II6443" s="36"/>
      <c r="IJ6443" s="36"/>
      <c r="IK6443" s="36"/>
      <c r="IL6443" s="36"/>
      <c r="IM6443" s="36"/>
      <c r="IN6443" s="36"/>
      <c r="IO6443" s="36"/>
      <c r="IP6443" s="36"/>
      <c r="IQ6443" s="36"/>
      <c r="IR6443" s="36"/>
      <c r="IS6443" s="36"/>
      <c r="IT6443" s="36"/>
      <c r="IU6443" s="36"/>
      <c r="IV6443" s="36"/>
      <c r="IW6443" s="36"/>
    </row>
    <row r="6444" customFormat="false" ht="13.8" hidden="false" customHeight="false" outlineLevel="0" collapsed="false">
      <c r="A6444" s="47" t="s">
        <v>233</v>
      </c>
      <c r="B6444" s="90" t="n">
        <v>212166</v>
      </c>
      <c r="C6444" s="91" t="s">
        <v>8482</v>
      </c>
      <c r="D6444" s="92" t="n">
        <v>6.2475</v>
      </c>
      <c r="E6444" s="21" t="s">
        <v>11</v>
      </c>
      <c r="F6444" s="30" t="s">
        <v>11</v>
      </c>
      <c r="G6444" s="23" t="n">
        <f aca="false">SUM(D6444)*0.4*5</f>
        <v>12.495</v>
      </c>
      <c r="H6444" s="48" t="n">
        <v>0.25</v>
      </c>
      <c r="I6444" s="23" t="n">
        <f aca="false">SUM(G6444*H6444)+G6444</f>
        <v>15.61875</v>
      </c>
      <c r="J6444" s="90"/>
      <c r="M6444" s="36"/>
      <c r="N6444" s="36"/>
      <c r="O6444" s="36"/>
      <c r="P6444" s="36"/>
      <c r="Q6444" s="36"/>
      <c r="R6444" s="36"/>
      <c r="S6444" s="36"/>
      <c r="T6444" s="36"/>
      <c r="U6444" s="36"/>
      <c r="V6444" s="36"/>
      <c r="W6444" s="36"/>
      <c r="X6444" s="36"/>
      <c r="Y6444" s="36"/>
      <c r="Z6444" s="36"/>
      <c r="AA6444" s="36"/>
      <c r="AB6444" s="36"/>
      <c r="AC6444" s="36"/>
      <c r="AD6444" s="36"/>
      <c r="AE6444" s="36"/>
      <c r="AF6444" s="36"/>
      <c r="AG6444" s="36"/>
      <c r="AH6444" s="36"/>
      <c r="AI6444" s="36"/>
      <c r="AJ6444" s="36"/>
      <c r="AK6444" s="36"/>
      <c r="AL6444" s="36"/>
      <c r="AM6444" s="36"/>
      <c r="AN6444" s="36"/>
      <c r="AO6444" s="36"/>
      <c r="AP6444" s="36"/>
      <c r="AQ6444" s="36"/>
      <c r="AR6444" s="36"/>
      <c r="AS6444" s="36"/>
      <c r="AT6444" s="36"/>
      <c r="AU6444" s="36"/>
      <c r="AV6444" s="36"/>
      <c r="AW6444" s="36"/>
      <c r="AX6444" s="36"/>
      <c r="AY6444" s="36"/>
      <c r="AZ6444" s="36"/>
      <c r="BA6444" s="36"/>
      <c r="BB6444" s="36"/>
      <c r="BC6444" s="36"/>
      <c r="BD6444" s="36"/>
      <c r="BE6444" s="36"/>
      <c r="BF6444" s="36"/>
      <c r="BG6444" s="36"/>
      <c r="BH6444" s="36"/>
      <c r="BI6444" s="36"/>
      <c r="BJ6444" s="36"/>
      <c r="BK6444" s="36"/>
      <c r="BL6444" s="36"/>
      <c r="BM6444" s="36"/>
      <c r="BN6444" s="36"/>
      <c r="BO6444" s="36"/>
      <c r="BP6444" s="36"/>
      <c r="BQ6444" s="36"/>
      <c r="BR6444" s="36"/>
      <c r="BS6444" s="36"/>
      <c r="BT6444" s="36"/>
      <c r="BU6444" s="36"/>
      <c r="BV6444" s="36"/>
      <c r="BW6444" s="36"/>
      <c r="BX6444" s="36"/>
      <c r="BY6444" s="36"/>
      <c r="BZ6444" s="36"/>
      <c r="CA6444" s="36"/>
      <c r="CB6444" s="36"/>
      <c r="CC6444" s="36"/>
      <c r="CD6444" s="36"/>
      <c r="CE6444" s="36"/>
      <c r="CF6444" s="36"/>
      <c r="CG6444" s="36"/>
      <c r="CH6444" s="36"/>
      <c r="CI6444" s="36"/>
      <c r="CJ6444" s="36"/>
      <c r="CK6444" s="36"/>
      <c r="CL6444" s="36"/>
      <c r="CM6444" s="36"/>
      <c r="CN6444" s="36"/>
      <c r="CO6444" s="36"/>
      <c r="CP6444" s="36"/>
      <c r="CQ6444" s="36"/>
      <c r="CR6444" s="36"/>
      <c r="CS6444" s="36"/>
      <c r="CT6444" s="36"/>
      <c r="CU6444" s="36"/>
      <c r="CV6444" s="36"/>
      <c r="CW6444" s="36"/>
      <c r="CX6444" s="36"/>
      <c r="CY6444" s="36"/>
      <c r="CZ6444" s="36"/>
      <c r="DA6444" s="36"/>
      <c r="DB6444" s="36"/>
      <c r="DC6444" s="36"/>
      <c r="DD6444" s="36"/>
      <c r="DE6444" s="36"/>
      <c r="DF6444" s="36"/>
      <c r="DG6444" s="36"/>
      <c r="DH6444" s="36"/>
      <c r="DI6444" s="36"/>
      <c r="DJ6444" s="36"/>
      <c r="DK6444" s="36"/>
      <c r="DL6444" s="36"/>
      <c r="DM6444" s="36"/>
      <c r="DN6444" s="36"/>
      <c r="DO6444" s="36"/>
      <c r="DP6444" s="36"/>
      <c r="DQ6444" s="36"/>
      <c r="DR6444" s="36"/>
      <c r="DS6444" s="36"/>
      <c r="DT6444" s="36"/>
      <c r="DU6444" s="36"/>
      <c r="DV6444" s="36"/>
      <c r="DW6444" s="36"/>
      <c r="DX6444" s="36"/>
      <c r="DY6444" s="36"/>
      <c r="DZ6444" s="36"/>
      <c r="EA6444" s="36"/>
      <c r="EB6444" s="36"/>
      <c r="EC6444" s="36"/>
      <c r="ED6444" s="36"/>
      <c r="EE6444" s="36"/>
      <c r="EF6444" s="36"/>
      <c r="EG6444" s="36"/>
      <c r="EH6444" s="36"/>
      <c r="EI6444" s="36"/>
      <c r="EJ6444" s="36"/>
      <c r="EK6444" s="36"/>
      <c r="EL6444" s="36"/>
      <c r="EM6444" s="36"/>
      <c r="EN6444" s="36"/>
      <c r="EO6444" s="36"/>
      <c r="EP6444" s="36"/>
      <c r="EQ6444" s="36"/>
      <c r="ER6444" s="36"/>
      <c r="ES6444" s="36"/>
      <c r="ET6444" s="36"/>
      <c r="EU6444" s="36"/>
      <c r="EV6444" s="36"/>
      <c r="EW6444" s="36"/>
      <c r="EX6444" s="36"/>
      <c r="EY6444" s="36"/>
      <c r="EZ6444" s="36"/>
      <c r="FA6444" s="36"/>
      <c r="FB6444" s="36"/>
      <c r="FC6444" s="36"/>
      <c r="FD6444" s="36"/>
      <c r="FE6444" s="36"/>
      <c r="FF6444" s="36"/>
      <c r="FG6444" s="36"/>
      <c r="FH6444" s="36"/>
      <c r="FI6444" s="36"/>
      <c r="FJ6444" s="36"/>
      <c r="FK6444" s="36"/>
      <c r="FL6444" s="36"/>
      <c r="FM6444" s="36"/>
      <c r="FN6444" s="36"/>
      <c r="FO6444" s="36"/>
      <c r="FP6444" s="36"/>
      <c r="FQ6444" s="36"/>
      <c r="FR6444" s="36"/>
      <c r="FS6444" s="36"/>
      <c r="FT6444" s="36"/>
      <c r="FU6444" s="36"/>
      <c r="FV6444" s="36"/>
      <c r="FW6444" s="36"/>
      <c r="FX6444" s="36"/>
      <c r="FY6444" s="36"/>
      <c r="FZ6444" s="36"/>
      <c r="GA6444" s="36"/>
      <c r="GB6444" s="36"/>
      <c r="GC6444" s="36"/>
      <c r="GD6444" s="36"/>
      <c r="GE6444" s="36"/>
      <c r="GF6444" s="36"/>
      <c r="GG6444" s="36"/>
      <c r="GH6444" s="36"/>
      <c r="GI6444" s="36"/>
      <c r="GJ6444" s="36"/>
      <c r="GK6444" s="36"/>
      <c r="GL6444" s="36"/>
      <c r="GM6444" s="36"/>
      <c r="GN6444" s="36"/>
      <c r="GO6444" s="36"/>
      <c r="GP6444" s="36"/>
      <c r="GQ6444" s="36"/>
      <c r="GR6444" s="36"/>
      <c r="GS6444" s="36"/>
      <c r="GT6444" s="36"/>
      <c r="GU6444" s="36"/>
      <c r="GV6444" s="36"/>
      <c r="GW6444" s="36"/>
      <c r="GX6444" s="36"/>
      <c r="GY6444" s="36"/>
      <c r="GZ6444" s="36"/>
      <c r="HA6444" s="36"/>
      <c r="HB6444" s="36"/>
      <c r="HC6444" s="36"/>
      <c r="HD6444" s="36"/>
      <c r="HE6444" s="36"/>
      <c r="HF6444" s="36"/>
      <c r="HG6444" s="36"/>
      <c r="HH6444" s="36"/>
      <c r="HI6444" s="36"/>
      <c r="HJ6444" s="36"/>
      <c r="HK6444" s="36"/>
      <c r="HL6444" s="36"/>
      <c r="HM6444" s="36"/>
      <c r="HN6444" s="36"/>
      <c r="HO6444" s="36"/>
      <c r="HP6444" s="36"/>
      <c r="HQ6444" s="36"/>
      <c r="HR6444" s="36"/>
      <c r="HS6444" s="36"/>
      <c r="HT6444" s="36"/>
      <c r="HU6444" s="36"/>
      <c r="HV6444" s="36"/>
      <c r="HW6444" s="36"/>
      <c r="HX6444" s="36"/>
      <c r="HY6444" s="36"/>
      <c r="HZ6444" s="36"/>
      <c r="IA6444" s="36"/>
      <c r="IB6444" s="36"/>
      <c r="IC6444" s="36"/>
      <c r="ID6444" s="36"/>
      <c r="IE6444" s="36"/>
      <c r="IF6444" s="36"/>
      <c r="IG6444" s="36"/>
      <c r="IH6444" s="36"/>
      <c r="II6444" s="36"/>
      <c r="IJ6444" s="36"/>
      <c r="IK6444" s="36"/>
      <c r="IL6444" s="36"/>
      <c r="IM6444" s="36"/>
      <c r="IN6444" s="36"/>
      <c r="IO6444" s="36"/>
      <c r="IP6444" s="36"/>
      <c r="IQ6444" s="36"/>
      <c r="IR6444" s="36"/>
      <c r="IS6444" s="36"/>
      <c r="IT6444" s="36"/>
      <c r="IU6444" s="36"/>
      <c r="IV6444" s="36"/>
      <c r="IW6444" s="36"/>
    </row>
    <row r="6445" customFormat="false" ht="13.8" hidden="false" customHeight="false" outlineLevel="0" collapsed="false">
      <c r="A6445" s="26"/>
      <c r="B6445" s="90" t="n">
        <v>212350</v>
      </c>
      <c r="C6445" s="91" t="s">
        <v>8483</v>
      </c>
      <c r="D6445" s="92" t="n">
        <v>23.4465</v>
      </c>
      <c r="E6445" s="21" t="s">
        <v>11</v>
      </c>
      <c r="F6445" s="30" t="s">
        <v>11</v>
      </c>
      <c r="G6445" s="23" t="n">
        <f aca="false">SUM(D6445)*0.4</f>
        <v>9.3786</v>
      </c>
      <c r="H6445" s="24"/>
      <c r="I6445" s="23" t="n">
        <f aca="false">SUM(G6445*H6445)+G6445</f>
        <v>9.3786</v>
      </c>
      <c r="J6445" s="90"/>
      <c r="M6445" s="36"/>
      <c r="N6445" s="36"/>
      <c r="O6445" s="36"/>
      <c r="P6445" s="36"/>
      <c r="Q6445" s="36"/>
      <c r="R6445" s="36"/>
      <c r="S6445" s="36"/>
      <c r="T6445" s="36"/>
      <c r="U6445" s="36"/>
      <c r="V6445" s="36"/>
      <c r="W6445" s="36"/>
      <c r="X6445" s="36"/>
      <c r="Y6445" s="36"/>
      <c r="Z6445" s="36"/>
      <c r="AA6445" s="36"/>
      <c r="AB6445" s="36"/>
      <c r="AC6445" s="36"/>
      <c r="AD6445" s="36"/>
      <c r="AE6445" s="36"/>
      <c r="AF6445" s="36"/>
      <c r="AG6445" s="36"/>
      <c r="AH6445" s="36"/>
      <c r="AI6445" s="36"/>
      <c r="AJ6445" s="36"/>
      <c r="AK6445" s="36"/>
      <c r="AL6445" s="36"/>
      <c r="AM6445" s="36"/>
      <c r="AN6445" s="36"/>
      <c r="AO6445" s="36"/>
      <c r="AP6445" s="36"/>
      <c r="AQ6445" s="36"/>
      <c r="AR6445" s="36"/>
      <c r="AS6445" s="36"/>
      <c r="AT6445" s="36"/>
      <c r="AU6445" s="36"/>
      <c r="AV6445" s="36"/>
      <c r="AW6445" s="36"/>
      <c r="AX6445" s="36"/>
      <c r="AY6445" s="36"/>
      <c r="AZ6445" s="36"/>
      <c r="BA6445" s="36"/>
      <c r="BB6445" s="36"/>
      <c r="BC6445" s="36"/>
      <c r="BD6445" s="36"/>
      <c r="BE6445" s="36"/>
      <c r="BF6445" s="36"/>
      <c r="BG6445" s="36"/>
      <c r="BH6445" s="36"/>
      <c r="BI6445" s="36"/>
      <c r="BJ6445" s="36"/>
      <c r="BK6445" s="36"/>
      <c r="BL6445" s="36"/>
      <c r="BM6445" s="36"/>
      <c r="BN6445" s="36"/>
      <c r="BO6445" s="36"/>
      <c r="BP6445" s="36"/>
      <c r="BQ6445" s="36"/>
      <c r="BR6445" s="36"/>
      <c r="BS6445" s="36"/>
      <c r="BT6445" s="36"/>
      <c r="BU6445" s="36"/>
      <c r="BV6445" s="36"/>
      <c r="BW6445" s="36"/>
      <c r="BX6445" s="36"/>
      <c r="BY6445" s="36"/>
      <c r="BZ6445" s="36"/>
      <c r="CA6445" s="36"/>
      <c r="CB6445" s="36"/>
      <c r="CC6445" s="36"/>
      <c r="CD6445" s="36"/>
      <c r="CE6445" s="36"/>
      <c r="CF6445" s="36"/>
      <c r="CG6445" s="36"/>
      <c r="CH6445" s="36"/>
      <c r="CI6445" s="36"/>
      <c r="CJ6445" s="36"/>
      <c r="CK6445" s="36"/>
      <c r="CL6445" s="36"/>
      <c r="CM6445" s="36"/>
      <c r="CN6445" s="36"/>
      <c r="CO6445" s="36"/>
      <c r="CP6445" s="36"/>
      <c r="CQ6445" s="36"/>
      <c r="CR6445" s="36"/>
      <c r="CS6445" s="36"/>
      <c r="CT6445" s="36"/>
      <c r="CU6445" s="36"/>
      <c r="CV6445" s="36"/>
      <c r="CW6445" s="36"/>
      <c r="CX6445" s="36"/>
      <c r="CY6445" s="36"/>
      <c r="CZ6445" s="36"/>
      <c r="DA6445" s="36"/>
      <c r="DB6445" s="36"/>
      <c r="DC6445" s="36"/>
      <c r="DD6445" s="36"/>
      <c r="DE6445" s="36"/>
      <c r="DF6445" s="36"/>
      <c r="DG6445" s="36"/>
      <c r="DH6445" s="36"/>
      <c r="DI6445" s="36"/>
      <c r="DJ6445" s="36"/>
      <c r="DK6445" s="36"/>
      <c r="DL6445" s="36"/>
      <c r="DM6445" s="36"/>
      <c r="DN6445" s="36"/>
      <c r="DO6445" s="36"/>
      <c r="DP6445" s="36"/>
      <c r="DQ6445" s="36"/>
      <c r="DR6445" s="36"/>
      <c r="DS6445" s="36"/>
      <c r="DT6445" s="36"/>
      <c r="DU6445" s="36"/>
      <c r="DV6445" s="36"/>
      <c r="DW6445" s="36"/>
      <c r="DX6445" s="36"/>
      <c r="DY6445" s="36"/>
      <c r="DZ6445" s="36"/>
      <c r="EA6445" s="36"/>
      <c r="EB6445" s="36"/>
      <c r="EC6445" s="36"/>
      <c r="ED6445" s="36"/>
      <c r="EE6445" s="36"/>
      <c r="EF6445" s="36"/>
      <c r="EG6445" s="36"/>
      <c r="EH6445" s="36"/>
      <c r="EI6445" s="36"/>
      <c r="EJ6445" s="36"/>
      <c r="EK6445" s="36"/>
      <c r="EL6445" s="36"/>
      <c r="EM6445" s="36"/>
      <c r="EN6445" s="36"/>
      <c r="EO6445" s="36"/>
      <c r="EP6445" s="36"/>
      <c r="EQ6445" s="36"/>
      <c r="ER6445" s="36"/>
      <c r="ES6445" s="36"/>
      <c r="ET6445" s="36"/>
      <c r="EU6445" s="36"/>
      <c r="EV6445" s="36"/>
      <c r="EW6445" s="36"/>
      <c r="EX6445" s="36"/>
      <c r="EY6445" s="36"/>
      <c r="EZ6445" s="36"/>
      <c r="FA6445" s="36"/>
      <c r="FB6445" s="36"/>
      <c r="FC6445" s="36"/>
      <c r="FD6445" s="36"/>
      <c r="FE6445" s="36"/>
      <c r="FF6445" s="36"/>
      <c r="FG6445" s="36"/>
      <c r="FH6445" s="36"/>
      <c r="FI6445" s="36"/>
      <c r="FJ6445" s="36"/>
      <c r="FK6445" s="36"/>
      <c r="FL6445" s="36"/>
      <c r="FM6445" s="36"/>
      <c r="FN6445" s="36"/>
      <c r="FO6445" s="36"/>
      <c r="FP6445" s="36"/>
      <c r="FQ6445" s="36"/>
      <c r="FR6445" s="36"/>
      <c r="FS6445" s="36"/>
      <c r="FT6445" s="36"/>
      <c r="FU6445" s="36"/>
      <c r="FV6445" s="36"/>
      <c r="FW6445" s="36"/>
      <c r="FX6445" s="36"/>
      <c r="FY6445" s="36"/>
      <c r="FZ6445" s="36"/>
      <c r="GA6445" s="36"/>
      <c r="GB6445" s="36"/>
      <c r="GC6445" s="36"/>
      <c r="GD6445" s="36"/>
      <c r="GE6445" s="36"/>
      <c r="GF6445" s="36"/>
      <c r="GG6445" s="36"/>
      <c r="GH6445" s="36"/>
      <c r="GI6445" s="36"/>
      <c r="GJ6445" s="36"/>
      <c r="GK6445" s="36"/>
      <c r="GL6445" s="36"/>
      <c r="GM6445" s="36"/>
      <c r="GN6445" s="36"/>
      <c r="GO6445" s="36"/>
      <c r="GP6445" s="36"/>
      <c r="GQ6445" s="36"/>
      <c r="GR6445" s="36"/>
      <c r="GS6445" s="36"/>
      <c r="GT6445" s="36"/>
      <c r="GU6445" s="36"/>
      <c r="GV6445" s="36"/>
      <c r="GW6445" s="36"/>
      <c r="GX6445" s="36"/>
      <c r="GY6445" s="36"/>
      <c r="GZ6445" s="36"/>
      <c r="HA6445" s="36"/>
      <c r="HB6445" s="36"/>
      <c r="HC6445" s="36"/>
      <c r="HD6445" s="36"/>
      <c r="HE6445" s="36"/>
      <c r="HF6445" s="36"/>
      <c r="HG6445" s="36"/>
      <c r="HH6445" s="36"/>
      <c r="HI6445" s="36"/>
      <c r="HJ6445" s="36"/>
      <c r="HK6445" s="36"/>
      <c r="HL6445" s="36"/>
      <c r="HM6445" s="36"/>
      <c r="HN6445" s="36"/>
      <c r="HO6445" s="36"/>
      <c r="HP6445" s="36"/>
      <c r="HQ6445" s="36"/>
      <c r="HR6445" s="36"/>
      <c r="HS6445" s="36"/>
      <c r="HT6445" s="36"/>
      <c r="HU6445" s="36"/>
      <c r="HV6445" s="36"/>
      <c r="HW6445" s="36"/>
      <c r="HX6445" s="36"/>
      <c r="HY6445" s="36"/>
      <c r="HZ6445" s="36"/>
      <c r="IA6445" s="36"/>
      <c r="IB6445" s="36"/>
      <c r="IC6445" s="36"/>
      <c r="ID6445" s="36"/>
      <c r="IE6445" s="36"/>
      <c r="IF6445" s="36"/>
      <c r="IG6445" s="36"/>
      <c r="IH6445" s="36"/>
      <c r="II6445" s="36"/>
      <c r="IJ6445" s="36"/>
      <c r="IK6445" s="36"/>
      <c r="IL6445" s="36"/>
      <c r="IM6445" s="36"/>
      <c r="IN6445" s="36"/>
      <c r="IO6445" s="36"/>
      <c r="IP6445" s="36"/>
      <c r="IQ6445" s="36"/>
      <c r="IR6445" s="36"/>
      <c r="IS6445" s="36"/>
      <c r="IT6445" s="36"/>
      <c r="IU6445" s="36"/>
      <c r="IV6445" s="36"/>
      <c r="IW6445" s="36"/>
    </row>
    <row r="6446" customFormat="false" ht="13.8" hidden="false" customHeight="false" outlineLevel="0" collapsed="false">
      <c r="A6446" s="26"/>
      <c r="B6446" s="90" t="n">
        <v>212351</v>
      </c>
      <c r="C6446" s="91" t="s">
        <v>8484</v>
      </c>
      <c r="D6446" s="92" t="n">
        <v>12.56</v>
      </c>
      <c r="E6446" s="21" t="s">
        <v>11</v>
      </c>
      <c r="F6446" s="30" t="s">
        <v>11</v>
      </c>
      <c r="G6446" s="23" t="n">
        <f aca="false">SUM(D6446)*0.4</f>
        <v>5.024</v>
      </c>
      <c r="H6446" s="24"/>
      <c r="I6446" s="23" t="n">
        <f aca="false">SUM(G6446*H6446)+G6446</f>
        <v>5.024</v>
      </c>
      <c r="J6446" s="90"/>
      <c r="M6446" s="36"/>
      <c r="N6446" s="36"/>
      <c r="O6446" s="36"/>
      <c r="P6446" s="36"/>
      <c r="Q6446" s="36"/>
      <c r="R6446" s="36"/>
      <c r="S6446" s="36"/>
      <c r="T6446" s="36"/>
      <c r="U6446" s="36"/>
      <c r="V6446" s="36"/>
      <c r="W6446" s="36"/>
      <c r="X6446" s="36"/>
      <c r="Y6446" s="36"/>
      <c r="Z6446" s="36"/>
      <c r="AA6446" s="36"/>
      <c r="AB6446" s="36"/>
      <c r="AC6446" s="36"/>
      <c r="AD6446" s="36"/>
      <c r="AE6446" s="36"/>
      <c r="AF6446" s="36"/>
      <c r="AG6446" s="36"/>
      <c r="AH6446" s="36"/>
      <c r="AI6446" s="36"/>
      <c r="AJ6446" s="36"/>
      <c r="AK6446" s="36"/>
      <c r="AL6446" s="36"/>
      <c r="AM6446" s="36"/>
      <c r="AN6446" s="36"/>
      <c r="AO6446" s="36"/>
      <c r="AP6446" s="36"/>
      <c r="AQ6446" s="36"/>
      <c r="AR6446" s="36"/>
      <c r="AS6446" s="36"/>
      <c r="AT6446" s="36"/>
      <c r="AU6446" s="36"/>
      <c r="AV6446" s="36"/>
      <c r="AW6446" s="36"/>
      <c r="AX6446" s="36"/>
      <c r="AY6446" s="36"/>
      <c r="AZ6446" s="36"/>
      <c r="BA6446" s="36"/>
      <c r="BB6446" s="36"/>
      <c r="BC6446" s="36"/>
      <c r="BD6446" s="36"/>
      <c r="BE6446" s="36"/>
      <c r="BF6446" s="36"/>
      <c r="BG6446" s="36"/>
      <c r="BH6446" s="36"/>
      <c r="BI6446" s="36"/>
      <c r="BJ6446" s="36"/>
      <c r="BK6446" s="36"/>
      <c r="BL6446" s="36"/>
      <c r="BM6446" s="36"/>
      <c r="BN6446" s="36"/>
      <c r="BO6446" s="36"/>
      <c r="BP6446" s="36"/>
      <c r="BQ6446" s="36"/>
      <c r="BR6446" s="36"/>
      <c r="BS6446" s="36"/>
      <c r="BT6446" s="36"/>
      <c r="BU6446" s="36"/>
      <c r="BV6446" s="36"/>
      <c r="BW6446" s="36"/>
      <c r="BX6446" s="36"/>
      <c r="BY6446" s="36"/>
      <c r="BZ6446" s="36"/>
      <c r="CA6446" s="36"/>
      <c r="CB6446" s="36"/>
      <c r="CC6446" s="36"/>
      <c r="CD6446" s="36"/>
      <c r="CE6446" s="36"/>
      <c r="CF6446" s="36"/>
      <c r="CG6446" s="36"/>
      <c r="CH6446" s="36"/>
      <c r="CI6446" s="36"/>
      <c r="CJ6446" s="36"/>
      <c r="CK6446" s="36"/>
      <c r="CL6446" s="36"/>
      <c r="CM6446" s="36"/>
      <c r="CN6446" s="36"/>
      <c r="CO6446" s="36"/>
      <c r="CP6446" s="36"/>
      <c r="CQ6446" s="36"/>
      <c r="CR6446" s="36"/>
      <c r="CS6446" s="36"/>
      <c r="CT6446" s="36"/>
      <c r="CU6446" s="36"/>
      <c r="CV6446" s="36"/>
      <c r="CW6446" s="36"/>
      <c r="CX6446" s="36"/>
      <c r="CY6446" s="36"/>
      <c r="CZ6446" s="36"/>
      <c r="DA6446" s="36"/>
      <c r="DB6446" s="36"/>
      <c r="DC6446" s="36"/>
      <c r="DD6446" s="36"/>
      <c r="DE6446" s="36"/>
      <c r="DF6446" s="36"/>
      <c r="DG6446" s="36"/>
      <c r="DH6446" s="36"/>
      <c r="DI6446" s="36"/>
      <c r="DJ6446" s="36"/>
      <c r="DK6446" s="36"/>
      <c r="DL6446" s="36"/>
      <c r="DM6446" s="36"/>
      <c r="DN6446" s="36"/>
      <c r="DO6446" s="36"/>
      <c r="DP6446" s="36"/>
      <c r="DQ6446" s="36"/>
      <c r="DR6446" s="36"/>
      <c r="DS6446" s="36"/>
      <c r="DT6446" s="36"/>
      <c r="DU6446" s="36"/>
      <c r="DV6446" s="36"/>
      <c r="DW6446" s="36"/>
      <c r="DX6446" s="36"/>
      <c r="DY6446" s="36"/>
      <c r="DZ6446" s="36"/>
      <c r="EA6446" s="36"/>
      <c r="EB6446" s="36"/>
      <c r="EC6446" s="36"/>
      <c r="ED6446" s="36"/>
      <c r="EE6446" s="36"/>
      <c r="EF6446" s="36"/>
      <c r="EG6446" s="36"/>
      <c r="EH6446" s="36"/>
      <c r="EI6446" s="36"/>
      <c r="EJ6446" s="36"/>
      <c r="EK6446" s="36"/>
      <c r="EL6446" s="36"/>
      <c r="EM6446" s="36"/>
      <c r="EN6446" s="36"/>
      <c r="EO6446" s="36"/>
      <c r="EP6446" s="36"/>
      <c r="EQ6446" s="36"/>
      <c r="ER6446" s="36"/>
      <c r="ES6446" s="36"/>
      <c r="ET6446" s="36"/>
      <c r="EU6446" s="36"/>
      <c r="EV6446" s="36"/>
      <c r="EW6446" s="36"/>
      <c r="EX6446" s="36"/>
      <c r="EY6446" s="36"/>
      <c r="EZ6446" s="36"/>
      <c r="FA6446" s="36"/>
      <c r="FB6446" s="36"/>
      <c r="FC6446" s="36"/>
      <c r="FD6446" s="36"/>
      <c r="FE6446" s="36"/>
      <c r="FF6446" s="36"/>
      <c r="FG6446" s="36"/>
      <c r="FH6446" s="36"/>
      <c r="FI6446" s="36"/>
      <c r="FJ6446" s="36"/>
      <c r="FK6446" s="36"/>
      <c r="FL6446" s="36"/>
      <c r="FM6446" s="36"/>
      <c r="FN6446" s="36"/>
      <c r="FO6446" s="36"/>
      <c r="FP6446" s="36"/>
      <c r="FQ6446" s="36"/>
      <c r="FR6446" s="36"/>
      <c r="FS6446" s="36"/>
      <c r="FT6446" s="36"/>
      <c r="FU6446" s="36"/>
      <c r="FV6446" s="36"/>
      <c r="FW6446" s="36"/>
      <c r="FX6446" s="36"/>
      <c r="FY6446" s="36"/>
      <c r="FZ6446" s="36"/>
      <c r="GA6446" s="36"/>
      <c r="GB6446" s="36"/>
      <c r="GC6446" s="36"/>
      <c r="GD6446" s="36"/>
      <c r="GE6446" s="36"/>
      <c r="GF6446" s="36"/>
      <c r="GG6446" s="36"/>
      <c r="GH6446" s="36"/>
      <c r="GI6446" s="36"/>
      <c r="GJ6446" s="36"/>
      <c r="GK6446" s="36"/>
      <c r="GL6446" s="36"/>
      <c r="GM6446" s="36"/>
      <c r="GN6446" s="36"/>
      <c r="GO6446" s="36"/>
      <c r="GP6446" s="36"/>
      <c r="GQ6446" s="36"/>
      <c r="GR6446" s="36"/>
      <c r="GS6446" s="36"/>
      <c r="GT6446" s="36"/>
      <c r="GU6446" s="36"/>
      <c r="GV6446" s="36"/>
      <c r="GW6446" s="36"/>
      <c r="GX6446" s="36"/>
      <c r="GY6446" s="36"/>
      <c r="GZ6446" s="36"/>
      <c r="HA6446" s="36"/>
      <c r="HB6446" s="36"/>
      <c r="HC6446" s="36"/>
      <c r="HD6446" s="36"/>
      <c r="HE6446" s="36"/>
      <c r="HF6446" s="36"/>
      <c r="HG6446" s="36"/>
      <c r="HH6446" s="36"/>
      <c r="HI6446" s="36"/>
      <c r="HJ6446" s="36"/>
      <c r="HK6446" s="36"/>
      <c r="HL6446" s="36"/>
      <c r="HM6446" s="36"/>
      <c r="HN6446" s="36"/>
      <c r="HO6446" s="36"/>
      <c r="HP6446" s="36"/>
      <c r="HQ6446" s="36"/>
      <c r="HR6446" s="36"/>
      <c r="HS6446" s="36"/>
      <c r="HT6446" s="36"/>
      <c r="HU6446" s="36"/>
      <c r="HV6446" s="36"/>
      <c r="HW6446" s="36"/>
      <c r="HX6446" s="36"/>
      <c r="HY6446" s="36"/>
      <c r="HZ6446" s="36"/>
      <c r="IA6446" s="36"/>
      <c r="IB6446" s="36"/>
      <c r="IC6446" s="36"/>
      <c r="ID6446" s="36"/>
      <c r="IE6446" s="36"/>
      <c r="IF6446" s="36"/>
      <c r="IG6446" s="36"/>
      <c r="IH6446" s="36"/>
      <c r="II6446" s="36"/>
      <c r="IJ6446" s="36"/>
      <c r="IK6446" s="36"/>
      <c r="IL6446" s="36"/>
      <c r="IM6446" s="36"/>
      <c r="IN6446" s="36"/>
      <c r="IO6446" s="36"/>
      <c r="IP6446" s="36"/>
      <c r="IQ6446" s="36"/>
      <c r="IR6446" s="36"/>
      <c r="IS6446" s="36"/>
      <c r="IT6446" s="36"/>
      <c r="IU6446" s="36"/>
      <c r="IV6446" s="36"/>
      <c r="IW6446" s="36"/>
    </row>
    <row r="6447" customFormat="false" ht="13.8" hidden="false" customHeight="false" outlineLevel="0" collapsed="false">
      <c r="A6447" s="26"/>
      <c r="B6447" s="90" t="n">
        <v>212352</v>
      </c>
      <c r="C6447" s="91" t="s">
        <v>8485</v>
      </c>
      <c r="D6447" s="92" t="n">
        <v>28.91</v>
      </c>
      <c r="E6447" s="21" t="s">
        <v>11</v>
      </c>
      <c r="F6447" s="30" t="s">
        <v>11</v>
      </c>
      <c r="G6447" s="23" t="n">
        <f aca="false">SUM(D6447)*0.4</f>
        <v>11.564</v>
      </c>
      <c r="H6447" s="24"/>
      <c r="I6447" s="23" t="n">
        <f aca="false">SUM(G6447*H6447)+G6447</f>
        <v>11.564</v>
      </c>
      <c r="J6447" s="90"/>
      <c r="M6447" s="36"/>
      <c r="N6447" s="36"/>
      <c r="O6447" s="36"/>
      <c r="P6447" s="36"/>
      <c r="Q6447" s="36"/>
      <c r="R6447" s="36"/>
      <c r="S6447" s="36"/>
      <c r="T6447" s="36"/>
      <c r="U6447" s="36"/>
      <c r="V6447" s="36"/>
      <c r="W6447" s="36"/>
      <c r="X6447" s="36"/>
      <c r="Y6447" s="36"/>
      <c r="Z6447" s="36"/>
      <c r="AA6447" s="36"/>
      <c r="AB6447" s="36"/>
      <c r="AC6447" s="36"/>
      <c r="AD6447" s="36"/>
      <c r="AE6447" s="36"/>
      <c r="AF6447" s="36"/>
      <c r="AG6447" s="36"/>
      <c r="AH6447" s="36"/>
      <c r="AI6447" s="36"/>
      <c r="AJ6447" s="36"/>
      <c r="AK6447" s="36"/>
      <c r="AL6447" s="36"/>
      <c r="AM6447" s="36"/>
      <c r="AN6447" s="36"/>
      <c r="AO6447" s="36"/>
      <c r="AP6447" s="36"/>
      <c r="AQ6447" s="36"/>
      <c r="AR6447" s="36"/>
      <c r="AS6447" s="36"/>
      <c r="AT6447" s="36"/>
      <c r="AU6447" s="36"/>
      <c r="AV6447" s="36"/>
      <c r="AW6447" s="36"/>
      <c r="AX6447" s="36"/>
      <c r="AY6447" s="36"/>
      <c r="AZ6447" s="36"/>
      <c r="BA6447" s="36"/>
      <c r="BB6447" s="36"/>
      <c r="BC6447" s="36"/>
      <c r="BD6447" s="36"/>
      <c r="BE6447" s="36"/>
      <c r="BF6447" s="36"/>
      <c r="BG6447" s="36"/>
      <c r="BH6447" s="36"/>
      <c r="BI6447" s="36"/>
      <c r="BJ6447" s="36"/>
      <c r="BK6447" s="36"/>
      <c r="BL6447" s="36"/>
      <c r="BM6447" s="36"/>
      <c r="BN6447" s="36"/>
      <c r="BO6447" s="36"/>
      <c r="BP6447" s="36"/>
      <c r="BQ6447" s="36"/>
      <c r="BR6447" s="36"/>
      <c r="BS6447" s="36"/>
      <c r="BT6447" s="36"/>
      <c r="BU6447" s="36"/>
      <c r="BV6447" s="36"/>
      <c r="BW6447" s="36"/>
      <c r="BX6447" s="36"/>
      <c r="BY6447" s="36"/>
      <c r="BZ6447" s="36"/>
      <c r="CA6447" s="36"/>
      <c r="CB6447" s="36"/>
      <c r="CC6447" s="36"/>
      <c r="CD6447" s="36"/>
      <c r="CE6447" s="36"/>
      <c r="CF6447" s="36"/>
      <c r="CG6447" s="36"/>
      <c r="CH6447" s="36"/>
      <c r="CI6447" s="36"/>
      <c r="CJ6447" s="36"/>
      <c r="CK6447" s="36"/>
      <c r="CL6447" s="36"/>
      <c r="CM6447" s="36"/>
      <c r="CN6447" s="36"/>
      <c r="CO6447" s="36"/>
      <c r="CP6447" s="36"/>
      <c r="CQ6447" s="36"/>
      <c r="CR6447" s="36"/>
      <c r="CS6447" s="36"/>
      <c r="CT6447" s="36"/>
      <c r="CU6447" s="36"/>
      <c r="CV6447" s="36"/>
      <c r="CW6447" s="36"/>
      <c r="CX6447" s="36"/>
      <c r="CY6447" s="36"/>
      <c r="CZ6447" s="36"/>
      <c r="DA6447" s="36"/>
      <c r="DB6447" s="36"/>
      <c r="DC6447" s="36"/>
      <c r="DD6447" s="36"/>
      <c r="DE6447" s="36"/>
      <c r="DF6447" s="36"/>
      <c r="DG6447" s="36"/>
      <c r="DH6447" s="36"/>
      <c r="DI6447" s="36"/>
      <c r="DJ6447" s="36"/>
      <c r="DK6447" s="36"/>
      <c r="DL6447" s="36"/>
      <c r="DM6447" s="36"/>
      <c r="DN6447" s="36"/>
      <c r="DO6447" s="36"/>
      <c r="DP6447" s="36"/>
      <c r="DQ6447" s="36"/>
      <c r="DR6447" s="36"/>
      <c r="DS6447" s="36"/>
      <c r="DT6447" s="36"/>
      <c r="DU6447" s="36"/>
      <c r="DV6447" s="36"/>
      <c r="DW6447" s="36"/>
      <c r="DX6447" s="36"/>
      <c r="DY6447" s="36"/>
      <c r="DZ6447" s="36"/>
      <c r="EA6447" s="36"/>
      <c r="EB6447" s="36"/>
      <c r="EC6447" s="36"/>
      <c r="ED6447" s="36"/>
      <c r="EE6447" s="36"/>
      <c r="EF6447" s="36"/>
      <c r="EG6447" s="36"/>
      <c r="EH6447" s="36"/>
      <c r="EI6447" s="36"/>
      <c r="EJ6447" s="36"/>
      <c r="EK6447" s="36"/>
      <c r="EL6447" s="36"/>
      <c r="EM6447" s="36"/>
      <c r="EN6447" s="36"/>
      <c r="EO6447" s="36"/>
      <c r="EP6447" s="36"/>
      <c r="EQ6447" s="36"/>
      <c r="ER6447" s="36"/>
      <c r="ES6447" s="36"/>
      <c r="ET6447" s="36"/>
      <c r="EU6447" s="36"/>
      <c r="EV6447" s="36"/>
      <c r="EW6447" s="36"/>
      <c r="EX6447" s="36"/>
      <c r="EY6447" s="36"/>
      <c r="EZ6447" s="36"/>
      <c r="FA6447" s="36"/>
      <c r="FB6447" s="36"/>
      <c r="FC6447" s="36"/>
      <c r="FD6447" s="36"/>
      <c r="FE6447" s="36"/>
      <c r="FF6447" s="36"/>
      <c r="FG6447" s="36"/>
      <c r="FH6447" s="36"/>
      <c r="FI6447" s="36"/>
      <c r="FJ6447" s="36"/>
      <c r="FK6447" s="36"/>
      <c r="FL6447" s="36"/>
      <c r="FM6447" s="36"/>
      <c r="FN6447" s="36"/>
      <c r="FO6447" s="36"/>
      <c r="FP6447" s="36"/>
      <c r="FQ6447" s="36"/>
      <c r="FR6447" s="36"/>
      <c r="FS6447" s="36"/>
      <c r="FT6447" s="36"/>
      <c r="FU6447" s="36"/>
      <c r="FV6447" s="36"/>
      <c r="FW6447" s="36"/>
      <c r="FX6447" s="36"/>
      <c r="FY6447" s="36"/>
      <c r="FZ6447" s="36"/>
      <c r="GA6447" s="36"/>
      <c r="GB6447" s="36"/>
      <c r="GC6447" s="36"/>
      <c r="GD6447" s="36"/>
      <c r="GE6447" s="36"/>
      <c r="GF6447" s="36"/>
      <c r="GG6447" s="36"/>
      <c r="GH6447" s="36"/>
      <c r="GI6447" s="36"/>
      <c r="GJ6447" s="36"/>
      <c r="GK6447" s="36"/>
      <c r="GL6447" s="36"/>
      <c r="GM6447" s="36"/>
      <c r="GN6447" s="36"/>
      <c r="GO6447" s="36"/>
      <c r="GP6447" s="36"/>
      <c r="GQ6447" s="36"/>
      <c r="GR6447" s="36"/>
      <c r="GS6447" s="36"/>
      <c r="GT6447" s="36"/>
      <c r="GU6447" s="36"/>
      <c r="GV6447" s="36"/>
      <c r="GW6447" s="36"/>
      <c r="GX6447" s="36"/>
      <c r="GY6447" s="36"/>
      <c r="GZ6447" s="36"/>
      <c r="HA6447" s="36"/>
      <c r="HB6447" s="36"/>
      <c r="HC6447" s="36"/>
      <c r="HD6447" s="36"/>
      <c r="HE6447" s="36"/>
      <c r="HF6447" s="36"/>
      <c r="HG6447" s="36"/>
      <c r="HH6447" s="36"/>
      <c r="HI6447" s="36"/>
      <c r="HJ6447" s="36"/>
      <c r="HK6447" s="36"/>
      <c r="HL6447" s="36"/>
      <c r="HM6447" s="36"/>
      <c r="HN6447" s="36"/>
      <c r="HO6447" s="36"/>
      <c r="HP6447" s="36"/>
      <c r="HQ6447" s="36"/>
      <c r="HR6447" s="36"/>
      <c r="HS6447" s="36"/>
      <c r="HT6447" s="36"/>
      <c r="HU6447" s="36"/>
      <c r="HV6447" s="36"/>
      <c r="HW6447" s="36"/>
      <c r="HX6447" s="36"/>
      <c r="HY6447" s="36"/>
      <c r="HZ6447" s="36"/>
      <c r="IA6447" s="36"/>
      <c r="IB6447" s="36"/>
      <c r="IC6447" s="36"/>
      <c r="ID6447" s="36"/>
      <c r="IE6447" s="36"/>
      <c r="IF6447" s="36"/>
      <c r="IG6447" s="36"/>
      <c r="IH6447" s="36"/>
      <c r="II6447" s="36"/>
      <c r="IJ6447" s="36"/>
      <c r="IK6447" s="36"/>
      <c r="IL6447" s="36"/>
      <c r="IM6447" s="36"/>
      <c r="IN6447" s="36"/>
      <c r="IO6447" s="36"/>
      <c r="IP6447" s="36"/>
      <c r="IQ6447" s="36"/>
      <c r="IR6447" s="36"/>
      <c r="IS6447" s="36"/>
      <c r="IT6447" s="36"/>
      <c r="IU6447" s="36"/>
      <c r="IV6447" s="36"/>
      <c r="IW6447" s="36"/>
    </row>
    <row r="6448" customFormat="false" ht="13.8" hidden="false" customHeight="false" outlineLevel="0" collapsed="false">
      <c r="A6448" s="26"/>
      <c r="B6448" s="90" t="n">
        <v>212354</v>
      </c>
      <c r="C6448" s="91" t="s">
        <v>8486</v>
      </c>
      <c r="D6448" s="92" t="n">
        <v>31.12</v>
      </c>
      <c r="E6448" s="21" t="s">
        <v>11</v>
      </c>
      <c r="F6448" s="30" t="s">
        <v>11</v>
      </c>
      <c r="G6448" s="23" t="n">
        <f aca="false">SUM(D6448)*0.4</f>
        <v>12.448</v>
      </c>
      <c r="H6448" s="24"/>
      <c r="I6448" s="23" t="n">
        <f aca="false">SUM(G6448*H6448)+G6448</f>
        <v>12.448</v>
      </c>
      <c r="J6448" s="90"/>
      <c r="M6448" s="36"/>
      <c r="N6448" s="36"/>
      <c r="O6448" s="36"/>
      <c r="P6448" s="36"/>
      <c r="Q6448" s="36"/>
      <c r="R6448" s="36"/>
      <c r="S6448" s="36"/>
      <c r="T6448" s="36"/>
      <c r="U6448" s="36"/>
      <c r="V6448" s="36"/>
      <c r="W6448" s="36"/>
      <c r="X6448" s="36"/>
      <c r="Y6448" s="36"/>
      <c r="Z6448" s="36"/>
      <c r="AA6448" s="36"/>
      <c r="AB6448" s="36"/>
      <c r="AC6448" s="36"/>
      <c r="AD6448" s="36"/>
      <c r="AE6448" s="36"/>
      <c r="AF6448" s="36"/>
      <c r="AG6448" s="36"/>
      <c r="AH6448" s="36"/>
      <c r="AI6448" s="36"/>
      <c r="AJ6448" s="36"/>
      <c r="AK6448" s="36"/>
      <c r="AL6448" s="36"/>
      <c r="AM6448" s="36"/>
      <c r="AN6448" s="36"/>
      <c r="AO6448" s="36"/>
      <c r="AP6448" s="36"/>
      <c r="AQ6448" s="36"/>
      <c r="AR6448" s="36"/>
      <c r="AS6448" s="36"/>
      <c r="AT6448" s="36"/>
      <c r="AU6448" s="36"/>
      <c r="AV6448" s="36"/>
      <c r="AW6448" s="36"/>
      <c r="AX6448" s="36"/>
      <c r="AY6448" s="36"/>
      <c r="AZ6448" s="36"/>
      <c r="BA6448" s="36"/>
      <c r="BB6448" s="36"/>
      <c r="BC6448" s="36"/>
      <c r="BD6448" s="36"/>
      <c r="BE6448" s="36"/>
      <c r="BF6448" s="36"/>
      <c r="BG6448" s="36"/>
      <c r="BH6448" s="36"/>
      <c r="BI6448" s="36"/>
      <c r="BJ6448" s="36"/>
      <c r="BK6448" s="36"/>
      <c r="BL6448" s="36"/>
      <c r="BM6448" s="36"/>
      <c r="BN6448" s="36"/>
      <c r="BO6448" s="36"/>
      <c r="BP6448" s="36"/>
      <c r="BQ6448" s="36"/>
      <c r="BR6448" s="36"/>
      <c r="BS6448" s="36"/>
      <c r="BT6448" s="36"/>
      <c r="BU6448" s="36"/>
      <c r="BV6448" s="36"/>
      <c r="BW6448" s="36"/>
      <c r="BX6448" s="36"/>
      <c r="BY6448" s="36"/>
      <c r="BZ6448" s="36"/>
      <c r="CA6448" s="36"/>
      <c r="CB6448" s="36"/>
      <c r="CC6448" s="36"/>
      <c r="CD6448" s="36"/>
      <c r="CE6448" s="36"/>
      <c r="CF6448" s="36"/>
      <c r="CG6448" s="36"/>
      <c r="CH6448" s="36"/>
      <c r="CI6448" s="36"/>
      <c r="CJ6448" s="36"/>
      <c r="CK6448" s="36"/>
      <c r="CL6448" s="36"/>
      <c r="CM6448" s="36"/>
      <c r="CN6448" s="36"/>
      <c r="CO6448" s="36"/>
      <c r="CP6448" s="36"/>
      <c r="CQ6448" s="36"/>
      <c r="CR6448" s="36"/>
      <c r="CS6448" s="36"/>
      <c r="CT6448" s="36"/>
      <c r="CU6448" s="36"/>
      <c r="CV6448" s="36"/>
      <c r="CW6448" s="36"/>
      <c r="CX6448" s="36"/>
      <c r="CY6448" s="36"/>
      <c r="CZ6448" s="36"/>
      <c r="DA6448" s="36"/>
      <c r="DB6448" s="36"/>
      <c r="DC6448" s="36"/>
      <c r="DD6448" s="36"/>
      <c r="DE6448" s="36"/>
      <c r="DF6448" s="36"/>
      <c r="DG6448" s="36"/>
      <c r="DH6448" s="36"/>
      <c r="DI6448" s="36"/>
      <c r="DJ6448" s="36"/>
      <c r="DK6448" s="36"/>
      <c r="DL6448" s="36"/>
      <c r="DM6448" s="36"/>
      <c r="DN6448" s="36"/>
      <c r="DO6448" s="36"/>
      <c r="DP6448" s="36"/>
      <c r="DQ6448" s="36"/>
      <c r="DR6448" s="36"/>
      <c r="DS6448" s="36"/>
      <c r="DT6448" s="36"/>
      <c r="DU6448" s="36"/>
      <c r="DV6448" s="36"/>
      <c r="DW6448" s="36"/>
      <c r="DX6448" s="36"/>
      <c r="DY6448" s="36"/>
      <c r="DZ6448" s="36"/>
      <c r="EA6448" s="36"/>
      <c r="EB6448" s="36"/>
      <c r="EC6448" s="36"/>
      <c r="ED6448" s="36"/>
      <c r="EE6448" s="36"/>
      <c r="EF6448" s="36"/>
      <c r="EG6448" s="36"/>
      <c r="EH6448" s="36"/>
      <c r="EI6448" s="36"/>
      <c r="EJ6448" s="36"/>
      <c r="EK6448" s="36"/>
      <c r="EL6448" s="36"/>
      <c r="EM6448" s="36"/>
      <c r="EN6448" s="36"/>
      <c r="EO6448" s="36"/>
      <c r="EP6448" s="36"/>
      <c r="EQ6448" s="36"/>
      <c r="ER6448" s="36"/>
      <c r="ES6448" s="36"/>
      <c r="ET6448" s="36"/>
      <c r="EU6448" s="36"/>
      <c r="EV6448" s="36"/>
      <c r="EW6448" s="36"/>
      <c r="EX6448" s="36"/>
      <c r="EY6448" s="36"/>
      <c r="EZ6448" s="36"/>
      <c r="FA6448" s="36"/>
      <c r="FB6448" s="36"/>
      <c r="FC6448" s="36"/>
      <c r="FD6448" s="36"/>
      <c r="FE6448" s="36"/>
      <c r="FF6448" s="36"/>
      <c r="FG6448" s="36"/>
      <c r="FH6448" s="36"/>
      <c r="FI6448" s="36"/>
      <c r="FJ6448" s="36"/>
      <c r="FK6448" s="36"/>
      <c r="FL6448" s="36"/>
      <c r="FM6448" s="36"/>
      <c r="FN6448" s="36"/>
      <c r="FO6448" s="36"/>
      <c r="FP6448" s="36"/>
      <c r="FQ6448" s="36"/>
      <c r="FR6448" s="36"/>
      <c r="FS6448" s="36"/>
      <c r="FT6448" s="36"/>
      <c r="FU6448" s="36"/>
      <c r="FV6448" s="36"/>
      <c r="FW6448" s="36"/>
      <c r="FX6448" s="36"/>
      <c r="FY6448" s="36"/>
      <c r="FZ6448" s="36"/>
      <c r="GA6448" s="36"/>
      <c r="GB6448" s="36"/>
      <c r="GC6448" s="36"/>
      <c r="GD6448" s="36"/>
      <c r="GE6448" s="36"/>
      <c r="GF6448" s="36"/>
      <c r="GG6448" s="36"/>
      <c r="GH6448" s="36"/>
      <c r="GI6448" s="36"/>
      <c r="GJ6448" s="36"/>
      <c r="GK6448" s="36"/>
      <c r="GL6448" s="36"/>
      <c r="GM6448" s="36"/>
      <c r="GN6448" s="36"/>
      <c r="GO6448" s="36"/>
      <c r="GP6448" s="36"/>
      <c r="GQ6448" s="36"/>
      <c r="GR6448" s="36"/>
      <c r="GS6448" s="36"/>
      <c r="GT6448" s="36"/>
      <c r="GU6448" s="36"/>
      <c r="GV6448" s="36"/>
      <c r="GW6448" s="36"/>
      <c r="GX6448" s="36"/>
      <c r="GY6448" s="36"/>
      <c r="GZ6448" s="36"/>
      <c r="HA6448" s="36"/>
      <c r="HB6448" s="36"/>
      <c r="HC6448" s="36"/>
      <c r="HD6448" s="36"/>
      <c r="HE6448" s="36"/>
      <c r="HF6448" s="36"/>
      <c r="HG6448" s="36"/>
      <c r="HH6448" s="36"/>
      <c r="HI6448" s="36"/>
      <c r="HJ6448" s="36"/>
      <c r="HK6448" s="36"/>
      <c r="HL6448" s="36"/>
      <c r="HM6448" s="36"/>
      <c r="HN6448" s="36"/>
      <c r="HO6448" s="36"/>
      <c r="HP6448" s="36"/>
      <c r="HQ6448" s="36"/>
      <c r="HR6448" s="36"/>
      <c r="HS6448" s="36"/>
      <c r="HT6448" s="36"/>
      <c r="HU6448" s="36"/>
      <c r="HV6448" s="36"/>
      <c r="HW6448" s="36"/>
      <c r="HX6448" s="36"/>
      <c r="HY6448" s="36"/>
      <c r="HZ6448" s="36"/>
      <c r="IA6448" s="36"/>
      <c r="IB6448" s="36"/>
      <c r="IC6448" s="36"/>
      <c r="ID6448" s="36"/>
      <c r="IE6448" s="36"/>
      <c r="IF6448" s="36"/>
      <c r="IG6448" s="36"/>
      <c r="IH6448" s="36"/>
      <c r="II6448" s="36"/>
      <c r="IJ6448" s="36"/>
      <c r="IK6448" s="36"/>
      <c r="IL6448" s="36"/>
      <c r="IM6448" s="36"/>
      <c r="IN6448" s="36"/>
      <c r="IO6448" s="36"/>
      <c r="IP6448" s="36"/>
      <c r="IQ6448" s="36"/>
      <c r="IR6448" s="36"/>
      <c r="IS6448" s="36"/>
      <c r="IT6448" s="36"/>
      <c r="IU6448" s="36"/>
      <c r="IV6448" s="36"/>
      <c r="IW6448" s="36"/>
    </row>
    <row r="6449" customFormat="false" ht="13.8" hidden="false" customHeight="false" outlineLevel="0" collapsed="false">
      <c r="A6449" s="47" t="s">
        <v>233</v>
      </c>
      <c r="B6449" s="90" t="n">
        <v>212430</v>
      </c>
      <c r="C6449" s="91" t="s">
        <v>8487</v>
      </c>
      <c r="D6449" s="92" t="n">
        <v>2.18295</v>
      </c>
      <c r="E6449" s="21" t="s">
        <v>11</v>
      </c>
      <c r="F6449" s="30" t="s">
        <v>11</v>
      </c>
      <c r="G6449" s="23" t="n">
        <f aca="false">SUM(D6449)*0.4*5</f>
        <v>4.3659</v>
      </c>
      <c r="H6449" s="48" t="n">
        <v>0.25</v>
      </c>
      <c r="I6449" s="23" t="n">
        <f aca="false">SUM(G6449*H6449)+G6449</f>
        <v>5.457375</v>
      </c>
      <c r="J6449" s="90"/>
      <c r="M6449" s="36"/>
      <c r="N6449" s="36"/>
      <c r="O6449" s="36"/>
      <c r="P6449" s="36"/>
      <c r="Q6449" s="36"/>
      <c r="R6449" s="36"/>
      <c r="S6449" s="36"/>
      <c r="T6449" s="36"/>
      <c r="U6449" s="36"/>
      <c r="V6449" s="36"/>
      <c r="W6449" s="36"/>
      <c r="X6449" s="36"/>
      <c r="Y6449" s="36"/>
      <c r="Z6449" s="36"/>
      <c r="AA6449" s="36"/>
      <c r="AB6449" s="36"/>
      <c r="AC6449" s="36"/>
      <c r="AD6449" s="36"/>
      <c r="AE6449" s="36"/>
      <c r="AF6449" s="36"/>
      <c r="AG6449" s="36"/>
      <c r="AH6449" s="36"/>
      <c r="AI6449" s="36"/>
      <c r="AJ6449" s="36"/>
      <c r="AK6449" s="36"/>
      <c r="AL6449" s="36"/>
      <c r="AM6449" s="36"/>
      <c r="AN6449" s="36"/>
      <c r="AO6449" s="36"/>
      <c r="AP6449" s="36"/>
      <c r="AQ6449" s="36"/>
      <c r="AR6449" s="36"/>
      <c r="AS6449" s="36"/>
      <c r="AT6449" s="36"/>
      <c r="AU6449" s="36"/>
      <c r="AV6449" s="36"/>
      <c r="AW6449" s="36"/>
      <c r="AX6449" s="36"/>
      <c r="AY6449" s="36"/>
      <c r="AZ6449" s="36"/>
      <c r="BA6449" s="36"/>
      <c r="BB6449" s="36"/>
      <c r="BC6449" s="36"/>
      <c r="BD6449" s="36"/>
      <c r="BE6449" s="36"/>
      <c r="BF6449" s="36"/>
      <c r="BG6449" s="36"/>
      <c r="BH6449" s="36"/>
      <c r="BI6449" s="36"/>
      <c r="BJ6449" s="36"/>
      <c r="BK6449" s="36"/>
      <c r="BL6449" s="36"/>
      <c r="BM6449" s="36"/>
      <c r="BN6449" s="36"/>
      <c r="BO6449" s="36"/>
      <c r="BP6449" s="36"/>
      <c r="BQ6449" s="36"/>
      <c r="BR6449" s="36"/>
      <c r="BS6449" s="36"/>
      <c r="BT6449" s="36"/>
      <c r="BU6449" s="36"/>
      <c r="BV6449" s="36"/>
      <c r="BW6449" s="36"/>
      <c r="BX6449" s="36"/>
      <c r="BY6449" s="36"/>
      <c r="BZ6449" s="36"/>
      <c r="CA6449" s="36"/>
      <c r="CB6449" s="36"/>
      <c r="CC6449" s="36"/>
      <c r="CD6449" s="36"/>
      <c r="CE6449" s="36"/>
      <c r="CF6449" s="36"/>
      <c r="CG6449" s="36"/>
      <c r="CH6449" s="36"/>
      <c r="CI6449" s="36"/>
      <c r="CJ6449" s="36"/>
      <c r="CK6449" s="36"/>
      <c r="CL6449" s="36"/>
      <c r="CM6449" s="36"/>
      <c r="CN6449" s="36"/>
      <c r="CO6449" s="36"/>
      <c r="CP6449" s="36"/>
      <c r="CQ6449" s="36"/>
      <c r="CR6449" s="36"/>
      <c r="CS6449" s="36"/>
      <c r="CT6449" s="36"/>
      <c r="CU6449" s="36"/>
      <c r="CV6449" s="36"/>
      <c r="CW6449" s="36"/>
      <c r="CX6449" s="36"/>
      <c r="CY6449" s="36"/>
      <c r="CZ6449" s="36"/>
      <c r="DA6449" s="36"/>
      <c r="DB6449" s="36"/>
      <c r="DC6449" s="36"/>
      <c r="DD6449" s="36"/>
      <c r="DE6449" s="36"/>
      <c r="DF6449" s="36"/>
      <c r="DG6449" s="36"/>
      <c r="DH6449" s="36"/>
      <c r="DI6449" s="36"/>
      <c r="DJ6449" s="36"/>
      <c r="DK6449" s="36"/>
      <c r="DL6449" s="36"/>
      <c r="DM6449" s="36"/>
      <c r="DN6449" s="36"/>
      <c r="DO6449" s="36"/>
      <c r="DP6449" s="36"/>
      <c r="DQ6449" s="36"/>
      <c r="DR6449" s="36"/>
      <c r="DS6449" s="36"/>
      <c r="DT6449" s="36"/>
      <c r="DU6449" s="36"/>
      <c r="DV6449" s="36"/>
      <c r="DW6449" s="36"/>
      <c r="DX6449" s="36"/>
      <c r="DY6449" s="36"/>
      <c r="DZ6449" s="36"/>
      <c r="EA6449" s="36"/>
      <c r="EB6449" s="36"/>
      <c r="EC6449" s="36"/>
      <c r="ED6449" s="36"/>
      <c r="EE6449" s="36"/>
      <c r="EF6449" s="36"/>
      <c r="EG6449" s="36"/>
      <c r="EH6449" s="36"/>
      <c r="EI6449" s="36"/>
      <c r="EJ6449" s="36"/>
      <c r="EK6449" s="36"/>
      <c r="EL6449" s="36"/>
      <c r="EM6449" s="36"/>
      <c r="EN6449" s="36"/>
      <c r="EO6449" s="36"/>
      <c r="EP6449" s="36"/>
      <c r="EQ6449" s="36"/>
      <c r="ER6449" s="36"/>
      <c r="ES6449" s="36"/>
      <c r="ET6449" s="36"/>
      <c r="EU6449" s="36"/>
      <c r="EV6449" s="36"/>
      <c r="EW6449" s="36"/>
      <c r="EX6449" s="36"/>
      <c r="EY6449" s="36"/>
      <c r="EZ6449" s="36"/>
      <c r="FA6449" s="36"/>
      <c r="FB6449" s="36"/>
      <c r="FC6449" s="36"/>
      <c r="FD6449" s="36"/>
      <c r="FE6449" s="36"/>
      <c r="FF6449" s="36"/>
      <c r="FG6449" s="36"/>
      <c r="FH6449" s="36"/>
      <c r="FI6449" s="36"/>
      <c r="FJ6449" s="36"/>
      <c r="FK6449" s="36"/>
      <c r="FL6449" s="36"/>
      <c r="FM6449" s="36"/>
      <c r="FN6449" s="36"/>
      <c r="FO6449" s="36"/>
      <c r="FP6449" s="36"/>
      <c r="FQ6449" s="36"/>
      <c r="FR6449" s="36"/>
      <c r="FS6449" s="36"/>
      <c r="FT6449" s="36"/>
      <c r="FU6449" s="36"/>
      <c r="FV6449" s="36"/>
      <c r="FW6449" s="36"/>
      <c r="FX6449" s="36"/>
      <c r="FY6449" s="36"/>
      <c r="FZ6449" s="36"/>
      <c r="GA6449" s="36"/>
      <c r="GB6449" s="36"/>
      <c r="GC6449" s="36"/>
      <c r="GD6449" s="36"/>
      <c r="GE6449" s="36"/>
      <c r="GF6449" s="36"/>
      <c r="GG6449" s="36"/>
      <c r="GH6449" s="36"/>
      <c r="GI6449" s="36"/>
      <c r="GJ6449" s="36"/>
      <c r="GK6449" s="36"/>
      <c r="GL6449" s="36"/>
      <c r="GM6449" s="36"/>
      <c r="GN6449" s="36"/>
      <c r="GO6449" s="36"/>
      <c r="GP6449" s="36"/>
      <c r="GQ6449" s="36"/>
      <c r="GR6449" s="36"/>
      <c r="GS6449" s="36"/>
      <c r="GT6449" s="36"/>
      <c r="GU6449" s="36"/>
      <c r="GV6449" s="36"/>
      <c r="GW6449" s="36"/>
      <c r="GX6449" s="36"/>
      <c r="GY6449" s="36"/>
      <c r="GZ6449" s="36"/>
      <c r="HA6449" s="36"/>
      <c r="HB6449" s="36"/>
      <c r="HC6449" s="36"/>
      <c r="HD6449" s="36"/>
      <c r="HE6449" s="36"/>
      <c r="HF6449" s="36"/>
      <c r="HG6449" s="36"/>
      <c r="HH6449" s="36"/>
      <c r="HI6449" s="36"/>
      <c r="HJ6449" s="36"/>
      <c r="HK6449" s="36"/>
      <c r="HL6449" s="36"/>
      <c r="HM6449" s="36"/>
      <c r="HN6449" s="36"/>
      <c r="HO6449" s="36"/>
      <c r="HP6449" s="36"/>
      <c r="HQ6449" s="36"/>
      <c r="HR6449" s="36"/>
      <c r="HS6449" s="36"/>
      <c r="HT6449" s="36"/>
      <c r="HU6449" s="36"/>
      <c r="HV6449" s="36"/>
      <c r="HW6449" s="36"/>
      <c r="HX6449" s="36"/>
      <c r="HY6449" s="36"/>
      <c r="HZ6449" s="36"/>
      <c r="IA6449" s="36"/>
      <c r="IB6449" s="36"/>
      <c r="IC6449" s="36"/>
      <c r="ID6449" s="36"/>
      <c r="IE6449" s="36"/>
      <c r="IF6449" s="36"/>
      <c r="IG6449" s="36"/>
      <c r="IH6449" s="36"/>
      <c r="II6449" s="36"/>
      <c r="IJ6449" s="36"/>
      <c r="IK6449" s="36"/>
      <c r="IL6449" s="36"/>
      <c r="IM6449" s="36"/>
      <c r="IN6449" s="36"/>
      <c r="IO6449" s="36"/>
      <c r="IP6449" s="36"/>
      <c r="IQ6449" s="36"/>
      <c r="IR6449" s="36"/>
      <c r="IS6449" s="36"/>
      <c r="IT6449" s="36"/>
      <c r="IU6449" s="36"/>
      <c r="IV6449" s="36"/>
      <c r="IW6449" s="36"/>
    </row>
    <row r="6450" customFormat="false" ht="13.8" hidden="false" customHeight="false" outlineLevel="0" collapsed="false">
      <c r="A6450" s="47" t="s">
        <v>233</v>
      </c>
      <c r="B6450" s="90" t="n">
        <v>212431</v>
      </c>
      <c r="C6450" s="91" t="s">
        <v>8488</v>
      </c>
      <c r="D6450" s="92" t="n">
        <v>2.18295</v>
      </c>
      <c r="E6450" s="21" t="s">
        <v>11</v>
      </c>
      <c r="F6450" s="30" t="s">
        <v>11</v>
      </c>
      <c r="G6450" s="23" t="n">
        <f aca="false">SUM(D6450)*0.4*5</f>
        <v>4.3659</v>
      </c>
      <c r="H6450" s="48" t="n">
        <v>0.25</v>
      </c>
      <c r="I6450" s="23" t="n">
        <f aca="false">SUM(G6450*H6450)+G6450</f>
        <v>5.457375</v>
      </c>
      <c r="J6450" s="90"/>
      <c r="M6450" s="36"/>
      <c r="N6450" s="36"/>
      <c r="O6450" s="36"/>
      <c r="P6450" s="36"/>
      <c r="Q6450" s="36"/>
      <c r="R6450" s="36"/>
      <c r="S6450" s="36"/>
      <c r="T6450" s="36"/>
      <c r="U6450" s="36"/>
      <c r="V6450" s="36"/>
      <c r="W6450" s="36"/>
      <c r="X6450" s="36"/>
      <c r="Y6450" s="36"/>
      <c r="Z6450" s="36"/>
      <c r="AA6450" s="36"/>
      <c r="AB6450" s="36"/>
      <c r="AC6450" s="36"/>
      <c r="AD6450" s="36"/>
      <c r="AE6450" s="36"/>
      <c r="AF6450" s="36"/>
      <c r="AG6450" s="36"/>
      <c r="AH6450" s="36"/>
      <c r="AI6450" s="36"/>
      <c r="AJ6450" s="36"/>
      <c r="AK6450" s="36"/>
      <c r="AL6450" s="36"/>
      <c r="AM6450" s="36"/>
      <c r="AN6450" s="36"/>
      <c r="AO6450" s="36"/>
      <c r="AP6450" s="36"/>
      <c r="AQ6450" s="36"/>
      <c r="AR6450" s="36"/>
      <c r="AS6450" s="36"/>
      <c r="AT6450" s="36"/>
      <c r="AU6450" s="36"/>
      <c r="AV6450" s="36"/>
      <c r="AW6450" s="36"/>
      <c r="AX6450" s="36"/>
      <c r="AY6450" s="36"/>
      <c r="AZ6450" s="36"/>
      <c r="BA6450" s="36"/>
      <c r="BB6450" s="36"/>
      <c r="BC6450" s="36"/>
      <c r="BD6450" s="36"/>
      <c r="BE6450" s="36"/>
      <c r="BF6450" s="36"/>
      <c r="BG6450" s="36"/>
      <c r="BH6450" s="36"/>
      <c r="BI6450" s="36"/>
      <c r="BJ6450" s="36"/>
      <c r="BK6450" s="36"/>
      <c r="BL6450" s="36"/>
      <c r="BM6450" s="36"/>
      <c r="BN6450" s="36"/>
      <c r="BO6450" s="36"/>
      <c r="BP6450" s="36"/>
      <c r="BQ6450" s="36"/>
      <c r="BR6450" s="36"/>
      <c r="BS6450" s="36"/>
      <c r="BT6450" s="36"/>
      <c r="BU6450" s="36"/>
      <c r="BV6450" s="36"/>
      <c r="BW6450" s="36"/>
      <c r="BX6450" s="36"/>
      <c r="BY6450" s="36"/>
      <c r="BZ6450" s="36"/>
      <c r="CA6450" s="36"/>
      <c r="CB6450" s="36"/>
      <c r="CC6450" s="36"/>
      <c r="CD6450" s="36"/>
      <c r="CE6450" s="36"/>
      <c r="CF6450" s="36"/>
      <c r="CG6450" s="36"/>
      <c r="CH6450" s="36"/>
      <c r="CI6450" s="36"/>
      <c r="CJ6450" s="36"/>
      <c r="CK6450" s="36"/>
      <c r="CL6450" s="36"/>
      <c r="CM6450" s="36"/>
      <c r="CN6450" s="36"/>
      <c r="CO6450" s="36"/>
      <c r="CP6450" s="36"/>
      <c r="CQ6450" s="36"/>
      <c r="CR6450" s="36"/>
      <c r="CS6450" s="36"/>
      <c r="CT6450" s="36"/>
      <c r="CU6450" s="36"/>
      <c r="CV6450" s="36"/>
      <c r="CW6450" s="36"/>
      <c r="CX6450" s="36"/>
      <c r="CY6450" s="36"/>
      <c r="CZ6450" s="36"/>
      <c r="DA6450" s="36"/>
      <c r="DB6450" s="36"/>
      <c r="DC6450" s="36"/>
      <c r="DD6450" s="36"/>
      <c r="DE6450" s="36"/>
      <c r="DF6450" s="36"/>
      <c r="DG6450" s="36"/>
      <c r="DH6450" s="36"/>
      <c r="DI6450" s="36"/>
      <c r="DJ6450" s="36"/>
      <c r="DK6450" s="36"/>
      <c r="DL6450" s="36"/>
      <c r="DM6450" s="36"/>
      <c r="DN6450" s="36"/>
      <c r="DO6450" s="36"/>
      <c r="DP6450" s="36"/>
      <c r="DQ6450" s="36"/>
      <c r="DR6450" s="36"/>
      <c r="DS6450" s="36"/>
      <c r="DT6450" s="36"/>
      <c r="DU6450" s="36"/>
      <c r="DV6450" s="36"/>
      <c r="DW6450" s="36"/>
      <c r="DX6450" s="36"/>
      <c r="DY6450" s="36"/>
      <c r="DZ6450" s="36"/>
      <c r="EA6450" s="36"/>
      <c r="EB6450" s="36"/>
      <c r="EC6450" s="36"/>
      <c r="ED6450" s="36"/>
      <c r="EE6450" s="36"/>
      <c r="EF6450" s="36"/>
      <c r="EG6450" s="36"/>
      <c r="EH6450" s="36"/>
      <c r="EI6450" s="36"/>
      <c r="EJ6450" s="36"/>
      <c r="EK6450" s="36"/>
      <c r="EL6450" s="36"/>
      <c r="EM6450" s="36"/>
      <c r="EN6450" s="36"/>
      <c r="EO6450" s="36"/>
      <c r="EP6450" s="36"/>
      <c r="EQ6450" s="36"/>
      <c r="ER6450" s="36"/>
      <c r="ES6450" s="36"/>
      <c r="ET6450" s="36"/>
      <c r="EU6450" s="36"/>
      <c r="EV6450" s="36"/>
      <c r="EW6450" s="36"/>
      <c r="EX6450" s="36"/>
      <c r="EY6450" s="36"/>
      <c r="EZ6450" s="36"/>
      <c r="FA6450" s="36"/>
      <c r="FB6450" s="36"/>
      <c r="FC6450" s="36"/>
      <c r="FD6450" s="36"/>
      <c r="FE6450" s="36"/>
      <c r="FF6450" s="36"/>
      <c r="FG6450" s="36"/>
      <c r="FH6450" s="36"/>
      <c r="FI6450" s="36"/>
      <c r="FJ6450" s="36"/>
      <c r="FK6450" s="36"/>
      <c r="FL6450" s="36"/>
      <c r="FM6450" s="36"/>
      <c r="FN6450" s="36"/>
      <c r="FO6450" s="36"/>
      <c r="FP6450" s="36"/>
      <c r="FQ6450" s="36"/>
      <c r="FR6450" s="36"/>
      <c r="FS6450" s="36"/>
      <c r="FT6450" s="36"/>
      <c r="FU6450" s="36"/>
      <c r="FV6450" s="36"/>
      <c r="FW6450" s="36"/>
      <c r="FX6450" s="36"/>
      <c r="FY6450" s="36"/>
      <c r="FZ6450" s="36"/>
      <c r="GA6450" s="36"/>
      <c r="GB6450" s="36"/>
      <c r="GC6450" s="36"/>
      <c r="GD6450" s="36"/>
      <c r="GE6450" s="36"/>
      <c r="GF6450" s="36"/>
      <c r="GG6450" s="36"/>
      <c r="GH6450" s="36"/>
      <c r="GI6450" s="36"/>
      <c r="GJ6450" s="36"/>
      <c r="GK6450" s="36"/>
      <c r="GL6450" s="36"/>
      <c r="GM6450" s="36"/>
      <c r="GN6450" s="36"/>
      <c r="GO6450" s="36"/>
      <c r="GP6450" s="36"/>
      <c r="GQ6450" s="36"/>
      <c r="GR6450" s="36"/>
      <c r="GS6450" s="36"/>
      <c r="GT6450" s="36"/>
      <c r="GU6450" s="36"/>
      <c r="GV6450" s="36"/>
      <c r="GW6450" s="36"/>
      <c r="GX6450" s="36"/>
      <c r="GY6450" s="36"/>
      <c r="GZ6450" s="36"/>
      <c r="HA6450" s="36"/>
      <c r="HB6450" s="36"/>
      <c r="HC6450" s="36"/>
      <c r="HD6450" s="36"/>
      <c r="HE6450" s="36"/>
      <c r="HF6450" s="36"/>
      <c r="HG6450" s="36"/>
      <c r="HH6450" s="36"/>
      <c r="HI6450" s="36"/>
      <c r="HJ6450" s="36"/>
      <c r="HK6450" s="36"/>
      <c r="HL6450" s="36"/>
      <c r="HM6450" s="36"/>
      <c r="HN6450" s="36"/>
      <c r="HO6450" s="36"/>
      <c r="HP6450" s="36"/>
      <c r="HQ6450" s="36"/>
      <c r="HR6450" s="36"/>
      <c r="HS6450" s="36"/>
      <c r="HT6450" s="36"/>
      <c r="HU6450" s="36"/>
      <c r="HV6450" s="36"/>
      <c r="HW6450" s="36"/>
      <c r="HX6450" s="36"/>
      <c r="HY6450" s="36"/>
      <c r="HZ6450" s="36"/>
      <c r="IA6450" s="36"/>
      <c r="IB6450" s="36"/>
      <c r="IC6450" s="36"/>
      <c r="ID6450" s="36"/>
      <c r="IE6450" s="36"/>
      <c r="IF6450" s="36"/>
      <c r="IG6450" s="36"/>
      <c r="IH6450" s="36"/>
      <c r="II6450" s="36"/>
      <c r="IJ6450" s="36"/>
      <c r="IK6450" s="36"/>
      <c r="IL6450" s="36"/>
      <c r="IM6450" s="36"/>
      <c r="IN6450" s="36"/>
      <c r="IO6450" s="36"/>
      <c r="IP6450" s="36"/>
      <c r="IQ6450" s="36"/>
      <c r="IR6450" s="36"/>
      <c r="IS6450" s="36"/>
      <c r="IT6450" s="36"/>
      <c r="IU6450" s="36"/>
      <c r="IV6450" s="36"/>
      <c r="IW6450" s="36"/>
    </row>
    <row r="6451" customFormat="false" ht="13.8" hidden="false" customHeight="false" outlineLevel="0" collapsed="false">
      <c r="A6451" s="47" t="s">
        <v>233</v>
      </c>
      <c r="B6451" s="90" t="n">
        <v>212459</v>
      </c>
      <c r="C6451" s="91" t="s">
        <v>8489</v>
      </c>
      <c r="D6451" s="92" t="n">
        <v>2.18295</v>
      </c>
      <c r="E6451" s="21" t="s">
        <v>11</v>
      </c>
      <c r="F6451" s="30" t="s">
        <v>11</v>
      </c>
      <c r="G6451" s="23" t="n">
        <f aca="false">SUM(D6451)*0.4*5</f>
        <v>4.3659</v>
      </c>
      <c r="H6451" s="48" t="n">
        <v>0.25</v>
      </c>
      <c r="I6451" s="23" t="n">
        <f aca="false">SUM(G6451*H6451)+G6451</f>
        <v>5.457375</v>
      </c>
      <c r="J6451" s="90"/>
      <c r="M6451" s="36"/>
      <c r="N6451" s="36"/>
      <c r="O6451" s="36"/>
      <c r="P6451" s="36"/>
      <c r="Q6451" s="36"/>
      <c r="R6451" s="36"/>
      <c r="S6451" s="36"/>
      <c r="T6451" s="36"/>
      <c r="U6451" s="36"/>
      <c r="V6451" s="36"/>
      <c r="W6451" s="36"/>
      <c r="X6451" s="36"/>
      <c r="Y6451" s="36"/>
      <c r="Z6451" s="36"/>
      <c r="AA6451" s="36"/>
      <c r="AB6451" s="36"/>
      <c r="AC6451" s="36"/>
      <c r="AD6451" s="36"/>
      <c r="AE6451" s="36"/>
      <c r="AF6451" s="36"/>
      <c r="AG6451" s="36"/>
      <c r="AH6451" s="36"/>
      <c r="AI6451" s="36"/>
      <c r="AJ6451" s="36"/>
      <c r="AK6451" s="36"/>
      <c r="AL6451" s="36"/>
      <c r="AM6451" s="36"/>
      <c r="AN6451" s="36"/>
      <c r="AO6451" s="36"/>
      <c r="AP6451" s="36"/>
      <c r="AQ6451" s="36"/>
      <c r="AR6451" s="36"/>
      <c r="AS6451" s="36"/>
      <c r="AT6451" s="36"/>
      <c r="AU6451" s="36"/>
      <c r="AV6451" s="36"/>
      <c r="AW6451" s="36"/>
      <c r="AX6451" s="36"/>
      <c r="AY6451" s="36"/>
      <c r="AZ6451" s="36"/>
      <c r="BA6451" s="36"/>
      <c r="BB6451" s="36"/>
      <c r="BC6451" s="36"/>
      <c r="BD6451" s="36"/>
      <c r="BE6451" s="36"/>
      <c r="BF6451" s="36"/>
      <c r="BG6451" s="36"/>
      <c r="BH6451" s="36"/>
      <c r="BI6451" s="36"/>
      <c r="BJ6451" s="36"/>
      <c r="BK6451" s="36"/>
      <c r="BL6451" s="36"/>
      <c r="BM6451" s="36"/>
      <c r="BN6451" s="36"/>
      <c r="BO6451" s="36"/>
      <c r="BP6451" s="36"/>
      <c r="BQ6451" s="36"/>
      <c r="BR6451" s="36"/>
      <c r="BS6451" s="36"/>
      <c r="BT6451" s="36"/>
      <c r="BU6451" s="36"/>
      <c r="BV6451" s="36"/>
      <c r="BW6451" s="36"/>
      <c r="BX6451" s="36"/>
      <c r="BY6451" s="36"/>
      <c r="BZ6451" s="36"/>
      <c r="CA6451" s="36"/>
      <c r="CB6451" s="36"/>
      <c r="CC6451" s="36"/>
      <c r="CD6451" s="36"/>
      <c r="CE6451" s="36"/>
      <c r="CF6451" s="36"/>
      <c r="CG6451" s="36"/>
      <c r="CH6451" s="36"/>
      <c r="CI6451" s="36"/>
      <c r="CJ6451" s="36"/>
      <c r="CK6451" s="36"/>
      <c r="CL6451" s="36"/>
      <c r="CM6451" s="36"/>
      <c r="CN6451" s="36"/>
      <c r="CO6451" s="36"/>
      <c r="CP6451" s="36"/>
      <c r="CQ6451" s="36"/>
      <c r="CR6451" s="36"/>
      <c r="CS6451" s="36"/>
      <c r="CT6451" s="36"/>
      <c r="CU6451" s="36"/>
      <c r="CV6451" s="36"/>
      <c r="CW6451" s="36"/>
      <c r="CX6451" s="36"/>
      <c r="CY6451" s="36"/>
      <c r="CZ6451" s="36"/>
      <c r="DA6451" s="36"/>
      <c r="DB6451" s="36"/>
      <c r="DC6451" s="36"/>
      <c r="DD6451" s="36"/>
      <c r="DE6451" s="36"/>
      <c r="DF6451" s="36"/>
      <c r="DG6451" s="36"/>
      <c r="DH6451" s="36"/>
      <c r="DI6451" s="36"/>
      <c r="DJ6451" s="36"/>
      <c r="DK6451" s="36"/>
      <c r="DL6451" s="36"/>
      <c r="DM6451" s="36"/>
      <c r="DN6451" s="36"/>
      <c r="DO6451" s="36"/>
      <c r="DP6451" s="36"/>
      <c r="DQ6451" s="36"/>
      <c r="DR6451" s="36"/>
      <c r="DS6451" s="36"/>
      <c r="DT6451" s="36"/>
      <c r="DU6451" s="36"/>
      <c r="DV6451" s="36"/>
      <c r="DW6451" s="36"/>
      <c r="DX6451" s="36"/>
      <c r="DY6451" s="36"/>
      <c r="DZ6451" s="36"/>
      <c r="EA6451" s="36"/>
      <c r="EB6451" s="36"/>
      <c r="EC6451" s="36"/>
      <c r="ED6451" s="36"/>
      <c r="EE6451" s="36"/>
      <c r="EF6451" s="36"/>
      <c r="EG6451" s="36"/>
      <c r="EH6451" s="36"/>
      <c r="EI6451" s="36"/>
      <c r="EJ6451" s="36"/>
      <c r="EK6451" s="36"/>
      <c r="EL6451" s="36"/>
      <c r="EM6451" s="36"/>
      <c r="EN6451" s="36"/>
      <c r="EO6451" s="36"/>
      <c r="EP6451" s="36"/>
      <c r="EQ6451" s="36"/>
      <c r="ER6451" s="36"/>
      <c r="ES6451" s="36"/>
      <c r="ET6451" s="36"/>
      <c r="EU6451" s="36"/>
      <c r="EV6451" s="36"/>
      <c r="EW6451" s="36"/>
      <c r="EX6451" s="36"/>
      <c r="EY6451" s="36"/>
      <c r="EZ6451" s="36"/>
      <c r="FA6451" s="36"/>
      <c r="FB6451" s="36"/>
      <c r="FC6451" s="36"/>
      <c r="FD6451" s="36"/>
      <c r="FE6451" s="36"/>
      <c r="FF6451" s="36"/>
      <c r="FG6451" s="36"/>
      <c r="FH6451" s="36"/>
      <c r="FI6451" s="36"/>
      <c r="FJ6451" s="36"/>
      <c r="FK6451" s="36"/>
      <c r="FL6451" s="36"/>
      <c r="FM6451" s="36"/>
      <c r="FN6451" s="36"/>
      <c r="FO6451" s="36"/>
      <c r="FP6451" s="36"/>
      <c r="FQ6451" s="36"/>
      <c r="FR6451" s="36"/>
      <c r="FS6451" s="36"/>
      <c r="FT6451" s="36"/>
      <c r="FU6451" s="36"/>
      <c r="FV6451" s="36"/>
      <c r="FW6451" s="36"/>
      <c r="FX6451" s="36"/>
      <c r="FY6451" s="36"/>
      <c r="FZ6451" s="36"/>
      <c r="GA6451" s="36"/>
      <c r="GB6451" s="36"/>
      <c r="GC6451" s="36"/>
      <c r="GD6451" s="36"/>
      <c r="GE6451" s="36"/>
      <c r="GF6451" s="36"/>
      <c r="GG6451" s="36"/>
      <c r="GH6451" s="36"/>
      <c r="GI6451" s="36"/>
      <c r="GJ6451" s="36"/>
      <c r="GK6451" s="36"/>
      <c r="GL6451" s="36"/>
      <c r="GM6451" s="36"/>
      <c r="GN6451" s="36"/>
      <c r="GO6451" s="36"/>
      <c r="GP6451" s="36"/>
      <c r="GQ6451" s="36"/>
      <c r="GR6451" s="36"/>
      <c r="GS6451" s="36"/>
      <c r="GT6451" s="36"/>
      <c r="GU6451" s="36"/>
      <c r="GV6451" s="36"/>
      <c r="GW6451" s="36"/>
      <c r="GX6451" s="36"/>
      <c r="GY6451" s="36"/>
      <c r="GZ6451" s="36"/>
      <c r="HA6451" s="36"/>
      <c r="HB6451" s="36"/>
      <c r="HC6451" s="36"/>
      <c r="HD6451" s="36"/>
      <c r="HE6451" s="36"/>
      <c r="HF6451" s="36"/>
      <c r="HG6451" s="36"/>
      <c r="HH6451" s="36"/>
      <c r="HI6451" s="36"/>
      <c r="HJ6451" s="36"/>
      <c r="HK6451" s="36"/>
      <c r="HL6451" s="36"/>
      <c r="HM6451" s="36"/>
      <c r="HN6451" s="36"/>
      <c r="HO6451" s="36"/>
      <c r="HP6451" s="36"/>
      <c r="HQ6451" s="36"/>
      <c r="HR6451" s="36"/>
      <c r="HS6451" s="36"/>
      <c r="HT6451" s="36"/>
      <c r="HU6451" s="36"/>
      <c r="HV6451" s="36"/>
      <c r="HW6451" s="36"/>
      <c r="HX6451" s="36"/>
      <c r="HY6451" s="36"/>
      <c r="HZ6451" s="36"/>
      <c r="IA6451" s="36"/>
      <c r="IB6451" s="36"/>
      <c r="IC6451" s="36"/>
      <c r="ID6451" s="36"/>
      <c r="IE6451" s="36"/>
      <c r="IF6451" s="36"/>
      <c r="IG6451" s="36"/>
      <c r="IH6451" s="36"/>
      <c r="II6451" s="36"/>
      <c r="IJ6451" s="36"/>
      <c r="IK6451" s="36"/>
      <c r="IL6451" s="36"/>
      <c r="IM6451" s="36"/>
      <c r="IN6451" s="36"/>
      <c r="IO6451" s="36"/>
      <c r="IP6451" s="36"/>
      <c r="IQ6451" s="36"/>
      <c r="IR6451" s="36"/>
      <c r="IS6451" s="36"/>
      <c r="IT6451" s="36"/>
      <c r="IU6451" s="36"/>
      <c r="IV6451" s="36"/>
      <c r="IW6451" s="36"/>
    </row>
    <row r="6452" customFormat="false" ht="13.8" hidden="false" customHeight="false" outlineLevel="0" collapsed="false">
      <c r="A6452" s="47" t="s">
        <v>233</v>
      </c>
      <c r="B6452" s="90" t="n">
        <v>212460</v>
      </c>
      <c r="C6452" s="91" t="s">
        <v>1719</v>
      </c>
      <c r="D6452" s="92" t="n">
        <v>2.5</v>
      </c>
      <c r="E6452" s="21" t="s">
        <v>11</v>
      </c>
      <c r="F6452" s="30" t="s">
        <v>11</v>
      </c>
      <c r="G6452" s="23" t="n">
        <f aca="false">SUM(D6452)*0.4*5</f>
        <v>5</v>
      </c>
      <c r="H6452" s="48" t="n">
        <v>0.25</v>
      </c>
      <c r="I6452" s="23" t="n">
        <f aca="false">SUM(G6452*H6452)+G6452</f>
        <v>6.25</v>
      </c>
      <c r="J6452" s="90"/>
      <c r="M6452" s="36"/>
      <c r="N6452" s="36"/>
      <c r="O6452" s="36"/>
      <c r="P6452" s="36"/>
      <c r="Q6452" s="36"/>
      <c r="R6452" s="36"/>
      <c r="S6452" s="36"/>
      <c r="T6452" s="36"/>
      <c r="U6452" s="36"/>
      <c r="V6452" s="36"/>
      <c r="W6452" s="36"/>
      <c r="X6452" s="36"/>
      <c r="Y6452" s="36"/>
      <c r="Z6452" s="36"/>
      <c r="AA6452" s="36"/>
      <c r="AB6452" s="36"/>
      <c r="AC6452" s="36"/>
      <c r="AD6452" s="36"/>
      <c r="AE6452" s="36"/>
      <c r="AF6452" s="36"/>
      <c r="AG6452" s="36"/>
      <c r="AH6452" s="36"/>
      <c r="AI6452" s="36"/>
      <c r="AJ6452" s="36"/>
      <c r="AK6452" s="36"/>
      <c r="AL6452" s="36"/>
      <c r="AM6452" s="36"/>
      <c r="AN6452" s="36"/>
      <c r="AO6452" s="36"/>
      <c r="AP6452" s="36"/>
      <c r="AQ6452" s="36"/>
      <c r="AR6452" s="36"/>
      <c r="AS6452" s="36"/>
      <c r="AT6452" s="36"/>
      <c r="AU6452" s="36"/>
      <c r="AV6452" s="36"/>
      <c r="AW6452" s="36"/>
      <c r="AX6452" s="36"/>
      <c r="AY6452" s="36"/>
      <c r="AZ6452" s="36"/>
      <c r="BA6452" s="36"/>
      <c r="BB6452" s="36"/>
      <c r="BC6452" s="36"/>
      <c r="BD6452" s="36"/>
      <c r="BE6452" s="36"/>
      <c r="BF6452" s="36"/>
      <c r="BG6452" s="36"/>
      <c r="BH6452" s="36"/>
      <c r="BI6452" s="36"/>
      <c r="BJ6452" s="36"/>
      <c r="BK6452" s="36"/>
      <c r="BL6452" s="36"/>
      <c r="BM6452" s="36"/>
      <c r="BN6452" s="36"/>
      <c r="BO6452" s="36"/>
      <c r="BP6452" s="36"/>
      <c r="BQ6452" s="36"/>
      <c r="BR6452" s="36"/>
      <c r="BS6452" s="36"/>
      <c r="BT6452" s="36"/>
      <c r="BU6452" s="36"/>
      <c r="BV6452" s="36"/>
      <c r="BW6452" s="36"/>
      <c r="BX6452" s="36"/>
      <c r="BY6452" s="36"/>
      <c r="BZ6452" s="36"/>
      <c r="CA6452" s="36"/>
      <c r="CB6452" s="36"/>
      <c r="CC6452" s="36"/>
      <c r="CD6452" s="36"/>
      <c r="CE6452" s="36"/>
      <c r="CF6452" s="36"/>
      <c r="CG6452" s="36"/>
      <c r="CH6452" s="36"/>
      <c r="CI6452" s="36"/>
      <c r="CJ6452" s="36"/>
      <c r="CK6452" s="36"/>
      <c r="CL6452" s="36"/>
      <c r="CM6452" s="36"/>
      <c r="CN6452" s="36"/>
      <c r="CO6452" s="36"/>
      <c r="CP6452" s="36"/>
      <c r="CQ6452" s="36"/>
      <c r="CR6452" s="36"/>
      <c r="CS6452" s="36"/>
      <c r="CT6452" s="36"/>
      <c r="CU6452" s="36"/>
      <c r="CV6452" s="36"/>
      <c r="CW6452" s="36"/>
      <c r="CX6452" s="36"/>
      <c r="CY6452" s="36"/>
      <c r="CZ6452" s="36"/>
      <c r="DA6452" s="36"/>
      <c r="DB6452" s="36"/>
      <c r="DC6452" s="36"/>
      <c r="DD6452" s="36"/>
      <c r="DE6452" s="36"/>
      <c r="DF6452" s="36"/>
      <c r="DG6452" s="36"/>
      <c r="DH6452" s="36"/>
      <c r="DI6452" s="36"/>
      <c r="DJ6452" s="36"/>
      <c r="DK6452" s="36"/>
      <c r="DL6452" s="36"/>
      <c r="DM6452" s="36"/>
      <c r="DN6452" s="36"/>
      <c r="DO6452" s="36"/>
      <c r="DP6452" s="36"/>
      <c r="DQ6452" s="36"/>
      <c r="DR6452" s="36"/>
      <c r="DS6452" s="36"/>
      <c r="DT6452" s="36"/>
      <c r="DU6452" s="36"/>
      <c r="DV6452" s="36"/>
      <c r="DW6452" s="36"/>
      <c r="DX6452" s="36"/>
      <c r="DY6452" s="36"/>
      <c r="DZ6452" s="36"/>
      <c r="EA6452" s="36"/>
      <c r="EB6452" s="36"/>
      <c r="EC6452" s="36"/>
      <c r="ED6452" s="36"/>
      <c r="EE6452" s="36"/>
      <c r="EF6452" s="36"/>
      <c r="EG6452" s="36"/>
      <c r="EH6452" s="36"/>
      <c r="EI6452" s="36"/>
      <c r="EJ6452" s="36"/>
      <c r="EK6452" s="36"/>
      <c r="EL6452" s="36"/>
      <c r="EM6452" s="36"/>
      <c r="EN6452" s="36"/>
      <c r="EO6452" s="36"/>
      <c r="EP6452" s="36"/>
      <c r="EQ6452" s="36"/>
      <c r="ER6452" s="36"/>
      <c r="ES6452" s="36"/>
      <c r="ET6452" s="36"/>
      <c r="EU6452" s="36"/>
      <c r="EV6452" s="36"/>
      <c r="EW6452" s="36"/>
      <c r="EX6452" s="36"/>
      <c r="EY6452" s="36"/>
      <c r="EZ6452" s="36"/>
      <c r="FA6452" s="36"/>
      <c r="FB6452" s="36"/>
      <c r="FC6452" s="36"/>
      <c r="FD6452" s="36"/>
      <c r="FE6452" s="36"/>
      <c r="FF6452" s="36"/>
      <c r="FG6452" s="36"/>
      <c r="FH6452" s="36"/>
      <c r="FI6452" s="36"/>
      <c r="FJ6452" s="36"/>
      <c r="FK6452" s="36"/>
      <c r="FL6452" s="36"/>
      <c r="FM6452" s="36"/>
      <c r="FN6452" s="36"/>
      <c r="FO6452" s="36"/>
      <c r="FP6452" s="36"/>
      <c r="FQ6452" s="36"/>
      <c r="FR6452" s="36"/>
      <c r="FS6452" s="36"/>
      <c r="FT6452" s="36"/>
      <c r="FU6452" s="36"/>
      <c r="FV6452" s="36"/>
      <c r="FW6452" s="36"/>
      <c r="FX6452" s="36"/>
      <c r="FY6452" s="36"/>
      <c r="FZ6452" s="36"/>
      <c r="GA6452" s="36"/>
      <c r="GB6452" s="36"/>
      <c r="GC6452" s="36"/>
      <c r="GD6452" s="36"/>
      <c r="GE6452" s="36"/>
      <c r="GF6452" s="36"/>
      <c r="GG6452" s="36"/>
      <c r="GH6452" s="36"/>
      <c r="GI6452" s="36"/>
      <c r="GJ6452" s="36"/>
      <c r="GK6452" s="36"/>
      <c r="GL6452" s="36"/>
      <c r="GM6452" s="36"/>
      <c r="GN6452" s="36"/>
      <c r="GO6452" s="36"/>
      <c r="GP6452" s="36"/>
      <c r="GQ6452" s="36"/>
      <c r="GR6452" s="36"/>
      <c r="GS6452" s="36"/>
      <c r="GT6452" s="36"/>
      <c r="GU6452" s="36"/>
      <c r="GV6452" s="36"/>
      <c r="GW6452" s="36"/>
      <c r="GX6452" s="36"/>
      <c r="GY6452" s="36"/>
      <c r="GZ6452" s="36"/>
      <c r="HA6452" s="36"/>
      <c r="HB6452" s="36"/>
      <c r="HC6452" s="36"/>
      <c r="HD6452" s="36"/>
      <c r="HE6452" s="36"/>
      <c r="HF6452" s="36"/>
      <c r="HG6452" s="36"/>
      <c r="HH6452" s="36"/>
      <c r="HI6452" s="36"/>
      <c r="HJ6452" s="36"/>
      <c r="HK6452" s="36"/>
      <c r="HL6452" s="36"/>
      <c r="HM6452" s="36"/>
      <c r="HN6452" s="36"/>
      <c r="HO6452" s="36"/>
      <c r="HP6452" s="36"/>
      <c r="HQ6452" s="36"/>
      <c r="HR6452" s="36"/>
      <c r="HS6452" s="36"/>
      <c r="HT6452" s="36"/>
      <c r="HU6452" s="36"/>
      <c r="HV6452" s="36"/>
      <c r="HW6452" s="36"/>
      <c r="HX6452" s="36"/>
      <c r="HY6452" s="36"/>
      <c r="HZ6452" s="36"/>
      <c r="IA6452" s="36"/>
      <c r="IB6452" s="36"/>
      <c r="IC6452" s="36"/>
      <c r="ID6452" s="36"/>
      <c r="IE6452" s="36"/>
      <c r="IF6452" s="36"/>
      <c r="IG6452" s="36"/>
      <c r="IH6452" s="36"/>
      <c r="II6452" s="36"/>
      <c r="IJ6452" s="36"/>
      <c r="IK6452" s="36"/>
      <c r="IL6452" s="36"/>
      <c r="IM6452" s="36"/>
      <c r="IN6452" s="36"/>
      <c r="IO6452" s="36"/>
      <c r="IP6452" s="36"/>
      <c r="IQ6452" s="36"/>
      <c r="IR6452" s="36"/>
      <c r="IS6452" s="36"/>
      <c r="IT6452" s="36"/>
      <c r="IU6452" s="36"/>
      <c r="IV6452" s="36"/>
      <c r="IW6452" s="36"/>
    </row>
    <row r="6453" customFormat="false" ht="13.8" hidden="false" customHeight="false" outlineLevel="0" collapsed="false">
      <c r="A6453" s="47" t="s">
        <v>233</v>
      </c>
      <c r="B6453" s="90" t="n">
        <v>212461</v>
      </c>
      <c r="C6453" s="98" t="s">
        <v>8490</v>
      </c>
      <c r="D6453" s="92" t="n">
        <v>4.22625</v>
      </c>
      <c r="E6453" s="21" t="s">
        <v>11</v>
      </c>
      <c r="F6453" s="30" t="s">
        <v>11</v>
      </c>
      <c r="G6453" s="23" t="n">
        <f aca="false">SUM(D6453)*0.4*5</f>
        <v>8.4525</v>
      </c>
      <c r="H6453" s="48" t="n">
        <v>0.25</v>
      </c>
      <c r="I6453" s="23" t="n">
        <f aca="false">SUM(G6453*H6453)+G6453</f>
        <v>10.565625</v>
      </c>
      <c r="J6453" s="90"/>
      <c r="M6453" s="36"/>
      <c r="N6453" s="36"/>
      <c r="O6453" s="36"/>
      <c r="P6453" s="36"/>
      <c r="Q6453" s="36"/>
      <c r="R6453" s="36"/>
      <c r="S6453" s="36"/>
      <c r="T6453" s="36"/>
      <c r="U6453" s="36"/>
      <c r="V6453" s="36"/>
      <c r="W6453" s="36"/>
      <c r="X6453" s="36"/>
      <c r="Y6453" s="36"/>
      <c r="Z6453" s="36"/>
      <c r="AA6453" s="36"/>
      <c r="AB6453" s="36"/>
      <c r="AC6453" s="36"/>
      <c r="AD6453" s="36"/>
      <c r="AE6453" s="36"/>
      <c r="AF6453" s="36"/>
      <c r="AG6453" s="36"/>
      <c r="AH6453" s="36"/>
      <c r="AI6453" s="36"/>
      <c r="AJ6453" s="36"/>
      <c r="AK6453" s="36"/>
      <c r="AL6453" s="36"/>
      <c r="AM6453" s="36"/>
      <c r="AN6453" s="36"/>
      <c r="AO6453" s="36"/>
      <c r="AP6453" s="36"/>
      <c r="AQ6453" s="36"/>
      <c r="AR6453" s="36"/>
      <c r="AS6453" s="36"/>
      <c r="AT6453" s="36"/>
      <c r="AU6453" s="36"/>
      <c r="AV6453" s="36"/>
      <c r="AW6453" s="36"/>
      <c r="AX6453" s="36"/>
      <c r="AY6453" s="36"/>
      <c r="AZ6453" s="36"/>
      <c r="BA6453" s="36"/>
      <c r="BB6453" s="36"/>
      <c r="BC6453" s="36"/>
      <c r="BD6453" s="36"/>
      <c r="BE6453" s="36"/>
      <c r="BF6453" s="36"/>
      <c r="BG6453" s="36"/>
      <c r="BH6453" s="36"/>
      <c r="BI6453" s="36"/>
      <c r="BJ6453" s="36"/>
      <c r="BK6453" s="36"/>
      <c r="BL6453" s="36"/>
      <c r="BM6453" s="36"/>
      <c r="BN6453" s="36"/>
      <c r="BO6453" s="36"/>
      <c r="BP6453" s="36"/>
      <c r="BQ6453" s="36"/>
      <c r="BR6453" s="36"/>
      <c r="BS6453" s="36"/>
      <c r="BT6453" s="36"/>
      <c r="BU6453" s="36"/>
      <c r="BV6453" s="36"/>
      <c r="BW6453" s="36"/>
      <c r="BX6453" s="36"/>
      <c r="BY6453" s="36"/>
      <c r="BZ6453" s="36"/>
      <c r="CA6453" s="36"/>
      <c r="CB6453" s="36"/>
      <c r="CC6453" s="36"/>
      <c r="CD6453" s="36"/>
      <c r="CE6453" s="36"/>
      <c r="CF6453" s="36"/>
      <c r="CG6453" s="36"/>
      <c r="CH6453" s="36"/>
      <c r="CI6453" s="36"/>
      <c r="CJ6453" s="36"/>
      <c r="CK6453" s="36"/>
      <c r="CL6453" s="36"/>
      <c r="CM6453" s="36"/>
      <c r="CN6453" s="36"/>
      <c r="CO6453" s="36"/>
      <c r="CP6453" s="36"/>
      <c r="CQ6453" s="36"/>
      <c r="CR6453" s="36"/>
      <c r="CS6453" s="36"/>
      <c r="CT6453" s="36"/>
      <c r="CU6453" s="36"/>
      <c r="CV6453" s="36"/>
      <c r="CW6453" s="36"/>
      <c r="CX6453" s="36"/>
      <c r="CY6453" s="36"/>
      <c r="CZ6453" s="36"/>
      <c r="DA6453" s="36"/>
      <c r="DB6453" s="36"/>
      <c r="DC6453" s="36"/>
      <c r="DD6453" s="36"/>
      <c r="DE6453" s="36"/>
      <c r="DF6453" s="36"/>
      <c r="DG6453" s="36"/>
      <c r="DH6453" s="36"/>
      <c r="DI6453" s="36"/>
      <c r="DJ6453" s="36"/>
      <c r="DK6453" s="36"/>
      <c r="DL6453" s="36"/>
      <c r="DM6453" s="36"/>
      <c r="DN6453" s="36"/>
      <c r="DO6453" s="36"/>
      <c r="DP6453" s="36"/>
      <c r="DQ6453" s="36"/>
      <c r="DR6453" s="36"/>
      <c r="DS6453" s="36"/>
      <c r="DT6453" s="36"/>
      <c r="DU6453" s="36"/>
      <c r="DV6453" s="36"/>
      <c r="DW6453" s="36"/>
      <c r="DX6453" s="36"/>
      <c r="DY6453" s="36"/>
      <c r="DZ6453" s="36"/>
      <c r="EA6453" s="36"/>
      <c r="EB6453" s="36"/>
      <c r="EC6453" s="36"/>
      <c r="ED6453" s="36"/>
      <c r="EE6453" s="36"/>
      <c r="EF6453" s="36"/>
      <c r="EG6453" s="36"/>
      <c r="EH6453" s="36"/>
      <c r="EI6453" s="36"/>
      <c r="EJ6453" s="36"/>
      <c r="EK6453" s="36"/>
      <c r="EL6453" s="36"/>
      <c r="EM6453" s="36"/>
      <c r="EN6453" s="36"/>
      <c r="EO6453" s="36"/>
      <c r="EP6453" s="36"/>
      <c r="EQ6453" s="36"/>
      <c r="ER6453" s="36"/>
      <c r="ES6453" s="36"/>
      <c r="ET6453" s="36"/>
      <c r="EU6453" s="36"/>
      <c r="EV6453" s="36"/>
      <c r="EW6453" s="36"/>
      <c r="EX6453" s="36"/>
      <c r="EY6453" s="36"/>
      <c r="EZ6453" s="36"/>
      <c r="FA6453" s="36"/>
      <c r="FB6453" s="36"/>
      <c r="FC6453" s="36"/>
      <c r="FD6453" s="36"/>
      <c r="FE6453" s="36"/>
      <c r="FF6453" s="36"/>
      <c r="FG6453" s="36"/>
      <c r="FH6453" s="36"/>
      <c r="FI6453" s="36"/>
      <c r="FJ6453" s="36"/>
      <c r="FK6453" s="36"/>
      <c r="FL6453" s="36"/>
      <c r="FM6453" s="36"/>
      <c r="FN6453" s="36"/>
      <c r="FO6453" s="36"/>
      <c r="FP6453" s="36"/>
      <c r="FQ6453" s="36"/>
      <c r="FR6453" s="36"/>
      <c r="FS6453" s="36"/>
      <c r="FT6453" s="36"/>
      <c r="FU6453" s="36"/>
      <c r="FV6453" s="36"/>
      <c r="FW6453" s="36"/>
      <c r="FX6453" s="36"/>
      <c r="FY6453" s="36"/>
      <c r="FZ6453" s="36"/>
      <c r="GA6453" s="36"/>
      <c r="GB6453" s="36"/>
      <c r="GC6453" s="36"/>
      <c r="GD6453" s="36"/>
      <c r="GE6453" s="36"/>
      <c r="GF6453" s="36"/>
      <c r="GG6453" s="36"/>
      <c r="GH6453" s="36"/>
      <c r="GI6453" s="36"/>
      <c r="GJ6453" s="36"/>
      <c r="GK6453" s="36"/>
      <c r="GL6453" s="36"/>
      <c r="GM6453" s="36"/>
      <c r="GN6453" s="36"/>
      <c r="GO6453" s="36"/>
      <c r="GP6453" s="36"/>
      <c r="GQ6453" s="36"/>
      <c r="GR6453" s="36"/>
      <c r="GS6453" s="36"/>
      <c r="GT6453" s="36"/>
      <c r="GU6453" s="36"/>
      <c r="GV6453" s="36"/>
      <c r="GW6453" s="36"/>
      <c r="GX6453" s="36"/>
      <c r="GY6453" s="36"/>
      <c r="GZ6453" s="36"/>
      <c r="HA6453" s="36"/>
      <c r="HB6453" s="36"/>
      <c r="HC6453" s="36"/>
      <c r="HD6453" s="36"/>
      <c r="HE6453" s="36"/>
      <c r="HF6453" s="36"/>
      <c r="HG6453" s="36"/>
      <c r="HH6453" s="36"/>
      <c r="HI6453" s="36"/>
      <c r="HJ6453" s="36"/>
      <c r="HK6453" s="36"/>
      <c r="HL6453" s="36"/>
      <c r="HM6453" s="36"/>
      <c r="HN6453" s="36"/>
      <c r="HO6453" s="36"/>
      <c r="HP6453" s="36"/>
      <c r="HQ6453" s="36"/>
      <c r="HR6453" s="36"/>
      <c r="HS6453" s="36"/>
      <c r="HT6453" s="36"/>
      <c r="HU6453" s="36"/>
      <c r="HV6453" s="36"/>
      <c r="HW6453" s="36"/>
      <c r="HX6453" s="36"/>
      <c r="HY6453" s="36"/>
      <c r="HZ6453" s="36"/>
      <c r="IA6453" s="36"/>
      <c r="IB6453" s="36"/>
      <c r="IC6453" s="36"/>
      <c r="ID6453" s="36"/>
      <c r="IE6453" s="36"/>
      <c r="IF6453" s="36"/>
      <c r="IG6453" s="36"/>
      <c r="IH6453" s="36"/>
      <c r="II6453" s="36"/>
      <c r="IJ6453" s="36"/>
      <c r="IK6453" s="36"/>
      <c r="IL6453" s="36"/>
      <c r="IM6453" s="36"/>
      <c r="IN6453" s="36"/>
      <c r="IO6453" s="36"/>
      <c r="IP6453" s="36"/>
      <c r="IQ6453" s="36"/>
      <c r="IR6453" s="36"/>
      <c r="IS6453" s="36"/>
      <c r="IT6453" s="36"/>
      <c r="IU6453" s="36"/>
      <c r="IV6453" s="36"/>
      <c r="IW6453" s="36"/>
    </row>
    <row r="6454" customFormat="false" ht="13.8" hidden="false" customHeight="false" outlineLevel="0" collapsed="false">
      <c r="A6454" s="47" t="s">
        <v>233</v>
      </c>
      <c r="B6454" s="90" t="n">
        <v>212462</v>
      </c>
      <c r="C6454" s="98" t="s">
        <v>8491</v>
      </c>
      <c r="D6454" s="92" t="n">
        <v>4.22625</v>
      </c>
      <c r="E6454" s="21" t="s">
        <v>11</v>
      </c>
      <c r="F6454" s="30" t="s">
        <v>11</v>
      </c>
      <c r="G6454" s="23" t="n">
        <f aca="false">SUM(D6454)*0.4*5</f>
        <v>8.4525</v>
      </c>
      <c r="H6454" s="48" t="n">
        <v>0.25</v>
      </c>
      <c r="I6454" s="23" t="n">
        <f aca="false">SUM(G6454*H6454)+G6454</f>
        <v>10.565625</v>
      </c>
      <c r="J6454" s="90"/>
      <c r="M6454" s="36"/>
      <c r="N6454" s="36"/>
      <c r="O6454" s="36"/>
      <c r="P6454" s="36"/>
      <c r="Q6454" s="36"/>
      <c r="R6454" s="36"/>
      <c r="S6454" s="36"/>
      <c r="T6454" s="36"/>
      <c r="U6454" s="36"/>
      <c r="V6454" s="36"/>
      <c r="W6454" s="36"/>
      <c r="X6454" s="36"/>
      <c r="Y6454" s="36"/>
      <c r="Z6454" s="36"/>
      <c r="AA6454" s="36"/>
      <c r="AB6454" s="36"/>
      <c r="AC6454" s="36"/>
      <c r="AD6454" s="36"/>
      <c r="AE6454" s="36"/>
      <c r="AF6454" s="36"/>
      <c r="AG6454" s="36"/>
      <c r="AH6454" s="36"/>
      <c r="AI6454" s="36"/>
      <c r="AJ6454" s="36"/>
      <c r="AK6454" s="36"/>
      <c r="AL6454" s="36"/>
      <c r="AM6454" s="36"/>
      <c r="AN6454" s="36"/>
      <c r="AO6454" s="36"/>
      <c r="AP6454" s="36"/>
      <c r="AQ6454" s="36"/>
      <c r="AR6454" s="36"/>
      <c r="AS6454" s="36"/>
      <c r="AT6454" s="36"/>
      <c r="AU6454" s="36"/>
      <c r="AV6454" s="36"/>
      <c r="AW6454" s="36"/>
      <c r="AX6454" s="36"/>
      <c r="AY6454" s="36"/>
      <c r="AZ6454" s="36"/>
      <c r="BA6454" s="36"/>
      <c r="BB6454" s="36"/>
      <c r="BC6454" s="36"/>
      <c r="BD6454" s="36"/>
      <c r="BE6454" s="36"/>
      <c r="BF6454" s="36"/>
      <c r="BG6454" s="36"/>
      <c r="BH6454" s="36"/>
      <c r="BI6454" s="36"/>
      <c r="BJ6454" s="36"/>
      <c r="BK6454" s="36"/>
      <c r="BL6454" s="36"/>
      <c r="BM6454" s="36"/>
      <c r="BN6454" s="36"/>
      <c r="BO6454" s="36"/>
      <c r="BP6454" s="36"/>
      <c r="BQ6454" s="36"/>
      <c r="BR6454" s="36"/>
      <c r="BS6454" s="36"/>
      <c r="BT6454" s="36"/>
      <c r="BU6454" s="36"/>
      <c r="BV6454" s="36"/>
      <c r="BW6454" s="36"/>
      <c r="BX6454" s="36"/>
      <c r="BY6454" s="36"/>
      <c r="BZ6454" s="36"/>
      <c r="CA6454" s="36"/>
      <c r="CB6454" s="36"/>
      <c r="CC6454" s="36"/>
      <c r="CD6454" s="36"/>
      <c r="CE6454" s="36"/>
      <c r="CF6454" s="36"/>
      <c r="CG6454" s="36"/>
      <c r="CH6454" s="36"/>
      <c r="CI6454" s="36"/>
      <c r="CJ6454" s="36"/>
      <c r="CK6454" s="36"/>
      <c r="CL6454" s="36"/>
      <c r="CM6454" s="36"/>
      <c r="CN6454" s="36"/>
      <c r="CO6454" s="36"/>
      <c r="CP6454" s="36"/>
      <c r="CQ6454" s="36"/>
      <c r="CR6454" s="36"/>
      <c r="CS6454" s="36"/>
      <c r="CT6454" s="36"/>
      <c r="CU6454" s="36"/>
      <c r="CV6454" s="36"/>
      <c r="CW6454" s="36"/>
      <c r="CX6454" s="36"/>
      <c r="CY6454" s="36"/>
      <c r="CZ6454" s="36"/>
      <c r="DA6454" s="36"/>
      <c r="DB6454" s="36"/>
      <c r="DC6454" s="36"/>
      <c r="DD6454" s="36"/>
      <c r="DE6454" s="36"/>
      <c r="DF6454" s="36"/>
      <c r="DG6454" s="36"/>
      <c r="DH6454" s="36"/>
      <c r="DI6454" s="36"/>
      <c r="DJ6454" s="36"/>
      <c r="DK6454" s="36"/>
      <c r="DL6454" s="36"/>
      <c r="DM6454" s="36"/>
      <c r="DN6454" s="36"/>
      <c r="DO6454" s="36"/>
      <c r="DP6454" s="36"/>
      <c r="DQ6454" s="36"/>
      <c r="DR6454" s="36"/>
      <c r="DS6454" s="36"/>
      <c r="DT6454" s="36"/>
      <c r="DU6454" s="36"/>
      <c r="DV6454" s="36"/>
      <c r="DW6454" s="36"/>
      <c r="DX6454" s="36"/>
      <c r="DY6454" s="36"/>
      <c r="DZ6454" s="36"/>
      <c r="EA6454" s="36"/>
      <c r="EB6454" s="36"/>
      <c r="EC6454" s="36"/>
      <c r="ED6454" s="36"/>
      <c r="EE6454" s="36"/>
      <c r="EF6454" s="36"/>
      <c r="EG6454" s="36"/>
      <c r="EH6454" s="36"/>
      <c r="EI6454" s="36"/>
      <c r="EJ6454" s="36"/>
      <c r="EK6454" s="36"/>
      <c r="EL6454" s="36"/>
      <c r="EM6454" s="36"/>
      <c r="EN6454" s="36"/>
      <c r="EO6454" s="36"/>
      <c r="EP6454" s="36"/>
      <c r="EQ6454" s="36"/>
      <c r="ER6454" s="36"/>
      <c r="ES6454" s="36"/>
      <c r="ET6454" s="36"/>
      <c r="EU6454" s="36"/>
      <c r="EV6454" s="36"/>
      <c r="EW6454" s="36"/>
      <c r="EX6454" s="36"/>
      <c r="EY6454" s="36"/>
      <c r="EZ6454" s="36"/>
      <c r="FA6454" s="36"/>
      <c r="FB6454" s="36"/>
      <c r="FC6454" s="36"/>
      <c r="FD6454" s="36"/>
      <c r="FE6454" s="36"/>
      <c r="FF6454" s="36"/>
      <c r="FG6454" s="36"/>
      <c r="FH6454" s="36"/>
      <c r="FI6454" s="36"/>
      <c r="FJ6454" s="36"/>
      <c r="FK6454" s="36"/>
      <c r="FL6454" s="36"/>
      <c r="FM6454" s="36"/>
      <c r="FN6454" s="36"/>
      <c r="FO6454" s="36"/>
      <c r="FP6454" s="36"/>
      <c r="FQ6454" s="36"/>
      <c r="FR6454" s="36"/>
      <c r="FS6454" s="36"/>
      <c r="FT6454" s="36"/>
      <c r="FU6454" s="36"/>
      <c r="FV6454" s="36"/>
      <c r="FW6454" s="36"/>
      <c r="FX6454" s="36"/>
      <c r="FY6454" s="36"/>
      <c r="FZ6454" s="36"/>
      <c r="GA6454" s="36"/>
      <c r="GB6454" s="36"/>
      <c r="GC6454" s="36"/>
      <c r="GD6454" s="36"/>
      <c r="GE6454" s="36"/>
      <c r="GF6454" s="36"/>
      <c r="GG6454" s="36"/>
      <c r="GH6454" s="36"/>
      <c r="GI6454" s="36"/>
      <c r="GJ6454" s="36"/>
      <c r="GK6454" s="36"/>
      <c r="GL6454" s="36"/>
      <c r="GM6454" s="36"/>
      <c r="GN6454" s="36"/>
      <c r="GO6454" s="36"/>
      <c r="GP6454" s="36"/>
      <c r="GQ6454" s="36"/>
      <c r="GR6454" s="36"/>
      <c r="GS6454" s="36"/>
      <c r="GT6454" s="36"/>
      <c r="GU6454" s="36"/>
      <c r="GV6454" s="36"/>
      <c r="GW6454" s="36"/>
      <c r="GX6454" s="36"/>
      <c r="GY6454" s="36"/>
      <c r="GZ6454" s="36"/>
      <c r="HA6454" s="36"/>
      <c r="HB6454" s="36"/>
      <c r="HC6454" s="36"/>
      <c r="HD6454" s="36"/>
      <c r="HE6454" s="36"/>
      <c r="HF6454" s="36"/>
      <c r="HG6454" s="36"/>
      <c r="HH6454" s="36"/>
      <c r="HI6454" s="36"/>
      <c r="HJ6454" s="36"/>
      <c r="HK6454" s="36"/>
      <c r="HL6454" s="36"/>
      <c r="HM6454" s="36"/>
      <c r="HN6454" s="36"/>
      <c r="HO6454" s="36"/>
      <c r="HP6454" s="36"/>
      <c r="HQ6454" s="36"/>
      <c r="HR6454" s="36"/>
      <c r="HS6454" s="36"/>
      <c r="HT6454" s="36"/>
      <c r="HU6454" s="36"/>
      <c r="HV6454" s="36"/>
      <c r="HW6454" s="36"/>
      <c r="HX6454" s="36"/>
      <c r="HY6454" s="36"/>
      <c r="HZ6454" s="36"/>
      <c r="IA6454" s="36"/>
      <c r="IB6454" s="36"/>
      <c r="IC6454" s="36"/>
      <c r="ID6454" s="36"/>
      <c r="IE6454" s="36"/>
      <c r="IF6454" s="36"/>
      <c r="IG6454" s="36"/>
      <c r="IH6454" s="36"/>
      <c r="II6454" s="36"/>
      <c r="IJ6454" s="36"/>
      <c r="IK6454" s="36"/>
      <c r="IL6454" s="36"/>
      <c r="IM6454" s="36"/>
      <c r="IN6454" s="36"/>
      <c r="IO6454" s="36"/>
      <c r="IP6454" s="36"/>
      <c r="IQ6454" s="36"/>
      <c r="IR6454" s="36"/>
      <c r="IS6454" s="36"/>
      <c r="IT6454" s="36"/>
      <c r="IU6454" s="36"/>
      <c r="IV6454" s="36"/>
      <c r="IW6454" s="36"/>
    </row>
    <row r="6455" customFormat="false" ht="13.8" hidden="false" customHeight="false" outlineLevel="0" collapsed="false">
      <c r="A6455" s="47" t="s">
        <v>233</v>
      </c>
      <c r="B6455" s="90" t="n">
        <v>212463</v>
      </c>
      <c r="C6455" s="98" t="s">
        <v>8492</v>
      </c>
      <c r="D6455" s="92" t="n">
        <v>4.22625</v>
      </c>
      <c r="E6455" s="21" t="s">
        <v>11</v>
      </c>
      <c r="F6455" s="30" t="s">
        <v>11</v>
      </c>
      <c r="G6455" s="23" t="n">
        <f aca="false">SUM(D6455)*0.4*5</f>
        <v>8.4525</v>
      </c>
      <c r="H6455" s="48" t="n">
        <v>0.25</v>
      </c>
      <c r="I6455" s="23" t="n">
        <f aca="false">SUM(G6455*H6455)+G6455</f>
        <v>10.565625</v>
      </c>
      <c r="J6455" s="90"/>
      <c r="M6455" s="36"/>
      <c r="N6455" s="36"/>
      <c r="O6455" s="36"/>
      <c r="P6455" s="36"/>
      <c r="Q6455" s="36"/>
      <c r="R6455" s="36"/>
      <c r="S6455" s="36"/>
      <c r="T6455" s="36"/>
      <c r="U6455" s="36"/>
      <c r="V6455" s="36"/>
      <c r="W6455" s="36"/>
      <c r="X6455" s="36"/>
      <c r="Y6455" s="36"/>
      <c r="Z6455" s="36"/>
      <c r="AA6455" s="36"/>
      <c r="AB6455" s="36"/>
      <c r="AC6455" s="36"/>
      <c r="AD6455" s="36"/>
      <c r="AE6455" s="36"/>
      <c r="AF6455" s="36"/>
      <c r="AG6455" s="36"/>
      <c r="AH6455" s="36"/>
      <c r="AI6455" s="36"/>
      <c r="AJ6455" s="36"/>
      <c r="AK6455" s="36"/>
      <c r="AL6455" s="36"/>
      <c r="AM6455" s="36"/>
      <c r="AN6455" s="36"/>
      <c r="AO6455" s="36"/>
      <c r="AP6455" s="36"/>
      <c r="AQ6455" s="36"/>
      <c r="AR6455" s="36"/>
      <c r="AS6455" s="36"/>
      <c r="AT6455" s="36"/>
      <c r="AU6455" s="36"/>
      <c r="AV6455" s="36"/>
      <c r="AW6455" s="36"/>
      <c r="AX6455" s="36"/>
      <c r="AY6455" s="36"/>
      <c r="AZ6455" s="36"/>
      <c r="BA6455" s="36"/>
      <c r="BB6455" s="36"/>
      <c r="BC6455" s="36"/>
      <c r="BD6455" s="36"/>
      <c r="BE6455" s="36"/>
      <c r="BF6455" s="36"/>
      <c r="BG6455" s="36"/>
      <c r="BH6455" s="36"/>
      <c r="BI6455" s="36"/>
      <c r="BJ6455" s="36"/>
      <c r="BK6455" s="36"/>
      <c r="BL6455" s="36"/>
      <c r="BM6455" s="36"/>
      <c r="BN6455" s="36"/>
      <c r="BO6455" s="36"/>
      <c r="BP6455" s="36"/>
      <c r="BQ6455" s="36"/>
      <c r="BR6455" s="36"/>
      <c r="BS6455" s="36"/>
      <c r="BT6455" s="36"/>
      <c r="BU6455" s="36"/>
      <c r="BV6455" s="36"/>
      <c r="BW6455" s="36"/>
      <c r="BX6455" s="36"/>
      <c r="BY6455" s="36"/>
      <c r="BZ6455" s="36"/>
      <c r="CA6455" s="36"/>
      <c r="CB6455" s="36"/>
      <c r="CC6455" s="36"/>
      <c r="CD6455" s="36"/>
      <c r="CE6455" s="36"/>
      <c r="CF6455" s="36"/>
      <c r="CG6455" s="36"/>
      <c r="CH6455" s="36"/>
      <c r="CI6455" s="36"/>
      <c r="CJ6455" s="36"/>
      <c r="CK6455" s="36"/>
      <c r="CL6455" s="36"/>
      <c r="CM6455" s="36"/>
      <c r="CN6455" s="36"/>
      <c r="CO6455" s="36"/>
      <c r="CP6455" s="36"/>
      <c r="CQ6455" s="36"/>
      <c r="CR6455" s="36"/>
      <c r="CS6455" s="36"/>
      <c r="CT6455" s="36"/>
      <c r="CU6455" s="36"/>
      <c r="CV6455" s="36"/>
      <c r="CW6455" s="36"/>
      <c r="CX6455" s="36"/>
      <c r="CY6455" s="36"/>
      <c r="CZ6455" s="36"/>
      <c r="DA6455" s="36"/>
      <c r="DB6455" s="36"/>
      <c r="DC6455" s="36"/>
      <c r="DD6455" s="36"/>
      <c r="DE6455" s="36"/>
      <c r="DF6455" s="36"/>
      <c r="DG6455" s="36"/>
      <c r="DH6455" s="36"/>
      <c r="DI6455" s="36"/>
      <c r="DJ6455" s="36"/>
      <c r="DK6455" s="36"/>
      <c r="DL6455" s="36"/>
      <c r="DM6455" s="36"/>
      <c r="DN6455" s="36"/>
      <c r="DO6455" s="36"/>
      <c r="DP6455" s="36"/>
      <c r="DQ6455" s="36"/>
      <c r="DR6455" s="36"/>
      <c r="DS6455" s="36"/>
      <c r="DT6455" s="36"/>
      <c r="DU6455" s="36"/>
      <c r="DV6455" s="36"/>
      <c r="DW6455" s="36"/>
      <c r="DX6455" s="36"/>
      <c r="DY6455" s="36"/>
      <c r="DZ6455" s="36"/>
      <c r="EA6455" s="36"/>
      <c r="EB6455" s="36"/>
      <c r="EC6455" s="36"/>
      <c r="ED6455" s="36"/>
      <c r="EE6455" s="36"/>
      <c r="EF6455" s="36"/>
      <c r="EG6455" s="36"/>
      <c r="EH6455" s="36"/>
      <c r="EI6455" s="36"/>
      <c r="EJ6455" s="36"/>
      <c r="EK6455" s="36"/>
      <c r="EL6455" s="36"/>
      <c r="EM6455" s="36"/>
      <c r="EN6455" s="36"/>
      <c r="EO6455" s="36"/>
      <c r="EP6455" s="36"/>
      <c r="EQ6455" s="36"/>
      <c r="ER6455" s="36"/>
      <c r="ES6455" s="36"/>
      <c r="ET6455" s="36"/>
      <c r="EU6455" s="36"/>
      <c r="EV6455" s="36"/>
      <c r="EW6455" s="36"/>
      <c r="EX6455" s="36"/>
      <c r="EY6455" s="36"/>
      <c r="EZ6455" s="36"/>
      <c r="FA6455" s="36"/>
      <c r="FB6455" s="36"/>
      <c r="FC6455" s="36"/>
      <c r="FD6455" s="36"/>
      <c r="FE6455" s="36"/>
      <c r="FF6455" s="36"/>
      <c r="FG6455" s="36"/>
      <c r="FH6455" s="36"/>
      <c r="FI6455" s="36"/>
      <c r="FJ6455" s="36"/>
      <c r="FK6455" s="36"/>
      <c r="FL6455" s="36"/>
      <c r="FM6455" s="36"/>
      <c r="FN6455" s="36"/>
      <c r="FO6455" s="36"/>
      <c r="FP6455" s="36"/>
      <c r="FQ6455" s="36"/>
      <c r="FR6455" s="36"/>
      <c r="FS6455" s="36"/>
      <c r="FT6455" s="36"/>
      <c r="FU6455" s="36"/>
      <c r="FV6455" s="36"/>
      <c r="FW6455" s="36"/>
      <c r="FX6455" s="36"/>
      <c r="FY6455" s="36"/>
      <c r="FZ6455" s="36"/>
      <c r="GA6455" s="36"/>
      <c r="GB6455" s="36"/>
      <c r="GC6455" s="36"/>
      <c r="GD6455" s="36"/>
      <c r="GE6455" s="36"/>
      <c r="GF6455" s="36"/>
      <c r="GG6455" s="36"/>
      <c r="GH6455" s="36"/>
      <c r="GI6455" s="36"/>
      <c r="GJ6455" s="36"/>
      <c r="GK6455" s="36"/>
      <c r="GL6455" s="36"/>
      <c r="GM6455" s="36"/>
      <c r="GN6455" s="36"/>
      <c r="GO6455" s="36"/>
      <c r="GP6455" s="36"/>
      <c r="GQ6455" s="36"/>
      <c r="GR6455" s="36"/>
      <c r="GS6455" s="36"/>
      <c r="GT6455" s="36"/>
      <c r="GU6455" s="36"/>
      <c r="GV6455" s="36"/>
      <c r="GW6455" s="36"/>
      <c r="GX6455" s="36"/>
      <c r="GY6455" s="36"/>
      <c r="GZ6455" s="36"/>
      <c r="HA6455" s="36"/>
      <c r="HB6455" s="36"/>
      <c r="HC6455" s="36"/>
      <c r="HD6455" s="36"/>
      <c r="HE6455" s="36"/>
      <c r="HF6455" s="36"/>
      <c r="HG6455" s="36"/>
      <c r="HH6455" s="36"/>
      <c r="HI6455" s="36"/>
      <c r="HJ6455" s="36"/>
      <c r="HK6455" s="36"/>
      <c r="HL6455" s="36"/>
      <c r="HM6455" s="36"/>
      <c r="HN6455" s="36"/>
      <c r="HO6455" s="36"/>
      <c r="HP6455" s="36"/>
      <c r="HQ6455" s="36"/>
      <c r="HR6455" s="36"/>
      <c r="HS6455" s="36"/>
      <c r="HT6455" s="36"/>
      <c r="HU6455" s="36"/>
      <c r="HV6455" s="36"/>
      <c r="HW6455" s="36"/>
      <c r="HX6455" s="36"/>
      <c r="HY6455" s="36"/>
      <c r="HZ6455" s="36"/>
      <c r="IA6455" s="36"/>
      <c r="IB6455" s="36"/>
      <c r="IC6455" s="36"/>
      <c r="ID6455" s="36"/>
      <c r="IE6455" s="36"/>
      <c r="IF6455" s="36"/>
      <c r="IG6455" s="36"/>
      <c r="IH6455" s="36"/>
      <c r="II6455" s="36"/>
      <c r="IJ6455" s="36"/>
      <c r="IK6455" s="36"/>
      <c r="IL6455" s="36"/>
      <c r="IM6455" s="36"/>
      <c r="IN6455" s="36"/>
      <c r="IO6455" s="36"/>
      <c r="IP6455" s="36"/>
      <c r="IQ6455" s="36"/>
      <c r="IR6455" s="36"/>
      <c r="IS6455" s="36"/>
      <c r="IT6455" s="36"/>
      <c r="IU6455" s="36"/>
      <c r="IV6455" s="36"/>
      <c r="IW6455" s="36"/>
    </row>
    <row r="6456" customFormat="false" ht="13.8" hidden="false" customHeight="false" outlineLevel="0" collapsed="false">
      <c r="A6456" s="47" t="s">
        <v>233</v>
      </c>
      <c r="B6456" s="90" t="n">
        <v>212547</v>
      </c>
      <c r="C6456" s="91" t="s">
        <v>8493</v>
      </c>
      <c r="D6456" s="92" t="n">
        <v>2.35</v>
      </c>
      <c r="E6456" s="21" t="s">
        <v>11</v>
      </c>
      <c r="F6456" s="30" t="s">
        <v>11</v>
      </c>
      <c r="G6456" s="23" t="n">
        <f aca="false">SUM(D6456)*0.4*5</f>
        <v>4.7</v>
      </c>
      <c r="H6456" s="48" t="n">
        <v>0.25</v>
      </c>
      <c r="I6456" s="23" t="n">
        <f aca="false">SUM(G6456*H6456)+G6456</f>
        <v>5.875</v>
      </c>
      <c r="J6456" s="90"/>
      <c r="M6456" s="36"/>
      <c r="N6456" s="36"/>
      <c r="O6456" s="36"/>
      <c r="P6456" s="36"/>
      <c r="Q6456" s="36"/>
      <c r="R6456" s="36"/>
      <c r="S6456" s="36"/>
      <c r="T6456" s="36"/>
      <c r="U6456" s="36"/>
      <c r="V6456" s="36"/>
      <c r="W6456" s="36"/>
      <c r="X6456" s="36"/>
      <c r="Y6456" s="36"/>
      <c r="Z6456" s="36"/>
      <c r="AA6456" s="36"/>
      <c r="AB6456" s="36"/>
      <c r="AC6456" s="36"/>
      <c r="AD6456" s="36"/>
      <c r="AE6456" s="36"/>
      <c r="AF6456" s="36"/>
      <c r="AG6456" s="36"/>
      <c r="AH6456" s="36"/>
      <c r="AI6456" s="36"/>
      <c r="AJ6456" s="36"/>
      <c r="AK6456" s="36"/>
      <c r="AL6456" s="36"/>
      <c r="AM6456" s="36"/>
      <c r="AN6456" s="36"/>
      <c r="AO6456" s="36"/>
      <c r="AP6456" s="36"/>
      <c r="AQ6456" s="36"/>
      <c r="AR6456" s="36"/>
      <c r="AS6456" s="36"/>
      <c r="AT6456" s="36"/>
      <c r="AU6456" s="36"/>
      <c r="AV6456" s="36"/>
      <c r="AW6456" s="36"/>
      <c r="AX6456" s="36"/>
      <c r="AY6456" s="36"/>
      <c r="AZ6456" s="36"/>
      <c r="BA6456" s="36"/>
      <c r="BB6456" s="36"/>
      <c r="BC6456" s="36"/>
      <c r="BD6456" s="36"/>
      <c r="BE6456" s="36"/>
      <c r="BF6456" s="36"/>
      <c r="BG6456" s="36"/>
      <c r="BH6456" s="36"/>
      <c r="BI6456" s="36"/>
      <c r="BJ6456" s="36"/>
      <c r="BK6456" s="36"/>
      <c r="BL6456" s="36"/>
      <c r="BM6456" s="36"/>
      <c r="BN6456" s="36"/>
      <c r="BO6456" s="36"/>
      <c r="BP6456" s="36"/>
      <c r="BQ6456" s="36"/>
      <c r="BR6456" s="36"/>
      <c r="BS6456" s="36"/>
      <c r="BT6456" s="36"/>
      <c r="BU6456" s="36"/>
      <c r="BV6456" s="36"/>
      <c r="BW6456" s="36"/>
      <c r="BX6456" s="36"/>
      <c r="BY6456" s="36"/>
      <c r="BZ6456" s="36"/>
      <c r="CA6456" s="36"/>
      <c r="CB6456" s="36"/>
      <c r="CC6456" s="36"/>
      <c r="CD6456" s="36"/>
      <c r="CE6456" s="36"/>
      <c r="CF6456" s="36"/>
      <c r="CG6456" s="36"/>
      <c r="CH6456" s="36"/>
      <c r="CI6456" s="36"/>
      <c r="CJ6456" s="36"/>
      <c r="CK6456" s="36"/>
      <c r="CL6456" s="36"/>
      <c r="CM6456" s="36"/>
      <c r="CN6456" s="36"/>
      <c r="CO6456" s="36"/>
      <c r="CP6456" s="36"/>
      <c r="CQ6456" s="36"/>
      <c r="CR6456" s="36"/>
      <c r="CS6456" s="36"/>
      <c r="CT6456" s="36"/>
      <c r="CU6456" s="36"/>
      <c r="CV6456" s="36"/>
      <c r="CW6456" s="36"/>
      <c r="CX6456" s="36"/>
      <c r="CY6456" s="36"/>
      <c r="CZ6456" s="36"/>
      <c r="DA6456" s="36"/>
      <c r="DB6456" s="36"/>
      <c r="DC6456" s="36"/>
      <c r="DD6456" s="36"/>
      <c r="DE6456" s="36"/>
      <c r="DF6456" s="36"/>
      <c r="DG6456" s="36"/>
      <c r="DH6456" s="36"/>
      <c r="DI6456" s="36"/>
      <c r="DJ6456" s="36"/>
      <c r="DK6456" s="36"/>
      <c r="DL6456" s="36"/>
      <c r="DM6456" s="36"/>
      <c r="DN6456" s="36"/>
      <c r="DO6456" s="36"/>
      <c r="DP6456" s="36"/>
      <c r="DQ6456" s="36"/>
      <c r="DR6456" s="36"/>
      <c r="DS6456" s="36"/>
      <c r="DT6456" s="36"/>
      <c r="DU6456" s="36"/>
      <c r="DV6456" s="36"/>
      <c r="DW6456" s="36"/>
      <c r="DX6456" s="36"/>
      <c r="DY6456" s="36"/>
      <c r="DZ6456" s="36"/>
      <c r="EA6456" s="36"/>
      <c r="EB6456" s="36"/>
      <c r="EC6456" s="36"/>
      <c r="ED6456" s="36"/>
      <c r="EE6456" s="36"/>
      <c r="EF6456" s="36"/>
      <c r="EG6456" s="36"/>
      <c r="EH6456" s="36"/>
      <c r="EI6456" s="36"/>
      <c r="EJ6456" s="36"/>
      <c r="EK6456" s="36"/>
      <c r="EL6456" s="36"/>
      <c r="EM6456" s="36"/>
      <c r="EN6456" s="36"/>
      <c r="EO6456" s="36"/>
      <c r="EP6456" s="36"/>
      <c r="EQ6456" s="36"/>
      <c r="ER6456" s="36"/>
      <c r="ES6456" s="36"/>
      <c r="ET6456" s="36"/>
      <c r="EU6456" s="36"/>
      <c r="EV6456" s="36"/>
      <c r="EW6456" s="36"/>
      <c r="EX6456" s="36"/>
      <c r="EY6456" s="36"/>
      <c r="EZ6456" s="36"/>
      <c r="FA6456" s="36"/>
      <c r="FB6456" s="36"/>
      <c r="FC6456" s="36"/>
      <c r="FD6456" s="36"/>
      <c r="FE6456" s="36"/>
      <c r="FF6456" s="36"/>
      <c r="FG6456" s="36"/>
      <c r="FH6456" s="36"/>
      <c r="FI6456" s="36"/>
      <c r="FJ6456" s="36"/>
      <c r="FK6456" s="36"/>
      <c r="FL6456" s="36"/>
      <c r="FM6456" s="36"/>
      <c r="FN6456" s="36"/>
      <c r="FO6456" s="36"/>
      <c r="FP6456" s="36"/>
      <c r="FQ6456" s="36"/>
      <c r="FR6456" s="36"/>
      <c r="FS6456" s="36"/>
      <c r="FT6456" s="36"/>
      <c r="FU6456" s="36"/>
      <c r="FV6456" s="36"/>
      <c r="FW6456" s="36"/>
      <c r="FX6456" s="36"/>
      <c r="FY6456" s="36"/>
      <c r="FZ6456" s="36"/>
      <c r="GA6456" s="36"/>
      <c r="GB6456" s="36"/>
      <c r="GC6456" s="36"/>
      <c r="GD6456" s="36"/>
      <c r="GE6456" s="36"/>
      <c r="GF6456" s="36"/>
      <c r="GG6456" s="36"/>
      <c r="GH6456" s="36"/>
      <c r="GI6456" s="36"/>
      <c r="GJ6456" s="36"/>
      <c r="GK6456" s="36"/>
      <c r="GL6456" s="36"/>
      <c r="GM6456" s="36"/>
      <c r="GN6456" s="36"/>
      <c r="GO6456" s="36"/>
      <c r="GP6456" s="36"/>
      <c r="GQ6456" s="36"/>
      <c r="GR6456" s="36"/>
      <c r="GS6456" s="36"/>
      <c r="GT6456" s="36"/>
      <c r="GU6456" s="36"/>
      <c r="GV6456" s="36"/>
      <c r="GW6456" s="36"/>
      <c r="GX6456" s="36"/>
      <c r="GY6456" s="36"/>
      <c r="GZ6456" s="36"/>
      <c r="HA6456" s="36"/>
      <c r="HB6456" s="36"/>
      <c r="HC6456" s="36"/>
      <c r="HD6456" s="36"/>
      <c r="HE6456" s="36"/>
      <c r="HF6456" s="36"/>
      <c r="HG6456" s="36"/>
      <c r="HH6456" s="36"/>
      <c r="HI6456" s="36"/>
      <c r="HJ6456" s="36"/>
      <c r="HK6456" s="36"/>
      <c r="HL6456" s="36"/>
      <c r="HM6456" s="36"/>
      <c r="HN6456" s="36"/>
      <c r="HO6456" s="36"/>
      <c r="HP6456" s="36"/>
      <c r="HQ6456" s="36"/>
      <c r="HR6456" s="36"/>
      <c r="HS6456" s="36"/>
      <c r="HT6456" s="36"/>
      <c r="HU6456" s="36"/>
      <c r="HV6456" s="36"/>
      <c r="HW6456" s="36"/>
      <c r="HX6456" s="36"/>
      <c r="HY6456" s="36"/>
      <c r="HZ6456" s="36"/>
      <c r="IA6456" s="36"/>
      <c r="IB6456" s="36"/>
      <c r="IC6456" s="36"/>
      <c r="ID6456" s="36"/>
      <c r="IE6456" s="36"/>
      <c r="IF6456" s="36"/>
      <c r="IG6456" s="36"/>
      <c r="IH6456" s="36"/>
      <c r="II6456" s="36"/>
      <c r="IJ6456" s="36"/>
      <c r="IK6456" s="36"/>
      <c r="IL6456" s="36"/>
      <c r="IM6456" s="36"/>
      <c r="IN6456" s="36"/>
      <c r="IO6456" s="36"/>
      <c r="IP6456" s="36"/>
      <c r="IQ6456" s="36"/>
      <c r="IR6456" s="36"/>
      <c r="IS6456" s="36"/>
      <c r="IT6456" s="36"/>
      <c r="IU6456" s="36"/>
      <c r="IV6456" s="36"/>
      <c r="IW6456" s="36"/>
    </row>
    <row r="6457" customFormat="false" ht="13.8" hidden="false" customHeight="false" outlineLevel="0" collapsed="false">
      <c r="A6457" s="39"/>
      <c r="B6457" s="94" t="n">
        <v>212549</v>
      </c>
      <c r="C6457" s="98" t="s">
        <v>1769</v>
      </c>
      <c r="D6457" s="92" t="n">
        <v>23.9</v>
      </c>
      <c r="E6457" s="21" t="s">
        <v>11</v>
      </c>
      <c r="F6457" s="30" t="s">
        <v>11</v>
      </c>
      <c r="G6457" s="23" t="n">
        <f aca="false">SUM(D6457)*0.4</f>
        <v>9.56</v>
      </c>
      <c r="H6457" s="24"/>
      <c r="I6457" s="23" t="n">
        <f aca="false">SUM(G6457*H6457)+G6457</f>
        <v>9.56</v>
      </c>
      <c r="J6457" s="94"/>
      <c r="M6457" s="36"/>
      <c r="N6457" s="36"/>
      <c r="O6457" s="36"/>
      <c r="P6457" s="36"/>
      <c r="Q6457" s="36"/>
      <c r="R6457" s="36"/>
      <c r="S6457" s="36"/>
      <c r="T6457" s="36"/>
      <c r="U6457" s="36"/>
      <c r="V6457" s="36"/>
      <c r="W6457" s="36"/>
      <c r="X6457" s="36"/>
      <c r="Y6457" s="36"/>
      <c r="Z6457" s="36"/>
      <c r="AA6457" s="36"/>
      <c r="AB6457" s="36"/>
      <c r="AC6457" s="36"/>
      <c r="AD6457" s="36"/>
      <c r="AE6457" s="36"/>
      <c r="AF6457" s="36"/>
      <c r="AG6457" s="36"/>
      <c r="AH6457" s="36"/>
      <c r="AI6457" s="36"/>
      <c r="AJ6457" s="36"/>
      <c r="AK6457" s="36"/>
      <c r="AL6457" s="36"/>
      <c r="AM6457" s="36"/>
      <c r="AN6457" s="36"/>
      <c r="AO6457" s="36"/>
      <c r="AP6457" s="36"/>
      <c r="AQ6457" s="36"/>
      <c r="AR6457" s="36"/>
      <c r="AS6457" s="36"/>
      <c r="AT6457" s="36"/>
      <c r="AU6457" s="36"/>
      <c r="AV6457" s="36"/>
      <c r="AW6457" s="36"/>
      <c r="AX6457" s="36"/>
      <c r="AY6457" s="36"/>
      <c r="AZ6457" s="36"/>
      <c r="BA6457" s="36"/>
      <c r="BB6457" s="36"/>
      <c r="BC6457" s="36"/>
      <c r="BD6457" s="36"/>
      <c r="BE6457" s="36"/>
      <c r="BF6457" s="36"/>
      <c r="BG6457" s="36"/>
      <c r="BH6457" s="36"/>
      <c r="BI6457" s="36"/>
      <c r="BJ6457" s="36"/>
      <c r="BK6457" s="36"/>
      <c r="BL6457" s="36"/>
      <c r="BM6457" s="36"/>
      <c r="BN6457" s="36"/>
      <c r="BO6457" s="36"/>
      <c r="BP6457" s="36"/>
      <c r="BQ6457" s="36"/>
      <c r="BR6457" s="36"/>
      <c r="BS6457" s="36"/>
      <c r="BT6457" s="36"/>
      <c r="BU6457" s="36"/>
      <c r="BV6457" s="36"/>
      <c r="BW6457" s="36"/>
      <c r="BX6457" s="36"/>
      <c r="BY6457" s="36"/>
      <c r="BZ6457" s="36"/>
      <c r="CA6457" s="36"/>
      <c r="CB6457" s="36"/>
      <c r="CC6457" s="36"/>
      <c r="CD6457" s="36"/>
      <c r="CE6457" s="36"/>
      <c r="CF6457" s="36"/>
      <c r="CG6457" s="36"/>
      <c r="CH6457" s="36"/>
      <c r="CI6457" s="36"/>
      <c r="CJ6457" s="36"/>
      <c r="CK6457" s="36"/>
      <c r="CL6457" s="36"/>
      <c r="CM6457" s="36"/>
      <c r="CN6457" s="36"/>
      <c r="CO6457" s="36"/>
      <c r="CP6457" s="36"/>
      <c r="CQ6457" s="36"/>
      <c r="CR6457" s="36"/>
      <c r="CS6457" s="36"/>
      <c r="CT6457" s="36"/>
      <c r="CU6457" s="36"/>
      <c r="CV6457" s="36"/>
      <c r="CW6457" s="36"/>
      <c r="CX6457" s="36"/>
      <c r="CY6457" s="36"/>
      <c r="CZ6457" s="36"/>
      <c r="DA6457" s="36"/>
      <c r="DB6457" s="36"/>
      <c r="DC6457" s="36"/>
      <c r="DD6457" s="36"/>
      <c r="DE6457" s="36"/>
      <c r="DF6457" s="36"/>
      <c r="DG6457" s="36"/>
      <c r="DH6457" s="36"/>
      <c r="DI6457" s="36"/>
      <c r="DJ6457" s="36"/>
      <c r="DK6457" s="36"/>
      <c r="DL6457" s="36"/>
      <c r="DM6457" s="36"/>
      <c r="DN6457" s="36"/>
      <c r="DO6457" s="36"/>
      <c r="DP6457" s="36"/>
      <c r="DQ6457" s="36"/>
      <c r="DR6457" s="36"/>
      <c r="DS6457" s="36"/>
      <c r="DT6457" s="36"/>
      <c r="DU6457" s="36"/>
      <c r="DV6457" s="36"/>
      <c r="DW6457" s="36"/>
      <c r="DX6457" s="36"/>
      <c r="DY6457" s="36"/>
      <c r="DZ6457" s="36"/>
      <c r="EA6457" s="36"/>
      <c r="EB6457" s="36"/>
      <c r="EC6457" s="36"/>
      <c r="ED6457" s="36"/>
      <c r="EE6457" s="36"/>
      <c r="EF6457" s="36"/>
      <c r="EG6457" s="36"/>
      <c r="EH6457" s="36"/>
      <c r="EI6457" s="36"/>
      <c r="EJ6457" s="36"/>
      <c r="EK6457" s="36"/>
      <c r="EL6457" s="36"/>
      <c r="EM6457" s="36"/>
      <c r="EN6457" s="36"/>
      <c r="EO6457" s="36"/>
      <c r="EP6457" s="36"/>
      <c r="EQ6457" s="36"/>
      <c r="ER6457" s="36"/>
      <c r="ES6457" s="36"/>
      <c r="ET6457" s="36"/>
      <c r="EU6457" s="36"/>
      <c r="EV6457" s="36"/>
      <c r="EW6457" s="36"/>
      <c r="EX6457" s="36"/>
      <c r="EY6457" s="36"/>
      <c r="EZ6457" s="36"/>
      <c r="FA6457" s="36"/>
      <c r="FB6457" s="36"/>
      <c r="FC6457" s="36"/>
      <c r="FD6457" s="36"/>
      <c r="FE6457" s="36"/>
      <c r="FF6457" s="36"/>
      <c r="FG6457" s="36"/>
      <c r="FH6457" s="36"/>
      <c r="FI6457" s="36"/>
      <c r="FJ6457" s="36"/>
      <c r="FK6457" s="36"/>
      <c r="FL6457" s="36"/>
      <c r="FM6457" s="36"/>
      <c r="FN6457" s="36"/>
      <c r="FO6457" s="36"/>
      <c r="FP6457" s="36"/>
      <c r="FQ6457" s="36"/>
      <c r="FR6457" s="36"/>
      <c r="FS6457" s="36"/>
      <c r="FT6457" s="36"/>
      <c r="FU6457" s="36"/>
      <c r="FV6457" s="36"/>
      <c r="FW6457" s="36"/>
      <c r="FX6457" s="36"/>
      <c r="FY6457" s="36"/>
      <c r="FZ6457" s="36"/>
      <c r="GA6457" s="36"/>
      <c r="GB6457" s="36"/>
      <c r="GC6457" s="36"/>
      <c r="GD6457" s="36"/>
      <c r="GE6457" s="36"/>
      <c r="GF6457" s="36"/>
      <c r="GG6457" s="36"/>
      <c r="GH6457" s="36"/>
      <c r="GI6457" s="36"/>
      <c r="GJ6457" s="36"/>
      <c r="GK6457" s="36"/>
      <c r="GL6457" s="36"/>
      <c r="GM6457" s="36"/>
      <c r="GN6457" s="36"/>
      <c r="GO6457" s="36"/>
      <c r="GP6457" s="36"/>
      <c r="GQ6457" s="36"/>
      <c r="GR6457" s="36"/>
      <c r="GS6457" s="36"/>
      <c r="GT6457" s="36"/>
      <c r="GU6457" s="36"/>
      <c r="GV6457" s="36"/>
      <c r="GW6457" s="36"/>
      <c r="GX6457" s="36"/>
      <c r="GY6457" s="36"/>
      <c r="GZ6457" s="36"/>
      <c r="HA6457" s="36"/>
      <c r="HB6457" s="36"/>
      <c r="HC6457" s="36"/>
      <c r="HD6457" s="36"/>
      <c r="HE6457" s="36"/>
      <c r="HF6457" s="36"/>
      <c r="HG6457" s="36"/>
      <c r="HH6457" s="36"/>
      <c r="HI6457" s="36"/>
      <c r="HJ6457" s="36"/>
      <c r="HK6457" s="36"/>
      <c r="HL6457" s="36"/>
      <c r="HM6457" s="36"/>
      <c r="HN6457" s="36"/>
      <c r="HO6457" s="36"/>
      <c r="HP6457" s="36"/>
      <c r="HQ6457" s="36"/>
      <c r="HR6457" s="36"/>
      <c r="HS6457" s="36"/>
      <c r="HT6457" s="36"/>
      <c r="HU6457" s="36"/>
      <c r="HV6457" s="36"/>
      <c r="HW6457" s="36"/>
      <c r="HX6457" s="36"/>
      <c r="HY6457" s="36"/>
      <c r="HZ6457" s="36"/>
      <c r="IA6457" s="36"/>
      <c r="IB6457" s="36"/>
      <c r="IC6457" s="36"/>
      <c r="ID6457" s="36"/>
      <c r="IE6457" s="36"/>
      <c r="IF6457" s="36"/>
      <c r="IG6457" s="36"/>
      <c r="IH6457" s="36"/>
      <c r="II6457" s="36"/>
      <c r="IJ6457" s="36"/>
      <c r="IK6457" s="36"/>
      <c r="IL6457" s="36"/>
      <c r="IM6457" s="36"/>
      <c r="IN6457" s="36"/>
      <c r="IO6457" s="36"/>
      <c r="IP6457" s="36"/>
      <c r="IQ6457" s="36"/>
      <c r="IR6457" s="36"/>
      <c r="IS6457" s="36"/>
      <c r="IT6457" s="36"/>
      <c r="IU6457" s="36"/>
      <c r="IV6457" s="36"/>
      <c r="IW6457" s="36"/>
    </row>
    <row r="6458" customFormat="false" ht="13.8" hidden="false" customHeight="false" outlineLevel="0" collapsed="false">
      <c r="A6458" s="47" t="s">
        <v>233</v>
      </c>
      <c r="B6458" s="90" t="n">
        <v>212552</v>
      </c>
      <c r="C6458" s="91" t="s">
        <v>8494</v>
      </c>
      <c r="D6458" s="92" t="n">
        <v>3.5574</v>
      </c>
      <c r="E6458" s="21" t="s">
        <v>11</v>
      </c>
      <c r="F6458" s="30" t="s">
        <v>11</v>
      </c>
      <c r="G6458" s="23" t="n">
        <f aca="false">SUM(D6458)*0.4*5</f>
        <v>7.1148</v>
      </c>
      <c r="H6458" s="48" t="n">
        <v>0.25</v>
      </c>
      <c r="I6458" s="23" t="n">
        <f aca="false">SUM(G6458*H6458)+G6458</f>
        <v>8.8935</v>
      </c>
      <c r="J6458" s="90"/>
      <c r="M6458" s="36"/>
      <c r="N6458" s="36"/>
      <c r="O6458" s="36"/>
      <c r="P6458" s="36"/>
      <c r="Q6458" s="36"/>
      <c r="R6458" s="36"/>
      <c r="S6458" s="36"/>
      <c r="T6458" s="36"/>
      <c r="U6458" s="36"/>
      <c r="V6458" s="36"/>
      <c r="W6458" s="36"/>
      <c r="X6458" s="36"/>
      <c r="Y6458" s="36"/>
      <c r="Z6458" s="36"/>
      <c r="AA6458" s="36"/>
      <c r="AB6458" s="36"/>
      <c r="AC6458" s="36"/>
      <c r="AD6458" s="36"/>
      <c r="AE6458" s="36"/>
      <c r="AF6458" s="36"/>
      <c r="AG6458" s="36"/>
      <c r="AH6458" s="36"/>
      <c r="AI6458" s="36"/>
      <c r="AJ6458" s="36"/>
      <c r="AK6458" s="36"/>
      <c r="AL6458" s="36"/>
      <c r="AM6458" s="36"/>
      <c r="AN6458" s="36"/>
      <c r="AO6458" s="36"/>
      <c r="AP6458" s="36"/>
      <c r="AQ6458" s="36"/>
      <c r="AR6458" s="36"/>
      <c r="AS6458" s="36"/>
      <c r="AT6458" s="36"/>
      <c r="AU6458" s="36"/>
      <c r="AV6458" s="36"/>
      <c r="AW6458" s="36"/>
      <c r="AX6458" s="36"/>
      <c r="AY6458" s="36"/>
      <c r="AZ6458" s="36"/>
      <c r="BA6458" s="36"/>
      <c r="BB6458" s="36"/>
      <c r="BC6458" s="36"/>
      <c r="BD6458" s="36"/>
      <c r="BE6458" s="36"/>
      <c r="BF6458" s="36"/>
      <c r="BG6458" s="36"/>
      <c r="BH6458" s="36"/>
      <c r="BI6458" s="36"/>
      <c r="BJ6458" s="36"/>
      <c r="BK6458" s="36"/>
      <c r="BL6458" s="36"/>
      <c r="BM6458" s="36"/>
      <c r="BN6458" s="36"/>
      <c r="BO6458" s="36"/>
      <c r="BP6458" s="36"/>
      <c r="BQ6458" s="36"/>
      <c r="BR6458" s="36"/>
      <c r="BS6458" s="36"/>
      <c r="BT6458" s="36"/>
      <c r="BU6458" s="36"/>
      <c r="BV6458" s="36"/>
      <c r="BW6458" s="36"/>
      <c r="BX6458" s="36"/>
      <c r="BY6458" s="36"/>
      <c r="BZ6458" s="36"/>
      <c r="CA6458" s="36"/>
      <c r="CB6458" s="36"/>
      <c r="CC6458" s="36"/>
      <c r="CD6458" s="36"/>
      <c r="CE6458" s="36"/>
      <c r="CF6458" s="36"/>
      <c r="CG6458" s="36"/>
      <c r="CH6458" s="36"/>
      <c r="CI6458" s="36"/>
      <c r="CJ6458" s="36"/>
      <c r="CK6458" s="36"/>
      <c r="CL6458" s="36"/>
      <c r="CM6458" s="36"/>
      <c r="CN6458" s="36"/>
      <c r="CO6458" s="36"/>
      <c r="CP6458" s="36"/>
      <c r="CQ6458" s="36"/>
      <c r="CR6458" s="36"/>
      <c r="CS6458" s="36"/>
      <c r="CT6458" s="36"/>
      <c r="CU6458" s="36"/>
      <c r="CV6458" s="36"/>
      <c r="CW6458" s="36"/>
      <c r="CX6458" s="36"/>
      <c r="CY6458" s="36"/>
      <c r="CZ6458" s="36"/>
      <c r="DA6458" s="36"/>
      <c r="DB6458" s="36"/>
      <c r="DC6458" s="36"/>
      <c r="DD6458" s="36"/>
      <c r="DE6458" s="36"/>
      <c r="DF6458" s="36"/>
      <c r="DG6458" s="36"/>
      <c r="DH6458" s="36"/>
      <c r="DI6458" s="36"/>
      <c r="DJ6458" s="36"/>
      <c r="DK6458" s="36"/>
      <c r="DL6458" s="36"/>
      <c r="DM6458" s="36"/>
      <c r="DN6458" s="36"/>
      <c r="DO6458" s="36"/>
      <c r="DP6458" s="36"/>
      <c r="DQ6458" s="36"/>
      <c r="DR6458" s="36"/>
      <c r="DS6458" s="36"/>
      <c r="DT6458" s="36"/>
      <c r="DU6458" s="36"/>
      <c r="DV6458" s="36"/>
      <c r="DW6458" s="36"/>
      <c r="DX6458" s="36"/>
      <c r="DY6458" s="36"/>
      <c r="DZ6458" s="36"/>
      <c r="EA6458" s="36"/>
      <c r="EB6458" s="36"/>
      <c r="EC6458" s="36"/>
      <c r="ED6458" s="36"/>
      <c r="EE6458" s="36"/>
      <c r="EF6458" s="36"/>
      <c r="EG6458" s="36"/>
      <c r="EH6458" s="36"/>
      <c r="EI6458" s="36"/>
      <c r="EJ6458" s="36"/>
      <c r="EK6458" s="36"/>
      <c r="EL6458" s="36"/>
      <c r="EM6458" s="36"/>
      <c r="EN6458" s="36"/>
      <c r="EO6458" s="36"/>
      <c r="EP6458" s="36"/>
      <c r="EQ6458" s="36"/>
      <c r="ER6458" s="36"/>
      <c r="ES6458" s="36"/>
      <c r="ET6458" s="36"/>
      <c r="EU6458" s="36"/>
      <c r="EV6458" s="36"/>
      <c r="EW6458" s="36"/>
      <c r="EX6458" s="36"/>
      <c r="EY6458" s="36"/>
      <c r="EZ6458" s="36"/>
      <c r="FA6458" s="36"/>
      <c r="FB6458" s="36"/>
      <c r="FC6458" s="36"/>
      <c r="FD6458" s="36"/>
      <c r="FE6458" s="36"/>
      <c r="FF6458" s="36"/>
      <c r="FG6458" s="36"/>
      <c r="FH6458" s="36"/>
      <c r="FI6458" s="36"/>
      <c r="FJ6458" s="36"/>
      <c r="FK6458" s="36"/>
      <c r="FL6458" s="36"/>
      <c r="FM6458" s="36"/>
      <c r="FN6458" s="36"/>
      <c r="FO6458" s="36"/>
      <c r="FP6458" s="36"/>
      <c r="FQ6458" s="36"/>
      <c r="FR6458" s="36"/>
      <c r="FS6458" s="36"/>
      <c r="FT6458" s="36"/>
      <c r="FU6458" s="36"/>
      <c r="FV6458" s="36"/>
      <c r="FW6458" s="36"/>
      <c r="FX6458" s="36"/>
      <c r="FY6458" s="36"/>
      <c r="FZ6458" s="36"/>
      <c r="GA6458" s="36"/>
      <c r="GB6458" s="36"/>
      <c r="GC6458" s="36"/>
      <c r="GD6458" s="36"/>
      <c r="GE6458" s="36"/>
      <c r="GF6458" s="36"/>
      <c r="GG6458" s="36"/>
      <c r="GH6458" s="36"/>
      <c r="GI6458" s="36"/>
      <c r="GJ6458" s="36"/>
      <c r="GK6458" s="36"/>
      <c r="GL6458" s="36"/>
      <c r="GM6458" s="36"/>
      <c r="GN6458" s="36"/>
      <c r="GO6458" s="36"/>
      <c r="GP6458" s="36"/>
      <c r="GQ6458" s="36"/>
      <c r="GR6458" s="36"/>
      <c r="GS6458" s="36"/>
      <c r="GT6458" s="36"/>
      <c r="GU6458" s="36"/>
      <c r="GV6458" s="36"/>
      <c r="GW6458" s="36"/>
      <c r="GX6458" s="36"/>
      <c r="GY6458" s="36"/>
      <c r="GZ6458" s="36"/>
      <c r="HA6458" s="36"/>
      <c r="HB6458" s="36"/>
      <c r="HC6458" s="36"/>
      <c r="HD6458" s="36"/>
      <c r="HE6458" s="36"/>
      <c r="HF6458" s="36"/>
      <c r="HG6458" s="36"/>
      <c r="HH6458" s="36"/>
      <c r="HI6458" s="36"/>
      <c r="HJ6458" s="36"/>
      <c r="HK6458" s="36"/>
      <c r="HL6458" s="36"/>
      <c r="HM6458" s="36"/>
      <c r="HN6458" s="36"/>
      <c r="HO6458" s="36"/>
      <c r="HP6458" s="36"/>
      <c r="HQ6458" s="36"/>
      <c r="HR6458" s="36"/>
      <c r="HS6458" s="36"/>
      <c r="HT6458" s="36"/>
      <c r="HU6458" s="36"/>
      <c r="HV6458" s="36"/>
      <c r="HW6458" s="36"/>
      <c r="HX6458" s="36"/>
      <c r="HY6458" s="36"/>
      <c r="HZ6458" s="36"/>
      <c r="IA6458" s="36"/>
      <c r="IB6458" s="36"/>
      <c r="IC6458" s="36"/>
      <c r="ID6458" s="36"/>
      <c r="IE6458" s="36"/>
      <c r="IF6458" s="36"/>
      <c r="IG6458" s="36"/>
      <c r="IH6458" s="36"/>
      <c r="II6458" s="36"/>
      <c r="IJ6458" s="36"/>
      <c r="IK6458" s="36"/>
      <c r="IL6458" s="36"/>
      <c r="IM6458" s="36"/>
      <c r="IN6458" s="36"/>
      <c r="IO6458" s="36"/>
      <c r="IP6458" s="36"/>
      <c r="IQ6458" s="36"/>
      <c r="IR6458" s="36"/>
      <c r="IS6458" s="36"/>
      <c r="IT6458" s="36"/>
      <c r="IU6458" s="36"/>
      <c r="IV6458" s="36"/>
      <c r="IW6458" s="36"/>
    </row>
    <row r="6459" customFormat="false" ht="13.8" hidden="false" customHeight="false" outlineLevel="0" collapsed="false">
      <c r="A6459" s="47" t="s">
        <v>233</v>
      </c>
      <c r="B6459" s="90" t="n">
        <v>212553</v>
      </c>
      <c r="C6459" s="91" t="s">
        <v>8495</v>
      </c>
      <c r="D6459" s="92" t="n">
        <v>3.5574</v>
      </c>
      <c r="E6459" s="21" t="s">
        <v>11</v>
      </c>
      <c r="F6459" s="30" t="s">
        <v>11</v>
      </c>
      <c r="G6459" s="23" t="n">
        <f aca="false">SUM(D6459)*0.4*5</f>
        <v>7.1148</v>
      </c>
      <c r="H6459" s="48" t="n">
        <v>0.25</v>
      </c>
      <c r="I6459" s="23" t="n">
        <f aca="false">SUM(G6459*H6459)+G6459</f>
        <v>8.8935</v>
      </c>
      <c r="J6459" s="90"/>
      <c r="M6459" s="36"/>
      <c r="N6459" s="36"/>
      <c r="O6459" s="36"/>
      <c r="P6459" s="36"/>
      <c r="Q6459" s="36"/>
      <c r="R6459" s="36"/>
      <c r="S6459" s="36"/>
      <c r="T6459" s="36"/>
      <c r="U6459" s="36"/>
      <c r="V6459" s="36"/>
      <c r="W6459" s="36"/>
      <c r="X6459" s="36"/>
      <c r="Y6459" s="36"/>
      <c r="Z6459" s="36"/>
      <c r="AA6459" s="36"/>
      <c r="AB6459" s="36"/>
      <c r="AC6459" s="36"/>
      <c r="AD6459" s="36"/>
      <c r="AE6459" s="36"/>
      <c r="AF6459" s="36"/>
      <c r="AG6459" s="36"/>
      <c r="AH6459" s="36"/>
      <c r="AI6459" s="36"/>
      <c r="AJ6459" s="36"/>
      <c r="AK6459" s="36"/>
      <c r="AL6459" s="36"/>
      <c r="AM6459" s="36"/>
      <c r="AN6459" s="36"/>
      <c r="AO6459" s="36"/>
      <c r="AP6459" s="36"/>
      <c r="AQ6459" s="36"/>
      <c r="AR6459" s="36"/>
      <c r="AS6459" s="36"/>
      <c r="AT6459" s="36"/>
      <c r="AU6459" s="36"/>
      <c r="AV6459" s="36"/>
      <c r="AW6459" s="36"/>
      <c r="AX6459" s="36"/>
      <c r="AY6459" s="36"/>
      <c r="AZ6459" s="36"/>
      <c r="BA6459" s="36"/>
      <c r="BB6459" s="36"/>
      <c r="BC6459" s="36"/>
      <c r="BD6459" s="36"/>
      <c r="BE6459" s="36"/>
      <c r="BF6459" s="36"/>
      <c r="BG6459" s="36"/>
      <c r="BH6459" s="36"/>
      <c r="BI6459" s="36"/>
      <c r="BJ6459" s="36"/>
      <c r="BK6459" s="36"/>
      <c r="BL6459" s="36"/>
      <c r="BM6459" s="36"/>
      <c r="BN6459" s="36"/>
      <c r="BO6459" s="36"/>
      <c r="BP6459" s="36"/>
      <c r="BQ6459" s="36"/>
      <c r="BR6459" s="36"/>
      <c r="BS6459" s="36"/>
      <c r="BT6459" s="36"/>
      <c r="BU6459" s="36"/>
      <c r="BV6459" s="36"/>
      <c r="BW6459" s="36"/>
      <c r="BX6459" s="36"/>
      <c r="BY6459" s="36"/>
      <c r="BZ6459" s="36"/>
      <c r="CA6459" s="36"/>
      <c r="CB6459" s="36"/>
      <c r="CC6459" s="36"/>
      <c r="CD6459" s="36"/>
      <c r="CE6459" s="36"/>
      <c r="CF6459" s="36"/>
      <c r="CG6459" s="36"/>
      <c r="CH6459" s="36"/>
      <c r="CI6459" s="36"/>
      <c r="CJ6459" s="36"/>
      <c r="CK6459" s="36"/>
      <c r="CL6459" s="36"/>
      <c r="CM6459" s="36"/>
      <c r="CN6459" s="36"/>
      <c r="CO6459" s="36"/>
      <c r="CP6459" s="36"/>
      <c r="CQ6459" s="36"/>
      <c r="CR6459" s="36"/>
      <c r="CS6459" s="36"/>
      <c r="CT6459" s="36"/>
      <c r="CU6459" s="36"/>
      <c r="CV6459" s="36"/>
      <c r="CW6459" s="36"/>
      <c r="CX6459" s="36"/>
      <c r="CY6459" s="36"/>
      <c r="CZ6459" s="36"/>
      <c r="DA6459" s="36"/>
      <c r="DB6459" s="36"/>
      <c r="DC6459" s="36"/>
      <c r="DD6459" s="36"/>
      <c r="DE6459" s="36"/>
      <c r="DF6459" s="36"/>
      <c r="DG6459" s="36"/>
      <c r="DH6459" s="36"/>
      <c r="DI6459" s="36"/>
      <c r="DJ6459" s="36"/>
      <c r="DK6459" s="36"/>
      <c r="DL6459" s="36"/>
      <c r="DM6459" s="36"/>
      <c r="DN6459" s="36"/>
      <c r="DO6459" s="36"/>
      <c r="DP6459" s="36"/>
      <c r="DQ6459" s="36"/>
      <c r="DR6459" s="36"/>
      <c r="DS6459" s="36"/>
      <c r="DT6459" s="36"/>
      <c r="DU6459" s="36"/>
      <c r="DV6459" s="36"/>
      <c r="DW6459" s="36"/>
      <c r="DX6459" s="36"/>
      <c r="DY6459" s="36"/>
      <c r="DZ6459" s="36"/>
      <c r="EA6459" s="36"/>
      <c r="EB6459" s="36"/>
      <c r="EC6459" s="36"/>
      <c r="ED6459" s="36"/>
      <c r="EE6459" s="36"/>
      <c r="EF6459" s="36"/>
      <c r="EG6459" s="36"/>
      <c r="EH6459" s="36"/>
      <c r="EI6459" s="36"/>
      <c r="EJ6459" s="36"/>
      <c r="EK6459" s="36"/>
      <c r="EL6459" s="36"/>
      <c r="EM6459" s="36"/>
      <c r="EN6459" s="36"/>
      <c r="EO6459" s="36"/>
      <c r="EP6459" s="36"/>
      <c r="EQ6459" s="36"/>
      <c r="ER6459" s="36"/>
      <c r="ES6459" s="36"/>
      <c r="ET6459" s="36"/>
      <c r="EU6459" s="36"/>
      <c r="EV6459" s="36"/>
      <c r="EW6459" s="36"/>
      <c r="EX6459" s="36"/>
      <c r="EY6459" s="36"/>
      <c r="EZ6459" s="36"/>
      <c r="FA6459" s="36"/>
      <c r="FB6459" s="36"/>
      <c r="FC6459" s="36"/>
      <c r="FD6459" s="36"/>
      <c r="FE6459" s="36"/>
      <c r="FF6459" s="36"/>
      <c r="FG6459" s="36"/>
      <c r="FH6459" s="36"/>
      <c r="FI6459" s="36"/>
      <c r="FJ6459" s="36"/>
      <c r="FK6459" s="36"/>
      <c r="FL6459" s="36"/>
      <c r="FM6459" s="36"/>
      <c r="FN6459" s="36"/>
      <c r="FO6459" s="36"/>
      <c r="FP6459" s="36"/>
      <c r="FQ6459" s="36"/>
      <c r="FR6459" s="36"/>
      <c r="FS6459" s="36"/>
      <c r="FT6459" s="36"/>
      <c r="FU6459" s="36"/>
      <c r="FV6459" s="36"/>
      <c r="FW6459" s="36"/>
      <c r="FX6459" s="36"/>
      <c r="FY6459" s="36"/>
      <c r="FZ6459" s="36"/>
      <c r="GA6459" s="36"/>
      <c r="GB6459" s="36"/>
      <c r="GC6459" s="36"/>
      <c r="GD6459" s="36"/>
      <c r="GE6459" s="36"/>
      <c r="GF6459" s="36"/>
      <c r="GG6459" s="36"/>
      <c r="GH6459" s="36"/>
      <c r="GI6459" s="36"/>
      <c r="GJ6459" s="36"/>
      <c r="GK6459" s="36"/>
      <c r="GL6459" s="36"/>
      <c r="GM6459" s="36"/>
      <c r="GN6459" s="36"/>
      <c r="GO6459" s="36"/>
      <c r="GP6459" s="36"/>
      <c r="GQ6459" s="36"/>
      <c r="GR6459" s="36"/>
      <c r="GS6459" s="36"/>
      <c r="GT6459" s="36"/>
      <c r="GU6459" s="36"/>
      <c r="GV6459" s="36"/>
      <c r="GW6459" s="36"/>
      <c r="GX6459" s="36"/>
      <c r="GY6459" s="36"/>
      <c r="GZ6459" s="36"/>
      <c r="HA6459" s="36"/>
      <c r="HB6459" s="36"/>
      <c r="HC6459" s="36"/>
      <c r="HD6459" s="36"/>
      <c r="HE6459" s="36"/>
      <c r="HF6459" s="36"/>
      <c r="HG6459" s="36"/>
      <c r="HH6459" s="36"/>
      <c r="HI6459" s="36"/>
      <c r="HJ6459" s="36"/>
      <c r="HK6459" s="36"/>
      <c r="HL6459" s="36"/>
      <c r="HM6459" s="36"/>
      <c r="HN6459" s="36"/>
      <c r="HO6459" s="36"/>
      <c r="HP6459" s="36"/>
      <c r="HQ6459" s="36"/>
      <c r="HR6459" s="36"/>
      <c r="HS6459" s="36"/>
      <c r="HT6459" s="36"/>
      <c r="HU6459" s="36"/>
      <c r="HV6459" s="36"/>
      <c r="HW6459" s="36"/>
      <c r="HX6459" s="36"/>
      <c r="HY6459" s="36"/>
      <c r="HZ6459" s="36"/>
      <c r="IA6459" s="36"/>
      <c r="IB6459" s="36"/>
      <c r="IC6459" s="36"/>
      <c r="ID6459" s="36"/>
      <c r="IE6459" s="36"/>
      <c r="IF6459" s="36"/>
      <c r="IG6459" s="36"/>
      <c r="IH6459" s="36"/>
      <c r="II6459" s="36"/>
      <c r="IJ6459" s="36"/>
      <c r="IK6459" s="36"/>
      <c r="IL6459" s="36"/>
      <c r="IM6459" s="36"/>
      <c r="IN6459" s="36"/>
      <c r="IO6459" s="36"/>
      <c r="IP6459" s="36"/>
      <c r="IQ6459" s="36"/>
      <c r="IR6459" s="36"/>
      <c r="IS6459" s="36"/>
      <c r="IT6459" s="36"/>
      <c r="IU6459" s="36"/>
      <c r="IV6459" s="36"/>
      <c r="IW6459" s="36"/>
    </row>
    <row r="6460" customFormat="false" ht="13.8" hidden="false" customHeight="false" outlineLevel="0" collapsed="false">
      <c r="A6460" s="26"/>
      <c r="B6460" s="90" t="n">
        <v>212558</v>
      </c>
      <c r="C6460" s="91" t="s">
        <v>1779</v>
      </c>
      <c r="D6460" s="92" t="n">
        <v>29.3265</v>
      </c>
      <c r="E6460" s="21" t="s">
        <v>11</v>
      </c>
      <c r="F6460" s="30" t="s">
        <v>11</v>
      </c>
      <c r="G6460" s="23" t="n">
        <f aca="false">SUM(D6460)*0.4</f>
        <v>11.7306</v>
      </c>
      <c r="H6460" s="24"/>
      <c r="I6460" s="23" t="n">
        <f aca="false">SUM(G6460*H6460)+G6460</f>
        <v>11.7306</v>
      </c>
      <c r="J6460" s="90"/>
      <c r="M6460" s="36"/>
      <c r="N6460" s="36"/>
      <c r="O6460" s="36"/>
      <c r="P6460" s="36"/>
      <c r="Q6460" s="36"/>
      <c r="R6460" s="36"/>
      <c r="S6460" s="36"/>
      <c r="T6460" s="36"/>
      <c r="U6460" s="36"/>
      <c r="V6460" s="36"/>
      <c r="W6460" s="36"/>
      <c r="X6460" s="36"/>
      <c r="Y6460" s="36"/>
      <c r="Z6460" s="36"/>
      <c r="AA6460" s="36"/>
      <c r="AB6460" s="36"/>
      <c r="AC6460" s="36"/>
      <c r="AD6460" s="36"/>
      <c r="AE6460" s="36"/>
      <c r="AF6460" s="36"/>
      <c r="AG6460" s="36"/>
      <c r="AH6460" s="36"/>
      <c r="AI6460" s="36"/>
      <c r="AJ6460" s="36"/>
      <c r="AK6460" s="36"/>
      <c r="AL6460" s="36"/>
      <c r="AM6460" s="36"/>
      <c r="AN6460" s="36"/>
      <c r="AO6460" s="36"/>
      <c r="AP6460" s="36"/>
      <c r="AQ6460" s="36"/>
      <c r="AR6460" s="36"/>
      <c r="AS6460" s="36"/>
      <c r="AT6460" s="36"/>
      <c r="AU6460" s="36"/>
      <c r="AV6460" s="36"/>
      <c r="AW6460" s="36"/>
      <c r="AX6460" s="36"/>
      <c r="AY6460" s="36"/>
      <c r="AZ6460" s="36"/>
      <c r="BA6460" s="36"/>
      <c r="BB6460" s="36"/>
      <c r="BC6460" s="36"/>
      <c r="BD6460" s="36"/>
      <c r="BE6460" s="36"/>
      <c r="BF6460" s="36"/>
      <c r="BG6460" s="36"/>
      <c r="BH6460" s="36"/>
      <c r="BI6460" s="36"/>
      <c r="BJ6460" s="36"/>
      <c r="BK6460" s="36"/>
      <c r="BL6460" s="36"/>
      <c r="BM6460" s="36"/>
      <c r="BN6460" s="36"/>
      <c r="BO6460" s="36"/>
      <c r="BP6460" s="36"/>
      <c r="BQ6460" s="36"/>
      <c r="BR6460" s="36"/>
      <c r="BS6460" s="36"/>
      <c r="BT6460" s="36"/>
      <c r="BU6460" s="36"/>
      <c r="BV6460" s="36"/>
      <c r="BW6460" s="36"/>
      <c r="BX6460" s="36"/>
      <c r="BY6460" s="36"/>
      <c r="BZ6460" s="36"/>
      <c r="CA6460" s="36"/>
      <c r="CB6460" s="36"/>
      <c r="CC6460" s="36"/>
      <c r="CD6460" s="36"/>
      <c r="CE6460" s="36"/>
      <c r="CF6460" s="36"/>
      <c r="CG6460" s="36"/>
      <c r="CH6460" s="36"/>
      <c r="CI6460" s="36"/>
      <c r="CJ6460" s="36"/>
      <c r="CK6460" s="36"/>
      <c r="CL6460" s="36"/>
      <c r="CM6460" s="36"/>
      <c r="CN6460" s="36"/>
      <c r="CO6460" s="36"/>
      <c r="CP6460" s="36"/>
      <c r="CQ6460" s="36"/>
      <c r="CR6460" s="36"/>
      <c r="CS6460" s="36"/>
      <c r="CT6460" s="36"/>
      <c r="CU6460" s="36"/>
      <c r="CV6460" s="36"/>
      <c r="CW6460" s="36"/>
      <c r="CX6460" s="36"/>
      <c r="CY6460" s="36"/>
      <c r="CZ6460" s="36"/>
      <c r="DA6460" s="36"/>
      <c r="DB6460" s="36"/>
      <c r="DC6460" s="36"/>
      <c r="DD6460" s="36"/>
      <c r="DE6460" s="36"/>
      <c r="DF6460" s="36"/>
      <c r="DG6460" s="36"/>
      <c r="DH6460" s="36"/>
      <c r="DI6460" s="36"/>
      <c r="DJ6460" s="36"/>
      <c r="DK6460" s="36"/>
      <c r="DL6460" s="36"/>
      <c r="DM6460" s="36"/>
      <c r="DN6460" s="36"/>
      <c r="DO6460" s="36"/>
      <c r="DP6460" s="36"/>
      <c r="DQ6460" s="36"/>
      <c r="DR6460" s="36"/>
      <c r="DS6460" s="36"/>
      <c r="DT6460" s="36"/>
      <c r="DU6460" s="36"/>
      <c r="DV6460" s="36"/>
      <c r="DW6460" s="36"/>
      <c r="DX6460" s="36"/>
      <c r="DY6460" s="36"/>
      <c r="DZ6460" s="36"/>
      <c r="EA6460" s="36"/>
      <c r="EB6460" s="36"/>
      <c r="EC6460" s="36"/>
      <c r="ED6460" s="36"/>
      <c r="EE6460" s="36"/>
      <c r="EF6460" s="36"/>
      <c r="EG6460" s="36"/>
      <c r="EH6460" s="36"/>
      <c r="EI6460" s="36"/>
      <c r="EJ6460" s="36"/>
      <c r="EK6460" s="36"/>
      <c r="EL6460" s="36"/>
      <c r="EM6460" s="36"/>
      <c r="EN6460" s="36"/>
      <c r="EO6460" s="36"/>
      <c r="EP6460" s="36"/>
      <c r="EQ6460" s="36"/>
      <c r="ER6460" s="36"/>
      <c r="ES6460" s="36"/>
      <c r="ET6460" s="36"/>
      <c r="EU6460" s="36"/>
      <c r="EV6460" s="36"/>
      <c r="EW6460" s="36"/>
      <c r="EX6460" s="36"/>
      <c r="EY6460" s="36"/>
      <c r="EZ6460" s="36"/>
      <c r="FA6460" s="36"/>
      <c r="FB6460" s="36"/>
      <c r="FC6460" s="36"/>
      <c r="FD6460" s="36"/>
      <c r="FE6460" s="36"/>
      <c r="FF6460" s="36"/>
      <c r="FG6460" s="36"/>
      <c r="FH6460" s="36"/>
      <c r="FI6460" s="36"/>
      <c r="FJ6460" s="36"/>
      <c r="FK6460" s="36"/>
      <c r="FL6460" s="36"/>
      <c r="FM6460" s="36"/>
      <c r="FN6460" s="36"/>
      <c r="FO6460" s="36"/>
      <c r="FP6460" s="36"/>
      <c r="FQ6460" s="36"/>
      <c r="FR6460" s="36"/>
      <c r="FS6460" s="36"/>
      <c r="FT6460" s="36"/>
      <c r="FU6460" s="36"/>
      <c r="FV6460" s="36"/>
      <c r="FW6460" s="36"/>
      <c r="FX6460" s="36"/>
      <c r="FY6460" s="36"/>
      <c r="FZ6460" s="36"/>
      <c r="GA6460" s="36"/>
      <c r="GB6460" s="36"/>
      <c r="GC6460" s="36"/>
      <c r="GD6460" s="36"/>
      <c r="GE6460" s="36"/>
      <c r="GF6460" s="36"/>
      <c r="GG6460" s="36"/>
      <c r="GH6460" s="36"/>
      <c r="GI6460" s="36"/>
      <c r="GJ6460" s="36"/>
      <c r="GK6460" s="36"/>
      <c r="GL6460" s="36"/>
      <c r="GM6460" s="36"/>
      <c r="GN6460" s="36"/>
      <c r="GO6460" s="36"/>
      <c r="GP6460" s="36"/>
      <c r="GQ6460" s="36"/>
      <c r="GR6460" s="36"/>
      <c r="GS6460" s="36"/>
      <c r="GT6460" s="36"/>
      <c r="GU6460" s="36"/>
      <c r="GV6460" s="36"/>
      <c r="GW6460" s="36"/>
      <c r="GX6460" s="36"/>
      <c r="GY6460" s="36"/>
      <c r="GZ6460" s="36"/>
      <c r="HA6460" s="36"/>
      <c r="HB6460" s="36"/>
      <c r="HC6460" s="36"/>
      <c r="HD6460" s="36"/>
      <c r="HE6460" s="36"/>
      <c r="HF6460" s="36"/>
      <c r="HG6460" s="36"/>
      <c r="HH6460" s="36"/>
      <c r="HI6460" s="36"/>
      <c r="HJ6460" s="36"/>
      <c r="HK6460" s="36"/>
      <c r="HL6460" s="36"/>
      <c r="HM6460" s="36"/>
      <c r="HN6460" s="36"/>
      <c r="HO6460" s="36"/>
      <c r="HP6460" s="36"/>
      <c r="HQ6460" s="36"/>
      <c r="HR6460" s="36"/>
      <c r="HS6460" s="36"/>
      <c r="HT6460" s="36"/>
      <c r="HU6460" s="36"/>
      <c r="HV6460" s="36"/>
      <c r="HW6460" s="36"/>
      <c r="HX6460" s="36"/>
      <c r="HY6460" s="36"/>
      <c r="HZ6460" s="36"/>
      <c r="IA6460" s="36"/>
      <c r="IB6460" s="36"/>
      <c r="IC6460" s="36"/>
      <c r="ID6460" s="36"/>
      <c r="IE6460" s="36"/>
      <c r="IF6460" s="36"/>
      <c r="IG6460" s="36"/>
      <c r="IH6460" s="36"/>
      <c r="II6460" s="36"/>
      <c r="IJ6460" s="36"/>
      <c r="IK6460" s="36"/>
      <c r="IL6460" s="36"/>
      <c r="IM6460" s="36"/>
      <c r="IN6460" s="36"/>
      <c r="IO6460" s="36"/>
      <c r="IP6460" s="36"/>
      <c r="IQ6460" s="36"/>
      <c r="IR6460" s="36"/>
      <c r="IS6460" s="36"/>
      <c r="IT6460" s="36"/>
      <c r="IU6460" s="36"/>
      <c r="IV6460" s="36"/>
      <c r="IW6460" s="36"/>
    </row>
    <row r="6461" customFormat="false" ht="13.8" hidden="false" customHeight="false" outlineLevel="0" collapsed="false">
      <c r="A6461" s="47" t="s">
        <v>233</v>
      </c>
      <c r="B6461" s="90" t="n">
        <v>212559</v>
      </c>
      <c r="C6461" s="98" t="s">
        <v>8496</v>
      </c>
      <c r="D6461" s="92" t="n">
        <v>2.1315</v>
      </c>
      <c r="E6461" s="21" t="s">
        <v>11</v>
      </c>
      <c r="F6461" s="30" t="s">
        <v>11</v>
      </c>
      <c r="G6461" s="23" t="n">
        <f aca="false">SUM(D6461)*0.4*5</f>
        <v>4.263</v>
      </c>
      <c r="H6461" s="48" t="n">
        <v>0.25</v>
      </c>
      <c r="I6461" s="23" t="n">
        <f aca="false">SUM(G6461*H6461)+G6461</f>
        <v>5.32875</v>
      </c>
      <c r="J6461" s="90"/>
      <c r="M6461" s="36"/>
      <c r="N6461" s="36"/>
      <c r="O6461" s="36"/>
      <c r="P6461" s="36"/>
      <c r="Q6461" s="36"/>
      <c r="R6461" s="36"/>
      <c r="S6461" s="36"/>
      <c r="T6461" s="36"/>
      <c r="U6461" s="36"/>
      <c r="V6461" s="36"/>
      <c r="W6461" s="36"/>
      <c r="X6461" s="36"/>
      <c r="Y6461" s="36"/>
      <c r="Z6461" s="36"/>
      <c r="AA6461" s="36"/>
      <c r="AB6461" s="36"/>
      <c r="AC6461" s="36"/>
      <c r="AD6461" s="36"/>
      <c r="AE6461" s="36"/>
      <c r="AF6461" s="36"/>
      <c r="AG6461" s="36"/>
      <c r="AH6461" s="36"/>
      <c r="AI6461" s="36"/>
      <c r="AJ6461" s="36"/>
      <c r="AK6461" s="36"/>
      <c r="AL6461" s="36"/>
      <c r="AM6461" s="36"/>
      <c r="AN6461" s="36"/>
      <c r="AO6461" s="36"/>
      <c r="AP6461" s="36"/>
      <c r="AQ6461" s="36"/>
      <c r="AR6461" s="36"/>
      <c r="AS6461" s="36"/>
      <c r="AT6461" s="36"/>
      <c r="AU6461" s="36"/>
      <c r="AV6461" s="36"/>
      <c r="AW6461" s="36"/>
      <c r="AX6461" s="36"/>
      <c r="AY6461" s="36"/>
      <c r="AZ6461" s="36"/>
      <c r="BA6461" s="36"/>
      <c r="BB6461" s="36"/>
      <c r="BC6461" s="36"/>
      <c r="BD6461" s="36"/>
      <c r="BE6461" s="36"/>
      <c r="BF6461" s="36"/>
      <c r="BG6461" s="36"/>
      <c r="BH6461" s="36"/>
      <c r="BI6461" s="36"/>
      <c r="BJ6461" s="36"/>
      <c r="BK6461" s="36"/>
      <c r="BL6461" s="36"/>
      <c r="BM6461" s="36"/>
      <c r="BN6461" s="36"/>
      <c r="BO6461" s="36"/>
      <c r="BP6461" s="36"/>
      <c r="BQ6461" s="36"/>
      <c r="BR6461" s="36"/>
      <c r="BS6461" s="36"/>
      <c r="BT6461" s="36"/>
      <c r="BU6461" s="36"/>
      <c r="BV6461" s="36"/>
      <c r="BW6461" s="36"/>
      <c r="BX6461" s="36"/>
      <c r="BY6461" s="36"/>
      <c r="BZ6461" s="36"/>
      <c r="CA6461" s="36"/>
      <c r="CB6461" s="36"/>
      <c r="CC6461" s="36"/>
      <c r="CD6461" s="36"/>
      <c r="CE6461" s="36"/>
      <c r="CF6461" s="36"/>
      <c r="CG6461" s="36"/>
      <c r="CH6461" s="36"/>
      <c r="CI6461" s="36"/>
      <c r="CJ6461" s="36"/>
      <c r="CK6461" s="36"/>
      <c r="CL6461" s="36"/>
      <c r="CM6461" s="36"/>
      <c r="CN6461" s="36"/>
      <c r="CO6461" s="36"/>
      <c r="CP6461" s="36"/>
      <c r="CQ6461" s="36"/>
      <c r="CR6461" s="36"/>
      <c r="CS6461" s="36"/>
      <c r="CT6461" s="36"/>
      <c r="CU6461" s="36"/>
      <c r="CV6461" s="36"/>
      <c r="CW6461" s="36"/>
      <c r="CX6461" s="36"/>
      <c r="CY6461" s="36"/>
      <c r="CZ6461" s="36"/>
      <c r="DA6461" s="36"/>
      <c r="DB6461" s="36"/>
      <c r="DC6461" s="36"/>
      <c r="DD6461" s="36"/>
      <c r="DE6461" s="36"/>
      <c r="DF6461" s="36"/>
      <c r="DG6461" s="36"/>
      <c r="DH6461" s="36"/>
      <c r="DI6461" s="36"/>
      <c r="DJ6461" s="36"/>
      <c r="DK6461" s="36"/>
      <c r="DL6461" s="36"/>
      <c r="DM6461" s="36"/>
      <c r="DN6461" s="36"/>
      <c r="DO6461" s="36"/>
      <c r="DP6461" s="36"/>
      <c r="DQ6461" s="36"/>
      <c r="DR6461" s="36"/>
      <c r="DS6461" s="36"/>
      <c r="DT6461" s="36"/>
      <c r="DU6461" s="36"/>
      <c r="DV6461" s="36"/>
      <c r="DW6461" s="36"/>
      <c r="DX6461" s="36"/>
      <c r="DY6461" s="36"/>
      <c r="DZ6461" s="36"/>
      <c r="EA6461" s="36"/>
      <c r="EB6461" s="36"/>
      <c r="EC6461" s="36"/>
      <c r="ED6461" s="36"/>
      <c r="EE6461" s="36"/>
      <c r="EF6461" s="36"/>
      <c r="EG6461" s="36"/>
      <c r="EH6461" s="36"/>
      <c r="EI6461" s="36"/>
      <c r="EJ6461" s="36"/>
      <c r="EK6461" s="36"/>
      <c r="EL6461" s="36"/>
      <c r="EM6461" s="36"/>
      <c r="EN6461" s="36"/>
      <c r="EO6461" s="36"/>
      <c r="EP6461" s="36"/>
      <c r="EQ6461" s="36"/>
      <c r="ER6461" s="36"/>
      <c r="ES6461" s="36"/>
      <c r="ET6461" s="36"/>
      <c r="EU6461" s="36"/>
      <c r="EV6461" s="36"/>
      <c r="EW6461" s="36"/>
      <c r="EX6461" s="36"/>
      <c r="EY6461" s="36"/>
      <c r="EZ6461" s="36"/>
      <c r="FA6461" s="36"/>
      <c r="FB6461" s="36"/>
      <c r="FC6461" s="36"/>
      <c r="FD6461" s="36"/>
      <c r="FE6461" s="36"/>
      <c r="FF6461" s="36"/>
      <c r="FG6461" s="36"/>
      <c r="FH6461" s="36"/>
      <c r="FI6461" s="36"/>
      <c r="FJ6461" s="36"/>
      <c r="FK6461" s="36"/>
      <c r="FL6461" s="36"/>
      <c r="FM6461" s="36"/>
      <c r="FN6461" s="36"/>
      <c r="FO6461" s="36"/>
      <c r="FP6461" s="36"/>
      <c r="FQ6461" s="36"/>
      <c r="FR6461" s="36"/>
      <c r="FS6461" s="36"/>
      <c r="FT6461" s="36"/>
      <c r="FU6461" s="36"/>
      <c r="FV6461" s="36"/>
      <c r="FW6461" s="36"/>
      <c r="FX6461" s="36"/>
      <c r="FY6461" s="36"/>
      <c r="FZ6461" s="36"/>
      <c r="GA6461" s="36"/>
      <c r="GB6461" s="36"/>
      <c r="GC6461" s="36"/>
      <c r="GD6461" s="36"/>
      <c r="GE6461" s="36"/>
      <c r="GF6461" s="36"/>
      <c r="GG6461" s="36"/>
      <c r="GH6461" s="36"/>
      <c r="GI6461" s="36"/>
      <c r="GJ6461" s="36"/>
      <c r="GK6461" s="36"/>
      <c r="GL6461" s="36"/>
      <c r="GM6461" s="36"/>
      <c r="GN6461" s="36"/>
      <c r="GO6461" s="36"/>
      <c r="GP6461" s="36"/>
      <c r="GQ6461" s="36"/>
      <c r="GR6461" s="36"/>
      <c r="GS6461" s="36"/>
      <c r="GT6461" s="36"/>
      <c r="GU6461" s="36"/>
      <c r="GV6461" s="36"/>
      <c r="GW6461" s="36"/>
      <c r="GX6461" s="36"/>
      <c r="GY6461" s="36"/>
      <c r="GZ6461" s="36"/>
      <c r="HA6461" s="36"/>
      <c r="HB6461" s="36"/>
      <c r="HC6461" s="36"/>
      <c r="HD6461" s="36"/>
      <c r="HE6461" s="36"/>
      <c r="HF6461" s="36"/>
      <c r="HG6461" s="36"/>
      <c r="HH6461" s="36"/>
      <c r="HI6461" s="36"/>
      <c r="HJ6461" s="36"/>
      <c r="HK6461" s="36"/>
      <c r="HL6461" s="36"/>
      <c r="HM6461" s="36"/>
      <c r="HN6461" s="36"/>
      <c r="HO6461" s="36"/>
      <c r="HP6461" s="36"/>
      <c r="HQ6461" s="36"/>
      <c r="HR6461" s="36"/>
      <c r="HS6461" s="36"/>
      <c r="HT6461" s="36"/>
      <c r="HU6461" s="36"/>
      <c r="HV6461" s="36"/>
      <c r="HW6461" s="36"/>
      <c r="HX6461" s="36"/>
      <c r="HY6461" s="36"/>
      <c r="HZ6461" s="36"/>
      <c r="IA6461" s="36"/>
      <c r="IB6461" s="36"/>
      <c r="IC6461" s="36"/>
      <c r="ID6461" s="36"/>
      <c r="IE6461" s="36"/>
      <c r="IF6461" s="36"/>
      <c r="IG6461" s="36"/>
      <c r="IH6461" s="36"/>
      <c r="II6461" s="36"/>
      <c r="IJ6461" s="36"/>
      <c r="IK6461" s="36"/>
      <c r="IL6461" s="36"/>
      <c r="IM6461" s="36"/>
      <c r="IN6461" s="36"/>
      <c r="IO6461" s="36"/>
      <c r="IP6461" s="36"/>
      <c r="IQ6461" s="36"/>
      <c r="IR6461" s="36"/>
      <c r="IS6461" s="36"/>
      <c r="IT6461" s="36"/>
      <c r="IU6461" s="36"/>
      <c r="IV6461" s="36"/>
      <c r="IW6461" s="36"/>
    </row>
    <row r="6462" customFormat="false" ht="13.8" hidden="false" customHeight="false" outlineLevel="0" collapsed="false">
      <c r="A6462" s="47" t="s">
        <v>233</v>
      </c>
      <c r="B6462" s="90" t="n">
        <v>212560</v>
      </c>
      <c r="C6462" s="98" t="s">
        <v>8496</v>
      </c>
      <c r="D6462" s="92" t="n">
        <v>2.1315</v>
      </c>
      <c r="E6462" s="21" t="s">
        <v>11</v>
      </c>
      <c r="F6462" s="30" t="s">
        <v>11</v>
      </c>
      <c r="G6462" s="23" t="n">
        <f aca="false">SUM(D6462)*0.4*5</f>
        <v>4.263</v>
      </c>
      <c r="H6462" s="48" t="n">
        <v>0.25</v>
      </c>
      <c r="I6462" s="23" t="n">
        <f aca="false">SUM(G6462*H6462)+G6462</f>
        <v>5.32875</v>
      </c>
      <c r="J6462" s="90"/>
      <c r="M6462" s="36"/>
      <c r="N6462" s="36"/>
      <c r="O6462" s="36"/>
      <c r="P6462" s="36"/>
      <c r="Q6462" s="36"/>
      <c r="R6462" s="36"/>
      <c r="S6462" s="36"/>
      <c r="T6462" s="36"/>
      <c r="U6462" s="36"/>
      <c r="V6462" s="36"/>
      <c r="W6462" s="36"/>
      <c r="X6462" s="36"/>
      <c r="Y6462" s="36"/>
      <c r="Z6462" s="36"/>
      <c r="AA6462" s="36"/>
      <c r="AB6462" s="36"/>
      <c r="AC6462" s="36"/>
      <c r="AD6462" s="36"/>
      <c r="AE6462" s="36"/>
      <c r="AF6462" s="36"/>
      <c r="AG6462" s="36"/>
      <c r="AH6462" s="36"/>
      <c r="AI6462" s="36"/>
      <c r="AJ6462" s="36"/>
      <c r="AK6462" s="36"/>
      <c r="AL6462" s="36"/>
      <c r="AM6462" s="36"/>
      <c r="AN6462" s="36"/>
      <c r="AO6462" s="36"/>
      <c r="AP6462" s="36"/>
      <c r="AQ6462" s="36"/>
      <c r="AR6462" s="36"/>
      <c r="AS6462" s="36"/>
      <c r="AT6462" s="36"/>
      <c r="AU6462" s="36"/>
      <c r="AV6462" s="36"/>
      <c r="AW6462" s="36"/>
      <c r="AX6462" s="36"/>
      <c r="AY6462" s="36"/>
      <c r="AZ6462" s="36"/>
      <c r="BA6462" s="36"/>
      <c r="BB6462" s="36"/>
      <c r="BC6462" s="36"/>
      <c r="BD6462" s="36"/>
      <c r="BE6462" s="36"/>
      <c r="BF6462" s="36"/>
      <c r="BG6462" s="36"/>
      <c r="BH6462" s="36"/>
      <c r="BI6462" s="36"/>
      <c r="BJ6462" s="36"/>
      <c r="BK6462" s="36"/>
      <c r="BL6462" s="36"/>
      <c r="BM6462" s="36"/>
      <c r="BN6462" s="36"/>
      <c r="BO6462" s="36"/>
      <c r="BP6462" s="36"/>
      <c r="BQ6462" s="36"/>
      <c r="BR6462" s="36"/>
      <c r="BS6462" s="36"/>
      <c r="BT6462" s="36"/>
      <c r="BU6462" s="36"/>
      <c r="BV6462" s="36"/>
      <c r="BW6462" s="36"/>
      <c r="BX6462" s="36"/>
      <c r="BY6462" s="36"/>
      <c r="BZ6462" s="36"/>
      <c r="CA6462" s="36"/>
      <c r="CB6462" s="36"/>
      <c r="CC6462" s="36"/>
      <c r="CD6462" s="36"/>
      <c r="CE6462" s="36"/>
      <c r="CF6462" s="36"/>
      <c r="CG6462" s="36"/>
      <c r="CH6462" s="36"/>
      <c r="CI6462" s="36"/>
      <c r="CJ6462" s="36"/>
      <c r="CK6462" s="36"/>
      <c r="CL6462" s="36"/>
      <c r="CM6462" s="36"/>
      <c r="CN6462" s="36"/>
      <c r="CO6462" s="36"/>
      <c r="CP6462" s="36"/>
      <c r="CQ6462" s="36"/>
      <c r="CR6462" s="36"/>
      <c r="CS6462" s="36"/>
      <c r="CT6462" s="36"/>
      <c r="CU6462" s="36"/>
      <c r="CV6462" s="36"/>
      <c r="CW6462" s="36"/>
      <c r="CX6462" s="36"/>
      <c r="CY6462" s="36"/>
      <c r="CZ6462" s="36"/>
      <c r="DA6462" s="36"/>
      <c r="DB6462" s="36"/>
      <c r="DC6462" s="36"/>
      <c r="DD6462" s="36"/>
      <c r="DE6462" s="36"/>
      <c r="DF6462" s="36"/>
      <c r="DG6462" s="36"/>
      <c r="DH6462" s="36"/>
      <c r="DI6462" s="36"/>
      <c r="DJ6462" s="36"/>
      <c r="DK6462" s="36"/>
      <c r="DL6462" s="36"/>
      <c r="DM6462" s="36"/>
      <c r="DN6462" s="36"/>
      <c r="DO6462" s="36"/>
      <c r="DP6462" s="36"/>
      <c r="DQ6462" s="36"/>
      <c r="DR6462" s="36"/>
      <c r="DS6462" s="36"/>
      <c r="DT6462" s="36"/>
      <c r="DU6462" s="36"/>
      <c r="DV6462" s="36"/>
      <c r="DW6462" s="36"/>
      <c r="DX6462" s="36"/>
      <c r="DY6462" s="36"/>
      <c r="DZ6462" s="36"/>
      <c r="EA6462" s="36"/>
      <c r="EB6462" s="36"/>
      <c r="EC6462" s="36"/>
      <c r="ED6462" s="36"/>
      <c r="EE6462" s="36"/>
      <c r="EF6462" s="36"/>
      <c r="EG6462" s="36"/>
      <c r="EH6462" s="36"/>
      <c r="EI6462" s="36"/>
      <c r="EJ6462" s="36"/>
      <c r="EK6462" s="36"/>
      <c r="EL6462" s="36"/>
      <c r="EM6462" s="36"/>
      <c r="EN6462" s="36"/>
      <c r="EO6462" s="36"/>
      <c r="EP6462" s="36"/>
      <c r="EQ6462" s="36"/>
      <c r="ER6462" s="36"/>
      <c r="ES6462" s="36"/>
      <c r="ET6462" s="36"/>
      <c r="EU6462" s="36"/>
      <c r="EV6462" s="36"/>
      <c r="EW6462" s="36"/>
      <c r="EX6462" s="36"/>
      <c r="EY6462" s="36"/>
      <c r="EZ6462" s="36"/>
      <c r="FA6462" s="36"/>
      <c r="FB6462" s="36"/>
      <c r="FC6462" s="36"/>
      <c r="FD6462" s="36"/>
      <c r="FE6462" s="36"/>
      <c r="FF6462" s="36"/>
      <c r="FG6462" s="36"/>
      <c r="FH6462" s="36"/>
      <c r="FI6462" s="36"/>
      <c r="FJ6462" s="36"/>
      <c r="FK6462" s="36"/>
      <c r="FL6462" s="36"/>
      <c r="FM6462" s="36"/>
      <c r="FN6462" s="36"/>
      <c r="FO6462" s="36"/>
      <c r="FP6462" s="36"/>
      <c r="FQ6462" s="36"/>
      <c r="FR6462" s="36"/>
      <c r="FS6462" s="36"/>
      <c r="FT6462" s="36"/>
      <c r="FU6462" s="36"/>
      <c r="FV6462" s="36"/>
      <c r="FW6462" s="36"/>
      <c r="FX6462" s="36"/>
      <c r="FY6462" s="36"/>
      <c r="FZ6462" s="36"/>
      <c r="GA6462" s="36"/>
      <c r="GB6462" s="36"/>
      <c r="GC6462" s="36"/>
      <c r="GD6462" s="36"/>
      <c r="GE6462" s="36"/>
      <c r="GF6462" s="36"/>
      <c r="GG6462" s="36"/>
      <c r="GH6462" s="36"/>
      <c r="GI6462" s="36"/>
      <c r="GJ6462" s="36"/>
      <c r="GK6462" s="36"/>
      <c r="GL6462" s="36"/>
      <c r="GM6462" s="36"/>
      <c r="GN6462" s="36"/>
      <c r="GO6462" s="36"/>
      <c r="GP6462" s="36"/>
      <c r="GQ6462" s="36"/>
      <c r="GR6462" s="36"/>
      <c r="GS6462" s="36"/>
      <c r="GT6462" s="36"/>
      <c r="GU6462" s="36"/>
      <c r="GV6462" s="36"/>
      <c r="GW6462" s="36"/>
      <c r="GX6462" s="36"/>
      <c r="GY6462" s="36"/>
      <c r="GZ6462" s="36"/>
      <c r="HA6462" s="36"/>
      <c r="HB6462" s="36"/>
      <c r="HC6462" s="36"/>
      <c r="HD6462" s="36"/>
      <c r="HE6462" s="36"/>
      <c r="HF6462" s="36"/>
      <c r="HG6462" s="36"/>
      <c r="HH6462" s="36"/>
      <c r="HI6462" s="36"/>
      <c r="HJ6462" s="36"/>
      <c r="HK6462" s="36"/>
      <c r="HL6462" s="36"/>
      <c r="HM6462" s="36"/>
      <c r="HN6462" s="36"/>
      <c r="HO6462" s="36"/>
      <c r="HP6462" s="36"/>
      <c r="HQ6462" s="36"/>
      <c r="HR6462" s="36"/>
      <c r="HS6462" s="36"/>
      <c r="HT6462" s="36"/>
      <c r="HU6462" s="36"/>
      <c r="HV6462" s="36"/>
      <c r="HW6462" s="36"/>
      <c r="HX6462" s="36"/>
      <c r="HY6462" s="36"/>
      <c r="HZ6462" s="36"/>
      <c r="IA6462" s="36"/>
      <c r="IB6462" s="36"/>
      <c r="IC6462" s="36"/>
      <c r="ID6462" s="36"/>
      <c r="IE6462" s="36"/>
      <c r="IF6462" s="36"/>
      <c r="IG6462" s="36"/>
      <c r="IH6462" s="36"/>
      <c r="II6462" s="36"/>
      <c r="IJ6462" s="36"/>
      <c r="IK6462" s="36"/>
      <c r="IL6462" s="36"/>
      <c r="IM6462" s="36"/>
      <c r="IN6462" s="36"/>
      <c r="IO6462" s="36"/>
      <c r="IP6462" s="36"/>
      <c r="IQ6462" s="36"/>
      <c r="IR6462" s="36"/>
      <c r="IS6462" s="36"/>
      <c r="IT6462" s="36"/>
      <c r="IU6462" s="36"/>
      <c r="IV6462" s="36"/>
      <c r="IW6462" s="36"/>
    </row>
    <row r="6463" customFormat="false" ht="13.8" hidden="false" customHeight="false" outlineLevel="0" collapsed="false">
      <c r="A6463" s="47" t="s">
        <v>233</v>
      </c>
      <c r="B6463" s="90" t="n">
        <v>212561</v>
      </c>
      <c r="C6463" s="98" t="s">
        <v>8497</v>
      </c>
      <c r="D6463" s="92" t="n">
        <v>2.1315</v>
      </c>
      <c r="E6463" s="21" t="s">
        <v>11</v>
      </c>
      <c r="F6463" s="30" t="s">
        <v>11</v>
      </c>
      <c r="G6463" s="23" t="n">
        <f aca="false">SUM(D6463)*0.4*5</f>
        <v>4.263</v>
      </c>
      <c r="H6463" s="48" t="n">
        <v>0.25</v>
      </c>
      <c r="I6463" s="23" t="n">
        <f aca="false">SUM(G6463*H6463)+G6463</f>
        <v>5.32875</v>
      </c>
      <c r="J6463" s="90"/>
      <c r="M6463" s="36"/>
      <c r="N6463" s="36"/>
      <c r="O6463" s="36"/>
      <c r="P6463" s="36"/>
      <c r="Q6463" s="36"/>
      <c r="R6463" s="36"/>
      <c r="S6463" s="36"/>
      <c r="T6463" s="36"/>
      <c r="U6463" s="36"/>
      <c r="V6463" s="36"/>
      <c r="W6463" s="36"/>
      <c r="X6463" s="36"/>
      <c r="Y6463" s="36"/>
      <c r="Z6463" s="36"/>
      <c r="AA6463" s="36"/>
      <c r="AB6463" s="36"/>
      <c r="AC6463" s="36"/>
      <c r="AD6463" s="36"/>
      <c r="AE6463" s="36"/>
      <c r="AF6463" s="36"/>
      <c r="AG6463" s="36"/>
      <c r="AH6463" s="36"/>
      <c r="AI6463" s="36"/>
      <c r="AJ6463" s="36"/>
      <c r="AK6463" s="36"/>
      <c r="AL6463" s="36"/>
      <c r="AM6463" s="36"/>
      <c r="AN6463" s="36"/>
      <c r="AO6463" s="36"/>
      <c r="AP6463" s="36"/>
      <c r="AQ6463" s="36"/>
      <c r="AR6463" s="36"/>
      <c r="AS6463" s="36"/>
      <c r="AT6463" s="36"/>
      <c r="AU6463" s="36"/>
      <c r="AV6463" s="36"/>
      <c r="AW6463" s="36"/>
      <c r="AX6463" s="36"/>
      <c r="AY6463" s="36"/>
      <c r="AZ6463" s="36"/>
      <c r="BA6463" s="36"/>
      <c r="BB6463" s="36"/>
      <c r="BC6463" s="36"/>
      <c r="BD6463" s="36"/>
      <c r="BE6463" s="36"/>
      <c r="BF6463" s="36"/>
      <c r="BG6463" s="36"/>
      <c r="BH6463" s="36"/>
      <c r="BI6463" s="36"/>
      <c r="BJ6463" s="36"/>
      <c r="BK6463" s="36"/>
      <c r="BL6463" s="36"/>
      <c r="BM6463" s="36"/>
      <c r="BN6463" s="36"/>
      <c r="BO6463" s="36"/>
      <c r="BP6463" s="36"/>
      <c r="BQ6463" s="36"/>
      <c r="BR6463" s="36"/>
      <c r="BS6463" s="36"/>
      <c r="BT6463" s="36"/>
      <c r="BU6463" s="36"/>
      <c r="BV6463" s="36"/>
      <c r="BW6463" s="36"/>
      <c r="BX6463" s="36"/>
      <c r="BY6463" s="36"/>
      <c r="BZ6463" s="36"/>
      <c r="CA6463" s="36"/>
      <c r="CB6463" s="36"/>
      <c r="CC6463" s="36"/>
      <c r="CD6463" s="36"/>
      <c r="CE6463" s="36"/>
      <c r="CF6463" s="36"/>
      <c r="CG6463" s="36"/>
      <c r="CH6463" s="36"/>
      <c r="CI6463" s="36"/>
      <c r="CJ6463" s="36"/>
      <c r="CK6463" s="36"/>
      <c r="CL6463" s="36"/>
      <c r="CM6463" s="36"/>
      <c r="CN6463" s="36"/>
      <c r="CO6463" s="36"/>
      <c r="CP6463" s="36"/>
      <c r="CQ6463" s="36"/>
      <c r="CR6463" s="36"/>
      <c r="CS6463" s="36"/>
      <c r="CT6463" s="36"/>
      <c r="CU6463" s="36"/>
      <c r="CV6463" s="36"/>
      <c r="CW6463" s="36"/>
      <c r="CX6463" s="36"/>
      <c r="CY6463" s="36"/>
      <c r="CZ6463" s="36"/>
      <c r="DA6463" s="36"/>
      <c r="DB6463" s="36"/>
      <c r="DC6463" s="36"/>
      <c r="DD6463" s="36"/>
      <c r="DE6463" s="36"/>
      <c r="DF6463" s="36"/>
      <c r="DG6463" s="36"/>
      <c r="DH6463" s="36"/>
      <c r="DI6463" s="36"/>
      <c r="DJ6463" s="36"/>
      <c r="DK6463" s="36"/>
      <c r="DL6463" s="36"/>
      <c r="DM6463" s="36"/>
      <c r="DN6463" s="36"/>
      <c r="DO6463" s="36"/>
      <c r="DP6463" s="36"/>
      <c r="DQ6463" s="36"/>
      <c r="DR6463" s="36"/>
      <c r="DS6463" s="36"/>
      <c r="DT6463" s="36"/>
      <c r="DU6463" s="36"/>
      <c r="DV6463" s="36"/>
      <c r="DW6463" s="36"/>
      <c r="DX6463" s="36"/>
      <c r="DY6463" s="36"/>
      <c r="DZ6463" s="36"/>
      <c r="EA6463" s="36"/>
      <c r="EB6463" s="36"/>
      <c r="EC6463" s="36"/>
      <c r="ED6463" s="36"/>
      <c r="EE6463" s="36"/>
      <c r="EF6463" s="36"/>
      <c r="EG6463" s="36"/>
      <c r="EH6463" s="36"/>
      <c r="EI6463" s="36"/>
      <c r="EJ6463" s="36"/>
      <c r="EK6463" s="36"/>
      <c r="EL6463" s="36"/>
      <c r="EM6463" s="36"/>
      <c r="EN6463" s="36"/>
      <c r="EO6463" s="36"/>
      <c r="EP6463" s="36"/>
      <c r="EQ6463" s="36"/>
      <c r="ER6463" s="36"/>
      <c r="ES6463" s="36"/>
      <c r="ET6463" s="36"/>
      <c r="EU6463" s="36"/>
      <c r="EV6463" s="36"/>
      <c r="EW6463" s="36"/>
      <c r="EX6463" s="36"/>
      <c r="EY6463" s="36"/>
      <c r="EZ6463" s="36"/>
      <c r="FA6463" s="36"/>
      <c r="FB6463" s="36"/>
      <c r="FC6463" s="36"/>
      <c r="FD6463" s="36"/>
      <c r="FE6463" s="36"/>
      <c r="FF6463" s="36"/>
      <c r="FG6463" s="36"/>
      <c r="FH6463" s="36"/>
      <c r="FI6463" s="36"/>
      <c r="FJ6463" s="36"/>
      <c r="FK6463" s="36"/>
      <c r="FL6463" s="36"/>
      <c r="FM6463" s="36"/>
      <c r="FN6463" s="36"/>
      <c r="FO6463" s="36"/>
      <c r="FP6463" s="36"/>
      <c r="FQ6463" s="36"/>
      <c r="FR6463" s="36"/>
      <c r="FS6463" s="36"/>
      <c r="FT6463" s="36"/>
      <c r="FU6463" s="36"/>
      <c r="FV6463" s="36"/>
      <c r="FW6463" s="36"/>
      <c r="FX6463" s="36"/>
      <c r="FY6463" s="36"/>
      <c r="FZ6463" s="36"/>
      <c r="GA6463" s="36"/>
      <c r="GB6463" s="36"/>
      <c r="GC6463" s="36"/>
      <c r="GD6463" s="36"/>
      <c r="GE6463" s="36"/>
      <c r="GF6463" s="36"/>
      <c r="GG6463" s="36"/>
      <c r="GH6463" s="36"/>
      <c r="GI6463" s="36"/>
      <c r="GJ6463" s="36"/>
      <c r="GK6463" s="36"/>
      <c r="GL6463" s="36"/>
      <c r="GM6463" s="36"/>
      <c r="GN6463" s="36"/>
      <c r="GO6463" s="36"/>
      <c r="GP6463" s="36"/>
      <c r="GQ6463" s="36"/>
      <c r="GR6463" s="36"/>
      <c r="GS6463" s="36"/>
      <c r="GT6463" s="36"/>
      <c r="GU6463" s="36"/>
      <c r="GV6463" s="36"/>
      <c r="GW6463" s="36"/>
      <c r="GX6463" s="36"/>
      <c r="GY6463" s="36"/>
      <c r="GZ6463" s="36"/>
      <c r="HA6463" s="36"/>
      <c r="HB6463" s="36"/>
      <c r="HC6463" s="36"/>
      <c r="HD6463" s="36"/>
      <c r="HE6463" s="36"/>
      <c r="HF6463" s="36"/>
      <c r="HG6463" s="36"/>
      <c r="HH6463" s="36"/>
      <c r="HI6463" s="36"/>
      <c r="HJ6463" s="36"/>
      <c r="HK6463" s="36"/>
      <c r="HL6463" s="36"/>
      <c r="HM6463" s="36"/>
      <c r="HN6463" s="36"/>
      <c r="HO6463" s="36"/>
      <c r="HP6463" s="36"/>
      <c r="HQ6463" s="36"/>
      <c r="HR6463" s="36"/>
      <c r="HS6463" s="36"/>
      <c r="HT6463" s="36"/>
      <c r="HU6463" s="36"/>
      <c r="HV6463" s="36"/>
      <c r="HW6463" s="36"/>
      <c r="HX6463" s="36"/>
      <c r="HY6463" s="36"/>
      <c r="HZ6463" s="36"/>
      <c r="IA6463" s="36"/>
      <c r="IB6463" s="36"/>
      <c r="IC6463" s="36"/>
      <c r="ID6463" s="36"/>
      <c r="IE6463" s="36"/>
      <c r="IF6463" s="36"/>
      <c r="IG6463" s="36"/>
      <c r="IH6463" s="36"/>
      <c r="II6463" s="36"/>
      <c r="IJ6463" s="36"/>
      <c r="IK6463" s="36"/>
      <c r="IL6463" s="36"/>
      <c r="IM6463" s="36"/>
      <c r="IN6463" s="36"/>
      <c r="IO6463" s="36"/>
      <c r="IP6463" s="36"/>
      <c r="IQ6463" s="36"/>
      <c r="IR6463" s="36"/>
      <c r="IS6463" s="36"/>
      <c r="IT6463" s="36"/>
      <c r="IU6463" s="36"/>
      <c r="IV6463" s="36"/>
      <c r="IW6463" s="36"/>
    </row>
    <row r="6464" customFormat="false" ht="13.8" hidden="false" customHeight="false" outlineLevel="0" collapsed="false">
      <c r="A6464" s="47" t="s">
        <v>233</v>
      </c>
      <c r="B6464" s="90" t="n">
        <v>212562</v>
      </c>
      <c r="C6464" s="98" t="s">
        <v>8498</v>
      </c>
      <c r="D6464" s="92" t="n">
        <v>4.1895</v>
      </c>
      <c r="E6464" s="21" t="s">
        <v>11</v>
      </c>
      <c r="F6464" s="30" t="s">
        <v>11</v>
      </c>
      <c r="G6464" s="23" t="n">
        <f aca="false">SUM(D6464)*0.4*5</f>
        <v>8.379</v>
      </c>
      <c r="H6464" s="48" t="n">
        <v>0.25</v>
      </c>
      <c r="I6464" s="23" t="n">
        <f aca="false">SUM(G6464*H6464)+G6464</f>
        <v>10.47375</v>
      </c>
      <c r="J6464" s="90"/>
      <c r="M6464" s="36"/>
      <c r="N6464" s="36"/>
      <c r="O6464" s="36"/>
      <c r="P6464" s="36"/>
      <c r="Q6464" s="36"/>
      <c r="R6464" s="36"/>
      <c r="S6464" s="36"/>
      <c r="T6464" s="36"/>
      <c r="U6464" s="36"/>
      <c r="V6464" s="36"/>
      <c r="W6464" s="36"/>
      <c r="X6464" s="36"/>
      <c r="Y6464" s="36"/>
      <c r="Z6464" s="36"/>
      <c r="AA6464" s="36"/>
      <c r="AB6464" s="36"/>
      <c r="AC6464" s="36"/>
      <c r="AD6464" s="36"/>
      <c r="AE6464" s="36"/>
      <c r="AF6464" s="36"/>
      <c r="AG6464" s="36"/>
      <c r="AH6464" s="36"/>
      <c r="AI6464" s="36"/>
      <c r="AJ6464" s="36"/>
      <c r="AK6464" s="36"/>
      <c r="AL6464" s="36"/>
      <c r="AM6464" s="36"/>
      <c r="AN6464" s="36"/>
      <c r="AO6464" s="36"/>
      <c r="AP6464" s="36"/>
      <c r="AQ6464" s="36"/>
      <c r="AR6464" s="36"/>
      <c r="AS6464" s="36"/>
      <c r="AT6464" s="36"/>
      <c r="AU6464" s="36"/>
      <c r="AV6464" s="36"/>
      <c r="AW6464" s="36"/>
      <c r="AX6464" s="36"/>
      <c r="AY6464" s="36"/>
      <c r="AZ6464" s="36"/>
      <c r="BA6464" s="36"/>
      <c r="BB6464" s="36"/>
      <c r="BC6464" s="36"/>
      <c r="BD6464" s="36"/>
      <c r="BE6464" s="36"/>
      <c r="BF6464" s="36"/>
      <c r="BG6464" s="36"/>
      <c r="BH6464" s="36"/>
      <c r="BI6464" s="36"/>
      <c r="BJ6464" s="36"/>
      <c r="BK6464" s="36"/>
      <c r="BL6464" s="36"/>
      <c r="BM6464" s="36"/>
      <c r="BN6464" s="36"/>
      <c r="BO6464" s="36"/>
      <c r="BP6464" s="36"/>
      <c r="BQ6464" s="36"/>
      <c r="BR6464" s="36"/>
      <c r="BS6464" s="36"/>
      <c r="BT6464" s="36"/>
      <c r="BU6464" s="36"/>
      <c r="BV6464" s="36"/>
      <c r="BW6464" s="36"/>
      <c r="BX6464" s="36"/>
      <c r="BY6464" s="36"/>
      <c r="BZ6464" s="36"/>
      <c r="CA6464" s="36"/>
      <c r="CB6464" s="36"/>
      <c r="CC6464" s="36"/>
      <c r="CD6464" s="36"/>
      <c r="CE6464" s="36"/>
      <c r="CF6464" s="36"/>
      <c r="CG6464" s="36"/>
      <c r="CH6464" s="36"/>
      <c r="CI6464" s="36"/>
      <c r="CJ6464" s="36"/>
      <c r="CK6464" s="36"/>
      <c r="CL6464" s="36"/>
      <c r="CM6464" s="36"/>
      <c r="CN6464" s="36"/>
      <c r="CO6464" s="36"/>
      <c r="CP6464" s="36"/>
      <c r="CQ6464" s="36"/>
      <c r="CR6464" s="36"/>
      <c r="CS6464" s="36"/>
      <c r="CT6464" s="36"/>
      <c r="CU6464" s="36"/>
      <c r="CV6464" s="36"/>
      <c r="CW6464" s="36"/>
      <c r="CX6464" s="36"/>
      <c r="CY6464" s="36"/>
      <c r="CZ6464" s="36"/>
      <c r="DA6464" s="36"/>
      <c r="DB6464" s="36"/>
      <c r="DC6464" s="36"/>
      <c r="DD6464" s="36"/>
      <c r="DE6464" s="36"/>
      <c r="DF6464" s="36"/>
      <c r="DG6464" s="36"/>
      <c r="DH6464" s="36"/>
      <c r="DI6464" s="36"/>
      <c r="DJ6464" s="36"/>
      <c r="DK6464" s="36"/>
      <c r="DL6464" s="36"/>
      <c r="DM6464" s="36"/>
      <c r="DN6464" s="36"/>
      <c r="DO6464" s="36"/>
      <c r="DP6464" s="36"/>
      <c r="DQ6464" s="36"/>
      <c r="DR6464" s="36"/>
      <c r="DS6464" s="36"/>
      <c r="DT6464" s="36"/>
      <c r="DU6464" s="36"/>
      <c r="DV6464" s="36"/>
      <c r="DW6464" s="36"/>
      <c r="DX6464" s="36"/>
      <c r="DY6464" s="36"/>
      <c r="DZ6464" s="36"/>
      <c r="EA6464" s="36"/>
      <c r="EB6464" s="36"/>
      <c r="EC6464" s="36"/>
      <c r="ED6464" s="36"/>
      <c r="EE6464" s="36"/>
      <c r="EF6464" s="36"/>
      <c r="EG6464" s="36"/>
      <c r="EH6464" s="36"/>
      <c r="EI6464" s="36"/>
      <c r="EJ6464" s="36"/>
      <c r="EK6464" s="36"/>
      <c r="EL6464" s="36"/>
      <c r="EM6464" s="36"/>
      <c r="EN6464" s="36"/>
      <c r="EO6464" s="36"/>
      <c r="EP6464" s="36"/>
      <c r="EQ6464" s="36"/>
      <c r="ER6464" s="36"/>
      <c r="ES6464" s="36"/>
      <c r="ET6464" s="36"/>
      <c r="EU6464" s="36"/>
      <c r="EV6464" s="36"/>
      <c r="EW6464" s="36"/>
      <c r="EX6464" s="36"/>
      <c r="EY6464" s="36"/>
      <c r="EZ6464" s="36"/>
      <c r="FA6464" s="36"/>
      <c r="FB6464" s="36"/>
      <c r="FC6464" s="36"/>
      <c r="FD6464" s="36"/>
      <c r="FE6464" s="36"/>
      <c r="FF6464" s="36"/>
      <c r="FG6464" s="36"/>
      <c r="FH6464" s="36"/>
      <c r="FI6464" s="36"/>
      <c r="FJ6464" s="36"/>
      <c r="FK6464" s="36"/>
      <c r="FL6464" s="36"/>
      <c r="FM6464" s="36"/>
      <c r="FN6464" s="36"/>
      <c r="FO6464" s="36"/>
      <c r="FP6464" s="36"/>
      <c r="FQ6464" s="36"/>
      <c r="FR6464" s="36"/>
      <c r="FS6464" s="36"/>
      <c r="FT6464" s="36"/>
      <c r="FU6464" s="36"/>
      <c r="FV6464" s="36"/>
      <c r="FW6464" s="36"/>
      <c r="FX6464" s="36"/>
      <c r="FY6464" s="36"/>
      <c r="FZ6464" s="36"/>
      <c r="GA6464" s="36"/>
      <c r="GB6464" s="36"/>
      <c r="GC6464" s="36"/>
      <c r="GD6464" s="36"/>
      <c r="GE6464" s="36"/>
      <c r="GF6464" s="36"/>
      <c r="GG6464" s="36"/>
      <c r="GH6464" s="36"/>
      <c r="GI6464" s="36"/>
      <c r="GJ6464" s="36"/>
      <c r="GK6464" s="36"/>
      <c r="GL6464" s="36"/>
      <c r="GM6464" s="36"/>
      <c r="GN6464" s="36"/>
      <c r="GO6464" s="36"/>
      <c r="GP6464" s="36"/>
      <c r="GQ6464" s="36"/>
      <c r="GR6464" s="36"/>
      <c r="GS6464" s="36"/>
      <c r="GT6464" s="36"/>
      <c r="GU6464" s="36"/>
      <c r="GV6464" s="36"/>
      <c r="GW6464" s="36"/>
      <c r="GX6464" s="36"/>
      <c r="GY6464" s="36"/>
      <c r="GZ6464" s="36"/>
      <c r="HA6464" s="36"/>
      <c r="HB6464" s="36"/>
      <c r="HC6464" s="36"/>
      <c r="HD6464" s="36"/>
      <c r="HE6464" s="36"/>
      <c r="HF6464" s="36"/>
      <c r="HG6464" s="36"/>
      <c r="HH6464" s="36"/>
      <c r="HI6464" s="36"/>
      <c r="HJ6464" s="36"/>
      <c r="HK6464" s="36"/>
      <c r="HL6464" s="36"/>
      <c r="HM6464" s="36"/>
      <c r="HN6464" s="36"/>
      <c r="HO6464" s="36"/>
      <c r="HP6464" s="36"/>
      <c r="HQ6464" s="36"/>
      <c r="HR6464" s="36"/>
      <c r="HS6464" s="36"/>
      <c r="HT6464" s="36"/>
      <c r="HU6464" s="36"/>
      <c r="HV6464" s="36"/>
      <c r="HW6464" s="36"/>
      <c r="HX6464" s="36"/>
      <c r="HY6464" s="36"/>
      <c r="HZ6464" s="36"/>
      <c r="IA6464" s="36"/>
      <c r="IB6464" s="36"/>
      <c r="IC6464" s="36"/>
      <c r="ID6464" s="36"/>
      <c r="IE6464" s="36"/>
      <c r="IF6464" s="36"/>
      <c r="IG6464" s="36"/>
      <c r="IH6464" s="36"/>
      <c r="II6464" s="36"/>
      <c r="IJ6464" s="36"/>
      <c r="IK6464" s="36"/>
      <c r="IL6464" s="36"/>
      <c r="IM6464" s="36"/>
      <c r="IN6464" s="36"/>
      <c r="IO6464" s="36"/>
      <c r="IP6464" s="36"/>
      <c r="IQ6464" s="36"/>
      <c r="IR6464" s="36"/>
      <c r="IS6464" s="36"/>
      <c r="IT6464" s="36"/>
      <c r="IU6464" s="36"/>
      <c r="IV6464" s="36"/>
      <c r="IW6464" s="36"/>
    </row>
    <row r="6465" customFormat="false" ht="13.8" hidden="false" customHeight="false" outlineLevel="0" collapsed="false">
      <c r="A6465" s="47" t="s">
        <v>233</v>
      </c>
      <c r="B6465" s="90" t="n">
        <v>212563</v>
      </c>
      <c r="C6465" s="98" t="s">
        <v>8499</v>
      </c>
      <c r="D6465" s="92" t="n">
        <v>4.1895</v>
      </c>
      <c r="E6465" s="21" t="s">
        <v>11</v>
      </c>
      <c r="F6465" s="30" t="s">
        <v>11</v>
      </c>
      <c r="G6465" s="23" t="n">
        <f aca="false">SUM(D6465)*0.4*5</f>
        <v>8.379</v>
      </c>
      <c r="H6465" s="48" t="n">
        <v>0.25</v>
      </c>
      <c r="I6465" s="23" t="n">
        <f aca="false">SUM(G6465*H6465)+G6465</f>
        <v>10.47375</v>
      </c>
      <c r="J6465" s="90"/>
      <c r="M6465" s="36"/>
      <c r="N6465" s="36"/>
      <c r="O6465" s="36"/>
      <c r="P6465" s="36"/>
      <c r="Q6465" s="36"/>
      <c r="R6465" s="36"/>
      <c r="S6465" s="36"/>
      <c r="T6465" s="36"/>
      <c r="U6465" s="36"/>
      <c r="V6465" s="36"/>
      <c r="W6465" s="36"/>
      <c r="X6465" s="36"/>
      <c r="Y6465" s="36"/>
      <c r="Z6465" s="36"/>
      <c r="AA6465" s="36"/>
      <c r="AB6465" s="36"/>
      <c r="AC6465" s="36"/>
      <c r="AD6465" s="36"/>
      <c r="AE6465" s="36"/>
      <c r="AF6465" s="36"/>
      <c r="AG6465" s="36"/>
      <c r="AH6465" s="36"/>
      <c r="AI6465" s="36"/>
      <c r="AJ6465" s="36"/>
      <c r="AK6465" s="36"/>
      <c r="AL6465" s="36"/>
      <c r="AM6465" s="36"/>
      <c r="AN6465" s="36"/>
      <c r="AO6465" s="36"/>
      <c r="AP6465" s="36"/>
      <c r="AQ6465" s="36"/>
      <c r="AR6465" s="36"/>
      <c r="AS6465" s="36"/>
      <c r="AT6465" s="36"/>
      <c r="AU6465" s="36"/>
      <c r="AV6465" s="36"/>
      <c r="AW6465" s="36"/>
      <c r="AX6465" s="36"/>
      <c r="AY6465" s="36"/>
      <c r="AZ6465" s="36"/>
      <c r="BA6465" s="36"/>
      <c r="BB6465" s="36"/>
      <c r="BC6465" s="36"/>
      <c r="BD6465" s="36"/>
      <c r="BE6465" s="36"/>
      <c r="BF6465" s="36"/>
      <c r="BG6465" s="36"/>
      <c r="BH6465" s="36"/>
      <c r="BI6465" s="36"/>
      <c r="BJ6465" s="36"/>
      <c r="BK6465" s="36"/>
      <c r="BL6465" s="36"/>
      <c r="BM6465" s="36"/>
      <c r="BN6465" s="36"/>
      <c r="BO6465" s="36"/>
      <c r="BP6465" s="36"/>
      <c r="BQ6465" s="36"/>
      <c r="BR6465" s="36"/>
      <c r="BS6465" s="36"/>
      <c r="BT6465" s="36"/>
      <c r="BU6465" s="36"/>
      <c r="BV6465" s="36"/>
      <c r="BW6465" s="36"/>
      <c r="BX6465" s="36"/>
      <c r="BY6465" s="36"/>
      <c r="BZ6465" s="36"/>
      <c r="CA6465" s="36"/>
      <c r="CB6465" s="36"/>
      <c r="CC6465" s="36"/>
      <c r="CD6465" s="36"/>
      <c r="CE6465" s="36"/>
      <c r="CF6465" s="36"/>
      <c r="CG6465" s="36"/>
      <c r="CH6465" s="36"/>
      <c r="CI6465" s="36"/>
      <c r="CJ6465" s="36"/>
      <c r="CK6465" s="36"/>
      <c r="CL6465" s="36"/>
      <c r="CM6465" s="36"/>
      <c r="CN6465" s="36"/>
      <c r="CO6465" s="36"/>
      <c r="CP6465" s="36"/>
      <c r="CQ6465" s="36"/>
      <c r="CR6465" s="36"/>
      <c r="CS6465" s="36"/>
      <c r="CT6465" s="36"/>
      <c r="CU6465" s="36"/>
      <c r="CV6465" s="36"/>
      <c r="CW6465" s="36"/>
      <c r="CX6465" s="36"/>
      <c r="CY6465" s="36"/>
      <c r="CZ6465" s="36"/>
      <c r="DA6465" s="36"/>
      <c r="DB6465" s="36"/>
      <c r="DC6465" s="36"/>
      <c r="DD6465" s="36"/>
      <c r="DE6465" s="36"/>
      <c r="DF6465" s="36"/>
      <c r="DG6465" s="36"/>
      <c r="DH6465" s="36"/>
      <c r="DI6465" s="36"/>
      <c r="DJ6465" s="36"/>
      <c r="DK6465" s="36"/>
      <c r="DL6465" s="36"/>
      <c r="DM6465" s="36"/>
      <c r="DN6465" s="36"/>
      <c r="DO6465" s="36"/>
      <c r="DP6465" s="36"/>
      <c r="DQ6465" s="36"/>
      <c r="DR6465" s="36"/>
      <c r="DS6465" s="36"/>
      <c r="DT6465" s="36"/>
      <c r="DU6465" s="36"/>
      <c r="DV6465" s="36"/>
      <c r="DW6465" s="36"/>
      <c r="DX6465" s="36"/>
      <c r="DY6465" s="36"/>
      <c r="DZ6465" s="36"/>
      <c r="EA6465" s="36"/>
      <c r="EB6465" s="36"/>
      <c r="EC6465" s="36"/>
      <c r="ED6465" s="36"/>
      <c r="EE6465" s="36"/>
      <c r="EF6465" s="36"/>
      <c r="EG6465" s="36"/>
      <c r="EH6465" s="36"/>
      <c r="EI6465" s="36"/>
      <c r="EJ6465" s="36"/>
      <c r="EK6465" s="36"/>
      <c r="EL6465" s="36"/>
      <c r="EM6465" s="36"/>
      <c r="EN6465" s="36"/>
      <c r="EO6465" s="36"/>
      <c r="EP6465" s="36"/>
      <c r="EQ6465" s="36"/>
      <c r="ER6465" s="36"/>
      <c r="ES6465" s="36"/>
      <c r="ET6465" s="36"/>
      <c r="EU6465" s="36"/>
      <c r="EV6465" s="36"/>
      <c r="EW6465" s="36"/>
      <c r="EX6465" s="36"/>
      <c r="EY6465" s="36"/>
      <c r="EZ6465" s="36"/>
      <c r="FA6465" s="36"/>
      <c r="FB6465" s="36"/>
      <c r="FC6465" s="36"/>
      <c r="FD6465" s="36"/>
      <c r="FE6465" s="36"/>
      <c r="FF6465" s="36"/>
      <c r="FG6465" s="36"/>
      <c r="FH6465" s="36"/>
      <c r="FI6465" s="36"/>
      <c r="FJ6465" s="36"/>
      <c r="FK6465" s="36"/>
      <c r="FL6465" s="36"/>
      <c r="FM6465" s="36"/>
      <c r="FN6465" s="36"/>
      <c r="FO6465" s="36"/>
      <c r="FP6465" s="36"/>
      <c r="FQ6465" s="36"/>
      <c r="FR6465" s="36"/>
      <c r="FS6465" s="36"/>
      <c r="FT6465" s="36"/>
      <c r="FU6465" s="36"/>
      <c r="FV6465" s="36"/>
      <c r="FW6465" s="36"/>
      <c r="FX6465" s="36"/>
      <c r="FY6465" s="36"/>
      <c r="FZ6465" s="36"/>
      <c r="GA6465" s="36"/>
      <c r="GB6465" s="36"/>
      <c r="GC6465" s="36"/>
      <c r="GD6465" s="36"/>
      <c r="GE6465" s="36"/>
      <c r="GF6465" s="36"/>
      <c r="GG6465" s="36"/>
      <c r="GH6465" s="36"/>
      <c r="GI6465" s="36"/>
      <c r="GJ6465" s="36"/>
      <c r="GK6465" s="36"/>
      <c r="GL6465" s="36"/>
      <c r="GM6465" s="36"/>
      <c r="GN6465" s="36"/>
      <c r="GO6465" s="36"/>
      <c r="GP6465" s="36"/>
      <c r="GQ6465" s="36"/>
      <c r="GR6465" s="36"/>
      <c r="GS6465" s="36"/>
      <c r="GT6465" s="36"/>
      <c r="GU6465" s="36"/>
      <c r="GV6465" s="36"/>
      <c r="GW6465" s="36"/>
      <c r="GX6465" s="36"/>
      <c r="GY6465" s="36"/>
      <c r="GZ6465" s="36"/>
      <c r="HA6465" s="36"/>
      <c r="HB6465" s="36"/>
      <c r="HC6465" s="36"/>
      <c r="HD6465" s="36"/>
      <c r="HE6465" s="36"/>
      <c r="HF6465" s="36"/>
      <c r="HG6465" s="36"/>
      <c r="HH6465" s="36"/>
      <c r="HI6465" s="36"/>
      <c r="HJ6465" s="36"/>
      <c r="HK6465" s="36"/>
      <c r="HL6465" s="36"/>
      <c r="HM6465" s="36"/>
      <c r="HN6465" s="36"/>
      <c r="HO6465" s="36"/>
      <c r="HP6465" s="36"/>
      <c r="HQ6465" s="36"/>
      <c r="HR6465" s="36"/>
      <c r="HS6465" s="36"/>
      <c r="HT6465" s="36"/>
      <c r="HU6465" s="36"/>
      <c r="HV6465" s="36"/>
      <c r="HW6465" s="36"/>
      <c r="HX6465" s="36"/>
      <c r="HY6465" s="36"/>
      <c r="HZ6465" s="36"/>
      <c r="IA6465" s="36"/>
      <c r="IB6465" s="36"/>
      <c r="IC6465" s="36"/>
      <c r="ID6465" s="36"/>
      <c r="IE6465" s="36"/>
      <c r="IF6465" s="36"/>
      <c r="IG6465" s="36"/>
      <c r="IH6465" s="36"/>
      <c r="II6465" s="36"/>
      <c r="IJ6465" s="36"/>
      <c r="IK6465" s="36"/>
      <c r="IL6465" s="36"/>
      <c r="IM6465" s="36"/>
      <c r="IN6465" s="36"/>
      <c r="IO6465" s="36"/>
      <c r="IP6465" s="36"/>
      <c r="IQ6465" s="36"/>
      <c r="IR6465" s="36"/>
      <c r="IS6465" s="36"/>
      <c r="IT6465" s="36"/>
      <c r="IU6465" s="36"/>
      <c r="IV6465" s="36"/>
      <c r="IW6465" s="36"/>
    </row>
    <row r="6466" customFormat="false" ht="13.8" hidden="false" customHeight="false" outlineLevel="0" collapsed="false">
      <c r="A6466" s="47" t="s">
        <v>233</v>
      </c>
      <c r="B6466" s="90" t="n">
        <v>212564</v>
      </c>
      <c r="C6466" s="98" t="s">
        <v>8500</v>
      </c>
      <c r="D6466" s="92" t="n">
        <v>4.1895</v>
      </c>
      <c r="E6466" s="21" t="s">
        <v>11</v>
      </c>
      <c r="F6466" s="30" t="s">
        <v>11</v>
      </c>
      <c r="G6466" s="23" t="n">
        <f aca="false">SUM(D6466)*0.4*5</f>
        <v>8.379</v>
      </c>
      <c r="H6466" s="48" t="n">
        <v>0.25</v>
      </c>
      <c r="I6466" s="23" t="n">
        <f aca="false">SUM(G6466*H6466)+G6466</f>
        <v>10.47375</v>
      </c>
      <c r="J6466" s="90"/>
      <c r="M6466" s="36"/>
      <c r="N6466" s="36"/>
      <c r="O6466" s="36"/>
      <c r="P6466" s="36"/>
      <c r="Q6466" s="36"/>
      <c r="R6466" s="36"/>
      <c r="S6466" s="36"/>
      <c r="T6466" s="36"/>
      <c r="U6466" s="36"/>
      <c r="V6466" s="36"/>
      <c r="W6466" s="36"/>
      <c r="X6466" s="36"/>
      <c r="Y6466" s="36"/>
      <c r="Z6466" s="36"/>
      <c r="AA6466" s="36"/>
      <c r="AB6466" s="36"/>
      <c r="AC6466" s="36"/>
      <c r="AD6466" s="36"/>
      <c r="AE6466" s="36"/>
      <c r="AF6466" s="36"/>
      <c r="AG6466" s="36"/>
      <c r="AH6466" s="36"/>
      <c r="AI6466" s="36"/>
      <c r="AJ6466" s="36"/>
      <c r="AK6466" s="36"/>
      <c r="AL6466" s="36"/>
      <c r="AM6466" s="36"/>
      <c r="AN6466" s="36"/>
      <c r="AO6466" s="36"/>
      <c r="AP6466" s="36"/>
      <c r="AQ6466" s="36"/>
      <c r="AR6466" s="36"/>
      <c r="AS6466" s="36"/>
      <c r="AT6466" s="36"/>
      <c r="AU6466" s="36"/>
      <c r="AV6466" s="36"/>
      <c r="AW6466" s="36"/>
      <c r="AX6466" s="36"/>
      <c r="AY6466" s="36"/>
      <c r="AZ6466" s="36"/>
      <c r="BA6466" s="36"/>
      <c r="BB6466" s="36"/>
      <c r="BC6466" s="36"/>
      <c r="BD6466" s="36"/>
      <c r="BE6466" s="36"/>
      <c r="BF6466" s="36"/>
      <c r="BG6466" s="36"/>
      <c r="BH6466" s="36"/>
      <c r="BI6466" s="36"/>
      <c r="BJ6466" s="36"/>
      <c r="BK6466" s="36"/>
      <c r="BL6466" s="36"/>
      <c r="BM6466" s="36"/>
      <c r="BN6466" s="36"/>
      <c r="BO6466" s="36"/>
      <c r="BP6466" s="36"/>
      <c r="BQ6466" s="36"/>
      <c r="BR6466" s="36"/>
      <c r="BS6466" s="36"/>
      <c r="BT6466" s="36"/>
      <c r="BU6466" s="36"/>
      <c r="BV6466" s="36"/>
      <c r="BW6466" s="36"/>
      <c r="BX6466" s="36"/>
      <c r="BY6466" s="36"/>
      <c r="BZ6466" s="36"/>
      <c r="CA6466" s="36"/>
      <c r="CB6466" s="36"/>
      <c r="CC6466" s="36"/>
      <c r="CD6466" s="36"/>
      <c r="CE6466" s="36"/>
      <c r="CF6466" s="36"/>
      <c r="CG6466" s="36"/>
      <c r="CH6466" s="36"/>
      <c r="CI6466" s="36"/>
      <c r="CJ6466" s="36"/>
      <c r="CK6466" s="36"/>
      <c r="CL6466" s="36"/>
      <c r="CM6466" s="36"/>
      <c r="CN6466" s="36"/>
      <c r="CO6466" s="36"/>
      <c r="CP6466" s="36"/>
      <c r="CQ6466" s="36"/>
      <c r="CR6466" s="36"/>
      <c r="CS6466" s="36"/>
      <c r="CT6466" s="36"/>
      <c r="CU6466" s="36"/>
      <c r="CV6466" s="36"/>
      <c r="CW6466" s="36"/>
      <c r="CX6466" s="36"/>
      <c r="CY6466" s="36"/>
      <c r="CZ6466" s="36"/>
      <c r="DA6466" s="36"/>
      <c r="DB6466" s="36"/>
      <c r="DC6466" s="36"/>
      <c r="DD6466" s="36"/>
      <c r="DE6466" s="36"/>
      <c r="DF6466" s="36"/>
      <c r="DG6466" s="36"/>
      <c r="DH6466" s="36"/>
      <c r="DI6466" s="36"/>
      <c r="DJ6466" s="36"/>
      <c r="DK6466" s="36"/>
      <c r="DL6466" s="36"/>
      <c r="DM6466" s="36"/>
      <c r="DN6466" s="36"/>
      <c r="DO6466" s="36"/>
      <c r="DP6466" s="36"/>
      <c r="DQ6466" s="36"/>
      <c r="DR6466" s="36"/>
      <c r="DS6466" s="36"/>
      <c r="DT6466" s="36"/>
      <c r="DU6466" s="36"/>
      <c r="DV6466" s="36"/>
      <c r="DW6466" s="36"/>
      <c r="DX6466" s="36"/>
      <c r="DY6466" s="36"/>
      <c r="DZ6466" s="36"/>
      <c r="EA6466" s="36"/>
      <c r="EB6466" s="36"/>
      <c r="EC6466" s="36"/>
      <c r="ED6466" s="36"/>
      <c r="EE6466" s="36"/>
      <c r="EF6466" s="36"/>
      <c r="EG6466" s="36"/>
      <c r="EH6466" s="36"/>
      <c r="EI6466" s="36"/>
      <c r="EJ6466" s="36"/>
      <c r="EK6466" s="36"/>
      <c r="EL6466" s="36"/>
      <c r="EM6466" s="36"/>
      <c r="EN6466" s="36"/>
      <c r="EO6466" s="36"/>
      <c r="EP6466" s="36"/>
      <c r="EQ6466" s="36"/>
      <c r="ER6466" s="36"/>
      <c r="ES6466" s="36"/>
      <c r="ET6466" s="36"/>
      <c r="EU6466" s="36"/>
      <c r="EV6466" s="36"/>
      <c r="EW6466" s="36"/>
      <c r="EX6466" s="36"/>
      <c r="EY6466" s="36"/>
      <c r="EZ6466" s="36"/>
      <c r="FA6466" s="36"/>
      <c r="FB6466" s="36"/>
      <c r="FC6466" s="36"/>
      <c r="FD6466" s="36"/>
      <c r="FE6466" s="36"/>
      <c r="FF6466" s="36"/>
      <c r="FG6466" s="36"/>
      <c r="FH6466" s="36"/>
      <c r="FI6466" s="36"/>
      <c r="FJ6466" s="36"/>
      <c r="FK6466" s="36"/>
      <c r="FL6466" s="36"/>
      <c r="FM6466" s="36"/>
      <c r="FN6466" s="36"/>
      <c r="FO6466" s="36"/>
      <c r="FP6466" s="36"/>
      <c r="FQ6466" s="36"/>
      <c r="FR6466" s="36"/>
      <c r="FS6466" s="36"/>
      <c r="FT6466" s="36"/>
      <c r="FU6466" s="36"/>
      <c r="FV6466" s="36"/>
      <c r="FW6466" s="36"/>
      <c r="FX6466" s="36"/>
      <c r="FY6466" s="36"/>
      <c r="FZ6466" s="36"/>
      <c r="GA6466" s="36"/>
      <c r="GB6466" s="36"/>
      <c r="GC6466" s="36"/>
      <c r="GD6466" s="36"/>
      <c r="GE6466" s="36"/>
      <c r="GF6466" s="36"/>
      <c r="GG6466" s="36"/>
      <c r="GH6466" s="36"/>
      <c r="GI6466" s="36"/>
      <c r="GJ6466" s="36"/>
      <c r="GK6466" s="36"/>
      <c r="GL6466" s="36"/>
      <c r="GM6466" s="36"/>
      <c r="GN6466" s="36"/>
      <c r="GO6466" s="36"/>
      <c r="GP6466" s="36"/>
      <c r="GQ6466" s="36"/>
      <c r="GR6466" s="36"/>
      <c r="GS6466" s="36"/>
      <c r="GT6466" s="36"/>
      <c r="GU6466" s="36"/>
      <c r="GV6466" s="36"/>
      <c r="GW6466" s="36"/>
      <c r="GX6466" s="36"/>
      <c r="GY6466" s="36"/>
      <c r="GZ6466" s="36"/>
      <c r="HA6466" s="36"/>
      <c r="HB6466" s="36"/>
      <c r="HC6466" s="36"/>
      <c r="HD6466" s="36"/>
      <c r="HE6466" s="36"/>
      <c r="HF6466" s="36"/>
      <c r="HG6466" s="36"/>
      <c r="HH6466" s="36"/>
      <c r="HI6466" s="36"/>
      <c r="HJ6466" s="36"/>
      <c r="HK6466" s="36"/>
      <c r="HL6466" s="36"/>
      <c r="HM6466" s="36"/>
      <c r="HN6466" s="36"/>
      <c r="HO6466" s="36"/>
      <c r="HP6466" s="36"/>
      <c r="HQ6466" s="36"/>
      <c r="HR6466" s="36"/>
      <c r="HS6466" s="36"/>
      <c r="HT6466" s="36"/>
      <c r="HU6466" s="36"/>
      <c r="HV6466" s="36"/>
      <c r="HW6466" s="36"/>
      <c r="HX6466" s="36"/>
      <c r="HY6466" s="36"/>
      <c r="HZ6466" s="36"/>
      <c r="IA6466" s="36"/>
      <c r="IB6466" s="36"/>
      <c r="IC6466" s="36"/>
      <c r="ID6466" s="36"/>
      <c r="IE6466" s="36"/>
      <c r="IF6466" s="36"/>
      <c r="IG6466" s="36"/>
      <c r="IH6466" s="36"/>
      <c r="II6466" s="36"/>
      <c r="IJ6466" s="36"/>
      <c r="IK6466" s="36"/>
      <c r="IL6466" s="36"/>
      <c r="IM6466" s="36"/>
      <c r="IN6466" s="36"/>
      <c r="IO6466" s="36"/>
      <c r="IP6466" s="36"/>
      <c r="IQ6466" s="36"/>
      <c r="IR6466" s="36"/>
      <c r="IS6466" s="36"/>
      <c r="IT6466" s="36"/>
      <c r="IU6466" s="36"/>
      <c r="IV6466" s="36"/>
      <c r="IW6466" s="36"/>
    </row>
    <row r="6467" customFormat="false" ht="13.8" hidden="false" customHeight="false" outlineLevel="0" collapsed="false">
      <c r="A6467" s="47" t="s">
        <v>233</v>
      </c>
      <c r="B6467" s="90" t="n">
        <v>212581</v>
      </c>
      <c r="C6467" s="91" t="s">
        <v>8501</v>
      </c>
      <c r="D6467" s="92" t="n">
        <v>14.6265</v>
      </c>
      <c r="E6467" s="21" t="s">
        <v>11</v>
      </c>
      <c r="F6467" s="30" t="s">
        <v>11</v>
      </c>
      <c r="G6467" s="23" t="n">
        <f aca="false">SUM(D6467)*0.4*5</f>
        <v>29.253</v>
      </c>
      <c r="H6467" s="24"/>
      <c r="I6467" s="23" t="n">
        <f aca="false">SUM(G6467*H6467)+G6467</f>
        <v>29.253</v>
      </c>
      <c r="J6467" s="90"/>
      <c r="M6467" s="36"/>
      <c r="N6467" s="36"/>
      <c r="O6467" s="36"/>
      <c r="P6467" s="36"/>
      <c r="Q6467" s="36"/>
      <c r="R6467" s="36"/>
      <c r="S6467" s="36"/>
      <c r="T6467" s="36"/>
      <c r="U6467" s="36"/>
      <c r="V6467" s="36"/>
      <c r="W6467" s="36"/>
      <c r="X6467" s="36"/>
      <c r="Y6467" s="36"/>
      <c r="Z6467" s="36"/>
      <c r="AA6467" s="36"/>
      <c r="AB6467" s="36"/>
      <c r="AC6467" s="36"/>
      <c r="AD6467" s="36"/>
      <c r="AE6467" s="36"/>
      <c r="AF6467" s="36"/>
      <c r="AG6467" s="36"/>
      <c r="AH6467" s="36"/>
      <c r="AI6467" s="36"/>
      <c r="AJ6467" s="36"/>
      <c r="AK6467" s="36"/>
      <c r="AL6467" s="36"/>
      <c r="AM6467" s="36"/>
      <c r="AN6467" s="36"/>
      <c r="AO6467" s="36"/>
      <c r="AP6467" s="36"/>
      <c r="AQ6467" s="36"/>
      <c r="AR6467" s="36"/>
      <c r="AS6467" s="36"/>
      <c r="AT6467" s="36"/>
      <c r="AU6467" s="36"/>
      <c r="AV6467" s="36"/>
      <c r="AW6467" s="36"/>
      <c r="AX6467" s="36"/>
      <c r="AY6467" s="36"/>
      <c r="AZ6467" s="36"/>
      <c r="BA6467" s="36"/>
      <c r="BB6467" s="36"/>
      <c r="BC6467" s="36"/>
      <c r="BD6467" s="36"/>
      <c r="BE6467" s="36"/>
      <c r="BF6467" s="36"/>
      <c r="BG6467" s="36"/>
      <c r="BH6467" s="36"/>
      <c r="BI6467" s="36"/>
      <c r="BJ6467" s="36"/>
      <c r="BK6467" s="36"/>
      <c r="BL6467" s="36"/>
      <c r="BM6467" s="36"/>
      <c r="BN6467" s="36"/>
      <c r="BO6467" s="36"/>
      <c r="BP6467" s="36"/>
      <c r="BQ6467" s="36"/>
      <c r="BR6467" s="36"/>
      <c r="BS6467" s="36"/>
      <c r="BT6467" s="36"/>
      <c r="BU6467" s="36"/>
      <c r="BV6467" s="36"/>
      <c r="BW6467" s="36"/>
      <c r="BX6467" s="36"/>
      <c r="BY6467" s="36"/>
      <c r="BZ6467" s="36"/>
      <c r="CA6467" s="36"/>
      <c r="CB6467" s="36"/>
      <c r="CC6467" s="36"/>
      <c r="CD6467" s="36"/>
      <c r="CE6467" s="36"/>
      <c r="CF6467" s="36"/>
      <c r="CG6467" s="36"/>
      <c r="CH6467" s="36"/>
      <c r="CI6467" s="36"/>
      <c r="CJ6467" s="36"/>
      <c r="CK6467" s="36"/>
      <c r="CL6467" s="36"/>
      <c r="CM6467" s="36"/>
      <c r="CN6467" s="36"/>
      <c r="CO6467" s="36"/>
      <c r="CP6467" s="36"/>
      <c r="CQ6467" s="36"/>
      <c r="CR6467" s="36"/>
      <c r="CS6467" s="36"/>
      <c r="CT6467" s="36"/>
      <c r="CU6467" s="36"/>
      <c r="CV6467" s="36"/>
      <c r="CW6467" s="36"/>
      <c r="CX6467" s="36"/>
      <c r="CY6467" s="36"/>
      <c r="CZ6467" s="36"/>
      <c r="DA6467" s="36"/>
      <c r="DB6467" s="36"/>
      <c r="DC6467" s="36"/>
      <c r="DD6467" s="36"/>
      <c r="DE6467" s="36"/>
      <c r="DF6467" s="36"/>
      <c r="DG6467" s="36"/>
      <c r="DH6467" s="36"/>
      <c r="DI6467" s="36"/>
      <c r="DJ6467" s="36"/>
      <c r="DK6467" s="36"/>
      <c r="DL6467" s="36"/>
      <c r="DM6467" s="36"/>
      <c r="DN6467" s="36"/>
      <c r="DO6467" s="36"/>
      <c r="DP6467" s="36"/>
      <c r="DQ6467" s="36"/>
      <c r="DR6467" s="36"/>
      <c r="DS6467" s="36"/>
      <c r="DT6467" s="36"/>
      <c r="DU6467" s="36"/>
      <c r="DV6467" s="36"/>
      <c r="DW6467" s="36"/>
      <c r="DX6467" s="36"/>
      <c r="DY6467" s="36"/>
      <c r="DZ6467" s="36"/>
      <c r="EA6467" s="36"/>
      <c r="EB6467" s="36"/>
      <c r="EC6467" s="36"/>
      <c r="ED6467" s="36"/>
      <c r="EE6467" s="36"/>
      <c r="EF6467" s="36"/>
      <c r="EG6467" s="36"/>
      <c r="EH6467" s="36"/>
      <c r="EI6467" s="36"/>
      <c r="EJ6467" s="36"/>
      <c r="EK6467" s="36"/>
      <c r="EL6467" s="36"/>
      <c r="EM6467" s="36"/>
      <c r="EN6467" s="36"/>
      <c r="EO6467" s="36"/>
      <c r="EP6467" s="36"/>
      <c r="EQ6467" s="36"/>
      <c r="ER6467" s="36"/>
      <c r="ES6467" s="36"/>
      <c r="ET6467" s="36"/>
      <c r="EU6467" s="36"/>
      <c r="EV6467" s="36"/>
      <c r="EW6467" s="36"/>
      <c r="EX6467" s="36"/>
      <c r="EY6467" s="36"/>
      <c r="EZ6467" s="36"/>
      <c r="FA6467" s="36"/>
      <c r="FB6467" s="36"/>
      <c r="FC6467" s="36"/>
      <c r="FD6467" s="36"/>
      <c r="FE6467" s="36"/>
      <c r="FF6467" s="36"/>
      <c r="FG6467" s="36"/>
      <c r="FH6467" s="36"/>
      <c r="FI6467" s="36"/>
      <c r="FJ6467" s="36"/>
      <c r="FK6467" s="36"/>
      <c r="FL6467" s="36"/>
      <c r="FM6467" s="36"/>
      <c r="FN6467" s="36"/>
      <c r="FO6467" s="36"/>
      <c r="FP6467" s="36"/>
      <c r="FQ6467" s="36"/>
      <c r="FR6467" s="36"/>
      <c r="FS6467" s="36"/>
      <c r="FT6467" s="36"/>
      <c r="FU6467" s="36"/>
      <c r="FV6467" s="36"/>
      <c r="FW6467" s="36"/>
      <c r="FX6467" s="36"/>
      <c r="FY6467" s="36"/>
      <c r="FZ6467" s="36"/>
      <c r="GA6467" s="36"/>
      <c r="GB6467" s="36"/>
      <c r="GC6467" s="36"/>
      <c r="GD6467" s="36"/>
      <c r="GE6467" s="36"/>
      <c r="GF6467" s="36"/>
      <c r="GG6467" s="36"/>
      <c r="GH6467" s="36"/>
      <c r="GI6467" s="36"/>
      <c r="GJ6467" s="36"/>
      <c r="GK6467" s="36"/>
      <c r="GL6467" s="36"/>
      <c r="GM6467" s="36"/>
      <c r="GN6467" s="36"/>
      <c r="GO6467" s="36"/>
      <c r="GP6467" s="36"/>
      <c r="GQ6467" s="36"/>
      <c r="GR6467" s="36"/>
      <c r="GS6467" s="36"/>
      <c r="GT6467" s="36"/>
      <c r="GU6467" s="36"/>
      <c r="GV6467" s="36"/>
      <c r="GW6467" s="36"/>
      <c r="GX6467" s="36"/>
      <c r="GY6467" s="36"/>
      <c r="GZ6467" s="36"/>
      <c r="HA6467" s="36"/>
      <c r="HB6467" s="36"/>
      <c r="HC6467" s="36"/>
      <c r="HD6467" s="36"/>
      <c r="HE6467" s="36"/>
      <c r="HF6467" s="36"/>
      <c r="HG6467" s="36"/>
      <c r="HH6467" s="36"/>
      <c r="HI6467" s="36"/>
      <c r="HJ6467" s="36"/>
      <c r="HK6467" s="36"/>
      <c r="HL6467" s="36"/>
      <c r="HM6467" s="36"/>
      <c r="HN6467" s="36"/>
      <c r="HO6467" s="36"/>
      <c r="HP6467" s="36"/>
      <c r="HQ6467" s="36"/>
      <c r="HR6467" s="36"/>
      <c r="HS6467" s="36"/>
      <c r="HT6467" s="36"/>
      <c r="HU6467" s="36"/>
      <c r="HV6467" s="36"/>
      <c r="HW6467" s="36"/>
      <c r="HX6467" s="36"/>
      <c r="HY6467" s="36"/>
      <c r="HZ6467" s="36"/>
      <c r="IA6467" s="36"/>
      <c r="IB6467" s="36"/>
      <c r="IC6467" s="36"/>
      <c r="ID6467" s="36"/>
      <c r="IE6467" s="36"/>
      <c r="IF6467" s="36"/>
      <c r="IG6467" s="36"/>
      <c r="IH6467" s="36"/>
      <c r="II6467" s="36"/>
      <c r="IJ6467" s="36"/>
      <c r="IK6467" s="36"/>
      <c r="IL6467" s="36"/>
      <c r="IM6467" s="36"/>
      <c r="IN6467" s="36"/>
      <c r="IO6467" s="36"/>
      <c r="IP6467" s="36"/>
      <c r="IQ6467" s="36"/>
      <c r="IR6467" s="36"/>
      <c r="IS6467" s="36"/>
      <c r="IT6467" s="36"/>
      <c r="IU6467" s="36"/>
      <c r="IV6467" s="36"/>
      <c r="IW6467" s="36"/>
    </row>
    <row r="6468" customFormat="false" ht="13.8" hidden="false" customHeight="false" outlineLevel="0" collapsed="false">
      <c r="A6468" s="47" t="s">
        <v>233</v>
      </c>
      <c r="B6468" s="90" t="n">
        <v>212591</v>
      </c>
      <c r="C6468" s="91" t="s">
        <v>8502</v>
      </c>
      <c r="D6468" s="92" t="n">
        <v>2.8665</v>
      </c>
      <c r="E6468" s="21" t="s">
        <v>11</v>
      </c>
      <c r="F6468" s="30" t="s">
        <v>11</v>
      </c>
      <c r="G6468" s="23" t="n">
        <f aca="false">SUM(D6468)*0.4*5</f>
        <v>5.733</v>
      </c>
      <c r="H6468" s="48" t="n">
        <v>0.25</v>
      </c>
      <c r="I6468" s="23" t="n">
        <f aca="false">SUM(G6468*H6468)+G6468</f>
        <v>7.16625</v>
      </c>
      <c r="J6468" s="90"/>
      <c r="M6468" s="36"/>
      <c r="N6468" s="36"/>
      <c r="O6468" s="36"/>
      <c r="P6468" s="36"/>
      <c r="Q6468" s="36"/>
      <c r="R6468" s="36"/>
      <c r="S6468" s="36"/>
      <c r="T6468" s="36"/>
      <c r="U6468" s="36"/>
      <c r="V6468" s="36"/>
      <c r="W6468" s="36"/>
      <c r="X6468" s="36"/>
      <c r="Y6468" s="36"/>
      <c r="Z6468" s="36"/>
      <c r="AA6468" s="36"/>
      <c r="AB6468" s="36"/>
      <c r="AC6468" s="36"/>
      <c r="AD6468" s="36"/>
      <c r="AE6468" s="36"/>
      <c r="AF6468" s="36"/>
      <c r="AG6468" s="36"/>
      <c r="AH6468" s="36"/>
      <c r="AI6468" s="36"/>
      <c r="AJ6468" s="36"/>
      <c r="AK6468" s="36"/>
      <c r="AL6468" s="36"/>
      <c r="AM6468" s="36"/>
      <c r="AN6468" s="36"/>
      <c r="AO6468" s="36"/>
      <c r="AP6468" s="36"/>
      <c r="AQ6468" s="36"/>
      <c r="AR6468" s="36"/>
      <c r="AS6468" s="36"/>
      <c r="AT6468" s="36"/>
      <c r="AU6468" s="36"/>
      <c r="AV6468" s="36"/>
      <c r="AW6468" s="36"/>
      <c r="AX6468" s="36"/>
      <c r="AY6468" s="36"/>
      <c r="AZ6468" s="36"/>
      <c r="BA6468" s="36"/>
      <c r="BB6468" s="36"/>
      <c r="BC6468" s="36"/>
      <c r="BD6468" s="36"/>
      <c r="BE6468" s="36"/>
      <c r="BF6468" s="36"/>
      <c r="BG6468" s="36"/>
      <c r="BH6468" s="36"/>
      <c r="BI6468" s="36"/>
      <c r="BJ6468" s="36"/>
      <c r="BK6468" s="36"/>
      <c r="BL6468" s="36"/>
      <c r="BM6468" s="36"/>
      <c r="BN6468" s="36"/>
      <c r="BO6468" s="36"/>
      <c r="BP6468" s="36"/>
      <c r="BQ6468" s="36"/>
      <c r="BR6468" s="36"/>
      <c r="BS6468" s="36"/>
      <c r="BT6468" s="36"/>
      <c r="BU6468" s="36"/>
      <c r="BV6468" s="36"/>
      <c r="BW6468" s="36"/>
      <c r="BX6468" s="36"/>
      <c r="BY6468" s="36"/>
      <c r="BZ6468" s="36"/>
      <c r="CA6468" s="36"/>
      <c r="CB6468" s="36"/>
      <c r="CC6468" s="36"/>
      <c r="CD6468" s="36"/>
      <c r="CE6468" s="36"/>
      <c r="CF6468" s="36"/>
      <c r="CG6468" s="36"/>
      <c r="CH6468" s="36"/>
      <c r="CI6468" s="36"/>
      <c r="CJ6468" s="36"/>
      <c r="CK6468" s="36"/>
      <c r="CL6468" s="36"/>
      <c r="CM6468" s="36"/>
      <c r="CN6468" s="36"/>
      <c r="CO6468" s="36"/>
      <c r="CP6468" s="36"/>
      <c r="CQ6468" s="36"/>
      <c r="CR6468" s="36"/>
      <c r="CS6468" s="36"/>
      <c r="CT6468" s="36"/>
      <c r="CU6468" s="36"/>
      <c r="CV6468" s="36"/>
      <c r="CW6468" s="36"/>
      <c r="CX6468" s="36"/>
      <c r="CY6468" s="36"/>
      <c r="CZ6468" s="36"/>
      <c r="DA6468" s="36"/>
      <c r="DB6468" s="36"/>
      <c r="DC6468" s="36"/>
      <c r="DD6468" s="36"/>
      <c r="DE6468" s="36"/>
      <c r="DF6468" s="36"/>
      <c r="DG6468" s="36"/>
      <c r="DH6468" s="36"/>
      <c r="DI6468" s="36"/>
      <c r="DJ6468" s="36"/>
      <c r="DK6468" s="36"/>
      <c r="DL6468" s="36"/>
      <c r="DM6468" s="36"/>
      <c r="DN6468" s="36"/>
      <c r="DO6468" s="36"/>
      <c r="DP6468" s="36"/>
      <c r="DQ6468" s="36"/>
      <c r="DR6468" s="36"/>
      <c r="DS6468" s="36"/>
      <c r="DT6468" s="36"/>
      <c r="DU6468" s="36"/>
      <c r="DV6468" s="36"/>
      <c r="DW6468" s="36"/>
      <c r="DX6468" s="36"/>
      <c r="DY6468" s="36"/>
      <c r="DZ6468" s="36"/>
      <c r="EA6468" s="36"/>
      <c r="EB6468" s="36"/>
      <c r="EC6468" s="36"/>
      <c r="ED6468" s="36"/>
      <c r="EE6468" s="36"/>
      <c r="EF6468" s="36"/>
      <c r="EG6468" s="36"/>
      <c r="EH6468" s="36"/>
      <c r="EI6468" s="36"/>
      <c r="EJ6468" s="36"/>
      <c r="EK6468" s="36"/>
      <c r="EL6468" s="36"/>
      <c r="EM6468" s="36"/>
      <c r="EN6468" s="36"/>
      <c r="EO6468" s="36"/>
      <c r="EP6468" s="36"/>
      <c r="EQ6468" s="36"/>
      <c r="ER6468" s="36"/>
      <c r="ES6468" s="36"/>
      <c r="ET6468" s="36"/>
      <c r="EU6468" s="36"/>
      <c r="EV6468" s="36"/>
      <c r="EW6468" s="36"/>
      <c r="EX6468" s="36"/>
      <c r="EY6468" s="36"/>
      <c r="EZ6468" s="36"/>
      <c r="FA6468" s="36"/>
      <c r="FB6468" s="36"/>
      <c r="FC6468" s="36"/>
      <c r="FD6468" s="36"/>
      <c r="FE6468" s="36"/>
      <c r="FF6468" s="36"/>
      <c r="FG6468" s="36"/>
      <c r="FH6468" s="36"/>
      <c r="FI6468" s="36"/>
      <c r="FJ6468" s="36"/>
      <c r="FK6468" s="36"/>
      <c r="FL6468" s="36"/>
      <c r="FM6468" s="36"/>
      <c r="FN6468" s="36"/>
      <c r="FO6468" s="36"/>
      <c r="FP6468" s="36"/>
      <c r="FQ6468" s="36"/>
      <c r="FR6468" s="36"/>
      <c r="FS6468" s="36"/>
      <c r="FT6468" s="36"/>
      <c r="FU6468" s="36"/>
      <c r="FV6468" s="36"/>
      <c r="FW6468" s="36"/>
      <c r="FX6468" s="36"/>
      <c r="FY6468" s="36"/>
      <c r="FZ6468" s="36"/>
      <c r="GA6468" s="36"/>
      <c r="GB6468" s="36"/>
      <c r="GC6468" s="36"/>
      <c r="GD6468" s="36"/>
      <c r="GE6468" s="36"/>
      <c r="GF6468" s="36"/>
      <c r="GG6468" s="36"/>
      <c r="GH6468" s="36"/>
      <c r="GI6468" s="36"/>
      <c r="GJ6468" s="36"/>
      <c r="GK6468" s="36"/>
      <c r="GL6468" s="36"/>
      <c r="GM6468" s="36"/>
      <c r="GN6468" s="36"/>
      <c r="GO6468" s="36"/>
      <c r="GP6468" s="36"/>
      <c r="GQ6468" s="36"/>
      <c r="GR6468" s="36"/>
      <c r="GS6468" s="36"/>
      <c r="GT6468" s="36"/>
      <c r="GU6468" s="36"/>
      <c r="GV6468" s="36"/>
      <c r="GW6468" s="36"/>
      <c r="GX6468" s="36"/>
      <c r="GY6468" s="36"/>
      <c r="GZ6468" s="36"/>
      <c r="HA6468" s="36"/>
      <c r="HB6468" s="36"/>
      <c r="HC6468" s="36"/>
      <c r="HD6468" s="36"/>
      <c r="HE6468" s="36"/>
      <c r="HF6468" s="36"/>
      <c r="HG6468" s="36"/>
      <c r="HH6468" s="36"/>
      <c r="HI6468" s="36"/>
      <c r="HJ6468" s="36"/>
      <c r="HK6468" s="36"/>
      <c r="HL6468" s="36"/>
      <c r="HM6468" s="36"/>
      <c r="HN6468" s="36"/>
      <c r="HO6468" s="36"/>
      <c r="HP6468" s="36"/>
      <c r="HQ6468" s="36"/>
      <c r="HR6468" s="36"/>
      <c r="HS6468" s="36"/>
      <c r="HT6468" s="36"/>
      <c r="HU6468" s="36"/>
      <c r="HV6468" s="36"/>
      <c r="HW6468" s="36"/>
      <c r="HX6468" s="36"/>
      <c r="HY6468" s="36"/>
      <c r="HZ6468" s="36"/>
      <c r="IA6468" s="36"/>
      <c r="IB6468" s="36"/>
      <c r="IC6468" s="36"/>
      <c r="ID6468" s="36"/>
      <c r="IE6468" s="36"/>
      <c r="IF6468" s="36"/>
      <c r="IG6468" s="36"/>
      <c r="IH6468" s="36"/>
      <c r="II6468" s="36"/>
      <c r="IJ6468" s="36"/>
      <c r="IK6468" s="36"/>
      <c r="IL6468" s="36"/>
      <c r="IM6468" s="36"/>
      <c r="IN6468" s="36"/>
      <c r="IO6468" s="36"/>
      <c r="IP6468" s="36"/>
      <c r="IQ6468" s="36"/>
      <c r="IR6468" s="36"/>
      <c r="IS6468" s="36"/>
      <c r="IT6468" s="36"/>
      <c r="IU6468" s="36"/>
      <c r="IV6468" s="36"/>
      <c r="IW6468" s="36"/>
    </row>
    <row r="6469" customFormat="false" ht="13.8" hidden="false" customHeight="false" outlineLevel="0" collapsed="false">
      <c r="A6469" s="43" t="s">
        <v>229</v>
      </c>
      <c r="B6469" s="90" t="n">
        <v>212592</v>
      </c>
      <c r="C6469" s="91" t="s">
        <v>8503</v>
      </c>
      <c r="D6469" s="92" t="n">
        <v>2.8665</v>
      </c>
      <c r="E6469" s="21" t="s">
        <v>11</v>
      </c>
      <c r="F6469" s="30" t="s">
        <v>11</v>
      </c>
      <c r="G6469" s="23" t="n">
        <f aca="false">SUM(D6469)*0.4*10</f>
        <v>11.466</v>
      </c>
      <c r="H6469" s="48" t="n">
        <v>0.25</v>
      </c>
      <c r="I6469" s="23" t="n">
        <f aca="false">SUM(G6469*H6469)+G6469</f>
        <v>14.3325</v>
      </c>
      <c r="J6469" s="90"/>
      <c r="M6469" s="36"/>
      <c r="N6469" s="36"/>
      <c r="O6469" s="36"/>
      <c r="P6469" s="36"/>
      <c r="Q6469" s="36"/>
      <c r="R6469" s="36"/>
      <c r="S6469" s="36"/>
      <c r="T6469" s="36"/>
      <c r="U6469" s="36"/>
      <c r="V6469" s="36"/>
      <c r="W6469" s="36"/>
      <c r="X6469" s="36"/>
      <c r="Y6469" s="36"/>
      <c r="Z6469" s="36"/>
      <c r="AA6469" s="36"/>
      <c r="AB6469" s="36"/>
      <c r="AC6469" s="36"/>
      <c r="AD6469" s="36"/>
      <c r="AE6469" s="36"/>
      <c r="AF6469" s="36"/>
      <c r="AG6469" s="36"/>
      <c r="AH6469" s="36"/>
      <c r="AI6469" s="36"/>
      <c r="AJ6469" s="36"/>
      <c r="AK6469" s="36"/>
      <c r="AL6469" s="36"/>
      <c r="AM6469" s="36"/>
      <c r="AN6469" s="36"/>
      <c r="AO6469" s="36"/>
      <c r="AP6469" s="36"/>
      <c r="AQ6469" s="36"/>
      <c r="AR6469" s="36"/>
      <c r="AS6469" s="36"/>
      <c r="AT6469" s="36"/>
      <c r="AU6469" s="36"/>
      <c r="AV6469" s="36"/>
      <c r="AW6469" s="36"/>
      <c r="AX6469" s="36"/>
      <c r="AY6469" s="36"/>
      <c r="AZ6469" s="36"/>
      <c r="BA6469" s="36"/>
      <c r="BB6469" s="36"/>
      <c r="BC6469" s="36"/>
      <c r="BD6469" s="36"/>
      <c r="BE6469" s="36"/>
      <c r="BF6469" s="36"/>
      <c r="BG6469" s="36"/>
      <c r="BH6469" s="36"/>
      <c r="BI6469" s="36"/>
      <c r="BJ6469" s="36"/>
      <c r="BK6469" s="36"/>
      <c r="BL6469" s="36"/>
      <c r="BM6469" s="36"/>
      <c r="BN6469" s="36"/>
      <c r="BO6469" s="36"/>
      <c r="BP6469" s="36"/>
      <c r="BQ6469" s="36"/>
      <c r="BR6469" s="36"/>
      <c r="BS6469" s="36"/>
      <c r="BT6469" s="36"/>
      <c r="BU6469" s="36"/>
      <c r="BV6469" s="36"/>
      <c r="BW6469" s="36"/>
      <c r="BX6469" s="36"/>
      <c r="BY6469" s="36"/>
      <c r="BZ6469" s="36"/>
      <c r="CA6469" s="36"/>
      <c r="CB6469" s="36"/>
      <c r="CC6469" s="36"/>
      <c r="CD6469" s="36"/>
      <c r="CE6469" s="36"/>
      <c r="CF6469" s="36"/>
      <c r="CG6469" s="36"/>
      <c r="CH6469" s="36"/>
      <c r="CI6469" s="36"/>
      <c r="CJ6469" s="36"/>
      <c r="CK6469" s="36"/>
      <c r="CL6469" s="36"/>
      <c r="CM6469" s="36"/>
      <c r="CN6469" s="36"/>
      <c r="CO6469" s="36"/>
      <c r="CP6469" s="36"/>
      <c r="CQ6469" s="36"/>
      <c r="CR6469" s="36"/>
      <c r="CS6469" s="36"/>
      <c r="CT6469" s="36"/>
      <c r="CU6469" s="36"/>
      <c r="CV6469" s="36"/>
      <c r="CW6469" s="36"/>
      <c r="CX6469" s="36"/>
      <c r="CY6469" s="36"/>
      <c r="CZ6469" s="36"/>
      <c r="DA6469" s="36"/>
      <c r="DB6469" s="36"/>
      <c r="DC6469" s="36"/>
      <c r="DD6469" s="36"/>
      <c r="DE6469" s="36"/>
      <c r="DF6469" s="36"/>
      <c r="DG6469" s="36"/>
      <c r="DH6469" s="36"/>
      <c r="DI6469" s="36"/>
      <c r="DJ6469" s="36"/>
      <c r="DK6469" s="36"/>
      <c r="DL6469" s="36"/>
      <c r="DM6469" s="36"/>
      <c r="DN6469" s="36"/>
      <c r="DO6469" s="36"/>
      <c r="DP6469" s="36"/>
      <c r="DQ6469" s="36"/>
      <c r="DR6469" s="36"/>
      <c r="DS6469" s="36"/>
      <c r="DT6469" s="36"/>
      <c r="DU6469" s="36"/>
      <c r="DV6469" s="36"/>
      <c r="DW6469" s="36"/>
      <c r="DX6469" s="36"/>
      <c r="DY6469" s="36"/>
      <c r="DZ6469" s="36"/>
      <c r="EA6469" s="36"/>
      <c r="EB6469" s="36"/>
      <c r="EC6469" s="36"/>
      <c r="ED6469" s="36"/>
      <c r="EE6469" s="36"/>
      <c r="EF6469" s="36"/>
      <c r="EG6469" s="36"/>
      <c r="EH6469" s="36"/>
      <c r="EI6469" s="36"/>
      <c r="EJ6469" s="36"/>
      <c r="EK6469" s="36"/>
      <c r="EL6469" s="36"/>
      <c r="EM6469" s="36"/>
      <c r="EN6469" s="36"/>
      <c r="EO6469" s="36"/>
      <c r="EP6469" s="36"/>
      <c r="EQ6469" s="36"/>
      <c r="ER6469" s="36"/>
      <c r="ES6469" s="36"/>
      <c r="ET6469" s="36"/>
      <c r="EU6469" s="36"/>
      <c r="EV6469" s="36"/>
      <c r="EW6469" s="36"/>
      <c r="EX6469" s="36"/>
      <c r="EY6469" s="36"/>
      <c r="EZ6469" s="36"/>
      <c r="FA6469" s="36"/>
      <c r="FB6469" s="36"/>
      <c r="FC6469" s="36"/>
      <c r="FD6469" s="36"/>
      <c r="FE6469" s="36"/>
      <c r="FF6469" s="36"/>
      <c r="FG6469" s="36"/>
      <c r="FH6469" s="36"/>
      <c r="FI6469" s="36"/>
      <c r="FJ6469" s="36"/>
      <c r="FK6469" s="36"/>
      <c r="FL6469" s="36"/>
      <c r="FM6469" s="36"/>
      <c r="FN6469" s="36"/>
      <c r="FO6469" s="36"/>
      <c r="FP6469" s="36"/>
      <c r="FQ6469" s="36"/>
      <c r="FR6469" s="36"/>
      <c r="FS6469" s="36"/>
      <c r="FT6469" s="36"/>
      <c r="FU6469" s="36"/>
      <c r="FV6469" s="36"/>
      <c r="FW6469" s="36"/>
      <c r="FX6469" s="36"/>
      <c r="FY6469" s="36"/>
      <c r="FZ6469" s="36"/>
      <c r="GA6469" s="36"/>
      <c r="GB6469" s="36"/>
      <c r="GC6469" s="36"/>
      <c r="GD6469" s="36"/>
      <c r="GE6469" s="36"/>
      <c r="GF6469" s="36"/>
      <c r="GG6469" s="36"/>
      <c r="GH6469" s="36"/>
      <c r="GI6469" s="36"/>
      <c r="GJ6469" s="36"/>
      <c r="GK6469" s="36"/>
      <c r="GL6469" s="36"/>
      <c r="GM6469" s="36"/>
      <c r="GN6469" s="36"/>
      <c r="GO6469" s="36"/>
      <c r="GP6469" s="36"/>
      <c r="GQ6469" s="36"/>
      <c r="GR6469" s="36"/>
      <c r="GS6469" s="36"/>
      <c r="GT6469" s="36"/>
      <c r="GU6469" s="36"/>
      <c r="GV6469" s="36"/>
      <c r="GW6469" s="36"/>
      <c r="GX6469" s="36"/>
      <c r="GY6469" s="36"/>
      <c r="GZ6469" s="36"/>
      <c r="HA6469" s="36"/>
      <c r="HB6469" s="36"/>
      <c r="HC6469" s="36"/>
      <c r="HD6469" s="36"/>
      <c r="HE6469" s="36"/>
      <c r="HF6469" s="36"/>
      <c r="HG6469" s="36"/>
      <c r="HH6469" s="36"/>
      <c r="HI6469" s="36"/>
      <c r="HJ6469" s="36"/>
      <c r="HK6469" s="36"/>
      <c r="HL6469" s="36"/>
      <c r="HM6469" s="36"/>
      <c r="HN6469" s="36"/>
      <c r="HO6469" s="36"/>
      <c r="HP6469" s="36"/>
      <c r="HQ6469" s="36"/>
      <c r="HR6469" s="36"/>
      <c r="HS6469" s="36"/>
      <c r="HT6469" s="36"/>
      <c r="HU6469" s="36"/>
      <c r="HV6469" s="36"/>
      <c r="HW6469" s="36"/>
      <c r="HX6469" s="36"/>
      <c r="HY6469" s="36"/>
      <c r="HZ6469" s="36"/>
      <c r="IA6469" s="36"/>
      <c r="IB6469" s="36"/>
      <c r="IC6469" s="36"/>
      <c r="ID6469" s="36"/>
      <c r="IE6469" s="36"/>
      <c r="IF6469" s="36"/>
      <c r="IG6469" s="36"/>
      <c r="IH6469" s="36"/>
      <c r="II6469" s="36"/>
      <c r="IJ6469" s="36"/>
      <c r="IK6469" s="36"/>
      <c r="IL6469" s="36"/>
      <c r="IM6469" s="36"/>
      <c r="IN6469" s="36"/>
      <c r="IO6469" s="36"/>
      <c r="IP6469" s="36"/>
      <c r="IQ6469" s="36"/>
      <c r="IR6469" s="36"/>
      <c r="IS6469" s="36"/>
      <c r="IT6469" s="36"/>
      <c r="IU6469" s="36"/>
      <c r="IV6469" s="36"/>
      <c r="IW6469" s="36"/>
    </row>
    <row r="6470" customFormat="false" ht="13.8" hidden="false" customHeight="false" outlineLevel="0" collapsed="false">
      <c r="A6470" s="47" t="s">
        <v>233</v>
      </c>
      <c r="B6470" s="90" t="n">
        <v>212593</v>
      </c>
      <c r="C6470" s="91" t="s">
        <v>8504</v>
      </c>
      <c r="D6470" s="92" t="n">
        <v>3.234</v>
      </c>
      <c r="E6470" s="21" t="s">
        <v>11</v>
      </c>
      <c r="F6470" s="30" t="s">
        <v>11</v>
      </c>
      <c r="G6470" s="23" t="n">
        <f aca="false">SUM(D6470)*0.4*5</f>
        <v>6.468</v>
      </c>
      <c r="H6470" s="48" t="n">
        <v>0.25</v>
      </c>
      <c r="I6470" s="23" t="n">
        <f aca="false">SUM(G6470*H6470)+G6470</f>
        <v>8.085</v>
      </c>
      <c r="J6470" s="90"/>
      <c r="M6470" s="36"/>
      <c r="N6470" s="36"/>
      <c r="O6470" s="36"/>
      <c r="P6470" s="36"/>
      <c r="Q6470" s="36"/>
      <c r="R6470" s="36"/>
      <c r="S6470" s="36"/>
      <c r="T6470" s="36"/>
      <c r="U6470" s="36"/>
      <c r="V6470" s="36"/>
      <c r="W6470" s="36"/>
      <c r="X6470" s="36"/>
      <c r="Y6470" s="36"/>
      <c r="Z6470" s="36"/>
      <c r="AA6470" s="36"/>
      <c r="AB6470" s="36"/>
      <c r="AC6470" s="36"/>
      <c r="AD6470" s="36"/>
      <c r="AE6470" s="36"/>
      <c r="AF6470" s="36"/>
      <c r="AG6470" s="36"/>
      <c r="AH6470" s="36"/>
      <c r="AI6470" s="36"/>
      <c r="AJ6470" s="36"/>
      <c r="AK6470" s="36"/>
      <c r="AL6470" s="36"/>
      <c r="AM6470" s="36"/>
      <c r="AN6470" s="36"/>
      <c r="AO6470" s="36"/>
      <c r="AP6470" s="36"/>
      <c r="AQ6470" s="36"/>
      <c r="AR6470" s="36"/>
      <c r="AS6470" s="36"/>
      <c r="AT6470" s="36"/>
      <c r="AU6470" s="36"/>
      <c r="AV6470" s="36"/>
      <c r="AW6470" s="36"/>
      <c r="AX6470" s="36"/>
      <c r="AY6470" s="36"/>
      <c r="AZ6470" s="36"/>
      <c r="BA6470" s="36"/>
      <c r="BB6470" s="36"/>
      <c r="BC6470" s="36"/>
      <c r="BD6470" s="36"/>
      <c r="BE6470" s="36"/>
      <c r="BF6470" s="36"/>
      <c r="BG6470" s="36"/>
      <c r="BH6470" s="36"/>
      <c r="BI6470" s="36"/>
      <c r="BJ6470" s="36"/>
      <c r="BK6470" s="36"/>
      <c r="BL6470" s="36"/>
      <c r="BM6470" s="36"/>
      <c r="BN6470" s="36"/>
      <c r="BO6470" s="36"/>
      <c r="BP6470" s="36"/>
      <c r="BQ6470" s="36"/>
      <c r="BR6470" s="36"/>
      <c r="BS6470" s="36"/>
      <c r="BT6470" s="36"/>
      <c r="BU6470" s="36"/>
      <c r="BV6470" s="36"/>
      <c r="BW6470" s="36"/>
      <c r="BX6470" s="36"/>
      <c r="BY6470" s="36"/>
      <c r="BZ6470" s="36"/>
      <c r="CA6470" s="36"/>
      <c r="CB6470" s="36"/>
      <c r="CC6470" s="36"/>
      <c r="CD6470" s="36"/>
      <c r="CE6470" s="36"/>
      <c r="CF6470" s="36"/>
      <c r="CG6470" s="36"/>
      <c r="CH6470" s="36"/>
      <c r="CI6470" s="36"/>
      <c r="CJ6470" s="36"/>
      <c r="CK6470" s="36"/>
      <c r="CL6470" s="36"/>
      <c r="CM6470" s="36"/>
      <c r="CN6470" s="36"/>
      <c r="CO6470" s="36"/>
      <c r="CP6470" s="36"/>
      <c r="CQ6470" s="36"/>
      <c r="CR6470" s="36"/>
      <c r="CS6470" s="36"/>
      <c r="CT6470" s="36"/>
      <c r="CU6470" s="36"/>
      <c r="CV6470" s="36"/>
      <c r="CW6470" s="36"/>
      <c r="CX6470" s="36"/>
      <c r="CY6470" s="36"/>
      <c r="CZ6470" s="36"/>
      <c r="DA6470" s="36"/>
      <c r="DB6470" s="36"/>
      <c r="DC6470" s="36"/>
      <c r="DD6470" s="36"/>
      <c r="DE6470" s="36"/>
      <c r="DF6470" s="36"/>
      <c r="DG6470" s="36"/>
      <c r="DH6470" s="36"/>
      <c r="DI6470" s="36"/>
      <c r="DJ6470" s="36"/>
      <c r="DK6470" s="36"/>
      <c r="DL6470" s="36"/>
      <c r="DM6470" s="36"/>
      <c r="DN6470" s="36"/>
      <c r="DO6470" s="36"/>
      <c r="DP6470" s="36"/>
      <c r="DQ6470" s="36"/>
      <c r="DR6470" s="36"/>
      <c r="DS6470" s="36"/>
      <c r="DT6470" s="36"/>
      <c r="DU6470" s="36"/>
      <c r="DV6470" s="36"/>
      <c r="DW6470" s="36"/>
      <c r="DX6470" s="36"/>
      <c r="DY6470" s="36"/>
      <c r="DZ6470" s="36"/>
      <c r="EA6470" s="36"/>
      <c r="EB6470" s="36"/>
      <c r="EC6470" s="36"/>
      <c r="ED6470" s="36"/>
      <c r="EE6470" s="36"/>
      <c r="EF6470" s="36"/>
      <c r="EG6470" s="36"/>
      <c r="EH6470" s="36"/>
      <c r="EI6470" s="36"/>
      <c r="EJ6470" s="36"/>
      <c r="EK6470" s="36"/>
      <c r="EL6470" s="36"/>
      <c r="EM6470" s="36"/>
      <c r="EN6470" s="36"/>
      <c r="EO6470" s="36"/>
      <c r="EP6470" s="36"/>
      <c r="EQ6470" s="36"/>
      <c r="ER6470" s="36"/>
      <c r="ES6470" s="36"/>
      <c r="ET6470" s="36"/>
      <c r="EU6470" s="36"/>
      <c r="EV6470" s="36"/>
      <c r="EW6470" s="36"/>
      <c r="EX6470" s="36"/>
      <c r="EY6470" s="36"/>
      <c r="EZ6470" s="36"/>
      <c r="FA6470" s="36"/>
      <c r="FB6470" s="36"/>
      <c r="FC6470" s="36"/>
      <c r="FD6470" s="36"/>
      <c r="FE6470" s="36"/>
      <c r="FF6470" s="36"/>
      <c r="FG6470" s="36"/>
      <c r="FH6470" s="36"/>
      <c r="FI6470" s="36"/>
      <c r="FJ6470" s="36"/>
      <c r="FK6470" s="36"/>
      <c r="FL6470" s="36"/>
      <c r="FM6470" s="36"/>
      <c r="FN6470" s="36"/>
      <c r="FO6470" s="36"/>
      <c r="FP6470" s="36"/>
      <c r="FQ6470" s="36"/>
      <c r="FR6470" s="36"/>
      <c r="FS6470" s="36"/>
      <c r="FT6470" s="36"/>
      <c r="FU6470" s="36"/>
      <c r="FV6470" s="36"/>
      <c r="FW6470" s="36"/>
      <c r="FX6470" s="36"/>
      <c r="FY6470" s="36"/>
      <c r="FZ6470" s="36"/>
      <c r="GA6470" s="36"/>
      <c r="GB6470" s="36"/>
      <c r="GC6470" s="36"/>
      <c r="GD6470" s="36"/>
      <c r="GE6470" s="36"/>
      <c r="GF6470" s="36"/>
      <c r="GG6470" s="36"/>
      <c r="GH6470" s="36"/>
      <c r="GI6470" s="36"/>
      <c r="GJ6470" s="36"/>
      <c r="GK6470" s="36"/>
      <c r="GL6470" s="36"/>
      <c r="GM6470" s="36"/>
      <c r="GN6470" s="36"/>
      <c r="GO6470" s="36"/>
      <c r="GP6470" s="36"/>
      <c r="GQ6470" s="36"/>
      <c r="GR6470" s="36"/>
      <c r="GS6470" s="36"/>
      <c r="GT6470" s="36"/>
      <c r="GU6470" s="36"/>
      <c r="GV6470" s="36"/>
      <c r="GW6470" s="36"/>
      <c r="GX6470" s="36"/>
      <c r="GY6470" s="36"/>
      <c r="GZ6470" s="36"/>
      <c r="HA6470" s="36"/>
      <c r="HB6470" s="36"/>
      <c r="HC6470" s="36"/>
      <c r="HD6470" s="36"/>
      <c r="HE6470" s="36"/>
      <c r="HF6470" s="36"/>
      <c r="HG6470" s="36"/>
      <c r="HH6470" s="36"/>
      <c r="HI6470" s="36"/>
      <c r="HJ6470" s="36"/>
      <c r="HK6470" s="36"/>
      <c r="HL6470" s="36"/>
      <c r="HM6470" s="36"/>
      <c r="HN6470" s="36"/>
      <c r="HO6470" s="36"/>
      <c r="HP6470" s="36"/>
      <c r="HQ6470" s="36"/>
      <c r="HR6470" s="36"/>
      <c r="HS6470" s="36"/>
      <c r="HT6470" s="36"/>
      <c r="HU6470" s="36"/>
      <c r="HV6470" s="36"/>
      <c r="HW6470" s="36"/>
      <c r="HX6470" s="36"/>
      <c r="HY6470" s="36"/>
      <c r="HZ6470" s="36"/>
      <c r="IA6470" s="36"/>
      <c r="IB6470" s="36"/>
      <c r="IC6470" s="36"/>
      <c r="ID6470" s="36"/>
      <c r="IE6470" s="36"/>
      <c r="IF6470" s="36"/>
      <c r="IG6470" s="36"/>
      <c r="IH6470" s="36"/>
      <c r="II6470" s="36"/>
      <c r="IJ6470" s="36"/>
      <c r="IK6470" s="36"/>
      <c r="IL6470" s="36"/>
      <c r="IM6470" s="36"/>
      <c r="IN6470" s="36"/>
      <c r="IO6470" s="36"/>
      <c r="IP6470" s="36"/>
      <c r="IQ6470" s="36"/>
      <c r="IR6470" s="36"/>
      <c r="IS6470" s="36"/>
      <c r="IT6470" s="36"/>
      <c r="IU6470" s="36"/>
      <c r="IV6470" s="36"/>
      <c r="IW6470" s="36"/>
    </row>
    <row r="6471" customFormat="false" ht="13.8" hidden="false" customHeight="false" outlineLevel="0" collapsed="false">
      <c r="A6471" s="47" t="s">
        <v>233</v>
      </c>
      <c r="B6471" s="90" t="n">
        <v>212594</v>
      </c>
      <c r="C6471" s="91" t="s">
        <v>8505</v>
      </c>
      <c r="D6471" s="92" t="n">
        <v>3.234</v>
      </c>
      <c r="E6471" s="21" t="s">
        <v>11</v>
      </c>
      <c r="F6471" s="30" t="s">
        <v>11</v>
      </c>
      <c r="G6471" s="23" t="n">
        <f aca="false">SUM(D6471)*0.4*5</f>
        <v>6.468</v>
      </c>
      <c r="H6471" s="48" t="n">
        <v>0.25</v>
      </c>
      <c r="I6471" s="23" t="n">
        <f aca="false">SUM(G6471*H6471)+G6471</f>
        <v>8.085</v>
      </c>
      <c r="J6471" s="90"/>
      <c r="M6471" s="36"/>
      <c r="N6471" s="36"/>
      <c r="O6471" s="36"/>
      <c r="P6471" s="36"/>
      <c r="Q6471" s="36"/>
      <c r="R6471" s="36"/>
      <c r="S6471" s="36"/>
      <c r="T6471" s="36"/>
      <c r="U6471" s="36"/>
      <c r="V6471" s="36"/>
      <c r="W6471" s="36"/>
      <c r="X6471" s="36"/>
      <c r="Y6471" s="36"/>
      <c r="Z6471" s="36"/>
      <c r="AA6471" s="36"/>
      <c r="AB6471" s="36"/>
      <c r="AC6471" s="36"/>
      <c r="AD6471" s="36"/>
      <c r="AE6471" s="36"/>
      <c r="AF6471" s="36"/>
      <c r="AG6471" s="36"/>
      <c r="AH6471" s="36"/>
      <c r="AI6471" s="36"/>
      <c r="AJ6471" s="36"/>
      <c r="AK6471" s="36"/>
      <c r="AL6471" s="36"/>
      <c r="AM6471" s="36"/>
      <c r="AN6471" s="36"/>
      <c r="AO6471" s="36"/>
      <c r="AP6471" s="36"/>
      <c r="AQ6471" s="36"/>
      <c r="AR6471" s="36"/>
      <c r="AS6471" s="36"/>
      <c r="AT6471" s="36"/>
      <c r="AU6471" s="36"/>
      <c r="AV6471" s="36"/>
      <c r="AW6471" s="36"/>
      <c r="AX6471" s="36"/>
      <c r="AY6471" s="36"/>
      <c r="AZ6471" s="36"/>
      <c r="BA6471" s="36"/>
      <c r="BB6471" s="36"/>
      <c r="BC6471" s="36"/>
      <c r="BD6471" s="36"/>
      <c r="BE6471" s="36"/>
      <c r="BF6471" s="36"/>
      <c r="BG6471" s="36"/>
      <c r="BH6471" s="36"/>
      <c r="BI6471" s="36"/>
      <c r="BJ6471" s="36"/>
      <c r="BK6471" s="36"/>
      <c r="BL6471" s="36"/>
      <c r="BM6471" s="36"/>
      <c r="BN6471" s="36"/>
      <c r="BO6471" s="36"/>
      <c r="BP6471" s="36"/>
      <c r="BQ6471" s="36"/>
      <c r="BR6471" s="36"/>
      <c r="BS6471" s="36"/>
      <c r="BT6471" s="36"/>
      <c r="BU6471" s="36"/>
      <c r="BV6471" s="36"/>
      <c r="BW6471" s="36"/>
      <c r="BX6471" s="36"/>
      <c r="BY6471" s="36"/>
      <c r="BZ6471" s="36"/>
      <c r="CA6471" s="36"/>
      <c r="CB6471" s="36"/>
      <c r="CC6471" s="36"/>
      <c r="CD6471" s="36"/>
      <c r="CE6471" s="36"/>
      <c r="CF6471" s="36"/>
      <c r="CG6471" s="36"/>
      <c r="CH6471" s="36"/>
      <c r="CI6471" s="36"/>
      <c r="CJ6471" s="36"/>
      <c r="CK6471" s="36"/>
      <c r="CL6471" s="36"/>
      <c r="CM6471" s="36"/>
      <c r="CN6471" s="36"/>
      <c r="CO6471" s="36"/>
      <c r="CP6471" s="36"/>
      <c r="CQ6471" s="36"/>
      <c r="CR6471" s="36"/>
      <c r="CS6471" s="36"/>
      <c r="CT6471" s="36"/>
      <c r="CU6471" s="36"/>
      <c r="CV6471" s="36"/>
      <c r="CW6471" s="36"/>
      <c r="CX6471" s="36"/>
      <c r="CY6471" s="36"/>
      <c r="CZ6471" s="36"/>
      <c r="DA6471" s="36"/>
      <c r="DB6471" s="36"/>
      <c r="DC6471" s="36"/>
      <c r="DD6471" s="36"/>
      <c r="DE6471" s="36"/>
      <c r="DF6471" s="36"/>
      <c r="DG6471" s="36"/>
      <c r="DH6471" s="36"/>
      <c r="DI6471" s="36"/>
      <c r="DJ6471" s="36"/>
      <c r="DK6471" s="36"/>
      <c r="DL6471" s="36"/>
      <c r="DM6471" s="36"/>
      <c r="DN6471" s="36"/>
      <c r="DO6471" s="36"/>
      <c r="DP6471" s="36"/>
      <c r="DQ6471" s="36"/>
      <c r="DR6471" s="36"/>
      <c r="DS6471" s="36"/>
      <c r="DT6471" s="36"/>
      <c r="DU6471" s="36"/>
      <c r="DV6471" s="36"/>
      <c r="DW6471" s="36"/>
      <c r="DX6471" s="36"/>
      <c r="DY6471" s="36"/>
      <c r="DZ6471" s="36"/>
      <c r="EA6471" s="36"/>
      <c r="EB6471" s="36"/>
      <c r="EC6471" s="36"/>
      <c r="ED6471" s="36"/>
      <c r="EE6471" s="36"/>
      <c r="EF6471" s="36"/>
      <c r="EG6471" s="36"/>
      <c r="EH6471" s="36"/>
      <c r="EI6471" s="36"/>
      <c r="EJ6471" s="36"/>
      <c r="EK6471" s="36"/>
      <c r="EL6471" s="36"/>
      <c r="EM6471" s="36"/>
      <c r="EN6471" s="36"/>
      <c r="EO6471" s="36"/>
      <c r="EP6471" s="36"/>
      <c r="EQ6471" s="36"/>
      <c r="ER6471" s="36"/>
      <c r="ES6471" s="36"/>
      <c r="ET6471" s="36"/>
      <c r="EU6471" s="36"/>
      <c r="EV6471" s="36"/>
      <c r="EW6471" s="36"/>
      <c r="EX6471" s="36"/>
      <c r="EY6471" s="36"/>
      <c r="EZ6471" s="36"/>
      <c r="FA6471" s="36"/>
      <c r="FB6471" s="36"/>
      <c r="FC6471" s="36"/>
      <c r="FD6471" s="36"/>
      <c r="FE6471" s="36"/>
      <c r="FF6471" s="36"/>
      <c r="FG6471" s="36"/>
      <c r="FH6471" s="36"/>
      <c r="FI6471" s="36"/>
      <c r="FJ6471" s="36"/>
      <c r="FK6471" s="36"/>
      <c r="FL6471" s="36"/>
      <c r="FM6471" s="36"/>
      <c r="FN6471" s="36"/>
      <c r="FO6471" s="36"/>
      <c r="FP6471" s="36"/>
      <c r="FQ6471" s="36"/>
      <c r="FR6471" s="36"/>
      <c r="FS6471" s="36"/>
      <c r="FT6471" s="36"/>
      <c r="FU6471" s="36"/>
      <c r="FV6471" s="36"/>
      <c r="FW6471" s="36"/>
      <c r="FX6471" s="36"/>
      <c r="FY6471" s="36"/>
      <c r="FZ6471" s="36"/>
      <c r="GA6471" s="36"/>
      <c r="GB6471" s="36"/>
      <c r="GC6471" s="36"/>
      <c r="GD6471" s="36"/>
      <c r="GE6471" s="36"/>
      <c r="GF6471" s="36"/>
      <c r="GG6471" s="36"/>
      <c r="GH6471" s="36"/>
      <c r="GI6471" s="36"/>
      <c r="GJ6471" s="36"/>
      <c r="GK6471" s="36"/>
      <c r="GL6471" s="36"/>
      <c r="GM6471" s="36"/>
      <c r="GN6471" s="36"/>
      <c r="GO6471" s="36"/>
      <c r="GP6471" s="36"/>
      <c r="GQ6471" s="36"/>
      <c r="GR6471" s="36"/>
      <c r="GS6471" s="36"/>
      <c r="GT6471" s="36"/>
      <c r="GU6471" s="36"/>
      <c r="GV6471" s="36"/>
      <c r="GW6471" s="36"/>
      <c r="GX6471" s="36"/>
      <c r="GY6471" s="36"/>
      <c r="GZ6471" s="36"/>
      <c r="HA6471" s="36"/>
      <c r="HB6471" s="36"/>
      <c r="HC6471" s="36"/>
      <c r="HD6471" s="36"/>
      <c r="HE6471" s="36"/>
      <c r="HF6471" s="36"/>
      <c r="HG6471" s="36"/>
      <c r="HH6471" s="36"/>
      <c r="HI6471" s="36"/>
      <c r="HJ6471" s="36"/>
      <c r="HK6471" s="36"/>
      <c r="HL6471" s="36"/>
      <c r="HM6471" s="36"/>
      <c r="HN6471" s="36"/>
      <c r="HO6471" s="36"/>
      <c r="HP6471" s="36"/>
      <c r="HQ6471" s="36"/>
      <c r="HR6471" s="36"/>
      <c r="HS6471" s="36"/>
      <c r="HT6471" s="36"/>
      <c r="HU6471" s="36"/>
      <c r="HV6471" s="36"/>
      <c r="HW6471" s="36"/>
      <c r="HX6471" s="36"/>
      <c r="HY6471" s="36"/>
      <c r="HZ6471" s="36"/>
      <c r="IA6471" s="36"/>
      <c r="IB6471" s="36"/>
      <c r="IC6471" s="36"/>
      <c r="ID6471" s="36"/>
      <c r="IE6471" s="36"/>
      <c r="IF6471" s="36"/>
      <c r="IG6471" s="36"/>
      <c r="IH6471" s="36"/>
      <c r="II6471" s="36"/>
      <c r="IJ6471" s="36"/>
      <c r="IK6471" s="36"/>
      <c r="IL6471" s="36"/>
      <c r="IM6471" s="36"/>
      <c r="IN6471" s="36"/>
      <c r="IO6471" s="36"/>
      <c r="IP6471" s="36"/>
      <c r="IQ6471" s="36"/>
      <c r="IR6471" s="36"/>
      <c r="IS6471" s="36"/>
      <c r="IT6471" s="36"/>
      <c r="IU6471" s="36"/>
      <c r="IV6471" s="36"/>
      <c r="IW6471" s="36"/>
    </row>
    <row r="6472" customFormat="false" ht="13.8" hidden="false" customHeight="false" outlineLevel="0" collapsed="false">
      <c r="A6472" s="47" t="s">
        <v>233</v>
      </c>
      <c r="B6472" s="90" t="n">
        <v>212595</v>
      </c>
      <c r="C6472" s="91" t="s">
        <v>8506</v>
      </c>
      <c r="D6472" s="92" t="n">
        <v>3.234</v>
      </c>
      <c r="E6472" s="21" t="s">
        <v>11</v>
      </c>
      <c r="F6472" s="30" t="s">
        <v>11</v>
      </c>
      <c r="G6472" s="23" t="n">
        <f aca="false">SUM(D6472)*0.4*5</f>
        <v>6.468</v>
      </c>
      <c r="H6472" s="48" t="n">
        <v>0.25</v>
      </c>
      <c r="I6472" s="23" t="n">
        <f aca="false">SUM(G6472*H6472)+G6472</f>
        <v>8.085</v>
      </c>
      <c r="J6472" s="90"/>
      <c r="M6472" s="36"/>
      <c r="N6472" s="36"/>
      <c r="O6472" s="36"/>
      <c r="P6472" s="36"/>
      <c r="Q6472" s="36"/>
      <c r="R6472" s="36"/>
      <c r="S6472" s="36"/>
      <c r="T6472" s="36"/>
      <c r="U6472" s="36"/>
      <c r="V6472" s="36"/>
      <c r="W6472" s="36"/>
      <c r="X6472" s="36"/>
      <c r="Y6472" s="36"/>
      <c r="Z6472" s="36"/>
      <c r="AA6472" s="36"/>
      <c r="AB6472" s="36"/>
      <c r="AC6472" s="36"/>
      <c r="AD6472" s="36"/>
      <c r="AE6472" s="36"/>
      <c r="AF6472" s="36"/>
      <c r="AG6472" s="36"/>
      <c r="AH6472" s="36"/>
      <c r="AI6472" s="36"/>
      <c r="AJ6472" s="36"/>
      <c r="AK6472" s="36"/>
      <c r="AL6472" s="36"/>
      <c r="AM6472" s="36"/>
      <c r="AN6472" s="36"/>
      <c r="AO6472" s="36"/>
      <c r="AP6472" s="36"/>
      <c r="AQ6472" s="36"/>
      <c r="AR6472" s="36"/>
      <c r="AS6472" s="36"/>
      <c r="AT6472" s="36"/>
      <c r="AU6472" s="36"/>
      <c r="AV6472" s="36"/>
      <c r="AW6472" s="36"/>
      <c r="AX6472" s="36"/>
      <c r="AY6472" s="36"/>
      <c r="AZ6472" s="36"/>
      <c r="BA6472" s="36"/>
      <c r="BB6472" s="36"/>
      <c r="BC6472" s="36"/>
      <c r="BD6472" s="36"/>
      <c r="BE6472" s="36"/>
      <c r="BF6472" s="36"/>
      <c r="BG6472" s="36"/>
      <c r="BH6472" s="36"/>
      <c r="BI6472" s="36"/>
      <c r="BJ6472" s="36"/>
      <c r="BK6472" s="36"/>
      <c r="BL6472" s="36"/>
      <c r="BM6472" s="36"/>
      <c r="BN6472" s="36"/>
      <c r="BO6472" s="36"/>
      <c r="BP6472" s="36"/>
      <c r="BQ6472" s="36"/>
      <c r="BR6472" s="36"/>
      <c r="BS6472" s="36"/>
      <c r="BT6472" s="36"/>
      <c r="BU6472" s="36"/>
      <c r="BV6472" s="36"/>
      <c r="BW6472" s="36"/>
      <c r="BX6472" s="36"/>
      <c r="BY6472" s="36"/>
      <c r="BZ6472" s="36"/>
      <c r="CA6472" s="36"/>
      <c r="CB6472" s="36"/>
      <c r="CC6472" s="36"/>
      <c r="CD6472" s="36"/>
      <c r="CE6472" s="36"/>
      <c r="CF6472" s="36"/>
      <c r="CG6472" s="36"/>
      <c r="CH6472" s="36"/>
      <c r="CI6472" s="36"/>
      <c r="CJ6472" s="36"/>
      <c r="CK6472" s="36"/>
      <c r="CL6472" s="36"/>
      <c r="CM6472" s="36"/>
      <c r="CN6472" s="36"/>
      <c r="CO6472" s="36"/>
      <c r="CP6472" s="36"/>
      <c r="CQ6472" s="36"/>
      <c r="CR6472" s="36"/>
      <c r="CS6472" s="36"/>
      <c r="CT6472" s="36"/>
      <c r="CU6472" s="36"/>
      <c r="CV6472" s="36"/>
      <c r="CW6472" s="36"/>
      <c r="CX6472" s="36"/>
      <c r="CY6472" s="36"/>
      <c r="CZ6472" s="36"/>
      <c r="DA6472" s="36"/>
      <c r="DB6472" s="36"/>
      <c r="DC6472" s="36"/>
      <c r="DD6472" s="36"/>
      <c r="DE6472" s="36"/>
      <c r="DF6472" s="36"/>
      <c r="DG6472" s="36"/>
      <c r="DH6472" s="36"/>
      <c r="DI6472" s="36"/>
      <c r="DJ6472" s="36"/>
      <c r="DK6472" s="36"/>
      <c r="DL6472" s="36"/>
      <c r="DM6472" s="36"/>
      <c r="DN6472" s="36"/>
      <c r="DO6472" s="36"/>
      <c r="DP6472" s="36"/>
      <c r="DQ6472" s="36"/>
      <c r="DR6472" s="36"/>
      <c r="DS6472" s="36"/>
      <c r="DT6472" s="36"/>
      <c r="DU6472" s="36"/>
      <c r="DV6472" s="36"/>
      <c r="DW6472" s="36"/>
      <c r="DX6472" s="36"/>
      <c r="DY6472" s="36"/>
      <c r="DZ6472" s="36"/>
      <c r="EA6472" s="36"/>
      <c r="EB6472" s="36"/>
      <c r="EC6472" s="36"/>
      <c r="ED6472" s="36"/>
      <c r="EE6472" s="36"/>
      <c r="EF6472" s="36"/>
      <c r="EG6472" s="36"/>
      <c r="EH6472" s="36"/>
      <c r="EI6472" s="36"/>
      <c r="EJ6472" s="36"/>
      <c r="EK6472" s="36"/>
      <c r="EL6472" s="36"/>
      <c r="EM6472" s="36"/>
      <c r="EN6472" s="36"/>
      <c r="EO6472" s="36"/>
      <c r="EP6472" s="36"/>
      <c r="EQ6472" s="36"/>
      <c r="ER6472" s="36"/>
      <c r="ES6472" s="36"/>
      <c r="ET6472" s="36"/>
      <c r="EU6472" s="36"/>
      <c r="EV6472" s="36"/>
      <c r="EW6472" s="36"/>
      <c r="EX6472" s="36"/>
      <c r="EY6472" s="36"/>
      <c r="EZ6472" s="36"/>
      <c r="FA6472" s="36"/>
      <c r="FB6472" s="36"/>
      <c r="FC6472" s="36"/>
      <c r="FD6472" s="36"/>
      <c r="FE6472" s="36"/>
      <c r="FF6472" s="36"/>
      <c r="FG6472" s="36"/>
      <c r="FH6472" s="36"/>
      <c r="FI6472" s="36"/>
      <c r="FJ6472" s="36"/>
      <c r="FK6472" s="36"/>
      <c r="FL6472" s="36"/>
      <c r="FM6472" s="36"/>
      <c r="FN6472" s="36"/>
      <c r="FO6472" s="36"/>
      <c r="FP6472" s="36"/>
      <c r="FQ6472" s="36"/>
      <c r="FR6472" s="36"/>
      <c r="FS6472" s="36"/>
      <c r="FT6472" s="36"/>
      <c r="FU6472" s="36"/>
      <c r="FV6472" s="36"/>
      <c r="FW6472" s="36"/>
      <c r="FX6472" s="36"/>
      <c r="FY6472" s="36"/>
      <c r="FZ6472" s="36"/>
      <c r="GA6472" s="36"/>
      <c r="GB6472" s="36"/>
      <c r="GC6472" s="36"/>
      <c r="GD6472" s="36"/>
      <c r="GE6472" s="36"/>
      <c r="GF6472" s="36"/>
      <c r="GG6472" s="36"/>
      <c r="GH6472" s="36"/>
      <c r="GI6472" s="36"/>
      <c r="GJ6472" s="36"/>
      <c r="GK6472" s="36"/>
      <c r="GL6472" s="36"/>
      <c r="GM6472" s="36"/>
      <c r="GN6472" s="36"/>
      <c r="GO6472" s="36"/>
      <c r="GP6472" s="36"/>
      <c r="GQ6472" s="36"/>
      <c r="GR6472" s="36"/>
      <c r="GS6472" s="36"/>
      <c r="GT6472" s="36"/>
      <c r="GU6472" s="36"/>
      <c r="GV6472" s="36"/>
      <c r="GW6472" s="36"/>
      <c r="GX6472" s="36"/>
      <c r="GY6472" s="36"/>
      <c r="GZ6472" s="36"/>
      <c r="HA6472" s="36"/>
      <c r="HB6472" s="36"/>
      <c r="HC6472" s="36"/>
      <c r="HD6472" s="36"/>
      <c r="HE6472" s="36"/>
      <c r="HF6472" s="36"/>
      <c r="HG6472" s="36"/>
      <c r="HH6472" s="36"/>
      <c r="HI6472" s="36"/>
      <c r="HJ6472" s="36"/>
      <c r="HK6472" s="36"/>
      <c r="HL6472" s="36"/>
      <c r="HM6472" s="36"/>
      <c r="HN6472" s="36"/>
      <c r="HO6472" s="36"/>
      <c r="HP6472" s="36"/>
      <c r="HQ6472" s="36"/>
      <c r="HR6472" s="36"/>
      <c r="HS6472" s="36"/>
      <c r="HT6472" s="36"/>
      <c r="HU6472" s="36"/>
      <c r="HV6472" s="36"/>
      <c r="HW6472" s="36"/>
      <c r="HX6472" s="36"/>
      <c r="HY6472" s="36"/>
      <c r="HZ6472" s="36"/>
      <c r="IA6472" s="36"/>
      <c r="IB6472" s="36"/>
      <c r="IC6472" s="36"/>
      <c r="ID6472" s="36"/>
      <c r="IE6472" s="36"/>
      <c r="IF6472" s="36"/>
      <c r="IG6472" s="36"/>
      <c r="IH6472" s="36"/>
      <c r="II6472" s="36"/>
      <c r="IJ6472" s="36"/>
      <c r="IK6472" s="36"/>
      <c r="IL6472" s="36"/>
      <c r="IM6472" s="36"/>
      <c r="IN6472" s="36"/>
      <c r="IO6472" s="36"/>
      <c r="IP6472" s="36"/>
      <c r="IQ6472" s="36"/>
      <c r="IR6472" s="36"/>
      <c r="IS6472" s="36"/>
      <c r="IT6472" s="36"/>
      <c r="IU6472" s="36"/>
      <c r="IV6472" s="36"/>
      <c r="IW6472" s="36"/>
    </row>
    <row r="6473" customFormat="false" ht="13.8" hidden="false" customHeight="false" outlineLevel="0" collapsed="false">
      <c r="A6473" s="47" t="s">
        <v>233</v>
      </c>
      <c r="B6473" s="90" t="n">
        <v>212596</v>
      </c>
      <c r="C6473" s="91" t="s">
        <v>8507</v>
      </c>
      <c r="D6473" s="92" t="n">
        <v>4.3365</v>
      </c>
      <c r="E6473" s="21" t="s">
        <v>11</v>
      </c>
      <c r="F6473" s="30" t="s">
        <v>11</v>
      </c>
      <c r="G6473" s="23" t="n">
        <f aca="false">SUM(D6473)*0.4*5</f>
        <v>8.673</v>
      </c>
      <c r="H6473" s="48" t="n">
        <v>0.25</v>
      </c>
      <c r="I6473" s="23" t="n">
        <f aca="false">SUM(G6473*H6473)+G6473</f>
        <v>10.84125</v>
      </c>
      <c r="J6473" s="90"/>
      <c r="M6473" s="36"/>
      <c r="N6473" s="36"/>
      <c r="O6473" s="36"/>
      <c r="P6473" s="36"/>
      <c r="Q6473" s="36"/>
      <c r="R6473" s="36"/>
      <c r="S6473" s="36"/>
      <c r="T6473" s="36"/>
      <c r="U6473" s="36"/>
      <c r="V6473" s="36"/>
      <c r="W6473" s="36"/>
      <c r="X6473" s="36"/>
      <c r="Y6473" s="36"/>
      <c r="Z6473" s="36"/>
      <c r="AA6473" s="36"/>
      <c r="AB6473" s="36"/>
      <c r="AC6473" s="36"/>
      <c r="AD6473" s="36"/>
      <c r="AE6473" s="36"/>
      <c r="AF6473" s="36"/>
      <c r="AG6473" s="36"/>
      <c r="AH6473" s="36"/>
      <c r="AI6473" s="36"/>
      <c r="AJ6473" s="36"/>
      <c r="AK6473" s="36"/>
      <c r="AL6473" s="36"/>
      <c r="AM6473" s="36"/>
      <c r="AN6473" s="36"/>
      <c r="AO6473" s="36"/>
      <c r="AP6473" s="36"/>
      <c r="AQ6473" s="36"/>
      <c r="AR6473" s="36"/>
      <c r="AS6473" s="36"/>
      <c r="AT6473" s="36"/>
      <c r="AU6473" s="36"/>
      <c r="AV6473" s="36"/>
      <c r="AW6473" s="36"/>
      <c r="AX6473" s="36"/>
      <c r="AY6473" s="36"/>
      <c r="AZ6473" s="36"/>
      <c r="BA6473" s="36"/>
      <c r="BB6473" s="36"/>
      <c r="BC6473" s="36"/>
      <c r="BD6473" s="36"/>
      <c r="BE6473" s="36"/>
      <c r="BF6473" s="36"/>
      <c r="BG6473" s="36"/>
      <c r="BH6473" s="36"/>
      <c r="BI6473" s="36"/>
      <c r="BJ6473" s="36"/>
      <c r="BK6473" s="36"/>
      <c r="BL6473" s="36"/>
      <c r="BM6473" s="36"/>
      <c r="BN6473" s="36"/>
      <c r="BO6473" s="36"/>
      <c r="BP6473" s="36"/>
      <c r="BQ6473" s="36"/>
      <c r="BR6473" s="36"/>
      <c r="BS6473" s="36"/>
      <c r="BT6473" s="36"/>
      <c r="BU6473" s="36"/>
      <c r="BV6473" s="36"/>
      <c r="BW6473" s="36"/>
      <c r="BX6473" s="36"/>
      <c r="BY6473" s="36"/>
      <c r="BZ6473" s="36"/>
      <c r="CA6473" s="36"/>
      <c r="CB6473" s="36"/>
      <c r="CC6473" s="36"/>
      <c r="CD6473" s="36"/>
      <c r="CE6473" s="36"/>
      <c r="CF6473" s="36"/>
      <c r="CG6473" s="36"/>
      <c r="CH6473" s="36"/>
      <c r="CI6473" s="36"/>
      <c r="CJ6473" s="36"/>
      <c r="CK6473" s="36"/>
      <c r="CL6473" s="36"/>
      <c r="CM6473" s="36"/>
      <c r="CN6473" s="36"/>
      <c r="CO6473" s="36"/>
      <c r="CP6473" s="36"/>
      <c r="CQ6473" s="36"/>
      <c r="CR6473" s="36"/>
      <c r="CS6473" s="36"/>
      <c r="CT6473" s="36"/>
      <c r="CU6473" s="36"/>
      <c r="CV6473" s="36"/>
      <c r="CW6473" s="36"/>
      <c r="CX6473" s="36"/>
      <c r="CY6473" s="36"/>
      <c r="CZ6473" s="36"/>
      <c r="DA6473" s="36"/>
      <c r="DB6473" s="36"/>
      <c r="DC6473" s="36"/>
      <c r="DD6473" s="36"/>
      <c r="DE6473" s="36"/>
      <c r="DF6473" s="36"/>
      <c r="DG6473" s="36"/>
      <c r="DH6473" s="36"/>
      <c r="DI6473" s="36"/>
      <c r="DJ6473" s="36"/>
      <c r="DK6473" s="36"/>
      <c r="DL6473" s="36"/>
      <c r="DM6473" s="36"/>
      <c r="DN6473" s="36"/>
      <c r="DO6473" s="36"/>
      <c r="DP6473" s="36"/>
      <c r="DQ6473" s="36"/>
      <c r="DR6473" s="36"/>
      <c r="DS6473" s="36"/>
      <c r="DT6473" s="36"/>
      <c r="DU6473" s="36"/>
      <c r="DV6473" s="36"/>
      <c r="DW6473" s="36"/>
      <c r="DX6473" s="36"/>
      <c r="DY6473" s="36"/>
      <c r="DZ6473" s="36"/>
      <c r="EA6473" s="36"/>
      <c r="EB6473" s="36"/>
      <c r="EC6473" s="36"/>
      <c r="ED6473" s="36"/>
      <c r="EE6473" s="36"/>
      <c r="EF6473" s="36"/>
      <c r="EG6473" s="36"/>
      <c r="EH6473" s="36"/>
      <c r="EI6473" s="36"/>
      <c r="EJ6473" s="36"/>
      <c r="EK6473" s="36"/>
      <c r="EL6473" s="36"/>
      <c r="EM6473" s="36"/>
      <c r="EN6473" s="36"/>
      <c r="EO6473" s="36"/>
      <c r="EP6473" s="36"/>
      <c r="EQ6473" s="36"/>
      <c r="ER6473" s="36"/>
      <c r="ES6473" s="36"/>
      <c r="ET6473" s="36"/>
      <c r="EU6473" s="36"/>
      <c r="EV6473" s="36"/>
      <c r="EW6473" s="36"/>
      <c r="EX6473" s="36"/>
      <c r="EY6473" s="36"/>
      <c r="EZ6473" s="36"/>
      <c r="FA6473" s="36"/>
      <c r="FB6473" s="36"/>
      <c r="FC6473" s="36"/>
      <c r="FD6473" s="36"/>
      <c r="FE6473" s="36"/>
      <c r="FF6473" s="36"/>
      <c r="FG6473" s="36"/>
      <c r="FH6473" s="36"/>
      <c r="FI6473" s="36"/>
      <c r="FJ6473" s="36"/>
      <c r="FK6473" s="36"/>
      <c r="FL6473" s="36"/>
      <c r="FM6473" s="36"/>
      <c r="FN6473" s="36"/>
      <c r="FO6473" s="36"/>
      <c r="FP6473" s="36"/>
      <c r="FQ6473" s="36"/>
      <c r="FR6473" s="36"/>
      <c r="FS6473" s="36"/>
      <c r="FT6473" s="36"/>
      <c r="FU6473" s="36"/>
      <c r="FV6473" s="36"/>
      <c r="FW6473" s="36"/>
      <c r="FX6473" s="36"/>
      <c r="FY6473" s="36"/>
      <c r="FZ6473" s="36"/>
      <c r="GA6473" s="36"/>
      <c r="GB6473" s="36"/>
      <c r="GC6473" s="36"/>
      <c r="GD6473" s="36"/>
      <c r="GE6473" s="36"/>
      <c r="GF6473" s="36"/>
      <c r="GG6473" s="36"/>
      <c r="GH6473" s="36"/>
      <c r="GI6473" s="36"/>
      <c r="GJ6473" s="36"/>
      <c r="GK6473" s="36"/>
      <c r="GL6473" s="36"/>
      <c r="GM6473" s="36"/>
      <c r="GN6473" s="36"/>
      <c r="GO6473" s="36"/>
      <c r="GP6473" s="36"/>
      <c r="GQ6473" s="36"/>
      <c r="GR6473" s="36"/>
      <c r="GS6473" s="36"/>
      <c r="GT6473" s="36"/>
      <c r="GU6473" s="36"/>
      <c r="GV6473" s="36"/>
      <c r="GW6473" s="36"/>
      <c r="GX6473" s="36"/>
      <c r="GY6473" s="36"/>
      <c r="GZ6473" s="36"/>
      <c r="HA6473" s="36"/>
      <c r="HB6473" s="36"/>
      <c r="HC6473" s="36"/>
      <c r="HD6473" s="36"/>
      <c r="HE6473" s="36"/>
      <c r="HF6473" s="36"/>
      <c r="HG6473" s="36"/>
      <c r="HH6473" s="36"/>
      <c r="HI6473" s="36"/>
      <c r="HJ6473" s="36"/>
      <c r="HK6473" s="36"/>
      <c r="HL6473" s="36"/>
      <c r="HM6473" s="36"/>
      <c r="HN6473" s="36"/>
      <c r="HO6473" s="36"/>
      <c r="HP6473" s="36"/>
      <c r="HQ6473" s="36"/>
      <c r="HR6473" s="36"/>
      <c r="HS6473" s="36"/>
      <c r="HT6473" s="36"/>
      <c r="HU6473" s="36"/>
      <c r="HV6473" s="36"/>
      <c r="HW6473" s="36"/>
      <c r="HX6473" s="36"/>
      <c r="HY6473" s="36"/>
      <c r="HZ6473" s="36"/>
      <c r="IA6473" s="36"/>
      <c r="IB6473" s="36"/>
      <c r="IC6473" s="36"/>
      <c r="ID6473" s="36"/>
      <c r="IE6473" s="36"/>
      <c r="IF6473" s="36"/>
      <c r="IG6473" s="36"/>
      <c r="IH6473" s="36"/>
      <c r="II6473" s="36"/>
      <c r="IJ6473" s="36"/>
      <c r="IK6473" s="36"/>
      <c r="IL6473" s="36"/>
      <c r="IM6473" s="36"/>
      <c r="IN6473" s="36"/>
      <c r="IO6473" s="36"/>
      <c r="IP6473" s="36"/>
      <c r="IQ6473" s="36"/>
      <c r="IR6473" s="36"/>
      <c r="IS6473" s="36"/>
      <c r="IT6473" s="36"/>
      <c r="IU6473" s="36"/>
      <c r="IV6473" s="36"/>
      <c r="IW6473" s="36"/>
    </row>
    <row r="6474" customFormat="false" ht="13.8" hidden="false" customHeight="false" outlineLevel="0" collapsed="false">
      <c r="A6474" s="47" t="s">
        <v>233</v>
      </c>
      <c r="B6474" s="90" t="n">
        <v>212597</v>
      </c>
      <c r="C6474" s="91" t="s">
        <v>8508</v>
      </c>
      <c r="D6474" s="92" t="n">
        <v>4.3365</v>
      </c>
      <c r="E6474" s="21" t="s">
        <v>11</v>
      </c>
      <c r="F6474" s="30" t="s">
        <v>11</v>
      </c>
      <c r="G6474" s="23" t="n">
        <f aca="false">SUM(D6474)*0.4*5</f>
        <v>8.673</v>
      </c>
      <c r="H6474" s="48" t="n">
        <v>0.25</v>
      </c>
      <c r="I6474" s="23" t="n">
        <f aca="false">SUM(G6474*H6474)+G6474</f>
        <v>10.84125</v>
      </c>
      <c r="J6474" s="90"/>
      <c r="M6474" s="36"/>
      <c r="N6474" s="36"/>
      <c r="O6474" s="36"/>
      <c r="P6474" s="36"/>
      <c r="Q6474" s="36"/>
      <c r="R6474" s="36"/>
      <c r="S6474" s="36"/>
      <c r="T6474" s="36"/>
      <c r="U6474" s="36"/>
      <c r="V6474" s="36"/>
      <c r="W6474" s="36"/>
      <c r="X6474" s="36"/>
      <c r="Y6474" s="36"/>
      <c r="Z6474" s="36"/>
      <c r="AA6474" s="36"/>
      <c r="AB6474" s="36"/>
      <c r="AC6474" s="36"/>
      <c r="AD6474" s="36"/>
      <c r="AE6474" s="36"/>
      <c r="AF6474" s="36"/>
      <c r="AG6474" s="36"/>
      <c r="AH6474" s="36"/>
      <c r="AI6474" s="36"/>
      <c r="AJ6474" s="36"/>
      <c r="AK6474" s="36"/>
      <c r="AL6474" s="36"/>
      <c r="AM6474" s="36"/>
      <c r="AN6474" s="36"/>
      <c r="AO6474" s="36"/>
      <c r="AP6474" s="36"/>
      <c r="AQ6474" s="36"/>
      <c r="AR6474" s="36"/>
      <c r="AS6474" s="36"/>
      <c r="AT6474" s="36"/>
      <c r="AU6474" s="36"/>
      <c r="AV6474" s="36"/>
      <c r="AW6474" s="36"/>
      <c r="AX6474" s="36"/>
      <c r="AY6474" s="36"/>
      <c r="AZ6474" s="36"/>
      <c r="BA6474" s="36"/>
      <c r="BB6474" s="36"/>
      <c r="BC6474" s="36"/>
      <c r="BD6474" s="36"/>
      <c r="BE6474" s="36"/>
      <c r="BF6474" s="36"/>
      <c r="BG6474" s="36"/>
      <c r="BH6474" s="36"/>
      <c r="BI6474" s="36"/>
      <c r="BJ6474" s="36"/>
      <c r="BK6474" s="36"/>
      <c r="BL6474" s="36"/>
      <c r="BM6474" s="36"/>
      <c r="BN6474" s="36"/>
      <c r="BO6474" s="36"/>
      <c r="BP6474" s="36"/>
      <c r="BQ6474" s="36"/>
      <c r="BR6474" s="36"/>
      <c r="BS6474" s="36"/>
      <c r="BT6474" s="36"/>
      <c r="BU6474" s="36"/>
      <c r="BV6474" s="36"/>
      <c r="BW6474" s="36"/>
      <c r="BX6474" s="36"/>
      <c r="BY6474" s="36"/>
      <c r="BZ6474" s="36"/>
      <c r="CA6474" s="36"/>
      <c r="CB6474" s="36"/>
      <c r="CC6474" s="36"/>
      <c r="CD6474" s="36"/>
      <c r="CE6474" s="36"/>
      <c r="CF6474" s="36"/>
      <c r="CG6474" s="36"/>
      <c r="CH6474" s="36"/>
      <c r="CI6474" s="36"/>
      <c r="CJ6474" s="36"/>
      <c r="CK6474" s="36"/>
      <c r="CL6474" s="36"/>
      <c r="CM6474" s="36"/>
      <c r="CN6474" s="36"/>
      <c r="CO6474" s="36"/>
      <c r="CP6474" s="36"/>
      <c r="CQ6474" s="36"/>
      <c r="CR6474" s="36"/>
      <c r="CS6474" s="36"/>
      <c r="CT6474" s="36"/>
      <c r="CU6474" s="36"/>
      <c r="CV6474" s="36"/>
      <c r="CW6474" s="36"/>
      <c r="CX6474" s="36"/>
      <c r="CY6474" s="36"/>
      <c r="CZ6474" s="36"/>
      <c r="DA6474" s="36"/>
      <c r="DB6474" s="36"/>
      <c r="DC6474" s="36"/>
      <c r="DD6474" s="36"/>
      <c r="DE6474" s="36"/>
      <c r="DF6474" s="36"/>
      <c r="DG6474" s="36"/>
      <c r="DH6474" s="36"/>
      <c r="DI6474" s="36"/>
      <c r="DJ6474" s="36"/>
      <c r="DK6474" s="36"/>
      <c r="DL6474" s="36"/>
      <c r="DM6474" s="36"/>
      <c r="DN6474" s="36"/>
      <c r="DO6474" s="36"/>
      <c r="DP6474" s="36"/>
      <c r="DQ6474" s="36"/>
      <c r="DR6474" s="36"/>
      <c r="DS6474" s="36"/>
      <c r="DT6474" s="36"/>
      <c r="DU6474" s="36"/>
      <c r="DV6474" s="36"/>
      <c r="DW6474" s="36"/>
      <c r="DX6474" s="36"/>
      <c r="DY6474" s="36"/>
      <c r="DZ6474" s="36"/>
      <c r="EA6474" s="36"/>
      <c r="EB6474" s="36"/>
      <c r="EC6474" s="36"/>
      <c r="ED6474" s="36"/>
      <c r="EE6474" s="36"/>
      <c r="EF6474" s="36"/>
      <c r="EG6474" s="36"/>
      <c r="EH6474" s="36"/>
      <c r="EI6474" s="36"/>
      <c r="EJ6474" s="36"/>
      <c r="EK6474" s="36"/>
      <c r="EL6474" s="36"/>
      <c r="EM6474" s="36"/>
      <c r="EN6474" s="36"/>
      <c r="EO6474" s="36"/>
      <c r="EP6474" s="36"/>
      <c r="EQ6474" s="36"/>
      <c r="ER6474" s="36"/>
      <c r="ES6474" s="36"/>
      <c r="ET6474" s="36"/>
      <c r="EU6474" s="36"/>
      <c r="EV6474" s="36"/>
      <c r="EW6474" s="36"/>
      <c r="EX6474" s="36"/>
      <c r="EY6474" s="36"/>
      <c r="EZ6474" s="36"/>
      <c r="FA6474" s="36"/>
      <c r="FB6474" s="36"/>
      <c r="FC6474" s="36"/>
      <c r="FD6474" s="36"/>
      <c r="FE6474" s="36"/>
      <c r="FF6474" s="36"/>
      <c r="FG6474" s="36"/>
      <c r="FH6474" s="36"/>
      <c r="FI6474" s="36"/>
      <c r="FJ6474" s="36"/>
      <c r="FK6474" s="36"/>
      <c r="FL6474" s="36"/>
      <c r="FM6474" s="36"/>
      <c r="FN6474" s="36"/>
      <c r="FO6474" s="36"/>
      <c r="FP6474" s="36"/>
      <c r="FQ6474" s="36"/>
      <c r="FR6474" s="36"/>
      <c r="FS6474" s="36"/>
      <c r="FT6474" s="36"/>
      <c r="FU6474" s="36"/>
      <c r="FV6474" s="36"/>
      <c r="FW6474" s="36"/>
      <c r="FX6474" s="36"/>
      <c r="FY6474" s="36"/>
      <c r="FZ6474" s="36"/>
      <c r="GA6474" s="36"/>
      <c r="GB6474" s="36"/>
      <c r="GC6474" s="36"/>
      <c r="GD6474" s="36"/>
      <c r="GE6474" s="36"/>
      <c r="GF6474" s="36"/>
      <c r="GG6474" s="36"/>
      <c r="GH6474" s="36"/>
      <c r="GI6474" s="36"/>
      <c r="GJ6474" s="36"/>
      <c r="GK6474" s="36"/>
      <c r="GL6474" s="36"/>
      <c r="GM6474" s="36"/>
      <c r="GN6474" s="36"/>
      <c r="GO6474" s="36"/>
      <c r="GP6474" s="36"/>
      <c r="GQ6474" s="36"/>
      <c r="GR6474" s="36"/>
      <c r="GS6474" s="36"/>
      <c r="GT6474" s="36"/>
      <c r="GU6474" s="36"/>
      <c r="GV6474" s="36"/>
      <c r="GW6474" s="36"/>
      <c r="GX6474" s="36"/>
      <c r="GY6474" s="36"/>
      <c r="GZ6474" s="36"/>
      <c r="HA6474" s="36"/>
      <c r="HB6474" s="36"/>
      <c r="HC6474" s="36"/>
      <c r="HD6474" s="36"/>
      <c r="HE6474" s="36"/>
      <c r="HF6474" s="36"/>
      <c r="HG6474" s="36"/>
      <c r="HH6474" s="36"/>
      <c r="HI6474" s="36"/>
      <c r="HJ6474" s="36"/>
      <c r="HK6474" s="36"/>
      <c r="HL6474" s="36"/>
      <c r="HM6474" s="36"/>
      <c r="HN6474" s="36"/>
      <c r="HO6474" s="36"/>
      <c r="HP6474" s="36"/>
      <c r="HQ6474" s="36"/>
      <c r="HR6474" s="36"/>
      <c r="HS6474" s="36"/>
      <c r="HT6474" s="36"/>
      <c r="HU6474" s="36"/>
      <c r="HV6474" s="36"/>
      <c r="HW6474" s="36"/>
      <c r="HX6474" s="36"/>
      <c r="HY6474" s="36"/>
      <c r="HZ6474" s="36"/>
      <c r="IA6474" s="36"/>
      <c r="IB6474" s="36"/>
      <c r="IC6474" s="36"/>
      <c r="ID6474" s="36"/>
      <c r="IE6474" s="36"/>
      <c r="IF6474" s="36"/>
      <c r="IG6474" s="36"/>
      <c r="IH6474" s="36"/>
      <c r="II6474" s="36"/>
      <c r="IJ6474" s="36"/>
      <c r="IK6474" s="36"/>
      <c r="IL6474" s="36"/>
      <c r="IM6474" s="36"/>
      <c r="IN6474" s="36"/>
      <c r="IO6474" s="36"/>
      <c r="IP6474" s="36"/>
      <c r="IQ6474" s="36"/>
      <c r="IR6474" s="36"/>
      <c r="IS6474" s="36"/>
      <c r="IT6474" s="36"/>
      <c r="IU6474" s="36"/>
      <c r="IV6474" s="36"/>
      <c r="IW6474" s="36"/>
    </row>
    <row r="6475" customFormat="false" ht="13.8" hidden="false" customHeight="false" outlineLevel="0" collapsed="false">
      <c r="A6475" s="47" t="s">
        <v>233</v>
      </c>
      <c r="B6475" s="90" t="n">
        <v>212598</v>
      </c>
      <c r="C6475" s="91" t="s">
        <v>8509</v>
      </c>
      <c r="D6475" s="92" t="n">
        <v>4.3365</v>
      </c>
      <c r="E6475" s="21" t="s">
        <v>11</v>
      </c>
      <c r="F6475" s="30" t="s">
        <v>11</v>
      </c>
      <c r="G6475" s="23" t="n">
        <f aca="false">SUM(D6475)*0.4*5</f>
        <v>8.673</v>
      </c>
      <c r="H6475" s="48" t="n">
        <v>0.25</v>
      </c>
      <c r="I6475" s="23" t="n">
        <f aca="false">SUM(G6475*H6475)+G6475</f>
        <v>10.84125</v>
      </c>
      <c r="J6475" s="90"/>
      <c r="M6475" s="36"/>
      <c r="N6475" s="36"/>
      <c r="O6475" s="36"/>
      <c r="P6475" s="36"/>
      <c r="Q6475" s="36"/>
      <c r="R6475" s="36"/>
      <c r="S6475" s="36"/>
      <c r="T6475" s="36"/>
      <c r="U6475" s="36"/>
      <c r="V6475" s="36"/>
      <c r="W6475" s="36"/>
      <c r="X6475" s="36"/>
      <c r="Y6475" s="36"/>
      <c r="Z6475" s="36"/>
      <c r="AA6475" s="36"/>
      <c r="AB6475" s="36"/>
      <c r="AC6475" s="36"/>
      <c r="AD6475" s="36"/>
      <c r="AE6475" s="36"/>
      <c r="AF6475" s="36"/>
      <c r="AG6475" s="36"/>
      <c r="AH6475" s="36"/>
      <c r="AI6475" s="36"/>
      <c r="AJ6475" s="36"/>
      <c r="AK6475" s="36"/>
      <c r="AL6475" s="36"/>
      <c r="AM6475" s="36"/>
      <c r="AN6475" s="36"/>
      <c r="AO6475" s="36"/>
      <c r="AP6475" s="36"/>
      <c r="AQ6475" s="36"/>
      <c r="AR6475" s="36"/>
      <c r="AS6475" s="36"/>
      <c r="AT6475" s="36"/>
      <c r="AU6475" s="36"/>
      <c r="AV6475" s="36"/>
      <c r="AW6475" s="36"/>
      <c r="AX6475" s="36"/>
      <c r="AY6475" s="36"/>
      <c r="AZ6475" s="36"/>
      <c r="BA6475" s="36"/>
      <c r="BB6475" s="36"/>
      <c r="BC6475" s="36"/>
      <c r="BD6475" s="36"/>
      <c r="BE6475" s="36"/>
      <c r="BF6475" s="36"/>
      <c r="BG6475" s="36"/>
      <c r="BH6475" s="36"/>
      <c r="BI6475" s="36"/>
      <c r="BJ6475" s="36"/>
      <c r="BK6475" s="36"/>
      <c r="BL6475" s="36"/>
      <c r="BM6475" s="36"/>
      <c r="BN6475" s="36"/>
      <c r="BO6475" s="36"/>
      <c r="BP6475" s="36"/>
      <c r="BQ6475" s="36"/>
      <c r="BR6475" s="36"/>
      <c r="BS6475" s="36"/>
      <c r="BT6475" s="36"/>
      <c r="BU6475" s="36"/>
      <c r="BV6475" s="36"/>
      <c r="BW6475" s="36"/>
      <c r="BX6475" s="36"/>
      <c r="BY6475" s="36"/>
      <c r="BZ6475" s="36"/>
      <c r="CA6475" s="36"/>
      <c r="CB6475" s="36"/>
      <c r="CC6475" s="36"/>
      <c r="CD6475" s="36"/>
      <c r="CE6475" s="36"/>
      <c r="CF6475" s="36"/>
      <c r="CG6475" s="36"/>
      <c r="CH6475" s="36"/>
      <c r="CI6475" s="36"/>
      <c r="CJ6475" s="36"/>
      <c r="CK6475" s="36"/>
      <c r="CL6475" s="36"/>
      <c r="CM6475" s="36"/>
      <c r="CN6475" s="36"/>
      <c r="CO6475" s="36"/>
      <c r="CP6475" s="36"/>
      <c r="CQ6475" s="36"/>
      <c r="CR6475" s="36"/>
      <c r="CS6475" s="36"/>
      <c r="CT6475" s="36"/>
      <c r="CU6475" s="36"/>
      <c r="CV6475" s="36"/>
      <c r="CW6475" s="36"/>
      <c r="CX6475" s="36"/>
      <c r="CY6475" s="36"/>
      <c r="CZ6475" s="36"/>
      <c r="DA6475" s="36"/>
      <c r="DB6475" s="36"/>
      <c r="DC6475" s="36"/>
      <c r="DD6475" s="36"/>
      <c r="DE6475" s="36"/>
      <c r="DF6475" s="36"/>
      <c r="DG6475" s="36"/>
      <c r="DH6475" s="36"/>
      <c r="DI6475" s="36"/>
      <c r="DJ6475" s="36"/>
      <c r="DK6475" s="36"/>
      <c r="DL6475" s="36"/>
      <c r="DM6475" s="36"/>
      <c r="DN6475" s="36"/>
      <c r="DO6475" s="36"/>
      <c r="DP6475" s="36"/>
      <c r="DQ6475" s="36"/>
      <c r="DR6475" s="36"/>
      <c r="DS6475" s="36"/>
      <c r="DT6475" s="36"/>
      <c r="DU6475" s="36"/>
      <c r="DV6475" s="36"/>
      <c r="DW6475" s="36"/>
      <c r="DX6475" s="36"/>
      <c r="DY6475" s="36"/>
      <c r="DZ6475" s="36"/>
      <c r="EA6475" s="36"/>
      <c r="EB6475" s="36"/>
      <c r="EC6475" s="36"/>
      <c r="ED6475" s="36"/>
      <c r="EE6475" s="36"/>
      <c r="EF6475" s="36"/>
      <c r="EG6475" s="36"/>
      <c r="EH6475" s="36"/>
      <c r="EI6475" s="36"/>
      <c r="EJ6475" s="36"/>
      <c r="EK6475" s="36"/>
      <c r="EL6475" s="36"/>
      <c r="EM6475" s="36"/>
      <c r="EN6475" s="36"/>
      <c r="EO6475" s="36"/>
      <c r="EP6475" s="36"/>
      <c r="EQ6475" s="36"/>
      <c r="ER6475" s="36"/>
      <c r="ES6475" s="36"/>
      <c r="ET6475" s="36"/>
      <c r="EU6475" s="36"/>
      <c r="EV6475" s="36"/>
      <c r="EW6475" s="36"/>
      <c r="EX6475" s="36"/>
      <c r="EY6475" s="36"/>
      <c r="EZ6475" s="36"/>
      <c r="FA6475" s="36"/>
      <c r="FB6475" s="36"/>
      <c r="FC6475" s="36"/>
      <c r="FD6475" s="36"/>
      <c r="FE6475" s="36"/>
      <c r="FF6475" s="36"/>
      <c r="FG6475" s="36"/>
      <c r="FH6475" s="36"/>
      <c r="FI6475" s="36"/>
      <c r="FJ6475" s="36"/>
      <c r="FK6475" s="36"/>
      <c r="FL6475" s="36"/>
      <c r="FM6475" s="36"/>
      <c r="FN6475" s="36"/>
      <c r="FO6475" s="36"/>
      <c r="FP6475" s="36"/>
      <c r="FQ6475" s="36"/>
      <c r="FR6475" s="36"/>
      <c r="FS6475" s="36"/>
      <c r="FT6475" s="36"/>
      <c r="FU6475" s="36"/>
      <c r="FV6475" s="36"/>
      <c r="FW6475" s="36"/>
      <c r="FX6475" s="36"/>
      <c r="FY6475" s="36"/>
      <c r="FZ6475" s="36"/>
      <c r="GA6475" s="36"/>
      <c r="GB6475" s="36"/>
      <c r="GC6475" s="36"/>
      <c r="GD6475" s="36"/>
      <c r="GE6475" s="36"/>
      <c r="GF6475" s="36"/>
      <c r="GG6475" s="36"/>
      <c r="GH6475" s="36"/>
      <c r="GI6475" s="36"/>
      <c r="GJ6475" s="36"/>
      <c r="GK6475" s="36"/>
      <c r="GL6475" s="36"/>
      <c r="GM6475" s="36"/>
      <c r="GN6475" s="36"/>
      <c r="GO6475" s="36"/>
      <c r="GP6475" s="36"/>
      <c r="GQ6475" s="36"/>
      <c r="GR6475" s="36"/>
      <c r="GS6475" s="36"/>
      <c r="GT6475" s="36"/>
      <c r="GU6475" s="36"/>
      <c r="GV6475" s="36"/>
      <c r="GW6475" s="36"/>
      <c r="GX6475" s="36"/>
      <c r="GY6475" s="36"/>
      <c r="GZ6475" s="36"/>
      <c r="HA6475" s="36"/>
      <c r="HB6475" s="36"/>
      <c r="HC6475" s="36"/>
      <c r="HD6475" s="36"/>
      <c r="HE6475" s="36"/>
      <c r="HF6475" s="36"/>
      <c r="HG6475" s="36"/>
      <c r="HH6475" s="36"/>
      <c r="HI6475" s="36"/>
      <c r="HJ6475" s="36"/>
      <c r="HK6475" s="36"/>
      <c r="HL6475" s="36"/>
      <c r="HM6475" s="36"/>
      <c r="HN6475" s="36"/>
      <c r="HO6475" s="36"/>
      <c r="HP6475" s="36"/>
      <c r="HQ6475" s="36"/>
      <c r="HR6475" s="36"/>
      <c r="HS6475" s="36"/>
      <c r="HT6475" s="36"/>
      <c r="HU6475" s="36"/>
      <c r="HV6475" s="36"/>
      <c r="HW6475" s="36"/>
      <c r="HX6475" s="36"/>
      <c r="HY6475" s="36"/>
      <c r="HZ6475" s="36"/>
      <c r="IA6475" s="36"/>
      <c r="IB6475" s="36"/>
      <c r="IC6475" s="36"/>
      <c r="ID6475" s="36"/>
      <c r="IE6475" s="36"/>
      <c r="IF6475" s="36"/>
      <c r="IG6475" s="36"/>
      <c r="IH6475" s="36"/>
      <c r="II6475" s="36"/>
      <c r="IJ6475" s="36"/>
      <c r="IK6475" s="36"/>
      <c r="IL6475" s="36"/>
      <c r="IM6475" s="36"/>
      <c r="IN6475" s="36"/>
      <c r="IO6475" s="36"/>
      <c r="IP6475" s="36"/>
      <c r="IQ6475" s="36"/>
      <c r="IR6475" s="36"/>
      <c r="IS6475" s="36"/>
      <c r="IT6475" s="36"/>
      <c r="IU6475" s="36"/>
      <c r="IV6475" s="36"/>
      <c r="IW6475" s="36"/>
    </row>
    <row r="6476" customFormat="false" ht="13.8" hidden="false" customHeight="false" outlineLevel="0" collapsed="false">
      <c r="A6476" s="47" t="s">
        <v>233</v>
      </c>
      <c r="B6476" s="90" t="n">
        <v>212599</v>
      </c>
      <c r="C6476" s="91" t="s">
        <v>8510</v>
      </c>
      <c r="D6476" s="92" t="n">
        <v>6.65</v>
      </c>
      <c r="E6476" s="21" t="s">
        <v>11</v>
      </c>
      <c r="F6476" s="30" t="s">
        <v>11</v>
      </c>
      <c r="G6476" s="23" t="n">
        <f aca="false">SUM(D6476)*0.4*5</f>
        <v>13.3</v>
      </c>
      <c r="H6476" s="48" t="n">
        <v>0.25</v>
      </c>
      <c r="I6476" s="23" t="n">
        <f aca="false">SUM(G6476*H6476)+G6476</f>
        <v>16.625</v>
      </c>
      <c r="J6476" s="90"/>
      <c r="M6476" s="36"/>
      <c r="N6476" s="36"/>
      <c r="O6476" s="36"/>
      <c r="P6476" s="36"/>
      <c r="Q6476" s="36"/>
      <c r="R6476" s="36"/>
      <c r="S6476" s="36"/>
      <c r="T6476" s="36"/>
      <c r="U6476" s="36"/>
      <c r="V6476" s="36"/>
      <c r="W6476" s="36"/>
      <c r="X6476" s="36"/>
      <c r="Y6476" s="36"/>
      <c r="Z6476" s="36"/>
      <c r="AA6476" s="36"/>
      <c r="AB6476" s="36"/>
      <c r="AC6476" s="36"/>
      <c r="AD6476" s="36"/>
      <c r="AE6476" s="36"/>
      <c r="AF6476" s="36"/>
      <c r="AG6476" s="36"/>
      <c r="AH6476" s="36"/>
      <c r="AI6476" s="36"/>
      <c r="AJ6476" s="36"/>
      <c r="AK6476" s="36"/>
      <c r="AL6476" s="36"/>
      <c r="AM6476" s="36"/>
      <c r="AN6476" s="36"/>
      <c r="AO6476" s="36"/>
      <c r="AP6476" s="36"/>
      <c r="AQ6476" s="36"/>
      <c r="AR6476" s="36"/>
      <c r="AS6476" s="36"/>
      <c r="AT6476" s="36"/>
      <c r="AU6476" s="36"/>
      <c r="AV6476" s="36"/>
      <c r="AW6476" s="36"/>
      <c r="AX6476" s="36"/>
      <c r="AY6476" s="36"/>
      <c r="AZ6476" s="36"/>
      <c r="BA6476" s="36"/>
      <c r="BB6476" s="36"/>
      <c r="BC6476" s="36"/>
      <c r="BD6476" s="36"/>
      <c r="BE6476" s="36"/>
      <c r="BF6476" s="36"/>
      <c r="BG6476" s="36"/>
      <c r="BH6476" s="36"/>
      <c r="BI6476" s="36"/>
      <c r="BJ6476" s="36"/>
      <c r="BK6476" s="36"/>
      <c r="BL6476" s="36"/>
      <c r="BM6476" s="36"/>
      <c r="BN6476" s="36"/>
      <c r="BO6476" s="36"/>
      <c r="BP6476" s="36"/>
      <c r="BQ6476" s="36"/>
      <c r="BR6476" s="36"/>
      <c r="BS6476" s="36"/>
      <c r="BT6476" s="36"/>
      <c r="BU6476" s="36"/>
      <c r="BV6476" s="36"/>
      <c r="BW6476" s="36"/>
      <c r="BX6476" s="36"/>
      <c r="BY6476" s="36"/>
      <c r="BZ6476" s="36"/>
      <c r="CA6476" s="36"/>
      <c r="CB6476" s="36"/>
      <c r="CC6476" s="36"/>
      <c r="CD6476" s="36"/>
      <c r="CE6476" s="36"/>
      <c r="CF6476" s="36"/>
      <c r="CG6476" s="36"/>
      <c r="CH6476" s="36"/>
      <c r="CI6476" s="36"/>
      <c r="CJ6476" s="36"/>
      <c r="CK6476" s="36"/>
      <c r="CL6476" s="36"/>
      <c r="CM6476" s="36"/>
      <c r="CN6476" s="36"/>
      <c r="CO6476" s="36"/>
      <c r="CP6476" s="36"/>
      <c r="CQ6476" s="36"/>
      <c r="CR6476" s="36"/>
      <c r="CS6476" s="36"/>
      <c r="CT6476" s="36"/>
      <c r="CU6476" s="36"/>
      <c r="CV6476" s="36"/>
      <c r="CW6476" s="36"/>
      <c r="CX6476" s="36"/>
      <c r="CY6476" s="36"/>
      <c r="CZ6476" s="36"/>
      <c r="DA6476" s="36"/>
      <c r="DB6476" s="36"/>
      <c r="DC6476" s="36"/>
      <c r="DD6476" s="36"/>
      <c r="DE6476" s="36"/>
      <c r="DF6476" s="36"/>
      <c r="DG6476" s="36"/>
      <c r="DH6476" s="36"/>
      <c r="DI6476" s="36"/>
      <c r="DJ6476" s="36"/>
      <c r="DK6476" s="36"/>
      <c r="DL6476" s="36"/>
      <c r="DM6476" s="36"/>
      <c r="DN6476" s="36"/>
      <c r="DO6476" s="36"/>
      <c r="DP6476" s="36"/>
      <c r="DQ6476" s="36"/>
      <c r="DR6476" s="36"/>
      <c r="DS6476" s="36"/>
      <c r="DT6476" s="36"/>
      <c r="DU6476" s="36"/>
      <c r="DV6476" s="36"/>
      <c r="DW6476" s="36"/>
      <c r="DX6476" s="36"/>
      <c r="DY6476" s="36"/>
      <c r="DZ6476" s="36"/>
      <c r="EA6476" s="36"/>
      <c r="EB6476" s="36"/>
      <c r="EC6476" s="36"/>
      <c r="ED6476" s="36"/>
      <c r="EE6476" s="36"/>
      <c r="EF6476" s="36"/>
      <c r="EG6476" s="36"/>
      <c r="EH6476" s="36"/>
      <c r="EI6476" s="36"/>
      <c r="EJ6476" s="36"/>
      <c r="EK6476" s="36"/>
      <c r="EL6476" s="36"/>
      <c r="EM6476" s="36"/>
      <c r="EN6476" s="36"/>
      <c r="EO6476" s="36"/>
      <c r="EP6476" s="36"/>
      <c r="EQ6476" s="36"/>
      <c r="ER6476" s="36"/>
      <c r="ES6476" s="36"/>
      <c r="ET6476" s="36"/>
      <c r="EU6476" s="36"/>
      <c r="EV6476" s="36"/>
      <c r="EW6476" s="36"/>
      <c r="EX6476" s="36"/>
      <c r="EY6476" s="36"/>
      <c r="EZ6476" s="36"/>
      <c r="FA6476" s="36"/>
      <c r="FB6476" s="36"/>
      <c r="FC6476" s="36"/>
      <c r="FD6476" s="36"/>
      <c r="FE6476" s="36"/>
      <c r="FF6476" s="36"/>
      <c r="FG6476" s="36"/>
      <c r="FH6476" s="36"/>
      <c r="FI6476" s="36"/>
      <c r="FJ6476" s="36"/>
      <c r="FK6476" s="36"/>
      <c r="FL6476" s="36"/>
      <c r="FM6476" s="36"/>
      <c r="FN6476" s="36"/>
      <c r="FO6476" s="36"/>
      <c r="FP6476" s="36"/>
      <c r="FQ6476" s="36"/>
      <c r="FR6476" s="36"/>
      <c r="FS6476" s="36"/>
      <c r="FT6476" s="36"/>
      <c r="FU6476" s="36"/>
      <c r="FV6476" s="36"/>
      <c r="FW6476" s="36"/>
      <c r="FX6476" s="36"/>
      <c r="FY6476" s="36"/>
      <c r="FZ6476" s="36"/>
      <c r="GA6476" s="36"/>
      <c r="GB6476" s="36"/>
      <c r="GC6476" s="36"/>
      <c r="GD6476" s="36"/>
      <c r="GE6476" s="36"/>
      <c r="GF6476" s="36"/>
      <c r="GG6476" s="36"/>
      <c r="GH6476" s="36"/>
      <c r="GI6476" s="36"/>
      <c r="GJ6476" s="36"/>
      <c r="GK6476" s="36"/>
      <c r="GL6476" s="36"/>
      <c r="GM6476" s="36"/>
      <c r="GN6476" s="36"/>
      <c r="GO6476" s="36"/>
      <c r="GP6476" s="36"/>
      <c r="GQ6476" s="36"/>
      <c r="GR6476" s="36"/>
      <c r="GS6476" s="36"/>
      <c r="GT6476" s="36"/>
      <c r="GU6476" s="36"/>
      <c r="GV6476" s="36"/>
      <c r="GW6476" s="36"/>
      <c r="GX6476" s="36"/>
      <c r="GY6476" s="36"/>
      <c r="GZ6476" s="36"/>
      <c r="HA6476" s="36"/>
      <c r="HB6476" s="36"/>
      <c r="HC6476" s="36"/>
      <c r="HD6476" s="36"/>
      <c r="HE6476" s="36"/>
      <c r="HF6476" s="36"/>
      <c r="HG6476" s="36"/>
      <c r="HH6476" s="36"/>
      <c r="HI6476" s="36"/>
      <c r="HJ6476" s="36"/>
      <c r="HK6476" s="36"/>
      <c r="HL6476" s="36"/>
      <c r="HM6476" s="36"/>
      <c r="HN6476" s="36"/>
      <c r="HO6476" s="36"/>
      <c r="HP6476" s="36"/>
      <c r="HQ6476" s="36"/>
      <c r="HR6476" s="36"/>
      <c r="HS6476" s="36"/>
      <c r="HT6476" s="36"/>
      <c r="HU6476" s="36"/>
      <c r="HV6476" s="36"/>
      <c r="HW6476" s="36"/>
      <c r="HX6476" s="36"/>
      <c r="HY6476" s="36"/>
      <c r="HZ6476" s="36"/>
      <c r="IA6476" s="36"/>
      <c r="IB6476" s="36"/>
      <c r="IC6476" s="36"/>
      <c r="ID6476" s="36"/>
      <c r="IE6476" s="36"/>
      <c r="IF6476" s="36"/>
      <c r="IG6476" s="36"/>
      <c r="IH6476" s="36"/>
      <c r="II6476" s="36"/>
      <c r="IJ6476" s="36"/>
      <c r="IK6476" s="36"/>
      <c r="IL6476" s="36"/>
      <c r="IM6476" s="36"/>
      <c r="IN6476" s="36"/>
      <c r="IO6476" s="36"/>
      <c r="IP6476" s="36"/>
      <c r="IQ6476" s="36"/>
      <c r="IR6476" s="36"/>
      <c r="IS6476" s="36"/>
      <c r="IT6476" s="36"/>
      <c r="IU6476" s="36"/>
      <c r="IV6476" s="36"/>
      <c r="IW6476" s="36"/>
    </row>
    <row r="6477" customFormat="false" ht="13.8" hidden="false" customHeight="false" outlineLevel="0" collapsed="false">
      <c r="A6477" s="47" t="s">
        <v>233</v>
      </c>
      <c r="B6477" s="90" t="n">
        <v>212600</v>
      </c>
      <c r="C6477" s="91" t="s">
        <v>8511</v>
      </c>
      <c r="D6477" s="92" t="n">
        <v>6.65</v>
      </c>
      <c r="E6477" s="21" t="s">
        <v>11</v>
      </c>
      <c r="F6477" s="30" t="s">
        <v>11</v>
      </c>
      <c r="G6477" s="23" t="n">
        <f aca="false">SUM(D6477)*0.4*5</f>
        <v>13.3</v>
      </c>
      <c r="H6477" s="48" t="n">
        <v>0.25</v>
      </c>
      <c r="I6477" s="23" t="n">
        <f aca="false">SUM(G6477*H6477)+G6477</f>
        <v>16.625</v>
      </c>
      <c r="J6477" s="90"/>
      <c r="M6477" s="36"/>
      <c r="N6477" s="36"/>
      <c r="O6477" s="36"/>
      <c r="P6477" s="36"/>
      <c r="Q6477" s="36"/>
      <c r="R6477" s="36"/>
      <c r="S6477" s="36"/>
      <c r="T6477" s="36"/>
      <c r="U6477" s="36"/>
      <c r="V6477" s="36"/>
      <c r="W6477" s="36"/>
      <c r="X6477" s="36"/>
      <c r="Y6477" s="36"/>
      <c r="Z6477" s="36"/>
      <c r="AA6477" s="36"/>
      <c r="AB6477" s="36"/>
      <c r="AC6477" s="36"/>
      <c r="AD6477" s="36"/>
      <c r="AE6477" s="36"/>
      <c r="AF6477" s="36"/>
      <c r="AG6477" s="36"/>
      <c r="AH6477" s="36"/>
      <c r="AI6477" s="36"/>
      <c r="AJ6477" s="36"/>
      <c r="AK6477" s="36"/>
      <c r="AL6477" s="36"/>
      <c r="AM6477" s="36"/>
      <c r="AN6477" s="36"/>
      <c r="AO6477" s="36"/>
      <c r="AP6477" s="36"/>
      <c r="AQ6477" s="36"/>
      <c r="AR6477" s="36"/>
      <c r="AS6477" s="36"/>
      <c r="AT6477" s="36"/>
      <c r="AU6477" s="36"/>
      <c r="AV6477" s="36"/>
      <c r="AW6477" s="36"/>
      <c r="AX6477" s="36"/>
      <c r="AY6477" s="36"/>
      <c r="AZ6477" s="36"/>
      <c r="BA6477" s="36"/>
      <c r="BB6477" s="36"/>
      <c r="BC6477" s="36"/>
      <c r="BD6477" s="36"/>
      <c r="BE6477" s="36"/>
      <c r="BF6477" s="36"/>
      <c r="BG6477" s="36"/>
      <c r="BH6477" s="36"/>
      <c r="BI6477" s="36"/>
      <c r="BJ6477" s="36"/>
      <c r="BK6477" s="36"/>
      <c r="BL6477" s="36"/>
      <c r="BM6477" s="36"/>
      <c r="BN6477" s="36"/>
      <c r="BO6477" s="36"/>
      <c r="BP6477" s="36"/>
      <c r="BQ6477" s="36"/>
      <c r="BR6477" s="36"/>
      <c r="BS6477" s="36"/>
      <c r="BT6477" s="36"/>
      <c r="BU6477" s="36"/>
      <c r="BV6477" s="36"/>
      <c r="BW6477" s="36"/>
      <c r="BX6477" s="36"/>
      <c r="BY6477" s="36"/>
      <c r="BZ6477" s="36"/>
      <c r="CA6477" s="36"/>
      <c r="CB6477" s="36"/>
      <c r="CC6477" s="36"/>
      <c r="CD6477" s="36"/>
      <c r="CE6477" s="36"/>
      <c r="CF6477" s="36"/>
      <c r="CG6477" s="36"/>
      <c r="CH6477" s="36"/>
      <c r="CI6477" s="36"/>
      <c r="CJ6477" s="36"/>
      <c r="CK6477" s="36"/>
      <c r="CL6477" s="36"/>
      <c r="CM6477" s="36"/>
      <c r="CN6477" s="36"/>
      <c r="CO6477" s="36"/>
      <c r="CP6477" s="36"/>
      <c r="CQ6477" s="36"/>
      <c r="CR6477" s="36"/>
      <c r="CS6477" s="36"/>
      <c r="CT6477" s="36"/>
      <c r="CU6477" s="36"/>
      <c r="CV6477" s="36"/>
      <c r="CW6477" s="36"/>
      <c r="CX6477" s="36"/>
      <c r="CY6477" s="36"/>
      <c r="CZ6477" s="36"/>
      <c r="DA6477" s="36"/>
      <c r="DB6477" s="36"/>
      <c r="DC6477" s="36"/>
      <c r="DD6477" s="36"/>
      <c r="DE6477" s="36"/>
      <c r="DF6477" s="36"/>
      <c r="DG6477" s="36"/>
      <c r="DH6477" s="36"/>
      <c r="DI6477" s="36"/>
      <c r="DJ6477" s="36"/>
      <c r="DK6477" s="36"/>
      <c r="DL6477" s="36"/>
      <c r="DM6477" s="36"/>
      <c r="DN6477" s="36"/>
      <c r="DO6477" s="36"/>
      <c r="DP6477" s="36"/>
      <c r="DQ6477" s="36"/>
      <c r="DR6477" s="36"/>
      <c r="DS6477" s="36"/>
      <c r="DT6477" s="36"/>
      <c r="DU6477" s="36"/>
      <c r="DV6477" s="36"/>
      <c r="DW6477" s="36"/>
      <c r="DX6477" s="36"/>
      <c r="DY6477" s="36"/>
      <c r="DZ6477" s="36"/>
      <c r="EA6477" s="36"/>
      <c r="EB6477" s="36"/>
      <c r="EC6477" s="36"/>
      <c r="ED6477" s="36"/>
      <c r="EE6477" s="36"/>
      <c r="EF6477" s="36"/>
      <c r="EG6477" s="36"/>
      <c r="EH6477" s="36"/>
      <c r="EI6477" s="36"/>
      <c r="EJ6477" s="36"/>
      <c r="EK6477" s="36"/>
      <c r="EL6477" s="36"/>
      <c r="EM6477" s="36"/>
      <c r="EN6477" s="36"/>
      <c r="EO6477" s="36"/>
      <c r="EP6477" s="36"/>
      <c r="EQ6477" s="36"/>
      <c r="ER6477" s="36"/>
      <c r="ES6477" s="36"/>
      <c r="ET6477" s="36"/>
      <c r="EU6477" s="36"/>
      <c r="EV6477" s="36"/>
      <c r="EW6477" s="36"/>
      <c r="EX6477" s="36"/>
      <c r="EY6477" s="36"/>
      <c r="EZ6477" s="36"/>
      <c r="FA6477" s="36"/>
      <c r="FB6477" s="36"/>
      <c r="FC6477" s="36"/>
      <c r="FD6477" s="36"/>
      <c r="FE6477" s="36"/>
      <c r="FF6477" s="36"/>
      <c r="FG6477" s="36"/>
      <c r="FH6477" s="36"/>
      <c r="FI6477" s="36"/>
      <c r="FJ6477" s="36"/>
      <c r="FK6477" s="36"/>
      <c r="FL6477" s="36"/>
      <c r="FM6477" s="36"/>
      <c r="FN6477" s="36"/>
      <c r="FO6477" s="36"/>
      <c r="FP6477" s="36"/>
      <c r="FQ6477" s="36"/>
      <c r="FR6477" s="36"/>
      <c r="FS6477" s="36"/>
      <c r="FT6477" s="36"/>
      <c r="FU6477" s="36"/>
      <c r="FV6477" s="36"/>
      <c r="FW6477" s="36"/>
      <c r="FX6477" s="36"/>
      <c r="FY6477" s="36"/>
      <c r="FZ6477" s="36"/>
      <c r="GA6477" s="36"/>
      <c r="GB6477" s="36"/>
      <c r="GC6477" s="36"/>
      <c r="GD6477" s="36"/>
      <c r="GE6477" s="36"/>
      <c r="GF6477" s="36"/>
      <c r="GG6477" s="36"/>
      <c r="GH6477" s="36"/>
      <c r="GI6477" s="36"/>
      <c r="GJ6477" s="36"/>
      <c r="GK6477" s="36"/>
      <c r="GL6477" s="36"/>
      <c r="GM6477" s="36"/>
      <c r="GN6477" s="36"/>
      <c r="GO6477" s="36"/>
      <c r="GP6477" s="36"/>
      <c r="GQ6477" s="36"/>
      <c r="GR6477" s="36"/>
      <c r="GS6477" s="36"/>
      <c r="GT6477" s="36"/>
      <c r="GU6477" s="36"/>
      <c r="GV6477" s="36"/>
      <c r="GW6477" s="36"/>
      <c r="GX6477" s="36"/>
      <c r="GY6477" s="36"/>
      <c r="GZ6477" s="36"/>
      <c r="HA6477" s="36"/>
      <c r="HB6477" s="36"/>
      <c r="HC6477" s="36"/>
      <c r="HD6477" s="36"/>
      <c r="HE6477" s="36"/>
      <c r="HF6477" s="36"/>
      <c r="HG6477" s="36"/>
      <c r="HH6477" s="36"/>
      <c r="HI6477" s="36"/>
      <c r="HJ6477" s="36"/>
      <c r="HK6477" s="36"/>
      <c r="HL6477" s="36"/>
      <c r="HM6477" s="36"/>
      <c r="HN6477" s="36"/>
      <c r="HO6477" s="36"/>
      <c r="HP6477" s="36"/>
      <c r="HQ6477" s="36"/>
      <c r="HR6477" s="36"/>
      <c r="HS6477" s="36"/>
      <c r="HT6477" s="36"/>
      <c r="HU6477" s="36"/>
      <c r="HV6477" s="36"/>
      <c r="HW6477" s="36"/>
      <c r="HX6477" s="36"/>
      <c r="HY6477" s="36"/>
      <c r="HZ6477" s="36"/>
      <c r="IA6477" s="36"/>
      <c r="IB6477" s="36"/>
      <c r="IC6477" s="36"/>
      <c r="ID6477" s="36"/>
      <c r="IE6477" s="36"/>
      <c r="IF6477" s="36"/>
      <c r="IG6477" s="36"/>
      <c r="IH6477" s="36"/>
      <c r="II6477" s="36"/>
      <c r="IJ6477" s="36"/>
      <c r="IK6477" s="36"/>
      <c r="IL6477" s="36"/>
      <c r="IM6477" s="36"/>
      <c r="IN6477" s="36"/>
      <c r="IO6477" s="36"/>
      <c r="IP6477" s="36"/>
      <c r="IQ6477" s="36"/>
      <c r="IR6477" s="36"/>
      <c r="IS6477" s="36"/>
      <c r="IT6477" s="36"/>
      <c r="IU6477" s="36"/>
      <c r="IV6477" s="36"/>
      <c r="IW6477" s="36"/>
    </row>
    <row r="6478" customFormat="false" ht="13.8" hidden="false" customHeight="false" outlineLevel="0" collapsed="false">
      <c r="A6478" s="47" t="s">
        <v>233</v>
      </c>
      <c r="B6478" s="90" t="n">
        <v>212601</v>
      </c>
      <c r="C6478" s="91" t="s">
        <v>8512</v>
      </c>
      <c r="D6478" s="92" t="n">
        <v>6.65</v>
      </c>
      <c r="E6478" s="21" t="s">
        <v>11</v>
      </c>
      <c r="F6478" s="30" t="s">
        <v>11</v>
      </c>
      <c r="G6478" s="23" t="n">
        <f aca="false">SUM(D6478)*0.4*5</f>
        <v>13.3</v>
      </c>
      <c r="H6478" s="48" t="n">
        <v>0.25</v>
      </c>
      <c r="I6478" s="23" t="n">
        <f aca="false">SUM(G6478*H6478)+G6478</f>
        <v>16.625</v>
      </c>
      <c r="J6478" s="90"/>
      <c r="M6478" s="36"/>
      <c r="N6478" s="36"/>
      <c r="O6478" s="36"/>
      <c r="P6478" s="36"/>
      <c r="Q6478" s="36"/>
      <c r="R6478" s="36"/>
      <c r="S6478" s="36"/>
      <c r="T6478" s="36"/>
      <c r="U6478" s="36"/>
      <c r="V6478" s="36"/>
      <c r="W6478" s="36"/>
      <c r="X6478" s="36"/>
      <c r="Y6478" s="36"/>
      <c r="Z6478" s="36"/>
      <c r="AA6478" s="36"/>
      <c r="AB6478" s="36"/>
      <c r="AC6478" s="36"/>
      <c r="AD6478" s="36"/>
      <c r="AE6478" s="36"/>
      <c r="AF6478" s="36"/>
      <c r="AG6478" s="36"/>
      <c r="AH6478" s="36"/>
      <c r="AI6478" s="36"/>
      <c r="AJ6478" s="36"/>
      <c r="AK6478" s="36"/>
      <c r="AL6478" s="36"/>
      <c r="AM6478" s="36"/>
      <c r="AN6478" s="36"/>
      <c r="AO6478" s="36"/>
      <c r="AP6478" s="36"/>
      <c r="AQ6478" s="36"/>
      <c r="AR6478" s="36"/>
      <c r="AS6478" s="36"/>
      <c r="AT6478" s="36"/>
      <c r="AU6478" s="36"/>
      <c r="AV6478" s="36"/>
      <c r="AW6478" s="36"/>
      <c r="AX6478" s="36"/>
      <c r="AY6478" s="36"/>
      <c r="AZ6478" s="36"/>
      <c r="BA6478" s="36"/>
      <c r="BB6478" s="36"/>
      <c r="BC6478" s="36"/>
      <c r="BD6478" s="36"/>
      <c r="BE6478" s="36"/>
      <c r="BF6478" s="36"/>
      <c r="BG6478" s="36"/>
      <c r="BH6478" s="36"/>
      <c r="BI6478" s="36"/>
      <c r="BJ6478" s="36"/>
      <c r="BK6478" s="36"/>
      <c r="BL6478" s="36"/>
      <c r="BM6478" s="36"/>
      <c r="BN6478" s="36"/>
      <c r="BO6478" s="36"/>
      <c r="BP6478" s="36"/>
      <c r="BQ6478" s="36"/>
      <c r="BR6478" s="36"/>
      <c r="BS6478" s="36"/>
      <c r="BT6478" s="36"/>
      <c r="BU6478" s="36"/>
      <c r="BV6478" s="36"/>
      <c r="BW6478" s="36"/>
      <c r="BX6478" s="36"/>
      <c r="BY6478" s="36"/>
      <c r="BZ6478" s="36"/>
      <c r="CA6478" s="36"/>
      <c r="CB6478" s="36"/>
      <c r="CC6478" s="36"/>
      <c r="CD6478" s="36"/>
      <c r="CE6478" s="36"/>
      <c r="CF6478" s="36"/>
      <c r="CG6478" s="36"/>
      <c r="CH6478" s="36"/>
      <c r="CI6478" s="36"/>
      <c r="CJ6478" s="36"/>
      <c r="CK6478" s="36"/>
      <c r="CL6478" s="36"/>
      <c r="CM6478" s="36"/>
      <c r="CN6478" s="36"/>
      <c r="CO6478" s="36"/>
      <c r="CP6478" s="36"/>
      <c r="CQ6478" s="36"/>
      <c r="CR6478" s="36"/>
      <c r="CS6478" s="36"/>
      <c r="CT6478" s="36"/>
      <c r="CU6478" s="36"/>
      <c r="CV6478" s="36"/>
      <c r="CW6478" s="36"/>
      <c r="CX6478" s="36"/>
      <c r="CY6478" s="36"/>
      <c r="CZ6478" s="36"/>
      <c r="DA6478" s="36"/>
      <c r="DB6478" s="36"/>
      <c r="DC6478" s="36"/>
      <c r="DD6478" s="36"/>
      <c r="DE6478" s="36"/>
      <c r="DF6478" s="36"/>
      <c r="DG6478" s="36"/>
      <c r="DH6478" s="36"/>
      <c r="DI6478" s="36"/>
      <c r="DJ6478" s="36"/>
      <c r="DK6478" s="36"/>
      <c r="DL6478" s="36"/>
      <c r="DM6478" s="36"/>
      <c r="DN6478" s="36"/>
      <c r="DO6478" s="36"/>
      <c r="DP6478" s="36"/>
      <c r="DQ6478" s="36"/>
      <c r="DR6478" s="36"/>
      <c r="DS6478" s="36"/>
      <c r="DT6478" s="36"/>
      <c r="DU6478" s="36"/>
      <c r="DV6478" s="36"/>
      <c r="DW6478" s="36"/>
      <c r="DX6478" s="36"/>
      <c r="DY6478" s="36"/>
      <c r="DZ6478" s="36"/>
      <c r="EA6478" s="36"/>
      <c r="EB6478" s="36"/>
      <c r="EC6478" s="36"/>
      <c r="ED6478" s="36"/>
      <c r="EE6478" s="36"/>
      <c r="EF6478" s="36"/>
      <c r="EG6478" s="36"/>
      <c r="EH6478" s="36"/>
      <c r="EI6478" s="36"/>
      <c r="EJ6478" s="36"/>
      <c r="EK6478" s="36"/>
      <c r="EL6478" s="36"/>
      <c r="EM6478" s="36"/>
      <c r="EN6478" s="36"/>
      <c r="EO6478" s="36"/>
      <c r="EP6478" s="36"/>
      <c r="EQ6478" s="36"/>
      <c r="ER6478" s="36"/>
      <c r="ES6478" s="36"/>
      <c r="ET6478" s="36"/>
      <c r="EU6478" s="36"/>
      <c r="EV6478" s="36"/>
      <c r="EW6478" s="36"/>
      <c r="EX6478" s="36"/>
      <c r="EY6478" s="36"/>
      <c r="EZ6478" s="36"/>
      <c r="FA6478" s="36"/>
      <c r="FB6478" s="36"/>
      <c r="FC6478" s="36"/>
      <c r="FD6478" s="36"/>
      <c r="FE6478" s="36"/>
      <c r="FF6478" s="36"/>
      <c r="FG6478" s="36"/>
      <c r="FH6478" s="36"/>
      <c r="FI6478" s="36"/>
      <c r="FJ6478" s="36"/>
      <c r="FK6478" s="36"/>
      <c r="FL6478" s="36"/>
      <c r="FM6478" s="36"/>
      <c r="FN6478" s="36"/>
      <c r="FO6478" s="36"/>
      <c r="FP6478" s="36"/>
      <c r="FQ6478" s="36"/>
      <c r="FR6478" s="36"/>
      <c r="FS6478" s="36"/>
      <c r="FT6478" s="36"/>
      <c r="FU6478" s="36"/>
      <c r="FV6478" s="36"/>
      <c r="FW6478" s="36"/>
      <c r="FX6478" s="36"/>
      <c r="FY6478" s="36"/>
      <c r="FZ6478" s="36"/>
      <c r="GA6478" s="36"/>
      <c r="GB6478" s="36"/>
      <c r="GC6478" s="36"/>
      <c r="GD6478" s="36"/>
      <c r="GE6478" s="36"/>
      <c r="GF6478" s="36"/>
      <c r="GG6478" s="36"/>
      <c r="GH6478" s="36"/>
      <c r="GI6478" s="36"/>
      <c r="GJ6478" s="36"/>
      <c r="GK6478" s="36"/>
      <c r="GL6478" s="36"/>
      <c r="GM6478" s="36"/>
      <c r="GN6478" s="36"/>
      <c r="GO6478" s="36"/>
      <c r="GP6478" s="36"/>
      <c r="GQ6478" s="36"/>
      <c r="GR6478" s="36"/>
      <c r="GS6478" s="36"/>
      <c r="GT6478" s="36"/>
      <c r="GU6478" s="36"/>
      <c r="GV6478" s="36"/>
      <c r="GW6478" s="36"/>
      <c r="GX6478" s="36"/>
      <c r="GY6478" s="36"/>
      <c r="GZ6478" s="36"/>
      <c r="HA6478" s="36"/>
      <c r="HB6478" s="36"/>
      <c r="HC6478" s="36"/>
      <c r="HD6478" s="36"/>
      <c r="HE6478" s="36"/>
      <c r="HF6478" s="36"/>
      <c r="HG6478" s="36"/>
      <c r="HH6478" s="36"/>
      <c r="HI6478" s="36"/>
      <c r="HJ6478" s="36"/>
      <c r="HK6478" s="36"/>
      <c r="HL6478" s="36"/>
      <c r="HM6478" s="36"/>
      <c r="HN6478" s="36"/>
      <c r="HO6478" s="36"/>
      <c r="HP6478" s="36"/>
      <c r="HQ6478" s="36"/>
      <c r="HR6478" s="36"/>
      <c r="HS6478" s="36"/>
      <c r="HT6478" s="36"/>
      <c r="HU6478" s="36"/>
      <c r="HV6478" s="36"/>
      <c r="HW6478" s="36"/>
      <c r="HX6478" s="36"/>
      <c r="HY6478" s="36"/>
      <c r="HZ6478" s="36"/>
      <c r="IA6478" s="36"/>
      <c r="IB6478" s="36"/>
      <c r="IC6478" s="36"/>
      <c r="ID6478" s="36"/>
      <c r="IE6478" s="36"/>
      <c r="IF6478" s="36"/>
      <c r="IG6478" s="36"/>
      <c r="IH6478" s="36"/>
      <c r="II6478" s="36"/>
      <c r="IJ6478" s="36"/>
      <c r="IK6478" s="36"/>
      <c r="IL6478" s="36"/>
      <c r="IM6478" s="36"/>
      <c r="IN6478" s="36"/>
      <c r="IO6478" s="36"/>
      <c r="IP6478" s="36"/>
      <c r="IQ6478" s="36"/>
      <c r="IR6478" s="36"/>
      <c r="IS6478" s="36"/>
      <c r="IT6478" s="36"/>
      <c r="IU6478" s="36"/>
      <c r="IV6478" s="36"/>
      <c r="IW6478" s="36"/>
    </row>
    <row r="6479" customFormat="false" ht="13.8" hidden="false" customHeight="false" outlineLevel="0" collapsed="false">
      <c r="A6479" s="43" t="s">
        <v>229</v>
      </c>
      <c r="B6479" s="90" t="n">
        <v>212622</v>
      </c>
      <c r="C6479" s="91" t="s">
        <v>8513</v>
      </c>
      <c r="D6479" s="92" t="n">
        <v>2.8665</v>
      </c>
      <c r="E6479" s="21" t="s">
        <v>11</v>
      </c>
      <c r="F6479" s="30" t="s">
        <v>11</v>
      </c>
      <c r="G6479" s="23" t="n">
        <f aca="false">SUM(D6479)*0.4*10</f>
        <v>11.466</v>
      </c>
      <c r="H6479" s="48" t="n">
        <v>0.25</v>
      </c>
      <c r="I6479" s="23" t="n">
        <f aca="false">SUM(G6479*H6479)+G6479</f>
        <v>14.3325</v>
      </c>
      <c r="J6479" s="90"/>
      <c r="M6479" s="36"/>
      <c r="N6479" s="36"/>
      <c r="O6479" s="36"/>
      <c r="P6479" s="36"/>
      <c r="Q6479" s="36"/>
      <c r="R6479" s="36"/>
      <c r="S6479" s="36"/>
      <c r="T6479" s="36"/>
      <c r="U6479" s="36"/>
      <c r="V6479" s="36"/>
      <c r="W6479" s="36"/>
      <c r="X6479" s="36"/>
      <c r="Y6479" s="36"/>
      <c r="Z6479" s="36"/>
      <c r="AA6479" s="36"/>
      <c r="AB6479" s="36"/>
      <c r="AC6479" s="36"/>
      <c r="AD6479" s="36"/>
      <c r="AE6479" s="36"/>
      <c r="AF6479" s="36"/>
      <c r="AG6479" s="36"/>
      <c r="AH6479" s="36"/>
      <c r="AI6479" s="36"/>
      <c r="AJ6479" s="36"/>
      <c r="AK6479" s="36"/>
      <c r="AL6479" s="36"/>
      <c r="AM6479" s="36"/>
      <c r="AN6479" s="36"/>
      <c r="AO6479" s="36"/>
      <c r="AP6479" s="36"/>
      <c r="AQ6479" s="36"/>
      <c r="AR6479" s="36"/>
      <c r="AS6479" s="36"/>
      <c r="AT6479" s="36"/>
      <c r="AU6479" s="36"/>
      <c r="AV6479" s="36"/>
      <c r="AW6479" s="36"/>
      <c r="AX6479" s="36"/>
      <c r="AY6479" s="36"/>
      <c r="AZ6479" s="36"/>
      <c r="BA6479" s="36"/>
      <c r="BB6479" s="36"/>
      <c r="BC6479" s="36"/>
      <c r="BD6479" s="36"/>
      <c r="BE6479" s="36"/>
      <c r="BF6479" s="36"/>
      <c r="BG6479" s="36"/>
      <c r="BH6479" s="36"/>
      <c r="BI6479" s="36"/>
      <c r="BJ6479" s="36"/>
      <c r="BK6479" s="36"/>
      <c r="BL6479" s="36"/>
      <c r="BM6479" s="36"/>
      <c r="BN6479" s="36"/>
      <c r="BO6479" s="36"/>
      <c r="BP6479" s="36"/>
      <c r="BQ6479" s="36"/>
      <c r="BR6479" s="36"/>
      <c r="BS6479" s="36"/>
      <c r="BT6479" s="36"/>
      <c r="BU6479" s="36"/>
      <c r="BV6479" s="36"/>
      <c r="BW6479" s="36"/>
      <c r="BX6479" s="36"/>
      <c r="BY6479" s="36"/>
      <c r="BZ6479" s="36"/>
      <c r="CA6479" s="36"/>
      <c r="CB6479" s="36"/>
      <c r="CC6479" s="36"/>
      <c r="CD6479" s="36"/>
      <c r="CE6479" s="36"/>
      <c r="CF6479" s="36"/>
      <c r="CG6479" s="36"/>
      <c r="CH6479" s="36"/>
      <c r="CI6479" s="36"/>
      <c r="CJ6479" s="36"/>
      <c r="CK6479" s="36"/>
      <c r="CL6479" s="36"/>
      <c r="CM6479" s="36"/>
      <c r="CN6479" s="36"/>
      <c r="CO6479" s="36"/>
      <c r="CP6479" s="36"/>
      <c r="CQ6479" s="36"/>
      <c r="CR6479" s="36"/>
      <c r="CS6479" s="36"/>
      <c r="CT6479" s="36"/>
      <c r="CU6479" s="36"/>
      <c r="CV6479" s="36"/>
      <c r="CW6479" s="36"/>
      <c r="CX6479" s="36"/>
      <c r="CY6479" s="36"/>
      <c r="CZ6479" s="36"/>
      <c r="DA6479" s="36"/>
      <c r="DB6479" s="36"/>
      <c r="DC6479" s="36"/>
      <c r="DD6479" s="36"/>
      <c r="DE6479" s="36"/>
      <c r="DF6479" s="36"/>
      <c r="DG6479" s="36"/>
      <c r="DH6479" s="36"/>
      <c r="DI6479" s="36"/>
      <c r="DJ6479" s="36"/>
      <c r="DK6479" s="36"/>
      <c r="DL6479" s="36"/>
      <c r="DM6479" s="36"/>
      <c r="DN6479" s="36"/>
      <c r="DO6479" s="36"/>
      <c r="DP6479" s="36"/>
      <c r="DQ6479" s="36"/>
      <c r="DR6479" s="36"/>
      <c r="DS6479" s="36"/>
      <c r="DT6479" s="36"/>
      <c r="DU6479" s="36"/>
      <c r="DV6479" s="36"/>
      <c r="DW6479" s="36"/>
      <c r="DX6479" s="36"/>
      <c r="DY6479" s="36"/>
      <c r="DZ6479" s="36"/>
      <c r="EA6479" s="36"/>
      <c r="EB6479" s="36"/>
      <c r="EC6479" s="36"/>
      <c r="ED6479" s="36"/>
      <c r="EE6479" s="36"/>
      <c r="EF6479" s="36"/>
      <c r="EG6479" s="36"/>
      <c r="EH6479" s="36"/>
      <c r="EI6479" s="36"/>
      <c r="EJ6479" s="36"/>
      <c r="EK6479" s="36"/>
      <c r="EL6479" s="36"/>
      <c r="EM6479" s="36"/>
      <c r="EN6479" s="36"/>
      <c r="EO6479" s="36"/>
      <c r="EP6479" s="36"/>
      <c r="EQ6479" s="36"/>
      <c r="ER6479" s="36"/>
      <c r="ES6479" s="36"/>
      <c r="ET6479" s="36"/>
      <c r="EU6479" s="36"/>
      <c r="EV6479" s="36"/>
      <c r="EW6479" s="36"/>
      <c r="EX6479" s="36"/>
      <c r="EY6479" s="36"/>
      <c r="EZ6479" s="36"/>
      <c r="FA6479" s="36"/>
      <c r="FB6479" s="36"/>
      <c r="FC6479" s="36"/>
      <c r="FD6479" s="36"/>
      <c r="FE6479" s="36"/>
      <c r="FF6479" s="36"/>
      <c r="FG6479" s="36"/>
      <c r="FH6479" s="36"/>
      <c r="FI6479" s="36"/>
      <c r="FJ6479" s="36"/>
      <c r="FK6479" s="36"/>
      <c r="FL6479" s="36"/>
      <c r="FM6479" s="36"/>
      <c r="FN6479" s="36"/>
      <c r="FO6479" s="36"/>
      <c r="FP6479" s="36"/>
      <c r="FQ6479" s="36"/>
      <c r="FR6479" s="36"/>
      <c r="FS6479" s="36"/>
      <c r="FT6479" s="36"/>
      <c r="FU6479" s="36"/>
      <c r="FV6479" s="36"/>
      <c r="FW6479" s="36"/>
      <c r="FX6479" s="36"/>
      <c r="FY6479" s="36"/>
      <c r="FZ6479" s="36"/>
      <c r="GA6479" s="36"/>
      <c r="GB6479" s="36"/>
      <c r="GC6479" s="36"/>
      <c r="GD6479" s="36"/>
      <c r="GE6479" s="36"/>
      <c r="GF6479" s="36"/>
      <c r="GG6479" s="36"/>
      <c r="GH6479" s="36"/>
      <c r="GI6479" s="36"/>
      <c r="GJ6479" s="36"/>
      <c r="GK6479" s="36"/>
      <c r="GL6479" s="36"/>
      <c r="GM6479" s="36"/>
      <c r="GN6479" s="36"/>
      <c r="GO6479" s="36"/>
      <c r="GP6479" s="36"/>
      <c r="GQ6479" s="36"/>
      <c r="GR6479" s="36"/>
      <c r="GS6479" s="36"/>
      <c r="GT6479" s="36"/>
      <c r="GU6479" s="36"/>
      <c r="GV6479" s="36"/>
      <c r="GW6479" s="36"/>
      <c r="GX6479" s="36"/>
      <c r="GY6479" s="36"/>
      <c r="GZ6479" s="36"/>
      <c r="HA6479" s="36"/>
      <c r="HB6479" s="36"/>
      <c r="HC6479" s="36"/>
      <c r="HD6479" s="36"/>
      <c r="HE6479" s="36"/>
      <c r="HF6479" s="36"/>
      <c r="HG6479" s="36"/>
      <c r="HH6479" s="36"/>
      <c r="HI6479" s="36"/>
      <c r="HJ6479" s="36"/>
      <c r="HK6479" s="36"/>
      <c r="HL6479" s="36"/>
      <c r="HM6479" s="36"/>
      <c r="HN6479" s="36"/>
      <c r="HO6479" s="36"/>
      <c r="HP6479" s="36"/>
      <c r="HQ6479" s="36"/>
      <c r="HR6479" s="36"/>
      <c r="HS6479" s="36"/>
      <c r="HT6479" s="36"/>
      <c r="HU6479" s="36"/>
      <c r="HV6479" s="36"/>
      <c r="HW6479" s="36"/>
      <c r="HX6479" s="36"/>
      <c r="HY6479" s="36"/>
      <c r="HZ6479" s="36"/>
      <c r="IA6479" s="36"/>
      <c r="IB6479" s="36"/>
      <c r="IC6479" s="36"/>
      <c r="ID6479" s="36"/>
      <c r="IE6479" s="36"/>
      <c r="IF6479" s="36"/>
      <c r="IG6479" s="36"/>
      <c r="IH6479" s="36"/>
      <c r="II6479" s="36"/>
      <c r="IJ6479" s="36"/>
      <c r="IK6479" s="36"/>
      <c r="IL6479" s="36"/>
      <c r="IM6479" s="36"/>
      <c r="IN6479" s="36"/>
      <c r="IO6479" s="36"/>
      <c r="IP6479" s="36"/>
      <c r="IQ6479" s="36"/>
      <c r="IR6479" s="36"/>
      <c r="IS6479" s="36"/>
      <c r="IT6479" s="36"/>
      <c r="IU6479" s="36"/>
      <c r="IV6479" s="36"/>
      <c r="IW6479" s="36"/>
    </row>
    <row r="6480" customFormat="false" ht="13.8" hidden="false" customHeight="false" outlineLevel="0" collapsed="false">
      <c r="A6480" s="43" t="s">
        <v>229</v>
      </c>
      <c r="B6480" s="90" t="n">
        <v>212623</v>
      </c>
      <c r="C6480" s="91" t="s">
        <v>8514</v>
      </c>
      <c r="D6480" s="92" t="n">
        <v>2.8665</v>
      </c>
      <c r="E6480" s="21" t="s">
        <v>11</v>
      </c>
      <c r="F6480" s="30" t="s">
        <v>11</v>
      </c>
      <c r="G6480" s="23" t="n">
        <f aca="false">SUM(D6480)*0.4*10</f>
        <v>11.466</v>
      </c>
      <c r="H6480" s="48" t="n">
        <v>0.25</v>
      </c>
      <c r="I6480" s="23" t="n">
        <f aca="false">SUM(G6480*H6480)+G6480</f>
        <v>14.3325</v>
      </c>
      <c r="J6480" s="90"/>
      <c r="M6480" s="36"/>
      <c r="N6480" s="36"/>
      <c r="O6480" s="36"/>
      <c r="P6480" s="36"/>
      <c r="Q6480" s="36"/>
      <c r="R6480" s="36"/>
      <c r="S6480" s="36"/>
      <c r="T6480" s="36"/>
      <c r="U6480" s="36"/>
      <c r="V6480" s="36"/>
      <c r="W6480" s="36"/>
      <c r="X6480" s="36"/>
      <c r="Y6480" s="36"/>
      <c r="Z6480" s="36"/>
      <c r="AA6480" s="36"/>
      <c r="AB6480" s="36"/>
      <c r="AC6480" s="36"/>
      <c r="AD6480" s="36"/>
      <c r="AE6480" s="36"/>
      <c r="AF6480" s="36"/>
      <c r="AG6480" s="36"/>
      <c r="AH6480" s="36"/>
      <c r="AI6480" s="36"/>
      <c r="AJ6480" s="36"/>
      <c r="AK6480" s="36"/>
      <c r="AL6480" s="36"/>
      <c r="AM6480" s="36"/>
      <c r="AN6480" s="36"/>
      <c r="AO6480" s="36"/>
      <c r="AP6480" s="36"/>
      <c r="AQ6480" s="36"/>
      <c r="AR6480" s="36"/>
      <c r="AS6480" s="36"/>
      <c r="AT6480" s="36"/>
      <c r="AU6480" s="36"/>
      <c r="AV6480" s="36"/>
      <c r="AW6480" s="36"/>
      <c r="AX6480" s="36"/>
      <c r="AY6480" s="36"/>
      <c r="AZ6480" s="36"/>
      <c r="BA6480" s="36"/>
      <c r="BB6480" s="36"/>
      <c r="BC6480" s="36"/>
      <c r="BD6480" s="36"/>
      <c r="BE6480" s="36"/>
      <c r="BF6480" s="36"/>
      <c r="BG6480" s="36"/>
      <c r="BH6480" s="36"/>
      <c r="BI6480" s="36"/>
      <c r="BJ6480" s="36"/>
      <c r="BK6480" s="36"/>
      <c r="BL6480" s="36"/>
      <c r="BM6480" s="36"/>
      <c r="BN6480" s="36"/>
      <c r="BO6480" s="36"/>
      <c r="BP6480" s="36"/>
      <c r="BQ6480" s="36"/>
      <c r="BR6480" s="36"/>
      <c r="BS6480" s="36"/>
      <c r="BT6480" s="36"/>
      <c r="BU6480" s="36"/>
      <c r="BV6480" s="36"/>
      <c r="BW6480" s="36"/>
      <c r="BX6480" s="36"/>
      <c r="BY6480" s="36"/>
      <c r="BZ6480" s="36"/>
      <c r="CA6480" s="36"/>
      <c r="CB6480" s="36"/>
      <c r="CC6480" s="36"/>
      <c r="CD6480" s="36"/>
      <c r="CE6480" s="36"/>
      <c r="CF6480" s="36"/>
      <c r="CG6480" s="36"/>
      <c r="CH6480" s="36"/>
      <c r="CI6480" s="36"/>
      <c r="CJ6480" s="36"/>
      <c r="CK6480" s="36"/>
      <c r="CL6480" s="36"/>
      <c r="CM6480" s="36"/>
      <c r="CN6480" s="36"/>
      <c r="CO6480" s="36"/>
      <c r="CP6480" s="36"/>
      <c r="CQ6480" s="36"/>
      <c r="CR6480" s="36"/>
      <c r="CS6480" s="36"/>
      <c r="CT6480" s="36"/>
      <c r="CU6480" s="36"/>
      <c r="CV6480" s="36"/>
      <c r="CW6480" s="36"/>
      <c r="CX6480" s="36"/>
      <c r="CY6480" s="36"/>
      <c r="CZ6480" s="36"/>
      <c r="DA6480" s="36"/>
      <c r="DB6480" s="36"/>
      <c r="DC6480" s="36"/>
      <c r="DD6480" s="36"/>
      <c r="DE6480" s="36"/>
      <c r="DF6480" s="36"/>
      <c r="DG6480" s="36"/>
      <c r="DH6480" s="36"/>
      <c r="DI6480" s="36"/>
      <c r="DJ6480" s="36"/>
      <c r="DK6480" s="36"/>
      <c r="DL6480" s="36"/>
      <c r="DM6480" s="36"/>
      <c r="DN6480" s="36"/>
      <c r="DO6480" s="36"/>
      <c r="DP6480" s="36"/>
      <c r="DQ6480" s="36"/>
      <c r="DR6480" s="36"/>
      <c r="DS6480" s="36"/>
      <c r="DT6480" s="36"/>
      <c r="DU6480" s="36"/>
      <c r="DV6480" s="36"/>
      <c r="DW6480" s="36"/>
      <c r="DX6480" s="36"/>
      <c r="DY6480" s="36"/>
      <c r="DZ6480" s="36"/>
      <c r="EA6480" s="36"/>
      <c r="EB6480" s="36"/>
      <c r="EC6480" s="36"/>
      <c r="ED6480" s="36"/>
      <c r="EE6480" s="36"/>
      <c r="EF6480" s="36"/>
      <c r="EG6480" s="36"/>
      <c r="EH6480" s="36"/>
      <c r="EI6480" s="36"/>
      <c r="EJ6480" s="36"/>
      <c r="EK6480" s="36"/>
      <c r="EL6480" s="36"/>
      <c r="EM6480" s="36"/>
      <c r="EN6480" s="36"/>
      <c r="EO6480" s="36"/>
      <c r="EP6480" s="36"/>
      <c r="EQ6480" s="36"/>
      <c r="ER6480" s="36"/>
      <c r="ES6480" s="36"/>
      <c r="ET6480" s="36"/>
      <c r="EU6480" s="36"/>
      <c r="EV6480" s="36"/>
      <c r="EW6480" s="36"/>
      <c r="EX6480" s="36"/>
      <c r="EY6480" s="36"/>
      <c r="EZ6480" s="36"/>
      <c r="FA6480" s="36"/>
      <c r="FB6480" s="36"/>
      <c r="FC6480" s="36"/>
      <c r="FD6480" s="36"/>
      <c r="FE6480" s="36"/>
      <c r="FF6480" s="36"/>
      <c r="FG6480" s="36"/>
      <c r="FH6480" s="36"/>
      <c r="FI6480" s="36"/>
      <c r="FJ6480" s="36"/>
      <c r="FK6480" s="36"/>
      <c r="FL6480" s="36"/>
      <c r="FM6480" s="36"/>
      <c r="FN6480" s="36"/>
      <c r="FO6480" s="36"/>
      <c r="FP6480" s="36"/>
      <c r="FQ6480" s="36"/>
      <c r="FR6480" s="36"/>
      <c r="FS6480" s="36"/>
      <c r="FT6480" s="36"/>
      <c r="FU6480" s="36"/>
      <c r="FV6480" s="36"/>
      <c r="FW6480" s="36"/>
      <c r="FX6480" s="36"/>
      <c r="FY6480" s="36"/>
      <c r="FZ6480" s="36"/>
      <c r="GA6480" s="36"/>
      <c r="GB6480" s="36"/>
      <c r="GC6480" s="36"/>
      <c r="GD6480" s="36"/>
      <c r="GE6480" s="36"/>
      <c r="GF6480" s="36"/>
      <c r="GG6480" s="36"/>
      <c r="GH6480" s="36"/>
      <c r="GI6480" s="36"/>
      <c r="GJ6480" s="36"/>
      <c r="GK6480" s="36"/>
      <c r="GL6480" s="36"/>
      <c r="GM6480" s="36"/>
      <c r="GN6480" s="36"/>
      <c r="GO6480" s="36"/>
      <c r="GP6480" s="36"/>
      <c r="GQ6480" s="36"/>
      <c r="GR6480" s="36"/>
      <c r="GS6480" s="36"/>
      <c r="GT6480" s="36"/>
      <c r="GU6480" s="36"/>
      <c r="GV6480" s="36"/>
      <c r="GW6480" s="36"/>
      <c r="GX6480" s="36"/>
      <c r="GY6480" s="36"/>
      <c r="GZ6480" s="36"/>
      <c r="HA6480" s="36"/>
      <c r="HB6480" s="36"/>
      <c r="HC6480" s="36"/>
      <c r="HD6480" s="36"/>
      <c r="HE6480" s="36"/>
      <c r="HF6480" s="36"/>
      <c r="HG6480" s="36"/>
      <c r="HH6480" s="36"/>
      <c r="HI6480" s="36"/>
      <c r="HJ6480" s="36"/>
      <c r="HK6480" s="36"/>
      <c r="HL6480" s="36"/>
      <c r="HM6480" s="36"/>
      <c r="HN6480" s="36"/>
      <c r="HO6480" s="36"/>
      <c r="HP6480" s="36"/>
      <c r="HQ6480" s="36"/>
      <c r="HR6480" s="36"/>
      <c r="HS6480" s="36"/>
      <c r="HT6480" s="36"/>
      <c r="HU6480" s="36"/>
      <c r="HV6480" s="36"/>
      <c r="HW6480" s="36"/>
      <c r="HX6480" s="36"/>
      <c r="HY6480" s="36"/>
      <c r="HZ6480" s="36"/>
      <c r="IA6480" s="36"/>
      <c r="IB6480" s="36"/>
      <c r="IC6480" s="36"/>
      <c r="ID6480" s="36"/>
      <c r="IE6480" s="36"/>
      <c r="IF6480" s="36"/>
      <c r="IG6480" s="36"/>
      <c r="IH6480" s="36"/>
      <c r="II6480" s="36"/>
      <c r="IJ6480" s="36"/>
      <c r="IK6480" s="36"/>
      <c r="IL6480" s="36"/>
      <c r="IM6480" s="36"/>
      <c r="IN6480" s="36"/>
      <c r="IO6480" s="36"/>
      <c r="IP6480" s="36"/>
      <c r="IQ6480" s="36"/>
      <c r="IR6480" s="36"/>
      <c r="IS6480" s="36"/>
      <c r="IT6480" s="36"/>
      <c r="IU6480" s="36"/>
      <c r="IV6480" s="36"/>
      <c r="IW6480" s="36"/>
    </row>
    <row r="6481" customFormat="false" ht="13.8" hidden="false" customHeight="false" outlineLevel="0" collapsed="false">
      <c r="A6481" s="43" t="s">
        <v>229</v>
      </c>
      <c r="B6481" s="90" t="n">
        <v>212624</v>
      </c>
      <c r="C6481" s="91" t="s">
        <v>8514</v>
      </c>
      <c r="D6481" s="92" t="n">
        <v>2.8665</v>
      </c>
      <c r="E6481" s="21" t="s">
        <v>11</v>
      </c>
      <c r="F6481" s="30" t="s">
        <v>11</v>
      </c>
      <c r="G6481" s="23" t="n">
        <f aca="false">SUM(D6481)*0.4*10</f>
        <v>11.466</v>
      </c>
      <c r="H6481" s="48" t="n">
        <v>0.25</v>
      </c>
      <c r="I6481" s="23" t="n">
        <f aca="false">SUM(G6481*H6481)+G6481</f>
        <v>14.3325</v>
      </c>
      <c r="J6481" s="90"/>
      <c r="M6481" s="36"/>
      <c r="N6481" s="36"/>
      <c r="O6481" s="36"/>
      <c r="P6481" s="36"/>
      <c r="Q6481" s="36"/>
      <c r="R6481" s="36"/>
      <c r="S6481" s="36"/>
      <c r="T6481" s="36"/>
      <c r="U6481" s="36"/>
      <c r="V6481" s="36"/>
      <c r="W6481" s="36"/>
      <c r="X6481" s="36"/>
      <c r="Y6481" s="36"/>
      <c r="Z6481" s="36"/>
      <c r="AA6481" s="36"/>
      <c r="AB6481" s="36"/>
      <c r="AC6481" s="36"/>
      <c r="AD6481" s="36"/>
      <c r="AE6481" s="36"/>
      <c r="AF6481" s="36"/>
      <c r="AG6481" s="36"/>
      <c r="AH6481" s="36"/>
      <c r="AI6481" s="36"/>
      <c r="AJ6481" s="36"/>
      <c r="AK6481" s="36"/>
      <c r="AL6481" s="36"/>
      <c r="AM6481" s="36"/>
      <c r="AN6481" s="36"/>
      <c r="AO6481" s="36"/>
      <c r="AP6481" s="36"/>
      <c r="AQ6481" s="36"/>
      <c r="AR6481" s="36"/>
      <c r="AS6481" s="36"/>
      <c r="AT6481" s="36"/>
      <c r="AU6481" s="36"/>
      <c r="AV6481" s="36"/>
      <c r="AW6481" s="36"/>
      <c r="AX6481" s="36"/>
      <c r="AY6481" s="36"/>
      <c r="AZ6481" s="36"/>
      <c r="BA6481" s="36"/>
      <c r="BB6481" s="36"/>
      <c r="BC6481" s="36"/>
      <c r="BD6481" s="36"/>
      <c r="BE6481" s="36"/>
      <c r="BF6481" s="36"/>
      <c r="BG6481" s="36"/>
      <c r="BH6481" s="36"/>
      <c r="BI6481" s="36"/>
      <c r="BJ6481" s="36"/>
      <c r="BK6481" s="36"/>
      <c r="BL6481" s="36"/>
      <c r="BM6481" s="36"/>
      <c r="BN6481" s="36"/>
      <c r="BO6481" s="36"/>
      <c r="BP6481" s="36"/>
      <c r="BQ6481" s="36"/>
      <c r="BR6481" s="36"/>
      <c r="BS6481" s="36"/>
      <c r="BT6481" s="36"/>
      <c r="BU6481" s="36"/>
      <c r="BV6481" s="36"/>
      <c r="BW6481" s="36"/>
      <c r="BX6481" s="36"/>
      <c r="BY6481" s="36"/>
      <c r="BZ6481" s="36"/>
      <c r="CA6481" s="36"/>
      <c r="CB6481" s="36"/>
      <c r="CC6481" s="36"/>
      <c r="CD6481" s="36"/>
      <c r="CE6481" s="36"/>
      <c r="CF6481" s="36"/>
      <c r="CG6481" s="36"/>
      <c r="CH6481" s="36"/>
      <c r="CI6481" s="36"/>
      <c r="CJ6481" s="36"/>
      <c r="CK6481" s="36"/>
      <c r="CL6481" s="36"/>
      <c r="CM6481" s="36"/>
      <c r="CN6481" s="36"/>
      <c r="CO6481" s="36"/>
      <c r="CP6481" s="36"/>
      <c r="CQ6481" s="36"/>
      <c r="CR6481" s="36"/>
      <c r="CS6481" s="36"/>
      <c r="CT6481" s="36"/>
      <c r="CU6481" s="36"/>
      <c r="CV6481" s="36"/>
      <c r="CW6481" s="36"/>
      <c r="CX6481" s="36"/>
      <c r="CY6481" s="36"/>
      <c r="CZ6481" s="36"/>
      <c r="DA6481" s="36"/>
      <c r="DB6481" s="36"/>
      <c r="DC6481" s="36"/>
      <c r="DD6481" s="36"/>
      <c r="DE6481" s="36"/>
      <c r="DF6481" s="36"/>
      <c r="DG6481" s="36"/>
      <c r="DH6481" s="36"/>
      <c r="DI6481" s="36"/>
      <c r="DJ6481" s="36"/>
      <c r="DK6481" s="36"/>
      <c r="DL6481" s="36"/>
      <c r="DM6481" s="36"/>
      <c r="DN6481" s="36"/>
      <c r="DO6481" s="36"/>
      <c r="DP6481" s="36"/>
      <c r="DQ6481" s="36"/>
      <c r="DR6481" s="36"/>
      <c r="DS6481" s="36"/>
      <c r="DT6481" s="36"/>
      <c r="DU6481" s="36"/>
      <c r="DV6481" s="36"/>
      <c r="DW6481" s="36"/>
      <c r="DX6481" s="36"/>
      <c r="DY6481" s="36"/>
      <c r="DZ6481" s="36"/>
      <c r="EA6481" s="36"/>
      <c r="EB6481" s="36"/>
      <c r="EC6481" s="36"/>
      <c r="ED6481" s="36"/>
      <c r="EE6481" s="36"/>
      <c r="EF6481" s="36"/>
      <c r="EG6481" s="36"/>
      <c r="EH6481" s="36"/>
      <c r="EI6481" s="36"/>
      <c r="EJ6481" s="36"/>
      <c r="EK6481" s="36"/>
      <c r="EL6481" s="36"/>
      <c r="EM6481" s="36"/>
      <c r="EN6481" s="36"/>
      <c r="EO6481" s="36"/>
      <c r="EP6481" s="36"/>
      <c r="EQ6481" s="36"/>
      <c r="ER6481" s="36"/>
      <c r="ES6481" s="36"/>
      <c r="ET6481" s="36"/>
      <c r="EU6481" s="36"/>
      <c r="EV6481" s="36"/>
      <c r="EW6481" s="36"/>
      <c r="EX6481" s="36"/>
      <c r="EY6481" s="36"/>
      <c r="EZ6481" s="36"/>
      <c r="FA6481" s="36"/>
      <c r="FB6481" s="36"/>
      <c r="FC6481" s="36"/>
      <c r="FD6481" s="36"/>
      <c r="FE6481" s="36"/>
      <c r="FF6481" s="36"/>
      <c r="FG6481" s="36"/>
      <c r="FH6481" s="36"/>
      <c r="FI6481" s="36"/>
      <c r="FJ6481" s="36"/>
      <c r="FK6481" s="36"/>
      <c r="FL6481" s="36"/>
      <c r="FM6481" s="36"/>
      <c r="FN6481" s="36"/>
      <c r="FO6481" s="36"/>
      <c r="FP6481" s="36"/>
      <c r="FQ6481" s="36"/>
      <c r="FR6481" s="36"/>
      <c r="FS6481" s="36"/>
      <c r="FT6481" s="36"/>
      <c r="FU6481" s="36"/>
      <c r="FV6481" s="36"/>
      <c r="FW6481" s="36"/>
      <c r="FX6481" s="36"/>
      <c r="FY6481" s="36"/>
      <c r="FZ6481" s="36"/>
      <c r="GA6481" s="36"/>
      <c r="GB6481" s="36"/>
      <c r="GC6481" s="36"/>
      <c r="GD6481" s="36"/>
      <c r="GE6481" s="36"/>
      <c r="GF6481" s="36"/>
      <c r="GG6481" s="36"/>
      <c r="GH6481" s="36"/>
      <c r="GI6481" s="36"/>
      <c r="GJ6481" s="36"/>
      <c r="GK6481" s="36"/>
      <c r="GL6481" s="36"/>
      <c r="GM6481" s="36"/>
      <c r="GN6481" s="36"/>
      <c r="GO6481" s="36"/>
      <c r="GP6481" s="36"/>
      <c r="GQ6481" s="36"/>
      <c r="GR6481" s="36"/>
      <c r="GS6481" s="36"/>
      <c r="GT6481" s="36"/>
      <c r="GU6481" s="36"/>
      <c r="GV6481" s="36"/>
      <c r="GW6481" s="36"/>
      <c r="GX6481" s="36"/>
      <c r="GY6481" s="36"/>
      <c r="GZ6481" s="36"/>
      <c r="HA6481" s="36"/>
      <c r="HB6481" s="36"/>
      <c r="HC6481" s="36"/>
      <c r="HD6481" s="36"/>
      <c r="HE6481" s="36"/>
      <c r="HF6481" s="36"/>
      <c r="HG6481" s="36"/>
      <c r="HH6481" s="36"/>
      <c r="HI6481" s="36"/>
      <c r="HJ6481" s="36"/>
      <c r="HK6481" s="36"/>
      <c r="HL6481" s="36"/>
      <c r="HM6481" s="36"/>
      <c r="HN6481" s="36"/>
      <c r="HO6481" s="36"/>
      <c r="HP6481" s="36"/>
      <c r="HQ6481" s="36"/>
      <c r="HR6481" s="36"/>
      <c r="HS6481" s="36"/>
      <c r="HT6481" s="36"/>
      <c r="HU6481" s="36"/>
      <c r="HV6481" s="36"/>
      <c r="HW6481" s="36"/>
      <c r="HX6481" s="36"/>
      <c r="HY6481" s="36"/>
      <c r="HZ6481" s="36"/>
      <c r="IA6481" s="36"/>
      <c r="IB6481" s="36"/>
      <c r="IC6481" s="36"/>
      <c r="ID6481" s="36"/>
      <c r="IE6481" s="36"/>
      <c r="IF6481" s="36"/>
      <c r="IG6481" s="36"/>
      <c r="IH6481" s="36"/>
      <c r="II6481" s="36"/>
      <c r="IJ6481" s="36"/>
      <c r="IK6481" s="36"/>
      <c r="IL6481" s="36"/>
      <c r="IM6481" s="36"/>
      <c r="IN6481" s="36"/>
      <c r="IO6481" s="36"/>
      <c r="IP6481" s="36"/>
      <c r="IQ6481" s="36"/>
      <c r="IR6481" s="36"/>
      <c r="IS6481" s="36"/>
      <c r="IT6481" s="36"/>
      <c r="IU6481" s="36"/>
      <c r="IV6481" s="36"/>
      <c r="IW6481" s="36"/>
    </row>
    <row r="6482" customFormat="false" ht="13.8" hidden="false" customHeight="false" outlineLevel="0" collapsed="false">
      <c r="A6482" s="43" t="s">
        <v>229</v>
      </c>
      <c r="B6482" s="90" t="n">
        <v>212625</v>
      </c>
      <c r="C6482" s="91" t="s">
        <v>8515</v>
      </c>
      <c r="D6482" s="92" t="n">
        <v>3.822</v>
      </c>
      <c r="E6482" s="21" t="s">
        <v>11</v>
      </c>
      <c r="F6482" s="30" t="s">
        <v>11</v>
      </c>
      <c r="G6482" s="23" t="n">
        <f aca="false">SUM(D6482)*0.4*10</f>
        <v>15.288</v>
      </c>
      <c r="H6482" s="48" t="n">
        <v>0.25</v>
      </c>
      <c r="I6482" s="23" t="n">
        <f aca="false">SUM(G6482*H6482)+G6482</f>
        <v>19.11</v>
      </c>
      <c r="J6482" s="90"/>
      <c r="M6482" s="36"/>
      <c r="N6482" s="36"/>
      <c r="O6482" s="36"/>
      <c r="P6482" s="36"/>
      <c r="Q6482" s="36"/>
      <c r="R6482" s="36"/>
      <c r="S6482" s="36"/>
      <c r="T6482" s="36"/>
      <c r="U6482" s="36"/>
      <c r="V6482" s="36"/>
      <c r="W6482" s="36"/>
      <c r="X6482" s="36"/>
      <c r="Y6482" s="36"/>
      <c r="Z6482" s="36"/>
      <c r="AA6482" s="36"/>
      <c r="AB6482" s="36"/>
      <c r="AC6482" s="36"/>
      <c r="AD6482" s="36"/>
      <c r="AE6482" s="36"/>
      <c r="AF6482" s="36"/>
      <c r="AG6482" s="36"/>
      <c r="AH6482" s="36"/>
      <c r="AI6482" s="36"/>
      <c r="AJ6482" s="36"/>
      <c r="AK6482" s="36"/>
      <c r="AL6482" s="36"/>
      <c r="AM6482" s="36"/>
      <c r="AN6482" s="36"/>
      <c r="AO6482" s="36"/>
      <c r="AP6482" s="36"/>
      <c r="AQ6482" s="36"/>
      <c r="AR6482" s="36"/>
      <c r="AS6482" s="36"/>
      <c r="AT6482" s="36"/>
      <c r="AU6482" s="36"/>
      <c r="AV6482" s="36"/>
      <c r="AW6482" s="36"/>
      <c r="AX6482" s="36"/>
      <c r="AY6482" s="36"/>
      <c r="AZ6482" s="36"/>
      <c r="BA6482" s="36"/>
      <c r="BB6482" s="36"/>
      <c r="BC6482" s="36"/>
      <c r="BD6482" s="36"/>
      <c r="BE6482" s="36"/>
      <c r="BF6482" s="36"/>
      <c r="BG6482" s="36"/>
      <c r="BH6482" s="36"/>
      <c r="BI6482" s="36"/>
      <c r="BJ6482" s="36"/>
      <c r="BK6482" s="36"/>
      <c r="BL6482" s="36"/>
      <c r="BM6482" s="36"/>
      <c r="BN6482" s="36"/>
      <c r="BO6482" s="36"/>
      <c r="BP6482" s="36"/>
      <c r="BQ6482" s="36"/>
      <c r="BR6482" s="36"/>
      <c r="BS6482" s="36"/>
      <c r="BT6482" s="36"/>
      <c r="BU6482" s="36"/>
      <c r="BV6482" s="36"/>
      <c r="BW6482" s="36"/>
      <c r="BX6482" s="36"/>
      <c r="BY6482" s="36"/>
      <c r="BZ6482" s="36"/>
      <c r="CA6482" s="36"/>
      <c r="CB6482" s="36"/>
      <c r="CC6482" s="36"/>
      <c r="CD6482" s="36"/>
      <c r="CE6482" s="36"/>
      <c r="CF6482" s="36"/>
      <c r="CG6482" s="36"/>
      <c r="CH6482" s="36"/>
      <c r="CI6482" s="36"/>
      <c r="CJ6482" s="36"/>
      <c r="CK6482" s="36"/>
      <c r="CL6482" s="36"/>
      <c r="CM6482" s="36"/>
      <c r="CN6482" s="36"/>
      <c r="CO6482" s="36"/>
      <c r="CP6482" s="36"/>
      <c r="CQ6482" s="36"/>
      <c r="CR6482" s="36"/>
      <c r="CS6482" s="36"/>
      <c r="CT6482" s="36"/>
      <c r="CU6482" s="36"/>
      <c r="CV6482" s="36"/>
      <c r="CW6482" s="36"/>
      <c r="CX6482" s="36"/>
      <c r="CY6482" s="36"/>
      <c r="CZ6482" s="36"/>
      <c r="DA6482" s="36"/>
      <c r="DB6482" s="36"/>
      <c r="DC6482" s="36"/>
      <c r="DD6482" s="36"/>
      <c r="DE6482" s="36"/>
      <c r="DF6482" s="36"/>
      <c r="DG6482" s="36"/>
      <c r="DH6482" s="36"/>
      <c r="DI6482" s="36"/>
      <c r="DJ6482" s="36"/>
      <c r="DK6482" s="36"/>
      <c r="DL6482" s="36"/>
      <c r="DM6482" s="36"/>
      <c r="DN6482" s="36"/>
      <c r="DO6482" s="36"/>
      <c r="DP6482" s="36"/>
      <c r="DQ6482" s="36"/>
      <c r="DR6482" s="36"/>
      <c r="DS6482" s="36"/>
      <c r="DT6482" s="36"/>
      <c r="DU6482" s="36"/>
      <c r="DV6482" s="36"/>
      <c r="DW6482" s="36"/>
      <c r="DX6482" s="36"/>
      <c r="DY6482" s="36"/>
      <c r="DZ6482" s="36"/>
      <c r="EA6482" s="36"/>
      <c r="EB6482" s="36"/>
      <c r="EC6482" s="36"/>
      <c r="ED6482" s="36"/>
      <c r="EE6482" s="36"/>
      <c r="EF6482" s="36"/>
      <c r="EG6482" s="36"/>
      <c r="EH6482" s="36"/>
      <c r="EI6482" s="36"/>
      <c r="EJ6482" s="36"/>
      <c r="EK6482" s="36"/>
      <c r="EL6482" s="36"/>
      <c r="EM6482" s="36"/>
      <c r="EN6482" s="36"/>
      <c r="EO6482" s="36"/>
      <c r="EP6482" s="36"/>
      <c r="EQ6482" s="36"/>
      <c r="ER6482" s="36"/>
      <c r="ES6482" s="36"/>
      <c r="ET6482" s="36"/>
      <c r="EU6482" s="36"/>
      <c r="EV6482" s="36"/>
      <c r="EW6482" s="36"/>
      <c r="EX6482" s="36"/>
      <c r="EY6482" s="36"/>
      <c r="EZ6482" s="36"/>
      <c r="FA6482" s="36"/>
      <c r="FB6482" s="36"/>
      <c r="FC6482" s="36"/>
      <c r="FD6482" s="36"/>
      <c r="FE6482" s="36"/>
      <c r="FF6482" s="36"/>
      <c r="FG6482" s="36"/>
      <c r="FH6482" s="36"/>
      <c r="FI6482" s="36"/>
      <c r="FJ6482" s="36"/>
      <c r="FK6482" s="36"/>
      <c r="FL6482" s="36"/>
      <c r="FM6482" s="36"/>
      <c r="FN6482" s="36"/>
      <c r="FO6482" s="36"/>
      <c r="FP6482" s="36"/>
      <c r="FQ6482" s="36"/>
      <c r="FR6482" s="36"/>
      <c r="FS6482" s="36"/>
      <c r="FT6482" s="36"/>
      <c r="FU6482" s="36"/>
      <c r="FV6482" s="36"/>
      <c r="FW6482" s="36"/>
      <c r="FX6482" s="36"/>
      <c r="FY6482" s="36"/>
      <c r="FZ6482" s="36"/>
      <c r="GA6482" s="36"/>
      <c r="GB6482" s="36"/>
      <c r="GC6482" s="36"/>
      <c r="GD6482" s="36"/>
      <c r="GE6482" s="36"/>
      <c r="GF6482" s="36"/>
      <c r="GG6482" s="36"/>
      <c r="GH6482" s="36"/>
      <c r="GI6482" s="36"/>
      <c r="GJ6482" s="36"/>
      <c r="GK6482" s="36"/>
      <c r="GL6482" s="36"/>
      <c r="GM6482" s="36"/>
      <c r="GN6482" s="36"/>
      <c r="GO6482" s="36"/>
      <c r="GP6482" s="36"/>
      <c r="GQ6482" s="36"/>
      <c r="GR6482" s="36"/>
      <c r="GS6482" s="36"/>
      <c r="GT6482" s="36"/>
      <c r="GU6482" s="36"/>
      <c r="GV6482" s="36"/>
      <c r="GW6482" s="36"/>
      <c r="GX6482" s="36"/>
      <c r="GY6482" s="36"/>
      <c r="GZ6482" s="36"/>
      <c r="HA6482" s="36"/>
      <c r="HB6482" s="36"/>
      <c r="HC6482" s="36"/>
      <c r="HD6482" s="36"/>
      <c r="HE6482" s="36"/>
      <c r="HF6482" s="36"/>
      <c r="HG6482" s="36"/>
      <c r="HH6482" s="36"/>
      <c r="HI6482" s="36"/>
      <c r="HJ6482" s="36"/>
      <c r="HK6482" s="36"/>
      <c r="HL6482" s="36"/>
      <c r="HM6482" s="36"/>
      <c r="HN6482" s="36"/>
      <c r="HO6482" s="36"/>
      <c r="HP6482" s="36"/>
      <c r="HQ6482" s="36"/>
      <c r="HR6482" s="36"/>
      <c r="HS6482" s="36"/>
      <c r="HT6482" s="36"/>
      <c r="HU6482" s="36"/>
      <c r="HV6482" s="36"/>
      <c r="HW6482" s="36"/>
      <c r="HX6482" s="36"/>
      <c r="HY6482" s="36"/>
      <c r="HZ6482" s="36"/>
      <c r="IA6482" s="36"/>
      <c r="IB6482" s="36"/>
      <c r="IC6482" s="36"/>
      <c r="ID6482" s="36"/>
      <c r="IE6482" s="36"/>
      <c r="IF6482" s="36"/>
      <c r="IG6482" s="36"/>
      <c r="IH6482" s="36"/>
      <c r="II6482" s="36"/>
      <c r="IJ6482" s="36"/>
      <c r="IK6482" s="36"/>
      <c r="IL6482" s="36"/>
      <c r="IM6482" s="36"/>
      <c r="IN6482" s="36"/>
      <c r="IO6482" s="36"/>
      <c r="IP6482" s="36"/>
      <c r="IQ6482" s="36"/>
      <c r="IR6482" s="36"/>
      <c r="IS6482" s="36"/>
      <c r="IT6482" s="36"/>
      <c r="IU6482" s="36"/>
      <c r="IV6482" s="36"/>
      <c r="IW6482" s="36"/>
    </row>
    <row r="6483" customFormat="false" ht="13.8" hidden="false" customHeight="false" outlineLevel="0" collapsed="false">
      <c r="A6483" s="43" t="s">
        <v>229</v>
      </c>
      <c r="B6483" s="90" t="n">
        <v>212626</v>
      </c>
      <c r="C6483" s="91" t="s">
        <v>8516</v>
      </c>
      <c r="D6483" s="92" t="n">
        <v>3.822</v>
      </c>
      <c r="E6483" s="21" t="s">
        <v>11</v>
      </c>
      <c r="F6483" s="30" t="s">
        <v>11</v>
      </c>
      <c r="G6483" s="23" t="n">
        <f aca="false">SUM(D6483)*0.4*10</f>
        <v>15.288</v>
      </c>
      <c r="H6483" s="48" t="n">
        <v>0.25</v>
      </c>
      <c r="I6483" s="23" t="n">
        <f aca="false">SUM(G6483*H6483)+G6483</f>
        <v>19.11</v>
      </c>
      <c r="J6483" s="90"/>
      <c r="M6483" s="36"/>
      <c r="N6483" s="36"/>
      <c r="O6483" s="36"/>
      <c r="P6483" s="36"/>
      <c r="Q6483" s="36"/>
      <c r="R6483" s="36"/>
      <c r="S6483" s="36"/>
      <c r="T6483" s="36"/>
      <c r="U6483" s="36"/>
      <c r="V6483" s="36"/>
      <c r="W6483" s="36"/>
      <c r="X6483" s="36"/>
      <c r="Y6483" s="36"/>
      <c r="Z6483" s="36"/>
      <c r="AA6483" s="36"/>
      <c r="AB6483" s="36"/>
      <c r="AC6483" s="36"/>
      <c r="AD6483" s="36"/>
      <c r="AE6483" s="36"/>
      <c r="AF6483" s="36"/>
      <c r="AG6483" s="36"/>
      <c r="AH6483" s="36"/>
      <c r="AI6483" s="36"/>
      <c r="AJ6483" s="36"/>
      <c r="AK6483" s="36"/>
      <c r="AL6483" s="36"/>
      <c r="AM6483" s="36"/>
      <c r="AN6483" s="36"/>
      <c r="AO6483" s="36"/>
      <c r="AP6483" s="36"/>
      <c r="AQ6483" s="36"/>
      <c r="AR6483" s="36"/>
      <c r="AS6483" s="36"/>
      <c r="AT6483" s="36"/>
      <c r="AU6483" s="36"/>
      <c r="AV6483" s="36"/>
      <c r="AW6483" s="36"/>
      <c r="AX6483" s="36"/>
      <c r="AY6483" s="36"/>
      <c r="AZ6483" s="36"/>
      <c r="BA6483" s="36"/>
      <c r="BB6483" s="36"/>
      <c r="BC6483" s="36"/>
      <c r="BD6483" s="36"/>
      <c r="BE6483" s="36"/>
      <c r="BF6483" s="36"/>
      <c r="BG6483" s="36"/>
      <c r="BH6483" s="36"/>
      <c r="BI6483" s="36"/>
      <c r="BJ6483" s="36"/>
      <c r="BK6483" s="36"/>
      <c r="BL6483" s="36"/>
      <c r="BM6483" s="36"/>
      <c r="BN6483" s="36"/>
      <c r="BO6483" s="36"/>
      <c r="BP6483" s="36"/>
      <c r="BQ6483" s="36"/>
      <c r="BR6483" s="36"/>
      <c r="BS6483" s="36"/>
      <c r="BT6483" s="36"/>
      <c r="BU6483" s="36"/>
      <c r="BV6483" s="36"/>
      <c r="BW6483" s="36"/>
      <c r="BX6483" s="36"/>
      <c r="BY6483" s="36"/>
      <c r="BZ6483" s="36"/>
      <c r="CA6483" s="36"/>
      <c r="CB6483" s="36"/>
      <c r="CC6483" s="36"/>
      <c r="CD6483" s="36"/>
      <c r="CE6483" s="36"/>
      <c r="CF6483" s="36"/>
      <c r="CG6483" s="36"/>
      <c r="CH6483" s="36"/>
      <c r="CI6483" s="36"/>
      <c r="CJ6483" s="36"/>
      <c r="CK6483" s="36"/>
      <c r="CL6483" s="36"/>
      <c r="CM6483" s="36"/>
      <c r="CN6483" s="36"/>
      <c r="CO6483" s="36"/>
      <c r="CP6483" s="36"/>
      <c r="CQ6483" s="36"/>
      <c r="CR6483" s="36"/>
      <c r="CS6483" s="36"/>
      <c r="CT6483" s="36"/>
      <c r="CU6483" s="36"/>
      <c r="CV6483" s="36"/>
      <c r="CW6483" s="36"/>
      <c r="CX6483" s="36"/>
      <c r="CY6483" s="36"/>
      <c r="CZ6483" s="36"/>
      <c r="DA6483" s="36"/>
      <c r="DB6483" s="36"/>
      <c r="DC6483" s="36"/>
      <c r="DD6483" s="36"/>
      <c r="DE6483" s="36"/>
      <c r="DF6483" s="36"/>
      <c r="DG6483" s="36"/>
      <c r="DH6483" s="36"/>
      <c r="DI6483" s="36"/>
      <c r="DJ6483" s="36"/>
      <c r="DK6483" s="36"/>
      <c r="DL6483" s="36"/>
      <c r="DM6483" s="36"/>
      <c r="DN6483" s="36"/>
      <c r="DO6483" s="36"/>
      <c r="DP6483" s="36"/>
      <c r="DQ6483" s="36"/>
      <c r="DR6483" s="36"/>
      <c r="DS6483" s="36"/>
      <c r="DT6483" s="36"/>
      <c r="DU6483" s="36"/>
      <c r="DV6483" s="36"/>
      <c r="DW6483" s="36"/>
      <c r="DX6483" s="36"/>
      <c r="DY6483" s="36"/>
      <c r="DZ6483" s="36"/>
      <c r="EA6483" s="36"/>
      <c r="EB6483" s="36"/>
      <c r="EC6483" s="36"/>
      <c r="ED6483" s="36"/>
      <c r="EE6483" s="36"/>
      <c r="EF6483" s="36"/>
      <c r="EG6483" s="36"/>
      <c r="EH6483" s="36"/>
      <c r="EI6483" s="36"/>
      <c r="EJ6483" s="36"/>
      <c r="EK6483" s="36"/>
      <c r="EL6483" s="36"/>
      <c r="EM6483" s="36"/>
      <c r="EN6483" s="36"/>
      <c r="EO6483" s="36"/>
      <c r="EP6483" s="36"/>
      <c r="EQ6483" s="36"/>
      <c r="ER6483" s="36"/>
      <c r="ES6483" s="36"/>
      <c r="ET6483" s="36"/>
      <c r="EU6483" s="36"/>
      <c r="EV6483" s="36"/>
      <c r="EW6483" s="36"/>
      <c r="EX6483" s="36"/>
      <c r="EY6483" s="36"/>
      <c r="EZ6483" s="36"/>
      <c r="FA6483" s="36"/>
      <c r="FB6483" s="36"/>
      <c r="FC6483" s="36"/>
      <c r="FD6483" s="36"/>
      <c r="FE6483" s="36"/>
      <c r="FF6483" s="36"/>
      <c r="FG6483" s="36"/>
      <c r="FH6483" s="36"/>
      <c r="FI6483" s="36"/>
      <c r="FJ6483" s="36"/>
      <c r="FK6483" s="36"/>
      <c r="FL6483" s="36"/>
      <c r="FM6483" s="36"/>
      <c r="FN6483" s="36"/>
      <c r="FO6483" s="36"/>
      <c r="FP6483" s="36"/>
      <c r="FQ6483" s="36"/>
      <c r="FR6483" s="36"/>
      <c r="FS6483" s="36"/>
      <c r="FT6483" s="36"/>
      <c r="FU6483" s="36"/>
      <c r="FV6483" s="36"/>
      <c r="FW6483" s="36"/>
      <c r="FX6483" s="36"/>
      <c r="FY6483" s="36"/>
      <c r="FZ6483" s="36"/>
      <c r="GA6483" s="36"/>
      <c r="GB6483" s="36"/>
      <c r="GC6483" s="36"/>
      <c r="GD6483" s="36"/>
      <c r="GE6483" s="36"/>
      <c r="GF6483" s="36"/>
      <c r="GG6483" s="36"/>
      <c r="GH6483" s="36"/>
      <c r="GI6483" s="36"/>
      <c r="GJ6483" s="36"/>
      <c r="GK6483" s="36"/>
      <c r="GL6483" s="36"/>
      <c r="GM6483" s="36"/>
      <c r="GN6483" s="36"/>
      <c r="GO6483" s="36"/>
      <c r="GP6483" s="36"/>
      <c r="GQ6483" s="36"/>
      <c r="GR6483" s="36"/>
      <c r="GS6483" s="36"/>
      <c r="GT6483" s="36"/>
      <c r="GU6483" s="36"/>
      <c r="GV6483" s="36"/>
      <c r="GW6483" s="36"/>
      <c r="GX6483" s="36"/>
      <c r="GY6483" s="36"/>
      <c r="GZ6483" s="36"/>
      <c r="HA6483" s="36"/>
      <c r="HB6483" s="36"/>
      <c r="HC6483" s="36"/>
      <c r="HD6483" s="36"/>
      <c r="HE6483" s="36"/>
      <c r="HF6483" s="36"/>
      <c r="HG6483" s="36"/>
      <c r="HH6483" s="36"/>
      <c r="HI6483" s="36"/>
      <c r="HJ6483" s="36"/>
      <c r="HK6483" s="36"/>
      <c r="HL6483" s="36"/>
      <c r="HM6483" s="36"/>
      <c r="HN6483" s="36"/>
      <c r="HO6483" s="36"/>
      <c r="HP6483" s="36"/>
      <c r="HQ6483" s="36"/>
      <c r="HR6483" s="36"/>
      <c r="HS6483" s="36"/>
      <c r="HT6483" s="36"/>
      <c r="HU6483" s="36"/>
      <c r="HV6483" s="36"/>
      <c r="HW6483" s="36"/>
      <c r="HX6483" s="36"/>
      <c r="HY6483" s="36"/>
      <c r="HZ6483" s="36"/>
      <c r="IA6483" s="36"/>
      <c r="IB6483" s="36"/>
      <c r="IC6483" s="36"/>
      <c r="ID6483" s="36"/>
      <c r="IE6483" s="36"/>
      <c r="IF6483" s="36"/>
      <c r="IG6483" s="36"/>
      <c r="IH6483" s="36"/>
      <c r="II6483" s="36"/>
      <c r="IJ6483" s="36"/>
      <c r="IK6483" s="36"/>
      <c r="IL6483" s="36"/>
      <c r="IM6483" s="36"/>
      <c r="IN6483" s="36"/>
      <c r="IO6483" s="36"/>
      <c r="IP6483" s="36"/>
      <c r="IQ6483" s="36"/>
      <c r="IR6483" s="36"/>
      <c r="IS6483" s="36"/>
      <c r="IT6483" s="36"/>
      <c r="IU6483" s="36"/>
      <c r="IV6483" s="36"/>
      <c r="IW6483" s="36"/>
    </row>
    <row r="6484" customFormat="false" ht="13.8" hidden="false" customHeight="false" outlineLevel="0" collapsed="false">
      <c r="A6484" s="43" t="s">
        <v>229</v>
      </c>
      <c r="B6484" s="90" t="n">
        <v>212627</v>
      </c>
      <c r="C6484" s="91" t="s">
        <v>8517</v>
      </c>
      <c r="D6484" s="92" t="n">
        <v>3.822</v>
      </c>
      <c r="E6484" s="21" t="s">
        <v>11</v>
      </c>
      <c r="F6484" s="30" t="s">
        <v>11</v>
      </c>
      <c r="G6484" s="23" t="n">
        <f aca="false">SUM(D6484)*0.4*10</f>
        <v>15.288</v>
      </c>
      <c r="H6484" s="48" t="n">
        <v>0.25</v>
      </c>
      <c r="I6484" s="23" t="n">
        <f aca="false">SUM(G6484*H6484)+G6484</f>
        <v>19.11</v>
      </c>
      <c r="J6484" s="90"/>
      <c r="M6484" s="36"/>
      <c r="N6484" s="36"/>
      <c r="O6484" s="36"/>
      <c r="P6484" s="36"/>
      <c r="Q6484" s="36"/>
      <c r="R6484" s="36"/>
      <c r="S6484" s="36"/>
      <c r="T6484" s="36"/>
      <c r="U6484" s="36"/>
      <c r="V6484" s="36"/>
      <c r="W6484" s="36"/>
      <c r="X6484" s="36"/>
      <c r="Y6484" s="36"/>
      <c r="Z6484" s="36"/>
      <c r="AA6484" s="36"/>
      <c r="AB6484" s="36"/>
      <c r="AC6484" s="36"/>
      <c r="AD6484" s="36"/>
      <c r="AE6484" s="36"/>
      <c r="AF6484" s="36"/>
      <c r="AG6484" s="36"/>
      <c r="AH6484" s="36"/>
      <c r="AI6484" s="36"/>
      <c r="AJ6484" s="36"/>
      <c r="AK6484" s="36"/>
      <c r="AL6484" s="36"/>
      <c r="AM6484" s="36"/>
      <c r="AN6484" s="36"/>
      <c r="AO6484" s="36"/>
      <c r="AP6484" s="36"/>
      <c r="AQ6484" s="36"/>
      <c r="AR6484" s="36"/>
      <c r="AS6484" s="36"/>
      <c r="AT6484" s="36"/>
      <c r="AU6484" s="36"/>
      <c r="AV6484" s="36"/>
      <c r="AW6484" s="36"/>
      <c r="AX6484" s="36"/>
      <c r="AY6484" s="36"/>
      <c r="AZ6484" s="36"/>
      <c r="BA6484" s="36"/>
      <c r="BB6484" s="36"/>
      <c r="BC6484" s="36"/>
      <c r="BD6484" s="36"/>
      <c r="BE6484" s="36"/>
      <c r="BF6484" s="36"/>
      <c r="BG6484" s="36"/>
      <c r="BH6484" s="36"/>
      <c r="BI6484" s="36"/>
      <c r="BJ6484" s="36"/>
      <c r="BK6484" s="36"/>
      <c r="BL6484" s="36"/>
      <c r="BM6484" s="36"/>
      <c r="BN6484" s="36"/>
      <c r="BO6484" s="36"/>
      <c r="BP6484" s="36"/>
      <c r="BQ6484" s="36"/>
      <c r="BR6484" s="36"/>
      <c r="BS6484" s="36"/>
      <c r="BT6484" s="36"/>
      <c r="BU6484" s="36"/>
      <c r="BV6484" s="36"/>
      <c r="BW6484" s="36"/>
      <c r="BX6484" s="36"/>
      <c r="BY6484" s="36"/>
      <c r="BZ6484" s="36"/>
      <c r="CA6484" s="36"/>
      <c r="CB6484" s="36"/>
      <c r="CC6484" s="36"/>
      <c r="CD6484" s="36"/>
      <c r="CE6484" s="36"/>
      <c r="CF6484" s="36"/>
      <c r="CG6484" s="36"/>
      <c r="CH6484" s="36"/>
      <c r="CI6484" s="36"/>
      <c r="CJ6484" s="36"/>
      <c r="CK6484" s="36"/>
      <c r="CL6484" s="36"/>
      <c r="CM6484" s="36"/>
      <c r="CN6484" s="36"/>
      <c r="CO6484" s="36"/>
      <c r="CP6484" s="36"/>
      <c r="CQ6484" s="36"/>
      <c r="CR6484" s="36"/>
      <c r="CS6484" s="36"/>
      <c r="CT6484" s="36"/>
      <c r="CU6484" s="36"/>
      <c r="CV6484" s="36"/>
      <c r="CW6484" s="36"/>
      <c r="CX6484" s="36"/>
      <c r="CY6484" s="36"/>
      <c r="CZ6484" s="36"/>
      <c r="DA6484" s="36"/>
      <c r="DB6484" s="36"/>
      <c r="DC6484" s="36"/>
      <c r="DD6484" s="36"/>
      <c r="DE6484" s="36"/>
      <c r="DF6484" s="36"/>
      <c r="DG6484" s="36"/>
      <c r="DH6484" s="36"/>
      <c r="DI6484" s="36"/>
      <c r="DJ6484" s="36"/>
      <c r="DK6484" s="36"/>
      <c r="DL6484" s="36"/>
      <c r="DM6484" s="36"/>
      <c r="DN6484" s="36"/>
      <c r="DO6484" s="36"/>
      <c r="DP6484" s="36"/>
      <c r="DQ6484" s="36"/>
      <c r="DR6484" s="36"/>
      <c r="DS6484" s="36"/>
      <c r="DT6484" s="36"/>
      <c r="DU6484" s="36"/>
      <c r="DV6484" s="36"/>
      <c r="DW6484" s="36"/>
      <c r="DX6484" s="36"/>
      <c r="DY6484" s="36"/>
      <c r="DZ6484" s="36"/>
      <c r="EA6484" s="36"/>
      <c r="EB6484" s="36"/>
      <c r="EC6484" s="36"/>
      <c r="ED6484" s="36"/>
      <c r="EE6484" s="36"/>
      <c r="EF6484" s="36"/>
      <c r="EG6484" s="36"/>
      <c r="EH6484" s="36"/>
      <c r="EI6484" s="36"/>
      <c r="EJ6484" s="36"/>
      <c r="EK6484" s="36"/>
      <c r="EL6484" s="36"/>
      <c r="EM6484" s="36"/>
      <c r="EN6484" s="36"/>
      <c r="EO6484" s="36"/>
      <c r="EP6484" s="36"/>
      <c r="EQ6484" s="36"/>
      <c r="ER6484" s="36"/>
      <c r="ES6484" s="36"/>
      <c r="ET6484" s="36"/>
      <c r="EU6484" s="36"/>
      <c r="EV6484" s="36"/>
      <c r="EW6484" s="36"/>
      <c r="EX6484" s="36"/>
      <c r="EY6484" s="36"/>
      <c r="EZ6484" s="36"/>
      <c r="FA6484" s="36"/>
      <c r="FB6484" s="36"/>
      <c r="FC6484" s="36"/>
      <c r="FD6484" s="36"/>
      <c r="FE6484" s="36"/>
      <c r="FF6484" s="36"/>
      <c r="FG6484" s="36"/>
      <c r="FH6484" s="36"/>
      <c r="FI6484" s="36"/>
      <c r="FJ6484" s="36"/>
      <c r="FK6484" s="36"/>
      <c r="FL6484" s="36"/>
      <c r="FM6484" s="36"/>
      <c r="FN6484" s="36"/>
      <c r="FO6484" s="36"/>
      <c r="FP6484" s="36"/>
      <c r="FQ6484" s="36"/>
      <c r="FR6484" s="36"/>
      <c r="FS6484" s="36"/>
      <c r="FT6484" s="36"/>
      <c r="FU6484" s="36"/>
      <c r="FV6484" s="36"/>
      <c r="FW6484" s="36"/>
      <c r="FX6484" s="36"/>
      <c r="FY6484" s="36"/>
      <c r="FZ6484" s="36"/>
      <c r="GA6484" s="36"/>
      <c r="GB6484" s="36"/>
      <c r="GC6484" s="36"/>
      <c r="GD6484" s="36"/>
      <c r="GE6484" s="36"/>
      <c r="GF6484" s="36"/>
      <c r="GG6484" s="36"/>
      <c r="GH6484" s="36"/>
      <c r="GI6484" s="36"/>
      <c r="GJ6484" s="36"/>
      <c r="GK6484" s="36"/>
      <c r="GL6484" s="36"/>
      <c r="GM6484" s="36"/>
      <c r="GN6484" s="36"/>
      <c r="GO6484" s="36"/>
      <c r="GP6484" s="36"/>
      <c r="GQ6484" s="36"/>
      <c r="GR6484" s="36"/>
      <c r="GS6484" s="36"/>
      <c r="GT6484" s="36"/>
      <c r="GU6484" s="36"/>
      <c r="GV6484" s="36"/>
      <c r="GW6484" s="36"/>
      <c r="GX6484" s="36"/>
      <c r="GY6484" s="36"/>
      <c r="GZ6484" s="36"/>
      <c r="HA6484" s="36"/>
      <c r="HB6484" s="36"/>
      <c r="HC6484" s="36"/>
      <c r="HD6484" s="36"/>
      <c r="HE6484" s="36"/>
      <c r="HF6484" s="36"/>
      <c r="HG6484" s="36"/>
      <c r="HH6484" s="36"/>
      <c r="HI6484" s="36"/>
      <c r="HJ6484" s="36"/>
      <c r="HK6484" s="36"/>
      <c r="HL6484" s="36"/>
      <c r="HM6484" s="36"/>
      <c r="HN6484" s="36"/>
      <c r="HO6484" s="36"/>
      <c r="HP6484" s="36"/>
      <c r="HQ6484" s="36"/>
      <c r="HR6484" s="36"/>
      <c r="HS6484" s="36"/>
      <c r="HT6484" s="36"/>
      <c r="HU6484" s="36"/>
      <c r="HV6484" s="36"/>
      <c r="HW6484" s="36"/>
      <c r="HX6484" s="36"/>
      <c r="HY6484" s="36"/>
      <c r="HZ6484" s="36"/>
      <c r="IA6484" s="36"/>
      <c r="IB6484" s="36"/>
      <c r="IC6484" s="36"/>
      <c r="ID6484" s="36"/>
      <c r="IE6484" s="36"/>
      <c r="IF6484" s="36"/>
      <c r="IG6484" s="36"/>
      <c r="IH6484" s="36"/>
      <c r="II6484" s="36"/>
      <c r="IJ6484" s="36"/>
      <c r="IK6484" s="36"/>
      <c r="IL6484" s="36"/>
      <c r="IM6484" s="36"/>
      <c r="IN6484" s="36"/>
      <c r="IO6484" s="36"/>
      <c r="IP6484" s="36"/>
      <c r="IQ6484" s="36"/>
      <c r="IR6484" s="36"/>
      <c r="IS6484" s="36"/>
      <c r="IT6484" s="36"/>
      <c r="IU6484" s="36"/>
      <c r="IV6484" s="36"/>
      <c r="IW6484" s="36"/>
    </row>
    <row r="6485" customFormat="false" ht="13.8" hidden="false" customHeight="false" outlineLevel="0" collapsed="false">
      <c r="A6485" s="47" t="s">
        <v>233</v>
      </c>
      <c r="B6485" s="90" t="n">
        <v>212649</v>
      </c>
      <c r="C6485" s="91" t="s">
        <v>8518</v>
      </c>
      <c r="D6485" s="92" t="n">
        <v>11.76</v>
      </c>
      <c r="E6485" s="21" t="s">
        <v>11</v>
      </c>
      <c r="F6485" s="30" t="s">
        <v>11</v>
      </c>
      <c r="G6485" s="23" t="n">
        <f aca="false">SUM(D6485)*0.4*5</f>
        <v>23.52</v>
      </c>
      <c r="H6485" s="48" t="n">
        <v>0.1</v>
      </c>
      <c r="I6485" s="23" t="n">
        <f aca="false">SUM(G6485*H6485)+G6485</f>
        <v>25.872</v>
      </c>
      <c r="J6485" s="90"/>
      <c r="M6485" s="36"/>
      <c r="N6485" s="36"/>
      <c r="O6485" s="36"/>
      <c r="P6485" s="36"/>
      <c r="Q6485" s="36"/>
      <c r="R6485" s="36"/>
      <c r="S6485" s="36"/>
      <c r="T6485" s="36"/>
      <c r="U6485" s="36"/>
      <c r="V6485" s="36"/>
      <c r="W6485" s="36"/>
      <c r="X6485" s="36"/>
      <c r="Y6485" s="36"/>
      <c r="Z6485" s="36"/>
      <c r="AA6485" s="36"/>
      <c r="AB6485" s="36"/>
      <c r="AC6485" s="36"/>
      <c r="AD6485" s="36"/>
      <c r="AE6485" s="36"/>
      <c r="AF6485" s="36"/>
      <c r="AG6485" s="36"/>
      <c r="AH6485" s="36"/>
      <c r="AI6485" s="36"/>
      <c r="AJ6485" s="36"/>
      <c r="AK6485" s="36"/>
      <c r="AL6485" s="36"/>
      <c r="AM6485" s="36"/>
      <c r="AN6485" s="36"/>
      <c r="AO6485" s="36"/>
      <c r="AP6485" s="36"/>
      <c r="AQ6485" s="36"/>
      <c r="AR6485" s="36"/>
      <c r="AS6485" s="36"/>
      <c r="AT6485" s="36"/>
      <c r="AU6485" s="36"/>
      <c r="AV6485" s="36"/>
      <c r="AW6485" s="36"/>
      <c r="AX6485" s="36"/>
      <c r="AY6485" s="36"/>
      <c r="AZ6485" s="36"/>
      <c r="BA6485" s="36"/>
      <c r="BB6485" s="36"/>
      <c r="BC6485" s="36"/>
      <c r="BD6485" s="36"/>
      <c r="BE6485" s="36"/>
      <c r="BF6485" s="36"/>
      <c r="BG6485" s="36"/>
      <c r="BH6485" s="36"/>
      <c r="BI6485" s="36"/>
      <c r="BJ6485" s="36"/>
      <c r="BK6485" s="36"/>
      <c r="BL6485" s="36"/>
      <c r="BM6485" s="36"/>
      <c r="BN6485" s="36"/>
      <c r="BO6485" s="36"/>
      <c r="BP6485" s="36"/>
      <c r="BQ6485" s="36"/>
      <c r="BR6485" s="36"/>
      <c r="BS6485" s="36"/>
      <c r="BT6485" s="36"/>
      <c r="BU6485" s="36"/>
      <c r="BV6485" s="36"/>
      <c r="BW6485" s="36"/>
      <c r="BX6485" s="36"/>
      <c r="BY6485" s="36"/>
      <c r="BZ6485" s="36"/>
      <c r="CA6485" s="36"/>
      <c r="CB6485" s="36"/>
      <c r="CC6485" s="36"/>
      <c r="CD6485" s="36"/>
      <c r="CE6485" s="36"/>
      <c r="CF6485" s="36"/>
      <c r="CG6485" s="36"/>
      <c r="CH6485" s="36"/>
      <c r="CI6485" s="36"/>
      <c r="CJ6485" s="36"/>
      <c r="CK6485" s="36"/>
      <c r="CL6485" s="36"/>
      <c r="CM6485" s="36"/>
      <c r="CN6485" s="36"/>
      <c r="CO6485" s="36"/>
      <c r="CP6485" s="36"/>
      <c r="CQ6485" s="36"/>
      <c r="CR6485" s="36"/>
      <c r="CS6485" s="36"/>
      <c r="CT6485" s="36"/>
      <c r="CU6485" s="36"/>
      <c r="CV6485" s="36"/>
      <c r="CW6485" s="36"/>
      <c r="CX6485" s="36"/>
      <c r="CY6485" s="36"/>
      <c r="CZ6485" s="36"/>
      <c r="DA6485" s="36"/>
      <c r="DB6485" s="36"/>
      <c r="DC6485" s="36"/>
      <c r="DD6485" s="36"/>
      <c r="DE6485" s="36"/>
      <c r="DF6485" s="36"/>
      <c r="DG6485" s="36"/>
      <c r="DH6485" s="36"/>
      <c r="DI6485" s="36"/>
      <c r="DJ6485" s="36"/>
      <c r="DK6485" s="36"/>
      <c r="DL6485" s="36"/>
      <c r="DM6485" s="36"/>
      <c r="DN6485" s="36"/>
      <c r="DO6485" s="36"/>
      <c r="DP6485" s="36"/>
      <c r="DQ6485" s="36"/>
      <c r="DR6485" s="36"/>
      <c r="DS6485" s="36"/>
      <c r="DT6485" s="36"/>
      <c r="DU6485" s="36"/>
      <c r="DV6485" s="36"/>
      <c r="DW6485" s="36"/>
      <c r="DX6485" s="36"/>
      <c r="DY6485" s="36"/>
      <c r="DZ6485" s="36"/>
      <c r="EA6485" s="36"/>
      <c r="EB6485" s="36"/>
      <c r="EC6485" s="36"/>
      <c r="ED6485" s="36"/>
      <c r="EE6485" s="36"/>
      <c r="EF6485" s="36"/>
      <c r="EG6485" s="36"/>
      <c r="EH6485" s="36"/>
      <c r="EI6485" s="36"/>
      <c r="EJ6485" s="36"/>
      <c r="EK6485" s="36"/>
      <c r="EL6485" s="36"/>
      <c r="EM6485" s="36"/>
      <c r="EN6485" s="36"/>
      <c r="EO6485" s="36"/>
      <c r="EP6485" s="36"/>
      <c r="EQ6485" s="36"/>
      <c r="ER6485" s="36"/>
      <c r="ES6485" s="36"/>
      <c r="ET6485" s="36"/>
      <c r="EU6485" s="36"/>
      <c r="EV6485" s="36"/>
      <c r="EW6485" s="36"/>
      <c r="EX6485" s="36"/>
      <c r="EY6485" s="36"/>
      <c r="EZ6485" s="36"/>
      <c r="FA6485" s="36"/>
      <c r="FB6485" s="36"/>
      <c r="FC6485" s="36"/>
      <c r="FD6485" s="36"/>
      <c r="FE6485" s="36"/>
      <c r="FF6485" s="36"/>
      <c r="FG6485" s="36"/>
      <c r="FH6485" s="36"/>
      <c r="FI6485" s="36"/>
      <c r="FJ6485" s="36"/>
      <c r="FK6485" s="36"/>
      <c r="FL6485" s="36"/>
      <c r="FM6485" s="36"/>
      <c r="FN6485" s="36"/>
      <c r="FO6485" s="36"/>
      <c r="FP6485" s="36"/>
      <c r="FQ6485" s="36"/>
      <c r="FR6485" s="36"/>
      <c r="FS6485" s="36"/>
      <c r="FT6485" s="36"/>
      <c r="FU6485" s="36"/>
      <c r="FV6485" s="36"/>
      <c r="FW6485" s="36"/>
      <c r="FX6485" s="36"/>
      <c r="FY6485" s="36"/>
      <c r="FZ6485" s="36"/>
      <c r="GA6485" s="36"/>
      <c r="GB6485" s="36"/>
      <c r="GC6485" s="36"/>
      <c r="GD6485" s="36"/>
      <c r="GE6485" s="36"/>
      <c r="GF6485" s="36"/>
      <c r="GG6485" s="36"/>
      <c r="GH6485" s="36"/>
      <c r="GI6485" s="36"/>
      <c r="GJ6485" s="36"/>
      <c r="GK6485" s="36"/>
      <c r="GL6485" s="36"/>
      <c r="GM6485" s="36"/>
      <c r="GN6485" s="36"/>
      <c r="GO6485" s="36"/>
      <c r="GP6485" s="36"/>
      <c r="GQ6485" s="36"/>
      <c r="GR6485" s="36"/>
      <c r="GS6485" s="36"/>
      <c r="GT6485" s="36"/>
      <c r="GU6485" s="36"/>
      <c r="GV6485" s="36"/>
      <c r="GW6485" s="36"/>
      <c r="GX6485" s="36"/>
      <c r="GY6485" s="36"/>
      <c r="GZ6485" s="36"/>
      <c r="HA6485" s="36"/>
      <c r="HB6485" s="36"/>
      <c r="HC6485" s="36"/>
      <c r="HD6485" s="36"/>
      <c r="HE6485" s="36"/>
      <c r="HF6485" s="36"/>
      <c r="HG6485" s="36"/>
      <c r="HH6485" s="36"/>
      <c r="HI6485" s="36"/>
      <c r="HJ6485" s="36"/>
      <c r="HK6485" s="36"/>
      <c r="HL6485" s="36"/>
      <c r="HM6485" s="36"/>
      <c r="HN6485" s="36"/>
      <c r="HO6485" s="36"/>
      <c r="HP6485" s="36"/>
      <c r="HQ6485" s="36"/>
      <c r="HR6485" s="36"/>
      <c r="HS6485" s="36"/>
      <c r="HT6485" s="36"/>
      <c r="HU6485" s="36"/>
      <c r="HV6485" s="36"/>
      <c r="HW6485" s="36"/>
      <c r="HX6485" s="36"/>
      <c r="HY6485" s="36"/>
      <c r="HZ6485" s="36"/>
      <c r="IA6485" s="36"/>
      <c r="IB6485" s="36"/>
      <c r="IC6485" s="36"/>
      <c r="ID6485" s="36"/>
      <c r="IE6485" s="36"/>
      <c r="IF6485" s="36"/>
      <c r="IG6485" s="36"/>
      <c r="IH6485" s="36"/>
      <c r="II6485" s="36"/>
      <c r="IJ6485" s="36"/>
      <c r="IK6485" s="36"/>
      <c r="IL6485" s="36"/>
      <c r="IM6485" s="36"/>
      <c r="IN6485" s="36"/>
      <c r="IO6485" s="36"/>
      <c r="IP6485" s="36"/>
      <c r="IQ6485" s="36"/>
      <c r="IR6485" s="36"/>
      <c r="IS6485" s="36"/>
      <c r="IT6485" s="36"/>
      <c r="IU6485" s="36"/>
      <c r="IV6485" s="36"/>
      <c r="IW6485" s="36"/>
    </row>
    <row r="6486" customFormat="false" ht="13.8" hidden="false" customHeight="false" outlineLevel="0" collapsed="false">
      <c r="A6486" s="47" t="s">
        <v>233</v>
      </c>
      <c r="B6486" s="90" t="n">
        <v>212650</v>
      </c>
      <c r="C6486" s="91" t="s">
        <v>8519</v>
      </c>
      <c r="D6486" s="92" t="n">
        <v>11.76</v>
      </c>
      <c r="E6486" s="21" t="s">
        <v>11</v>
      </c>
      <c r="F6486" s="30" t="s">
        <v>11</v>
      </c>
      <c r="G6486" s="23" t="n">
        <f aca="false">SUM(D6486)*0.4*5</f>
        <v>23.52</v>
      </c>
      <c r="H6486" s="48" t="n">
        <v>0.1</v>
      </c>
      <c r="I6486" s="23" t="n">
        <f aca="false">SUM(G6486*H6486)+G6486</f>
        <v>25.872</v>
      </c>
      <c r="J6486" s="90"/>
      <c r="M6486" s="36"/>
      <c r="N6486" s="36"/>
      <c r="O6486" s="36"/>
      <c r="P6486" s="36"/>
      <c r="Q6486" s="36"/>
      <c r="R6486" s="36"/>
      <c r="S6486" s="36"/>
      <c r="T6486" s="36"/>
      <c r="U6486" s="36"/>
      <c r="V6486" s="36"/>
      <c r="W6486" s="36"/>
      <c r="X6486" s="36"/>
      <c r="Y6486" s="36"/>
      <c r="Z6486" s="36"/>
      <c r="AA6486" s="36"/>
      <c r="AB6486" s="36"/>
      <c r="AC6486" s="36"/>
      <c r="AD6486" s="36"/>
      <c r="AE6486" s="36"/>
      <c r="AF6486" s="36"/>
      <c r="AG6486" s="36"/>
      <c r="AH6486" s="36"/>
      <c r="AI6486" s="36"/>
      <c r="AJ6486" s="36"/>
      <c r="AK6486" s="36"/>
      <c r="AL6486" s="36"/>
      <c r="AM6486" s="36"/>
      <c r="AN6486" s="36"/>
      <c r="AO6486" s="36"/>
      <c r="AP6486" s="36"/>
      <c r="AQ6486" s="36"/>
      <c r="AR6486" s="36"/>
      <c r="AS6486" s="36"/>
      <c r="AT6486" s="36"/>
      <c r="AU6486" s="36"/>
      <c r="AV6486" s="36"/>
      <c r="AW6486" s="36"/>
      <c r="AX6486" s="36"/>
      <c r="AY6486" s="36"/>
      <c r="AZ6486" s="36"/>
      <c r="BA6486" s="36"/>
      <c r="BB6486" s="36"/>
      <c r="BC6486" s="36"/>
      <c r="BD6486" s="36"/>
      <c r="BE6486" s="36"/>
      <c r="BF6486" s="36"/>
      <c r="BG6486" s="36"/>
      <c r="BH6486" s="36"/>
      <c r="BI6486" s="36"/>
      <c r="BJ6486" s="36"/>
      <c r="BK6486" s="36"/>
      <c r="BL6486" s="36"/>
      <c r="BM6486" s="36"/>
      <c r="BN6486" s="36"/>
      <c r="BO6486" s="36"/>
      <c r="BP6486" s="36"/>
      <c r="BQ6486" s="36"/>
      <c r="BR6486" s="36"/>
      <c r="BS6486" s="36"/>
      <c r="BT6486" s="36"/>
      <c r="BU6486" s="36"/>
      <c r="BV6486" s="36"/>
      <c r="BW6486" s="36"/>
      <c r="BX6486" s="36"/>
      <c r="BY6486" s="36"/>
      <c r="BZ6486" s="36"/>
      <c r="CA6486" s="36"/>
      <c r="CB6486" s="36"/>
      <c r="CC6486" s="36"/>
      <c r="CD6486" s="36"/>
      <c r="CE6486" s="36"/>
      <c r="CF6486" s="36"/>
      <c r="CG6486" s="36"/>
      <c r="CH6486" s="36"/>
      <c r="CI6486" s="36"/>
      <c r="CJ6486" s="36"/>
      <c r="CK6486" s="36"/>
      <c r="CL6486" s="36"/>
      <c r="CM6486" s="36"/>
      <c r="CN6486" s="36"/>
      <c r="CO6486" s="36"/>
      <c r="CP6486" s="36"/>
      <c r="CQ6486" s="36"/>
      <c r="CR6486" s="36"/>
      <c r="CS6486" s="36"/>
      <c r="CT6486" s="36"/>
      <c r="CU6486" s="36"/>
      <c r="CV6486" s="36"/>
      <c r="CW6486" s="36"/>
      <c r="CX6486" s="36"/>
      <c r="CY6486" s="36"/>
      <c r="CZ6486" s="36"/>
      <c r="DA6486" s="36"/>
      <c r="DB6486" s="36"/>
      <c r="DC6486" s="36"/>
      <c r="DD6486" s="36"/>
      <c r="DE6486" s="36"/>
      <c r="DF6486" s="36"/>
      <c r="DG6486" s="36"/>
      <c r="DH6486" s="36"/>
      <c r="DI6486" s="36"/>
      <c r="DJ6486" s="36"/>
      <c r="DK6486" s="36"/>
      <c r="DL6486" s="36"/>
      <c r="DM6486" s="36"/>
      <c r="DN6486" s="36"/>
      <c r="DO6486" s="36"/>
      <c r="DP6486" s="36"/>
      <c r="DQ6486" s="36"/>
      <c r="DR6486" s="36"/>
      <c r="DS6486" s="36"/>
      <c r="DT6486" s="36"/>
      <c r="DU6486" s="36"/>
      <c r="DV6486" s="36"/>
      <c r="DW6486" s="36"/>
      <c r="DX6486" s="36"/>
      <c r="DY6486" s="36"/>
      <c r="DZ6486" s="36"/>
      <c r="EA6486" s="36"/>
      <c r="EB6486" s="36"/>
      <c r="EC6486" s="36"/>
      <c r="ED6486" s="36"/>
      <c r="EE6486" s="36"/>
      <c r="EF6486" s="36"/>
      <c r="EG6486" s="36"/>
      <c r="EH6486" s="36"/>
      <c r="EI6486" s="36"/>
      <c r="EJ6486" s="36"/>
      <c r="EK6486" s="36"/>
      <c r="EL6486" s="36"/>
      <c r="EM6486" s="36"/>
      <c r="EN6486" s="36"/>
      <c r="EO6486" s="36"/>
      <c r="EP6486" s="36"/>
      <c r="EQ6486" s="36"/>
      <c r="ER6486" s="36"/>
      <c r="ES6486" s="36"/>
      <c r="ET6486" s="36"/>
      <c r="EU6486" s="36"/>
      <c r="EV6486" s="36"/>
      <c r="EW6486" s="36"/>
      <c r="EX6486" s="36"/>
      <c r="EY6486" s="36"/>
      <c r="EZ6486" s="36"/>
      <c r="FA6486" s="36"/>
      <c r="FB6486" s="36"/>
      <c r="FC6486" s="36"/>
      <c r="FD6486" s="36"/>
      <c r="FE6486" s="36"/>
      <c r="FF6486" s="36"/>
      <c r="FG6486" s="36"/>
      <c r="FH6486" s="36"/>
      <c r="FI6486" s="36"/>
      <c r="FJ6486" s="36"/>
      <c r="FK6486" s="36"/>
      <c r="FL6486" s="36"/>
      <c r="FM6486" s="36"/>
      <c r="FN6486" s="36"/>
      <c r="FO6486" s="36"/>
      <c r="FP6486" s="36"/>
      <c r="FQ6486" s="36"/>
      <c r="FR6486" s="36"/>
      <c r="FS6486" s="36"/>
      <c r="FT6486" s="36"/>
      <c r="FU6486" s="36"/>
      <c r="FV6486" s="36"/>
      <c r="FW6486" s="36"/>
      <c r="FX6486" s="36"/>
      <c r="FY6486" s="36"/>
      <c r="FZ6486" s="36"/>
      <c r="GA6486" s="36"/>
      <c r="GB6486" s="36"/>
      <c r="GC6486" s="36"/>
      <c r="GD6486" s="36"/>
      <c r="GE6486" s="36"/>
      <c r="GF6486" s="36"/>
      <c r="GG6486" s="36"/>
      <c r="GH6486" s="36"/>
      <c r="GI6486" s="36"/>
      <c r="GJ6486" s="36"/>
      <c r="GK6486" s="36"/>
      <c r="GL6486" s="36"/>
      <c r="GM6486" s="36"/>
      <c r="GN6486" s="36"/>
      <c r="GO6486" s="36"/>
      <c r="GP6486" s="36"/>
      <c r="GQ6486" s="36"/>
      <c r="GR6486" s="36"/>
      <c r="GS6486" s="36"/>
      <c r="GT6486" s="36"/>
      <c r="GU6486" s="36"/>
      <c r="GV6486" s="36"/>
      <c r="GW6486" s="36"/>
      <c r="GX6486" s="36"/>
      <c r="GY6486" s="36"/>
      <c r="GZ6486" s="36"/>
      <c r="HA6486" s="36"/>
      <c r="HB6486" s="36"/>
      <c r="HC6486" s="36"/>
      <c r="HD6486" s="36"/>
      <c r="HE6486" s="36"/>
      <c r="HF6486" s="36"/>
      <c r="HG6486" s="36"/>
      <c r="HH6486" s="36"/>
      <c r="HI6486" s="36"/>
      <c r="HJ6486" s="36"/>
      <c r="HK6486" s="36"/>
      <c r="HL6486" s="36"/>
      <c r="HM6486" s="36"/>
      <c r="HN6486" s="36"/>
      <c r="HO6486" s="36"/>
      <c r="HP6486" s="36"/>
      <c r="HQ6486" s="36"/>
      <c r="HR6486" s="36"/>
      <c r="HS6486" s="36"/>
      <c r="HT6486" s="36"/>
      <c r="HU6486" s="36"/>
      <c r="HV6486" s="36"/>
      <c r="HW6486" s="36"/>
      <c r="HX6486" s="36"/>
      <c r="HY6486" s="36"/>
      <c r="HZ6486" s="36"/>
      <c r="IA6486" s="36"/>
      <c r="IB6486" s="36"/>
      <c r="IC6486" s="36"/>
      <c r="ID6486" s="36"/>
      <c r="IE6486" s="36"/>
      <c r="IF6486" s="36"/>
      <c r="IG6486" s="36"/>
      <c r="IH6486" s="36"/>
      <c r="II6486" s="36"/>
      <c r="IJ6486" s="36"/>
      <c r="IK6486" s="36"/>
      <c r="IL6486" s="36"/>
      <c r="IM6486" s="36"/>
      <c r="IN6486" s="36"/>
      <c r="IO6486" s="36"/>
      <c r="IP6486" s="36"/>
      <c r="IQ6486" s="36"/>
      <c r="IR6486" s="36"/>
      <c r="IS6486" s="36"/>
      <c r="IT6486" s="36"/>
      <c r="IU6486" s="36"/>
      <c r="IV6486" s="36"/>
      <c r="IW6486" s="36"/>
    </row>
    <row r="6487" customFormat="false" ht="13.8" hidden="false" customHeight="false" outlineLevel="0" collapsed="false">
      <c r="A6487" s="47" t="s">
        <v>233</v>
      </c>
      <c r="B6487" s="90" t="n">
        <v>212651</v>
      </c>
      <c r="C6487" s="91" t="s">
        <v>8520</v>
      </c>
      <c r="D6487" s="92" t="n">
        <v>11.76</v>
      </c>
      <c r="E6487" s="21" t="s">
        <v>11</v>
      </c>
      <c r="F6487" s="30" t="s">
        <v>11</v>
      </c>
      <c r="G6487" s="23" t="n">
        <f aca="false">SUM(D6487)*0.4*5</f>
        <v>23.52</v>
      </c>
      <c r="H6487" s="48" t="n">
        <v>0.1</v>
      </c>
      <c r="I6487" s="23" t="n">
        <f aca="false">SUM(G6487*H6487)+G6487</f>
        <v>25.872</v>
      </c>
      <c r="J6487" s="90"/>
      <c r="M6487" s="36"/>
      <c r="N6487" s="36"/>
      <c r="O6487" s="36"/>
      <c r="P6487" s="36"/>
      <c r="Q6487" s="36"/>
      <c r="R6487" s="36"/>
      <c r="S6487" s="36"/>
      <c r="T6487" s="36"/>
      <c r="U6487" s="36"/>
      <c r="V6487" s="36"/>
      <c r="W6487" s="36"/>
      <c r="X6487" s="36"/>
      <c r="Y6487" s="36"/>
      <c r="Z6487" s="36"/>
      <c r="AA6487" s="36"/>
      <c r="AB6487" s="36"/>
      <c r="AC6487" s="36"/>
      <c r="AD6487" s="36"/>
      <c r="AE6487" s="36"/>
      <c r="AF6487" s="36"/>
      <c r="AG6487" s="36"/>
      <c r="AH6487" s="36"/>
      <c r="AI6487" s="36"/>
      <c r="AJ6487" s="36"/>
      <c r="AK6487" s="36"/>
      <c r="AL6487" s="36"/>
      <c r="AM6487" s="36"/>
      <c r="AN6487" s="36"/>
      <c r="AO6487" s="36"/>
      <c r="AP6487" s="36"/>
      <c r="AQ6487" s="36"/>
      <c r="AR6487" s="36"/>
      <c r="AS6487" s="36"/>
      <c r="AT6487" s="36"/>
      <c r="AU6487" s="36"/>
      <c r="AV6487" s="36"/>
      <c r="AW6487" s="36"/>
      <c r="AX6487" s="36"/>
      <c r="AY6487" s="36"/>
      <c r="AZ6487" s="36"/>
      <c r="BA6487" s="36"/>
      <c r="BB6487" s="36"/>
      <c r="BC6487" s="36"/>
      <c r="BD6487" s="36"/>
      <c r="BE6487" s="36"/>
      <c r="BF6487" s="36"/>
      <c r="BG6487" s="36"/>
      <c r="BH6487" s="36"/>
      <c r="BI6487" s="36"/>
      <c r="BJ6487" s="36"/>
      <c r="BK6487" s="36"/>
      <c r="BL6487" s="36"/>
      <c r="BM6487" s="36"/>
      <c r="BN6487" s="36"/>
      <c r="BO6487" s="36"/>
      <c r="BP6487" s="36"/>
      <c r="BQ6487" s="36"/>
      <c r="BR6487" s="36"/>
      <c r="BS6487" s="36"/>
      <c r="BT6487" s="36"/>
      <c r="BU6487" s="36"/>
      <c r="BV6487" s="36"/>
      <c r="BW6487" s="36"/>
      <c r="BX6487" s="36"/>
      <c r="BY6487" s="36"/>
      <c r="BZ6487" s="36"/>
      <c r="CA6487" s="36"/>
      <c r="CB6487" s="36"/>
      <c r="CC6487" s="36"/>
      <c r="CD6487" s="36"/>
      <c r="CE6487" s="36"/>
      <c r="CF6487" s="36"/>
      <c r="CG6487" s="36"/>
      <c r="CH6487" s="36"/>
      <c r="CI6487" s="36"/>
      <c r="CJ6487" s="36"/>
      <c r="CK6487" s="36"/>
      <c r="CL6487" s="36"/>
      <c r="CM6487" s="36"/>
      <c r="CN6487" s="36"/>
      <c r="CO6487" s="36"/>
      <c r="CP6487" s="36"/>
      <c r="CQ6487" s="36"/>
      <c r="CR6487" s="36"/>
      <c r="CS6487" s="36"/>
      <c r="CT6487" s="36"/>
      <c r="CU6487" s="36"/>
      <c r="CV6487" s="36"/>
      <c r="CW6487" s="36"/>
      <c r="CX6487" s="36"/>
      <c r="CY6487" s="36"/>
      <c r="CZ6487" s="36"/>
      <c r="DA6487" s="36"/>
      <c r="DB6487" s="36"/>
      <c r="DC6487" s="36"/>
      <c r="DD6487" s="36"/>
      <c r="DE6487" s="36"/>
      <c r="DF6487" s="36"/>
      <c r="DG6487" s="36"/>
      <c r="DH6487" s="36"/>
      <c r="DI6487" s="36"/>
      <c r="DJ6487" s="36"/>
      <c r="DK6487" s="36"/>
      <c r="DL6487" s="36"/>
      <c r="DM6487" s="36"/>
      <c r="DN6487" s="36"/>
      <c r="DO6487" s="36"/>
      <c r="DP6487" s="36"/>
      <c r="DQ6487" s="36"/>
      <c r="DR6487" s="36"/>
      <c r="DS6487" s="36"/>
      <c r="DT6487" s="36"/>
      <c r="DU6487" s="36"/>
      <c r="DV6487" s="36"/>
      <c r="DW6487" s="36"/>
      <c r="DX6487" s="36"/>
      <c r="DY6487" s="36"/>
      <c r="DZ6487" s="36"/>
      <c r="EA6487" s="36"/>
      <c r="EB6487" s="36"/>
      <c r="EC6487" s="36"/>
      <c r="ED6487" s="36"/>
      <c r="EE6487" s="36"/>
      <c r="EF6487" s="36"/>
      <c r="EG6487" s="36"/>
      <c r="EH6487" s="36"/>
      <c r="EI6487" s="36"/>
      <c r="EJ6487" s="36"/>
      <c r="EK6487" s="36"/>
      <c r="EL6487" s="36"/>
      <c r="EM6487" s="36"/>
      <c r="EN6487" s="36"/>
      <c r="EO6487" s="36"/>
      <c r="EP6487" s="36"/>
      <c r="EQ6487" s="36"/>
      <c r="ER6487" s="36"/>
      <c r="ES6487" s="36"/>
      <c r="ET6487" s="36"/>
      <c r="EU6487" s="36"/>
      <c r="EV6487" s="36"/>
      <c r="EW6487" s="36"/>
      <c r="EX6487" s="36"/>
      <c r="EY6487" s="36"/>
      <c r="EZ6487" s="36"/>
      <c r="FA6487" s="36"/>
      <c r="FB6487" s="36"/>
      <c r="FC6487" s="36"/>
      <c r="FD6487" s="36"/>
      <c r="FE6487" s="36"/>
      <c r="FF6487" s="36"/>
      <c r="FG6487" s="36"/>
      <c r="FH6487" s="36"/>
      <c r="FI6487" s="36"/>
      <c r="FJ6487" s="36"/>
      <c r="FK6487" s="36"/>
      <c r="FL6487" s="36"/>
      <c r="FM6487" s="36"/>
      <c r="FN6487" s="36"/>
      <c r="FO6487" s="36"/>
      <c r="FP6487" s="36"/>
      <c r="FQ6487" s="36"/>
      <c r="FR6487" s="36"/>
      <c r="FS6487" s="36"/>
      <c r="FT6487" s="36"/>
      <c r="FU6487" s="36"/>
      <c r="FV6487" s="36"/>
      <c r="FW6487" s="36"/>
      <c r="FX6487" s="36"/>
      <c r="FY6487" s="36"/>
      <c r="FZ6487" s="36"/>
      <c r="GA6487" s="36"/>
      <c r="GB6487" s="36"/>
      <c r="GC6487" s="36"/>
      <c r="GD6487" s="36"/>
      <c r="GE6487" s="36"/>
      <c r="GF6487" s="36"/>
      <c r="GG6487" s="36"/>
      <c r="GH6487" s="36"/>
      <c r="GI6487" s="36"/>
      <c r="GJ6487" s="36"/>
      <c r="GK6487" s="36"/>
      <c r="GL6487" s="36"/>
      <c r="GM6487" s="36"/>
      <c r="GN6487" s="36"/>
      <c r="GO6487" s="36"/>
      <c r="GP6487" s="36"/>
      <c r="GQ6487" s="36"/>
      <c r="GR6487" s="36"/>
      <c r="GS6487" s="36"/>
      <c r="GT6487" s="36"/>
      <c r="GU6487" s="36"/>
      <c r="GV6487" s="36"/>
      <c r="GW6487" s="36"/>
      <c r="GX6487" s="36"/>
      <c r="GY6487" s="36"/>
      <c r="GZ6487" s="36"/>
      <c r="HA6487" s="36"/>
      <c r="HB6487" s="36"/>
      <c r="HC6487" s="36"/>
      <c r="HD6487" s="36"/>
      <c r="HE6487" s="36"/>
      <c r="HF6487" s="36"/>
      <c r="HG6487" s="36"/>
      <c r="HH6487" s="36"/>
      <c r="HI6487" s="36"/>
      <c r="HJ6487" s="36"/>
      <c r="HK6487" s="36"/>
      <c r="HL6487" s="36"/>
      <c r="HM6487" s="36"/>
      <c r="HN6487" s="36"/>
      <c r="HO6487" s="36"/>
      <c r="HP6487" s="36"/>
      <c r="HQ6487" s="36"/>
      <c r="HR6487" s="36"/>
      <c r="HS6487" s="36"/>
      <c r="HT6487" s="36"/>
      <c r="HU6487" s="36"/>
      <c r="HV6487" s="36"/>
      <c r="HW6487" s="36"/>
      <c r="HX6487" s="36"/>
      <c r="HY6487" s="36"/>
      <c r="HZ6487" s="36"/>
      <c r="IA6487" s="36"/>
      <c r="IB6487" s="36"/>
      <c r="IC6487" s="36"/>
      <c r="ID6487" s="36"/>
      <c r="IE6487" s="36"/>
      <c r="IF6487" s="36"/>
      <c r="IG6487" s="36"/>
      <c r="IH6487" s="36"/>
      <c r="II6487" s="36"/>
      <c r="IJ6487" s="36"/>
      <c r="IK6487" s="36"/>
      <c r="IL6487" s="36"/>
      <c r="IM6487" s="36"/>
      <c r="IN6487" s="36"/>
      <c r="IO6487" s="36"/>
      <c r="IP6487" s="36"/>
      <c r="IQ6487" s="36"/>
      <c r="IR6487" s="36"/>
      <c r="IS6487" s="36"/>
      <c r="IT6487" s="36"/>
      <c r="IU6487" s="36"/>
      <c r="IV6487" s="36"/>
      <c r="IW6487" s="36"/>
    </row>
    <row r="6488" customFormat="false" ht="13.8" hidden="false" customHeight="false" outlineLevel="0" collapsed="false">
      <c r="A6488" s="47" t="s">
        <v>233</v>
      </c>
      <c r="B6488" s="90" t="n">
        <v>212652</v>
      </c>
      <c r="C6488" s="91" t="s">
        <v>1881</v>
      </c>
      <c r="D6488" s="92" t="n">
        <v>6.5415</v>
      </c>
      <c r="E6488" s="21" t="s">
        <v>11</v>
      </c>
      <c r="F6488" s="30" t="s">
        <v>11</v>
      </c>
      <c r="G6488" s="23" t="n">
        <f aca="false">SUM(D6488)*0.4*5</f>
        <v>13.083</v>
      </c>
      <c r="H6488" s="48" t="n">
        <v>0.25</v>
      </c>
      <c r="I6488" s="23" t="n">
        <f aca="false">SUM(G6488*H6488)+G6488</f>
        <v>16.35375</v>
      </c>
      <c r="J6488" s="90"/>
      <c r="M6488" s="36"/>
      <c r="N6488" s="36"/>
      <c r="O6488" s="36"/>
      <c r="P6488" s="36"/>
      <c r="Q6488" s="36"/>
      <c r="R6488" s="36"/>
      <c r="S6488" s="36"/>
      <c r="T6488" s="36"/>
      <c r="U6488" s="36"/>
      <c r="V6488" s="36"/>
      <c r="W6488" s="36"/>
      <c r="X6488" s="36"/>
      <c r="Y6488" s="36"/>
      <c r="Z6488" s="36"/>
      <c r="AA6488" s="36"/>
      <c r="AB6488" s="36"/>
      <c r="AC6488" s="36"/>
      <c r="AD6488" s="36"/>
      <c r="AE6488" s="36"/>
      <c r="AF6488" s="36"/>
      <c r="AG6488" s="36"/>
      <c r="AH6488" s="36"/>
      <c r="AI6488" s="36"/>
      <c r="AJ6488" s="36"/>
      <c r="AK6488" s="36"/>
      <c r="AL6488" s="36"/>
      <c r="AM6488" s="36"/>
      <c r="AN6488" s="36"/>
      <c r="AO6488" s="36"/>
      <c r="AP6488" s="36"/>
      <c r="AQ6488" s="36"/>
      <c r="AR6488" s="36"/>
      <c r="AS6488" s="36"/>
      <c r="AT6488" s="36"/>
      <c r="AU6488" s="36"/>
      <c r="AV6488" s="36"/>
      <c r="AW6488" s="36"/>
      <c r="AX6488" s="36"/>
      <c r="AY6488" s="36"/>
      <c r="AZ6488" s="36"/>
      <c r="BA6488" s="36"/>
      <c r="BB6488" s="36"/>
      <c r="BC6488" s="36"/>
      <c r="BD6488" s="36"/>
      <c r="BE6488" s="36"/>
      <c r="BF6488" s="36"/>
      <c r="BG6488" s="36"/>
      <c r="BH6488" s="36"/>
      <c r="BI6488" s="36"/>
      <c r="BJ6488" s="36"/>
      <c r="BK6488" s="36"/>
      <c r="BL6488" s="36"/>
      <c r="BM6488" s="36"/>
      <c r="BN6488" s="36"/>
      <c r="BO6488" s="36"/>
      <c r="BP6488" s="36"/>
      <c r="BQ6488" s="36"/>
      <c r="BR6488" s="36"/>
      <c r="BS6488" s="36"/>
      <c r="BT6488" s="36"/>
      <c r="BU6488" s="36"/>
      <c r="BV6488" s="36"/>
      <c r="BW6488" s="36"/>
      <c r="BX6488" s="36"/>
      <c r="BY6488" s="36"/>
      <c r="BZ6488" s="36"/>
      <c r="CA6488" s="36"/>
      <c r="CB6488" s="36"/>
      <c r="CC6488" s="36"/>
      <c r="CD6488" s="36"/>
      <c r="CE6488" s="36"/>
      <c r="CF6488" s="36"/>
      <c r="CG6488" s="36"/>
      <c r="CH6488" s="36"/>
      <c r="CI6488" s="36"/>
      <c r="CJ6488" s="36"/>
      <c r="CK6488" s="36"/>
      <c r="CL6488" s="36"/>
      <c r="CM6488" s="36"/>
      <c r="CN6488" s="36"/>
      <c r="CO6488" s="36"/>
      <c r="CP6488" s="36"/>
      <c r="CQ6488" s="36"/>
      <c r="CR6488" s="36"/>
      <c r="CS6488" s="36"/>
      <c r="CT6488" s="36"/>
      <c r="CU6488" s="36"/>
      <c r="CV6488" s="36"/>
      <c r="CW6488" s="36"/>
      <c r="CX6488" s="36"/>
      <c r="CY6488" s="36"/>
      <c r="CZ6488" s="36"/>
      <c r="DA6488" s="36"/>
      <c r="DB6488" s="36"/>
      <c r="DC6488" s="36"/>
      <c r="DD6488" s="36"/>
      <c r="DE6488" s="36"/>
      <c r="DF6488" s="36"/>
      <c r="DG6488" s="36"/>
      <c r="DH6488" s="36"/>
      <c r="DI6488" s="36"/>
      <c r="DJ6488" s="36"/>
      <c r="DK6488" s="36"/>
      <c r="DL6488" s="36"/>
      <c r="DM6488" s="36"/>
      <c r="DN6488" s="36"/>
      <c r="DO6488" s="36"/>
      <c r="DP6488" s="36"/>
      <c r="DQ6488" s="36"/>
      <c r="DR6488" s="36"/>
      <c r="DS6488" s="36"/>
      <c r="DT6488" s="36"/>
      <c r="DU6488" s="36"/>
      <c r="DV6488" s="36"/>
      <c r="DW6488" s="36"/>
      <c r="DX6488" s="36"/>
      <c r="DY6488" s="36"/>
      <c r="DZ6488" s="36"/>
      <c r="EA6488" s="36"/>
      <c r="EB6488" s="36"/>
      <c r="EC6488" s="36"/>
      <c r="ED6488" s="36"/>
      <c r="EE6488" s="36"/>
      <c r="EF6488" s="36"/>
      <c r="EG6488" s="36"/>
      <c r="EH6488" s="36"/>
      <c r="EI6488" s="36"/>
      <c r="EJ6488" s="36"/>
      <c r="EK6488" s="36"/>
      <c r="EL6488" s="36"/>
      <c r="EM6488" s="36"/>
      <c r="EN6488" s="36"/>
      <c r="EO6488" s="36"/>
      <c r="EP6488" s="36"/>
      <c r="EQ6488" s="36"/>
      <c r="ER6488" s="36"/>
      <c r="ES6488" s="36"/>
      <c r="ET6488" s="36"/>
      <c r="EU6488" s="36"/>
      <c r="EV6488" s="36"/>
      <c r="EW6488" s="36"/>
      <c r="EX6488" s="36"/>
      <c r="EY6488" s="36"/>
      <c r="EZ6488" s="36"/>
      <c r="FA6488" s="36"/>
      <c r="FB6488" s="36"/>
      <c r="FC6488" s="36"/>
      <c r="FD6488" s="36"/>
      <c r="FE6488" s="36"/>
      <c r="FF6488" s="36"/>
      <c r="FG6488" s="36"/>
      <c r="FH6488" s="36"/>
      <c r="FI6488" s="36"/>
      <c r="FJ6488" s="36"/>
      <c r="FK6488" s="36"/>
      <c r="FL6488" s="36"/>
      <c r="FM6488" s="36"/>
      <c r="FN6488" s="36"/>
      <c r="FO6488" s="36"/>
      <c r="FP6488" s="36"/>
      <c r="FQ6488" s="36"/>
      <c r="FR6488" s="36"/>
      <c r="FS6488" s="36"/>
      <c r="FT6488" s="36"/>
      <c r="FU6488" s="36"/>
      <c r="FV6488" s="36"/>
      <c r="FW6488" s="36"/>
      <c r="FX6488" s="36"/>
      <c r="FY6488" s="36"/>
      <c r="FZ6488" s="36"/>
      <c r="GA6488" s="36"/>
      <c r="GB6488" s="36"/>
      <c r="GC6488" s="36"/>
      <c r="GD6488" s="36"/>
      <c r="GE6488" s="36"/>
      <c r="GF6488" s="36"/>
      <c r="GG6488" s="36"/>
      <c r="GH6488" s="36"/>
      <c r="GI6488" s="36"/>
      <c r="GJ6488" s="36"/>
      <c r="GK6488" s="36"/>
      <c r="GL6488" s="36"/>
      <c r="GM6488" s="36"/>
      <c r="GN6488" s="36"/>
      <c r="GO6488" s="36"/>
      <c r="GP6488" s="36"/>
      <c r="GQ6488" s="36"/>
      <c r="GR6488" s="36"/>
      <c r="GS6488" s="36"/>
      <c r="GT6488" s="36"/>
      <c r="GU6488" s="36"/>
      <c r="GV6488" s="36"/>
      <c r="GW6488" s="36"/>
      <c r="GX6488" s="36"/>
      <c r="GY6488" s="36"/>
      <c r="GZ6488" s="36"/>
      <c r="HA6488" s="36"/>
      <c r="HB6488" s="36"/>
      <c r="HC6488" s="36"/>
      <c r="HD6488" s="36"/>
      <c r="HE6488" s="36"/>
      <c r="HF6488" s="36"/>
      <c r="HG6488" s="36"/>
      <c r="HH6488" s="36"/>
      <c r="HI6488" s="36"/>
      <c r="HJ6488" s="36"/>
      <c r="HK6488" s="36"/>
      <c r="HL6488" s="36"/>
      <c r="HM6488" s="36"/>
      <c r="HN6488" s="36"/>
      <c r="HO6488" s="36"/>
      <c r="HP6488" s="36"/>
      <c r="HQ6488" s="36"/>
      <c r="HR6488" s="36"/>
      <c r="HS6488" s="36"/>
      <c r="HT6488" s="36"/>
      <c r="HU6488" s="36"/>
      <c r="HV6488" s="36"/>
      <c r="HW6488" s="36"/>
      <c r="HX6488" s="36"/>
      <c r="HY6488" s="36"/>
      <c r="HZ6488" s="36"/>
      <c r="IA6488" s="36"/>
      <c r="IB6488" s="36"/>
      <c r="IC6488" s="36"/>
      <c r="ID6488" s="36"/>
      <c r="IE6488" s="36"/>
      <c r="IF6488" s="36"/>
      <c r="IG6488" s="36"/>
      <c r="IH6488" s="36"/>
      <c r="II6488" s="36"/>
      <c r="IJ6488" s="36"/>
      <c r="IK6488" s="36"/>
      <c r="IL6488" s="36"/>
      <c r="IM6488" s="36"/>
      <c r="IN6488" s="36"/>
      <c r="IO6488" s="36"/>
      <c r="IP6488" s="36"/>
      <c r="IQ6488" s="36"/>
      <c r="IR6488" s="36"/>
      <c r="IS6488" s="36"/>
      <c r="IT6488" s="36"/>
      <c r="IU6488" s="36"/>
      <c r="IV6488" s="36"/>
      <c r="IW6488" s="36"/>
    </row>
    <row r="6489" customFormat="false" ht="13.8" hidden="false" customHeight="false" outlineLevel="0" collapsed="false">
      <c r="A6489" s="47" t="s">
        <v>233</v>
      </c>
      <c r="B6489" s="90" t="n">
        <v>212653</v>
      </c>
      <c r="C6489" s="91" t="s">
        <v>1882</v>
      </c>
      <c r="D6489" s="92" t="n">
        <v>6.5415</v>
      </c>
      <c r="E6489" s="21" t="s">
        <v>11</v>
      </c>
      <c r="F6489" s="30" t="s">
        <v>11</v>
      </c>
      <c r="G6489" s="23" t="n">
        <f aca="false">SUM(D6489)*0.4*5</f>
        <v>13.083</v>
      </c>
      <c r="H6489" s="48" t="n">
        <v>0.25</v>
      </c>
      <c r="I6489" s="23" t="n">
        <f aca="false">SUM(G6489*H6489)+G6489</f>
        <v>16.35375</v>
      </c>
      <c r="J6489" s="90"/>
      <c r="M6489" s="36"/>
      <c r="N6489" s="36"/>
      <c r="O6489" s="36"/>
      <c r="P6489" s="36"/>
      <c r="Q6489" s="36"/>
      <c r="R6489" s="36"/>
      <c r="S6489" s="36"/>
      <c r="T6489" s="36"/>
      <c r="U6489" s="36"/>
      <c r="V6489" s="36"/>
      <c r="W6489" s="36"/>
      <c r="X6489" s="36"/>
      <c r="Y6489" s="36"/>
      <c r="Z6489" s="36"/>
      <c r="AA6489" s="36"/>
      <c r="AB6489" s="36"/>
      <c r="AC6489" s="36"/>
      <c r="AD6489" s="36"/>
      <c r="AE6489" s="36"/>
      <c r="AF6489" s="36"/>
      <c r="AG6489" s="36"/>
      <c r="AH6489" s="36"/>
      <c r="AI6489" s="36"/>
      <c r="AJ6489" s="36"/>
      <c r="AK6489" s="36"/>
      <c r="AL6489" s="36"/>
      <c r="AM6489" s="36"/>
      <c r="AN6489" s="36"/>
      <c r="AO6489" s="36"/>
      <c r="AP6489" s="36"/>
      <c r="AQ6489" s="36"/>
      <c r="AR6489" s="36"/>
      <c r="AS6489" s="36"/>
      <c r="AT6489" s="36"/>
      <c r="AU6489" s="36"/>
      <c r="AV6489" s="36"/>
      <c r="AW6489" s="36"/>
      <c r="AX6489" s="36"/>
      <c r="AY6489" s="36"/>
      <c r="AZ6489" s="36"/>
      <c r="BA6489" s="36"/>
      <c r="BB6489" s="36"/>
      <c r="BC6489" s="36"/>
      <c r="BD6489" s="36"/>
      <c r="BE6489" s="36"/>
      <c r="BF6489" s="36"/>
      <c r="BG6489" s="36"/>
      <c r="BH6489" s="36"/>
      <c r="BI6489" s="36"/>
      <c r="BJ6489" s="36"/>
      <c r="BK6489" s="36"/>
      <c r="BL6489" s="36"/>
      <c r="BM6489" s="36"/>
      <c r="BN6489" s="36"/>
      <c r="BO6489" s="36"/>
      <c r="BP6489" s="36"/>
      <c r="BQ6489" s="36"/>
      <c r="BR6489" s="36"/>
      <c r="BS6489" s="36"/>
      <c r="BT6489" s="36"/>
      <c r="BU6489" s="36"/>
      <c r="BV6489" s="36"/>
      <c r="BW6489" s="36"/>
      <c r="BX6489" s="36"/>
      <c r="BY6489" s="36"/>
      <c r="BZ6489" s="36"/>
      <c r="CA6489" s="36"/>
      <c r="CB6489" s="36"/>
      <c r="CC6489" s="36"/>
      <c r="CD6489" s="36"/>
      <c r="CE6489" s="36"/>
      <c r="CF6489" s="36"/>
      <c r="CG6489" s="36"/>
      <c r="CH6489" s="36"/>
      <c r="CI6489" s="36"/>
      <c r="CJ6489" s="36"/>
      <c r="CK6489" s="36"/>
      <c r="CL6489" s="36"/>
      <c r="CM6489" s="36"/>
      <c r="CN6489" s="36"/>
      <c r="CO6489" s="36"/>
      <c r="CP6489" s="36"/>
      <c r="CQ6489" s="36"/>
      <c r="CR6489" s="36"/>
      <c r="CS6489" s="36"/>
      <c r="CT6489" s="36"/>
      <c r="CU6489" s="36"/>
      <c r="CV6489" s="36"/>
      <c r="CW6489" s="36"/>
      <c r="CX6489" s="36"/>
      <c r="CY6489" s="36"/>
      <c r="CZ6489" s="36"/>
      <c r="DA6489" s="36"/>
      <c r="DB6489" s="36"/>
      <c r="DC6489" s="36"/>
      <c r="DD6489" s="36"/>
      <c r="DE6489" s="36"/>
      <c r="DF6489" s="36"/>
      <c r="DG6489" s="36"/>
      <c r="DH6489" s="36"/>
      <c r="DI6489" s="36"/>
      <c r="DJ6489" s="36"/>
      <c r="DK6489" s="36"/>
      <c r="DL6489" s="36"/>
      <c r="DM6489" s="36"/>
      <c r="DN6489" s="36"/>
      <c r="DO6489" s="36"/>
      <c r="DP6489" s="36"/>
      <c r="DQ6489" s="36"/>
      <c r="DR6489" s="36"/>
      <c r="DS6489" s="36"/>
      <c r="DT6489" s="36"/>
      <c r="DU6489" s="36"/>
      <c r="DV6489" s="36"/>
      <c r="DW6489" s="36"/>
      <c r="DX6489" s="36"/>
      <c r="DY6489" s="36"/>
      <c r="DZ6489" s="36"/>
      <c r="EA6489" s="36"/>
      <c r="EB6489" s="36"/>
      <c r="EC6489" s="36"/>
      <c r="ED6489" s="36"/>
      <c r="EE6489" s="36"/>
      <c r="EF6489" s="36"/>
      <c r="EG6489" s="36"/>
      <c r="EH6489" s="36"/>
      <c r="EI6489" s="36"/>
      <c r="EJ6489" s="36"/>
      <c r="EK6489" s="36"/>
      <c r="EL6489" s="36"/>
      <c r="EM6489" s="36"/>
      <c r="EN6489" s="36"/>
      <c r="EO6489" s="36"/>
      <c r="EP6489" s="36"/>
      <c r="EQ6489" s="36"/>
      <c r="ER6489" s="36"/>
      <c r="ES6489" s="36"/>
      <c r="ET6489" s="36"/>
      <c r="EU6489" s="36"/>
      <c r="EV6489" s="36"/>
      <c r="EW6489" s="36"/>
      <c r="EX6489" s="36"/>
      <c r="EY6489" s="36"/>
      <c r="EZ6489" s="36"/>
      <c r="FA6489" s="36"/>
      <c r="FB6489" s="36"/>
      <c r="FC6489" s="36"/>
      <c r="FD6489" s="36"/>
      <c r="FE6489" s="36"/>
      <c r="FF6489" s="36"/>
      <c r="FG6489" s="36"/>
      <c r="FH6489" s="36"/>
      <c r="FI6489" s="36"/>
      <c r="FJ6489" s="36"/>
      <c r="FK6489" s="36"/>
      <c r="FL6489" s="36"/>
      <c r="FM6489" s="36"/>
      <c r="FN6489" s="36"/>
      <c r="FO6489" s="36"/>
      <c r="FP6489" s="36"/>
      <c r="FQ6489" s="36"/>
      <c r="FR6489" s="36"/>
      <c r="FS6489" s="36"/>
      <c r="FT6489" s="36"/>
      <c r="FU6489" s="36"/>
      <c r="FV6489" s="36"/>
      <c r="FW6489" s="36"/>
      <c r="FX6489" s="36"/>
      <c r="FY6489" s="36"/>
      <c r="FZ6489" s="36"/>
      <c r="GA6489" s="36"/>
      <c r="GB6489" s="36"/>
      <c r="GC6489" s="36"/>
      <c r="GD6489" s="36"/>
      <c r="GE6489" s="36"/>
      <c r="GF6489" s="36"/>
      <c r="GG6489" s="36"/>
      <c r="GH6489" s="36"/>
      <c r="GI6489" s="36"/>
      <c r="GJ6489" s="36"/>
      <c r="GK6489" s="36"/>
      <c r="GL6489" s="36"/>
      <c r="GM6489" s="36"/>
      <c r="GN6489" s="36"/>
      <c r="GO6489" s="36"/>
      <c r="GP6489" s="36"/>
      <c r="GQ6489" s="36"/>
      <c r="GR6489" s="36"/>
      <c r="GS6489" s="36"/>
      <c r="GT6489" s="36"/>
      <c r="GU6489" s="36"/>
      <c r="GV6489" s="36"/>
      <c r="GW6489" s="36"/>
      <c r="GX6489" s="36"/>
      <c r="GY6489" s="36"/>
      <c r="GZ6489" s="36"/>
      <c r="HA6489" s="36"/>
      <c r="HB6489" s="36"/>
      <c r="HC6489" s="36"/>
      <c r="HD6489" s="36"/>
      <c r="HE6489" s="36"/>
      <c r="HF6489" s="36"/>
      <c r="HG6489" s="36"/>
      <c r="HH6489" s="36"/>
      <c r="HI6489" s="36"/>
      <c r="HJ6489" s="36"/>
      <c r="HK6489" s="36"/>
      <c r="HL6489" s="36"/>
      <c r="HM6489" s="36"/>
      <c r="HN6489" s="36"/>
      <c r="HO6489" s="36"/>
      <c r="HP6489" s="36"/>
      <c r="HQ6489" s="36"/>
      <c r="HR6489" s="36"/>
      <c r="HS6489" s="36"/>
      <c r="HT6489" s="36"/>
      <c r="HU6489" s="36"/>
      <c r="HV6489" s="36"/>
      <c r="HW6489" s="36"/>
      <c r="HX6489" s="36"/>
      <c r="HY6489" s="36"/>
      <c r="HZ6489" s="36"/>
      <c r="IA6489" s="36"/>
      <c r="IB6489" s="36"/>
      <c r="IC6489" s="36"/>
      <c r="ID6489" s="36"/>
      <c r="IE6489" s="36"/>
      <c r="IF6489" s="36"/>
      <c r="IG6489" s="36"/>
      <c r="IH6489" s="36"/>
      <c r="II6489" s="36"/>
      <c r="IJ6489" s="36"/>
      <c r="IK6489" s="36"/>
      <c r="IL6489" s="36"/>
      <c r="IM6489" s="36"/>
      <c r="IN6489" s="36"/>
      <c r="IO6489" s="36"/>
      <c r="IP6489" s="36"/>
      <c r="IQ6489" s="36"/>
      <c r="IR6489" s="36"/>
      <c r="IS6489" s="36"/>
      <c r="IT6489" s="36"/>
      <c r="IU6489" s="36"/>
      <c r="IV6489" s="36"/>
      <c r="IW6489" s="36"/>
    </row>
    <row r="6490" customFormat="false" ht="13.8" hidden="false" customHeight="false" outlineLevel="0" collapsed="false">
      <c r="A6490" s="47" t="s">
        <v>233</v>
      </c>
      <c r="B6490" s="90" t="n">
        <v>212654</v>
      </c>
      <c r="C6490" s="91" t="s">
        <v>1883</v>
      </c>
      <c r="D6490" s="92" t="n">
        <v>6.5415</v>
      </c>
      <c r="E6490" s="21" t="s">
        <v>11</v>
      </c>
      <c r="F6490" s="30" t="s">
        <v>11</v>
      </c>
      <c r="G6490" s="23" t="n">
        <f aca="false">SUM(D6490)*0.4*5</f>
        <v>13.083</v>
      </c>
      <c r="H6490" s="48" t="n">
        <v>0.25</v>
      </c>
      <c r="I6490" s="23" t="n">
        <f aca="false">SUM(G6490*H6490)+G6490</f>
        <v>16.35375</v>
      </c>
      <c r="J6490" s="90"/>
      <c r="M6490" s="36"/>
      <c r="N6490" s="36"/>
      <c r="O6490" s="36"/>
      <c r="P6490" s="36"/>
      <c r="Q6490" s="36"/>
      <c r="R6490" s="36"/>
      <c r="S6490" s="36"/>
      <c r="T6490" s="36"/>
      <c r="U6490" s="36"/>
      <c r="V6490" s="36"/>
      <c r="W6490" s="36"/>
      <c r="X6490" s="36"/>
      <c r="Y6490" s="36"/>
      <c r="Z6490" s="36"/>
      <c r="AA6490" s="36"/>
      <c r="AB6490" s="36"/>
      <c r="AC6490" s="36"/>
      <c r="AD6490" s="36"/>
      <c r="AE6490" s="36"/>
      <c r="AF6490" s="36"/>
      <c r="AG6490" s="36"/>
      <c r="AH6490" s="36"/>
      <c r="AI6490" s="36"/>
      <c r="AJ6490" s="36"/>
      <c r="AK6490" s="36"/>
      <c r="AL6490" s="36"/>
      <c r="AM6490" s="36"/>
      <c r="AN6490" s="36"/>
      <c r="AO6490" s="36"/>
      <c r="AP6490" s="36"/>
      <c r="AQ6490" s="36"/>
      <c r="AR6490" s="36"/>
      <c r="AS6490" s="36"/>
      <c r="AT6490" s="36"/>
      <c r="AU6490" s="36"/>
      <c r="AV6490" s="36"/>
      <c r="AW6490" s="36"/>
      <c r="AX6490" s="36"/>
      <c r="AY6490" s="36"/>
      <c r="AZ6490" s="36"/>
      <c r="BA6490" s="36"/>
      <c r="BB6490" s="36"/>
      <c r="BC6490" s="36"/>
      <c r="BD6490" s="36"/>
      <c r="BE6490" s="36"/>
      <c r="BF6490" s="36"/>
      <c r="BG6490" s="36"/>
      <c r="BH6490" s="36"/>
      <c r="BI6490" s="36"/>
      <c r="BJ6490" s="36"/>
      <c r="BK6490" s="36"/>
      <c r="BL6490" s="36"/>
      <c r="BM6490" s="36"/>
      <c r="BN6490" s="36"/>
      <c r="BO6490" s="36"/>
      <c r="BP6490" s="36"/>
      <c r="BQ6490" s="36"/>
      <c r="BR6490" s="36"/>
      <c r="BS6490" s="36"/>
      <c r="BT6490" s="36"/>
      <c r="BU6490" s="36"/>
      <c r="BV6490" s="36"/>
      <c r="BW6490" s="36"/>
      <c r="BX6490" s="36"/>
      <c r="BY6490" s="36"/>
      <c r="BZ6490" s="36"/>
      <c r="CA6490" s="36"/>
      <c r="CB6490" s="36"/>
      <c r="CC6490" s="36"/>
      <c r="CD6490" s="36"/>
      <c r="CE6490" s="36"/>
      <c r="CF6490" s="36"/>
      <c r="CG6490" s="36"/>
      <c r="CH6490" s="36"/>
      <c r="CI6490" s="36"/>
      <c r="CJ6490" s="36"/>
      <c r="CK6490" s="36"/>
      <c r="CL6490" s="36"/>
      <c r="CM6490" s="36"/>
      <c r="CN6490" s="36"/>
      <c r="CO6490" s="36"/>
      <c r="CP6490" s="36"/>
      <c r="CQ6490" s="36"/>
      <c r="CR6490" s="36"/>
      <c r="CS6490" s="36"/>
      <c r="CT6490" s="36"/>
      <c r="CU6490" s="36"/>
      <c r="CV6490" s="36"/>
      <c r="CW6490" s="36"/>
      <c r="CX6490" s="36"/>
      <c r="CY6490" s="36"/>
      <c r="CZ6490" s="36"/>
      <c r="DA6490" s="36"/>
      <c r="DB6490" s="36"/>
      <c r="DC6490" s="36"/>
      <c r="DD6490" s="36"/>
      <c r="DE6490" s="36"/>
      <c r="DF6490" s="36"/>
      <c r="DG6490" s="36"/>
      <c r="DH6490" s="36"/>
      <c r="DI6490" s="36"/>
      <c r="DJ6490" s="36"/>
      <c r="DK6490" s="36"/>
      <c r="DL6490" s="36"/>
      <c r="DM6490" s="36"/>
      <c r="DN6490" s="36"/>
      <c r="DO6490" s="36"/>
      <c r="DP6490" s="36"/>
      <c r="DQ6490" s="36"/>
      <c r="DR6490" s="36"/>
      <c r="DS6490" s="36"/>
      <c r="DT6490" s="36"/>
      <c r="DU6490" s="36"/>
      <c r="DV6490" s="36"/>
      <c r="DW6490" s="36"/>
      <c r="DX6490" s="36"/>
      <c r="DY6490" s="36"/>
      <c r="DZ6490" s="36"/>
      <c r="EA6490" s="36"/>
      <c r="EB6490" s="36"/>
      <c r="EC6490" s="36"/>
      <c r="ED6490" s="36"/>
      <c r="EE6490" s="36"/>
      <c r="EF6490" s="36"/>
      <c r="EG6490" s="36"/>
      <c r="EH6490" s="36"/>
      <c r="EI6490" s="36"/>
      <c r="EJ6490" s="36"/>
      <c r="EK6490" s="36"/>
      <c r="EL6490" s="36"/>
      <c r="EM6490" s="36"/>
      <c r="EN6490" s="36"/>
      <c r="EO6490" s="36"/>
      <c r="EP6490" s="36"/>
      <c r="EQ6490" s="36"/>
      <c r="ER6490" s="36"/>
      <c r="ES6490" s="36"/>
      <c r="ET6490" s="36"/>
      <c r="EU6490" s="36"/>
      <c r="EV6490" s="36"/>
      <c r="EW6490" s="36"/>
      <c r="EX6490" s="36"/>
      <c r="EY6490" s="36"/>
      <c r="EZ6490" s="36"/>
      <c r="FA6490" s="36"/>
      <c r="FB6490" s="36"/>
      <c r="FC6490" s="36"/>
      <c r="FD6490" s="36"/>
      <c r="FE6490" s="36"/>
      <c r="FF6490" s="36"/>
      <c r="FG6490" s="36"/>
      <c r="FH6490" s="36"/>
      <c r="FI6490" s="36"/>
      <c r="FJ6490" s="36"/>
      <c r="FK6490" s="36"/>
      <c r="FL6490" s="36"/>
      <c r="FM6490" s="36"/>
      <c r="FN6490" s="36"/>
      <c r="FO6490" s="36"/>
      <c r="FP6490" s="36"/>
      <c r="FQ6490" s="36"/>
      <c r="FR6490" s="36"/>
      <c r="FS6490" s="36"/>
      <c r="FT6490" s="36"/>
      <c r="FU6490" s="36"/>
      <c r="FV6490" s="36"/>
      <c r="FW6490" s="36"/>
      <c r="FX6490" s="36"/>
      <c r="FY6490" s="36"/>
      <c r="FZ6490" s="36"/>
      <c r="GA6490" s="36"/>
      <c r="GB6490" s="36"/>
      <c r="GC6490" s="36"/>
      <c r="GD6490" s="36"/>
      <c r="GE6490" s="36"/>
      <c r="GF6490" s="36"/>
      <c r="GG6490" s="36"/>
      <c r="GH6490" s="36"/>
      <c r="GI6490" s="36"/>
      <c r="GJ6490" s="36"/>
      <c r="GK6490" s="36"/>
      <c r="GL6490" s="36"/>
      <c r="GM6490" s="36"/>
      <c r="GN6490" s="36"/>
      <c r="GO6490" s="36"/>
      <c r="GP6490" s="36"/>
      <c r="GQ6490" s="36"/>
      <c r="GR6490" s="36"/>
      <c r="GS6490" s="36"/>
      <c r="GT6490" s="36"/>
      <c r="GU6490" s="36"/>
      <c r="GV6490" s="36"/>
      <c r="GW6490" s="36"/>
      <c r="GX6490" s="36"/>
      <c r="GY6490" s="36"/>
      <c r="GZ6490" s="36"/>
      <c r="HA6490" s="36"/>
      <c r="HB6490" s="36"/>
      <c r="HC6490" s="36"/>
      <c r="HD6490" s="36"/>
      <c r="HE6490" s="36"/>
      <c r="HF6490" s="36"/>
      <c r="HG6490" s="36"/>
      <c r="HH6490" s="36"/>
      <c r="HI6490" s="36"/>
      <c r="HJ6490" s="36"/>
      <c r="HK6490" s="36"/>
      <c r="HL6490" s="36"/>
      <c r="HM6490" s="36"/>
      <c r="HN6490" s="36"/>
      <c r="HO6490" s="36"/>
      <c r="HP6490" s="36"/>
      <c r="HQ6490" s="36"/>
      <c r="HR6490" s="36"/>
      <c r="HS6490" s="36"/>
      <c r="HT6490" s="36"/>
      <c r="HU6490" s="36"/>
      <c r="HV6490" s="36"/>
      <c r="HW6490" s="36"/>
      <c r="HX6490" s="36"/>
      <c r="HY6490" s="36"/>
      <c r="HZ6490" s="36"/>
      <c r="IA6490" s="36"/>
      <c r="IB6490" s="36"/>
      <c r="IC6490" s="36"/>
      <c r="ID6490" s="36"/>
      <c r="IE6490" s="36"/>
      <c r="IF6490" s="36"/>
      <c r="IG6490" s="36"/>
      <c r="IH6490" s="36"/>
      <c r="II6490" s="36"/>
      <c r="IJ6490" s="36"/>
      <c r="IK6490" s="36"/>
      <c r="IL6490" s="36"/>
      <c r="IM6490" s="36"/>
      <c r="IN6490" s="36"/>
      <c r="IO6490" s="36"/>
      <c r="IP6490" s="36"/>
      <c r="IQ6490" s="36"/>
      <c r="IR6490" s="36"/>
      <c r="IS6490" s="36"/>
      <c r="IT6490" s="36"/>
      <c r="IU6490" s="36"/>
      <c r="IV6490" s="36"/>
      <c r="IW6490" s="36"/>
    </row>
    <row r="6491" customFormat="false" ht="13.8" hidden="false" customHeight="false" outlineLevel="0" collapsed="false">
      <c r="A6491" s="47" t="s">
        <v>233</v>
      </c>
      <c r="B6491" s="90" t="n">
        <v>212667</v>
      </c>
      <c r="C6491" s="91" t="s">
        <v>1896</v>
      </c>
      <c r="D6491" s="92" t="n">
        <v>9.1875</v>
      </c>
      <c r="E6491" s="21" t="s">
        <v>11</v>
      </c>
      <c r="F6491" s="30" t="s">
        <v>11</v>
      </c>
      <c r="G6491" s="23" t="n">
        <f aca="false">SUM(D6491)*0.4*5</f>
        <v>18.375</v>
      </c>
      <c r="H6491" s="48" t="n">
        <v>0.25</v>
      </c>
      <c r="I6491" s="23" t="n">
        <f aca="false">SUM(G6491*H6491)+G6491</f>
        <v>22.96875</v>
      </c>
      <c r="J6491" s="90"/>
      <c r="M6491" s="36"/>
      <c r="N6491" s="36"/>
      <c r="O6491" s="36"/>
      <c r="P6491" s="36"/>
      <c r="Q6491" s="36"/>
      <c r="R6491" s="36"/>
      <c r="S6491" s="36"/>
      <c r="T6491" s="36"/>
      <c r="U6491" s="36"/>
      <c r="V6491" s="36"/>
      <c r="W6491" s="36"/>
      <c r="X6491" s="36"/>
      <c r="Y6491" s="36"/>
      <c r="Z6491" s="36"/>
      <c r="AA6491" s="36"/>
      <c r="AB6491" s="36"/>
      <c r="AC6491" s="36"/>
      <c r="AD6491" s="36"/>
      <c r="AE6491" s="36"/>
      <c r="AF6491" s="36"/>
      <c r="AG6491" s="36"/>
      <c r="AH6491" s="36"/>
      <c r="AI6491" s="36"/>
      <c r="AJ6491" s="36"/>
      <c r="AK6491" s="36"/>
      <c r="AL6491" s="36"/>
      <c r="AM6491" s="36"/>
      <c r="AN6491" s="36"/>
      <c r="AO6491" s="36"/>
      <c r="AP6491" s="36"/>
      <c r="AQ6491" s="36"/>
      <c r="AR6491" s="36"/>
      <c r="AS6491" s="36"/>
      <c r="AT6491" s="36"/>
      <c r="AU6491" s="36"/>
      <c r="AV6491" s="36"/>
      <c r="AW6491" s="36"/>
      <c r="AX6491" s="36"/>
      <c r="AY6491" s="36"/>
      <c r="AZ6491" s="36"/>
      <c r="BA6491" s="36"/>
      <c r="BB6491" s="36"/>
      <c r="BC6491" s="36"/>
      <c r="BD6491" s="36"/>
      <c r="BE6491" s="36"/>
      <c r="BF6491" s="36"/>
      <c r="BG6491" s="36"/>
      <c r="BH6491" s="36"/>
      <c r="BI6491" s="36"/>
      <c r="BJ6491" s="36"/>
      <c r="BK6491" s="36"/>
      <c r="BL6491" s="36"/>
      <c r="BM6491" s="36"/>
      <c r="BN6491" s="36"/>
      <c r="BO6491" s="36"/>
      <c r="BP6491" s="36"/>
      <c r="BQ6491" s="36"/>
      <c r="BR6491" s="36"/>
      <c r="BS6491" s="36"/>
      <c r="BT6491" s="36"/>
      <c r="BU6491" s="36"/>
      <c r="BV6491" s="36"/>
      <c r="BW6491" s="36"/>
      <c r="BX6491" s="36"/>
      <c r="BY6491" s="36"/>
      <c r="BZ6491" s="36"/>
      <c r="CA6491" s="36"/>
      <c r="CB6491" s="36"/>
      <c r="CC6491" s="36"/>
      <c r="CD6491" s="36"/>
      <c r="CE6491" s="36"/>
      <c r="CF6491" s="36"/>
      <c r="CG6491" s="36"/>
      <c r="CH6491" s="36"/>
      <c r="CI6491" s="36"/>
      <c r="CJ6491" s="36"/>
      <c r="CK6491" s="36"/>
      <c r="CL6491" s="36"/>
      <c r="CM6491" s="36"/>
      <c r="CN6491" s="36"/>
      <c r="CO6491" s="36"/>
      <c r="CP6491" s="36"/>
      <c r="CQ6491" s="36"/>
      <c r="CR6491" s="36"/>
      <c r="CS6491" s="36"/>
      <c r="CT6491" s="36"/>
      <c r="CU6491" s="36"/>
      <c r="CV6491" s="36"/>
      <c r="CW6491" s="36"/>
      <c r="CX6491" s="36"/>
      <c r="CY6491" s="36"/>
      <c r="CZ6491" s="36"/>
      <c r="DA6491" s="36"/>
      <c r="DB6491" s="36"/>
      <c r="DC6491" s="36"/>
      <c r="DD6491" s="36"/>
      <c r="DE6491" s="36"/>
      <c r="DF6491" s="36"/>
      <c r="DG6491" s="36"/>
      <c r="DH6491" s="36"/>
      <c r="DI6491" s="36"/>
      <c r="DJ6491" s="36"/>
      <c r="DK6491" s="36"/>
      <c r="DL6491" s="36"/>
      <c r="DM6491" s="36"/>
      <c r="DN6491" s="36"/>
      <c r="DO6491" s="36"/>
      <c r="DP6491" s="36"/>
      <c r="DQ6491" s="36"/>
      <c r="DR6491" s="36"/>
      <c r="DS6491" s="36"/>
      <c r="DT6491" s="36"/>
      <c r="DU6491" s="36"/>
      <c r="DV6491" s="36"/>
      <c r="DW6491" s="36"/>
      <c r="DX6491" s="36"/>
      <c r="DY6491" s="36"/>
      <c r="DZ6491" s="36"/>
      <c r="EA6491" s="36"/>
      <c r="EB6491" s="36"/>
      <c r="EC6491" s="36"/>
      <c r="ED6491" s="36"/>
      <c r="EE6491" s="36"/>
      <c r="EF6491" s="36"/>
      <c r="EG6491" s="36"/>
      <c r="EH6491" s="36"/>
      <c r="EI6491" s="36"/>
      <c r="EJ6491" s="36"/>
      <c r="EK6491" s="36"/>
      <c r="EL6491" s="36"/>
      <c r="EM6491" s="36"/>
      <c r="EN6491" s="36"/>
      <c r="EO6491" s="36"/>
      <c r="EP6491" s="36"/>
      <c r="EQ6491" s="36"/>
      <c r="ER6491" s="36"/>
      <c r="ES6491" s="36"/>
      <c r="ET6491" s="36"/>
      <c r="EU6491" s="36"/>
      <c r="EV6491" s="36"/>
      <c r="EW6491" s="36"/>
      <c r="EX6491" s="36"/>
      <c r="EY6491" s="36"/>
      <c r="EZ6491" s="36"/>
      <c r="FA6491" s="36"/>
      <c r="FB6491" s="36"/>
      <c r="FC6491" s="36"/>
      <c r="FD6491" s="36"/>
      <c r="FE6491" s="36"/>
      <c r="FF6491" s="36"/>
      <c r="FG6491" s="36"/>
      <c r="FH6491" s="36"/>
      <c r="FI6491" s="36"/>
      <c r="FJ6491" s="36"/>
      <c r="FK6491" s="36"/>
      <c r="FL6491" s="36"/>
      <c r="FM6491" s="36"/>
      <c r="FN6491" s="36"/>
      <c r="FO6491" s="36"/>
      <c r="FP6491" s="36"/>
      <c r="FQ6491" s="36"/>
      <c r="FR6491" s="36"/>
      <c r="FS6491" s="36"/>
      <c r="FT6491" s="36"/>
      <c r="FU6491" s="36"/>
      <c r="FV6491" s="36"/>
      <c r="FW6491" s="36"/>
      <c r="FX6491" s="36"/>
      <c r="FY6491" s="36"/>
      <c r="FZ6491" s="36"/>
      <c r="GA6491" s="36"/>
      <c r="GB6491" s="36"/>
      <c r="GC6491" s="36"/>
      <c r="GD6491" s="36"/>
      <c r="GE6491" s="36"/>
      <c r="GF6491" s="36"/>
      <c r="GG6491" s="36"/>
      <c r="GH6491" s="36"/>
      <c r="GI6491" s="36"/>
      <c r="GJ6491" s="36"/>
      <c r="GK6491" s="36"/>
      <c r="GL6491" s="36"/>
      <c r="GM6491" s="36"/>
      <c r="GN6491" s="36"/>
      <c r="GO6491" s="36"/>
      <c r="GP6491" s="36"/>
      <c r="GQ6491" s="36"/>
      <c r="GR6491" s="36"/>
      <c r="GS6491" s="36"/>
      <c r="GT6491" s="36"/>
      <c r="GU6491" s="36"/>
      <c r="GV6491" s="36"/>
      <c r="GW6491" s="36"/>
      <c r="GX6491" s="36"/>
      <c r="GY6491" s="36"/>
      <c r="GZ6491" s="36"/>
      <c r="HA6491" s="36"/>
      <c r="HB6491" s="36"/>
      <c r="HC6491" s="36"/>
      <c r="HD6491" s="36"/>
      <c r="HE6491" s="36"/>
      <c r="HF6491" s="36"/>
      <c r="HG6491" s="36"/>
      <c r="HH6491" s="36"/>
      <c r="HI6491" s="36"/>
      <c r="HJ6491" s="36"/>
      <c r="HK6491" s="36"/>
      <c r="HL6491" s="36"/>
      <c r="HM6491" s="36"/>
      <c r="HN6491" s="36"/>
      <c r="HO6491" s="36"/>
      <c r="HP6491" s="36"/>
      <c r="HQ6491" s="36"/>
      <c r="HR6491" s="36"/>
      <c r="HS6491" s="36"/>
      <c r="HT6491" s="36"/>
      <c r="HU6491" s="36"/>
      <c r="HV6491" s="36"/>
      <c r="HW6491" s="36"/>
      <c r="HX6491" s="36"/>
      <c r="HY6491" s="36"/>
      <c r="HZ6491" s="36"/>
      <c r="IA6491" s="36"/>
      <c r="IB6491" s="36"/>
      <c r="IC6491" s="36"/>
      <c r="ID6491" s="36"/>
      <c r="IE6491" s="36"/>
      <c r="IF6491" s="36"/>
      <c r="IG6491" s="36"/>
      <c r="IH6491" s="36"/>
      <c r="II6491" s="36"/>
      <c r="IJ6491" s="36"/>
      <c r="IK6491" s="36"/>
      <c r="IL6491" s="36"/>
      <c r="IM6491" s="36"/>
      <c r="IN6491" s="36"/>
      <c r="IO6491" s="36"/>
      <c r="IP6491" s="36"/>
      <c r="IQ6491" s="36"/>
      <c r="IR6491" s="36"/>
      <c r="IS6491" s="36"/>
      <c r="IT6491" s="36"/>
      <c r="IU6491" s="36"/>
      <c r="IV6491" s="36"/>
      <c r="IW6491" s="36"/>
    </row>
    <row r="6492" customFormat="false" ht="13.8" hidden="false" customHeight="false" outlineLevel="0" collapsed="false">
      <c r="A6492" s="26"/>
      <c r="B6492" s="94" t="n">
        <v>212701</v>
      </c>
      <c r="C6492" s="91" t="s">
        <v>1929</v>
      </c>
      <c r="D6492" s="92" t="n">
        <v>3.3</v>
      </c>
      <c r="E6492" s="21" t="s">
        <v>11</v>
      </c>
      <c r="F6492" s="30" t="s">
        <v>11</v>
      </c>
      <c r="G6492" s="23" t="n">
        <f aca="false">SUM(D6492)*0.4</f>
        <v>1.32</v>
      </c>
      <c r="H6492" s="24"/>
      <c r="I6492" s="23" t="n">
        <f aca="false">SUM(G6492*H6492)+G6492</f>
        <v>1.32</v>
      </c>
      <c r="J6492" s="94"/>
      <c r="M6492" s="36"/>
      <c r="N6492" s="36"/>
      <c r="O6492" s="36"/>
      <c r="P6492" s="36"/>
      <c r="Q6492" s="36"/>
      <c r="R6492" s="36"/>
      <c r="S6492" s="36"/>
      <c r="T6492" s="36"/>
      <c r="U6492" s="36"/>
      <c r="V6492" s="36"/>
      <c r="W6492" s="36"/>
      <c r="X6492" s="36"/>
      <c r="Y6492" s="36"/>
      <c r="Z6492" s="36"/>
      <c r="AA6492" s="36"/>
      <c r="AB6492" s="36"/>
      <c r="AC6492" s="36"/>
      <c r="AD6492" s="36"/>
      <c r="AE6492" s="36"/>
      <c r="AF6492" s="36"/>
      <c r="AG6492" s="36"/>
      <c r="AH6492" s="36"/>
      <c r="AI6492" s="36"/>
      <c r="AJ6492" s="36"/>
      <c r="AK6492" s="36"/>
      <c r="AL6492" s="36"/>
      <c r="AM6492" s="36"/>
      <c r="AN6492" s="36"/>
      <c r="AO6492" s="36"/>
      <c r="AP6492" s="36"/>
      <c r="AQ6492" s="36"/>
      <c r="AR6492" s="36"/>
      <c r="AS6492" s="36"/>
      <c r="AT6492" s="36"/>
      <c r="AU6492" s="36"/>
      <c r="AV6492" s="36"/>
      <c r="AW6492" s="36"/>
      <c r="AX6492" s="36"/>
      <c r="AY6492" s="36"/>
      <c r="AZ6492" s="36"/>
      <c r="BA6492" s="36"/>
      <c r="BB6492" s="36"/>
      <c r="BC6492" s="36"/>
      <c r="BD6492" s="36"/>
      <c r="BE6492" s="36"/>
      <c r="BF6492" s="36"/>
      <c r="BG6492" s="36"/>
      <c r="BH6492" s="36"/>
      <c r="BI6492" s="36"/>
      <c r="BJ6492" s="36"/>
      <c r="BK6492" s="36"/>
      <c r="BL6492" s="36"/>
      <c r="BM6492" s="36"/>
      <c r="BN6492" s="36"/>
      <c r="BO6492" s="36"/>
      <c r="BP6492" s="36"/>
      <c r="BQ6492" s="36"/>
      <c r="BR6492" s="36"/>
      <c r="BS6492" s="36"/>
      <c r="BT6492" s="36"/>
      <c r="BU6492" s="36"/>
      <c r="BV6492" s="36"/>
      <c r="BW6492" s="36"/>
      <c r="BX6492" s="36"/>
      <c r="BY6492" s="36"/>
      <c r="BZ6492" s="36"/>
      <c r="CA6492" s="36"/>
      <c r="CB6492" s="36"/>
      <c r="CC6492" s="36"/>
      <c r="CD6492" s="36"/>
      <c r="CE6492" s="36"/>
      <c r="CF6492" s="36"/>
      <c r="CG6492" s="36"/>
      <c r="CH6492" s="36"/>
      <c r="CI6492" s="36"/>
      <c r="CJ6492" s="36"/>
      <c r="CK6492" s="36"/>
      <c r="CL6492" s="36"/>
      <c r="CM6492" s="36"/>
      <c r="CN6492" s="36"/>
      <c r="CO6492" s="36"/>
      <c r="CP6492" s="36"/>
      <c r="CQ6492" s="36"/>
      <c r="CR6492" s="36"/>
      <c r="CS6492" s="36"/>
      <c r="CT6492" s="36"/>
      <c r="CU6492" s="36"/>
      <c r="CV6492" s="36"/>
      <c r="CW6492" s="36"/>
      <c r="CX6492" s="36"/>
      <c r="CY6492" s="36"/>
      <c r="CZ6492" s="36"/>
      <c r="DA6492" s="36"/>
      <c r="DB6492" s="36"/>
      <c r="DC6492" s="36"/>
      <c r="DD6492" s="36"/>
      <c r="DE6492" s="36"/>
      <c r="DF6492" s="36"/>
      <c r="DG6492" s="36"/>
      <c r="DH6492" s="36"/>
      <c r="DI6492" s="36"/>
      <c r="DJ6492" s="36"/>
      <c r="DK6492" s="36"/>
      <c r="DL6492" s="36"/>
      <c r="DM6492" s="36"/>
      <c r="DN6492" s="36"/>
      <c r="DO6492" s="36"/>
      <c r="DP6492" s="36"/>
      <c r="DQ6492" s="36"/>
      <c r="DR6492" s="36"/>
      <c r="DS6492" s="36"/>
      <c r="DT6492" s="36"/>
      <c r="DU6492" s="36"/>
      <c r="DV6492" s="36"/>
      <c r="DW6492" s="36"/>
      <c r="DX6492" s="36"/>
      <c r="DY6492" s="36"/>
      <c r="DZ6492" s="36"/>
      <c r="EA6492" s="36"/>
      <c r="EB6492" s="36"/>
      <c r="EC6492" s="36"/>
      <c r="ED6492" s="36"/>
      <c r="EE6492" s="36"/>
      <c r="EF6492" s="36"/>
      <c r="EG6492" s="36"/>
      <c r="EH6492" s="36"/>
      <c r="EI6492" s="36"/>
      <c r="EJ6492" s="36"/>
      <c r="EK6492" s="36"/>
      <c r="EL6492" s="36"/>
      <c r="EM6492" s="36"/>
      <c r="EN6492" s="36"/>
      <c r="EO6492" s="36"/>
      <c r="EP6492" s="36"/>
      <c r="EQ6492" s="36"/>
      <c r="ER6492" s="36"/>
      <c r="ES6492" s="36"/>
      <c r="ET6492" s="36"/>
      <c r="EU6492" s="36"/>
      <c r="EV6492" s="36"/>
      <c r="EW6492" s="36"/>
      <c r="EX6492" s="36"/>
      <c r="EY6492" s="36"/>
      <c r="EZ6492" s="36"/>
      <c r="FA6492" s="36"/>
      <c r="FB6492" s="36"/>
      <c r="FC6492" s="36"/>
      <c r="FD6492" s="36"/>
      <c r="FE6492" s="36"/>
      <c r="FF6492" s="36"/>
      <c r="FG6492" s="36"/>
      <c r="FH6492" s="36"/>
      <c r="FI6492" s="36"/>
      <c r="FJ6492" s="36"/>
      <c r="FK6492" s="36"/>
      <c r="FL6492" s="36"/>
      <c r="FM6492" s="36"/>
      <c r="FN6492" s="36"/>
      <c r="FO6492" s="36"/>
      <c r="FP6492" s="36"/>
      <c r="FQ6492" s="36"/>
      <c r="FR6492" s="36"/>
      <c r="FS6492" s="36"/>
      <c r="FT6492" s="36"/>
      <c r="FU6492" s="36"/>
      <c r="FV6492" s="36"/>
      <c r="FW6492" s="36"/>
      <c r="FX6492" s="36"/>
      <c r="FY6492" s="36"/>
      <c r="FZ6492" s="36"/>
      <c r="GA6492" s="36"/>
      <c r="GB6492" s="36"/>
      <c r="GC6492" s="36"/>
      <c r="GD6492" s="36"/>
      <c r="GE6492" s="36"/>
      <c r="GF6492" s="36"/>
      <c r="GG6492" s="36"/>
      <c r="GH6492" s="36"/>
      <c r="GI6492" s="36"/>
      <c r="GJ6492" s="36"/>
      <c r="GK6492" s="36"/>
      <c r="GL6492" s="36"/>
      <c r="GM6492" s="36"/>
      <c r="GN6492" s="36"/>
      <c r="GO6492" s="36"/>
      <c r="GP6492" s="36"/>
      <c r="GQ6492" s="36"/>
      <c r="GR6492" s="36"/>
      <c r="GS6492" s="36"/>
      <c r="GT6492" s="36"/>
      <c r="GU6492" s="36"/>
      <c r="GV6492" s="36"/>
      <c r="GW6492" s="36"/>
      <c r="GX6492" s="36"/>
      <c r="GY6492" s="36"/>
      <c r="GZ6492" s="36"/>
      <c r="HA6492" s="36"/>
      <c r="HB6492" s="36"/>
      <c r="HC6492" s="36"/>
      <c r="HD6492" s="36"/>
      <c r="HE6492" s="36"/>
      <c r="HF6492" s="36"/>
      <c r="HG6492" s="36"/>
      <c r="HH6492" s="36"/>
      <c r="HI6492" s="36"/>
      <c r="HJ6492" s="36"/>
      <c r="HK6492" s="36"/>
      <c r="HL6492" s="36"/>
      <c r="HM6492" s="36"/>
      <c r="HN6492" s="36"/>
      <c r="HO6492" s="36"/>
      <c r="HP6492" s="36"/>
      <c r="HQ6492" s="36"/>
      <c r="HR6492" s="36"/>
      <c r="HS6492" s="36"/>
      <c r="HT6492" s="36"/>
      <c r="HU6492" s="36"/>
      <c r="HV6492" s="36"/>
      <c r="HW6492" s="36"/>
      <c r="HX6492" s="36"/>
      <c r="HY6492" s="36"/>
      <c r="HZ6492" s="36"/>
      <c r="IA6492" s="36"/>
      <c r="IB6492" s="36"/>
      <c r="IC6492" s="36"/>
      <c r="ID6492" s="36"/>
      <c r="IE6492" s="36"/>
      <c r="IF6492" s="36"/>
      <c r="IG6492" s="36"/>
      <c r="IH6492" s="36"/>
      <c r="II6492" s="36"/>
      <c r="IJ6492" s="36"/>
      <c r="IK6492" s="36"/>
      <c r="IL6492" s="36"/>
      <c r="IM6492" s="36"/>
      <c r="IN6492" s="36"/>
      <c r="IO6492" s="36"/>
      <c r="IP6492" s="36"/>
      <c r="IQ6492" s="36"/>
      <c r="IR6492" s="36"/>
      <c r="IS6492" s="36"/>
      <c r="IT6492" s="36"/>
      <c r="IU6492" s="36"/>
      <c r="IV6492" s="36"/>
      <c r="IW6492" s="36"/>
    </row>
    <row r="6493" customFormat="false" ht="13.8" hidden="false" customHeight="false" outlineLevel="0" collapsed="false">
      <c r="A6493" s="26"/>
      <c r="B6493" s="94" t="n">
        <v>212704</v>
      </c>
      <c r="C6493" s="91" t="s">
        <v>1933</v>
      </c>
      <c r="D6493" s="92" t="n">
        <v>9.9</v>
      </c>
      <c r="E6493" s="21" t="s">
        <v>11</v>
      </c>
      <c r="F6493" s="30" t="s">
        <v>11</v>
      </c>
      <c r="G6493" s="23" t="n">
        <f aca="false">SUM(D6493)*0.4</f>
        <v>3.96</v>
      </c>
      <c r="H6493" s="24"/>
      <c r="I6493" s="23" t="n">
        <f aca="false">SUM(G6493*H6493)+G6493</f>
        <v>3.96</v>
      </c>
      <c r="J6493" s="94"/>
      <c r="M6493" s="36"/>
      <c r="N6493" s="36"/>
      <c r="O6493" s="36"/>
      <c r="P6493" s="36"/>
      <c r="Q6493" s="36"/>
      <c r="R6493" s="36"/>
      <c r="S6493" s="36"/>
      <c r="T6493" s="36"/>
      <c r="U6493" s="36"/>
      <c r="V6493" s="36"/>
      <c r="W6493" s="36"/>
      <c r="X6493" s="36"/>
      <c r="Y6493" s="36"/>
      <c r="Z6493" s="36"/>
      <c r="AA6493" s="36"/>
      <c r="AB6493" s="36"/>
      <c r="AC6493" s="36"/>
      <c r="AD6493" s="36"/>
      <c r="AE6493" s="36"/>
      <c r="AF6493" s="36"/>
      <c r="AG6493" s="36"/>
      <c r="AH6493" s="36"/>
      <c r="AI6493" s="36"/>
      <c r="AJ6493" s="36"/>
      <c r="AK6493" s="36"/>
      <c r="AL6493" s="36"/>
      <c r="AM6493" s="36"/>
      <c r="AN6493" s="36"/>
      <c r="AO6493" s="36"/>
      <c r="AP6493" s="36"/>
      <c r="AQ6493" s="36"/>
      <c r="AR6493" s="36"/>
      <c r="AS6493" s="36"/>
      <c r="AT6493" s="36"/>
      <c r="AU6493" s="36"/>
      <c r="AV6493" s="36"/>
      <c r="AW6493" s="36"/>
      <c r="AX6493" s="36"/>
      <c r="AY6493" s="36"/>
      <c r="AZ6493" s="36"/>
      <c r="BA6493" s="36"/>
      <c r="BB6493" s="36"/>
      <c r="BC6493" s="36"/>
      <c r="BD6493" s="36"/>
      <c r="BE6493" s="36"/>
      <c r="BF6493" s="36"/>
      <c r="BG6493" s="36"/>
      <c r="BH6493" s="36"/>
      <c r="BI6493" s="36"/>
      <c r="BJ6493" s="36"/>
      <c r="BK6493" s="36"/>
      <c r="BL6493" s="36"/>
      <c r="BM6493" s="36"/>
      <c r="BN6493" s="36"/>
      <c r="BO6493" s="36"/>
      <c r="BP6493" s="36"/>
      <c r="BQ6493" s="36"/>
      <c r="BR6493" s="36"/>
      <c r="BS6493" s="36"/>
      <c r="BT6493" s="36"/>
      <c r="BU6493" s="36"/>
      <c r="BV6493" s="36"/>
      <c r="BW6493" s="36"/>
      <c r="BX6493" s="36"/>
      <c r="BY6493" s="36"/>
      <c r="BZ6493" s="36"/>
      <c r="CA6493" s="36"/>
      <c r="CB6493" s="36"/>
      <c r="CC6493" s="36"/>
      <c r="CD6493" s="36"/>
      <c r="CE6493" s="36"/>
      <c r="CF6493" s="36"/>
      <c r="CG6493" s="36"/>
      <c r="CH6493" s="36"/>
      <c r="CI6493" s="36"/>
      <c r="CJ6493" s="36"/>
      <c r="CK6493" s="36"/>
      <c r="CL6493" s="36"/>
      <c r="CM6493" s="36"/>
      <c r="CN6493" s="36"/>
      <c r="CO6493" s="36"/>
      <c r="CP6493" s="36"/>
      <c r="CQ6493" s="36"/>
      <c r="CR6493" s="36"/>
      <c r="CS6493" s="36"/>
      <c r="CT6493" s="36"/>
      <c r="CU6493" s="36"/>
      <c r="CV6493" s="36"/>
      <c r="CW6493" s="36"/>
      <c r="CX6493" s="36"/>
      <c r="CY6493" s="36"/>
      <c r="CZ6493" s="36"/>
      <c r="DA6493" s="36"/>
      <c r="DB6493" s="36"/>
      <c r="DC6493" s="36"/>
      <c r="DD6493" s="36"/>
      <c r="DE6493" s="36"/>
      <c r="DF6493" s="36"/>
      <c r="DG6493" s="36"/>
      <c r="DH6493" s="36"/>
      <c r="DI6493" s="36"/>
      <c r="DJ6493" s="36"/>
      <c r="DK6493" s="36"/>
      <c r="DL6493" s="36"/>
      <c r="DM6493" s="36"/>
      <c r="DN6493" s="36"/>
      <c r="DO6493" s="36"/>
      <c r="DP6493" s="36"/>
      <c r="DQ6493" s="36"/>
      <c r="DR6493" s="36"/>
      <c r="DS6493" s="36"/>
      <c r="DT6493" s="36"/>
      <c r="DU6493" s="36"/>
      <c r="DV6493" s="36"/>
      <c r="DW6493" s="36"/>
      <c r="DX6493" s="36"/>
      <c r="DY6493" s="36"/>
      <c r="DZ6493" s="36"/>
      <c r="EA6493" s="36"/>
      <c r="EB6493" s="36"/>
      <c r="EC6493" s="36"/>
      <c r="ED6493" s="36"/>
      <c r="EE6493" s="36"/>
      <c r="EF6493" s="36"/>
      <c r="EG6493" s="36"/>
      <c r="EH6493" s="36"/>
      <c r="EI6493" s="36"/>
      <c r="EJ6493" s="36"/>
      <c r="EK6493" s="36"/>
      <c r="EL6493" s="36"/>
      <c r="EM6493" s="36"/>
      <c r="EN6493" s="36"/>
      <c r="EO6493" s="36"/>
      <c r="EP6493" s="36"/>
      <c r="EQ6493" s="36"/>
      <c r="ER6493" s="36"/>
      <c r="ES6493" s="36"/>
      <c r="ET6493" s="36"/>
      <c r="EU6493" s="36"/>
      <c r="EV6493" s="36"/>
      <c r="EW6493" s="36"/>
      <c r="EX6493" s="36"/>
      <c r="EY6493" s="36"/>
      <c r="EZ6493" s="36"/>
      <c r="FA6493" s="36"/>
      <c r="FB6493" s="36"/>
      <c r="FC6493" s="36"/>
      <c r="FD6493" s="36"/>
      <c r="FE6493" s="36"/>
      <c r="FF6493" s="36"/>
      <c r="FG6493" s="36"/>
      <c r="FH6493" s="36"/>
      <c r="FI6493" s="36"/>
      <c r="FJ6493" s="36"/>
      <c r="FK6493" s="36"/>
      <c r="FL6493" s="36"/>
      <c r="FM6493" s="36"/>
      <c r="FN6493" s="36"/>
      <c r="FO6493" s="36"/>
      <c r="FP6493" s="36"/>
      <c r="FQ6493" s="36"/>
      <c r="FR6493" s="36"/>
      <c r="FS6493" s="36"/>
      <c r="FT6493" s="36"/>
      <c r="FU6493" s="36"/>
      <c r="FV6493" s="36"/>
      <c r="FW6493" s="36"/>
      <c r="FX6493" s="36"/>
      <c r="FY6493" s="36"/>
      <c r="FZ6493" s="36"/>
      <c r="GA6493" s="36"/>
      <c r="GB6493" s="36"/>
      <c r="GC6493" s="36"/>
      <c r="GD6493" s="36"/>
      <c r="GE6493" s="36"/>
      <c r="GF6493" s="36"/>
      <c r="GG6493" s="36"/>
      <c r="GH6493" s="36"/>
      <c r="GI6493" s="36"/>
      <c r="GJ6493" s="36"/>
      <c r="GK6493" s="36"/>
      <c r="GL6493" s="36"/>
      <c r="GM6493" s="36"/>
      <c r="GN6493" s="36"/>
      <c r="GO6493" s="36"/>
      <c r="GP6493" s="36"/>
      <c r="GQ6493" s="36"/>
      <c r="GR6493" s="36"/>
      <c r="GS6493" s="36"/>
      <c r="GT6493" s="36"/>
      <c r="GU6493" s="36"/>
      <c r="GV6493" s="36"/>
      <c r="GW6493" s="36"/>
      <c r="GX6493" s="36"/>
      <c r="GY6493" s="36"/>
      <c r="GZ6493" s="36"/>
      <c r="HA6493" s="36"/>
      <c r="HB6493" s="36"/>
      <c r="HC6493" s="36"/>
      <c r="HD6493" s="36"/>
      <c r="HE6493" s="36"/>
      <c r="HF6493" s="36"/>
      <c r="HG6493" s="36"/>
      <c r="HH6493" s="36"/>
      <c r="HI6493" s="36"/>
      <c r="HJ6493" s="36"/>
      <c r="HK6493" s="36"/>
      <c r="HL6493" s="36"/>
      <c r="HM6493" s="36"/>
      <c r="HN6493" s="36"/>
      <c r="HO6493" s="36"/>
      <c r="HP6493" s="36"/>
      <c r="HQ6493" s="36"/>
      <c r="HR6493" s="36"/>
      <c r="HS6493" s="36"/>
      <c r="HT6493" s="36"/>
      <c r="HU6493" s="36"/>
      <c r="HV6493" s="36"/>
      <c r="HW6493" s="36"/>
      <c r="HX6493" s="36"/>
      <c r="HY6493" s="36"/>
      <c r="HZ6493" s="36"/>
      <c r="IA6493" s="36"/>
      <c r="IB6493" s="36"/>
      <c r="IC6493" s="36"/>
      <c r="ID6493" s="36"/>
      <c r="IE6493" s="36"/>
      <c r="IF6493" s="36"/>
      <c r="IG6493" s="36"/>
      <c r="IH6493" s="36"/>
      <c r="II6493" s="36"/>
      <c r="IJ6493" s="36"/>
      <c r="IK6493" s="36"/>
      <c r="IL6493" s="36"/>
      <c r="IM6493" s="36"/>
      <c r="IN6493" s="36"/>
      <c r="IO6493" s="36"/>
      <c r="IP6493" s="36"/>
      <c r="IQ6493" s="36"/>
      <c r="IR6493" s="36"/>
      <c r="IS6493" s="36"/>
      <c r="IT6493" s="36"/>
      <c r="IU6493" s="36"/>
      <c r="IV6493" s="36"/>
      <c r="IW6493" s="36"/>
    </row>
    <row r="6494" customFormat="false" ht="13.8" hidden="false" customHeight="false" outlineLevel="0" collapsed="false">
      <c r="A6494" s="26"/>
      <c r="B6494" s="94" t="n">
        <v>212705</v>
      </c>
      <c r="C6494" s="91" t="s">
        <v>8521</v>
      </c>
      <c r="D6494" s="92" t="n">
        <v>9.9</v>
      </c>
      <c r="E6494" s="21" t="s">
        <v>11</v>
      </c>
      <c r="F6494" s="30" t="s">
        <v>11</v>
      </c>
      <c r="G6494" s="23" t="n">
        <f aca="false">SUM(D6494)*0.4</f>
        <v>3.96</v>
      </c>
      <c r="H6494" s="24"/>
      <c r="I6494" s="23" t="n">
        <f aca="false">SUM(G6494*H6494)+G6494</f>
        <v>3.96</v>
      </c>
      <c r="J6494" s="94"/>
      <c r="M6494" s="36"/>
      <c r="N6494" s="36"/>
      <c r="O6494" s="36"/>
      <c r="P6494" s="36"/>
      <c r="Q6494" s="36"/>
      <c r="R6494" s="36"/>
      <c r="S6494" s="36"/>
      <c r="T6494" s="36"/>
      <c r="U6494" s="36"/>
      <c r="V6494" s="36"/>
      <c r="W6494" s="36"/>
      <c r="X6494" s="36"/>
      <c r="Y6494" s="36"/>
      <c r="Z6494" s="36"/>
      <c r="AA6494" s="36"/>
      <c r="AB6494" s="36"/>
      <c r="AC6494" s="36"/>
      <c r="AD6494" s="36"/>
      <c r="AE6494" s="36"/>
      <c r="AF6494" s="36"/>
      <c r="AG6494" s="36"/>
      <c r="AH6494" s="36"/>
      <c r="AI6494" s="36"/>
      <c r="AJ6494" s="36"/>
      <c r="AK6494" s="36"/>
      <c r="AL6494" s="36"/>
      <c r="AM6494" s="36"/>
      <c r="AN6494" s="36"/>
      <c r="AO6494" s="36"/>
      <c r="AP6494" s="36"/>
      <c r="AQ6494" s="36"/>
      <c r="AR6494" s="36"/>
      <c r="AS6494" s="36"/>
      <c r="AT6494" s="36"/>
      <c r="AU6494" s="36"/>
      <c r="AV6494" s="36"/>
      <c r="AW6494" s="36"/>
      <c r="AX6494" s="36"/>
      <c r="AY6494" s="36"/>
      <c r="AZ6494" s="36"/>
      <c r="BA6494" s="36"/>
      <c r="BB6494" s="36"/>
      <c r="BC6494" s="36"/>
      <c r="BD6494" s="36"/>
      <c r="BE6494" s="36"/>
      <c r="BF6494" s="36"/>
      <c r="BG6494" s="36"/>
      <c r="BH6494" s="36"/>
      <c r="BI6494" s="36"/>
      <c r="BJ6494" s="36"/>
      <c r="BK6494" s="36"/>
      <c r="BL6494" s="36"/>
      <c r="BM6494" s="36"/>
      <c r="BN6494" s="36"/>
      <c r="BO6494" s="36"/>
      <c r="BP6494" s="36"/>
      <c r="BQ6494" s="36"/>
      <c r="BR6494" s="36"/>
      <c r="BS6494" s="36"/>
      <c r="BT6494" s="36"/>
      <c r="BU6494" s="36"/>
      <c r="BV6494" s="36"/>
      <c r="BW6494" s="36"/>
      <c r="BX6494" s="36"/>
      <c r="BY6494" s="36"/>
      <c r="BZ6494" s="36"/>
      <c r="CA6494" s="36"/>
      <c r="CB6494" s="36"/>
      <c r="CC6494" s="36"/>
      <c r="CD6494" s="36"/>
      <c r="CE6494" s="36"/>
      <c r="CF6494" s="36"/>
      <c r="CG6494" s="36"/>
      <c r="CH6494" s="36"/>
      <c r="CI6494" s="36"/>
      <c r="CJ6494" s="36"/>
      <c r="CK6494" s="36"/>
      <c r="CL6494" s="36"/>
      <c r="CM6494" s="36"/>
      <c r="CN6494" s="36"/>
      <c r="CO6494" s="36"/>
      <c r="CP6494" s="36"/>
      <c r="CQ6494" s="36"/>
      <c r="CR6494" s="36"/>
      <c r="CS6494" s="36"/>
      <c r="CT6494" s="36"/>
      <c r="CU6494" s="36"/>
      <c r="CV6494" s="36"/>
      <c r="CW6494" s="36"/>
      <c r="CX6494" s="36"/>
      <c r="CY6494" s="36"/>
      <c r="CZ6494" s="36"/>
      <c r="DA6494" s="36"/>
      <c r="DB6494" s="36"/>
      <c r="DC6494" s="36"/>
      <c r="DD6494" s="36"/>
      <c r="DE6494" s="36"/>
      <c r="DF6494" s="36"/>
      <c r="DG6494" s="36"/>
      <c r="DH6494" s="36"/>
      <c r="DI6494" s="36"/>
      <c r="DJ6494" s="36"/>
      <c r="DK6494" s="36"/>
      <c r="DL6494" s="36"/>
      <c r="DM6494" s="36"/>
      <c r="DN6494" s="36"/>
      <c r="DO6494" s="36"/>
      <c r="DP6494" s="36"/>
      <c r="DQ6494" s="36"/>
      <c r="DR6494" s="36"/>
      <c r="DS6494" s="36"/>
      <c r="DT6494" s="36"/>
      <c r="DU6494" s="36"/>
      <c r="DV6494" s="36"/>
      <c r="DW6494" s="36"/>
      <c r="DX6494" s="36"/>
      <c r="DY6494" s="36"/>
      <c r="DZ6494" s="36"/>
      <c r="EA6494" s="36"/>
      <c r="EB6494" s="36"/>
      <c r="EC6494" s="36"/>
      <c r="ED6494" s="36"/>
      <c r="EE6494" s="36"/>
      <c r="EF6494" s="36"/>
      <c r="EG6494" s="36"/>
      <c r="EH6494" s="36"/>
      <c r="EI6494" s="36"/>
      <c r="EJ6494" s="36"/>
      <c r="EK6494" s="36"/>
      <c r="EL6494" s="36"/>
      <c r="EM6494" s="36"/>
      <c r="EN6494" s="36"/>
      <c r="EO6494" s="36"/>
      <c r="EP6494" s="36"/>
      <c r="EQ6494" s="36"/>
      <c r="ER6494" s="36"/>
      <c r="ES6494" s="36"/>
      <c r="ET6494" s="36"/>
      <c r="EU6494" s="36"/>
      <c r="EV6494" s="36"/>
      <c r="EW6494" s="36"/>
      <c r="EX6494" s="36"/>
      <c r="EY6494" s="36"/>
      <c r="EZ6494" s="36"/>
      <c r="FA6494" s="36"/>
      <c r="FB6494" s="36"/>
      <c r="FC6494" s="36"/>
      <c r="FD6494" s="36"/>
      <c r="FE6494" s="36"/>
      <c r="FF6494" s="36"/>
      <c r="FG6494" s="36"/>
      <c r="FH6494" s="36"/>
      <c r="FI6494" s="36"/>
      <c r="FJ6494" s="36"/>
      <c r="FK6494" s="36"/>
      <c r="FL6494" s="36"/>
      <c r="FM6494" s="36"/>
      <c r="FN6494" s="36"/>
      <c r="FO6494" s="36"/>
      <c r="FP6494" s="36"/>
      <c r="FQ6494" s="36"/>
      <c r="FR6494" s="36"/>
      <c r="FS6494" s="36"/>
      <c r="FT6494" s="36"/>
      <c r="FU6494" s="36"/>
      <c r="FV6494" s="36"/>
      <c r="FW6494" s="36"/>
      <c r="FX6494" s="36"/>
      <c r="FY6494" s="36"/>
      <c r="FZ6494" s="36"/>
      <c r="GA6494" s="36"/>
      <c r="GB6494" s="36"/>
      <c r="GC6494" s="36"/>
      <c r="GD6494" s="36"/>
      <c r="GE6494" s="36"/>
      <c r="GF6494" s="36"/>
      <c r="GG6494" s="36"/>
      <c r="GH6494" s="36"/>
      <c r="GI6494" s="36"/>
      <c r="GJ6494" s="36"/>
      <c r="GK6494" s="36"/>
      <c r="GL6494" s="36"/>
      <c r="GM6494" s="36"/>
      <c r="GN6494" s="36"/>
      <c r="GO6494" s="36"/>
      <c r="GP6494" s="36"/>
      <c r="GQ6494" s="36"/>
      <c r="GR6494" s="36"/>
      <c r="GS6494" s="36"/>
      <c r="GT6494" s="36"/>
      <c r="GU6494" s="36"/>
      <c r="GV6494" s="36"/>
      <c r="GW6494" s="36"/>
      <c r="GX6494" s="36"/>
      <c r="GY6494" s="36"/>
      <c r="GZ6494" s="36"/>
      <c r="HA6494" s="36"/>
      <c r="HB6494" s="36"/>
      <c r="HC6494" s="36"/>
      <c r="HD6494" s="36"/>
      <c r="HE6494" s="36"/>
      <c r="HF6494" s="36"/>
      <c r="HG6494" s="36"/>
      <c r="HH6494" s="36"/>
      <c r="HI6494" s="36"/>
      <c r="HJ6494" s="36"/>
      <c r="HK6494" s="36"/>
      <c r="HL6494" s="36"/>
      <c r="HM6494" s="36"/>
      <c r="HN6494" s="36"/>
      <c r="HO6494" s="36"/>
      <c r="HP6494" s="36"/>
      <c r="HQ6494" s="36"/>
      <c r="HR6494" s="36"/>
      <c r="HS6494" s="36"/>
      <c r="HT6494" s="36"/>
      <c r="HU6494" s="36"/>
      <c r="HV6494" s="36"/>
      <c r="HW6494" s="36"/>
      <c r="HX6494" s="36"/>
      <c r="HY6494" s="36"/>
      <c r="HZ6494" s="36"/>
      <c r="IA6494" s="36"/>
      <c r="IB6494" s="36"/>
      <c r="IC6494" s="36"/>
      <c r="ID6494" s="36"/>
      <c r="IE6494" s="36"/>
      <c r="IF6494" s="36"/>
      <c r="IG6494" s="36"/>
      <c r="IH6494" s="36"/>
      <c r="II6494" s="36"/>
      <c r="IJ6494" s="36"/>
      <c r="IK6494" s="36"/>
      <c r="IL6494" s="36"/>
      <c r="IM6494" s="36"/>
      <c r="IN6494" s="36"/>
      <c r="IO6494" s="36"/>
      <c r="IP6494" s="36"/>
      <c r="IQ6494" s="36"/>
      <c r="IR6494" s="36"/>
      <c r="IS6494" s="36"/>
      <c r="IT6494" s="36"/>
      <c r="IU6494" s="36"/>
      <c r="IV6494" s="36"/>
      <c r="IW6494" s="36"/>
    </row>
    <row r="6495" customFormat="false" ht="13.8" hidden="false" customHeight="false" outlineLevel="0" collapsed="false">
      <c r="A6495" s="26"/>
      <c r="B6495" s="94" t="n">
        <v>212706</v>
      </c>
      <c r="C6495" s="91" t="s">
        <v>8522</v>
      </c>
      <c r="D6495" s="92" t="n">
        <v>19.9</v>
      </c>
      <c r="E6495" s="21" t="s">
        <v>11</v>
      </c>
      <c r="F6495" s="30" t="s">
        <v>11</v>
      </c>
      <c r="G6495" s="23" t="n">
        <f aca="false">SUM(D6495)*0.4</f>
        <v>7.96</v>
      </c>
      <c r="H6495" s="24"/>
      <c r="I6495" s="23" t="n">
        <f aca="false">SUM(G6495*H6495)+G6495</f>
        <v>7.96</v>
      </c>
      <c r="J6495" s="94"/>
      <c r="M6495" s="36"/>
      <c r="N6495" s="36"/>
      <c r="O6495" s="36"/>
      <c r="P6495" s="36"/>
      <c r="Q6495" s="36"/>
      <c r="R6495" s="36"/>
      <c r="S6495" s="36"/>
      <c r="T6495" s="36"/>
      <c r="U6495" s="36"/>
      <c r="V6495" s="36"/>
      <c r="W6495" s="36"/>
      <c r="X6495" s="36"/>
      <c r="Y6495" s="36"/>
      <c r="Z6495" s="36"/>
      <c r="AA6495" s="36"/>
      <c r="AB6495" s="36"/>
      <c r="AC6495" s="36"/>
      <c r="AD6495" s="36"/>
      <c r="AE6495" s="36"/>
      <c r="AF6495" s="36"/>
      <c r="AG6495" s="36"/>
      <c r="AH6495" s="36"/>
      <c r="AI6495" s="36"/>
      <c r="AJ6495" s="36"/>
      <c r="AK6495" s="36"/>
      <c r="AL6495" s="36"/>
      <c r="AM6495" s="36"/>
      <c r="AN6495" s="36"/>
      <c r="AO6495" s="36"/>
      <c r="AP6495" s="36"/>
      <c r="AQ6495" s="36"/>
      <c r="AR6495" s="36"/>
      <c r="AS6495" s="36"/>
      <c r="AT6495" s="36"/>
      <c r="AU6495" s="36"/>
      <c r="AV6495" s="36"/>
      <c r="AW6495" s="36"/>
      <c r="AX6495" s="36"/>
      <c r="AY6495" s="36"/>
      <c r="AZ6495" s="36"/>
      <c r="BA6495" s="36"/>
      <c r="BB6495" s="36"/>
      <c r="BC6495" s="36"/>
      <c r="BD6495" s="36"/>
      <c r="BE6495" s="36"/>
      <c r="BF6495" s="36"/>
      <c r="BG6495" s="36"/>
      <c r="BH6495" s="36"/>
      <c r="BI6495" s="36"/>
      <c r="BJ6495" s="36"/>
      <c r="BK6495" s="36"/>
      <c r="BL6495" s="36"/>
      <c r="BM6495" s="36"/>
      <c r="BN6495" s="36"/>
      <c r="BO6495" s="36"/>
      <c r="BP6495" s="36"/>
      <c r="BQ6495" s="36"/>
      <c r="BR6495" s="36"/>
      <c r="BS6495" s="36"/>
      <c r="BT6495" s="36"/>
      <c r="BU6495" s="36"/>
      <c r="BV6495" s="36"/>
      <c r="BW6495" s="36"/>
      <c r="BX6495" s="36"/>
      <c r="BY6495" s="36"/>
      <c r="BZ6495" s="36"/>
      <c r="CA6495" s="36"/>
      <c r="CB6495" s="36"/>
      <c r="CC6495" s="36"/>
      <c r="CD6495" s="36"/>
      <c r="CE6495" s="36"/>
      <c r="CF6495" s="36"/>
      <c r="CG6495" s="36"/>
      <c r="CH6495" s="36"/>
      <c r="CI6495" s="36"/>
      <c r="CJ6495" s="36"/>
      <c r="CK6495" s="36"/>
      <c r="CL6495" s="36"/>
      <c r="CM6495" s="36"/>
      <c r="CN6495" s="36"/>
      <c r="CO6495" s="36"/>
      <c r="CP6495" s="36"/>
      <c r="CQ6495" s="36"/>
      <c r="CR6495" s="36"/>
      <c r="CS6495" s="36"/>
      <c r="CT6495" s="36"/>
      <c r="CU6495" s="36"/>
      <c r="CV6495" s="36"/>
      <c r="CW6495" s="36"/>
      <c r="CX6495" s="36"/>
      <c r="CY6495" s="36"/>
      <c r="CZ6495" s="36"/>
      <c r="DA6495" s="36"/>
      <c r="DB6495" s="36"/>
      <c r="DC6495" s="36"/>
      <c r="DD6495" s="36"/>
      <c r="DE6495" s="36"/>
      <c r="DF6495" s="36"/>
      <c r="DG6495" s="36"/>
      <c r="DH6495" s="36"/>
      <c r="DI6495" s="36"/>
      <c r="DJ6495" s="36"/>
      <c r="DK6495" s="36"/>
      <c r="DL6495" s="36"/>
      <c r="DM6495" s="36"/>
      <c r="DN6495" s="36"/>
      <c r="DO6495" s="36"/>
      <c r="DP6495" s="36"/>
      <c r="DQ6495" s="36"/>
      <c r="DR6495" s="36"/>
      <c r="DS6495" s="36"/>
      <c r="DT6495" s="36"/>
      <c r="DU6495" s="36"/>
      <c r="DV6495" s="36"/>
      <c r="DW6495" s="36"/>
      <c r="DX6495" s="36"/>
      <c r="DY6495" s="36"/>
      <c r="DZ6495" s="36"/>
      <c r="EA6495" s="36"/>
      <c r="EB6495" s="36"/>
      <c r="EC6495" s="36"/>
      <c r="ED6495" s="36"/>
      <c r="EE6495" s="36"/>
      <c r="EF6495" s="36"/>
      <c r="EG6495" s="36"/>
      <c r="EH6495" s="36"/>
      <c r="EI6495" s="36"/>
      <c r="EJ6495" s="36"/>
      <c r="EK6495" s="36"/>
      <c r="EL6495" s="36"/>
      <c r="EM6495" s="36"/>
      <c r="EN6495" s="36"/>
      <c r="EO6495" s="36"/>
      <c r="EP6495" s="36"/>
      <c r="EQ6495" s="36"/>
      <c r="ER6495" s="36"/>
      <c r="ES6495" s="36"/>
      <c r="ET6495" s="36"/>
      <c r="EU6495" s="36"/>
      <c r="EV6495" s="36"/>
      <c r="EW6495" s="36"/>
      <c r="EX6495" s="36"/>
      <c r="EY6495" s="36"/>
      <c r="EZ6495" s="36"/>
      <c r="FA6495" s="36"/>
      <c r="FB6495" s="36"/>
      <c r="FC6495" s="36"/>
      <c r="FD6495" s="36"/>
      <c r="FE6495" s="36"/>
      <c r="FF6495" s="36"/>
      <c r="FG6495" s="36"/>
      <c r="FH6495" s="36"/>
      <c r="FI6495" s="36"/>
      <c r="FJ6495" s="36"/>
      <c r="FK6495" s="36"/>
      <c r="FL6495" s="36"/>
      <c r="FM6495" s="36"/>
      <c r="FN6495" s="36"/>
      <c r="FO6495" s="36"/>
      <c r="FP6495" s="36"/>
      <c r="FQ6495" s="36"/>
      <c r="FR6495" s="36"/>
      <c r="FS6495" s="36"/>
      <c r="FT6495" s="36"/>
      <c r="FU6495" s="36"/>
      <c r="FV6495" s="36"/>
      <c r="FW6495" s="36"/>
      <c r="FX6495" s="36"/>
      <c r="FY6495" s="36"/>
      <c r="FZ6495" s="36"/>
      <c r="GA6495" s="36"/>
      <c r="GB6495" s="36"/>
      <c r="GC6495" s="36"/>
      <c r="GD6495" s="36"/>
      <c r="GE6495" s="36"/>
      <c r="GF6495" s="36"/>
      <c r="GG6495" s="36"/>
      <c r="GH6495" s="36"/>
      <c r="GI6495" s="36"/>
      <c r="GJ6495" s="36"/>
      <c r="GK6495" s="36"/>
      <c r="GL6495" s="36"/>
      <c r="GM6495" s="36"/>
      <c r="GN6495" s="36"/>
      <c r="GO6495" s="36"/>
      <c r="GP6495" s="36"/>
      <c r="GQ6495" s="36"/>
      <c r="GR6495" s="36"/>
      <c r="GS6495" s="36"/>
      <c r="GT6495" s="36"/>
      <c r="GU6495" s="36"/>
      <c r="GV6495" s="36"/>
      <c r="GW6495" s="36"/>
      <c r="GX6495" s="36"/>
      <c r="GY6495" s="36"/>
      <c r="GZ6495" s="36"/>
      <c r="HA6495" s="36"/>
      <c r="HB6495" s="36"/>
      <c r="HC6495" s="36"/>
      <c r="HD6495" s="36"/>
      <c r="HE6495" s="36"/>
      <c r="HF6495" s="36"/>
      <c r="HG6495" s="36"/>
      <c r="HH6495" s="36"/>
      <c r="HI6495" s="36"/>
      <c r="HJ6495" s="36"/>
      <c r="HK6495" s="36"/>
      <c r="HL6495" s="36"/>
      <c r="HM6495" s="36"/>
      <c r="HN6495" s="36"/>
      <c r="HO6495" s="36"/>
      <c r="HP6495" s="36"/>
      <c r="HQ6495" s="36"/>
      <c r="HR6495" s="36"/>
      <c r="HS6495" s="36"/>
      <c r="HT6495" s="36"/>
      <c r="HU6495" s="36"/>
      <c r="HV6495" s="36"/>
      <c r="HW6495" s="36"/>
      <c r="HX6495" s="36"/>
      <c r="HY6495" s="36"/>
      <c r="HZ6495" s="36"/>
      <c r="IA6495" s="36"/>
      <c r="IB6495" s="36"/>
      <c r="IC6495" s="36"/>
      <c r="ID6495" s="36"/>
      <c r="IE6495" s="36"/>
      <c r="IF6495" s="36"/>
      <c r="IG6495" s="36"/>
      <c r="IH6495" s="36"/>
      <c r="II6495" s="36"/>
      <c r="IJ6495" s="36"/>
      <c r="IK6495" s="36"/>
      <c r="IL6495" s="36"/>
      <c r="IM6495" s="36"/>
      <c r="IN6495" s="36"/>
      <c r="IO6495" s="36"/>
      <c r="IP6495" s="36"/>
      <c r="IQ6495" s="36"/>
      <c r="IR6495" s="36"/>
      <c r="IS6495" s="36"/>
      <c r="IT6495" s="36"/>
      <c r="IU6495" s="36"/>
      <c r="IV6495" s="36"/>
      <c r="IW6495" s="36"/>
    </row>
    <row r="6496" customFormat="false" ht="13.8" hidden="false" customHeight="false" outlineLevel="0" collapsed="false">
      <c r="A6496" s="26"/>
      <c r="B6496" s="94" t="n">
        <v>212713</v>
      </c>
      <c r="C6496" s="98" t="s">
        <v>8523</v>
      </c>
      <c r="D6496" s="92" t="n">
        <v>5.25</v>
      </c>
      <c r="E6496" s="21" t="s">
        <v>11</v>
      </c>
      <c r="F6496" s="30" t="s">
        <v>11</v>
      </c>
      <c r="G6496" s="23" t="n">
        <f aca="false">SUM(D6496)*0.4</f>
        <v>2.1</v>
      </c>
      <c r="H6496" s="24"/>
      <c r="I6496" s="23" t="n">
        <f aca="false">SUM(G6496*H6496)+G6496</f>
        <v>2.1</v>
      </c>
      <c r="J6496" s="94"/>
      <c r="M6496" s="36"/>
      <c r="N6496" s="36"/>
      <c r="O6496" s="36"/>
      <c r="P6496" s="36"/>
      <c r="Q6496" s="36"/>
      <c r="R6496" s="36"/>
      <c r="S6496" s="36"/>
      <c r="T6496" s="36"/>
      <c r="U6496" s="36"/>
      <c r="V6496" s="36"/>
      <c r="W6496" s="36"/>
      <c r="X6496" s="36"/>
      <c r="Y6496" s="36"/>
      <c r="Z6496" s="36"/>
      <c r="AA6496" s="36"/>
      <c r="AB6496" s="36"/>
      <c r="AC6496" s="36"/>
      <c r="AD6496" s="36"/>
      <c r="AE6496" s="36"/>
      <c r="AF6496" s="36"/>
      <c r="AG6496" s="36"/>
      <c r="AH6496" s="36"/>
      <c r="AI6496" s="36"/>
      <c r="AJ6496" s="36"/>
      <c r="AK6496" s="36"/>
      <c r="AL6496" s="36"/>
      <c r="AM6496" s="36"/>
      <c r="AN6496" s="36"/>
      <c r="AO6496" s="36"/>
      <c r="AP6496" s="36"/>
      <c r="AQ6496" s="36"/>
      <c r="AR6496" s="36"/>
      <c r="AS6496" s="36"/>
      <c r="AT6496" s="36"/>
      <c r="AU6496" s="36"/>
      <c r="AV6496" s="36"/>
      <c r="AW6496" s="36"/>
      <c r="AX6496" s="36"/>
      <c r="AY6496" s="36"/>
      <c r="AZ6496" s="36"/>
      <c r="BA6496" s="36"/>
      <c r="BB6496" s="36"/>
      <c r="BC6496" s="36"/>
      <c r="BD6496" s="36"/>
      <c r="BE6496" s="36"/>
      <c r="BF6496" s="36"/>
      <c r="BG6496" s="36"/>
      <c r="BH6496" s="36"/>
      <c r="BI6496" s="36"/>
      <c r="BJ6496" s="36"/>
      <c r="BK6496" s="36"/>
      <c r="BL6496" s="36"/>
      <c r="BM6496" s="36"/>
      <c r="BN6496" s="36"/>
      <c r="BO6496" s="36"/>
      <c r="BP6496" s="36"/>
      <c r="BQ6496" s="36"/>
      <c r="BR6496" s="36"/>
      <c r="BS6496" s="36"/>
      <c r="BT6496" s="36"/>
      <c r="BU6496" s="36"/>
      <c r="BV6496" s="36"/>
      <c r="BW6496" s="36"/>
      <c r="BX6496" s="36"/>
      <c r="BY6496" s="36"/>
      <c r="BZ6496" s="36"/>
      <c r="CA6496" s="36"/>
      <c r="CB6496" s="36"/>
      <c r="CC6496" s="36"/>
      <c r="CD6496" s="36"/>
      <c r="CE6496" s="36"/>
      <c r="CF6496" s="36"/>
      <c r="CG6496" s="36"/>
      <c r="CH6496" s="36"/>
      <c r="CI6496" s="36"/>
      <c r="CJ6496" s="36"/>
      <c r="CK6496" s="36"/>
      <c r="CL6496" s="36"/>
      <c r="CM6496" s="36"/>
      <c r="CN6496" s="36"/>
      <c r="CO6496" s="36"/>
      <c r="CP6496" s="36"/>
      <c r="CQ6496" s="36"/>
      <c r="CR6496" s="36"/>
      <c r="CS6496" s="36"/>
      <c r="CT6496" s="36"/>
      <c r="CU6496" s="36"/>
      <c r="CV6496" s="36"/>
      <c r="CW6496" s="36"/>
      <c r="CX6496" s="36"/>
      <c r="CY6496" s="36"/>
      <c r="CZ6496" s="36"/>
      <c r="DA6496" s="36"/>
      <c r="DB6496" s="36"/>
      <c r="DC6496" s="36"/>
      <c r="DD6496" s="36"/>
      <c r="DE6496" s="36"/>
      <c r="DF6496" s="36"/>
      <c r="DG6496" s="36"/>
      <c r="DH6496" s="36"/>
      <c r="DI6496" s="36"/>
      <c r="DJ6496" s="36"/>
      <c r="DK6496" s="36"/>
      <c r="DL6496" s="36"/>
      <c r="DM6496" s="36"/>
      <c r="DN6496" s="36"/>
      <c r="DO6496" s="36"/>
      <c r="DP6496" s="36"/>
      <c r="DQ6496" s="36"/>
      <c r="DR6496" s="36"/>
      <c r="DS6496" s="36"/>
      <c r="DT6496" s="36"/>
      <c r="DU6496" s="36"/>
      <c r="DV6496" s="36"/>
      <c r="DW6496" s="36"/>
      <c r="DX6496" s="36"/>
      <c r="DY6496" s="36"/>
      <c r="DZ6496" s="36"/>
      <c r="EA6496" s="36"/>
      <c r="EB6496" s="36"/>
      <c r="EC6496" s="36"/>
      <c r="ED6496" s="36"/>
      <c r="EE6496" s="36"/>
      <c r="EF6496" s="36"/>
      <c r="EG6496" s="36"/>
      <c r="EH6496" s="36"/>
      <c r="EI6496" s="36"/>
      <c r="EJ6496" s="36"/>
      <c r="EK6496" s="36"/>
      <c r="EL6496" s="36"/>
      <c r="EM6496" s="36"/>
      <c r="EN6496" s="36"/>
      <c r="EO6496" s="36"/>
      <c r="EP6496" s="36"/>
      <c r="EQ6496" s="36"/>
      <c r="ER6496" s="36"/>
      <c r="ES6496" s="36"/>
      <c r="ET6496" s="36"/>
      <c r="EU6496" s="36"/>
      <c r="EV6496" s="36"/>
      <c r="EW6496" s="36"/>
      <c r="EX6496" s="36"/>
      <c r="EY6496" s="36"/>
      <c r="EZ6496" s="36"/>
      <c r="FA6496" s="36"/>
      <c r="FB6496" s="36"/>
      <c r="FC6496" s="36"/>
      <c r="FD6496" s="36"/>
      <c r="FE6496" s="36"/>
      <c r="FF6496" s="36"/>
      <c r="FG6496" s="36"/>
      <c r="FH6496" s="36"/>
      <c r="FI6496" s="36"/>
      <c r="FJ6496" s="36"/>
      <c r="FK6496" s="36"/>
      <c r="FL6496" s="36"/>
      <c r="FM6496" s="36"/>
      <c r="FN6496" s="36"/>
      <c r="FO6496" s="36"/>
      <c r="FP6496" s="36"/>
      <c r="FQ6496" s="36"/>
      <c r="FR6496" s="36"/>
      <c r="FS6496" s="36"/>
      <c r="FT6496" s="36"/>
      <c r="FU6496" s="36"/>
      <c r="FV6496" s="36"/>
      <c r="FW6496" s="36"/>
      <c r="FX6496" s="36"/>
      <c r="FY6496" s="36"/>
      <c r="FZ6496" s="36"/>
      <c r="GA6496" s="36"/>
      <c r="GB6496" s="36"/>
      <c r="GC6496" s="36"/>
      <c r="GD6496" s="36"/>
      <c r="GE6496" s="36"/>
      <c r="GF6496" s="36"/>
      <c r="GG6496" s="36"/>
      <c r="GH6496" s="36"/>
      <c r="GI6496" s="36"/>
      <c r="GJ6496" s="36"/>
      <c r="GK6496" s="36"/>
      <c r="GL6496" s="36"/>
      <c r="GM6496" s="36"/>
      <c r="GN6496" s="36"/>
      <c r="GO6496" s="36"/>
      <c r="GP6496" s="36"/>
      <c r="GQ6496" s="36"/>
      <c r="GR6496" s="36"/>
      <c r="GS6496" s="36"/>
      <c r="GT6496" s="36"/>
      <c r="GU6496" s="36"/>
      <c r="GV6496" s="36"/>
      <c r="GW6496" s="36"/>
      <c r="GX6496" s="36"/>
      <c r="GY6496" s="36"/>
      <c r="GZ6496" s="36"/>
      <c r="HA6496" s="36"/>
      <c r="HB6496" s="36"/>
      <c r="HC6496" s="36"/>
      <c r="HD6496" s="36"/>
      <c r="HE6496" s="36"/>
      <c r="HF6496" s="36"/>
      <c r="HG6496" s="36"/>
      <c r="HH6496" s="36"/>
      <c r="HI6496" s="36"/>
      <c r="HJ6496" s="36"/>
      <c r="HK6496" s="36"/>
      <c r="HL6496" s="36"/>
      <c r="HM6496" s="36"/>
      <c r="HN6496" s="36"/>
      <c r="HO6496" s="36"/>
      <c r="HP6496" s="36"/>
      <c r="HQ6496" s="36"/>
      <c r="HR6496" s="36"/>
      <c r="HS6496" s="36"/>
      <c r="HT6496" s="36"/>
      <c r="HU6496" s="36"/>
      <c r="HV6496" s="36"/>
      <c r="HW6496" s="36"/>
      <c r="HX6496" s="36"/>
      <c r="HY6496" s="36"/>
      <c r="HZ6496" s="36"/>
      <c r="IA6496" s="36"/>
      <c r="IB6496" s="36"/>
      <c r="IC6496" s="36"/>
      <c r="ID6496" s="36"/>
      <c r="IE6496" s="36"/>
      <c r="IF6496" s="36"/>
      <c r="IG6496" s="36"/>
      <c r="IH6496" s="36"/>
      <c r="II6496" s="36"/>
      <c r="IJ6496" s="36"/>
      <c r="IK6496" s="36"/>
      <c r="IL6496" s="36"/>
      <c r="IM6496" s="36"/>
      <c r="IN6496" s="36"/>
      <c r="IO6496" s="36"/>
      <c r="IP6496" s="36"/>
      <c r="IQ6496" s="36"/>
      <c r="IR6496" s="36"/>
      <c r="IS6496" s="36"/>
      <c r="IT6496" s="36"/>
      <c r="IU6496" s="36"/>
      <c r="IV6496" s="36"/>
      <c r="IW6496" s="36"/>
    </row>
    <row r="6497" customFormat="false" ht="13.8" hidden="false" customHeight="false" outlineLevel="0" collapsed="false">
      <c r="A6497" s="26"/>
      <c r="B6497" s="94" t="n">
        <v>212714</v>
      </c>
      <c r="C6497" s="98" t="s">
        <v>8524</v>
      </c>
      <c r="D6497" s="92" t="n">
        <v>5.25</v>
      </c>
      <c r="E6497" s="21" t="s">
        <v>11</v>
      </c>
      <c r="F6497" s="30" t="s">
        <v>11</v>
      </c>
      <c r="G6497" s="23" t="n">
        <f aca="false">SUM(D6497)*0.4</f>
        <v>2.1</v>
      </c>
      <c r="H6497" s="24"/>
      <c r="I6497" s="23" t="n">
        <f aca="false">SUM(G6497*H6497)+G6497</f>
        <v>2.1</v>
      </c>
      <c r="J6497" s="94"/>
      <c r="M6497" s="36"/>
      <c r="N6497" s="36"/>
      <c r="O6497" s="36"/>
      <c r="P6497" s="36"/>
      <c r="Q6497" s="36"/>
      <c r="R6497" s="36"/>
      <c r="S6497" s="36"/>
      <c r="T6497" s="36"/>
      <c r="U6497" s="36"/>
      <c r="V6497" s="36"/>
      <c r="W6497" s="36"/>
      <c r="X6497" s="36"/>
      <c r="Y6497" s="36"/>
      <c r="Z6497" s="36"/>
      <c r="AA6497" s="36"/>
      <c r="AB6497" s="36"/>
      <c r="AC6497" s="36"/>
      <c r="AD6497" s="36"/>
      <c r="AE6497" s="36"/>
      <c r="AF6497" s="36"/>
      <c r="AG6497" s="36"/>
      <c r="AH6497" s="36"/>
      <c r="AI6497" s="36"/>
      <c r="AJ6497" s="36"/>
      <c r="AK6497" s="36"/>
      <c r="AL6497" s="36"/>
      <c r="AM6497" s="36"/>
      <c r="AN6497" s="36"/>
      <c r="AO6497" s="36"/>
      <c r="AP6497" s="36"/>
      <c r="AQ6497" s="36"/>
      <c r="AR6497" s="36"/>
      <c r="AS6497" s="36"/>
      <c r="AT6497" s="36"/>
      <c r="AU6497" s="36"/>
      <c r="AV6497" s="36"/>
      <c r="AW6497" s="36"/>
      <c r="AX6497" s="36"/>
      <c r="AY6497" s="36"/>
      <c r="AZ6497" s="36"/>
      <c r="BA6497" s="36"/>
      <c r="BB6497" s="36"/>
      <c r="BC6497" s="36"/>
      <c r="BD6497" s="36"/>
      <c r="BE6497" s="36"/>
      <c r="BF6497" s="36"/>
      <c r="BG6497" s="36"/>
      <c r="BH6497" s="36"/>
      <c r="BI6497" s="36"/>
      <c r="BJ6497" s="36"/>
      <c r="BK6497" s="36"/>
      <c r="BL6497" s="36"/>
      <c r="BM6497" s="36"/>
      <c r="BN6497" s="36"/>
      <c r="BO6497" s="36"/>
      <c r="BP6497" s="36"/>
      <c r="BQ6497" s="36"/>
      <c r="BR6497" s="36"/>
      <c r="BS6497" s="36"/>
      <c r="BT6497" s="36"/>
      <c r="BU6497" s="36"/>
      <c r="BV6497" s="36"/>
      <c r="BW6497" s="36"/>
      <c r="BX6497" s="36"/>
      <c r="BY6497" s="36"/>
      <c r="BZ6497" s="36"/>
      <c r="CA6497" s="36"/>
      <c r="CB6497" s="36"/>
      <c r="CC6497" s="36"/>
      <c r="CD6497" s="36"/>
      <c r="CE6497" s="36"/>
      <c r="CF6497" s="36"/>
      <c r="CG6497" s="36"/>
      <c r="CH6497" s="36"/>
      <c r="CI6497" s="36"/>
      <c r="CJ6497" s="36"/>
      <c r="CK6497" s="36"/>
      <c r="CL6497" s="36"/>
      <c r="CM6497" s="36"/>
      <c r="CN6497" s="36"/>
      <c r="CO6497" s="36"/>
      <c r="CP6497" s="36"/>
      <c r="CQ6497" s="36"/>
      <c r="CR6497" s="36"/>
      <c r="CS6497" s="36"/>
      <c r="CT6497" s="36"/>
      <c r="CU6497" s="36"/>
      <c r="CV6497" s="36"/>
      <c r="CW6497" s="36"/>
      <c r="CX6497" s="36"/>
      <c r="CY6497" s="36"/>
      <c r="CZ6497" s="36"/>
      <c r="DA6497" s="36"/>
      <c r="DB6497" s="36"/>
      <c r="DC6497" s="36"/>
      <c r="DD6497" s="36"/>
      <c r="DE6497" s="36"/>
      <c r="DF6497" s="36"/>
      <c r="DG6497" s="36"/>
      <c r="DH6497" s="36"/>
      <c r="DI6497" s="36"/>
      <c r="DJ6497" s="36"/>
      <c r="DK6497" s="36"/>
      <c r="DL6497" s="36"/>
      <c r="DM6497" s="36"/>
      <c r="DN6497" s="36"/>
      <c r="DO6497" s="36"/>
      <c r="DP6497" s="36"/>
      <c r="DQ6497" s="36"/>
      <c r="DR6497" s="36"/>
      <c r="DS6497" s="36"/>
      <c r="DT6497" s="36"/>
      <c r="DU6497" s="36"/>
      <c r="DV6497" s="36"/>
      <c r="DW6497" s="36"/>
      <c r="DX6497" s="36"/>
      <c r="DY6497" s="36"/>
      <c r="DZ6497" s="36"/>
      <c r="EA6497" s="36"/>
      <c r="EB6497" s="36"/>
      <c r="EC6497" s="36"/>
      <c r="ED6497" s="36"/>
      <c r="EE6497" s="36"/>
      <c r="EF6497" s="36"/>
      <c r="EG6497" s="36"/>
      <c r="EH6497" s="36"/>
      <c r="EI6497" s="36"/>
      <c r="EJ6497" s="36"/>
      <c r="EK6497" s="36"/>
      <c r="EL6497" s="36"/>
      <c r="EM6497" s="36"/>
      <c r="EN6497" s="36"/>
      <c r="EO6497" s="36"/>
      <c r="EP6497" s="36"/>
      <c r="EQ6497" s="36"/>
      <c r="ER6497" s="36"/>
      <c r="ES6497" s="36"/>
      <c r="ET6497" s="36"/>
      <c r="EU6497" s="36"/>
      <c r="EV6497" s="36"/>
      <c r="EW6497" s="36"/>
      <c r="EX6497" s="36"/>
      <c r="EY6497" s="36"/>
      <c r="EZ6497" s="36"/>
      <c r="FA6497" s="36"/>
      <c r="FB6497" s="36"/>
      <c r="FC6497" s="36"/>
      <c r="FD6497" s="36"/>
      <c r="FE6497" s="36"/>
      <c r="FF6497" s="36"/>
      <c r="FG6497" s="36"/>
      <c r="FH6497" s="36"/>
      <c r="FI6497" s="36"/>
      <c r="FJ6497" s="36"/>
      <c r="FK6497" s="36"/>
      <c r="FL6497" s="36"/>
      <c r="FM6497" s="36"/>
      <c r="FN6497" s="36"/>
      <c r="FO6497" s="36"/>
      <c r="FP6497" s="36"/>
      <c r="FQ6497" s="36"/>
      <c r="FR6497" s="36"/>
      <c r="FS6497" s="36"/>
      <c r="FT6497" s="36"/>
      <c r="FU6497" s="36"/>
      <c r="FV6497" s="36"/>
      <c r="FW6497" s="36"/>
      <c r="FX6497" s="36"/>
      <c r="FY6497" s="36"/>
      <c r="FZ6497" s="36"/>
      <c r="GA6497" s="36"/>
      <c r="GB6497" s="36"/>
      <c r="GC6497" s="36"/>
      <c r="GD6497" s="36"/>
      <c r="GE6497" s="36"/>
      <c r="GF6497" s="36"/>
      <c r="GG6497" s="36"/>
      <c r="GH6497" s="36"/>
      <c r="GI6497" s="36"/>
      <c r="GJ6497" s="36"/>
      <c r="GK6497" s="36"/>
      <c r="GL6497" s="36"/>
      <c r="GM6497" s="36"/>
      <c r="GN6497" s="36"/>
      <c r="GO6497" s="36"/>
      <c r="GP6497" s="36"/>
      <c r="GQ6497" s="36"/>
      <c r="GR6497" s="36"/>
      <c r="GS6497" s="36"/>
      <c r="GT6497" s="36"/>
      <c r="GU6497" s="36"/>
      <c r="GV6497" s="36"/>
      <c r="GW6497" s="36"/>
      <c r="GX6497" s="36"/>
      <c r="GY6497" s="36"/>
      <c r="GZ6497" s="36"/>
      <c r="HA6497" s="36"/>
      <c r="HB6497" s="36"/>
      <c r="HC6497" s="36"/>
      <c r="HD6497" s="36"/>
      <c r="HE6497" s="36"/>
      <c r="HF6497" s="36"/>
      <c r="HG6497" s="36"/>
      <c r="HH6497" s="36"/>
      <c r="HI6497" s="36"/>
      <c r="HJ6497" s="36"/>
      <c r="HK6497" s="36"/>
      <c r="HL6497" s="36"/>
      <c r="HM6497" s="36"/>
      <c r="HN6497" s="36"/>
      <c r="HO6497" s="36"/>
      <c r="HP6497" s="36"/>
      <c r="HQ6497" s="36"/>
      <c r="HR6497" s="36"/>
      <c r="HS6497" s="36"/>
      <c r="HT6497" s="36"/>
      <c r="HU6497" s="36"/>
      <c r="HV6497" s="36"/>
      <c r="HW6497" s="36"/>
      <c r="HX6497" s="36"/>
      <c r="HY6497" s="36"/>
      <c r="HZ6497" s="36"/>
      <c r="IA6497" s="36"/>
      <c r="IB6497" s="36"/>
      <c r="IC6497" s="36"/>
      <c r="ID6497" s="36"/>
      <c r="IE6497" s="36"/>
      <c r="IF6497" s="36"/>
      <c r="IG6497" s="36"/>
      <c r="IH6497" s="36"/>
      <c r="II6497" s="36"/>
      <c r="IJ6497" s="36"/>
      <c r="IK6497" s="36"/>
      <c r="IL6497" s="36"/>
      <c r="IM6497" s="36"/>
      <c r="IN6497" s="36"/>
      <c r="IO6497" s="36"/>
      <c r="IP6497" s="36"/>
      <c r="IQ6497" s="36"/>
      <c r="IR6497" s="36"/>
      <c r="IS6497" s="36"/>
      <c r="IT6497" s="36"/>
      <c r="IU6497" s="36"/>
      <c r="IV6497" s="36"/>
      <c r="IW6497" s="36"/>
    </row>
    <row r="6498" customFormat="false" ht="13.8" hidden="false" customHeight="false" outlineLevel="0" collapsed="false">
      <c r="A6498" s="26"/>
      <c r="B6498" s="94" t="n">
        <v>212715</v>
      </c>
      <c r="C6498" s="98" t="s">
        <v>8525</v>
      </c>
      <c r="D6498" s="92" t="n">
        <v>5.25</v>
      </c>
      <c r="E6498" s="21" t="s">
        <v>11</v>
      </c>
      <c r="F6498" s="30" t="s">
        <v>11</v>
      </c>
      <c r="G6498" s="23" t="n">
        <f aca="false">SUM(D6498)*0.4</f>
        <v>2.1</v>
      </c>
      <c r="H6498" s="24"/>
      <c r="I6498" s="23" t="n">
        <f aca="false">SUM(G6498*H6498)+G6498</f>
        <v>2.1</v>
      </c>
      <c r="J6498" s="94"/>
      <c r="M6498" s="36"/>
      <c r="N6498" s="36"/>
      <c r="O6498" s="36"/>
      <c r="P6498" s="36"/>
      <c r="Q6498" s="36"/>
      <c r="R6498" s="36"/>
      <c r="S6498" s="36"/>
      <c r="T6498" s="36"/>
      <c r="U6498" s="36"/>
      <c r="V6498" s="36"/>
      <c r="W6498" s="36"/>
      <c r="X6498" s="36"/>
      <c r="Y6498" s="36"/>
      <c r="Z6498" s="36"/>
      <c r="AA6498" s="36"/>
      <c r="AB6498" s="36"/>
      <c r="AC6498" s="36"/>
      <c r="AD6498" s="36"/>
      <c r="AE6498" s="36"/>
      <c r="AF6498" s="36"/>
      <c r="AG6498" s="36"/>
      <c r="AH6498" s="36"/>
      <c r="AI6498" s="36"/>
      <c r="AJ6498" s="36"/>
      <c r="AK6498" s="36"/>
      <c r="AL6498" s="36"/>
      <c r="AM6498" s="36"/>
      <c r="AN6498" s="36"/>
      <c r="AO6498" s="36"/>
      <c r="AP6498" s="36"/>
      <c r="AQ6498" s="36"/>
      <c r="AR6498" s="36"/>
      <c r="AS6498" s="36"/>
      <c r="AT6498" s="36"/>
      <c r="AU6498" s="36"/>
      <c r="AV6498" s="36"/>
      <c r="AW6498" s="36"/>
      <c r="AX6498" s="36"/>
      <c r="AY6498" s="36"/>
      <c r="AZ6498" s="36"/>
      <c r="BA6498" s="36"/>
      <c r="BB6498" s="36"/>
      <c r="BC6498" s="36"/>
      <c r="BD6498" s="36"/>
      <c r="BE6498" s="36"/>
      <c r="BF6498" s="36"/>
      <c r="BG6498" s="36"/>
      <c r="BH6498" s="36"/>
      <c r="BI6498" s="36"/>
      <c r="BJ6498" s="36"/>
      <c r="BK6498" s="36"/>
      <c r="BL6498" s="36"/>
      <c r="BM6498" s="36"/>
      <c r="BN6498" s="36"/>
      <c r="BO6498" s="36"/>
      <c r="BP6498" s="36"/>
      <c r="BQ6498" s="36"/>
      <c r="BR6498" s="36"/>
      <c r="BS6498" s="36"/>
      <c r="BT6498" s="36"/>
      <c r="BU6498" s="36"/>
      <c r="BV6498" s="36"/>
      <c r="BW6498" s="36"/>
      <c r="BX6498" s="36"/>
      <c r="BY6498" s="36"/>
      <c r="BZ6498" s="36"/>
      <c r="CA6498" s="36"/>
      <c r="CB6498" s="36"/>
      <c r="CC6498" s="36"/>
      <c r="CD6498" s="36"/>
      <c r="CE6498" s="36"/>
      <c r="CF6498" s="36"/>
      <c r="CG6498" s="36"/>
      <c r="CH6498" s="36"/>
      <c r="CI6498" s="36"/>
      <c r="CJ6498" s="36"/>
      <c r="CK6498" s="36"/>
      <c r="CL6498" s="36"/>
      <c r="CM6498" s="36"/>
      <c r="CN6498" s="36"/>
      <c r="CO6498" s="36"/>
      <c r="CP6498" s="36"/>
      <c r="CQ6498" s="36"/>
      <c r="CR6498" s="36"/>
      <c r="CS6498" s="36"/>
      <c r="CT6498" s="36"/>
      <c r="CU6498" s="36"/>
      <c r="CV6498" s="36"/>
      <c r="CW6498" s="36"/>
      <c r="CX6498" s="36"/>
      <c r="CY6498" s="36"/>
      <c r="CZ6498" s="36"/>
      <c r="DA6498" s="36"/>
      <c r="DB6498" s="36"/>
      <c r="DC6498" s="36"/>
      <c r="DD6498" s="36"/>
      <c r="DE6498" s="36"/>
      <c r="DF6498" s="36"/>
      <c r="DG6498" s="36"/>
      <c r="DH6498" s="36"/>
      <c r="DI6498" s="36"/>
      <c r="DJ6498" s="36"/>
      <c r="DK6498" s="36"/>
      <c r="DL6498" s="36"/>
      <c r="DM6498" s="36"/>
      <c r="DN6498" s="36"/>
      <c r="DO6498" s="36"/>
      <c r="DP6498" s="36"/>
      <c r="DQ6498" s="36"/>
      <c r="DR6498" s="36"/>
      <c r="DS6498" s="36"/>
      <c r="DT6498" s="36"/>
      <c r="DU6498" s="36"/>
      <c r="DV6498" s="36"/>
      <c r="DW6498" s="36"/>
      <c r="DX6498" s="36"/>
      <c r="DY6498" s="36"/>
      <c r="DZ6498" s="36"/>
      <c r="EA6498" s="36"/>
      <c r="EB6498" s="36"/>
      <c r="EC6498" s="36"/>
      <c r="ED6498" s="36"/>
      <c r="EE6498" s="36"/>
      <c r="EF6498" s="36"/>
      <c r="EG6498" s="36"/>
      <c r="EH6498" s="36"/>
      <c r="EI6498" s="36"/>
      <c r="EJ6498" s="36"/>
      <c r="EK6498" s="36"/>
      <c r="EL6498" s="36"/>
      <c r="EM6498" s="36"/>
      <c r="EN6498" s="36"/>
      <c r="EO6498" s="36"/>
      <c r="EP6498" s="36"/>
      <c r="EQ6498" s="36"/>
      <c r="ER6498" s="36"/>
      <c r="ES6498" s="36"/>
      <c r="ET6498" s="36"/>
      <c r="EU6498" s="36"/>
      <c r="EV6498" s="36"/>
      <c r="EW6498" s="36"/>
      <c r="EX6498" s="36"/>
      <c r="EY6498" s="36"/>
      <c r="EZ6498" s="36"/>
      <c r="FA6498" s="36"/>
      <c r="FB6498" s="36"/>
      <c r="FC6498" s="36"/>
      <c r="FD6498" s="36"/>
      <c r="FE6498" s="36"/>
      <c r="FF6498" s="36"/>
      <c r="FG6498" s="36"/>
      <c r="FH6498" s="36"/>
      <c r="FI6498" s="36"/>
      <c r="FJ6498" s="36"/>
      <c r="FK6498" s="36"/>
      <c r="FL6498" s="36"/>
      <c r="FM6498" s="36"/>
      <c r="FN6498" s="36"/>
      <c r="FO6498" s="36"/>
      <c r="FP6498" s="36"/>
      <c r="FQ6498" s="36"/>
      <c r="FR6498" s="36"/>
      <c r="FS6498" s="36"/>
      <c r="FT6498" s="36"/>
      <c r="FU6498" s="36"/>
      <c r="FV6498" s="36"/>
      <c r="FW6498" s="36"/>
      <c r="FX6498" s="36"/>
      <c r="FY6498" s="36"/>
      <c r="FZ6498" s="36"/>
      <c r="GA6498" s="36"/>
      <c r="GB6498" s="36"/>
      <c r="GC6498" s="36"/>
      <c r="GD6498" s="36"/>
      <c r="GE6498" s="36"/>
      <c r="GF6498" s="36"/>
      <c r="GG6498" s="36"/>
      <c r="GH6498" s="36"/>
      <c r="GI6498" s="36"/>
      <c r="GJ6498" s="36"/>
      <c r="GK6498" s="36"/>
      <c r="GL6498" s="36"/>
      <c r="GM6498" s="36"/>
      <c r="GN6498" s="36"/>
      <c r="GO6498" s="36"/>
      <c r="GP6498" s="36"/>
      <c r="GQ6498" s="36"/>
      <c r="GR6498" s="36"/>
      <c r="GS6498" s="36"/>
      <c r="GT6498" s="36"/>
      <c r="GU6498" s="36"/>
      <c r="GV6498" s="36"/>
      <c r="GW6498" s="36"/>
      <c r="GX6498" s="36"/>
      <c r="GY6498" s="36"/>
      <c r="GZ6498" s="36"/>
      <c r="HA6498" s="36"/>
      <c r="HB6498" s="36"/>
      <c r="HC6498" s="36"/>
      <c r="HD6498" s="36"/>
      <c r="HE6498" s="36"/>
      <c r="HF6498" s="36"/>
      <c r="HG6498" s="36"/>
      <c r="HH6498" s="36"/>
      <c r="HI6498" s="36"/>
      <c r="HJ6498" s="36"/>
      <c r="HK6498" s="36"/>
      <c r="HL6498" s="36"/>
      <c r="HM6498" s="36"/>
      <c r="HN6498" s="36"/>
      <c r="HO6498" s="36"/>
      <c r="HP6498" s="36"/>
      <c r="HQ6498" s="36"/>
      <c r="HR6498" s="36"/>
      <c r="HS6498" s="36"/>
      <c r="HT6498" s="36"/>
      <c r="HU6498" s="36"/>
      <c r="HV6498" s="36"/>
      <c r="HW6498" s="36"/>
      <c r="HX6498" s="36"/>
      <c r="HY6498" s="36"/>
      <c r="HZ6498" s="36"/>
      <c r="IA6498" s="36"/>
      <c r="IB6498" s="36"/>
      <c r="IC6498" s="36"/>
      <c r="ID6498" s="36"/>
      <c r="IE6498" s="36"/>
      <c r="IF6498" s="36"/>
      <c r="IG6498" s="36"/>
      <c r="IH6498" s="36"/>
      <c r="II6498" s="36"/>
      <c r="IJ6498" s="36"/>
      <c r="IK6498" s="36"/>
      <c r="IL6498" s="36"/>
      <c r="IM6498" s="36"/>
      <c r="IN6498" s="36"/>
      <c r="IO6498" s="36"/>
      <c r="IP6498" s="36"/>
      <c r="IQ6498" s="36"/>
      <c r="IR6498" s="36"/>
      <c r="IS6498" s="36"/>
      <c r="IT6498" s="36"/>
      <c r="IU6498" s="36"/>
      <c r="IV6498" s="36"/>
      <c r="IW6498" s="36"/>
    </row>
    <row r="6499" customFormat="false" ht="13.8" hidden="false" customHeight="false" outlineLevel="0" collapsed="false">
      <c r="A6499" s="39"/>
      <c r="B6499" s="94" t="n">
        <v>212728</v>
      </c>
      <c r="C6499" s="131" t="s">
        <v>1974</v>
      </c>
      <c r="D6499" s="92" t="n">
        <v>35</v>
      </c>
      <c r="E6499" s="21" t="s">
        <v>11</v>
      </c>
      <c r="F6499" s="30" t="s">
        <v>11</v>
      </c>
      <c r="G6499" s="23" t="n">
        <f aca="false">SUM(D6499)*0.4</f>
        <v>14</v>
      </c>
      <c r="H6499" s="24"/>
      <c r="I6499" s="23" t="n">
        <f aca="false">SUM(G6499*H6499)+G6499</f>
        <v>14</v>
      </c>
      <c r="J6499" s="94"/>
      <c r="M6499" s="36"/>
      <c r="N6499" s="36"/>
      <c r="O6499" s="36"/>
      <c r="P6499" s="36"/>
      <c r="Q6499" s="36"/>
      <c r="R6499" s="36"/>
      <c r="S6499" s="36"/>
      <c r="T6499" s="36"/>
      <c r="U6499" s="36"/>
      <c r="V6499" s="36"/>
      <c r="W6499" s="36"/>
      <c r="X6499" s="36"/>
      <c r="Y6499" s="36"/>
      <c r="Z6499" s="36"/>
      <c r="AA6499" s="36"/>
      <c r="AB6499" s="36"/>
      <c r="AC6499" s="36"/>
      <c r="AD6499" s="36"/>
      <c r="AE6499" s="36"/>
      <c r="AF6499" s="36"/>
      <c r="AG6499" s="36"/>
      <c r="AH6499" s="36"/>
      <c r="AI6499" s="36"/>
      <c r="AJ6499" s="36"/>
      <c r="AK6499" s="36"/>
      <c r="AL6499" s="36"/>
      <c r="AM6499" s="36"/>
      <c r="AN6499" s="36"/>
      <c r="AO6499" s="36"/>
      <c r="AP6499" s="36"/>
      <c r="AQ6499" s="36"/>
      <c r="AR6499" s="36"/>
      <c r="AS6499" s="36"/>
      <c r="AT6499" s="36"/>
      <c r="AU6499" s="36"/>
      <c r="AV6499" s="36"/>
      <c r="AW6499" s="36"/>
      <c r="AX6499" s="36"/>
      <c r="AY6499" s="36"/>
      <c r="AZ6499" s="36"/>
      <c r="BA6499" s="36"/>
      <c r="BB6499" s="36"/>
      <c r="BC6499" s="36"/>
      <c r="BD6499" s="36"/>
      <c r="BE6499" s="36"/>
      <c r="BF6499" s="36"/>
      <c r="BG6499" s="36"/>
      <c r="BH6499" s="36"/>
      <c r="BI6499" s="36"/>
      <c r="BJ6499" s="36"/>
      <c r="BK6499" s="36"/>
      <c r="BL6499" s="36"/>
      <c r="BM6499" s="36"/>
      <c r="BN6499" s="36"/>
      <c r="BO6499" s="36"/>
      <c r="BP6499" s="36"/>
      <c r="BQ6499" s="36"/>
      <c r="BR6499" s="36"/>
      <c r="BS6499" s="36"/>
      <c r="BT6499" s="36"/>
      <c r="BU6499" s="36"/>
      <c r="BV6499" s="36"/>
      <c r="BW6499" s="36"/>
      <c r="BX6499" s="36"/>
      <c r="BY6499" s="36"/>
      <c r="BZ6499" s="36"/>
      <c r="CA6499" s="36"/>
      <c r="CB6499" s="36"/>
      <c r="CC6499" s="36"/>
      <c r="CD6499" s="36"/>
      <c r="CE6499" s="36"/>
      <c r="CF6499" s="36"/>
      <c r="CG6499" s="36"/>
      <c r="CH6499" s="36"/>
      <c r="CI6499" s="36"/>
      <c r="CJ6499" s="36"/>
      <c r="CK6499" s="36"/>
      <c r="CL6499" s="36"/>
      <c r="CM6499" s="36"/>
      <c r="CN6499" s="36"/>
      <c r="CO6499" s="36"/>
      <c r="CP6499" s="36"/>
      <c r="CQ6499" s="36"/>
      <c r="CR6499" s="36"/>
      <c r="CS6499" s="36"/>
      <c r="CT6499" s="36"/>
      <c r="CU6499" s="36"/>
      <c r="CV6499" s="36"/>
      <c r="CW6499" s="36"/>
      <c r="CX6499" s="36"/>
      <c r="CY6499" s="36"/>
      <c r="CZ6499" s="36"/>
      <c r="DA6499" s="36"/>
      <c r="DB6499" s="36"/>
      <c r="DC6499" s="36"/>
      <c r="DD6499" s="36"/>
      <c r="DE6499" s="36"/>
      <c r="DF6499" s="36"/>
      <c r="DG6499" s="36"/>
      <c r="DH6499" s="36"/>
      <c r="DI6499" s="36"/>
      <c r="DJ6499" s="36"/>
      <c r="DK6499" s="36"/>
      <c r="DL6499" s="36"/>
      <c r="DM6499" s="36"/>
      <c r="DN6499" s="36"/>
      <c r="DO6499" s="36"/>
      <c r="DP6499" s="36"/>
      <c r="DQ6499" s="36"/>
      <c r="DR6499" s="36"/>
      <c r="DS6499" s="36"/>
      <c r="DT6499" s="36"/>
      <c r="DU6499" s="36"/>
      <c r="DV6499" s="36"/>
      <c r="DW6499" s="36"/>
      <c r="DX6499" s="36"/>
      <c r="DY6499" s="36"/>
      <c r="DZ6499" s="36"/>
      <c r="EA6499" s="36"/>
      <c r="EB6499" s="36"/>
      <c r="EC6499" s="36"/>
      <c r="ED6499" s="36"/>
      <c r="EE6499" s="36"/>
      <c r="EF6499" s="36"/>
      <c r="EG6499" s="36"/>
      <c r="EH6499" s="36"/>
      <c r="EI6499" s="36"/>
      <c r="EJ6499" s="36"/>
      <c r="EK6499" s="36"/>
      <c r="EL6499" s="36"/>
      <c r="EM6499" s="36"/>
      <c r="EN6499" s="36"/>
      <c r="EO6499" s="36"/>
      <c r="EP6499" s="36"/>
      <c r="EQ6499" s="36"/>
      <c r="ER6499" s="36"/>
      <c r="ES6499" s="36"/>
      <c r="ET6499" s="36"/>
      <c r="EU6499" s="36"/>
      <c r="EV6499" s="36"/>
      <c r="EW6499" s="36"/>
      <c r="EX6499" s="36"/>
      <c r="EY6499" s="36"/>
      <c r="EZ6499" s="36"/>
      <c r="FA6499" s="36"/>
      <c r="FB6499" s="36"/>
      <c r="FC6499" s="36"/>
      <c r="FD6499" s="36"/>
      <c r="FE6499" s="36"/>
      <c r="FF6499" s="36"/>
      <c r="FG6499" s="36"/>
      <c r="FH6499" s="36"/>
      <c r="FI6499" s="36"/>
      <c r="FJ6499" s="36"/>
      <c r="FK6499" s="36"/>
      <c r="FL6499" s="36"/>
      <c r="FM6499" s="36"/>
      <c r="FN6499" s="36"/>
      <c r="FO6499" s="36"/>
      <c r="FP6499" s="36"/>
      <c r="FQ6499" s="36"/>
      <c r="FR6499" s="36"/>
      <c r="FS6499" s="36"/>
      <c r="FT6499" s="36"/>
      <c r="FU6499" s="36"/>
      <c r="FV6499" s="36"/>
      <c r="FW6499" s="36"/>
      <c r="FX6499" s="36"/>
      <c r="FY6499" s="36"/>
      <c r="FZ6499" s="36"/>
      <c r="GA6499" s="36"/>
      <c r="GB6499" s="36"/>
      <c r="GC6499" s="36"/>
      <c r="GD6499" s="36"/>
      <c r="GE6499" s="36"/>
      <c r="GF6499" s="36"/>
      <c r="GG6499" s="36"/>
      <c r="GH6499" s="36"/>
      <c r="GI6499" s="36"/>
      <c r="GJ6499" s="36"/>
      <c r="GK6499" s="36"/>
      <c r="GL6499" s="36"/>
      <c r="GM6499" s="36"/>
      <c r="GN6499" s="36"/>
      <c r="GO6499" s="36"/>
      <c r="GP6499" s="36"/>
      <c r="GQ6499" s="36"/>
      <c r="GR6499" s="36"/>
      <c r="GS6499" s="36"/>
      <c r="GT6499" s="36"/>
      <c r="GU6499" s="36"/>
      <c r="GV6499" s="36"/>
      <c r="GW6499" s="36"/>
      <c r="GX6499" s="36"/>
      <c r="GY6499" s="36"/>
      <c r="GZ6499" s="36"/>
      <c r="HA6499" s="36"/>
      <c r="HB6499" s="36"/>
      <c r="HC6499" s="36"/>
      <c r="HD6499" s="36"/>
      <c r="HE6499" s="36"/>
      <c r="HF6499" s="36"/>
      <c r="HG6499" s="36"/>
      <c r="HH6499" s="36"/>
      <c r="HI6499" s="36"/>
      <c r="HJ6499" s="36"/>
      <c r="HK6499" s="36"/>
      <c r="HL6499" s="36"/>
      <c r="HM6499" s="36"/>
      <c r="HN6499" s="36"/>
      <c r="HO6499" s="36"/>
      <c r="HP6499" s="36"/>
      <c r="HQ6499" s="36"/>
      <c r="HR6499" s="36"/>
      <c r="HS6499" s="36"/>
      <c r="HT6499" s="36"/>
      <c r="HU6499" s="36"/>
      <c r="HV6499" s="36"/>
      <c r="HW6499" s="36"/>
      <c r="HX6499" s="36"/>
      <c r="HY6499" s="36"/>
      <c r="HZ6499" s="36"/>
      <c r="IA6499" s="36"/>
      <c r="IB6499" s="36"/>
      <c r="IC6499" s="36"/>
      <c r="ID6499" s="36"/>
      <c r="IE6499" s="36"/>
      <c r="IF6499" s="36"/>
      <c r="IG6499" s="36"/>
      <c r="IH6499" s="36"/>
      <c r="II6499" s="36"/>
      <c r="IJ6499" s="36"/>
      <c r="IK6499" s="36"/>
      <c r="IL6499" s="36"/>
      <c r="IM6499" s="36"/>
      <c r="IN6499" s="36"/>
      <c r="IO6499" s="36"/>
      <c r="IP6499" s="36"/>
      <c r="IQ6499" s="36"/>
      <c r="IR6499" s="36"/>
      <c r="IS6499" s="36"/>
      <c r="IT6499" s="36"/>
      <c r="IU6499" s="36"/>
      <c r="IV6499" s="36"/>
      <c r="IW6499" s="36"/>
    </row>
    <row r="6500" customFormat="false" ht="13.8" hidden="false" customHeight="false" outlineLevel="0" collapsed="false">
      <c r="A6500" s="26"/>
      <c r="B6500" s="94" t="n">
        <v>212730</v>
      </c>
      <c r="C6500" s="91" t="s">
        <v>8526</v>
      </c>
      <c r="D6500" s="92" t="n">
        <v>9</v>
      </c>
      <c r="E6500" s="21" t="s">
        <v>11</v>
      </c>
      <c r="F6500" s="30" t="s">
        <v>11</v>
      </c>
      <c r="G6500" s="23" t="n">
        <f aca="false">SUM(D6500)*0.4</f>
        <v>3.6</v>
      </c>
      <c r="H6500" s="24"/>
      <c r="I6500" s="23" t="n">
        <f aca="false">SUM(G6500*H6500)+G6500</f>
        <v>3.6</v>
      </c>
      <c r="J6500" s="94"/>
      <c r="M6500" s="36"/>
      <c r="N6500" s="36"/>
      <c r="O6500" s="36"/>
      <c r="P6500" s="36"/>
      <c r="Q6500" s="36"/>
      <c r="R6500" s="36"/>
      <c r="S6500" s="36"/>
      <c r="T6500" s="36"/>
      <c r="U6500" s="36"/>
      <c r="V6500" s="36"/>
      <c r="W6500" s="36"/>
      <c r="X6500" s="36"/>
      <c r="Y6500" s="36"/>
      <c r="Z6500" s="36"/>
      <c r="AA6500" s="36"/>
      <c r="AB6500" s="36"/>
      <c r="AC6500" s="36"/>
      <c r="AD6500" s="36"/>
      <c r="AE6500" s="36"/>
      <c r="AF6500" s="36"/>
      <c r="AG6500" s="36"/>
      <c r="AH6500" s="36"/>
      <c r="AI6500" s="36"/>
      <c r="AJ6500" s="36"/>
      <c r="AK6500" s="36"/>
      <c r="AL6500" s="36"/>
      <c r="AM6500" s="36"/>
      <c r="AN6500" s="36"/>
      <c r="AO6500" s="36"/>
      <c r="AP6500" s="36"/>
      <c r="AQ6500" s="36"/>
      <c r="AR6500" s="36"/>
      <c r="AS6500" s="36"/>
      <c r="AT6500" s="36"/>
      <c r="AU6500" s="36"/>
      <c r="AV6500" s="36"/>
      <c r="AW6500" s="36"/>
      <c r="AX6500" s="36"/>
      <c r="AY6500" s="36"/>
      <c r="AZ6500" s="36"/>
      <c r="BA6500" s="36"/>
      <c r="BB6500" s="36"/>
      <c r="BC6500" s="36"/>
      <c r="BD6500" s="36"/>
      <c r="BE6500" s="36"/>
      <c r="BF6500" s="36"/>
      <c r="BG6500" s="36"/>
      <c r="BH6500" s="36"/>
      <c r="BI6500" s="36"/>
      <c r="BJ6500" s="36"/>
      <c r="BK6500" s="36"/>
      <c r="BL6500" s="36"/>
      <c r="BM6500" s="36"/>
      <c r="BN6500" s="36"/>
      <c r="BO6500" s="36"/>
      <c r="BP6500" s="36"/>
      <c r="BQ6500" s="36"/>
      <c r="BR6500" s="36"/>
      <c r="BS6500" s="36"/>
      <c r="BT6500" s="36"/>
      <c r="BU6500" s="36"/>
      <c r="BV6500" s="36"/>
      <c r="BW6500" s="36"/>
      <c r="BX6500" s="36"/>
      <c r="BY6500" s="36"/>
      <c r="BZ6500" s="36"/>
      <c r="CA6500" s="36"/>
      <c r="CB6500" s="36"/>
      <c r="CC6500" s="36"/>
      <c r="CD6500" s="36"/>
      <c r="CE6500" s="36"/>
      <c r="CF6500" s="36"/>
      <c r="CG6500" s="36"/>
      <c r="CH6500" s="36"/>
      <c r="CI6500" s="36"/>
      <c r="CJ6500" s="36"/>
      <c r="CK6500" s="36"/>
      <c r="CL6500" s="36"/>
      <c r="CM6500" s="36"/>
      <c r="CN6500" s="36"/>
      <c r="CO6500" s="36"/>
      <c r="CP6500" s="36"/>
      <c r="CQ6500" s="36"/>
      <c r="CR6500" s="36"/>
      <c r="CS6500" s="36"/>
      <c r="CT6500" s="36"/>
      <c r="CU6500" s="36"/>
      <c r="CV6500" s="36"/>
      <c r="CW6500" s="36"/>
      <c r="CX6500" s="36"/>
      <c r="CY6500" s="36"/>
      <c r="CZ6500" s="36"/>
      <c r="DA6500" s="36"/>
      <c r="DB6500" s="36"/>
      <c r="DC6500" s="36"/>
      <c r="DD6500" s="36"/>
      <c r="DE6500" s="36"/>
      <c r="DF6500" s="36"/>
      <c r="DG6500" s="36"/>
      <c r="DH6500" s="36"/>
      <c r="DI6500" s="36"/>
      <c r="DJ6500" s="36"/>
      <c r="DK6500" s="36"/>
      <c r="DL6500" s="36"/>
      <c r="DM6500" s="36"/>
      <c r="DN6500" s="36"/>
      <c r="DO6500" s="36"/>
      <c r="DP6500" s="36"/>
      <c r="DQ6500" s="36"/>
      <c r="DR6500" s="36"/>
      <c r="DS6500" s="36"/>
      <c r="DT6500" s="36"/>
      <c r="DU6500" s="36"/>
      <c r="DV6500" s="36"/>
      <c r="DW6500" s="36"/>
      <c r="DX6500" s="36"/>
      <c r="DY6500" s="36"/>
      <c r="DZ6500" s="36"/>
      <c r="EA6500" s="36"/>
      <c r="EB6500" s="36"/>
      <c r="EC6500" s="36"/>
      <c r="ED6500" s="36"/>
      <c r="EE6500" s="36"/>
      <c r="EF6500" s="36"/>
      <c r="EG6500" s="36"/>
      <c r="EH6500" s="36"/>
      <c r="EI6500" s="36"/>
      <c r="EJ6500" s="36"/>
      <c r="EK6500" s="36"/>
      <c r="EL6500" s="36"/>
      <c r="EM6500" s="36"/>
      <c r="EN6500" s="36"/>
      <c r="EO6500" s="36"/>
      <c r="EP6500" s="36"/>
      <c r="EQ6500" s="36"/>
      <c r="ER6500" s="36"/>
      <c r="ES6500" s="36"/>
      <c r="ET6500" s="36"/>
      <c r="EU6500" s="36"/>
      <c r="EV6500" s="36"/>
      <c r="EW6500" s="36"/>
      <c r="EX6500" s="36"/>
      <c r="EY6500" s="36"/>
      <c r="EZ6500" s="36"/>
      <c r="FA6500" s="36"/>
      <c r="FB6500" s="36"/>
      <c r="FC6500" s="36"/>
      <c r="FD6500" s="36"/>
      <c r="FE6500" s="36"/>
      <c r="FF6500" s="36"/>
      <c r="FG6500" s="36"/>
      <c r="FH6500" s="36"/>
      <c r="FI6500" s="36"/>
      <c r="FJ6500" s="36"/>
      <c r="FK6500" s="36"/>
      <c r="FL6500" s="36"/>
      <c r="FM6500" s="36"/>
      <c r="FN6500" s="36"/>
      <c r="FO6500" s="36"/>
      <c r="FP6500" s="36"/>
      <c r="FQ6500" s="36"/>
      <c r="FR6500" s="36"/>
      <c r="FS6500" s="36"/>
      <c r="FT6500" s="36"/>
      <c r="FU6500" s="36"/>
      <c r="FV6500" s="36"/>
      <c r="FW6500" s="36"/>
      <c r="FX6500" s="36"/>
      <c r="FY6500" s="36"/>
      <c r="FZ6500" s="36"/>
      <c r="GA6500" s="36"/>
      <c r="GB6500" s="36"/>
      <c r="GC6500" s="36"/>
      <c r="GD6500" s="36"/>
      <c r="GE6500" s="36"/>
      <c r="GF6500" s="36"/>
      <c r="GG6500" s="36"/>
      <c r="GH6500" s="36"/>
      <c r="GI6500" s="36"/>
      <c r="GJ6500" s="36"/>
      <c r="GK6500" s="36"/>
      <c r="GL6500" s="36"/>
      <c r="GM6500" s="36"/>
      <c r="GN6500" s="36"/>
      <c r="GO6500" s="36"/>
      <c r="GP6500" s="36"/>
      <c r="GQ6500" s="36"/>
      <c r="GR6500" s="36"/>
      <c r="GS6500" s="36"/>
      <c r="GT6500" s="36"/>
      <c r="GU6500" s="36"/>
      <c r="GV6500" s="36"/>
      <c r="GW6500" s="36"/>
      <c r="GX6500" s="36"/>
      <c r="GY6500" s="36"/>
      <c r="GZ6500" s="36"/>
      <c r="HA6500" s="36"/>
      <c r="HB6500" s="36"/>
      <c r="HC6500" s="36"/>
      <c r="HD6500" s="36"/>
      <c r="HE6500" s="36"/>
      <c r="HF6500" s="36"/>
      <c r="HG6500" s="36"/>
      <c r="HH6500" s="36"/>
      <c r="HI6500" s="36"/>
      <c r="HJ6500" s="36"/>
      <c r="HK6500" s="36"/>
      <c r="HL6500" s="36"/>
      <c r="HM6500" s="36"/>
      <c r="HN6500" s="36"/>
      <c r="HO6500" s="36"/>
      <c r="HP6500" s="36"/>
      <c r="HQ6500" s="36"/>
      <c r="HR6500" s="36"/>
      <c r="HS6500" s="36"/>
      <c r="HT6500" s="36"/>
      <c r="HU6500" s="36"/>
      <c r="HV6500" s="36"/>
      <c r="HW6500" s="36"/>
      <c r="HX6500" s="36"/>
      <c r="HY6500" s="36"/>
      <c r="HZ6500" s="36"/>
      <c r="IA6500" s="36"/>
      <c r="IB6500" s="36"/>
      <c r="IC6500" s="36"/>
      <c r="ID6500" s="36"/>
      <c r="IE6500" s="36"/>
      <c r="IF6500" s="36"/>
      <c r="IG6500" s="36"/>
      <c r="IH6500" s="36"/>
      <c r="II6500" s="36"/>
      <c r="IJ6500" s="36"/>
      <c r="IK6500" s="36"/>
      <c r="IL6500" s="36"/>
      <c r="IM6500" s="36"/>
      <c r="IN6500" s="36"/>
      <c r="IO6500" s="36"/>
      <c r="IP6500" s="36"/>
      <c r="IQ6500" s="36"/>
      <c r="IR6500" s="36"/>
      <c r="IS6500" s="36"/>
      <c r="IT6500" s="36"/>
      <c r="IU6500" s="36"/>
      <c r="IV6500" s="36"/>
      <c r="IW6500" s="36"/>
    </row>
    <row r="6501" customFormat="false" ht="13.8" hidden="false" customHeight="false" outlineLevel="0" collapsed="false">
      <c r="A6501" s="26"/>
      <c r="B6501" s="94" t="n">
        <v>212733</v>
      </c>
      <c r="C6501" s="91" t="s">
        <v>8527</v>
      </c>
      <c r="D6501" s="92" t="n">
        <v>9</v>
      </c>
      <c r="E6501" s="21" t="s">
        <v>11</v>
      </c>
      <c r="F6501" s="30" t="s">
        <v>11</v>
      </c>
      <c r="G6501" s="23" t="n">
        <f aca="false">SUM(D6501)*0.4</f>
        <v>3.6</v>
      </c>
      <c r="H6501" s="24"/>
      <c r="I6501" s="23" t="n">
        <f aca="false">SUM(G6501*H6501)+G6501</f>
        <v>3.6</v>
      </c>
      <c r="J6501" s="94"/>
      <c r="M6501" s="36"/>
      <c r="N6501" s="36"/>
      <c r="O6501" s="36"/>
      <c r="P6501" s="36"/>
      <c r="Q6501" s="36"/>
      <c r="R6501" s="36"/>
      <c r="S6501" s="36"/>
      <c r="T6501" s="36"/>
      <c r="U6501" s="36"/>
      <c r="V6501" s="36"/>
      <c r="W6501" s="36"/>
      <c r="X6501" s="36"/>
      <c r="Y6501" s="36"/>
      <c r="Z6501" s="36"/>
      <c r="AA6501" s="36"/>
      <c r="AB6501" s="36"/>
      <c r="AC6501" s="36"/>
      <c r="AD6501" s="36"/>
      <c r="AE6501" s="36"/>
      <c r="AF6501" s="36"/>
      <c r="AG6501" s="36"/>
      <c r="AH6501" s="36"/>
      <c r="AI6501" s="36"/>
      <c r="AJ6501" s="36"/>
      <c r="AK6501" s="36"/>
      <c r="AL6501" s="36"/>
      <c r="AM6501" s="36"/>
      <c r="AN6501" s="36"/>
      <c r="AO6501" s="36"/>
      <c r="AP6501" s="36"/>
      <c r="AQ6501" s="36"/>
      <c r="AR6501" s="36"/>
      <c r="AS6501" s="36"/>
      <c r="AT6501" s="36"/>
      <c r="AU6501" s="36"/>
      <c r="AV6501" s="36"/>
      <c r="AW6501" s="36"/>
      <c r="AX6501" s="36"/>
      <c r="AY6501" s="36"/>
      <c r="AZ6501" s="36"/>
      <c r="BA6501" s="36"/>
      <c r="BB6501" s="36"/>
      <c r="BC6501" s="36"/>
      <c r="BD6501" s="36"/>
      <c r="BE6501" s="36"/>
      <c r="BF6501" s="36"/>
      <c r="BG6501" s="36"/>
      <c r="BH6501" s="36"/>
      <c r="BI6501" s="36"/>
      <c r="BJ6501" s="36"/>
      <c r="BK6501" s="36"/>
      <c r="BL6501" s="36"/>
      <c r="BM6501" s="36"/>
      <c r="BN6501" s="36"/>
      <c r="BO6501" s="36"/>
      <c r="BP6501" s="36"/>
      <c r="BQ6501" s="36"/>
      <c r="BR6501" s="36"/>
      <c r="BS6501" s="36"/>
      <c r="BT6501" s="36"/>
      <c r="BU6501" s="36"/>
      <c r="BV6501" s="36"/>
      <c r="BW6501" s="36"/>
      <c r="BX6501" s="36"/>
      <c r="BY6501" s="36"/>
      <c r="BZ6501" s="36"/>
      <c r="CA6501" s="36"/>
      <c r="CB6501" s="36"/>
      <c r="CC6501" s="36"/>
      <c r="CD6501" s="36"/>
      <c r="CE6501" s="36"/>
      <c r="CF6501" s="36"/>
      <c r="CG6501" s="36"/>
      <c r="CH6501" s="36"/>
      <c r="CI6501" s="36"/>
      <c r="CJ6501" s="36"/>
      <c r="CK6501" s="36"/>
      <c r="CL6501" s="36"/>
      <c r="CM6501" s="36"/>
      <c r="CN6501" s="36"/>
      <c r="CO6501" s="36"/>
      <c r="CP6501" s="36"/>
      <c r="CQ6501" s="36"/>
      <c r="CR6501" s="36"/>
      <c r="CS6501" s="36"/>
      <c r="CT6501" s="36"/>
      <c r="CU6501" s="36"/>
      <c r="CV6501" s="36"/>
      <c r="CW6501" s="36"/>
      <c r="CX6501" s="36"/>
      <c r="CY6501" s="36"/>
      <c r="CZ6501" s="36"/>
      <c r="DA6501" s="36"/>
      <c r="DB6501" s="36"/>
      <c r="DC6501" s="36"/>
      <c r="DD6501" s="36"/>
      <c r="DE6501" s="36"/>
      <c r="DF6501" s="36"/>
      <c r="DG6501" s="36"/>
      <c r="DH6501" s="36"/>
      <c r="DI6501" s="36"/>
      <c r="DJ6501" s="36"/>
      <c r="DK6501" s="36"/>
      <c r="DL6501" s="36"/>
      <c r="DM6501" s="36"/>
      <c r="DN6501" s="36"/>
      <c r="DO6501" s="36"/>
      <c r="DP6501" s="36"/>
      <c r="DQ6501" s="36"/>
      <c r="DR6501" s="36"/>
      <c r="DS6501" s="36"/>
      <c r="DT6501" s="36"/>
      <c r="DU6501" s="36"/>
      <c r="DV6501" s="36"/>
      <c r="DW6501" s="36"/>
      <c r="DX6501" s="36"/>
      <c r="DY6501" s="36"/>
      <c r="DZ6501" s="36"/>
      <c r="EA6501" s="36"/>
      <c r="EB6501" s="36"/>
      <c r="EC6501" s="36"/>
      <c r="ED6501" s="36"/>
      <c r="EE6501" s="36"/>
      <c r="EF6501" s="36"/>
      <c r="EG6501" s="36"/>
      <c r="EH6501" s="36"/>
      <c r="EI6501" s="36"/>
      <c r="EJ6501" s="36"/>
      <c r="EK6501" s="36"/>
      <c r="EL6501" s="36"/>
      <c r="EM6501" s="36"/>
      <c r="EN6501" s="36"/>
      <c r="EO6501" s="36"/>
      <c r="EP6501" s="36"/>
      <c r="EQ6501" s="36"/>
      <c r="ER6501" s="36"/>
      <c r="ES6501" s="36"/>
      <c r="ET6501" s="36"/>
      <c r="EU6501" s="36"/>
      <c r="EV6501" s="36"/>
      <c r="EW6501" s="36"/>
      <c r="EX6501" s="36"/>
      <c r="EY6501" s="36"/>
      <c r="EZ6501" s="36"/>
      <c r="FA6501" s="36"/>
      <c r="FB6501" s="36"/>
      <c r="FC6501" s="36"/>
      <c r="FD6501" s="36"/>
      <c r="FE6501" s="36"/>
      <c r="FF6501" s="36"/>
      <c r="FG6501" s="36"/>
      <c r="FH6501" s="36"/>
      <c r="FI6501" s="36"/>
      <c r="FJ6501" s="36"/>
      <c r="FK6501" s="36"/>
      <c r="FL6501" s="36"/>
      <c r="FM6501" s="36"/>
      <c r="FN6501" s="36"/>
      <c r="FO6501" s="36"/>
      <c r="FP6501" s="36"/>
      <c r="FQ6501" s="36"/>
      <c r="FR6501" s="36"/>
      <c r="FS6501" s="36"/>
      <c r="FT6501" s="36"/>
      <c r="FU6501" s="36"/>
      <c r="FV6501" s="36"/>
      <c r="FW6501" s="36"/>
      <c r="FX6501" s="36"/>
      <c r="FY6501" s="36"/>
      <c r="FZ6501" s="36"/>
      <c r="GA6501" s="36"/>
      <c r="GB6501" s="36"/>
      <c r="GC6501" s="36"/>
      <c r="GD6501" s="36"/>
      <c r="GE6501" s="36"/>
      <c r="GF6501" s="36"/>
      <c r="GG6501" s="36"/>
      <c r="GH6501" s="36"/>
      <c r="GI6501" s="36"/>
      <c r="GJ6501" s="36"/>
      <c r="GK6501" s="36"/>
      <c r="GL6501" s="36"/>
      <c r="GM6501" s="36"/>
      <c r="GN6501" s="36"/>
      <c r="GO6501" s="36"/>
      <c r="GP6501" s="36"/>
      <c r="GQ6501" s="36"/>
      <c r="GR6501" s="36"/>
      <c r="GS6501" s="36"/>
      <c r="GT6501" s="36"/>
      <c r="GU6501" s="36"/>
      <c r="GV6501" s="36"/>
      <c r="GW6501" s="36"/>
      <c r="GX6501" s="36"/>
      <c r="GY6501" s="36"/>
      <c r="GZ6501" s="36"/>
      <c r="HA6501" s="36"/>
      <c r="HB6501" s="36"/>
      <c r="HC6501" s="36"/>
      <c r="HD6501" s="36"/>
      <c r="HE6501" s="36"/>
      <c r="HF6501" s="36"/>
      <c r="HG6501" s="36"/>
      <c r="HH6501" s="36"/>
      <c r="HI6501" s="36"/>
      <c r="HJ6501" s="36"/>
      <c r="HK6501" s="36"/>
      <c r="HL6501" s="36"/>
      <c r="HM6501" s="36"/>
      <c r="HN6501" s="36"/>
      <c r="HO6501" s="36"/>
      <c r="HP6501" s="36"/>
      <c r="HQ6501" s="36"/>
      <c r="HR6501" s="36"/>
      <c r="HS6501" s="36"/>
      <c r="HT6501" s="36"/>
      <c r="HU6501" s="36"/>
      <c r="HV6501" s="36"/>
      <c r="HW6501" s="36"/>
      <c r="HX6501" s="36"/>
      <c r="HY6501" s="36"/>
      <c r="HZ6501" s="36"/>
      <c r="IA6501" s="36"/>
      <c r="IB6501" s="36"/>
      <c r="IC6501" s="36"/>
      <c r="ID6501" s="36"/>
      <c r="IE6501" s="36"/>
      <c r="IF6501" s="36"/>
      <c r="IG6501" s="36"/>
      <c r="IH6501" s="36"/>
      <c r="II6501" s="36"/>
      <c r="IJ6501" s="36"/>
      <c r="IK6501" s="36"/>
      <c r="IL6501" s="36"/>
      <c r="IM6501" s="36"/>
      <c r="IN6501" s="36"/>
      <c r="IO6501" s="36"/>
      <c r="IP6501" s="36"/>
      <c r="IQ6501" s="36"/>
      <c r="IR6501" s="36"/>
      <c r="IS6501" s="36"/>
      <c r="IT6501" s="36"/>
      <c r="IU6501" s="36"/>
      <c r="IV6501" s="36"/>
      <c r="IW6501" s="36"/>
    </row>
    <row r="6502" customFormat="false" ht="13.8" hidden="false" customHeight="false" outlineLevel="0" collapsed="false">
      <c r="A6502" s="26"/>
      <c r="B6502" s="94" t="n">
        <v>212734</v>
      </c>
      <c r="C6502" s="91" t="s">
        <v>8528</v>
      </c>
      <c r="D6502" s="92" t="n">
        <v>9</v>
      </c>
      <c r="E6502" s="21" t="s">
        <v>11</v>
      </c>
      <c r="F6502" s="30" t="s">
        <v>11</v>
      </c>
      <c r="G6502" s="23" t="n">
        <f aca="false">SUM(D6502)*0.4</f>
        <v>3.6</v>
      </c>
      <c r="H6502" s="24"/>
      <c r="I6502" s="23" t="n">
        <f aca="false">SUM(G6502*H6502)+G6502</f>
        <v>3.6</v>
      </c>
      <c r="J6502" s="94"/>
      <c r="M6502" s="36"/>
      <c r="N6502" s="36"/>
      <c r="O6502" s="36"/>
      <c r="P6502" s="36"/>
      <c r="Q6502" s="36"/>
      <c r="R6502" s="36"/>
      <c r="S6502" s="36"/>
      <c r="T6502" s="36"/>
      <c r="U6502" s="36"/>
      <c r="V6502" s="36"/>
      <c r="W6502" s="36"/>
      <c r="X6502" s="36"/>
      <c r="Y6502" s="36"/>
      <c r="Z6502" s="36"/>
      <c r="AA6502" s="36"/>
      <c r="AB6502" s="36"/>
      <c r="AC6502" s="36"/>
      <c r="AD6502" s="36"/>
      <c r="AE6502" s="36"/>
      <c r="AF6502" s="36"/>
      <c r="AG6502" s="36"/>
      <c r="AH6502" s="36"/>
      <c r="AI6502" s="36"/>
      <c r="AJ6502" s="36"/>
      <c r="AK6502" s="36"/>
      <c r="AL6502" s="36"/>
      <c r="AM6502" s="36"/>
      <c r="AN6502" s="36"/>
      <c r="AO6502" s="36"/>
      <c r="AP6502" s="36"/>
      <c r="AQ6502" s="36"/>
      <c r="AR6502" s="36"/>
      <c r="AS6502" s="36"/>
      <c r="AT6502" s="36"/>
      <c r="AU6502" s="36"/>
      <c r="AV6502" s="36"/>
      <c r="AW6502" s="36"/>
      <c r="AX6502" s="36"/>
      <c r="AY6502" s="36"/>
      <c r="AZ6502" s="36"/>
      <c r="BA6502" s="36"/>
      <c r="BB6502" s="36"/>
      <c r="BC6502" s="36"/>
      <c r="BD6502" s="36"/>
      <c r="BE6502" s="36"/>
      <c r="BF6502" s="36"/>
      <c r="BG6502" s="36"/>
      <c r="BH6502" s="36"/>
      <c r="BI6502" s="36"/>
      <c r="BJ6502" s="36"/>
      <c r="BK6502" s="36"/>
      <c r="BL6502" s="36"/>
      <c r="BM6502" s="36"/>
      <c r="BN6502" s="36"/>
      <c r="BO6502" s="36"/>
      <c r="BP6502" s="36"/>
      <c r="BQ6502" s="36"/>
      <c r="BR6502" s="36"/>
      <c r="BS6502" s="36"/>
      <c r="BT6502" s="36"/>
      <c r="BU6502" s="36"/>
      <c r="BV6502" s="36"/>
      <c r="BW6502" s="36"/>
      <c r="BX6502" s="36"/>
      <c r="BY6502" s="36"/>
      <c r="BZ6502" s="36"/>
      <c r="CA6502" s="36"/>
      <c r="CB6502" s="36"/>
      <c r="CC6502" s="36"/>
      <c r="CD6502" s="36"/>
      <c r="CE6502" s="36"/>
      <c r="CF6502" s="36"/>
      <c r="CG6502" s="36"/>
      <c r="CH6502" s="36"/>
      <c r="CI6502" s="36"/>
      <c r="CJ6502" s="36"/>
      <c r="CK6502" s="36"/>
      <c r="CL6502" s="36"/>
      <c r="CM6502" s="36"/>
      <c r="CN6502" s="36"/>
      <c r="CO6502" s="36"/>
      <c r="CP6502" s="36"/>
      <c r="CQ6502" s="36"/>
      <c r="CR6502" s="36"/>
      <c r="CS6502" s="36"/>
      <c r="CT6502" s="36"/>
      <c r="CU6502" s="36"/>
      <c r="CV6502" s="36"/>
      <c r="CW6502" s="36"/>
      <c r="CX6502" s="36"/>
      <c r="CY6502" s="36"/>
      <c r="CZ6502" s="36"/>
      <c r="DA6502" s="36"/>
      <c r="DB6502" s="36"/>
      <c r="DC6502" s="36"/>
      <c r="DD6502" s="36"/>
      <c r="DE6502" s="36"/>
      <c r="DF6502" s="36"/>
      <c r="DG6502" s="36"/>
      <c r="DH6502" s="36"/>
      <c r="DI6502" s="36"/>
      <c r="DJ6502" s="36"/>
      <c r="DK6502" s="36"/>
      <c r="DL6502" s="36"/>
      <c r="DM6502" s="36"/>
      <c r="DN6502" s="36"/>
      <c r="DO6502" s="36"/>
      <c r="DP6502" s="36"/>
      <c r="DQ6502" s="36"/>
      <c r="DR6502" s="36"/>
      <c r="DS6502" s="36"/>
      <c r="DT6502" s="36"/>
      <c r="DU6502" s="36"/>
      <c r="DV6502" s="36"/>
      <c r="DW6502" s="36"/>
      <c r="DX6502" s="36"/>
      <c r="DY6502" s="36"/>
      <c r="DZ6502" s="36"/>
      <c r="EA6502" s="36"/>
      <c r="EB6502" s="36"/>
      <c r="EC6502" s="36"/>
      <c r="ED6502" s="36"/>
      <c r="EE6502" s="36"/>
      <c r="EF6502" s="36"/>
      <c r="EG6502" s="36"/>
      <c r="EH6502" s="36"/>
      <c r="EI6502" s="36"/>
      <c r="EJ6502" s="36"/>
      <c r="EK6502" s="36"/>
      <c r="EL6502" s="36"/>
      <c r="EM6502" s="36"/>
      <c r="EN6502" s="36"/>
      <c r="EO6502" s="36"/>
      <c r="EP6502" s="36"/>
      <c r="EQ6502" s="36"/>
      <c r="ER6502" s="36"/>
      <c r="ES6502" s="36"/>
      <c r="ET6502" s="36"/>
      <c r="EU6502" s="36"/>
      <c r="EV6502" s="36"/>
      <c r="EW6502" s="36"/>
      <c r="EX6502" s="36"/>
      <c r="EY6502" s="36"/>
      <c r="EZ6502" s="36"/>
      <c r="FA6502" s="36"/>
      <c r="FB6502" s="36"/>
      <c r="FC6502" s="36"/>
      <c r="FD6502" s="36"/>
      <c r="FE6502" s="36"/>
      <c r="FF6502" s="36"/>
      <c r="FG6502" s="36"/>
      <c r="FH6502" s="36"/>
      <c r="FI6502" s="36"/>
      <c r="FJ6502" s="36"/>
      <c r="FK6502" s="36"/>
      <c r="FL6502" s="36"/>
      <c r="FM6502" s="36"/>
      <c r="FN6502" s="36"/>
      <c r="FO6502" s="36"/>
      <c r="FP6502" s="36"/>
      <c r="FQ6502" s="36"/>
      <c r="FR6502" s="36"/>
      <c r="FS6502" s="36"/>
      <c r="FT6502" s="36"/>
      <c r="FU6502" s="36"/>
      <c r="FV6502" s="36"/>
      <c r="FW6502" s="36"/>
      <c r="FX6502" s="36"/>
      <c r="FY6502" s="36"/>
      <c r="FZ6502" s="36"/>
      <c r="GA6502" s="36"/>
      <c r="GB6502" s="36"/>
      <c r="GC6502" s="36"/>
      <c r="GD6502" s="36"/>
      <c r="GE6502" s="36"/>
      <c r="GF6502" s="36"/>
      <c r="GG6502" s="36"/>
      <c r="GH6502" s="36"/>
      <c r="GI6502" s="36"/>
      <c r="GJ6502" s="36"/>
      <c r="GK6502" s="36"/>
      <c r="GL6502" s="36"/>
      <c r="GM6502" s="36"/>
      <c r="GN6502" s="36"/>
      <c r="GO6502" s="36"/>
      <c r="GP6502" s="36"/>
      <c r="GQ6502" s="36"/>
      <c r="GR6502" s="36"/>
      <c r="GS6502" s="36"/>
      <c r="GT6502" s="36"/>
      <c r="GU6502" s="36"/>
      <c r="GV6502" s="36"/>
      <c r="GW6502" s="36"/>
      <c r="GX6502" s="36"/>
      <c r="GY6502" s="36"/>
      <c r="GZ6502" s="36"/>
      <c r="HA6502" s="36"/>
      <c r="HB6502" s="36"/>
      <c r="HC6502" s="36"/>
      <c r="HD6502" s="36"/>
      <c r="HE6502" s="36"/>
      <c r="HF6502" s="36"/>
      <c r="HG6502" s="36"/>
      <c r="HH6502" s="36"/>
      <c r="HI6502" s="36"/>
      <c r="HJ6502" s="36"/>
      <c r="HK6502" s="36"/>
      <c r="HL6502" s="36"/>
      <c r="HM6502" s="36"/>
      <c r="HN6502" s="36"/>
      <c r="HO6502" s="36"/>
      <c r="HP6502" s="36"/>
      <c r="HQ6502" s="36"/>
      <c r="HR6502" s="36"/>
      <c r="HS6502" s="36"/>
      <c r="HT6502" s="36"/>
      <c r="HU6502" s="36"/>
      <c r="HV6502" s="36"/>
      <c r="HW6502" s="36"/>
      <c r="HX6502" s="36"/>
      <c r="HY6502" s="36"/>
      <c r="HZ6502" s="36"/>
      <c r="IA6502" s="36"/>
      <c r="IB6502" s="36"/>
      <c r="IC6502" s="36"/>
      <c r="ID6502" s="36"/>
      <c r="IE6502" s="36"/>
      <c r="IF6502" s="36"/>
      <c r="IG6502" s="36"/>
      <c r="IH6502" s="36"/>
      <c r="II6502" s="36"/>
      <c r="IJ6502" s="36"/>
      <c r="IK6502" s="36"/>
      <c r="IL6502" s="36"/>
      <c r="IM6502" s="36"/>
      <c r="IN6502" s="36"/>
      <c r="IO6502" s="36"/>
      <c r="IP6502" s="36"/>
      <c r="IQ6502" s="36"/>
      <c r="IR6502" s="36"/>
      <c r="IS6502" s="36"/>
      <c r="IT6502" s="36"/>
      <c r="IU6502" s="36"/>
      <c r="IV6502" s="36"/>
      <c r="IW6502" s="36"/>
    </row>
    <row r="6503" customFormat="false" ht="13.8" hidden="false" customHeight="false" outlineLevel="0" collapsed="false">
      <c r="A6503" s="26"/>
      <c r="B6503" s="94" t="n">
        <v>212738</v>
      </c>
      <c r="C6503" s="91" t="s">
        <v>8529</v>
      </c>
      <c r="D6503" s="92" t="n">
        <v>9</v>
      </c>
      <c r="E6503" s="21" t="s">
        <v>11</v>
      </c>
      <c r="F6503" s="30" t="s">
        <v>11</v>
      </c>
      <c r="G6503" s="23" t="n">
        <f aca="false">SUM(D6503)*0.4</f>
        <v>3.6</v>
      </c>
      <c r="H6503" s="24"/>
      <c r="I6503" s="23" t="n">
        <f aca="false">SUM(G6503*H6503)+G6503</f>
        <v>3.6</v>
      </c>
      <c r="J6503" s="94"/>
      <c r="M6503" s="36"/>
      <c r="N6503" s="36"/>
      <c r="O6503" s="36"/>
      <c r="P6503" s="36"/>
      <c r="Q6503" s="36"/>
      <c r="R6503" s="36"/>
      <c r="S6503" s="36"/>
      <c r="T6503" s="36"/>
      <c r="U6503" s="36"/>
      <c r="V6503" s="36"/>
      <c r="W6503" s="36"/>
      <c r="X6503" s="36"/>
      <c r="Y6503" s="36"/>
      <c r="Z6503" s="36"/>
      <c r="AA6503" s="36"/>
      <c r="AB6503" s="36"/>
      <c r="AC6503" s="36"/>
      <c r="AD6503" s="36"/>
      <c r="AE6503" s="36"/>
      <c r="AF6503" s="36"/>
      <c r="AG6503" s="36"/>
      <c r="AH6503" s="36"/>
      <c r="AI6503" s="36"/>
      <c r="AJ6503" s="36"/>
      <c r="AK6503" s="36"/>
      <c r="AL6503" s="36"/>
      <c r="AM6503" s="36"/>
      <c r="AN6503" s="36"/>
      <c r="AO6503" s="36"/>
      <c r="AP6503" s="36"/>
      <c r="AQ6503" s="36"/>
      <c r="AR6503" s="36"/>
      <c r="AS6503" s="36"/>
      <c r="AT6503" s="36"/>
      <c r="AU6503" s="36"/>
      <c r="AV6503" s="36"/>
      <c r="AW6503" s="36"/>
      <c r="AX6503" s="36"/>
      <c r="AY6503" s="36"/>
      <c r="AZ6503" s="36"/>
      <c r="BA6503" s="36"/>
      <c r="BB6503" s="36"/>
      <c r="BC6503" s="36"/>
      <c r="BD6503" s="36"/>
      <c r="BE6503" s="36"/>
      <c r="BF6503" s="36"/>
      <c r="BG6503" s="36"/>
      <c r="BH6503" s="36"/>
      <c r="BI6503" s="36"/>
      <c r="BJ6503" s="36"/>
      <c r="BK6503" s="36"/>
      <c r="BL6503" s="36"/>
      <c r="BM6503" s="36"/>
      <c r="BN6503" s="36"/>
      <c r="BO6503" s="36"/>
      <c r="BP6503" s="36"/>
      <c r="BQ6503" s="36"/>
      <c r="BR6503" s="36"/>
      <c r="BS6503" s="36"/>
      <c r="BT6503" s="36"/>
      <c r="BU6503" s="36"/>
      <c r="BV6503" s="36"/>
      <c r="BW6503" s="36"/>
      <c r="BX6503" s="36"/>
      <c r="BY6503" s="36"/>
      <c r="BZ6503" s="36"/>
      <c r="CA6503" s="36"/>
      <c r="CB6503" s="36"/>
      <c r="CC6503" s="36"/>
      <c r="CD6503" s="36"/>
      <c r="CE6503" s="36"/>
      <c r="CF6503" s="36"/>
      <c r="CG6503" s="36"/>
      <c r="CH6503" s="36"/>
      <c r="CI6503" s="36"/>
      <c r="CJ6503" s="36"/>
      <c r="CK6503" s="36"/>
      <c r="CL6503" s="36"/>
      <c r="CM6503" s="36"/>
      <c r="CN6503" s="36"/>
      <c r="CO6503" s="36"/>
      <c r="CP6503" s="36"/>
      <c r="CQ6503" s="36"/>
      <c r="CR6503" s="36"/>
      <c r="CS6503" s="36"/>
      <c r="CT6503" s="36"/>
      <c r="CU6503" s="36"/>
      <c r="CV6503" s="36"/>
      <c r="CW6503" s="36"/>
      <c r="CX6503" s="36"/>
      <c r="CY6503" s="36"/>
      <c r="CZ6503" s="36"/>
      <c r="DA6503" s="36"/>
      <c r="DB6503" s="36"/>
      <c r="DC6503" s="36"/>
      <c r="DD6503" s="36"/>
      <c r="DE6503" s="36"/>
      <c r="DF6503" s="36"/>
      <c r="DG6503" s="36"/>
      <c r="DH6503" s="36"/>
      <c r="DI6503" s="36"/>
      <c r="DJ6503" s="36"/>
      <c r="DK6503" s="36"/>
      <c r="DL6503" s="36"/>
      <c r="DM6503" s="36"/>
      <c r="DN6503" s="36"/>
      <c r="DO6503" s="36"/>
      <c r="DP6503" s="36"/>
      <c r="DQ6503" s="36"/>
      <c r="DR6503" s="36"/>
      <c r="DS6503" s="36"/>
      <c r="DT6503" s="36"/>
      <c r="DU6503" s="36"/>
      <c r="DV6503" s="36"/>
      <c r="DW6503" s="36"/>
      <c r="DX6503" s="36"/>
      <c r="DY6503" s="36"/>
      <c r="DZ6503" s="36"/>
      <c r="EA6503" s="36"/>
      <c r="EB6503" s="36"/>
      <c r="EC6503" s="36"/>
      <c r="ED6503" s="36"/>
      <c r="EE6503" s="36"/>
      <c r="EF6503" s="36"/>
      <c r="EG6503" s="36"/>
      <c r="EH6503" s="36"/>
      <c r="EI6503" s="36"/>
      <c r="EJ6503" s="36"/>
      <c r="EK6503" s="36"/>
      <c r="EL6503" s="36"/>
      <c r="EM6503" s="36"/>
      <c r="EN6503" s="36"/>
      <c r="EO6503" s="36"/>
      <c r="EP6503" s="36"/>
      <c r="EQ6503" s="36"/>
      <c r="ER6503" s="36"/>
      <c r="ES6503" s="36"/>
      <c r="ET6503" s="36"/>
      <c r="EU6503" s="36"/>
      <c r="EV6503" s="36"/>
      <c r="EW6503" s="36"/>
      <c r="EX6503" s="36"/>
      <c r="EY6503" s="36"/>
      <c r="EZ6503" s="36"/>
      <c r="FA6503" s="36"/>
      <c r="FB6503" s="36"/>
      <c r="FC6503" s="36"/>
      <c r="FD6503" s="36"/>
      <c r="FE6503" s="36"/>
      <c r="FF6503" s="36"/>
      <c r="FG6503" s="36"/>
      <c r="FH6503" s="36"/>
      <c r="FI6503" s="36"/>
      <c r="FJ6503" s="36"/>
      <c r="FK6503" s="36"/>
      <c r="FL6503" s="36"/>
      <c r="FM6503" s="36"/>
      <c r="FN6503" s="36"/>
      <c r="FO6503" s="36"/>
      <c r="FP6503" s="36"/>
      <c r="FQ6503" s="36"/>
      <c r="FR6503" s="36"/>
      <c r="FS6503" s="36"/>
      <c r="FT6503" s="36"/>
      <c r="FU6503" s="36"/>
      <c r="FV6503" s="36"/>
      <c r="FW6503" s="36"/>
      <c r="FX6503" s="36"/>
      <c r="FY6503" s="36"/>
      <c r="FZ6503" s="36"/>
      <c r="GA6503" s="36"/>
      <c r="GB6503" s="36"/>
      <c r="GC6503" s="36"/>
      <c r="GD6503" s="36"/>
      <c r="GE6503" s="36"/>
      <c r="GF6503" s="36"/>
      <c r="GG6503" s="36"/>
      <c r="GH6503" s="36"/>
      <c r="GI6503" s="36"/>
      <c r="GJ6503" s="36"/>
      <c r="GK6503" s="36"/>
      <c r="GL6503" s="36"/>
      <c r="GM6503" s="36"/>
      <c r="GN6503" s="36"/>
      <c r="GO6503" s="36"/>
      <c r="GP6503" s="36"/>
      <c r="GQ6503" s="36"/>
      <c r="GR6503" s="36"/>
      <c r="GS6503" s="36"/>
      <c r="GT6503" s="36"/>
      <c r="GU6503" s="36"/>
      <c r="GV6503" s="36"/>
      <c r="GW6503" s="36"/>
      <c r="GX6503" s="36"/>
      <c r="GY6503" s="36"/>
      <c r="GZ6503" s="36"/>
      <c r="HA6503" s="36"/>
      <c r="HB6503" s="36"/>
      <c r="HC6503" s="36"/>
      <c r="HD6503" s="36"/>
      <c r="HE6503" s="36"/>
      <c r="HF6503" s="36"/>
      <c r="HG6503" s="36"/>
      <c r="HH6503" s="36"/>
      <c r="HI6503" s="36"/>
      <c r="HJ6503" s="36"/>
      <c r="HK6503" s="36"/>
      <c r="HL6503" s="36"/>
      <c r="HM6503" s="36"/>
      <c r="HN6503" s="36"/>
      <c r="HO6503" s="36"/>
      <c r="HP6503" s="36"/>
      <c r="HQ6503" s="36"/>
      <c r="HR6503" s="36"/>
      <c r="HS6503" s="36"/>
      <c r="HT6503" s="36"/>
      <c r="HU6503" s="36"/>
      <c r="HV6503" s="36"/>
      <c r="HW6503" s="36"/>
      <c r="HX6503" s="36"/>
      <c r="HY6503" s="36"/>
      <c r="HZ6503" s="36"/>
      <c r="IA6503" s="36"/>
      <c r="IB6503" s="36"/>
      <c r="IC6503" s="36"/>
      <c r="ID6503" s="36"/>
      <c r="IE6503" s="36"/>
      <c r="IF6503" s="36"/>
      <c r="IG6503" s="36"/>
      <c r="IH6503" s="36"/>
      <c r="II6503" s="36"/>
      <c r="IJ6503" s="36"/>
      <c r="IK6503" s="36"/>
      <c r="IL6503" s="36"/>
      <c r="IM6503" s="36"/>
      <c r="IN6503" s="36"/>
      <c r="IO6503" s="36"/>
      <c r="IP6503" s="36"/>
      <c r="IQ6503" s="36"/>
      <c r="IR6503" s="36"/>
      <c r="IS6503" s="36"/>
      <c r="IT6503" s="36"/>
      <c r="IU6503" s="36"/>
      <c r="IV6503" s="36"/>
      <c r="IW6503" s="36"/>
    </row>
    <row r="6504" customFormat="false" ht="13.8" hidden="false" customHeight="false" outlineLevel="0" collapsed="false">
      <c r="A6504" s="26"/>
      <c r="B6504" s="94" t="n">
        <v>212739</v>
      </c>
      <c r="C6504" s="91" t="s">
        <v>8530</v>
      </c>
      <c r="D6504" s="92" t="n">
        <v>9.9</v>
      </c>
      <c r="E6504" s="21" t="s">
        <v>11</v>
      </c>
      <c r="F6504" s="30" t="s">
        <v>11</v>
      </c>
      <c r="G6504" s="23" t="n">
        <f aca="false">SUM(D6504)*0.4</f>
        <v>3.96</v>
      </c>
      <c r="H6504" s="24"/>
      <c r="I6504" s="23" t="n">
        <f aca="false">SUM(G6504*H6504)+G6504</f>
        <v>3.96</v>
      </c>
      <c r="J6504" s="94"/>
      <c r="M6504" s="36"/>
      <c r="N6504" s="36"/>
      <c r="O6504" s="36"/>
      <c r="P6504" s="36"/>
      <c r="Q6504" s="36"/>
      <c r="R6504" s="36"/>
      <c r="S6504" s="36"/>
      <c r="T6504" s="36"/>
      <c r="U6504" s="36"/>
      <c r="V6504" s="36"/>
      <c r="W6504" s="36"/>
      <c r="X6504" s="36"/>
      <c r="Y6504" s="36"/>
      <c r="Z6504" s="36"/>
      <c r="AA6504" s="36"/>
      <c r="AB6504" s="36"/>
      <c r="AC6504" s="36"/>
      <c r="AD6504" s="36"/>
      <c r="AE6504" s="36"/>
      <c r="AF6504" s="36"/>
      <c r="AG6504" s="36"/>
      <c r="AH6504" s="36"/>
      <c r="AI6504" s="36"/>
      <c r="AJ6504" s="36"/>
      <c r="AK6504" s="36"/>
      <c r="AL6504" s="36"/>
      <c r="AM6504" s="36"/>
      <c r="AN6504" s="36"/>
      <c r="AO6504" s="36"/>
      <c r="AP6504" s="36"/>
      <c r="AQ6504" s="36"/>
      <c r="AR6504" s="36"/>
      <c r="AS6504" s="36"/>
      <c r="AT6504" s="36"/>
      <c r="AU6504" s="36"/>
      <c r="AV6504" s="36"/>
      <c r="AW6504" s="36"/>
      <c r="AX6504" s="36"/>
      <c r="AY6504" s="36"/>
      <c r="AZ6504" s="36"/>
      <c r="BA6504" s="36"/>
      <c r="BB6504" s="36"/>
      <c r="BC6504" s="36"/>
      <c r="BD6504" s="36"/>
      <c r="BE6504" s="36"/>
      <c r="BF6504" s="36"/>
      <c r="BG6504" s="36"/>
      <c r="BH6504" s="36"/>
      <c r="BI6504" s="36"/>
      <c r="BJ6504" s="36"/>
      <c r="BK6504" s="36"/>
      <c r="BL6504" s="36"/>
      <c r="BM6504" s="36"/>
      <c r="BN6504" s="36"/>
      <c r="BO6504" s="36"/>
      <c r="BP6504" s="36"/>
      <c r="BQ6504" s="36"/>
      <c r="BR6504" s="36"/>
      <c r="BS6504" s="36"/>
      <c r="BT6504" s="36"/>
      <c r="BU6504" s="36"/>
      <c r="BV6504" s="36"/>
      <c r="BW6504" s="36"/>
      <c r="BX6504" s="36"/>
      <c r="BY6504" s="36"/>
      <c r="BZ6504" s="36"/>
      <c r="CA6504" s="36"/>
      <c r="CB6504" s="36"/>
      <c r="CC6504" s="36"/>
      <c r="CD6504" s="36"/>
      <c r="CE6504" s="36"/>
      <c r="CF6504" s="36"/>
      <c r="CG6504" s="36"/>
      <c r="CH6504" s="36"/>
      <c r="CI6504" s="36"/>
      <c r="CJ6504" s="36"/>
      <c r="CK6504" s="36"/>
      <c r="CL6504" s="36"/>
      <c r="CM6504" s="36"/>
      <c r="CN6504" s="36"/>
      <c r="CO6504" s="36"/>
      <c r="CP6504" s="36"/>
      <c r="CQ6504" s="36"/>
      <c r="CR6504" s="36"/>
      <c r="CS6504" s="36"/>
      <c r="CT6504" s="36"/>
      <c r="CU6504" s="36"/>
      <c r="CV6504" s="36"/>
      <c r="CW6504" s="36"/>
      <c r="CX6504" s="36"/>
      <c r="CY6504" s="36"/>
      <c r="CZ6504" s="36"/>
      <c r="DA6504" s="36"/>
      <c r="DB6504" s="36"/>
      <c r="DC6504" s="36"/>
      <c r="DD6504" s="36"/>
      <c r="DE6504" s="36"/>
      <c r="DF6504" s="36"/>
      <c r="DG6504" s="36"/>
      <c r="DH6504" s="36"/>
      <c r="DI6504" s="36"/>
      <c r="DJ6504" s="36"/>
      <c r="DK6504" s="36"/>
      <c r="DL6504" s="36"/>
      <c r="DM6504" s="36"/>
      <c r="DN6504" s="36"/>
      <c r="DO6504" s="36"/>
      <c r="DP6504" s="36"/>
      <c r="DQ6504" s="36"/>
      <c r="DR6504" s="36"/>
      <c r="DS6504" s="36"/>
      <c r="DT6504" s="36"/>
      <c r="DU6504" s="36"/>
      <c r="DV6504" s="36"/>
      <c r="DW6504" s="36"/>
      <c r="DX6504" s="36"/>
      <c r="DY6504" s="36"/>
      <c r="DZ6504" s="36"/>
      <c r="EA6504" s="36"/>
      <c r="EB6504" s="36"/>
      <c r="EC6504" s="36"/>
      <c r="ED6504" s="36"/>
      <c r="EE6504" s="36"/>
      <c r="EF6504" s="36"/>
      <c r="EG6504" s="36"/>
      <c r="EH6504" s="36"/>
      <c r="EI6504" s="36"/>
      <c r="EJ6504" s="36"/>
      <c r="EK6504" s="36"/>
      <c r="EL6504" s="36"/>
      <c r="EM6504" s="36"/>
      <c r="EN6504" s="36"/>
      <c r="EO6504" s="36"/>
      <c r="EP6504" s="36"/>
      <c r="EQ6504" s="36"/>
      <c r="ER6504" s="36"/>
      <c r="ES6504" s="36"/>
      <c r="ET6504" s="36"/>
      <c r="EU6504" s="36"/>
      <c r="EV6504" s="36"/>
      <c r="EW6504" s="36"/>
      <c r="EX6504" s="36"/>
      <c r="EY6504" s="36"/>
      <c r="EZ6504" s="36"/>
      <c r="FA6504" s="36"/>
      <c r="FB6504" s="36"/>
      <c r="FC6504" s="36"/>
      <c r="FD6504" s="36"/>
      <c r="FE6504" s="36"/>
      <c r="FF6504" s="36"/>
      <c r="FG6504" s="36"/>
      <c r="FH6504" s="36"/>
      <c r="FI6504" s="36"/>
      <c r="FJ6504" s="36"/>
      <c r="FK6504" s="36"/>
      <c r="FL6504" s="36"/>
      <c r="FM6504" s="36"/>
      <c r="FN6504" s="36"/>
      <c r="FO6504" s="36"/>
      <c r="FP6504" s="36"/>
      <c r="FQ6504" s="36"/>
      <c r="FR6504" s="36"/>
      <c r="FS6504" s="36"/>
      <c r="FT6504" s="36"/>
      <c r="FU6504" s="36"/>
      <c r="FV6504" s="36"/>
      <c r="FW6504" s="36"/>
      <c r="FX6504" s="36"/>
      <c r="FY6504" s="36"/>
      <c r="FZ6504" s="36"/>
      <c r="GA6504" s="36"/>
      <c r="GB6504" s="36"/>
      <c r="GC6504" s="36"/>
      <c r="GD6504" s="36"/>
      <c r="GE6504" s="36"/>
      <c r="GF6504" s="36"/>
      <c r="GG6504" s="36"/>
      <c r="GH6504" s="36"/>
      <c r="GI6504" s="36"/>
      <c r="GJ6504" s="36"/>
      <c r="GK6504" s="36"/>
      <c r="GL6504" s="36"/>
      <c r="GM6504" s="36"/>
      <c r="GN6504" s="36"/>
      <c r="GO6504" s="36"/>
      <c r="GP6504" s="36"/>
      <c r="GQ6504" s="36"/>
      <c r="GR6504" s="36"/>
      <c r="GS6504" s="36"/>
      <c r="GT6504" s="36"/>
      <c r="GU6504" s="36"/>
      <c r="GV6504" s="36"/>
      <c r="GW6504" s="36"/>
      <c r="GX6504" s="36"/>
      <c r="GY6504" s="36"/>
      <c r="GZ6504" s="36"/>
      <c r="HA6504" s="36"/>
      <c r="HB6504" s="36"/>
      <c r="HC6504" s="36"/>
      <c r="HD6504" s="36"/>
      <c r="HE6504" s="36"/>
      <c r="HF6504" s="36"/>
      <c r="HG6504" s="36"/>
      <c r="HH6504" s="36"/>
      <c r="HI6504" s="36"/>
      <c r="HJ6504" s="36"/>
      <c r="HK6504" s="36"/>
      <c r="HL6504" s="36"/>
      <c r="HM6504" s="36"/>
      <c r="HN6504" s="36"/>
      <c r="HO6504" s="36"/>
      <c r="HP6504" s="36"/>
      <c r="HQ6504" s="36"/>
      <c r="HR6504" s="36"/>
      <c r="HS6504" s="36"/>
      <c r="HT6504" s="36"/>
      <c r="HU6504" s="36"/>
      <c r="HV6504" s="36"/>
      <c r="HW6504" s="36"/>
      <c r="HX6504" s="36"/>
      <c r="HY6504" s="36"/>
      <c r="HZ6504" s="36"/>
      <c r="IA6504" s="36"/>
      <c r="IB6504" s="36"/>
      <c r="IC6504" s="36"/>
      <c r="ID6504" s="36"/>
      <c r="IE6504" s="36"/>
      <c r="IF6504" s="36"/>
      <c r="IG6504" s="36"/>
      <c r="IH6504" s="36"/>
      <c r="II6504" s="36"/>
      <c r="IJ6504" s="36"/>
      <c r="IK6504" s="36"/>
      <c r="IL6504" s="36"/>
      <c r="IM6504" s="36"/>
      <c r="IN6504" s="36"/>
      <c r="IO6504" s="36"/>
      <c r="IP6504" s="36"/>
      <c r="IQ6504" s="36"/>
      <c r="IR6504" s="36"/>
      <c r="IS6504" s="36"/>
      <c r="IT6504" s="36"/>
      <c r="IU6504" s="36"/>
      <c r="IV6504" s="36"/>
      <c r="IW6504" s="36"/>
    </row>
    <row r="6505" customFormat="false" ht="13.8" hidden="false" customHeight="false" outlineLevel="0" collapsed="false">
      <c r="A6505" s="26"/>
      <c r="B6505" s="94" t="n">
        <v>212740</v>
      </c>
      <c r="C6505" s="91" t="s">
        <v>8531</v>
      </c>
      <c r="D6505" s="92" t="n">
        <v>9.9</v>
      </c>
      <c r="E6505" s="21" t="s">
        <v>11</v>
      </c>
      <c r="F6505" s="30" t="s">
        <v>11</v>
      </c>
      <c r="G6505" s="23" t="n">
        <f aca="false">SUM(D6505)*0.4</f>
        <v>3.96</v>
      </c>
      <c r="H6505" s="24"/>
      <c r="I6505" s="23" t="n">
        <f aca="false">SUM(G6505*H6505)+G6505</f>
        <v>3.96</v>
      </c>
      <c r="J6505" s="94"/>
      <c r="M6505" s="36"/>
      <c r="N6505" s="36"/>
      <c r="O6505" s="36"/>
      <c r="P6505" s="36"/>
      <c r="Q6505" s="36"/>
      <c r="R6505" s="36"/>
      <c r="S6505" s="36"/>
      <c r="T6505" s="36"/>
      <c r="U6505" s="36"/>
      <c r="V6505" s="36"/>
      <c r="W6505" s="36"/>
      <c r="X6505" s="36"/>
      <c r="Y6505" s="36"/>
      <c r="Z6505" s="36"/>
      <c r="AA6505" s="36"/>
      <c r="AB6505" s="36"/>
      <c r="AC6505" s="36"/>
      <c r="AD6505" s="36"/>
      <c r="AE6505" s="36"/>
      <c r="AF6505" s="36"/>
      <c r="AG6505" s="36"/>
      <c r="AH6505" s="36"/>
      <c r="AI6505" s="36"/>
      <c r="AJ6505" s="36"/>
      <c r="AK6505" s="36"/>
      <c r="AL6505" s="36"/>
      <c r="AM6505" s="36"/>
      <c r="AN6505" s="36"/>
      <c r="AO6505" s="36"/>
      <c r="AP6505" s="36"/>
      <c r="AQ6505" s="36"/>
      <c r="AR6505" s="36"/>
      <c r="AS6505" s="36"/>
      <c r="AT6505" s="36"/>
      <c r="AU6505" s="36"/>
      <c r="AV6505" s="36"/>
      <c r="AW6505" s="36"/>
      <c r="AX6505" s="36"/>
      <c r="AY6505" s="36"/>
      <c r="AZ6505" s="36"/>
      <c r="BA6505" s="36"/>
      <c r="BB6505" s="36"/>
      <c r="BC6505" s="36"/>
      <c r="BD6505" s="36"/>
      <c r="BE6505" s="36"/>
      <c r="BF6505" s="36"/>
      <c r="BG6505" s="36"/>
      <c r="BH6505" s="36"/>
      <c r="BI6505" s="36"/>
      <c r="BJ6505" s="36"/>
      <c r="BK6505" s="36"/>
      <c r="BL6505" s="36"/>
      <c r="BM6505" s="36"/>
      <c r="BN6505" s="36"/>
      <c r="BO6505" s="36"/>
      <c r="BP6505" s="36"/>
      <c r="BQ6505" s="36"/>
      <c r="BR6505" s="36"/>
      <c r="BS6505" s="36"/>
      <c r="BT6505" s="36"/>
      <c r="BU6505" s="36"/>
      <c r="BV6505" s="36"/>
      <c r="BW6505" s="36"/>
      <c r="BX6505" s="36"/>
      <c r="BY6505" s="36"/>
      <c r="BZ6505" s="36"/>
      <c r="CA6505" s="36"/>
      <c r="CB6505" s="36"/>
      <c r="CC6505" s="36"/>
      <c r="CD6505" s="36"/>
      <c r="CE6505" s="36"/>
      <c r="CF6505" s="36"/>
      <c r="CG6505" s="36"/>
      <c r="CH6505" s="36"/>
      <c r="CI6505" s="36"/>
      <c r="CJ6505" s="36"/>
      <c r="CK6505" s="36"/>
      <c r="CL6505" s="36"/>
      <c r="CM6505" s="36"/>
      <c r="CN6505" s="36"/>
      <c r="CO6505" s="36"/>
      <c r="CP6505" s="36"/>
      <c r="CQ6505" s="36"/>
      <c r="CR6505" s="36"/>
      <c r="CS6505" s="36"/>
      <c r="CT6505" s="36"/>
      <c r="CU6505" s="36"/>
      <c r="CV6505" s="36"/>
      <c r="CW6505" s="36"/>
      <c r="CX6505" s="36"/>
      <c r="CY6505" s="36"/>
      <c r="CZ6505" s="36"/>
      <c r="DA6505" s="36"/>
      <c r="DB6505" s="36"/>
      <c r="DC6505" s="36"/>
      <c r="DD6505" s="36"/>
      <c r="DE6505" s="36"/>
      <c r="DF6505" s="36"/>
      <c r="DG6505" s="36"/>
      <c r="DH6505" s="36"/>
      <c r="DI6505" s="36"/>
      <c r="DJ6505" s="36"/>
      <c r="DK6505" s="36"/>
      <c r="DL6505" s="36"/>
      <c r="DM6505" s="36"/>
      <c r="DN6505" s="36"/>
      <c r="DO6505" s="36"/>
      <c r="DP6505" s="36"/>
      <c r="DQ6505" s="36"/>
      <c r="DR6505" s="36"/>
      <c r="DS6505" s="36"/>
      <c r="DT6505" s="36"/>
      <c r="DU6505" s="36"/>
      <c r="DV6505" s="36"/>
      <c r="DW6505" s="36"/>
      <c r="DX6505" s="36"/>
      <c r="DY6505" s="36"/>
      <c r="DZ6505" s="36"/>
      <c r="EA6505" s="36"/>
      <c r="EB6505" s="36"/>
      <c r="EC6505" s="36"/>
      <c r="ED6505" s="36"/>
      <c r="EE6505" s="36"/>
      <c r="EF6505" s="36"/>
      <c r="EG6505" s="36"/>
      <c r="EH6505" s="36"/>
      <c r="EI6505" s="36"/>
      <c r="EJ6505" s="36"/>
      <c r="EK6505" s="36"/>
      <c r="EL6505" s="36"/>
      <c r="EM6505" s="36"/>
      <c r="EN6505" s="36"/>
      <c r="EO6505" s="36"/>
      <c r="EP6505" s="36"/>
      <c r="EQ6505" s="36"/>
      <c r="ER6505" s="36"/>
      <c r="ES6505" s="36"/>
      <c r="ET6505" s="36"/>
      <c r="EU6505" s="36"/>
      <c r="EV6505" s="36"/>
      <c r="EW6505" s="36"/>
      <c r="EX6505" s="36"/>
      <c r="EY6505" s="36"/>
      <c r="EZ6505" s="36"/>
      <c r="FA6505" s="36"/>
      <c r="FB6505" s="36"/>
      <c r="FC6505" s="36"/>
      <c r="FD6505" s="36"/>
      <c r="FE6505" s="36"/>
      <c r="FF6505" s="36"/>
      <c r="FG6505" s="36"/>
      <c r="FH6505" s="36"/>
      <c r="FI6505" s="36"/>
      <c r="FJ6505" s="36"/>
      <c r="FK6505" s="36"/>
      <c r="FL6505" s="36"/>
      <c r="FM6505" s="36"/>
      <c r="FN6505" s="36"/>
      <c r="FO6505" s="36"/>
      <c r="FP6505" s="36"/>
      <c r="FQ6505" s="36"/>
      <c r="FR6505" s="36"/>
      <c r="FS6505" s="36"/>
      <c r="FT6505" s="36"/>
      <c r="FU6505" s="36"/>
      <c r="FV6505" s="36"/>
      <c r="FW6505" s="36"/>
      <c r="FX6505" s="36"/>
      <c r="FY6505" s="36"/>
      <c r="FZ6505" s="36"/>
      <c r="GA6505" s="36"/>
      <c r="GB6505" s="36"/>
      <c r="GC6505" s="36"/>
      <c r="GD6505" s="36"/>
      <c r="GE6505" s="36"/>
      <c r="GF6505" s="36"/>
      <c r="GG6505" s="36"/>
      <c r="GH6505" s="36"/>
      <c r="GI6505" s="36"/>
      <c r="GJ6505" s="36"/>
      <c r="GK6505" s="36"/>
      <c r="GL6505" s="36"/>
      <c r="GM6505" s="36"/>
      <c r="GN6505" s="36"/>
      <c r="GO6505" s="36"/>
      <c r="GP6505" s="36"/>
      <c r="GQ6505" s="36"/>
      <c r="GR6505" s="36"/>
      <c r="GS6505" s="36"/>
      <c r="GT6505" s="36"/>
      <c r="GU6505" s="36"/>
      <c r="GV6505" s="36"/>
      <c r="GW6505" s="36"/>
      <c r="GX6505" s="36"/>
      <c r="GY6505" s="36"/>
      <c r="GZ6505" s="36"/>
      <c r="HA6505" s="36"/>
      <c r="HB6505" s="36"/>
      <c r="HC6505" s="36"/>
      <c r="HD6505" s="36"/>
      <c r="HE6505" s="36"/>
      <c r="HF6505" s="36"/>
      <c r="HG6505" s="36"/>
      <c r="HH6505" s="36"/>
      <c r="HI6505" s="36"/>
      <c r="HJ6505" s="36"/>
      <c r="HK6505" s="36"/>
      <c r="HL6505" s="36"/>
      <c r="HM6505" s="36"/>
      <c r="HN6505" s="36"/>
      <c r="HO6505" s="36"/>
      <c r="HP6505" s="36"/>
      <c r="HQ6505" s="36"/>
      <c r="HR6505" s="36"/>
      <c r="HS6505" s="36"/>
      <c r="HT6505" s="36"/>
      <c r="HU6505" s="36"/>
      <c r="HV6505" s="36"/>
      <c r="HW6505" s="36"/>
      <c r="HX6505" s="36"/>
      <c r="HY6505" s="36"/>
      <c r="HZ6505" s="36"/>
      <c r="IA6505" s="36"/>
      <c r="IB6505" s="36"/>
      <c r="IC6505" s="36"/>
      <c r="ID6505" s="36"/>
      <c r="IE6505" s="36"/>
      <c r="IF6505" s="36"/>
      <c r="IG6505" s="36"/>
      <c r="IH6505" s="36"/>
      <c r="II6505" s="36"/>
      <c r="IJ6505" s="36"/>
      <c r="IK6505" s="36"/>
      <c r="IL6505" s="36"/>
      <c r="IM6505" s="36"/>
      <c r="IN6505" s="36"/>
      <c r="IO6505" s="36"/>
      <c r="IP6505" s="36"/>
      <c r="IQ6505" s="36"/>
      <c r="IR6505" s="36"/>
      <c r="IS6505" s="36"/>
      <c r="IT6505" s="36"/>
      <c r="IU6505" s="36"/>
      <c r="IV6505" s="36"/>
      <c r="IW6505" s="36"/>
    </row>
    <row r="6506" customFormat="false" ht="13.8" hidden="false" customHeight="false" outlineLevel="0" collapsed="false">
      <c r="A6506" s="26"/>
      <c r="B6506" s="94" t="n">
        <v>212741</v>
      </c>
      <c r="C6506" s="91" t="s">
        <v>8532</v>
      </c>
      <c r="D6506" s="92" t="n">
        <v>9.9</v>
      </c>
      <c r="E6506" s="21" t="s">
        <v>11</v>
      </c>
      <c r="F6506" s="30" t="s">
        <v>11</v>
      </c>
      <c r="G6506" s="23" t="n">
        <f aca="false">SUM(D6506)*0.4</f>
        <v>3.96</v>
      </c>
      <c r="H6506" s="24"/>
      <c r="I6506" s="23" t="n">
        <f aca="false">SUM(G6506*H6506)+G6506</f>
        <v>3.96</v>
      </c>
      <c r="J6506" s="94"/>
      <c r="M6506" s="36"/>
      <c r="N6506" s="36"/>
      <c r="O6506" s="36"/>
      <c r="P6506" s="36"/>
      <c r="Q6506" s="36"/>
      <c r="R6506" s="36"/>
      <c r="S6506" s="36"/>
      <c r="T6506" s="36"/>
      <c r="U6506" s="36"/>
      <c r="V6506" s="36"/>
      <c r="W6506" s="36"/>
      <c r="X6506" s="36"/>
      <c r="Y6506" s="36"/>
      <c r="Z6506" s="36"/>
      <c r="AA6506" s="36"/>
      <c r="AB6506" s="36"/>
      <c r="AC6506" s="36"/>
      <c r="AD6506" s="36"/>
      <c r="AE6506" s="36"/>
      <c r="AF6506" s="36"/>
      <c r="AG6506" s="36"/>
      <c r="AH6506" s="36"/>
      <c r="AI6506" s="36"/>
      <c r="AJ6506" s="36"/>
      <c r="AK6506" s="36"/>
      <c r="AL6506" s="36"/>
      <c r="AM6506" s="36"/>
      <c r="AN6506" s="36"/>
      <c r="AO6506" s="36"/>
      <c r="AP6506" s="36"/>
      <c r="AQ6506" s="36"/>
      <c r="AR6506" s="36"/>
      <c r="AS6506" s="36"/>
      <c r="AT6506" s="36"/>
      <c r="AU6506" s="36"/>
      <c r="AV6506" s="36"/>
      <c r="AW6506" s="36"/>
      <c r="AX6506" s="36"/>
      <c r="AY6506" s="36"/>
      <c r="AZ6506" s="36"/>
      <c r="BA6506" s="36"/>
      <c r="BB6506" s="36"/>
      <c r="BC6506" s="36"/>
      <c r="BD6506" s="36"/>
      <c r="BE6506" s="36"/>
      <c r="BF6506" s="36"/>
      <c r="BG6506" s="36"/>
      <c r="BH6506" s="36"/>
      <c r="BI6506" s="36"/>
      <c r="BJ6506" s="36"/>
      <c r="BK6506" s="36"/>
      <c r="BL6506" s="36"/>
      <c r="BM6506" s="36"/>
      <c r="BN6506" s="36"/>
      <c r="BO6506" s="36"/>
      <c r="BP6506" s="36"/>
      <c r="BQ6506" s="36"/>
      <c r="BR6506" s="36"/>
      <c r="BS6506" s="36"/>
      <c r="BT6506" s="36"/>
      <c r="BU6506" s="36"/>
      <c r="BV6506" s="36"/>
      <c r="BW6506" s="36"/>
      <c r="BX6506" s="36"/>
      <c r="BY6506" s="36"/>
      <c r="BZ6506" s="36"/>
      <c r="CA6506" s="36"/>
      <c r="CB6506" s="36"/>
      <c r="CC6506" s="36"/>
      <c r="CD6506" s="36"/>
      <c r="CE6506" s="36"/>
      <c r="CF6506" s="36"/>
      <c r="CG6506" s="36"/>
      <c r="CH6506" s="36"/>
      <c r="CI6506" s="36"/>
      <c r="CJ6506" s="36"/>
      <c r="CK6506" s="36"/>
      <c r="CL6506" s="36"/>
      <c r="CM6506" s="36"/>
      <c r="CN6506" s="36"/>
      <c r="CO6506" s="36"/>
      <c r="CP6506" s="36"/>
      <c r="CQ6506" s="36"/>
      <c r="CR6506" s="36"/>
      <c r="CS6506" s="36"/>
      <c r="CT6506" s="36"/>
      <c r="CU6506" s="36"/>
      <c r="CV6506" s="36"/>
      <c r="CW6506" s="36"/>
      <c r="CX6506" s="36"/>
      <c r="CY6506" s="36"/>
      <c r="CZ6506" s="36"/>
      <c r="DA6506" s="36"/>
      <c r="DB6506" s="36"/>
      <c r="DC6506" s="36"/>
      <c r="DD6506" s="36"/>
      <c r="DE6506" s="36"/>
      <c r="DF6506" s="36"/>
      <c r="DG6506" s="36"/>
      <c r="DH6506" s="36"/>
      <c r="DI6506" s="36"/>
      <c r="DJ6506" s="36"/>
      <c r="DK6506" s="36"/>
      <c r="DL6506" s="36"/>
      <c r="DM6506" s="36"/>
      <c r="DN6506" s="36"/>
      <c r="DO6506" s="36"/>
      <c r="DP6506" s="36"/>
      <c r="DQ6506" s="36"/>
      <c r="DR6506" s="36"/>
      <c r="DS6506" s="36"/>
      <c r="DT6506" s="36"/>
      <c r="DU6506" s="36"/>
      <c r="DV6506" s="36"/>
      <c r="DW6506" s="36"/>
      <c r="DX6506" s="36"/>
      <c r="DY6506" s="36"/>
      <c r="DZ6506" s="36"/>
      <c r="EA6506" s="36"/>
      <c r="EB6506" s="36"/>
      <c r="EC6506" s="36"/>
      <c r="ED6506" s="36"/>
      <c r="EE6506" s="36"/>
      <c r="EF6506" s="36"/>
      <c r="EG6506" s="36"/>
      <c r="EH6506" s="36"/>
      <c r="EI6506" s="36"/>
      <c r="EJ6506" s="36"/>
      <c r="EK6506" s="36"/>
      <c r="EL6506" s="36"/>
      <c r="EM6506" s="36"/>
      <c r="EN6506" s="36"/>
      <c r="EO6506" s="36"/>
      <c r="EP6506" s="36"/>
      <c r="EQ6506" s="36"/>
      <c r="ER6506" s="36"/>
      <c r="ES6506" s="36"/>
      <c r="ET6506" s="36"/>
      <c r="EU6506" s="36"/>
      <c r="EV6506" s="36"/>
      <c r="EW6506" s="36"/>
      <c r="EX6506" s="36"/>
      <c r="EY6506" s="36"/>
      <c r="EZ6506" s="36"/>
      <c r="FA6506" s="36"/>
      <c r="FB6506" s="36"/>
      <c r="FC6506" s="36"/>
      <c r="FD6506" s="36"/>
      <c r="FE6506" s="36"/>
      <c r="FF6506" s="36"/>
      <c r="FG6506" s="36"/>
      <c r="FH6506" s="36"/>
      <c r="FI6506" s="36"/>
      <c r="FJ6506" s="36"/>
      <c r="FK6506" s="36"/>
      <c r="FL6506" s="36"/>
      <c r="FM6506" s="36"/>
      <c r="FN6506" s="36"/>
      <c r="FO6506" s="36"/>
      <c r="FP6506" s="36"/>
      <c r="FQ6506" s="36"/>
      <c r="FR6506" s="36"/>
      <c r="FS6506" s="36"/>
      <c r="FT6506" s="36"/>
      <c r="FU6506" s="36"/>
      <c r="FV6506" s="36"/>
      <c r="FW6506" s="36"/>
      <c r="FX6506" s="36"/>
      <c r="FY6506" s="36"/>
      <c r="FZ6506" s="36"/>
      <c r="GA6506" s="36"/>
      <c r="GB6506" s="36"/>
      <c r="GC6506" s="36"/>
      <c r="GD6506" s="36"/>
      <c r="GE6506" s="36"/>
      <c r="GF6506" s="36"/>
      <c r="GG6506" s="36"/>
      <c r="GH6506" s="36"/>
      <c r="GI6506" s="36"/>
      <c r="GJ6506" s="36"/>
      <c r="GK6506" s="36"/>
      <c r="GL6506" s="36"/>
      <c r="GM6506" s="36"/>
      <c r="GN6506" s="36"/>
      <c r="GO6506" s="36"/>
      <c r="GP6506" s="36"/>
      <c r="GQ6506" s="36"/>
      <c r="GR6506" s="36"/>
      <c r="GS6506" s="36"/>
      <c r="GT6506" s="36"/>
      <c r="GU6506" s="36"/>
      <c r="GV6506" s="36"/>
      <c r="GW6506" s="36"/>
      <c r="GX6506" s="36"/>
      <c r="GY6506" s="36"/>
      <c r="GZ6506" s="36"/>
      <c r="HA6506" s="36"/>
      <c r="HB6506" s="36"/>
      <c r="HC6506" s="36"/>
      <c r="HD6506" s="36"/>
      <c r="HE6506" s="36"/>
      <c r="HF6506" s="36"/>
      <c r="HG6506" s="36"/>
      <c r="HH6506" s="36"/>
      <c r="HI6506" s="36"/>
      <c r="HJ6506" s="36"/>
      <c r="HK6506" s="36"/>
      <c r="HL6506" s="36"/>
      <c r="HM6506" s="36"/>
      <c r="HN6506" s="36"/>
      <c r="HO6506" s="36"/>
      <c r="HP6506" s="36"/>
      <c r="HQ6506" s="36"/>
      <c r="HR6506" s="36"/>
      <c r="HS6506" s="36"/>
      <c r="HT6506" s="36"/>
      <c r="HU6506" s="36"/>
      <c r="HV6506" s="36"/>
      <c r="HW6506" s="36"/>
      <c r="HX6506" s="36"/>
      <c r="HY6506" s="36"/>
      <c r="HZ6506" s="36"/>
      <c r="IA6506" s="36"/>
      <c r="IB6506" s="36"/>
      <c r="IC6506" s="36"/>
      <c r="ID6506" s="36"/>
      <c r="IE6506" s="36"/>
      <c r="IF6506" s="36"/>
      <c r="IG6506" s="36"/>
      <c r="IH6506" s="36"/>
      <c r="II6506" s="36"/>
      <c r="IJ6506" s="36"/>
      <c r="IK6506" s="36"/>
      <c r="IL6506" s="36"/>
      <c r="IM6506" s="36"/>
      <c r="IN6506" s="36"/>
      <c r="IO6506" s="36"/>
      <c r="IP6506" s="36"/>
      <c r="IQ6506" s="36"/>
      <c r="IR6506" s="36"/>
      <c r="IS6506" s="36"/>
      <c r="IT6506" s="36"/>
      <c r="IU6506" s="36"/>
      <c r="IV6506" s="36"/>
      <c r="IW6506" s="36"/>
    </row>
    <row r="6507" customFormat="false" ht="13.8" hidden="false" customHeight="false" outlineLevel="0" collapsed="false">
      <c r="A6507" s="26"/>
      <c r="B6507" s="94" t="n">
        <v>212752</v>
      </c>
      <c r="C6507" s="98" t="s">
        <v>2015</v>
      </c>
      <c r="D6507" s="92" t="n">
        <v>11.9</v>
      </c>
      <c r="E6507" s="21" t="s">
        <v>11</v>
      </c>
      <c r="F6507" s="30" t="s">
        <v>11</v>
      </c>
      <c r="G6507" s="23" t="n">
        <f aca="false">SUM(D6507)*0.4</f>
        <v>4.76</v>
      </c>
      <c r="H6507" s="24"/>
      <c r="I6507" s="23" t="n">
        <f aca="false">SUM(G6507*H6507)+G6507</f>
        <v>4.76</v>
      </c>
      <c r="J6507" s="94"/>
      <c r="M6507" s="36"/>
      <c r="N6507" s="36"/>
      <c r="O6507" s="36"/>
      <c r="P6507" s="36"/>
      <c r="Q6507" s="36"/>
      <c r="R6507" s="36"/>
      <c r="S6507" s="36"/>
      <c r="T6507" s="36"/>
      <c r="U6507" s="36"/>
      <c r="V6507" s="36"/>
      <c r="W6507" s="36"/>
      <c r="X6507" s="36"/>
      <c r="Y6507" s="36"/>
      <c r="Z6507" s="36"/>
      <c r="AA6507" s="36"/>
      <c r="AB6507" s="36"/>
      <c r="AC6507" s="36"/>
      <c r="AD6507" s="36"/>
      <c r="AE6507" s="36"/>
      <c r="AF6507" s="36"/>
      <c r="AG6507" s="36"/>
      <c r="AH6507" s="36"/>
      <c r="AI6507" s="36"/>
      <c r="AJ6507" s="36"/>
      <c r="AK6507" s="36"/>
      <c r="AL6507" s="36"/>
      <c r="AM6507" s="36"/>
      <c r="AN6507" s="36"/>
      <c r="AO6507" s="36"/>
      <c r="AP6507" s="36"/>
      <c r="AQ6507" s="36"/>
      <c r="AR6507" s="36"/>
      <c r="AS6507" s="36"/>
      <c r="AT6507" s="36"/>
      <c r="AU6507" s="36"/>
      <c r="AV6507" s="36"/>
      <c r="AW6507" s="36"/>
      <c r="AX6507" s="36"/>
      <c r="AY6507" s="36"/>
      <c r="AZ6507" s="36"/>
      <c r="BA6507" s="36"/>
      <c r="BB6507" s="36"/>
      <c r="BC6507" s="36"/>
      <c r="BD6507" s="36"/>
      <c r="BE6507" s="36"/>
      <c r="BF6507" s="36"/>
      <c r="BG6507" s="36"/>
      <c r="BH6507" s="36"/>
      <c r="BI6507" s="36"/>
      <c r="BJ6507" s="36"/>
      <c r="BK6507" s="36"/>
      <c r="BL6507" s="36"/>
      <c r="BM6507" s="36"/>
      <c r="BN6507" s="36"/>
      <c r="BO6507" s="36"/>
      <c r="BP6507" s="36"/>
      <c r="BQ6507" s="36"/>
      <c r="BR6507" s="36"/>
      <c r="BS6507" s="36"/>
      <c r="BT6507" s="36"/>
      <c r="BU6507" s="36"/>
      <c r="BV6507" s="36"/>
      <c r="BW6507" s="36"/>
      <c r="BX6507" s="36"/>
      <c r="BY6507" s="36"/>
      <c r="BZ6507" s="36"/>
      <c r="CA6507" s="36"/>
      <c r="CB6507" s="36"/>
      <c r="CC6507" s="36"/>
      <c r="CD6507" s="36"/>
      <c r="CE6507" s="36"/>
      <c r="CF6507" s="36"/>
      <c r="CG6507" s="36"/>
      <c r="CH6507" s="36"/>
      <c r="CI6507" s="36"/>
      <c r="CJ6507" s="36"/>
      <c r="CK6507" s="36"/>
      <c r="CL6507" s="36"/>
      <c r="CM6507" s="36"/>
      <c r="CN6507" s="36"/>
      <c r="CO6507" s="36"/>
      <c r="CP6507" s="36"/>
      <c r="CQ6507" s="36"/>
      <c r="CR6507" s="36"/>
      <c r="CS6507" s="36"/>
      <c r="CT6507" s="36"/>
      <c r="CU6507" s="36"/>
      <c r="CV6507" s="36"/>
      <c r="CW6507" s="36"/>
      <c r="CX6507" s="36"/>
      <c r="CY6507" s="36"/>
      <c r="CZ6507" s="36"/>
      <c r="DA6507" s="36"/>
      <c r="DB6507" s="36"/>
      <c r="DC6507" s="36"/>
      <c r="DD6507" s="36"/>
      <c r="DE6507" s="36"/>
      <c r="DF6507" s="36"/>
      <c r="DG6507" s="36"/>
      <c r="DH6507" s="36"/>
      <c r="DI6507" s="36"/>
      <c r="DJ6507" s="36"/>
      <c r="DK6507" s="36"/>
      <c r="DL6507" s="36"/>
      <c r="DM6507" s="36"/>
      <c r="DN6507" s="36"/>
      <c r="DO6507" s="36"/>
      <c r="DP6507" s="36"/>
      <c r="DQ6507" s="36"/>
      <c r="DR6507" s="36"/>
      <c r="DS6507" s="36"/>
      <c r="DT6507" s="36"/>
      <c r="DU6507" s="36"/>
      <c r="DV6507" s="36"/>
      <c r="DW6507" s="36"/>
      <c r="DX6507" s="36"/>
      <c r="DY6507" s="36"/>
      <c r="DZ6507" s="36"/>
      <c r="EA6507" s="36"/>
      <c r="EB6507" s="36"/>
      <c r="EC6507" s="36"/>
      <c r="ED6507" s="36"/>
      <c r="EE6507" s="36"/>
      <c r="EF6507" s="36"/>
      <c r="EG6507" s="36"/>
      <c r="EH6507" s="36"/>
      <c r="EI6507" s="36"/>
      <c r="EJ6507" s="36"/>
      <c r="EK6507" s="36"/>
      <c r="EL6507" s="36"/>
      <c r="EM6507" s="36"/>
      <c r="EN6507" s="36"/>
      <c r="EO6507" s="36"/>
      <c r="EP6507" s="36"/>
      <c r="EQ6507" s="36"/>
      <c r="ER6507" s="36"/>
      <c r="ES6507" s="36"/>
      <c r="ET6507" s="36"/>
      <c r="EU6507" s="36"/>
      <c r="EV6507" s="36"/>
      <c r="EW6507" s="36"/>
      <c r="EX6507" s="36"/>
      <c r="EY6507" s="36"/>
      <c r="EZ6507" s="36"/>
      <c r="FA6507" s="36"/>
      <c r="FB6507" s="36"/>
      <c r="FC6507" s="36"/>
      <c r="FD6507" s="36"/>
      <c r="FE6507" s="36"/>
      <c r="FF6507" s="36"/>
      <c r="FG6507" s="36"/>
      <c r="FH6507" s="36"/>
      <c r="FI6507" s="36"/>
      <c r="FJ6507" s="36"/>
      <c r="FK6507" s="36"/>
      <c r="FL6507" s="36"/>
      <c r="FM6507" s="36"/>
      <c r="FN6507" s="36"/>
      <c r="FO6507" s="36"/>
      <c r="FP6507" s="36"/>
      <c r="FQ6507" s="36"/>
      <c r="FR6507" s="36"/>
      <c r="FS6507" s="36"/>
      <c r="FT6507" s="36"/>
      <c r="FU6507" s="36"/>
      <c r="FV6507" s="36"/>
      <c r="FW6507" s="36"/>
      <c r="FX6507" s="36"/>
      <c r="FY6507" s="36"/>
      <c r="FZ6507" s="36"/>
      <c r="GA6507" s="36"/>
      <c r="GB6507" s="36"/>
      <c r="GC6507" s="36"/>
      <c r="GD6507" s="36"/>
      <c r="GE6507" s="36"/>
      <c r="GF6507" s="36"/>
      <c r="GG6507" s="36"/>
      <c r="GH6507" s="36"/>
      <c r="GI6507" s="36"/>
      <c r="GJ6507" s="36"/>
      <c r="GK6507" s="36"/>
      <c r="GL6507" s="36"/>
      <c r="GM6507" s="36"/>
      <c r="GN6507" s="36"/>
      <c r="GO6507" s="36"/>
      <c r="GP6507" s="36"/>
      <c r="GQ6507" s="36"/>
      <c r="GR6507" s="36"/>
      <c r="GS6507" s="36"/>
      <c r="GT6507" s="36"/>
      <c r="GU6507" s="36"/>
      <c r="GV6507" s="36"/>
      <c r="GW6507" s="36"/>
      <c r="GX6507" s="36"/>
      <c r="GY6507" s="36"/>
      <c r="GZ6507" s="36"/>
      <c r="HA6507" s="36"/>
      <c r="HB6507" s="36"/>
      <c r="HC6507" s="36"/>
      <c r="HD6507" s="36"/>
      <c r="HE6507" s="36"/>
      <c r="HF6507" s="36"/>
      <c r="HG6507" s="36"/>
      <c r="HH6507" s="36"/>
      <c r="HI6507" s="36"/>
      <c r="HJ6507" s="36"/>
      <c r="HK6507" s="36"/>
      <c r="HL6507" s="36"/>
      <c r="HM6507" s="36"/>
      <c r="HN6507" s="36"/>
      <c r="HO6507" s="36"/>
      <c r="HP6507" s="36"/>
      <c r="HQ6507" s="36"/>
      <c r="HR6507" s="36"/>
      <c r="HS6507" s="36"/>
      <c r="HT6507" s="36"/>
      <c r="HU6507" s="36"/>
      <c r="HV6507" s="36"/>
      <c r="HW6507" s="36"/>
      <c r="HX6507" s="36"/>
      <c r="HY6507" s="36"/>
      <c r="HZ6507" s="36"/>
      <c r="IA6507" s="36"/>
      <c r="IB6507" s="36"/>
      <c r="IC6507" s="36"/>
      <c r="ID6507" s="36"/>
      <c r="IE6507" s="36"/>
      <c r="IF6507" s="36"/>
      <c r="IG6507" s="36"/>
      <c r="IH6507" s="36"/>
      <c r="II6507" s="36"/>
      <c r="IJ6507" s="36"/>
      <c r="IK6507" s="36"/>
      <c r="IL6507" s="36"/>
      <c r="IM6507" s="36"/>
      <c r="IN6507" s="36"/>
      <c r="IO6507" s="36"/>
      <c r="IP6507" s="36"/>
      <c r="IQ6507" s="36"/>
      <c r="IR6507" s="36"/>
      <c r="IS6507" s="36"/>
      <c r="IT6507" s="36"/>
      <c r="IU6507" s="36"/>
      <c r="IV6507" s="36"/>
      <c r="IW6507" s="36"/>
    </row>
    <row r="6508" customFormat="false" ht="13.8" hidden="false" customHeight="false" outlineLevel="0" collapsed="false">
      <c r="A6508" s="26"/>
      <c r="B6508" s="94" t="n">
        <v>212754</v>
      </c>
      <c r="C6508" s="98" t="s">
        <v>8533</v>
      </c>
      <c r="D6508" s="92" t="n">
        <v>11.5</v>
      </c>
      <c r="E6508" s="21" t="s">
        <v>11</v>
      </c>
      <c r="F6508" s="30" t="s">
        <v>11</v>
      </c>
      <c r="G6508" s="23" t="n">
        <f aca="false">SUM(D6508)*0.4</f>
        <v>4.6</v>
      </c>
      <c r="H6508" s="24"/>
      <c r="I6508" s="23" t="n">
        <f aca="false">SUM(G6508*H6508)+G6508</f>
        <v>4.6</v>
      </c>
      <c r="J6508" s="94"/>
      <c r="M6508" s="36"/>
      <c r="N6508" s="36"/>
      <c r="O6508" s="36"/>
      <c r="P6508" s="36"/>
      <c r="Q6508" s="36"/>
      <c r="R6508" s="36"/>
      <c r="S6508" s="36"/>
      <c r="T6508" s="36"/>
      <c r="U6508" s="36"/>
      <c r="V6508" s="36"/>
      <c r="W6508" s="36"/>
      <c r="X6508" s="36"/>
      <c r="Y6508" s="36"/>
      <c r="Z6508" s="36"/>
      <c r="AA6508" s="36"/>
      <c r="AB6508" s="36"/>
      <c r="AC6508" s="36"/>
      <c r="AD6508" s="36"/>
      <c r="AE6508" s="36"/>
      <c r="AF6508" s="36"/>
      <c r="AG6508" s="36"/>
      <c r="AH6508" s="36"/>
      <c r="AI6508" s="36"/>
      <c r="AJ6508" s="36"/>
      <c r="AK6508" s="36"/>
      <c r="AL6508" s="36"/>
      <c r="AM6508" s="36"/>
      <c r="AN6508" s="36"/>
      <c r="AO6508" s="36"/>
      <c r="AP6508" s="36"/>
      <c r="AQ6508" s="36"/>
      <c r="AR6508" s="36"/>
      <c r="AS6508" s="36"/>
      <c r="AT6508" s="36"/>
      <c r="AU6508" s="36"/>
      <c r="AV6508" s="36"/>
      <c r="AW6508" s="36"/>
      <c r="AX6508" s="36"/>
      <c r="AY6508" s="36"/>
      <c r="AZ6508" s="36"/>
      <c r="BA6508" s="36"/>
      <c r="BB6508" s="36"/>
      <c r="BC6508" s="36"/>
      <c r="BD6508" s="36"/>
      <c r="BE6508" s="36"/>
      <c r="BF6508" s="36"/>
      <c r="BG6508" s="36"/>
      <c r="BH6508" s="36"/>
      <c r="BI6508" s="36"/>
      <c r="BJ6508" s="36"/>
      <c r="BK6508" s="36"/>
      <c r="BL6508" s="36"/>
      <c r="BM6508" s="36"/>
      <c r="BN6508" s="36"/>
      <c r="BO6508" s="36"/>
      <c r="BP6508" s="36"/>
      <c r="BQ6508" s="36"/>
      <c r="BR6508" s="36"/>
      <c r="BS6508" s="36"/>
      <c r="BT6508" s="36"/>
      <c r="BU6508" s="36"/>
      <c r="BV6508" s="36"/>
      <c r="BW6508" s="36"/>
      <c r="BX6508" s="36"/>
      <c r="BY6508" s="36"/>
      <c r="BZ6508" s="36"/>
      <c r="CA6508" s="36"/>
      <c r="CB6508" s="36"/>
      <c r="CC6508" s="36"/>
      <c r="CD6508" s="36"/>
      <c r="CE6508" s="36"/>
      <c r="CF6508" s="36"/>
      <c r="CG6508" s="36"/>
      <c r="CH6508" s="36"/>
      <c r="CI6508" s="36"/>
      <c r="CJ6508" s="36"/>
      <c r="CK6508" s="36"/>
      <c r="CL6508" s="36"/>
      <c r="CM6508" s="36"/>
      <c r="CN6508" s="36"/>
      <c r="CO6508" s="36"/>
      <c r="CP6508" s="36"/>
      <c r="CQ6508" s="36"/>
      <c r="CR6508" s="36"/>
      <c r="CS6508" s="36"/>
      <c r="CT6508" s="36"/>
      <c r="CU6508" s="36"/>
      <c r="CV6508" s="36"/>
      <c r="CW6508" s="36"/>
      <c r="CX6508" s="36"/>
      <c r="CY6508" s="36"/>
      <c r="CZ6508" s="36"/>
      <c r="DA6508" s="36"/>
      <c r="DB6508" s="36"/>
      <c r="DC6508" s="36"/>
      <c r="DD6508" s="36"/>
      <c r="DE6508" s="36"/>
      <c r="DF6508" s="36"/>
      <c r="DG6508" s="36"/>
      <c r="DH6508" s="36"/>
      <c r="DI6508" s="36"/>
      <c r="DJ6508" s="36"/>
      <c r="DK6508" s="36"/>
      <c r="DL6508" s="36"/>
      <c r="DM6508" s="36"/>
      <c r="DN6508" s="36"/>
      <c r="DO6508" s="36"/>
      <c r="DP6508" s="36"/>
      <c r="DQ6508" s="36"/>
      <c r="DR6508" s="36"/>
      <c r="DS6508" s="36"/>
      <c r="DT6508" s="36"/>
      <c r="DU6508" s="36"/>
      <c r="DV6508" s="36"/>
      <c r="DW6508" s="36"/>
      <c r="DX6508" s="36"/>
      <c r="DY6508" s="36"/>
      <c r="DZ6508" s="36"/>
      <c r="EA6508" s="36"/>
      <c r="EB6508" s="36"/>
      <c r="EC6508" s="36"/>
      <c r="ED6508" s="36"/>
      <c r="EE6508" s="36"/>
      <c r="EF6508" s="36"/>
      <c r="EG6508" s="36"/>
      <c r="EH6508" s="36"/>
      <c r="EI6508" s="36"/>
      <c r="EJ6508" s="36"/>
      <c r="EK6508" s="36"/>
      <c r="EL6508" s="36"/>
      <c r="EM6508" s="36"/>
      <c r="EN6508" s="36"/>
      <c r="EO6508" s="36"/>
      <c r="EP6508" s="36"/>
      <c r="EQ6508" s="36"/>
      <c r="ER6508" s="36"/>
      <c r="ES6508" s="36"/>
      <c r="ET6508" s="36"/>
      <c r="EU6508" s="36"/>
      <c r="EV6508" s="36"/>
      <c r="EW6508" s="36"/>
      <c r="EX6508" s="36"/>
      <c r="EY6508" s="36"/>
      <c r="EZ6508" s="36"/>
      <c r="FA6508" s="36"/>
      <c r="FB6508" s="36"/>
      <c r="FC6508" s="36"/>
      <c r="FD6508" s="36"/>
      <c r="FE6508" s="36"/>
      <c r="FF6508" s="36"/>
      <c r="FG6508" s="36"/>
      <c r="FH6508" s="36"/>
      <c r="FI6508" s="36"/>
      <c r="FJ6508" s="36"/>
      <c r="FK6508" s="36"/>
      <c r="FL6508" s="36"/>
      <c r="FM6508" s="36"/>
      <c r="FN6508" s="36"/>
      <c r="FO6508" s="36"/>
      <c r="FP6508" s="36"/>
      <c r="FQ6508" s="36"/>
      <c r="FR6508" s="36"/>
      <c r="FS6508" s="36"/>
      <c r="FT6508" s="36"/>
      <c r="FU6508" s="36"/>
      <c r="FV6508" s="36"/>
      <c r="FW6508" s="36"/>
      <c r="FX6508" s="36"/>
      <c r="FY6508" s="36"/>
      <c r="FZ6508" s="36"/>
      <c r="GA6508" s="36"/>
      <c r="GB6508" s="36"/>
      <c r="GC6508" s="36"/>
      <c r="GD6508" s="36"/>
      <c r="GE6508" s="36"/>
      <c r="GF6508" s="36"/>
      <c r="GG6508" s="36"/>
      <c r="GH6508" s="36"/>
      <c r="GI6508" s="36"/>
      <c r="GJ6508" s="36"/>
      <c r="GK6508" s="36"/>
      <c r="GL6508" s="36"/>
      <c r="GM6508" s="36"/>
      <c r="GN6508" s="36"/>
      <c r="GO6508" s="36"/>
      <c r="GP6508" s="36"/>
      <c r="GQ6508" s="36"/>
      <c r="GR6508" s="36"/>
      <c r="GS6508" s="36"/>
      <c r="GT6508" s="36"/>
      <c r="GU6508" s="36"/>
      <c r="GV6508" s="36"/>
      <c r="GW6508" s="36"/>
      <c r="GX6508" s="36"/>
      <c r="GY6508" s="36"/>
      <c r="GZ6508" s="36"/>
      <c r="HA6508" s="36"/>
      <c r="HB6508" s="36"/>
      <c r="HC6508" s="36"/>
      <c r="HD6508" s="36"/>
      <c r="HE6508" s="36"/>
      <c r="HF6508" s="36"/>
      <c r="HG6508" s="36"/>
      <c r="HH6508" s="36"/>
      <c r="HI6508" s="36"/>
      <c r="HJ6508" s="36"/>
      <c r="HK6508" s="36"/>
      <c r="HL6508" s="36"/>
      <c r="HM6508" s="36"/>
      <c r="HN6508" s="36"/>
      <c r="HO6508" s="36"/>
      <c r="HP6508" s="36"/>
      <c r="HQ6508" s="36"/>
      <c r="HR6508" s="36"/>
      <c r="HS6508" s="36"/>
      <c r="HT6508" s="36"/>
      <c r="HU6508" s="36"/>
      <c r="HV6508" s="36"/>
      <c r="HW6508" s="36"/>
      <c r="HX6508" s="36"/>
      <c r="HY6508" s="36"/>
      <c r="HZ6508" s="36"/>
      <c r="IA6508" s="36"/>
      <c r="IB6508" s="36"/>
      <c r="IC6508" s="36"/>
      <c r="ID6508" s="36"/>
      <c r="IE6508" s="36"/>
      <c r="IF6508" s="36"/>
      <c r="IG6508" s="36"/>
      <c r="IH6508" s="36"/>
      <c r="II6508" s="36"/>
      <c r="IJ6508" s="36"/>
      <c r="IK6508" s="36"/>
      <c r="IL6508" s="36"/>
      <c r="IM6508" s="36"/>
      <c r="IN6508" s="36"/>
      <c r="IO6508" s="36"/>
      <c r="IP6508" s="36"/>
      <c r="IQ6508" s="36"/>
      <c r="IR6508" s="36"/>
      <c r="IS6508" s="36"/>
      <c r="IT6508" s="36"/>
      <c r="IU6508" s="36"/>
      <c r="IV6508" s="36"/>
      <c r="IW6508" s="36"/>
    </row>
    <row r="6509" customFormat="false" ht="13.8" hidden="false" customHeight="false" outlineLevel="0" collapsed="false">
      <c r="A6509" s="26"/>
      <c r="B6509" s="94" t="n">
        <v>212756</v>
      </c>
      <c r="C6509" s="98" t="s">
        <v>8534</v>
      </c>
      <c r="D6509" s="92" t="n">
        <v>9.9</v>
      </c>
      <c r="E6509" s="21" t="s">
        <v>11</v>
      </c>
      <c r="F6509" s="30" t="s">
        <v>11</v>
      </c>
      <c r="G6509" s="23" t="n">
        <f aca="false">SUM(D6509)*0.4</f>
        <v>3.96</v>
      </c>
      <c r="H6509" s="24"/>
      <c r="I6509" s="23" t="n">
        <f aca="false">SUM(G6509*H6509)+G6509</f>
        <v>3.96</v>
      </c>
      <c r="J6509" s="94"/>
      <c r="M6509" s="36"/>
      <c r="N6509" s="36"/>
      <c r="O6509" s="36"/>
      <c r="P6509" s="36"/>
      <c r="Q6509" s="36"/>
      <c r="R6509" s="36"/>
      <c r="S6509" s="36"/>
      <c r="T6509" s="36"/>
      <c r="U6509" s="36"/>
      <c r="V6509" s="36"/>
      <c r="W6509" s="36"/>
      <c r="X6509" s="36"/>
      <c r="Y6509" s="36"/>
      <c r="Z6509" s="36"/>
      <c r="AA6509" s="36"/>
      <c r="AB6509" s="36"/>
      <c r="AC6509" s="36"/>
      <c r="AD6509" s="36"/>
      <c r="AE6509" s="36"/>
      <c r="AF6509" s="36"/>
      <c r="AG6509" s="36"/>
      <c r="AH6509" s="36"/>
      <c r="AI6509" s="36"/>
      <c r="AJ6509" s="36"/>
      <c r="AK6509" s="36"/>
      <c r="AL6509" s="36"/>
      <c r="AM6509" s="36"/>
      <c r="AN6509" s="36"/>
      <c r="AO6509" s="36"/>
      <c r="AP6509" s="36"/>
      <c r="AQ6509" s="36"/>
      <c r="AR6509" s="36"/>
      <c r="AS6509" s="36"/>
      <c r="AT6509" s="36"/>
      <c r="AU6509" s="36"/>
      <c r="AV6509" s="36"/>
      <c r="AW6509" s="36"/>
      <c r="AX6509" s="36"/>
      <c r="AY6509" s="36"/>
      <c r="AZ6509" s="36"/>
      <c r="BA6509" s="36"/>
      <c r="BB6509" s="36"/>
      <c r="BC6509" s="36"/>
      <c r="BD6509" s="36"/>
      <c r="BE6509" s="36"/>
      <c r="BF6509" s="36"/>
      <c r="BG6509" s="36"/>
      <c r="BH6509" s="36"/>
      <c r="BI6509" s="36"/>
      <c r="BJ6509" s="36"/>
      <c r="BK6509" s="36"/>
      <c r="BL6509" s="36"/>
      <c r="BM6509" s="36"/>
      <c r="BN6509" s="36"/>
      <c r="BO6509" s="36"/>
      <c r="BP6509" s="36"/>
      <c r="BQ6509" s="36"/>
      <c r="BR6509" s="36"/>
      <c r="BS6509" s="36"/>
      <c r="BT6509" s="36"/>
      <c r="BU6509" s="36"/>
      <c r="BV6509" s="36"/>
      <c r="BW6509" s="36"/>
      <c r="BX6509" s="36"/>
      <c r="BY6509" s="36"/>
      <c r="BZ6509" s="36"/>
      <c r="CA6509" s="36"/>
      <c r="CB6509" s="36"/>
      <c r="CC6509" s="36"/>
      <c r="CD6509" s="36"/>
      <c r="CE6509" s="36"/>
      <c r="CF6509" s="36"/>
      <c r="CG6509" s="36"/>
      <c r="CH6509" s="36"/>
      <c r="CI6509" s="36"/>
      <c r="CJ6509" s="36"/>
      <c r="CK6509" s="36"/>
      <c r="CL6509" s="36"/>
      <c r="CM6509" s="36"/>
      <c r="CN6509" s="36"/>
      <c r="CO6509" s="36"/>
      <c r="CP6509" s="36"/>
      <c r="CQ6509" s="36"/>
      <c r="CR6509" s="36"/>
      <c r="CS6509" s="36"/>
      <c r="CT6509" s="36"/>
      <c r="CU6509" s="36"/>
      <c r="CV6509" s="36"/>
      <c r="CW6509" s="36"/>
      <c r="CX6509" s="36"/>
      <c r="CY6509" s="36"/>
      <c r="CZ6509" s="36"/>
      <c r="DA6509" s="36"/>
      <c r="DB6509" s="36"/>
      <c r="DC6509" s="36"/>
      <c r="DD6509" s="36"/>
      <c r="DE6509" s="36"/>
      <c r="DF6509" s="36"/>
      <c r="DG6509" s="36"/>
      <c r="DH6509" s="36"/>
      <c r="DI6509" s="36"/>
      <c r="DJ6509" s="36"/>
      <c r="DK6509" s="36"/>
      <c r="DL6509" s="36"/>
      <c r="DM6509" s="36"/>
      <c r="DN6509" s="36"/>
      <c r="DO6509" s="36"/>
      <c r="DP6509" s="36"/>
      <c r="DQ6509" s="36"/>
      <c r="DR6509" s="36"/>
      <c r="DS6509" s="36"/>
      <c r="DT6509" s="36"/>
      <c r="DU6509" s="36"/>
      <c r="DV6509" s="36"/>
      <c r="DW6509" s="36"/>
      <c r="DX6509" s="36"/>
      <c r="DY6509" s="36"/>
      <c r="DZ6509" s="36"/>
      <c r="EA6509" s="36"/>
      <c r="EB6509" s="36"/>
      <c r="EC6509" s="36"/>
      <c r="ED6509" s="36"/>
      <c r="EE6509" s="36"/>
      <c r="EF6509" s="36"/>
      <c r="EG6509" s="36"/>
      <c r="EH6509" s="36"/>
      <c r="EI6509" s="36"/>
      <c r="EJ6509" s="36"/>
      <c r="EK6509" s="36"/>
      <c r="EL6509" s="36"/>
      <c r="EM6509" s="36"/>
      <c r="EN6509" s="36"/>
      <c r="EO6509" s="36"/>
      <c r="EP6509" s="36"/>
      <c r="EQ6509" s="36"/>
      <c r="ER6509" s="36"/>
      <c r="ES6509" s="36"/>
      <c r="ET6509" s="36"/>
      <c r="EU6509" s="36"/>
      <c r="EV6509" s="36"/>
      <c r="EW6509" s="36"/>
      <c r="EX6509" s="36"/>
      <c r="EY6509" s="36"/>
      <c r="EZ6509" s="36"/>
      <c r="FA6509" s="36"/>
      <c r="FB6509" s="36"/>
      <c r="FC6509" s="36"/>
      <c r="FD6509" s="36"/>
      <c r="FE6509" s="36"/>
      <c r="FF6509" s="36"/>
      <c r="FG6509" s="36"/>
      <c r="FH6509" s="36"/>
      <c r="FI6509" s="36"/>
      <c r="FJ6509" s="36"/>
      <c r="FK6509" s="36"/>
      <c r="FL6509" s="36"/>
      <c r="FM6509" s="36"/>
      <c r="FN6509" s="36"/>
      <c r="FO6509" s="36"/>
      <c r="FP6509" s="36"/>
      <c r="FQ6509" s="36"/>
      <c r="FR6509" s="36"/>
      <c r="FS6509" s="36"/>
      <c r="FT6509" s="36"/>
      <c r="FU6509" s="36"/>
      <c r="FV6509" s="36"/>
      <c r="FW6509" s="36"/>
      <c r="FX6509" s="36"/>
      <c r="FY6509" s="36"/>
      <c r="FZ6509" s="36"/>
      <c r="GA6509" s="36"/>
      <c r="GB6509" s="36"/>
      <c r="GC6509" s="36"/>
      <c r="GD6509" s="36"/>
      <c r="GE6509" s="36"/>
      <c r="GF6509" s="36"/>
      <c r="GG6509" s="36"/>
      <c r="GH6509" s="36"/>
      <c r="GI6509" s="36"/>
      <c r="GJ6509" s="36"/>
      <c r="GK6509" s="36"/>
      <c r="GL6509" s="36"/>
      <c r="GM6509" s="36"/>
      <c r="GN6509" s="36"/>
      <c r="GO6509" s="36"/>
      <c r="GP6509" s="36"/>
      <c r="GQ6509" s="36"/>
      <c r="GR6509" s="36"/>
      <c r="GS6509" s="36"/>
      <c r="GT6509" s="36"/>
      <c r="GU6509" s="36"/>
      <c r="GV6509" s="36"/>
      <c r="GW6509" s="36"/>
      <c r="GX6509" s="36"/>
      <c r="GY6509" s="36"/>
      <c r="GZ6509" s="36"/>
      <c r="HA6509" s="36"/>
      <c r="HB6509" s="36"/>
      <c r="HC6509" s="36"/>
      <c r="HD6509" s="36"/>
      <c r="HE6509" s="36"/>
      <c r="HF6509" s="36"/>
      <c r="HG6509" s="36"/>
      <c r="HH6509" s="36"/>
      <c r="HI6509" s="36"/>
      <c r="HJ6509" s="36"/>
      <c r="HK6509" s="36"/>
      <c r="HL6509" s="36"/>
      <c r="HM6509" s="36"/>
      <c r="HN6509" s="36"/>
      <c r="HO6509" s="36"/>
      <c r="HP6509" s="36"/>
      <c r="HQ6509" s="36"/>
      <c r="HR6509" s="36"/>
      <c r="HS6509" s="36"/>
      <c r="HT6509" s="36"/>
      <c r="HU6509" s="36"/>
      <c r="HV6509" s="36"/>
      <c r="HW6509" s="36"/>
      <c r="HX6509" s="36"/>
      <c r="HY6509" s="36"/>
      <c r="HZ6509" s="36"/>
      <c r="IA6509" s="36"/>
      <c r="IB6509" s="36"/>
      <c r="IC6509" s="36"/>
      <c r="ID6509" s="36"/>
      <c r="IE6509" s="36"/>
      <c r="IF6509" s="36"/>
      <c r="IG6509" s="36"/>
      <c r="IH6509" s="36"/>
      <c r="II6509" s="36"/>
      <c r="IJ6509" s="36"/>
      <c r="IK6509" s="36"/>
      <c r="IL6509" s="36"/>
      <c r="IM6509" s="36"/>
      <c r="IN6509" s="36"/>
      <c r="IO6509" s="36"/>
      <c r="IP6509" s="36"/>
      <c r="IQ6509" s="36"/>
      <c r="IR6509" s="36"/>
      <c r="IS6509" s="36"/>
      <c r="IT6509" s="36"/>
      <c r="IU6509" s="36"/>
      <c r="IV6509" s="36"/>
      <c r="IW6509" s="36"/>
    </row>
    <row r="6510" customFormat="false" ht="13.8" hidden="false" customHeight="false" outlineLevel="0" collapsed="false">
      <c r="A6510" s="26"/>
      <c r="B6510" s="94" t="n">
        <v>212775</v>
      </c>
      <c r="C6510" s="98" t="s">
        <v>8535</v>
      </c>
      <c r="D6510" s="92" t="n">
        <v>8.9</v>
      </c>
      <c r="E6510" s="21" t="s">
        <v>11</v>
      </c>
      <c r="F6510" s="30" t="s">
        <v>11</v>
      </c>
      <c r="G6510" s="23" t="n">
        <f aca="false">SUM(D6510)*0.4</f>
        <v>3.56</v>
      </c>
      <c r="H6510" s="24"/>
      <c r="I6510" s="23" t="n">
        <f aca="false">SUM(G6510*H6510)+G6510</f>
        <v>3.56</v>
      </c>
      <c r="J6510" s="94"/>
      <c r="M6510" s="36"/>
      <c r="N6510" s="36"/>
      <c r="O6510" s="36"/>
      <c r="P6510" s="36"/>
      <c r="Q6510" s="36"/>
      <c r="R6510" s="36"/>
      <c r="S6510" s="36"/>
      <c r="T6510" s="36"/>
      <c r="U6510" s="36"/>
      <c r="V6510" s="36"/>
      <c r="W6510" s="36"/>
      <c r="X6510" s="36"/>
      <c r="Y6510" s="36"/>
      <c r="Z6510" s="36"/>
      <c r="AA6510" s="36"/>
      <c r="AB6510" s="36"/>
      <c r="AC6510" s="36"/>
      <c r="AD6510" s="36"/>
      <c r="AE6510" s="36"/>
      <c r="AF6510" s="36"/>
      <c r="AG6510" s="36"/>
      <c r="AH6510" s="36"/>
      <c r="AI6510" s="36"/>
      <c r="AJ6510" s="36"/>
      <c r="AK6510" s="36"/>
      <c r="AL6510" s="36"/>
      <c r="AM6510" s="36"/>
      <c r="AN6510" s="36"/>
      <c r="AO6510" s="36"/>
      <c r="AP6510" s="36"/>
      <c r="AQ6510" s="36"/>
      <c r="AR6510" s="36"/>
      <c r="AS6510" s="36"/>
      <c r="AT6510" s="36"/>
      <c r="AU6510" s="36"/>
      <c r="AV6510" s="36"/>
      <c r="AW6510" s="36"/>
      <c r="AX6510" s="36"/>
      <c r="AY6510" s="36"/>
      <c r="AZ6510" s="36"/>
      <c r="BA6510" s="36"/>
      <c r="BB6510" s="36"/>
      <c r="BC6510" s="36"/>
      <c r="BD6510" s="36"/>
      <c r="BE6510" s="36"/>
      <c r="BF6510" s="36"/>
      <c r="BG6510" s="36"/>
      <c r="BH6510" s="36"/>
      <c r="BI6510" s="36"/>
      <c r="BJ6510" s="36"/>
      <c r="BK6510" s="36"/>
      <c r="BL6510" s="36"/>
      <c r="BM6510" s="36"/>
      <c r="BN6510" s="36"/>
      <c r="BO6510" s="36"/>
      <c r="BP6510" s="36"/>
      <c r="BQ6510" s="36"/>
      <c r="BR6510" s="36"/>
      <c r="BS6510" s="36"/>
      <c r="BT6510" s="36"/>
      <c r="BU6510" s="36"/>
      <c r="BV6510" s="36"/>
      <c r="BW6510" s="36"/>
      <c r="BX6510" s="36"/>
      <c r="BY6510" s="36"/>
      <c r="BZ6510" s="36"/>
      <c r="CA6510" s="36"/>
      <c r="CB6510" s="36"/>
      <c r="CC6510" s="36"/>
      <c r="CD6510" s="36"/>
      <c r="CE6510" s="36"/>
      <c r="CF6510" s="36"/>
      <c r="CG6510" s="36"/>
      <c r="CH6510" s="36"/>
      <c r="CI6510" s="36"/>
      <c r="CJ6510" s="36"/>
      <c r="CK6510" s="36"/>
      <c r="CL6510" s="36"/>
      <c r="CM6510" s="36"/>
      <c r="CN6510" s="36"/>
      <c r="CO6510" s="36"/>
      <c r="CP6510" s="36"/>
      <c r="CQ6510" s="36"/>
      <c r="CR6510" s="36"/>
      <c r="CS6510" s="36"/>
      <c r="CT6510" s="36"/>
      <c r="CU6510" s="36"/>
      <c r="CV6510" s="36"/>
      <c r="CW6510" s="36"/>
      <c r="CX6510" s="36"/>
      <c r="CY6510" s="36"/>
      <c r="CZ6510" s="36"/>
      <c r="DA6510" s="36"/>
      <c r="DB6510" s="36"/>
      <c r="DC6510" s="36"/>
      <c r="DD6510" s="36"/>
      <c r="DE6510" s="36"/>
      <c r="DF6510" s="36"/>
      <c r="DG6510" s="36"/>
      <c r="DH6510" s="36"/>
      <c r="DI6510" s="36"/>
      <c r="DJ6510" s="36"/>
      <c r="DK6510" s="36"/>
      <c r="DL6510" s="36"/>
      <c r="DM6510" s="36"/>
      <c r="DN6510" s="36"/>
      <c r="DO6510" s="36"/>
      <c r="DP6510" s="36"/>
      <c r="DQ6510" s="36"/>
      <c r="DR6510" s="36"/>
      <c r="DS6510" s="36"/>
      <c r="DT6510" s="36"/>
      <c r="DU6510" s="36"/>
      <c r="DV6510" s="36"/>
      <c r="DW6510" s="36"/>
      <c r="DX6510" s="36"/>
      <c r="DY6510" s="36"/>
      <c r="DZ6510" s="36"/>
      <c r="EA6510" s="36"/>
      <c r="EB6510" s="36"/>
      <c r="EC6510" s="36"/>
      <c r="ED6510" s="36"/>
      <c r="EE6510" s="36"/>
      <c r="EF6510" s="36"/>
      <c r="EG6510" s="36"/>
      <c r="EH6510" s="36"/>
      <c r="EI6510" s="36"/>
      <c r="EJ6510" s="36"/>
      <c r="EK6510" s="36"/>
      <c r="EL6510" s="36"/>
      <c r="EM6510" s="36"/>
      <c r="EN6510" s="36"/>
      <c r="EO6510" s="36"/>
      <c r="EP6510" s="36"/>
      <c r="EQ6510" s="36"/>
      <c r="ER6510" s="36"/>
      <c r="ES6510" s="36"/>
      <c r="ET6510" s="36"/>
      <c r="EU6510" s="36"/>
      <c r="EV6510" s="36"/>
      <c r="EW6510" s="36"/>
      <c r="EX6510" s="36"/>
      <c r="EY6510" s="36"/>
      <c r="EZ6510" s="36"/>
      <c r="FA6510" s="36"/>
      <c r="FB6510" s="36"/>
      <c r="FC6510" s="36"/>
      <c r="FD6510" s="36"/>
      <c r="FE6510" s="36"/>
      <c r="FF6510" s="36"/>
      <c r="FG6510" s="36"/>
      <c r="FH6510" s="36"/>
      <c r="FI6510" s="36"/>
      <c r="FJ6510" s="36"/>
      <c r="FK6510" s="36"/>
      <c r="FL6510" s="36"/>
      <c r="FM6510" s="36"/>
      <c r="FN6510" s="36"/>
      <c r="FO6510" s="36"/>
      <c r="FP6510" s="36"/>
      <c r="FQ6510" s="36"/>
      <c r="FR6510" s="36"/>
      <c r="FS6510" s="36"/>
      <c r="FT6510" s="36"/>
      <c r="FU6510" s="36"/>
      <c r="FV6510" s="36"/>
      <c r="FW6510" s="36"/>
      <c r="FX6510" s="36"/>
      <c r="FY6510" s="36"/>
      <c r="FZ6510" s="36"/>
      <c r="GA6510" s="36"/>
      <c r="GB6510" s="36"/>
      <c r="GC6510" s="36"/>
      <c r="GD6510" s="36"/>
      <c r="GE6510" s="36"/>
      <c r="GF6510" s="36"/>
      <c r="GG6510" s="36"/>
      <c r="GH6510" s="36"/>
      <c r="GI6510" s="36"/>
      <c r="GJ6510" s="36"/>
      <c r="GK6510" s="36"/>
      <c r="GL6510" s="36"/>
      <c r="GM6510" s="36"/>
      <c r="GN6510" s="36"/>
      <c r="GO6510" s="36"/>
      <c r="GP6510" s="36"/>
      <c r="GQ6510" s="36"/>
      <c r="GR6510" s="36"/>
      <c r="GS6510" s="36"/>
      <c r="GT6510" s="36"/>
      <c r="GU6510" s="36"/>
      <c r="GV6510" s="36"/>
      <c r="GW6510" s="36"/>
      <c r="GX6510" s="36"/>
      <c r="GY6510" s="36"/>
      <c r="GZ6510" s="36"/>
      <c r="HA6510" s="36"/>
      <c r="HB6510" s="36"/>
      <c r="HC6510" s="36"/>
      <c r="HD6510" s="36"/>
      <c r="HE6510" s="36"/>
      <c r="HF6510" s="36"/>
      <c r="HG6510" s="36"/>
      <c r="HH6510" s="36"/>
      <c r="HI6510" s="36"/>
      <c r="HJ6510" s="36"/>
      <c r="HK6510" s="36"/>
      <c r="HL6510" s="36"/>
      <c r="HM6510" s="36"/>
      <c r="HN6510" s="36"/>
      <c r="HO6510" s="36"/>
      <c r="HP6510" s="36"/>
      <c r="HQ6510" s="36"/>
      <c r="HR6510" s="36"/>
      <c r="HS6510" s="36"/>
      <c r="HT6510" s="36"/>
      <c r="HU6510" s="36"/>
      <c r="HV6510" s="36"/>
      <c r="HW6510" s="36"/>
      <c r="HX6510" s="36"/>
      <c r="HY6510" s="36"/>
      <c r="HZ6510" s="36"/>
      <c r="IA6510" s="36"/>
      <c r="IB6510" s="36"/>
      <c r="IC6510" s="36"/>
      <c r="ID6510" s="36"/>
      <c r="IE6510" s="36"/>
      <c r="IF6510" s="36"/>
      <c r="IG6510" s="36"/>
      <c r="IH6510" s="36"/>
      <c r="II6510" s="36"/>
      <c r="IJ6510" s="36"/>
      <c r="IK6510" s="36"/>
      <c r="IL6510" s="36"/>
      <c r="IM6510" s="36"/>
      <c r="IN6510" s="36"/>
      <c r="IO6510" s="36"/>
      <c r="IP6510" s="36"/>
      <c r="IQ6510" s="36"/>
      <c r="IR6510" s="36"/>
      <c r="IS6510" s="36"/>
      <c r="IT6510" s="36"/>
      <c r="IU6510" s="36"/>
      <c r="IV6510" s="36"/>
      <c r="IW6510" s="36"/>
    </row>
    <row r="6511" customFormat="false" ht="13.8" hidden="false" customHeight="false" outlineLevel="0" collapsed="false">
      <c r="A6511" s="26"/>
      <c r="B6511" s="94" t="n">
        <v>212778</v>
      </c>
      <c r="C6511" s="91" t="s">
        <v>8536</v>
      </c>
      <c r="D6511" s="92" t="n">
        <v>9.5</v>
      </c>
      <c r="E6511" s="21" t="s">
        <v>11</v>
      </c>
      <c r="F6511" s="30" t="s">
        <v>11</v>
      </c>
      <c r="G6511" s="23" t="n">
        <f aca="false">SUM(D6511)*0.4</f>
        <v>3.8</v>
      </c>
      <c r="H6511" s="24"/>
      <c r="I6511" s="23" t="n">
        <f aca="false">SUM(G6511*H6511)+G6511</f>
        <v>3.8</v>
      </c>
      <c r="J6511" s="94"/>
      <c r="M6511" s="36"/>
      <c r="N6511" s="36"/>
      <c r="O6511" s="36"/>
      <c r="P6511" s="36"/>
      <c r="Q6511" s="36"/>
      <c r="R6511" s="36"/>
      <c r="S6511" s="36"/>
      <c r="T6511" s="36"/>
      <c r="U6511" s="36"/>
      <c r="V6511" s="36"/>
      <c r="W6511" s="36"/>
      <c r="X6511" s="36"/>
      <c r="Y6511" s="36"/>
      <c r="Z6511" s="36"/>
      <c r="AA6511" s="36"/>
      <c r="AB6511" s="36"/>
      <c r="AC6511" s="36"/>
      <c r="AD6511" s="36"/>
      <c r="AE6511" s="36"/>
      <c r="AF6511" s="36"/>
      <c r="AG6511" s="36"/>
      <c r="AH6511" s="36"/>
      <c r="AI6511" s="36"/>
      <c r="AJ6511" s="36"/>
      <c r="AK6511" s="36"/>
      <c r="AL6511" s="36"/>
      <c r="AM6511" s="36"/>
      <c r="AN6511" s="36"/>
      <c r="AO6511" s="36"/>
      <c r="AP6511" s="36"/>
      <c r="AQ6511" s="36"/>
      <c r="AR6511" s="36"/>
      <c r="AS6511" s="36"/>
      <c r="AT6511" s="36"/>
      <c r="AU6511" s="36"/>
      <c r="AV6511" s="36"/>
      <c r="AW6511" s="36"/>
      <c r="AX6511" s="36"/>
      <c r="AY6511" s="36"/>
      <c r="AZ6511" s="36"/>
      <c r="BA6511" s="36"/>
      <c r="BB6511" s="36"/>
      <c r="BC6511" s="36"/>
      <c r="BD6511" s="36"/>
      <c r="BE6511" s="36"/>
      <c r="BF6511" s="36"/>
      <c r="BG6511" s="36"/>
      <c r="BH6511" s="36"/>
      <c r="BI6511" s="36"/>
      <c r="BJ6511" s="36"/>
      <c r="BK6511" s="36"/>
      <c r="BL6511" s="36"/>
      <c r="BM6511" s="36"/>
      <c r="BN6511" s="36"/>
      <c r="BO6511" s="36"/>
      <c r="BP6511" s="36"/>
      <c r="BQ6511" s="36"/>
      <c r="BR6511" s="36"/>
      <c r="BS6511" s="36"/>
      <c r="BT6511" s="36"/>
      <c r="BU6511" s="36"/>
      <c r="BV6511" s="36"/>
      <c r="BW6511" s="36"/>
      <c r="BX6511" s="36"/>
      <c r="BY6511" s="36"/>
      <c r="BZ6511" s="36"/>
      <c r="CA6511" s="36"/>
      <c r="CB6511" s="36"/>
      <c r="CC6511" s="36"/>
      <c r="CD6511" s="36"/>
      <c r="CE6511" s="36"/>
      <c r="CF6511" s="36"/>
      <c r="CG6511" s="36"/>
      <c r="CH6511" s="36"/>
      <c r="CI6511" s="36"/>
      <c r="CJ6511" s="36"/>
      <c r="CK6511" s="36"/>
      <c r="CL6511" s="36"/>
      <c r="CM6511" s="36"/>
      <c r="CN6511" s="36"/>
      <c r="CO6511" s="36"/>
      <c r="CP6511" s="36"/>
      <c r="CQ6511" s="36"/>
      <c r="CR6511" s="36"/>
      <c r="CS6511" s="36"/>
      <c r="CT6511" s="36"/>
      <c r="CU6511" s="36"/>
      <c r="CV6511" s="36"/>
      <c r="CW6511" s="36"/>
      <c r="CX6511" s="36"/>
      <c r="CY6511" s="36"/>
      <c r="CZ6511" s="36"/>
      <c r="DA6511" s="36"/>
      <c r="DB6511" s="36"/>
      <c r="DC6511" s="36"/>
      <c r="DD6511" s="36"/>
      <c r="DE6511" s="36"/>
      <c r="DF6511" s="36"/>
      <c r="DG6511" s="36"/>
      <c r="DH6511" s="36"/>
      <c r="DI6511" s="36"/>
      <c r="DJ6511" s="36"/>
      <c r="DK6511" s="36"/>
      <c r="DL6511" s="36"/>
      <c r="DM6511" s="36"/>
      <c r="DN6511" s="36"/>
      <c r="DO6511" s="36"/>
      <c r="DP6511" s="36"/>
      <c r="DQ6511" s="36"/>
      <c r="DR6511" s="36"/>
      <c r="DS6511" s="36"/>
      <c r="DT6511" s="36"/>
      <c r="DU6511" s="36"/>
      <c r="DV6511" s="36"/>
      <c r="DW6511" s="36"/>
      <c r="DX6511" s="36"/>
      <c r="DY6511" s="36"/>
      <c r="DZ6511" s="36"/>
      <c r="EA6511" s="36"/>
      <c r="EB6511" s="36"/>
      <c r="EC6511" s="36"/>
      <c r="ED6511" s="36"/>
      <c r="EE6511" s="36"/>
      <c r="EF6511" s="36"/>
      <c r="EG6511" s="36"/>
      <c r="EH6511" s="36"/>
      <c r="EI6511" s="36"/>
      <c r="EJ6511" s="36"/>
      <c r="EK6511" s="36"/>
      <c r="EL6511" s="36"/>
      <c r="EM6511" s="36"/>
      <c r="EN6511" s="36"/>
      <c r="EO6511" s="36"/>
      <c r="EP6511" s="36"/>
      <c r="EQ6511" s="36"/>
      <c r="ER6511" s="36"/>
      <c r="ES6511" s="36"/>
      <c r="ET6511" s="36"/>
      <c r="EU6511" s="36"/>
      <c r="EV6511" s="36"/>
      <c r="EW6511" s="36"/>
      <c r="EX6511" s="36"/>
      <c r="EY6511" s="36"/>
      <c r="EZ6511" s="36"/>
      <c r="FA6511" s="36"/>
      <c r="FB6511" s="36"/>
      <c r="FC6511" s="36"/>
      <c r="FD6511" s="36"/>
      <c r="FE6511" s="36"/>
      <c r="FF6511" s="36"/>
      <c r="FG6511" s="36"/>
      <c r="FH6511" s="36"/>
      <c r="FI6511" s="36"/>
      <c r="FJ6511" s="36"/>
      <c r="FK6511" s="36"/>
      <c r="FL6511" s="36"/>
      <c r="FM6511" s="36"/>
      <c r="FN6511" s="36"/>
      <c r="FO6511" s="36"/>
      <c r="FP6511" s="36"/>
      <c r="FQ6511" s="36"/>
      <c r="FR6511" s="36"/>
      <c r="FS6511" s="36"/>
      <c r="FT6511" s="36"/>
      <c r="FU6511" s="36"/>
      <c r="FV6511" s="36"/>
      <c r="FW6511" s="36"/>
      <c r="FX6511" s="36"/>
      <c r="FY6511" s="36"/>
      <c r="FZ6511" s="36"/>
      <c r="GA6511" s="36"/>
      <c r="GB6511" s="36"/>
      <c r="GC6511" s="36"/>
      <c r="GD6511" s="36"/>
      <c r="GE6511" s="36"/>
      <c r="GF6511" s="36"/>
      <c r="GG6511" s="36"/>
      <c r="GH6511" s="36"/>
      <c r="GI6511" s="36"/>
      <c r="GJ6511" s="36"/>
      <c r="GK6511" s="36"/>
      <c r="GL6511" s="36"/>
      <c r="GM6511" s="36"/>
      <c r="GN6511" s="36"/>
      <c r="GO6511" s="36"/>
      <c r="GP6511" s="36"/>
      <c r="GQ6511" s="36"/>
      <c r="GR6511" s="36"/>
      <c r="GS6511" s="36"/>
      <c r="GT6511" s="36"/>
      <c r="GU6511" s="36"/>
      <c r="GV6511" s="36"/>
      <c r="GW6511" s="36"/>
      <c r="GX6511" s="36"/>
      <c r="GY6511" s="36"/>
      <c r="GZ6511" s="36"/>
      <c r="HA6511" s="36"/>
      <c r="HB6511" s="36"/>
      <c r="HC6511" s="36"/>
      <c r="HD6511" s="36"/>
      <c r="HE6511" s="36"/>
      <c r="HF6511" s="36"/>
      <c r="HG6511" s="36"/>
      <c r="HH6511" s="36"/>
      <c r="HI6511" s="36"/>
      <c r="HJ6511" s="36"/>
      <c r="HK6511" s="36"/>
      <c r="HL6511" s="36"/>
      <c r="HM6511" s="36"/>
      <c r="HN6511" s="36"/>
      <c r="HO6511" s="36"/>
      <c r="HP6511" s="36"/>
      <c r="HQ6511" s="36"/>
      <c r="HR6511" s="36"/>
      <c r="HS6511" s="36"/>
      <c r="HT6511" s="36"/>
      <c r="HU6511" s="36"/>
      <c r="HV6511" s="36"/>
      <c r="HW6511" s="36"/>
      <c r="HX6511" s="36"/>
      <c r="HY6511" s="36"/>
      <c r="HZ6511" s="36"/>
      <c r="IA6511" s="36"/>
      <c r="IB6511" s="36"/>
      <c r="IC6511" s="36"/>
      <c r="ID6511" s="36"/>
      <c r="IE6511" s="36"/>
      <c r="IF6511" s="36"/>
      <c r="IG6511" s="36"/>
      <c r="IH6511" s="36"/>
      <c r="II6511" s="36"/>
      <c r="IJ6511" s="36"/>
      <c r="IK6511" s="36"/>
      <c r="IL6511" s="36"/>
      <c r="IM6511" s="36"/>
      <c r="IN6511" s="36"/>
      <c r="IO6511" s="36"/>
      <c r="IP6511" s="36"/>
      <c r="IQ6511" s="36"/>
      <c r="IR6511" s="36"/>
      <c r="IS6511" s="36"/>
      <c r="IT6511" s="36"/>
      <c r="IU6511" s="36"/>
      <c r="IV6511" s="36"/>
      <c r="IW6511" s="36"/>
    </row>
    <row r="6512" customFormat="false" ht="13.8" hidden="false" customHeight="false" outlineLevel="0" collapsed="false">
      <c r="A6512" s="26"/>
      <c r="B6512" s="94" t="n">
        <v>212790</v>
      </c>
      <c r="C6512" s="91" t="s">
        <v>8537</v>
      </c>
      <c r="D6512" s="92" t="n">
        <v>39</v>
      </c>
      <c r="E6512" s="21" t="s">
        <v>11</v>
      </c>
      <c r="F6512" s="30" t="s">
        <v>11</v>
      </c>
      <c r="G6512" s="23" t="n">
        <f aca="false">SUM(D6512)*0.4</f>
        <v>15.6</v>
      </c>
      <c r="H6512" s="24"/>
      <c r="I6512" s="23" t="n">
        <f aca="false">SUM(G6512*H6512)+G6512</f>
        <v>15.6</v>
      </c>
      <c r="J6512" s="94"/>
      <c r="M6512" s="36"/>
      <c r="N6512" s="36"/>
      <c r="O6512" s="36"/>
      <c r="P6512" s="36"/>
      <c r="Q6512" s="36"/>
      <c r="R6512" s="36"/>
      <c r="S6512" s="36"/>
      <c r="T6512" s="36"/>
      <c r="U6512" s="36"/>
      <c r="V6512" s="36"/>
      <c r="W6512" s="36"/>
      <c r="X6512" s="36"/>
      <c r="Y6512" s="36"/>
      <c r="Z6512" s="36"/>
      <c r="AA6512" s="36"/>
      <c r="AB6512" s="36"/>
      <c r="AC6512" s="36"/>
      <c r="AD6512" s="36"/>
      <c r="AE6512" s="36"/>
      <c r="AF6512" s="36"/>
      <c r="AG6512" s="36"/>
      <c r="AH6512" s="36"/>
      <c r="AI6512" s="36"/>
      <c r="AJ6512" s="36"/>
      <c r="AK6512" s="36"/>
      <c r="AL6512" s="36"/>
      <c r="AM6512" s="36"/>
      <c r="AN6512" s="36"/>
      <c r="AO6512" s="36"/>
      <c r="AP6512" s="36"/>
      <c r="AQ6512" s="36"/>
      <c r="AR6512" s="36"/>
      <c r="AS6512" s="36"/>
      <c r="AT6512" s="36"/>
      <c r="AU6512" s="36"/>
      <c r="AV6512" s="36"/>
      <c r="AW6512" s="36"/>
      <c r="AX6512" s="36"/>
      <c r="AY6512" s="36"/>
      <c r="AZ6512" s="36"/>
      <c r="BA6512" s="36"/>
      <c r="BB6512" s="36"/>
      <c r="BC6512" s="36"/>
      <c r="BD6512" s="36"/>
      <c r="BE6512" s="36"/>
      <c r="BF6512" s="36"/>
      <c r="BG6512" s="36"/>
      <c r="BH6512" s="36"/>
      <c r="BI6512" s="36"/>
      <c r="BJ6512" s="36"/>
      <c r="BK6512" s="36"/>
      <c r="BL6512" s="36"/>
      <c r="BM6512" s="36"/>
      <c r="BN6512" s="36"/>
      <c r="BO6512" s="36"/>
      <c r="BP6512" s="36"/>
      <c r="BQ6512" s="36"/>
      <c r="BR6512" s="36"/>
      <c r="BS6512" s="36"/>
      <c r="BT6512" s="36"/>
      <c r="BU6512" s="36"/>
      <c r="BV6512" s="36"/>
      <c r="BW6512" s="36"/>
      <c r="BX6512" s="36"/>
      <c r="BY6512" s="36"/>
      <c r="BZ6512" s="36"/>
      <c r="CA6512" s="36"/>
      <c r="CB6512" s="36"/>
      <c r="CC6512" s="36"/>
      <c r="CD6512" s="36"/>
      <c r="CE6512" s="36"/>
      <c r="CF6512" s="36"/>
      <c r="CG6512" s="36"/>
      <c r="CH6512" s="36"/>
      <c r="CI6512" s="36"/>
      <c r="CJ6512" s="36"/>
      <c r="CK6512" s="36"/>
      <c r="CL6512" s="36"/>
      <c r="CM6512" s="36"/>
      <c r="CN6512" s="36"/>
      <c r="CO6512" s="36"/>
      <c r="CP6512" s="36"/>
      <c r="CQ6512" s="36"/>
      <c r="CR6512" s="36"/>
      <c r="CS6512" s="36"/>
      <c r="CT6512" s="36"/>
      <c r="CU6512" s="36"/>
      <c r="CV6512" s="36"/>
      <c r="CW6512" s="36"/>
      <c r="CX6512" s="36"/>
      <c r="CY6512" s="36"/>
      <c r="CZ6512" s="36"/>
      <c r="DA6512" s="36"/>
      <c r="DB6512" s="36"/>
      <c r="DC6512" s="36"/>
      <c r="DD6512" s="36"/>
      <c r="DE6512" s="36"/>
      <c r="DF6512" s="36"/>
      <c r="DG6512" s="36"/>
      <c r="DH6512" s="36"/>
      <c r="DI6512" s="36"/>
      <c r="DJ6512" s="36"/>
      <c r="DK6512" s="36"/>
      <c r="DL6512" s="36"/>
      <c r="DM6512" s="36"/>
      <c r="DN6512" s="36"/>
      <c r="DO6512" s="36"/>
      <c r="DP6512" s="36"/>
      <c r="DQ6512" s="36"/>
      <c r="DR6512" s="36"/>
      <c r="DS6512" s="36"/>
      <c r="DT6512" s="36"/>
      <c r="DU6512" s="36"/>
      <c r="DV6512" s="36"/>
      <c r="DW6512" s="36"/>
      <c r="DX6512" s="36"/>
      <c r="DY6512" s="36"/>
      <c r="DZ6512" s="36"/>
      <c r="EA6512" s="36"/>
      <c r="EB6512" s="36"/>
      <c r="EC6512" s="36"/>
      <c r="ED6512" s="36"/>
      <c r="EE6512" s="36"/>
      <c r="EF6512" s="36"/>
      <c r="EG6512" s="36"/>
      <c r="EH6512" s="36"/>
      <c r="EI6512" s="36"/>
      <c r="EJ6512" s="36"/>
      <c r="EK6512" s="36"/>
      <c r="EL6512" s="36"/>
      <c r="EM6512" s="36"/>
      <c r="EN6512" s="36"/>
      <c r="EO6512" s="36"/>
      <c r="EP6512" s="36"/>
      <c r="EQ6512" s="36"/>
      <c r="ER6512" s="36"/>
      <c r="ES6512" s="36"/>
      <c r="ET6512" s="36"/>
      <c r="EU6512" s="36"/>
      <c r="EV6512" s="36"/>
      <c r="EW6512" s="36"/>
      <c r="EX6512" s="36"/>
      <c r="EY6512" s="36"/>
      <c r="EZ6512" s="36"/>
      <c r="FA6512" s="36"/>
      <c r="FB6512" s="36"/>
      <c r="FC6512" s="36"/>
      <c r="FD6512" s="36"/>
      <c r="FE6512" s="36"/>
      <c r="FF6512" s="36"/>
      <c r="FG6512" s="36"/>
      <c r="FH6512" s="36"/>
      <c r="FI6512" s="36"/>
      <c r="FJ6512" s="36"/>
      <c r="FK6512" s="36"/>
      <c r="FL6512" s="36"/>
      <c r="FM6512" s="36"/>
      <c r="FN6512" s="36"/>
      <c r="FO6512" s="36"/>
      <c r="FP6512" s="36"/>
      <c r="FQ6512" s="36"/>
      <c r="FR6512" s="36"/>
      <c r="FS6512" s="36"/>
      <c r="FT6512" s="36"/>
      <c r="FU6512" s="36"/>
      <c r="FV6512" s="36"/>
      <c r="FW6512" s="36"/>
      <c r="FX6512" s="36"/>
      <c r="FY6512" s="36"/>
      <c r="FZ6512" s="36"/>
      <c r="GA6512" s="36"/>
      <c r="GB6512" s="36"/>
      <c r="GC6512" s="36"/>
      <c r="GD6512" s="36"/>
      <c r="GE6512" s="36"/>
      <c r="GF6512" s="36"/>
      <c r="GG6512" s="36"/>
      <c r="GH6512" s="36"/>
      <c r="GI6512" s="36"/>
      <c r="GJ6512" s="36"/>
      <c r="GK6512" s="36"/>
      <c r="GL6512" s="36"/>
      <c r="GM6512" s="36"/>
      <c r="GN6512" s="36"/>
      <c r="GO6512" s="36"/>
      <c r="GP6512" s="36"/>
      <c r="GQ6512" s="36"/>
      <c r="GR6512" s="36"/>
      <c r="GS6512" s="36"/>
      <c r="GT6512" s="36"/>
      <c r="GU6512" s="36"/>
      <c r="GV6512" s="36"/>
      <c r="GW6512" s="36"/>
      <c r="GX6512" s="36"/>
      <c r="GY6512" s="36"/>
      <c r="GZ6512" s="36"/>
      <c r="HA6512" s="36"/>
      <c r="HB6512" s="36"/>
      <c r="HC6512" s="36"/>
      <c r="HD6512" s="36"/>
      <c r="HE6512" s="36"/>
      <c r="HF6512" s="36"/>
      <c r="HG6512" s="36"/>
      <c r="HH6512" s="36"/>
      <c r="HI6512" s="36"/>
      <c r="HJ6512" s="36"/>
      <c r="HK6512" s="36"/>
      <c r="HL6512" s="36"/>
      <c r="HM6512" s="36"/>
      <c r="HN6512" s="36"/>
      <c r="HO6512" s="36"/>
      <c r="HP6512" s="36"/>
      <c r="HQ6512" s="36"/>
      <c r="HR6512" s="36"/>
      <c r="HS6512" s="36"/>
      <c r="HT6512" s="36"/>
      <c r="HU6512" s="36"/>
      <c r="HV6512" s="36"/>
      <c r="HW6512" s="36"/>
      <c r="HX6512" s="36"/>
      <c r="HY6512" s="36"/>
      <c r="HZ6512" s="36"/>
      <c r="IA6512" s="36"/>
      <c r="IB6512" s="36"/>
      <c r="IC6512" s="36"/>
      <c r="ID6512" s="36"/>
      <c r="IE6512" s="36"/>
      <c r="IF6512" s="36"/>
      <c r="IG6512" s="36"/>
      <c r="IH6512" s="36"/>
      <c r="II6512" s="36"/>
      <c r="IJ6512" s="36"/>
      <c r="IK6512" s="36"/>
      <c r="IL6512" s="36"/>
      <c r="IM6512" s="36"/>
      <c r="IN6512" s="36"/>
      <c r="IO6512" s="36"/>
      <c r="IP6512" s="36"/>
      <c r="IQ6512" s="36"/>
      <c r="IR6512" s="36"/>
      <c r="IS6512" s="36"/>
      <c r="IT6512" s="36"/>
      <c r="IU6512" s="36"/>
      <c r="IV6512" s="36"/>
      <c r="IW6512" s="36"/>
    </row>
    <row r="6513" customFormat="false" ht="13.8" hidden="false" customHeight="false" outlineLevel="0" collapsed="false">
      <c r="A6513" s="26"/>
      <c r="B6513" s="94" t="n">
        <v>212792</v>
      </c>
      <c r="C6513" s="91" t="s">
        <v>2066</v>
      </c>
      <c r="D6513" s="92" t="n">
        <v>33</v>
      </c>
      <c r="E6513" s="21" t="s">
        <v>11</v>
      </c>
      <c r="F6513" s="30" t="s">
        <v>11</v>
      </c>
      <c r="G6513" s="23" t="n">
        <f aca="false">SUM(D6513)*0.4</f>
        <v>13.2</v>
      </c>
      <c r="H6513" s="24"/>
      <c r="I6513" s="23" t="n">
        <f aca="false">SUM(G6513*H6513)+G6513</f>
        <v>13.2</v>
      </c>
      <c r="J6513" s="94"/>
      <c r="M6513" s="36"/>
      <c r="N6513" s="36"/>
      <c r="O6513" s="36"/>
      <c r="P6513" s="36"/>
      <c r="Q6513" s="36"/>
      <c r="R6513" s="36"/>
      <c r="S6513" s="36"/>
      <c r="T6513" s="36"/>
      <c r="U6513" s="36"/>
      <c r="V6513" s="36"/>
      <c r="W6513" s="36"/>
      <c r="X6513" s="36"/>
      <c r="Y6513" s="36"/>
      <c r="Z6513" s="36"/>
      <c r="AA6513" s="36"/>
      <c r="AB6513" s="36"/>
      <c r="AC6513" s="36"/>
      <c r="AD6513" s="36"/>
      <c r="AE6513" s="36"/>
      <c r="AF6513" s="36"/>
      <c r="AG6513" s="36"/>
      <c r="AH6513" s="36"/>
      <c r="AI6513" s="36"/>
      <c r="AJ6513" s="36"/>
      <c r="AK6513" s="36"/>
      <c r="AL6513" s="36"/>
      <c r="AM6513" s="36"/>
      <c r="AN6513" s="36"/>
      <c r="AO6513" s="36"/>
      <c r="AP6513" s="36"/>
      <c r="AQ6513" s="36"/>
      <c r="AR6513" s="36"/>
      <c r="AS6513" s="36"/>
      <c r="AT6513" s="36"/>
      <c r="AU6513" s="36"/>
      <c r="AV6513" s="36"/>
      <c r="AW6513" s="36"/>
      <c r="AX6513" s="36"/>
      <c r="AY6513" s="36"/>
      <c r="AZ6513" s="36"/>
      <c r="BA6513" s="36"/>
      <c r="BB6513" s="36"/>
      <c r="BC6513" s="36"/>
      <c r="BD6513" s="36"/>
      <c r="BE6513" s="36"/>
      <c r="BF6513" s="36"/>
      <c r="BG6513" s="36"/>
      <c r="BH6513" s="36"/>
      <c r="BI6513" s="36"/>
      <c r="BJ6513" s="36"/>
      <c r="BK6513" s="36"/>
      <c r="BL6513" s="36"/>
      <c r="BM6513" s="36"/>
      <c r="BN6513" s="36"/>
      <c r="BO6513" s="36"/>
      <c r="BP6513" s="36"/>
      <c r="BQ6513" s="36"/>
      <c r="BR6513" s="36"/>
      <c r="BS6513" s="36"/>
      <c r="BT6513" s="36"/>
      <c r="BU6513" s="36"/>
      <c r="BV6513" s="36"/>
      <c r="BW6513" s="36"/>
      <c r="BX6513" s="36"/>
      <c r="BY6513" s="36"/>
      <c r="BZ6513" s="36"/>
      <c r="CA6513" s="36"/>
      <c r="CB6513" s="36"/>
      <c r="CC6513" s="36"/>
      <c r="CD6513" s="36"/>
      <c r="CE6513" s="36"/>
      <c r="CF6513" s="36"/>
      <c r="CG6513" s="36"/>
      <c r="CH6513" s="36"/>
      <c r="CI6513" s="36"/>
      <c r="CJ6513" s="36"/>
      <c r="CK6513" s="36"/>
      <c r="CL6513" s="36"/>
      <c r="CM6513" s="36"/>
      <c r="CN6513" s="36"/>
      <c r="CO6513" s="36"/>
      <c r="CP6513" s="36"/>
      <c r="CQ6513" s="36"/>
      <c r="CR6513" s="36"/>
      <c r="CS6513" s="36"/>
      <c r="CT6513" s="36"/>
      <c r="CU6513" s="36"/>
      <c r="CV6513" s="36"/>
      <c r="CW6513" s="36"/>
      <c r="CX6513" s="36"/>
      <c r="CY6513" s="36"/>
      <c r="CZ6513" s="36"/>
      <c r="DA6513" s="36"/>
      <c r="DB6513" s="36"/>
      <c r="DC6513" s="36"/>
      <c r="DD6513" s="36"/>
      <c r="DE6513" s="36"/>
      <c r="DF6513" s="36"/>
      <c r="DG6513" s="36"/>
      <c r="DH6513" s="36"/>
      <c r="DI6513" s="36"/>
      <c r="DJ6513" s="36"/>
      <c r="DK6513" s="36"/>
      <c r="DL6513" s="36"/>
      <c r="DM6513" s="36"/>
      <c r="DN6513" s="36"/>
      <c r="DO6513" s="36"/>
      <c r="DP6513" s="36"/>
      <c r="DQ6513" s="36"/>
      <c r="DR6513" s="36"/>
      <c r="DS6513" s="36"/>
      <c r="DT6513" s="36"/>
      <c r="DU6513" s="36"/>
      <c r="DV6513" s="36"/>
      <c r="DW6513" s="36"/>
      <c r="DX6513" s="36"/>
      <c r="DY6513" s="36"/>
      <c r="DZ6513" s="36"/>
      <c r="EA6513" s="36"/>
      <c r="EB6513" s="36"/>
      <c r="EC6513" s="36"/>
      <c r="ED6513" s="36"/>
      <c r="EE6513" s="36"/>
      <c r="EF6513" s="36"/>
      <c r="EG6513" s="36"/>
      <c r="EH6513" s="36"/>
      <c r="EI6513" s="36"/>
      <c r="EJ6513" s="36"/>
      <c r="EK6513" s="36"/>
      <c r="EL6513" s="36"/>
      <c r="EM6513" s="36"/>
      <c r="EN6513" s="36"/>
      <c r="EO6513" s="36"/>
      <c r="EP6513" s="36"/>
      <c r="EQ6513" s="36"/>
      <c r="ER6513" s="36"/>
      <c r="ES6513" s="36"/>
      <c r="ET6513" s="36"/>
      <c r="EU6513" s="36"/>
      <c r="EV6513" s="36"/>
      <c r="EW6513" s="36"/>
      <c r="EX6513" s="36"/>
      <c r="EY6513" s="36"/>
      <c r="EZ6513" s="36"/>
      <c r="FA6513" s="36"/>
      <c r="FB6513" s="36"/>
      <c r="FC6513" s="36"/>
      <c r="FD6513" s="36"/>
      <c r="FE6513" s="36"/>
      <c r="FF6513" s="36"/>
      <c r="FG6513" s="36"/>
      <c r="FH6513" s="36"/>
      <c r="FI6513" s="36"/>
      <c r="FJ6513" s="36"/>
      <c r="FK6513" s="36"/>
      <c r="FL6513" s="36"/>
      <c r="FM6513" s="36"/>
      <c r="FN6513" s="36"/>
      <c r="FO6513" s="36"/>
      <c r="FP6513" s="36"/>
      <c r="FQ6513" s="36"/>
      <c r="FR6513" s="36"/>
      <c r="FS6513" s="36"/>
      <c r="FT6513" s="36"/>
      <c r="FU6513" s="36"/>
      <c r="FV6513" s="36"/>
      <c r="FW6513" s="36"/>
      <c r="FX6513" s="36"/>
      <c r="FY6513" s="36"/>
      <c r="FZ6513" s="36"/>
      <c r="GA6513" s="36"/>
      <c r="GB6513" s="36"/>
      <c r="GC6513" s="36"/>
      <c r="GD6513" s="36"/>
      <c r="GE6513" s="36"/>
      <c r="GF6513" s="36"/>
      <c r="GG6513" s="36"/>
      <c r="GH6513" s="36"/>
      <c r="GI6513" s="36"/>
      <c r="GJ6513" s="36"/>
      <c r="GK6513" s="36"/>
      <c r="GL6513" s="36"/>
      <c r="GM6513" s="36"/>
      <c r="GN6513" s="36"/>
      <c r="GO6513" s="36"/>
      <c r="GP6513" s="36"/>
      <c r="GQ6513" s="36"/>
      <c r="GR6513" s="36"/>
      <c r="GS6513" s="36"/>
      <c r="GT6513" s="36"/>
      <c r="GU6513" s="36"/>
      <c r="GV6513" s="36"/>
      <c r="GW6513" s="36"/>
      <c r="GX6513" s="36"/>
      <c r="GY6513" s="36"/>
      <c r="GZ6513" s="36"/>
      <c r="HA6513" s="36"/>
      <c r="HB6513" s="36"/>
      <c r="HC6513" s="36"/>
      <c r="HD6513" s="36"/>
      <c r="HE6513" s="36"/>
      <c r="HF6513" s="36"/>
      <c r="HG6513" s="36"/>
      <c r="HH6513" s="36"/>
      <c r="HI6513" s="36"/>
      <c r="HJ6513" s="36"/>
      <c r="HK6513" s="36"/>
      <c r="HL6513" s="36"/>
      <c r="HM6513" s="36"/>
      <c r="HN6513" s="36"/>
      <c r="HO6513" s="36"/>
      <c r="HP6513" s="36"/>
      <c r="HQ6513" s="36"/>
      <c r="HR6513" s="36"/>
      <c r="HS6513" s="36"/>
      <c r="HT6513" s="36"/>
      <c r="HU6513" s="36"/>
      <c r="HV6513" s="36"/>
      <c r="HW6513" s="36"/>
      <c r="HX6513" s="36"/>
      <c r="HY6513" s="36"/>
      <c r="HZ6513" s="36"/>
      <c r="IA6513" s="36"/>
      <c r="IB6513" s="36"/>
      <c r="IC6513" s="36"/>
      <c r="ID6513" s="36"/>
      <c r="IE6513" s="36"/>
      <c r="IF6513" s="36"/>
      <c r="IG6513" s="36"/>
      <c r="IH6513" s="36"/>
      <c r="II6513" s="36"/>
      <c r="IJ6513" s="36"/>
      <c r="IK6513" s="36"/>
      <c r="IL6513" s="36"/>
      <c r="IM6513" s="36"/>
      <c r="IN6513" s="36"/>
      <c r="IO6513" s="36"/>
      <c r="IP6513" s="36"/>
      <c r="IQ6513" s="36"/>
      <c r="IR6513" s="36"/>
      <c r="IS6513" s="36"/>
      <c r="IT6513" s="36"/>
      <c r="IU6513" s="36"/>
      <c r="IV6513" s="36"/>
      <c r="IW6513" s="36"/>
    </row>
    <row r="6514" customFormat="false" ht="13.8" hidden="false" customHeight="false" outlineLevel="0" collapsed="false">
      <c r="A6514" s="26"/>
      <c r="B6514" s="94" t="n">
        <v>212793</v>
      </c>
      <c r="C6514" s="91" t="s">
        <v>2068</v>
      </c>
      <c r="D6514" s="92" t="n">
        <v>33</v>
      </c>
      <c r="E6514" s="21" t="s">
        <v>11</v>
      </c>
      <c r="F6514" s="30" t="s">
        <v>11</v>
      </c>
      <c r="G6514" s="23" t="n">
        <f aca="false">SUM(D6514)*0.4</f>
        <v>13.2</v>
      </c>
      <c r="H6514" s="24"/>
      <c r="I6514" s="23" t="n">
        <f aca="false">SUM(G6514*H6514)+G6514</f>
        <v>13.2</v>
      </c>
      <c r="J6514" s="94"/>
      <c r="M6514" s="36"/>
      <c r="N6514" s="36"/>
      <c r="O6514" s="36"/>
      <c r="P6514" s="36"/>
      <c r="Q6514" s="36"/>
      <c r="R6514" s="36"/>
      <c r="S6514" s="36"/>
      <c r="T6514" s="36"/>
      <c r="U6514" s="36"/>
      <c r="V6514" s="36"/>
      <c r="W6514" s="36"/>
      <c r="X6514" s="36"/>
      <c r="Y6514" s="36"/>
      <c r="Z6514" s="36"/>
      <c r="AA6514" s="36"/>
      <c r="AB6514" s="36"/>
      <c r="AC6514" s="36"/>
      <c r="AD6514" s="36"/>
      <c r="AE6514" s="36"/>
      <c r="AF6514" s="36"/>
      <c r="AG6514" s="36"/>
      <c r="AH6514" s="36"/>
      <c r="AI6514" s="36"/>
      <c r="AJ6514" s="36"/>
      <c r="AK6514" s="36"/>
      <c r="AL6514" s="36"/>
      <c r="AM6514" s="36"/>
      <c r="AN6514" s="36"/>
      <c r="AO6514" s="36"/>
      <c r="AP6514" s="36"/>
      <c r="AQ6514" s="36"/>
      <c r="AR6514" s="36"/>
      <c r="AS6514" s="36"/>
      <c r="AT6514" s="36"/>
      <c r="AU6514" s="36"/>
      <c r="AV6514" s="36"/>
      <c r="AW6514" s="36"/>
      <c r="AX6514" s="36"/>
      <c r="AY6514" s="36"/>
      <c r="AZ6514" s="36"/>
      <c r="BA6514" s="36"/>
      <c r="BB6514" s="36"/>
      <c r="BC6514" s="36"/>
      <c r="BD6514" s="36"/>
      <c r="BE6514" s="36"/>
      <c r="BF6514" s="36"/>
      <c r="BG6514" s="36"/>
      <c r="BH6514" s="36"/>
      <c r="BI6514" s="36"/>
      <c r="BJ6514" s="36"/>
      <c r="BK6514" s="36"/>
      <c r="BL6514" s="36"/>
      <c r="BM6514" s="36"/>
      <c r="BN6514" s="36"/>
      <c r="BO6514" s="36"/>
      <c r="BP6514" s="36"/>
      <c r="BQ6514" s="36"/>
      <c r="BR6514" s="36"/>
      <c r="BS6514" s="36"/>
      <c r="BT6514" s="36"/>
      <c r="BU6514" s="36"/>
      <c r="BV6514" s="36"/>
      <c r="BW6514" s="36"/>
      <c r="BX6514" s="36"/>
      <c r="BY6514" s="36"/>
      <c r="BZ6514" s="36"/>
      <c r="CA6514" s="36"/>
      <c r="CB6514" s="36"/>
      <c r="CC6514" s="36"/>
      <c r="CD6514" s="36"/>
      <c r="CE6514" s="36"/>
      <c r="CF6514" s="36"/>
      <c r="CG6514" s="36"/>
      <c r="CH6514" s="36"/>
      <c r="CI6514" s="36"/>
      <c r="CJ6514" s="36"/>
      <c r="CK6514" s="36"/>
      <c r="CL6514" s="36"/>
      <c r="CM6514" s="36"/>
      <c r="CN6514" s="36"/>
      <c r="CO6514" s="36"/>
      <c r="CP6514" s="36"/>
      <c r="CQ6514" s="36"/>
      <c r="CR6514" s="36"/>
      <c r="CS6514" s="36"/>
      <c r="CT6514" s="36"/>
      <c r="CU6514" s="36"/>
      <c r="CV6514" s="36"/>
      <c r="CW6514" s="36"/>
      <c r="CX6514" s="36"/>
      <c r="CY6514" s="36"/>
      <c r="CZ6514" s="36"/>
      <c r="DA6514" s="36"/>
      <c r="DB6514" s="36"/>
      <c r="DC6514" s="36"/>
      <c r="DD6514" s="36"/>
      <c r="DE6514" s="36"/>
      <c r="DF6514" s="36"/>
      <c r="DG6514" s="36"/>
      <c r="DH6514" s="36"/>
      <c r="DI6514" s="36"/>
      <c r="DJ6514" s="36"/>
      <c r="DK6514" s="36"/>
      <c r="DL6514" s="36"/>
      <c r="DM6514" s="36"/>
      <c r="DN6514" s="36"/>
      <c r="DO6514" s="36"/>
      <c r="DP6514" s="36"/>
      <c r="DQ6514" s="36"/>
      <c r="DR6514" s="36"/>
      <c r="DS6514" s="36"/>
      <c r="DT6514" s="36"/>
      <c r="DU6514" s="36"/>
      <c r="DV6514" s="36"/>
      <c r="DW6514" s="36"/>
      <c r="DX6514" s="36"/>
      <c r="DY6514" s="36"/>
      <c r="DZ6514" s="36"/>
      <c r="EA6514" s="36"/>
      <c r="EB6514" s="36"/>
      <c r="EC6514" s="36"/>
      <c r="ED6514" s="36"/>
      <c r="EE6514" s="36"/>
      <c r="EF6514" s="36"/>
      <c r="EG6514" s="36"/>
      <c r="EH6514" s="36"/>
      <c r="EI6514" s="36"/>
      <c r="EJ6514" s="36"/>
      <c r="EK6514" s="36"/>
      <c r="EL6514" s="36"/>
      <c r="EM6514" s="36"/>
      <c r="EN6514" s="36"/>
      <c r="EO6514" s="36"/>
      <c r="EP6514" s="36"/>
      <c r="EQ6514" s="36"/>
      <c r="ER6514" s="36"/>
      <c r="ES6514" s="36"/>
      <c r="ET6514" s="36"/>
      <c r="EU6514" s="36"/>
      <c r="EV6514" s="36"/>
      <c r="EW6514" s="36"/>
      <c r="EX6514" s="36"/>
      <c r="EY6514" s="36"/>
      <c r="EZ6514" s="36"/>
      <c r="FA6514" s="36"/>
      <c r="FB6514" s="36"/>
      <c r="FC6514" s="36"/>
      <c r="FD6514" s="36"/>
      <c r="FE6514" s="36"/>
      <c r="FF6514" s="36"/>
      <c r="FG6514" s="36"/>
      <c r="FH6514" s="36"/>
      <c r="FI6514" s="36"/>
      <c r="FJ6514" s="36"/>
      <c r="FK6514" s="36"/>
      <c r="FL6514" s="36"/>
      <c r="FM6514" s="36"/>
      <c r="FN6514" s="36"/>
      <c r="FO6514" s="36"/>
      <c r="FP6514" s="36"/>
      <c r="FQ6514" s="36"/>
      <c r="FR6514" s="36"/>
      <c r="FS6514" s="36"/>
      <c r="FT6514" s="36"/>
      <c r="FU6514" s="36"/>
      <c r="FV6514" s="36"/>
      <c r="FW6514" s="36"/>
      <c r="FX6514" s="36"/>
      <c r="FY6514" s="36"/>
      <c r="FZ6514" s="36"/>
      <c r="GA6514" s="36"/>
      <c r="GB6514" s="36"/>
      <c r="GC6514" s="36"/>
      <c r="GD6514" s="36"/>
      <c r="GE6514" s="36"/>
      <c r="GF6514" s="36"/>
      <c r="GG6514" s="36"/>
      <c r="GH6514" s="36"/>
      <c r="GI6514" s="36"/>
      <c r="GJ6514" s="36"/>
      <c r="GK6514" s="36"/>
      <c r="GL6514" s="36"/>
      <c r="GM6514" s="36"/>
      <c r="GN6514" s="36"/>
      <c r="GO6514" s="36"/>
      <c r="GP6514" s="36"/>
      <c r="GQ6514" s="36"/>
      <c r="GR6514" s="36"/>
      <c r="GS6514" s="36"/>
      <c r="GT6514" s="36"/>
      <c r="GU6514" s="36"/>
      <c r="GV6514" s="36"/>
      <c r="GW6514" s="36"/>
      <c r="GX6514" s="36"/>
      <c r="GY6514" s="36"/>
      <c r="GZ6514" s="36"/>
      <c r="HA6514" s="36"/>
      <c r="HB6514" s="36"/>
      <c r="HC6514" s="36"/>
      <c r="HD6514" s="36"/>
      <c r="HE6514" s="36"/>
      <c r="HF6514" s="36"/>
      <c r="HG6514" s="36"/>
      <c r="HH6514" s="36"/>
      <c r="HI6514" s="36"/>
      <c r="HJ6514" s="36"/>
      <c r="HK6514" s="36"/>
      <c r="HL6514" s="36"/>
      <c r="HM6514" s="36"/>
      <c r="HN6514" s="36"/>
      <c r="HO6514" s="36"/>
      <c r="HP6514" s="36"/>
      <c r="HQ6514" s="36"/>
      <c r="HR6514" s="36"/>
      <c r="HS6514" s="36"/>
      <c r="HT6514" s="36"/>
      <c r="HU6514" s="36"/>
      <c r="HV6514" s="36"/>
      <c r="HW6514" s="36"/>
      <c r="HX6514" s="36"/>
      <c r="HY6514" s="36"/>
      <c r="HZ6514" s="36"/>
      <c r="IA6514" s="36"/>
      <c r="IB6514" s="36"/>
      <c r="IC6514" s="36"/>
      <c r="ID6514" s="36"/>
      <c r="IE6514" s="36"/>
      <c r="IF6514" s="36"/>
      <c r="IG6514" s="36"/>
      <c r="IH6514" s="36"/>
      <c r="II6514" s="36"/>
      <c r="IJ6514" s="36"/>
      <c r="IK6514" s="36"/>
      <c r="IL6514" s="36"/>
      <c r="IM6514" s="36"/>
      <c r="IN6514" s="36"/>
      <c r="IO6514" s="36"/>
      <c r="IP6514" s="36"/>
      <c r="IQ6514" s="36"/>
      <c r="IR6514" s="36"/>
      <c r="IS6514" s="36"/>
      <c r="IT6514" s="36"/>
      <c r="IU6514" s="36"/>
      <c r="IV6514" s="36"/>
      <c r="IW6514" s="36"/>
    </row>
    <row r="6515" customFormat="false" ht="13.8" hidden="false" customHeight="false" outlineLevel="0" collapsed="false">
      <c r="A6515" s="26"/>
      <c r="B6515" s="94" t="n">
        <v>212794</v>
      </c>
      <c r="C6515" s="91" t="s">
        <v>2069</v>
      </c>
      <c r="D6515" s="92" t="n">
        <v>33</v>
      </c>
      <c r="E6515" s="21" t="s">
        <v>11</v>
      </c>
      <c r="F6515" s="30" t="s">
        <v>11</v>
      </c>
      <c r="G6515" s="23" t="n">
        <f aca="false">SUM(D6515)*0.4</f>
        <v>13.2</v>
      </c>
      <c r="H6515" s="24"/>
      <c r="I6515" s="23" t="n">
        <f aca="false">SUM(G6515*H6515)+G6515</f>
        <v>13.2</v>
      </c>
      <c r="J6515" s="94"/>
      <c r="M6515" s="36"/>
      <c r="N6515" s="36"/>
      <c r="O6515" s="36"/>
      <c r="P6515" s="36"/>
      <c r="Q6515" s="36"/>
      <c r="R6515" s="36"/>
      <c r="S6515" s="36"/>
      <c r="T6515" s="36"/>
      <c r="U6515" s="36"/>
      <c r="V6515" s="36"/>
      <c r="W6515" s="36"/>
      <c r="X6515" s="36"/>
      <c r="Y6515" s="36"/>
      <c r="Z6515" s="36"/>
      <c r="AA6515" s="36"/>
      <c r="AB6515" s="36"/>
      <c r="AC6515" s="36"/>
      <c r="AD6515" s="36"/>
      <c r="AE6515" s="36"/>
      <c r="AF6515" s="36"/>
      <c r="AG6515" s="36"/>
      <c r="AH6515" s="36"/>
      <c r="AI6515" s="36"/>
      <c r="AJ6515" s="36"/>
      <c r="AK6515" s="36"/>
      <c r="AL6515" s="36"/>
      <c r="AM6515" s="36"/>
      <c r="AN6515" s="36"/>
      <c r="AO6515" s="36"/>
      <c r="AP6515" s="36"/>
      <c r="AQ6515" s="36"/>
      <c r="AR6515" s="36"/>
      <c r="AS6515" s="36"/>
      <c r="AT6515" s="36"/>
      <c r="AU6515" s="36"/>
      <c r="AV6515" s="36"/>
      <c r="AW6515" s="36"/>
      <c r="AX6515" s="36"/>
      <c r="AY6515" s="36"/>
      <c r="AZ6515" s="36"/>
      <c r="BA6515" s="36"/>
      <c r="BB6515" s="36"/>
      <c r="BC6515" s="36"/>
      <c r="BD6515" s="36"/>
      <c r="BE6515" s="36"/>
      <c r="BF6515" s="36"/>
      <c r="BG6515" s="36"/>
      <c r="BH6515" s="36"/>
      <c r="BI6515" s="36"/>
      <c r="BJ6515" s="36"/>
      <c r="BK6515" s="36"/>
      <c r="BL6515" s="36"/>
      <c r="BM6515" s="36"/>
      <c r="BN6515" s="36"/>
      <c r="BO6515" s="36"/>
      <c r="BP6515" s="36"/>
      <c r="BQ6515" s="36"/>
      <c r="BR6515" s="36"/>
      <c r="BS6515" s="36"/>
      <c r="BT6515" s="36"/>
      <c r="BU6515" s="36"/>
      <c r="BV6515" s="36"/>
      <c r="BW6515" s="36"/>
      <c r="BX6515" s="36"/>
      <c r="BY6515" s="36"/>
      <c r="BZ6515" s="36"/>
      <c r="CA6515" s="36"/>
      <c r="CB6515" s="36"/>
      <c r="CC6515" s="36"/>
      <c r="CD6515" s="36"/>
      <c r="CE6515" s="36"/>
      <c r="CF6515" s="36"/>
      <c r="CG6515" s="36"/>
      <c r="CH6515" s="36"/>
      <c r="CI6515" s="36"/>
      <c r="CJ6515" s="36"/>
      <c r="CK6515" s="36"/>
      <c r="CL6515" s="36"/>
      <c r="CM6515" s="36"/>
      <c r="CN6515" s="36"/>
      <c r="CO6515" s="36"/>
      <c r="CP6515" s="36"/>
      <c r="CQ6515" s="36"/>
      <c r="CR6515" s="36"/>
      <c r="CS6515" s="36"/>
      <c r="CT6515" s="36"/>
      <c r="CU6515" s="36"/>
      <c r="CV6515" s="36"/>
      <c r="CW6515" s="36"/>
      <c r="CX6515" s="36"/>
      <c r="CY6515" s="36"/>
      <c r="CZ6515" s="36"/>
      <c r="DA6515" s="36"/>
      <c r="DB6515" s="36"/>
      <c r="DC6515" s="36"/>
      <c r="DD6515" s="36"/>
      <c r="DE6515" s="36"/>
      <c r="DF6515" s="36"/>
      <c r="DG6515" s="36"/>
      <c r="DH6515" s="36"/>
      <c r="DI6515" s="36"/>
      <c r="DJ6515" s="36"/>
      <c r="DK6515" s="36"/>
      <c r="DL6515" s="36"/>
      <c r="DM6515" s="36"/>
      <c r="DN6515" s="36"/>
      <c r="DO6515" s="36"/>
      <c r="DP6515" s="36"/>
      <c r="DQ6515" s="36"/>
      <c r="DR6515" s="36"/>
      <c r="DS6515" s="36"/>
      <c r="DT6515" s="36"/>
      <c r="DU6515" s="36"/>
      <c r="DV6515" s="36"/>
      <c r="DW6515" s="36"/>
      <c r="DX6515" s="36"/>
      <c r="DY6515" s="36"/>
      <c r="DZ6515" s="36"/>
      <c r="EA6515" s="36"/>
      <c r="EB6515" s="36"/>
      <c r="EC6515" s="36"/>
      <c r="ED6515" s="36"/>
      <c r="EE6515" s="36"/>
      <c r="EF6515" s="36"/>
      <c r="EG6515" s="36"/>
      <c r="EH6515" s="36"/>
      <c r="EI6515" s="36"/>
      <c r="EJ6515" s="36"/>
      <c r="EK6515" s="36"/>
      <c r="EL6515" s="36"/>
      <c r="EM6515" s="36"/>
      <c r="EN6515" s="36"/>
      <c r="EO6515" s="36"/>
      <c r="EP6515" s="36"/>
      <c r="EQ6515" s="36"/>
      <c r="ER6515" s="36"/>
      <c r="ES6515" s="36"/>
      <c r="ET6515" s="36"/>
      <c r="EU6515" s="36"/>
      <c r="EV6515" s="36"/>
      <c r="EW6515" s="36"/>
      <c r="EX6515" s="36"/>
      <c r="EY6515" s="36"/>
      <c r="EZ6515" s="36"/>
      <c r="FA6515" s="36"/>
      <c r="FB6515" s="36"/>
      <c r="FC6515" s="36"/>
      <c r="FD6515" s="36"/>
      <c r="FE6515" s="36"/>
      <c r="FF6515" s="36"/>
      <c r="FG6515" s="36"/>
      <c r="FH6515" s="36"/>
      <c r="FI6515" s="36"/>
      <c r="FJ6515" s="36"/>
      <c r="FK6515" s="36"/>
      <c r="FL6515" s="36"/>
      <c r="FM6515" s="36"/>
      <c r="FN6515" s="36"/>
      <c r="FO6515" s="36"/>
      <c r="FP6515" s="36"/>
      <c r="FQ6515" s="36"/>
      <c r="FR6515" s="36"/>
      <c r="FS6515" s="36"/>
      <c r="FT6515" s="36"/>
      <c r="FU6515" s="36"/>
      <c r="FV6515" s="36"/>
      <c r="FW6515" s="36"/>
      <c r="FX6515" s="36"/>
      <c r="FY6515" s="36"/>
      <c r="FZ6515" s="36"/>
      <c r="GA6515" s="36"/>
      <c r="GB6515" s="36"/>
      <c r="GC6515" s="36"/>
      <c r="GD6515" s="36"/>
      <c r="GE6515" s="36"/>
      <c r="GF6515" s="36"/>
      <c r="GG6515" s="36"/>
      <c r="GH6515" s="36"/>
      <c r="GI6515" s="36"/>
      <c r="GJ6515" s="36"/>
      <c r="GK6515" s="36"/>
      <c r="GL6515" s="36"/>
      <c r="GM6515" s="36"/>
      <c r="GN6515" s="36"/>
      <c r="GO6515" s="36"/>
      <c r="GP6515" s="36"/>
      <c r="GQ6515" s="36"/>
      <c r="GR6515" s="36"/>
      <c r="GS6515" s="36"/>
      <c r="GT6515" s="36"/>
      <c r="GU6515" s="36"/>
      <c r="GV6515" s="36"/>
      <c r="GW6515" s="36"/>
      <c r="GX6515" s="36"/>
      <c r="GY6515" s="36"/>
      <c r="GZ6515" s="36"/>
      <c r="HA6515" s="36"/>
      <c r="HB6515" s="36"/>
      <c r="HC6515" s="36"/>
      <c r="HD6515" s="36"/>
      <c r="HE6515" s="36"/>
      <c r="HF6515" s="36"/>
      <c r="HG6515" s="36"/>
      <c r="HH6515" s="36"/>
      <c r="HI6515" s="36"/>
      <c r="HJ6515" s="36"/>
      <c r="HK6515" s="36"/>
      <c r="HL6515" s="36"/>
      <c r="HM6515" s="36"/>
      <c r="HN6515" s="36"/>
      <c r="HO6515" s="36"/>
      <c r="HP6515" s="36"/>
      <c r="HQ6515" s="36"/>
      <c r="HR6515" s="36"/>
      <c r="HS6515" s="36"/>
      <c r="HT6515" s="36"/>
      <c r="HU6515" s="36"/>
      <c r="HV6515" s="36"/>
      <c r="HW6515" s="36"/>
      <c r="HX6515" s="36"/>
      <c r="HY6515" s="36"/>
      <c r="HZ6515" s="36"/>
      <c r="IA6515" s="36"/>
      <c r="IB6515" s="36"/>
      <c r="IC6515" s="36"/>
      <c r="ID6515" s="36"/>
      <c r="IE6515" s="36"/>
      <c r="IF6515" s="36"/>
      <c r="IG6515" s="36"/>
      <c r="IH6515" s="36"/>
      <c r="II6515" s="36"/>
      <c r="IJ6515" s="36"/>
      <c r="IK6515" s="36"/>
      <c r="IL6515" s="36"/>
      <c r="IM6515" s="36"/>
      <c r="IN6515" s="36"/>
      <c r="IO6515" s="36"/>
      <c r="IP6515" s="36"/>
      <c r="IQ6515" s="36"/>
      <c r="IR6515" s="36"/>
      <c r="IS6515" s="36"/>
      <c r="IT6515" s="36"/>
      <c r="IU6515" s="36"/>
      <c r="IV6515" s="36"/>
      <c r="IW6515" s="36"/>
    </row>
    <row r="6516" customFormat="false" ht="13.8" hidden="false" customHeight="false" outlineLevel="0" collapsed="false">
      <c r="A6516" s="26"/>
      <c r="B6516" s="94" t="n">
        <v>212802</v>
      </c>
      <c r="C6516" s="91" t="s">
        <v>8538</v>
      </c>
      <c r="D6516" s="92" t="n">
        <v>7.9</v>
      </c>
      <c r="E6516" s="21" t="s">
        <v>11</v>
      </c>
      <c r="F6516" s="30" t="s">
        <v>11</v>
      </c>
      <c r="G6516" s="23" t="n">
        <f aca="false">SUM(D6516)*0.4</f>
        <v>3.16</v>
      </c>
      <c r="H6516" s="24"/>
      <c r="I6516" s="23" t="n">
        <f aca="false">SUM(G6516*H6516)+G6516</f>
        <v>3.16</v>
      </c>
      <c r="J6516" s="94"/>
      <c r="M6516" s="36"/>
      <c r="N6516" s="36"/>
      <c r="O6516" s="36"/>
      <c r="P6516" s="36"/>
      <c r="Q6516" s="36"/>
      <c r="R6516" s="36"/>
      <c r="S6516" s="36"/>
      <c r="T6516" s="36"/>
      <c r="U6516" s="36"/>
      <c r="V6516" s="36"/>
      <c r="W6516" s="36"/>
      <c r="X6516" s="36"/>
      <c r="Y6516" s="36"/>
      <c r="Z6516" s="36"/>
      <c r="AA6516" s="36"/>
      <c r="AB6516" s="36"/>
      <c r="AC6516" s="36"/>
      <c r="AD6516" s="36"/>
      <c r="AE6516" s="36"/>
      <c r="AF6516" s="36"/>
      <c r="AG6516" s="36"/>
      <c r="AH6516" s="36"/>
      <c r="AI6516" s="36"/>
      <c r="AJ6516" s="36"/>
      <c r="AK6516" s="36"/>
      <c r="AL6516" s="36"/>
      <c r="AM6516" s="36"/>
      <c r="AN6516" s="36"/>
      <c r="AO6516" s="36"/>
      <c r="AP6516" s="36"/>
      <c r="AQ6516" s="36"/>
      <c r="AR6516" s="36"/>
      <c r="AS6516" s="36"/>
      <c r="AT6516" s="36"/>
      <c r="AU6516" s="36"/>
      <c r="AV6516" s="36"/>
      <c r="AW6516" s="36"/>
      <c r="AX6516" s="36"/>
      <c r="AY6516" s="36"/>
      <c r="AZ6516" s="36"/>
      <c r="BA6516" s="36"/>
      <c r="BB6516" s="36"/>
      <c r="BC6516" s="36"/>
      <c r="BD6516" s="36"/>
      <c r="BE6516" s="36"/>
      <c r="BF6516" s="36"/>
      <c r="BG6516" s="36"/>
      <c r="BH6516" s="36"/>
      <c r="BI6516" s="36"/>
      <c r="BJ6516" s="36"/>
      <c r="BK6516" s="36"/>
      <c r="BL6516" s="36"/>
      <c r="BM6516" s="36"/>
      <c r="BN6516" s="36"/>
      <c r="BO6516" s="36"/>
      <c r="BP6516" s="36"/>
      <c r="BQ6516" s="36"/>
      <c r="BR6516" s="36"/>
      <c r="BS6516" s="36"/>
      <c r="BT6516" s="36"/>
      <c r="BU6516" s="36"/>
      <c r="BV6516" s="36"/>
      <c r="BW6516" s="36"/>
      <c r="BX6516" s="36"/>
      <c r="BY6516" s="36"/>
      <c r="BZ6516" s="36"/>
      <c r="CA6516" s="36"/>
      <c r="CB6516" s="36"/>
      <c r="CC6516" s="36"/>
      <c r="CD6516" s="36"/>
      <c r="CE6516" s="36"/>
      <c r="CF6516" s="36"/>
      <c r="CG6516" s="36"/>
      <c r="CH6516" s="36"/>
      <c r="CI6516" s="36"/>
      <c r="CJ6516" s="36"/>
      <c r="CK6516" s="36"/>
      <c r="CL6516" s="36"/>
      <c r="CM6516" s="36"/>
      <c r="CN6516" s="36"/>
      <c r="CO6516" s="36"/>
      <c r="CP6516" s="36"/>
      <c r="CQ6516" s="36"/>
      <c r="CR6516" s="36"/>
      <c r="CS6516" s="36"/>
      <c r="CT6516" s="36"/>
      <c r="CU6516" s="36"/>
      <c r="CV6516" s="36"/>
      <c r="CW6516" s="36"/>
      <c r="CX6516" s="36"/>
      <c r="CY6516" s="36"/>
      <c r="CZ6516" s="36"/>
      <c r="DA6516" s="36"/>
      <c r="DB6516" s="36"/>
      <c r="DC6516" s="36"/>
      <c r="DD6516" s="36"/>
      <c r="DE6516" s="36"/>
      <c r="DF6516" s="36"/>
      <c r="DG6516" s="36"/>
      <c r="DH6516" s="36"/>
      <c r="DI6516" s="36"/>
      <c r="DJ6516" s="36"/>
      <c r="DK6516" s="36"/>
      <c r="DL6516" s="36"/>
      <c r="DM6516" s="36"/>
      <c r="DN6516" s="36"/>
      <c r="DO6516" s="36"/>
      <c r="DP6516" s="36"/>
      <c r="DQ6516" s="36"/>
      <c r="DR6516" s="36"/>
      <c r="DS6516" s="36"/>
      <c r="DT6516" s="36"/>
      <c r="DU6516" s="36"/>
      <c r="DV6516" s="36"/>
      <c r="DW6516" s="36"/>
      <c r="DX6516" s="36"/>
      <c r="DY6516" s="36"/>
      <c r="DZ6516" s="36"/>
      <c r="EA6516" s="36"/>
      <c r="EB6516" s="36"/>
      <c r="EC6516" s="36"/>
      <c r="ED6516" s="36"/>
      <c r="EE6516" s="36"/>
      <c r="EF6516" s="36"/>
      <c r="EG6516" s="36"/>
      <c r="EH6516" s="36"/>
      <c r="EI6516" s="36"/>
      <c r="EJ6516" s="36"/>
      <c r="EK6516" s="36"/>
      <c r="EL6516" s="36"/>
      <c r="EM6516" s="36"/>
      <c r="EN6516" s="36"/>
      <c r="EO6516" s="36"/>
      <c r="EP6516" s="36"/>
      <c r="EQ6516" s="36"/>
      <c r="ER6516" s="36"/>
      <c r="ES6516" s="36"/>
      <c r="ET6516" s="36"/>
      <c r="EU6516" s="36"/>
      <c r="EV6516" s="36"/>
      <c r="EW6516" s="36"/>
      <c r="EX6516" s="36"/>
      <c r="EY6516" s="36"/>
      <c r="EZ6516" s="36"/>
      <c r="FA6516" s="36"/>
      <c r="FB6516" s="36"/>
      <c r="FC6516" s="36"/>
      <c r="FD6516" s="36"/>
      <c r="FE6516" s="36"/>
      <c r="FF6516" s="36"/>
      <c r="FG6516" s="36"/>
      <c r="FH6516" s="36"/>
      <c r="FI6516" s="36"/>
      <c r="FJ6516" s="36"/>
      <c r="FK6516" s="36"/>
      <c r="FL6516" s="36"/>
      <c r="FM6516" s="36"/>
      <c r="FN6516" s="36"/>
      <c r="FO6516" s="36"/>
      <c r="FP6516" s="36"/>
      <c r="FQ6516" s="36"/>
      <c r="FR6516" s="36"/>
      <c r="FS6516" s="36"/>
      <c r="FT6516" s="36"/>
      <c r="FU6516" s="36"/>
      <c r="FV6516" s="36"/>
      <c r="FW6516" s="36"/>
      <c r="FX6516" s="36"/>
      <c r="FY6516" s="36"/>
      <c r="FZ6516" s="36"/>
      <c r="GA6516" s="36"/>
      <c r="GB6516" s="36"/>
      <c r="GC6516" s="36"/>
      <c r="GD6516" s="36"/>
      <c r="GE6516" s="36"/>
      <c r="GF6516" s="36"/>
      <c r="GG6516" s="36"/>
      <c r="GH6516" s="36"/>
      <c r="GI6516" s="36"/>
      <c r="GJ6516" s="36"/>
      <c r="GK6516" s="36"/>
      <c r="GL6516" s="36"/>
      <c r="GM6516" s="36"/>
      <c r="GN6516" s="36"/>
      <c r="GO6516" s="36"/>
      <c r="GP6516" s="36"/>
      <c r="GQ6516" s="36"/>
      <c r="GR6516" s="36"/>
      <c r="GS6516" s="36"/>
      <c r="GT6516" s="36"/>
      <c r="GU6516" s="36"/>
      <c r="GV6516" s="36"/>
      <c r="GW6516" s="36"/>
      <c r="GX6516" s="36"/>
      <c r="GY6516" s="36"/>
      <c r="GZ6516" s="36"/>
      <c r="HA6516" s="36"/>
      <c r="HB6516" s="36"/>
      <c r="HC6516" s="36"/>
      <c r="HD6516" s="36"/>
      <c r="HE6516" s="36"/>
      <c r="HF6516" s="36"/>
      <c r="HG6516" s="36"/>
      <c r="HH6516" s="36"/>
      <c r="HI6516" s="36"/>
      <c r="HJ6516" s="36"/>
      <c r="HK6516" s="36"/>
      <c r="HL6516" s="36"/>
      <c r="HM6516" s="36"/>
      <c r="HN6516" s="36"/>
      <c r="HO6516" s="36"/>
      <c r="HP6516" s="36"/>
      <c r="HQ6516" s="36"/>
      <c r="HR6516" s="36"/>
      <c r="HS6516" s="36"/>
      <c r="HT6516" s="36"/>
      <c r="HU6516" s="36"/>
      <c r="HV6516" s="36"/>
      <c r="HW6516" s="36"/>
      <c r="HX6516" s="36"/>
      <c r="HY6516" s="36"/>
      <c r="HZ6516" s="36"/>
      <c r="IA6516" s="36"/>
      <c r="IB6516" s="36"/>
      <c r="IC6516" s="36"/>
      <c r="ID6516" s="36"/>
      <c r="IE6516" s="36"/>
      <c r="IF6516" s="36"/>
      <c r="IG6516" s="36"/>
      <c r="IH6516" s="36"/>
      <c r="II6516" s="36"/>
      <c r="IJ6516" s="36"/>
      <c r="IK6516" s="36"/>
      <c r="IL6516" s="36"/>
      <c r="IM6516" s="36"/>
      <c r="IN6516" s="36"/>
      <c r="IO6516" s="36"/>
      <c r="IP6516" s="36"/>
      <c r="IQ6516" s="36"/>
      <c r="IR6516" s="36"/>
      <c r="IS6516" s="36"/>
      <c r="IT6516" s="36"/>
      <c r="IU6516" s="36"/>
      <c r="IV6516" s="36"/>
      <c r="IW6516" s="36"/>
    </row>
    <row r="6517" customFormat="false" ht="13.8" hidden="false" customHeight="false" outlineLevel="0" collapsed="false">
      <c r="A6517" s="26"/>
      <c r="B6517" s="94" t="n">
        <v>212803</v>
      </c>
      <c r="C6517" s="91" t="s">
        <v>8539</v>
      </c>
      <c r="D6517" s="92" t="n">
        <v>8.5</v>
      </c>
      <c r="E6517" s="21" t="s">
        <v>11</v>
      </c>
      <c r="F6517" s="30" t="s">
        <v>11</v>
      </c>
      <c r="G6517" s="23" t="n">
        <f aca="false">SUM(D6517)*0.4</f>
        <v>3.4</v>
      </c>
      <c r="H6517" s="24"/>
      <c r="I6517" s="23" t="n">
        <f aca="false">SUM(G6517*H6517)+G6517</f>
        <v>3.4</v>
      </c>
      <c r="J6517" s="94"/>
      <c r="M6517" s="36"/>
      <c r="N6517" s="36"/>
      <c r="O6517" s="36"/>
      <c r="P6517" s="36"/>
      <c r="Q6517" s="36"/>
      <c r="R6517" s="36"/>
      <c r="S6517" s="36"/>
      <c r="T6517" s="36"/>
      <c r="U6517" s="36"/>
      <c r="V6517" s="36"/>
      <c r="W6517" s="36"/>
      <c r="X6517" s="36"/>
      <c r="Y6517" s="36"/>
      <c r="Z6517" s="36"/>
      <c r="AA6517" s="36"/>
      <c r="AB6517" s="36"/>
      <c r="AC6517" s="36"/>
      <c r="AD6517" s="36"/>
      <c r="AE6517" s="36"/>
      <c r="AF6517" s="36"/>
      <c r="AG6517" s="36"/>
      <c r="AH6517" s="36"/>
      <c r="AI6517" s="36"/>
      <c r="AJ6517" s="36"/>
      <c r="AK6517" s="36"/>
      <c r="AL6517" s="36"/>
      <c r="AM6517" s="36"/>
      <c r="AN6517" s="36"/>
      <c r="AO6517" s="36"/>
      <c r="AP6517" s="36"/>
      <c r="AQ6517" s="36"/>
      <c r="AR6517" s="36"/>
      <c r="AS6517" s="36"/>
      <c r="AT6517" s="36"/>
      <c r="AU6517" s="36"/>
      <c r="AV6517" s="36"/>
      <c r="AW6517" s="36"/>
      <c r="AX6517" s="36"/>
      <c r="AY6517" s="36"/>
      <c r="AZ6517" s="36"/>
      <c r="BA6517" s="36"/>
      <c r="BB6517" s="36"/>
      <c r="BC6517" s="36"/>
      <c r="BD6517" s="36"/>
      <c r="BE6517" s="36"/>
      <c r="BF6517" s="36"/>
      <c r="BG6517" s="36"/>
      <c r="BH6517" s="36"/>
      <c r="BI6517" s="36"/>
      <c r="BJ6517" s="36"/>
      <c r="BK6517" s="36"/>
      <c r="BL6517" s="36"/>
      <c r="BM6517" s="36"/>
      <c r="BN6517" s="36"/>
      <c r="BO6517" s="36"/>
      <c r="BP6517" s="36"/>
      <c r="BQ6517" s="36"/>
      <c r="BR6517" s="36"/>
      <c r="BS6517" s="36"/>
      <c r="BT6517" s="36"/>
      <c r="BU6517" s="36"/>
      <c r="BV6517" s="36"/>
      <c r="BW6517" s="36"/>
      <c r="BX6517" s="36"/>
      <c r="BY6517" s="36"/>
      <c r="BZ6517" s="36"/>
      <c r="CA6517" s="36"/>
      <c r="CB6517" s="36"/>
      <c r="CC6517" s="36"/>
      <c r="CD6517" s="36"/>
      <c r="CE6517" s="36"/>
      <c r="CF6517" s="36"/>
      <c r="CG6517" s="36"/>
      <c r="CH6517" s="36"/>
      <c r="CI6517" s="36"/>
      <c r="CJ6517" s="36"/>
      <c r="CK6517" s="36"/>
      <c r="CL6517" s="36"/>
      <c r="CM6517" s="36"/>
      <c r="CN6517" s="36"/>
      <c r="CO6517" s="36"/>
      <c r="CP6517" s="36"/>
      <c r="CQ6517" s="36"/>
      <c r="CR6517" s="36"/>
      <c r="CS6517" s="36"/>
      <c r="CT6517" s="36"/>
      <c r="CU6517" s="36"/>
      <c r="CV6517" s="36"/>
      <c r="CW6517" s="36"/>
      <c r="CX6517" s="36"/>
      <c r="CY6517" s="36"/>
      <c r="CZ6517" s="36"/>
      <c r="DA6517" s="36"/>
      <c r="DB6517" s="36"/>
      <c r="DC6517" s="36"/>
      <c r="DD6517" s="36"/>
      <c r="DE6517" s="36"/>
      <c r="DF6517" s="36"/>
      <c r="DG6517" s="36"/>
      <c r="DH6517" s="36"/>
      <c r="DI6517" s="36"/>
      <c r="DJ6517" s="36"/>
      <c r="DK6517" s="36"/>
      <c r="DL6517" s="36"/>
      <c r="DM6517" s="36"/>
      <c r="DN6517" s="36"/>
      <c r="DO6517" s="36"/>
      <c r="DP6517" s="36"/>
      <c r="DQ6517" s="36"/>
      <c r="DR6517" s="36"/>
      <c r="DS6517" s="36"/>
      <c r="DT6517" s="36"/>
      <c r="DU6517" s="36"/>
      <c r="DV6517" s="36"/>
      <c r="DW6517" s="36"/>
      <c r="DX6517" s="36"/>
      <c r="DY6517" s="36"/>
      <c r="DZ6517" s="36"/>
      <c r="EA6517" s="36"/>
      <c r="EB6517" s="36"/>
      <c r="EC6517" s="36"/>
      <c r="ED6517" s="36"/>
      <c r="EE6517" s="36"/>
      <c r="EF6517" s="36"/>
      <c r="EG6517" s="36"/>
      <c r="EH6517" s="36"/>
      <c r="EI6517" s="36"/>
      <c r="EJ6517" s="36"/>
      <c r="EK6517" s="36"/>
      <c r="EL6517" s="36"/>
      <c r="EM6517" s="36"/>
      <c r="EN6517" s="36"/>
      <c r="EO6517" s="36"/>
      <c r="EP6517" s="36"/>
      <c r="EQ6517" s="36"/>
      <c r="ER6517" s="36"/>
      <c r="ES6517" s="36"/>
      <c r="ET6517" s="36"/>
      <c r="EU6517" s="36"/>
      <c r="EV6517" s="36"/>
      <c r="EW6517" s="36"/>
      <c r="EX6517" s="36"/>
      <c r="EY6517" s="36"/>
      <c r="EZ6517" s="36"/>
      <c r="FA6517" s="36"/>
      <c r="FB6517" s="36"/>
      <c r="FC6517" s="36"/>
      <c r="FD6517" s="36"/>
      <c r="FE6517" s="36"/>
      <c r="FF6517" s="36"/>
      <c r="FG6517" s="36"/>
      <c r="FH6517" s="36"/>
      <c r="FI6517" s="36"/>
      <c r="FJ6517" s="36"/>
      <c r="FK6517" s="36"/>
      <c r="FL6517" s="36"/>
      <c r="FM6517" s="36"/>
      <c r="FN6517" s="36"/>
      <c r="FO6517" s="36"/>
      <c r="FP6517" s="36"/>
      <c r="FQ6517" s="36"/>
      <c r="FR6517" s="36"/>
      <c r="FS6517" s="36"/>
      <c r="FT6517" s="36"/>
      <c r="FU6517" s="36"/>
      <c r="FV6517" s="36"/>
      <c r="FW6517" s="36"/>
      <c r="FX6517" s="36"/>
      <c r="FY6517" s="36"/>
      <c r="FZ6517" s="36"/>
      <c r="GA6517" s="36"/>
      <c r="GB6517" s="36"/>
      <c r="GC6517" s="36"/>
      <c r="GD6517" s="36"/>
      <c r="GE6517" s="36"/>
      <c r="GF6517" s="36"/>
      <c r="GG6517" s="36"/>
      <c r="GH6517" s="36"/>
      <c r="GI6517" s="36"/>
      <c r="GJ6517" s="36"/>
      <c r="GK6517" s="36"/>
      <c r="GL6517" s="36"/>
      <c r="GM6517" s="36"/>
      <c r="GN6517" s="36"/>
      <c r="GO6517" s="36"/>
      <c r="GP6517" s="36"/>
      <c r="GQ6517" s="36"/>
      <c r="GR6517" s="36"/>
      <c r="GS6517" s="36"/>
      <c r="GT6517" s="36"/>
      <c r="GU6517" s="36"/>
      <c r="GV6517" s="36"/>
      <c r="GW6517" s="36"/>
      <c r="GX6517" s="36"/>
      <c r="GY6517" s="36"/>
      <c r="GZ6517" s="36"/>
      <c r="HA6517" s="36"/>
      <c r="HB6517" s="36"/>
      <c r="HC6517" s="36"/>
      <c r="HD6517" s="36"/>
      <c r="HE6517" s="36"/>
      <c r="HF6517" s="36"/>
      <c r="HG6517" s="36"/>
      <c r="HH6517" s="36"/>
      <c r="HI6517" s="36"/>
      <c r="HJ6517" s="36"/>
      <c r="HK6517" s="36"/>
      <c r="HL6517" s="36"/>
      <c r="HM6517" s="36"/>
      <c r="HN6517" s="36"/>
      <c r="HO6517" s="36"/>
      <c r="HP6517" s="36"/>
      <c r="HQ6517" s="36"/>
      <c r="HR6517" s="36"/>
      <c r="HS6517" s="36"/>
      <c r="HT6517" s="36"/>
      <c r="HU6517" s="36"/>
      <c r="HV6517" s="36"/>
      <c r="HW6517" s="36"/>
      <c r="HX6517" s="36"/>
      <c r="HY6517" s="36"/>
      <c r="HZ6517" s="36"/>
      <c r="IA6517" s="36"/>
      <c r="IB6517" s="36"/>
      <c r="IC6517" s="36"/>
      <c r="ID6517" s="36"/>
      <c r="IE6517" s="36"/>
      <c r="IF6517" s="36"/>
      <c r="IG6517" s="36"/>
      <c r="IH6517" s="36"/>
      <c r="II6517" s="36"/>
      <c r="IJ6517" s="36"/>
      <c r="IK6517" s="36"/>
      <c r="IL6517" s="36"/>
      <c r="IM6517" s="36"/>
      <c r="IN6517" s="36"/>
      <c r="IO6517" s="36"/>
      <c r="IP6517" s="36"/>
      <c r="IQ6517" s="36"/>
      <c r="IR6517" s="36"/>
      <c r="IS6517" s="36"/>
      <c r="IT6517" s="36"/>
      <c r="IU6517" s="36"/>
      <c r="IV6517" s="36"/>
      <c r="IW6517" s="36"/>
    </row>
    <row r="6518" customFormat="false" ht="13.8" hidden="false" customHeight="false" outlineLevel="0" collapsed="false">
      <c r="A6518" s="26"/>
      <c r="B6518" s="94" t="n">
        <v>212815</v>
      </c>
      <c r="C6518" s="91" t="s">
        <v>8540</v>
      </c>
      <c r="D6518" s="92" t="n">
        <v>4.35</v>
      </c>
      <c r="E6518" s="21" t="s">
        <v>11</v>
      </c>
      <c r="F6518" s="30" t="s">
        <v>11</v>
      </c>
      <c r="G6518" s="23" t="n">
        <f aca="false">SUM(D6518)*0.4</f>
        <v>1.74</v>
      </c>
      <c r="H6518" s="24"/>
      <c r="I6518" s="23" t="n">
        <f aca="false">SUM(G6518*H6518)+G6518</f>
        <v>1.74</v>
      </c>
      <c r="J6518" s="94"/>
      <c r="M6518" s="36"/>
      <c r="N6518" s="36"/>
      <c r="O6518" s="36"/>
      <c r="P6518" s="36"/>
      <c r="Q6518" s="36"/>
      <c r="R6518" s="36"/>
      <c r="S6518" s="36"/>
      <c r="T6518" s="36"/>
      <c r="U6518" s="36"/>
      <c r="V6518" s="36"/>
      <c r="W6518" s="36"/>
      <c r="X6518" s="36"/>
      <c r="Y6518" s="36"/>
      <c r="Z6518" s="36"/>
      <c r="AA6518" s="36"/>
      <c r="AB6518" s="36"/>
      <c r="AC6518" s="36"/>
      <c r="AD6518" s="36"/>
      <c r="AE6518" s="36"/>
      <c r="AF6518" s="36"/>
      <c r="AG6518" s="36"/>
      <c r="AH6518" s="36"/>
      <c r="AI6518" s="36"/>
      <c r="AJ6518" s="36"/>
      <c r="AK6518" s="36"/>
      <c r="AL6518" s="36"/>
      <c r="AM6518" s="36"/>
      <c r="AN6518" s="36"/>
      <c r="AO6518" s="36"/>
      <c r="AP6518" s="36"/>
      <c r="AQ6518" s="36"/>
      <c r="AR6518" s="36"/>
      <c r="AS6518" s="36"/>
      <c r="AT6518" s="36"/>
      <c r="AU6518" s="36"/>
      <c r="AV6518" s="36"/>
      <c r="AW6518" s="36"/>
      <c r="AX6518" s="36"/>
      <c r="AY6518" s="36"/>
      <c r="AZ6518" s="36"/>
      <c r="BA6518" s="36"/>
      <c r="BB6518" s="36"/>
      <c r="BC6518" s="36"/>
      <c r="BD6518" s="36"/>
      <c r="BE6518" s="36"/>
      <c r="BF6518" s="36"/>
      <c r="BG6518" s="36"/>
      <c r="BH6518" s="36"/>
      <c r="BI6518" s="36"/>
      <c r="BJ6518" s="36"/>
      <c r="BK6518" s="36"/>
      <c r="BL6518" s="36"/>
      <c r="BM6518" s="36"/>
      <c r="BN6518" s="36"/>
      <c r="BO6518" s="36"/>
      <c r="BP6518" s="36"/>
      <c r="BQ6518" s="36"/>
      <c r="BR6518" s="36"/>
      <c r="BS6518" s="36"/>
      <c r="BT6518" s="36"/>
      <c r="BU6518" s="36"/>
      <c r="BV6518" s="36"/>
      <c r="BW6518" s="36"/>
      <c r="BX6518" s="36"/>
      <c r="BY6518" s="36"/>
      <c r="BZ6518" s="36"/>
      <c r="CA6518" s="36"/>
      <c r="CB6518" s="36"/>
      <c r="CC6518" s="36"/>
      <c r="CD6518" s="36"/>
      <c r="CE6518" s="36"/>
      <c r="CF6518" s="36"/>
      <c r="CG6518" s="36"/>
      <c r="CH6518" s="36"/>
      <c r="CI6518" s="36"/>
      <c r="CJ6518" s="36"/>
      <c r="CK6518" s="36"/>
      <c r="CL6518" s="36"/>
      <c r="CM6518" s="36"/>
      <c r="CN6518" s="36"/>
      <c r="CO6518" s="36"/>
      <c r="CP6518" s="36"/>
      <c r="CQ6518" s="36"/>
      <c r="CR6518" s="36"/>
      <c r="CS6518" s="36"/>
      <c r="CT6518" s="36"/>
      <c r="CU6518" s="36"/>
      <c r="CV6518" s="36"/>
      <c r="CW6518" s="36"/>
      <c r="CX6518" s="36"/>
      <c r="CY6518" s="36"/>
      <c r="CZ6518" s="36"/>
      <c r="DA6518" s="36"/>
      <c r="DB6518" s="36"/>
      <c r="DC6518" s="36"/>
      <c r="DD6518" s="36"/>
      <c r="DE6518" s="36"/>
      <c r="DF6518" s="36"/>
      <c r="DG6518" s="36"/>
      <c r="DH6518" s="36"/>
      <c r="DI6518" s="36"/>
      <c r="DJ6518" s="36"/>
      <c r="DK6518" s="36"/>
      <c r="DL6518" s="36"/>
      <c r="DM6518" s="36"/>
      <c r="DN6518" s="36"/>
      <c r="DO6518" s="36"/>
      <c r="DP6518" s="36"/>
      <c r="DQ6518" s="36"/>
      <c r="DR6518" s="36"/>
      <c r="DS6518" s="36"/>
      <c r="DT6518" s="36"/>
      <c r="DU6518" s="36"/>
      <c r="DV6518" s="36"/>
      <c r="DW6518" s="36"/>
      <c r="DX6518" s="36"/>
      <c r="DY6518" s="36"/>
      <c r="DZ6518" s="36"/>
      <c r="EA6518" s="36"/>
      <c r="EB6518" s="36"/>
      <c r="EC6518" s="36"/>
      <c r="ED6518" s="36"/>
      <c r="EE6518" s="36"/>
      <c r="EF6518" s="36"/>
      <c r="EG6518" s="36"/>
      <c r="EH6518" s="36"/>
      <c r="EI6518" s="36"/>
      <c r="EJ6518" s="36"/>
      <c r="EK6518" s="36"/>
      <c r="EL6518" s="36"/>
      <c r="EM6518" s="36"/>
      <c r="EN6518" s="36"/>
      <c r="EO6518" s="36"/>
      <c r="EP6518" s="36"/>
      <c r="EQ6518" s="36"/>
      <c r="ER6518" s="36"/>
      <c r="ES6518" s="36"/>
      <c r="ET6518" s="36"/>
      <c r="EU6518" s="36"/>
      <c r="EV6518" s="36"/>
      <c r="EW6518" s="36"/>
      <c r="EX6518" s="36"/>
      <c r="EY6518" s="36"/>
      <c r="EZ6518" s="36"/>
      <c r="FA6518" s="36"/>
      <c r="FB6518" s="36"/>
      <c r="FC6518" s="36"/>
      <c r="FD6518" s="36"/>
      <c r="FE6518" s="36"/>
      <c r="FF6518" s="36"/>
      <c r="FG6518" s="36"/>
      <c r="FH6518" s="36"/>
      <c r="FI6518" s="36"/>
      <c r="FJ6518" s="36"/>
      <c r="FK6518" s="36"/>
      <c r="FL6518" s="36"/>
      <c r="FM6518" s="36"/>
      <c r="FN6518" s="36"/>
      <c r="FO6518" s="36"/>
      <c r="FP6518" s="36"/>
      <c r="FQ6518" s="36"/>
      <c r="FR6518" s="36"/>
      <c r="FS6518" s="36"/>
      <c r="FT6518" s="36"/>
      <c r="FU6518" s="36"/>
      <c r="FV6518" s="36"/>
      <c r="FW6518" s="36"/>
      <c r="FX6518" s="36"/>
      <c r="FY6518" s="36"/>
      <c r="FZ6518" s="36"/>
      <c r="GA6518" s="36"/>
      <c r="GB6518" s="36"/>
      <c r="GC6518" s="36"/>
      <c r="GD6518" s="36"/>
      <c r="GE6518" s="36"/>
      <c r="GF6518" s="36"/>
      <c r="GG6518" s="36"/>
      <c r="GH6518" s="36"/>
      <c r="GI6518" s="36"/>
      <c r="GJ6518" s="36"/>
      <c r="GK6518" s="36"/>
      <c r="GL6518" s="36"/>
      <c r="GM6518" s="36"/>
      <c r="GN6518" s="36"/>
      <c r="GO6518" s="36"/>
      <c r="GP6518" s="36"/>
      <c r="GQ6518" s="36"/>
      <c r="GR6518" s="36"/>
      <c r="GS6518" s="36"/>
      <c r="GT6518" s="36"/>
      <c r="GU6518" s="36"/>
      <c r="GV6518" s="36"/>
      <c r="GW6518" s="36"/>
      <c r="GX6518" s="36"/>
      <c r="GY6518" s="36"/>
      <c r="GZ6518" s="36"/>
      <c r="HA6518" s="36"/>
      <c r="HB6518" s="36"/>
      <c r="HC6518" s="36"/>
      <c r="HD6518" s="36"/>
      <c r="HE6518" s="36"/>
      <c r="HF6518" s="36"/>
      <c r="HG6518" s="36"/>
      <c r="HH6518" s="36"/>
      <c r="HI6518" s="36"/>
      <c r="HJ6518" s="36"/>
      <c r="HK6518" s="36"/>
      <c r="HL6518" s="36"/>
      <c r="HM6518" s="36"/>
      <c r="HN6518" s="36"/>
      <c r="HO6518" s="36"/>
      <c r="HP6518" s="36"/>
      <c r="HQ6518" s="36"/>
      <c r="HR6518" s="36"/>
      <c r="HS6518" s="36"/>
      <c r="HT6518" s="36"/>
      <c r="HU6518" s="36"/>
      <c r="HV6518" s="36"/>
      <c r="HW6518" s="36"/>
      <c r="HX6518" s="36"/>
      <c r="HY6518" s="36"/>
      <c r="HZ6518" s="36"/>
      <c r="IA6518" s="36"/>
      <c r="IB6518" s="36"/>
      <c r="IC6518" s="36"/>
      <c r="ID6518" s="36"/>
      <c r="IE6518" s="36"/>
      <c r="IF6518" s="36"/>
      <c r="IG6518" s="36"/>
      <c r="IH6518" s="36"/>
      <c r="II6518" s="36"/>
      <c r="IJ6518" s="36"/>
      <c r="IK6518" s="36"/>
      <c r="IL6518" s="36"/>
      <c r="IM6518" s="36"/>
      <c r="IN6518" s="36"/>
      <c r="IO6518" s="36"/>
      <c r="IP6518" s="36"/>
      <c r="IQ6518" s="36"/>
      <c r="IR6518" s="36"/>
      <c r="IS6518" s="36"/>
      <c r="IT6518" s="36"/>
      <c r="IU6518" s="36"/>
      <c r="IV6518" s="36"/>
      <c r="IW6518" s="36"/>
    </row>
    <row r="6519" customFormat="false" ht="13.8" hidden="false" customHeight="false" outlineLevel="0" collapsed="false">
      <c r="A6519" s="26"/>
      <c r="B6519" s="90" t="n">
        <v>212818</v>
      </c>
      <c r="C6519" s="91" t="s">
        <v>2094</v>
      </c>
      <c r="D6519" s="92" t="n">
        <v>8.33</v>
      </c>
      <c r="E6519" s="21" t="s">
        <v>11</v>
      </c>
      <c r="F6519" s="30" t="s">
        <v>11</v>
      </c>
      <c r="G6519" s="23" t="n">
        <f aca="false">SUM(D6519)*0.4</f>
        <v>3.332</v>
      </c>
      <c r="H6519" s="24"/>
      <c r="I6519" s="23" t="n">
        <f aca="false">SUM(G6519*H6519)+G6519</f>
        <v>3.332</v>
      </c>
      <c r="J6519" s="90"/>
      <c r="M6519" s="36"/>
      <c r="N6519" s="36"/>
      <c r="O6519" s="36"/>
      <c r="P6519" s="36"/>
      <c r="Q6519" s="36"/>
      <c r="R6519" s="36"/>
      <c r="S6519" s="36"/>
      <c r="T6519" s="36"/>
      <c r="U6519" s="36"/>
      <c r="V6519" s="36"/>
      <c r="W6519" s="36"/>
      <c r="X6519" s="36"/>
      <c r="Y6519" s="36"/>
      <c r="Z6519" s="36"/>
      <c r="AA6519" s="36"/>
      <c r="AB6519" s="36"/>
      <c r="AC6519" s="36"/>
      <c r="AD6519" s="36"/>
      <c r="AE6519" s="36"/>
      <c r="AF6519" s="36"/>
      <c r="AG6519" s="36"/>
      <c r="AH6519" s="36"/>
      <c r="AI6519" s="36"/>
      <c r="AJ6519" s="36"/>
      <c r="AK6519" s="36"/>
      <c r="AL6519" s="36"/>
      <c r="AM6519" s="36"/>
      <c r="AN6519" s="36"/>
      <c r="AO6519" s="36"/>
      <c r="AP6519" s="36"/>
      <c r="AQ6519" s="36"/>
      <c r="AR6519" s="36"/>
      <c r="AS6519" s="36"/>
      <c r="AT6519" s="36"/>
      <c r="AU6519" s="36"/>
      <c r="AV6519" s="36"/>
      <c r="AW6519" s="36"/>
      <c r="AX6519" s="36"/>
      <c r="AY6519" s="36"/>
      <c r="AZ6519" s="36"/>
      <c r="BA6519" s="36"/>
      <c r="BB6519" s="36"/>
      <c r="BC6519" s="36"/>
      <c r="BD6519" s="36"/>
      <c r="BE6519" s="36"/>
      <c r="BF6519" s="36"/>
      <c r="BG6519" s="36"/>
      <c r="BH6519" s="36"/>
      <c r="BI6519" s="36"/>
      <c r="BJ6519" s="36"/>
      <c r="BK6519" s="36"/>
      <c r="BL6519" s="36"/>
      <c r="BM6519" s="36"/>
      <c r="BN6519" s="36"/>
      <c r="BO6519" s="36"/>
      <c r="BP6519" s="36"/>
      <c r="BQ6519" s="36"/>
      <c r="BR6519" s="36"/>
      <c r="BS6519" s="36"/>
      <c r="BT6519" s="36"/>
      <c r="BU6519" s="36"/>
      <c r="BV6519" s="36"/>
      <c r="BW6519" s="36"/>
      <c r="BX6519" s="36"/>
      <c r="BY6519" s="36"/>
      <c r="BZ6519" s="36"/>
      <c r="CA6519" s="36"/>
      <c r="CB6519" s="36"/>
      <c r="CC6519" s="36"/>
      <c r="CD6519" s="36"/>
      <c r="CE6519" s="36"/>
      <c r="CF6519" s="36"/>
      <c r="CG6519" s="36"/>
      <c r="CH6519" s="36"/>
      <c r="CI6519" s="36"/>
      <c r="CJ6519" s="36"/>
      <c r="CK6519" s="36"/>
      <c r="CL6519" s="36"/>
      <c r="CM6519" s="36"/>
      <c r="CN6519" s="36"/>
      <c r="CO6519" s="36"/>
      <c r="CP6519" s="36"/>
      <c r="CQ6519" s="36"/>
      <c r="CR6519" s="36"/>
      <c r="CS6519" s="36"/>
      <c r="CT6519" s="36"/>
      <c r="CU6519" s="36"/>
      <c r="CV6519" s="36"/>
      <c r="CW6519" s="36"/>
      <c r="CX6519" s="36"/>
      <c r="CY6519" s="36"/>
      <c r="CZ6519" s="36"/>
      <c r="DA6519" s="36"/>
      <c r="DB6519" s="36"/>
      <c r="DC6519" s="36"/>
      <c r="DD6519" s="36"/>
      <c r="DE6519" s="36"/>
      <c r="DF6519" s="36"/>
      <c r="DG6519" s="36"/>
      <c r="DH6519" s="36"/>
      <c r="DI6519" s="36"/>
      <c r="DJ6519" s="36"/>
      <c r="DK6519" s="36"/>
      <c r="DL6519" s="36"/>
      <c r="DM6519" s="36"/>
      <c r="DN6519" s="36"/>
      <c r="DO6519" s="36"/>
      <c r="DP6519" s="36"/>
      <c r="DQ6519" s="36"/>
      <c r="DR6519" s="36"/>
      <c r="DS6519" s="36"/>
      <c r="DT6519" s="36"/>
      <c r="DU6519" s="36"/>
      <c r="DV6519" s="36"/>
      <c r="DW6519" s="36"/>
      <c r="DX6519" s="36"/>
      <c r="DY6519" s="36"/>
      <c r="DZ6519" s="36"/>
      <c r="EA6519" s="36"/>
      <c r="EB6519" s="36"/>
      <c r="EC6519" s="36"/>
      <c r="ED6519" s="36"/>
      <c r="EE6519" s="36"/>
      <c r="EF6519" s="36"/>
      <c r="EG6519" s="36"/>
      <c r="EH6519" s="36"/>
      <c r="EI6519" s="36"/>
      <c r="EJ6519" s="36"/>
      <c r="EK6519" s="36"/>
      <c r="EL6519" s="36"/>
      <c r="EM6519" s="36"/>
      <c r="EN6519" s="36"/>
      <c r="EO6519" s="36"/>
      <c r="EP6519" s="36"/>
      <c r="EQ6519" s="36"/>
      <c r="ER6519" s="36"/>
      <c r="ES6519" s="36"/>
      <c r="ET6519" s="36"/>
      <c r="EU6519" s="36"/>
      <c r="EV6519" s="36"/>
      <c r="EW6519" s="36"/>
      <c r="EX6519" s="36"/>
      <c r="EY6519" s="36"/>
      <c r="EZ6519" s="36"/>
      <c r="FA6519" s="36"/>
      <c r="FB6519" s="36"/>
      <c r="FC6519" s="36"/>
      <c r="FD6519" s="36"/>
      <c r="FE6519" s="36"/>
      <c r="FF6519" s="36"/>
      <c r="FG6519" s="36"/>
      <c r="FH6519" s="36"/>
      <c r="FI6519" s="36"/>
      <c r="FJ6519" s="36"/>
      <c r="FK6519" s="36"/>
      <c r="FL6519" s="36"/>
      <c r="FM6519" s="36"/>
      <c r="FN6519" s="36"/>
      <c r="FO6519" s="36"/>
      <c r="FP6519" s="36"/>
      <c r="FQ6519" s="36"/>
      <c r="FR6519" s="36"/>
      <c r="FS6519" s="36"/>
      <c r="FT6519" s="36"/>
      <c r="FU6519" s="36"/>
      <c r="FV6519" s="36"/>
      <c r="FW6519" s="36"/>
      <c r="FX6519" s="36"/>
      <c r="FY6519" s="36"/>
      <c r="FZ6519" s="36"/>
      <c r="GA6519" s="36"/>
      <c r="GB6519" s="36"/>
      <c r="GC6519" s="36"/>
      <c r="GD6519" s="36"/>
      <c r="GE6519" s="36"/>
      <c r="GF6519" s="36"/>
      <c r="GG6519" s="36"/>
      <c r="GH6519" s="36"/>
      <c r="GI6519" s="36"/>
      <c r="GJ6519" s="36"/>
      <c r="GK6519" s="36"/>
      <c r="GL6519" s="36"/>
      <c r="GM6519" s="36"/>
      <c r="GN6519" s="36"/>
      <c r="GO6519" s="36"/>
      <c r="GP6519" s="36"/>
      <c r="GQ6519" s="36"/>
      <c r="GR6519" s="36"/>
      <c r="GS6519" s="36"/>
      <c r="GT6519" s="36"/>
      <c r="GU6519" s="36"/>
      <c r="GV6519" s="36"/>
      <c r="GW6519" s="36"/>
      <c r="GX6519" s="36"/>
      <c r="GY6519" s="36"/>
      <c r="GZ6519" s="36"/>
      <c r="HA6519" s="36"/>
      <c r="HB6519" s="36"/>
      <c r="HC6519" s="36"/>
      <c r="HD6519" s="36"/>
      <c r="HE6519" s="36"/>
      <c r="HF6519" s="36"/>
      <c r="HG6519" s="36"/>
      <c r="HH6519" s="36"/>
      <c r="HI6519" s="36"/>
      <c r="HJ6519" s="36"/>
      <c r="HK6519" s="36"/>
      <c r="HL6519" s="36"/>
      <c r="HM6519" s="36"/>
      <c r="HN6519" s="36"/>
      <c r="HO6519" s="36"/>
      <c r="HP6519" s="36"/>
      <c r="HQ6519" s="36"/>
      <c r="HR6519" s="36"/>
      <c r="HS6519" s="36"/>
      <c r="HT6519" s="36"/>
      <c r="HU6519" s="36"/>
      <c r="HV6519" s="36"/>
      <c r="HW6519" s="36"/>
      <c r="HX6519" s="36"/>
      <c r="HY6519" s="36"/>
      <c r="HZ6519" s="36"/>
      <c r="IA6519" s="36"/>
      <c r="IB6519" s="36"/>
      <c r="IC6519" s="36"/>
      <c r="ID6519" s="36"/>
      <c r="IE6519" s="36"/>
      <c r="IF6519" s="36"/>
      <c r="IG6519" s="36"/>
      <c r="IH6519" s="36"/>
      <c r="II6519" s="36"/>
      <c r="IJ6519" s="36"/>
      <c r="IK6519" s="36"/>
      <c r="IL6519" s="36"/>
      <c r="IM6519" s="36"/>
      <c r="IN6519" s="36"/>
      <c r="IO6519" s="36"/>
      <c r="IP6519" s="36"/>
      <c r="IQ6519" s="36"/>
      <c r="IR6519" s="36"/>
      <c r="IS6519" s="36"/>
      <c r="IT6519" s="36"/>
      <c r="IU6519" s="36"/>
      <c r="IV6519" s="36"/>
      <c r="IW6519" s="36"/>
    </row>
    <row r="6520" customFormat="false" ht="13.8" hidden="false" customHeight="false" outlineLevel="0" collapsed="false">
      <c r="A6520" s="26"/>
      <c r="B6520" s="90" t="n">
        <v>212819</v>
      </c>
      <c r="C6520" s="91" t="s">
        <v>2096</v>
      </c>
      <c r="D6520" s="92" t="n">
        <v>8.33</v>
      </c>
      <c r="E6520" s="21" t="s">
        <v>11</v>
      </c>
      <c r="F6520" s="30" t="s">
        <v>11</v>
      </c>
      <c r="G6520" s="23" t="n">
        <f aca="false">SUM(D6520)*0.4</f>
        <v>3.332</v>
      </c>
      <c r="H6520" s="24"/>
      <c r="I6520" s="23" t="n">
        <f aca="false">SUM(G6520*H6520)+G6520</f>
        <v>3.332</v>
      </c>
      <c r="J6520" s="90"/>
      <c r="M6520" s="36"/>
      <c r="N6520" s="36"/>
      <c r="O6520" s="36"/>
      <c r="P6520" s="36"/>
      <c r="Q6520" s="36"/>
      <c r="R6520" s="36"/>
      <c r="S6520" s="36"/>
      <c r="T6520" s="36"/>
      <c r="U6520" s="36"/>
      <c r="V6520" s="36"/>
      <c r="W6520" s="36"/>
      <c r="X6520" s="36"/>
      <c r="Y6520" s="36"/>
      <c r="Z6520" s="36"/>
      <c r="AA6520" s="36"/>
      <c r="AB6520" s="36"/>
      <c r="AC6520" s="36"/>
      <c r="AD6520" s="36"/>
      <c r="AE6520" s="36"/>
      <c r="AF6520" s="36"/>
      <c r="AG6520" s="36"/>
      <c r="AH6520" s="36"/>
      <c r="AI6520" s="36"/>
      <c r="AJ6520" s="36"/>
      <c r="AK6520" s="36"/>
      <c r="AL6520" s="36"/>
      <c r="AM6520" s="36"/>
      <c r="AN6520" s="36"/>
      <c r="AO6520" s="36"/>
      <c r="AP6520" s="36"/>
      <c r="AQ6520" s="36"/>
      <c r="AR6520" s="36"/>
      <c r="AS6520" s="36"/>
      <c r="AT6520" s="36"/>
      <c r="AU6520" s="36"/>
      <c r="AV6520" s="36"/>
      <c r="AW6520" s="36"/>
      <c r="AX6520" s="36"/>
      <c r="AY6520" s="36"/>
      <c r="AZ6520" s="36"/>
      <c r="BA6520" s="36"/>
      <c r="BB6520" s="36"/>
      <c r="BC6520" s="36"/>
      <c r="BD6520" s="36"/>
      <c r="BE6520" s="36"/>
      <c r="BF6520" s="36"/>
      <c r="BG6520" s="36"/>
      <c r="BH6520" s="36"/>
      <c r="BI6520" s="36"/>
      <c r="BJ6520" s="36"/>
      <c r="BK6520" s="36"/>
      <c r="BL6520" s="36"/>
      <c r="BM6520" s="36"/>
      <c r="BN6520" s="36"/>
      <c r="BO6520" s="36"/>
      <c r="BP6520" s="36"/>
      <c r="BQ6520" s="36"/>
      <c r="BR6520" s="36"/>
      <c r="BS6520" s="36"/>
      <c r="BT6520" s="36"/>
      <c r="BU6520" s="36"/>
      <c r="BV6520" s="36"/>
      <c r="BW6520" s="36"/>
      <c r="BX6520" s="36"/>
      <c r="BY6520" s="36"/>
      <c r="BZ6520" s="36"/>
      <c r="CA6520" s="36"/>
      <c r="CB6520" s="36"/>
      <c r="CC6520" s="36"/>
      <c r="CD6520" s="36"/>
      <c r="CE6520" s="36"/>
      <c r="CF6520" s="36"/>
      <c r="CG6520" s="36"/>
      <c r="CH6520" s="36"/>
      <c r="CI6520" s="36"/>
      <c r="CJ6520" s="36"/>
      <c r="CK6520" s="36"/>
      <c r="CL6520" s="36"/>
      <c r="CM6520" s="36"/>
      <c r="CN6520" s="36"/>
      <c r="CO6520" s="36"/>
      <c r="CP6520" s="36"/>
      <c r="CQ6520" s="36"/>
      <c r="CR6520" s="36"/>
      <c r="CS6520" s="36"/>
      <c r="CT6520" s="36"/>
      <c r="CU6520" s="36"/>
      <c r="CV6520" s="36"/>
      <c r="CW6520" s="36"/>
      <c r="CX6520" s="36"/>
      <c r="CY6520" s="36"/>
      <c r="CZ6520" s="36"/>
      <c r="DA6520" s="36"/>
      <c r="DB6520" s="36"/>
      <c r="DC6520" s="36"/>
      <c r="DD6520" s="36"/>
      <c r="DE6520" s="36"/>
      <c r="DF6520" s="36"/>
      <c r="DG6520" s="36"/>
      <c r="DH6520" s="36"/>
      <c r="DI6520" s="36"/>
      <c r="DJ6520" s="36"/>
      <c r="DK6520" s="36"/>
      <c r="DL6520" s="36"/>
      <c r="DM6520" s="36"/>
      <c r="DN6520" s="36"/>
      <c r="DO6520" s="36"/>
      <c r="DP6520" s="36"/>
      <c r="DQ6520" s="36"/>
      <c r="DR6520" s="36"/>
      <c r="DS6520" s="36"/>
      <c r="DT6520" s="36"/>
      <c r="DU6520" s="36"/>
      <c r="DV6520" s="36"/>
      <c r="DW6520" s="36"/>
      <c r="DX6520" s="36"/>
      <c r="DY6520" s="36"/>
      <c r="DZ6520" s="36"/>
      <c r="EA6520" s="36"/>
      <c r="EB6520" s="36"/>
      <c r="EC6520" s="36"/>
      <c r="ED6520" s="36"/>
      <c r="EE6520" s="36"/>
      <c r="EF6520" s="36"/>
      <c r="EG6520" s="36"/>
      <c r="EH6520" s="36"/>
      <c r="EI6520" s="36"/>
      <c r="EJ6520" s="36"/>
      <c r="EK6520" s="36"/>
      <c r="EL6520" s="36"/>
      <c r="EM6520" s="36"/>
      <c r="EN6520" s="36"/>
      <c r="EO6520" s="36"/>
      <c r="EP6520" s="36"/>
      <c r="EQ6520" s="36"/>
      <c r="ER6520" s="36"/>
      <c r="ES6520" s="36"/>
      <c r="ET6520" s="36"/>
      <c r="EU6520" s="36"/>
      <c r="EV6520" s="36"/>
      <c r="EW6520" s="36"/>
      <c r="EX6520" s="36"/>
      <c r="EY6520" s="36"/>
      <c r="EZ6520" s="36"/>
      <c r="FA6520" s="36"/>
      <c r="FB6520" s="36"/>
      <c r="FC6520" s="36"/>
      <c r="FD6520" s="36"/>
      <c r="FE6520" s="36"/>
      <c r="FF6520" s="36"/>
      <c r="FG6520" s="36"/>
      <c r="FH6520" s="36"/>
      <c r="FI6520" s="36"/>
      <c r="FJ6520" s="36"/>
      <c r="FK6520" s="36"/>
      <c r="FL6520" s="36"/>
      <c r="FM6520" s="36"/>
      <c r="FN6520" s="36"/>
      <c r="FO6520" s="36"/>
      <c r="FP6520" s="36"/>
      <c r="FQ6520" s="36"/>
      <c r="FR6520" s="36"/>
      <c r="FS6520" s="36"/>
      <c r="FT6520" s="36"/>
      <c r="FU6520" s="36"/>
      <c r="FV6520" s="36"/>
      <c r="FW6520" s="36"/>
      <c r="FX6520" s="36"/>
      <c r="FY6520" s="36"/>
      <c r="FZ6520" s="36"/>
      <c r="GA6520" s="36"/>
      <c r="GB6520" s="36"/>
      <c r="GC6520" s="36"/>
      <c r="GD6520" s="36"/>
      <c r="GE6520" s="36"/>
      <c r="GF6520" s="36"/>
      <c r="GG6520" s="36"/>
      <c r="GH6520" s="36"/>
      <c r="GI6520" s="36"/>
      <c r="GJ6520" s="36"/>
      <c r="GK6520" s="36"/>
      <c r="GL6520" s="36"/>
      <c r="GM6520" s="36"/>
      <c r="GN6520" s="36"/>
      <c r="GO6520" s="36"/>
      <c r="GP6520" s="36"/>
      <c r="GQ6520" s="36"/>
      <c r="GR6520" s="36"/>
      <c r="GS6520" s="36"/>
      <c r="GT6520" s="36"/>
      <c r="GU6520" s="36"/>
      <c r="GV6520" s="36"/>
      <c r="GW6520" s="36"/>
      <c r="GX6520" s="36"/>
      <c r="GY6520" s="36"/>
      <c r="GZ6520" s="36"/>
      <c r="HA6520" s="36"/>
      <c r="HB6520" s="36"/>
      <c r="HC6520" s="36"/>
      <c r="HD6520" s="36"/>
      <c r="HE6520" s="36"/>
      <c r="HF6520" s="36"/>
      <c r="HG6520" s="36"/>
      <c r="HH6520" s="36"/>
      <c r="HI6520" s="36"/>
      <c r="HJ6520" s="36"/>
      <c r="HK6520" s="36"/>
      <c r="HL6520" s="36"/>
      <c r="HM6520" s="36"/>
      <c r="HN6520" s="36"/>
      <c r="HO6520" s="36"/>
      <c r="HP6520" s="36"/>
      <c r="HQ6520" s="36"/>
      <c r="HR6520" s="36"/>
      <c r="HS6520" s="36"/>
      <c r="HT6520" s="36"/>
      <c r="HU6520" s="36"/>
      <c r="HV6520" s="36"/>
      <c r="HW6520" s="36"/>
      <c r="HX6520" s="36"/>
      <c r="HY6520" s="36"/>
      <c r="HZ6520" s="36"/>
      <c r="IA6520" s="36"/>
      <c r="IB6520" s="36"/>
      <c r="IC6520" s="36"/>
      <c r="ID6520" s="36"/>
      <c r="IE6520" s="36"/>
      <c r="IF6520" s="36"/>
      <c r="IG6520" s="36"/>
      <c r="IH6520" s="36"/>
      <c r="II6520" s="36"/>
      <c r="IJ6520" s="36"/>
      <c r="IK6520" s="36"/>
      <c r="IL6520" s="36"/>
      <c r="IM6520" s="36"/>
      <c r="IN6520" s="36"/>
      <c r="IO6520" s="36"/>
      <c r="IP6520" s="36"/>
      <c r="IQ6520" s="36"/>
      <c r="IR6520" s="36"/>
      <c r="IS6520" s="36"/>
      <c r="IT6520" s="36"/>
      <c r="IU6520" s="36"/>
      <c r="IV6520" s="36"/>
      <c r="IW6520" s="36"/>
    </row>
    <row r="6521" customFormat="false" ht="13.8" hidden="false" customHeight="false" outlineLevel="0" collapsed="false">
      <c r="A6521" s="26"/>
      <c r="B6521" s="90" t="n">
        <v>212820</v>
      </c>
      <c r="C6521" s="91" t="s">
        <v>2097</v>
      </c>
      <c r="D6521" s="92" t="n">
        <v>8.33</v>
      </c>
      <c r="E6521" s="21" t="s">
        <v>11</v>
      </c>
      <c r="F6521" s="30" t="s">
        <v>11</v>
      </c>
      <c r="G6521" s="23" t="n">
        <f aca="false">SUM(D6521)*0.4</f>
        <v>3.332</v>
      </c>
      <c r="H6521" s="24"/>
      <c r="I6521" s="23" t="n">
        <f aca="false">SUM(G6521*H6521)+G6521</f>
        <v>3.332</v>
      </c>
      <c r="J6521" s="90"/>
      <c r="M6521" s="36"/>
      <c r="N6521" s="36"/>
      <c r="O6521" s="36"/>
      <c r="P6521" s="36"/>
      <c r="Q6521" s="36"/>
      <c r="R6521" s="36"/>
      <c r="S6521" s="36"/>
      <c r="T6521" s="36"/>
      <c r="U6521" s="36"/>
      <c r="V6521" s="36"/>
      <c r="W6521" s="36"/>
      <c r="X6521" s="36"/>
      <c r="Y6521" s="36"/>
      <c r="Z6521" s="36"/>
      <c r="AA6521" s="36"/>
      <c r="AB6521" s="36"/>
      <c r="AC6521" s="36"/>
      <c r="AD6521" s="36"/>
      <c r="AE6521" s="36"/>
      <c r="AF6521" s="36"/>
      <c r="AG6521" s="36"/>
      <c r="AH6521" s="36"/>
      <c r="AI6521" s="36"/>
      <c r="AJ6521" s="36"/>
      <c r="AK6521" s="36"/>
      <c r="AL6521" s="36"/>
      <c r="AM6521" s="36"/>
      <c r="AN6521" s="36"/>
      <c r="AO6521" s="36"/>
      <c r="AP6521" s="36"/>
      <c r="AQ6521" s="36"/>
      <c r="AR6521" s="36"/>
      <c r="AS6521" s="36"/>
      <c r="AT6521" s="36"/>
      <c r="AU6521" s="36"/>
      <c r="AV6521" s="36"/>
      <c r="AW6521" s="36"/>
      <c r="AX6521" s="36"/>
      <c r="AY6521" s="36"/>
      <c r="AZ6521" s="36"/>
      <c r="BA6521" s="36"/>
      <c r="BB6521" s="36"/>
      <c r="BC6521" s="36"/>
      <c r="BD6521" s="36"/>
      <c r="BE6521" s="36"/>
      <c r="BF6521" s="36"/>
      <c r="BG6521" s="36"/>
      <c r="BH6521" s="36"/>
      <c r="BI6521" s="36"/>
      <c r="BJ6521" s="36"/>
      <c r="BK6521" s="36"/>
      <c r="BL6521" s="36"/>
      <c r="BM6521" s="36"/>
      <c r="BN6521" s="36"/>
      <c r="BO6521" s="36"/>
      <c r="BP6521" s="36"/>
      <c r="BQ6521" s="36"/>
      <c r="BR6521" s="36"/>
      <c r="BS6521" s="36"/>
      <c r="BT6521" s="36"/>
      <c r="BU6521" s="36"/>
      <c r="BV6521" s="36"/>
      <c r="BW6521" s="36"/>
      <c r="BX6521" s="36"/>
      <c r="BY6521" s="36"/>
      <c r="BZ6521" s="36"/>
      <c r="CA6521" s="36"/>
      <c r="CB6521" s="36"/>
      <c r="CC6521" s="36"/>
      <c r="CD6521" s="36"/>
      <c r="CE6521" s="36"/>
      <c r="CF6521" s="36"/>
      <c r="CG6521" s="36"/>
      <c r="CH6521" s="36"/>
      <c r="CI6521" s="36"/>
      <c r="CJ6521" s="36"/>
      <c r="CK6521" s="36"/>
      <c r="CL6521" s="36"/>
      <c r="CM6521" s="36"/>
      <c r="CN6521" s="36"/>
      <c r="CO6521" s="36"/>
      <c r="CP6521" s="36"/>
      <c r="CQ6521" s="36"/>
      <c r="CR6521" s="36"/>
      <c r="CS6521" s="36"/>
      <c r="CT6521" s="36"/>
      <c r="CU6521" s="36"/>
      <c r="CV6521" s="36"/>
      <c r="CW6521" s="36"/>
      <c r="CX6521" s="36"/>
      <c r="CY6521" s="36"/>
      <c r="CZ6521" s="36"/>
      <c r="DA6521" s="36"/>
      <c r="DB6521" s="36"/>
      <c r="DC6521" s="36"/>
      <c r="DD6521" s="36"/>
      <c r="DE6521" s="36"/>
      <c r="DF6521" s="36"/>
      <c r="DG6521" s="36"/>
      <c r="DH6521" s="36"/>
      <c r="DI6521" s="36"/>
      <c r="DJ6521" s="36"/>
      <c r="DK6521" s="36"/>
      <c r="DL6521" s="36"/>
      <c r="DM6521" s="36"/>
      <c r="DN6521" s="36"/>
      <c r="DO6521" s="36"/>
      <c r="DP6521" s="36"/>
      <c r="DQ6521" s="36"/>
      <c r="DR6521" s="36"/>
      <c r="DS6521" s="36"/>
      <c r="DT6521" s="36"/>
      <c r="DU6521" s="36"/>
      <c r="DV6521" s="36"/>
      <c r="DW6521" s="36"/>
      <c r="DX6521" s="36"/>
      <c r="DY6521" s="36"/>
      <c r="DZ6521" s="36"/>
      <c r="EA6521" s="36"/>
      <c r="EB6521" s="36"/>
      <c r="EC6521" s="36"/>
      <c r="ED6521" s="36"/>
      <c r="EE6521" s="36"/>
      <c r="EF6521" s="36"/>
      <c r="EG6521" s="36"/>
      <c r="EH6521" s="36"/>
      <c r="EI6521" s="36"/>
      <c r="EJ6521" s="36"/>
      <c r="EK6521" s="36"/>
      <c r="EL6521" s="36"/>
      <c r="EM6521" s="36"/>
      <c r="EN6521" s="36"/>
      <c r="EO6521" s="36"/>
      <c r="EP6521" s="36"/>
      <c r="EQ6521" s="36"/>
      <c r="ER6521" s="36"/>
      <c r="ES6521" s="36"/>
      <c r="ET6521" s="36"/>
      <c r="EU6521" s="36"/>
      <c r="EV6521" s="36"/>
      <c r="EW6521" s="36"/>
      <c r="EX6521" s="36"/>
      <c r="EY6521" s="36"/>
      <c r="EZ6521" s="36"/>
      <c r="FA6521" s="36"/>
      <c r="FB6521" s="36"/>
      <c r="FC6521" s="36"/>
      <c r="FD6521" s="36"/>
      <c r="FE6521" s="36"/>
      <c r="FF6521" s="36"/>
      <c r="FG6521" s="36"/>
      <c r="FH6521" s="36"/>
      <c r="FI6521" s="36"/>
      <c r="FJ6521" s="36"/>
      <c r="FK6521" s="36"/>
      <c r="FL6521" s="36"/>
      <c r="FM6521" s="36"/>
      <c r="FN6521" s="36"/>
      <c r="FO6521" s="36"/>
      <c r="FP6521" s="36"/>
      <c r="FQ6521" s="36"/>
      <c r="FR6521" s="36"/>
      <c r="FS6521" s="36"/>
      <c r="FT6521" s="36"/>
      <c r="FU6521" s="36"/>
      <c r="FV6521" s="36"/>
      <c r="FW6521" s="36"/>
      <c r="FX6521" s="36"/>
      <c r="FY6521" s="36"/>
      <c r="FZ6521" s="36"/>
      <c r="GA6521" s="36"/>
      <c r="GB6521" s="36"/>
      <c r="GC6521" s="36"/>
      <c r="GD6521" s="36"/>
      <c r="GE6521" s="36"/>
      <c r="GF6521" s="36"/>
      <c r="GG6521" s="36"/>
      <c r="GH6521" s="36"/>
      <c r="GI6521" s="36"/>
      <c r="GJ6521" s="36"/>
      <c r="GK6521" s="36"/>
      <c r="GL6521" s="36"/>
      <c r="GM6521" s="36"/>
      <c r="GN6521" s="36"/>
      <c r="GO6521" s="36"/>
      <c r="GP6521" s="36"/>
      <c r="GQ6521" s="36"/>
      <c r="GR6521" s="36"/>
      <c r="GS6521" s="36"/>
      <c r="GT6521" s="36"/>
      <c r="GU6521" s="36"/>
      <c r="GV6521" s="36"/>
      <c r="GW6521" s="36"/>
      <c r="GX6521" s="36"/>
      <c r="GY6521" s="36"/>
      <c r="GZ6521" s="36"/>
      <c r="HA6521" s="36"/>
      <c r="HB6521" s="36"/>
      <c r="HC6521" s="36"/>
      <c r="HD6521" s="36"/>
      <c r="HE6521" s="36"/>
      <c r="HF6521" s="36"/>
      <c r="HG6521" s="36"/>
      <c r="HH6521" s="36"/>
      <c r="HI6521" s="36"/>
      <c r="HJ6521" s="36"/>
      <c r="HK6521" s="36"/>
      <c r="HL6521" s="36"/>
      <c r="HM6521" s="36"/>
      <c r="HN6521" s="36"/>
      <c r="HO6521" s="36"/>
      <c r="HP6521" s="36"/>
      <c r="HQ6521" s="36"/>
      <c r="HR6521" s="36"/>
      <c r="HS6521" s="36"/>
      <c r="HT6521" s="36"/>
      <c r="HU6521" s="36"/>
      <c r="HV6521" s="36"/>
      <c r="HW6521" s="36"/>
      <c r="HX6521" s="36"/>
      <c r="HY6521" s="36"/>
      <c r="HZ6521" s="36"/>
      <c r="IA6521" s="36"/>
      <c r="IB6521" s="36"/>
      <c r="IC6521" s="36"/>
      <c r="ID6521" s="36"/>
      <c r="IE6521" s="36"/>
      <c r="IF6521" s="36"/>
      <c r="IG6521" s="36"/>
      <c r="IH6521" s="36"/>
      <c r="II6521" s="36"/>
      <c r="IJ6521" s="36"/>
      <c r="IK6521" s="36"/>
      <c r="IL6521" s="36"/>
      <c r="IM6521" s="36"/>
      <c r="IN6521" s="36"/>
      <c r="IO6521" s="36"/>
      <c r="IP6521" s="36"/>
      <c r="IQ6521" s="36"/>
      <c r="IR6521" s="36"/>
      <c r="IS6521" s="36"/>
      <c r="IT6521" s="36"/>
      <c r="IU6521" s="36"/>
      <c r="IV6521" s="36"/>
      <c r="IW6521" s="36"/>
    </row>
    <row r="6522" customFormat="false" ht="13.8" hidden="false" customHeight="false" outlineLevel="0" collapsed="false">
      <c r="A6522" s="26"/>
      <c r="B6522" s="94" t="n">
        <v>212834</v>
      </c>
      <c r="C6522" s="98" t="s">
        <v>8541</v>
      </c>
      <c r="D6522" s="92" t="n">
        <v>12.5</v>
      </c>
      <c r="E6522" s="21" t="s">
        <v>11</v>
      </c>
      <c r="F6522" s="30" t="s">
        <v>11</v>
      </c>
      <c r="G6522" s="23" t="n">
        <f aca="false">SUM(D6522)*0.4</f>
        <v>5</v>
      </c>
      <c r="H6522" s="24"/>
      <c r="I6522" s="23" t="n">
        <f aca="false">SUM(G6522*H6522)+G6522</f>
        <v>5</v>
      </c>
      <c r="J6522" s="94"/>
      <c r="M6522" s="36"/>
      <c r="N6522" s="36"/>
      <c r="O6522" s="36"/>
      <c r="P6522" s="36"/>
      <c r="Q6522" s="36"/>
      <c r="R6522" s="36"/>
      <c r="S6522" s="36"/>
      <c r="T6522" s="36"/>
      <c r="U6522" s="36"/>
      <c r="V6522" s="36"/>
      <c r="W6522" s="36"/>
      <c r="X6522" s="36"/>
      <c r="Y6522" s="36"/>
      <c r="Z6522" s="36"/>
      <c r="AA6522" s="36"/>
      <c r="AB6522" s="36"/>
      <c r="AC6522" s="36"/>
      <c r="AD6522" s="36"/>
      <c r="AE6522" s="36"/>
      <c r="AF6522" s="36"/>
      <c r="AG6522" s="36"/>
      <c r="AH6522" s="36"/>
      <c r="AI6522" s="36"/>
      <c r="AJ6522" s="36"/>
      <c r="AK6522" s="36"/>
      <c r="AL6522" s="36"/>
      <c r="AM6522" s="36"/>
      <c r="AN6522" s="36"/>
      <c r="AO6522" s="36"/>
      <c r="AP6522" s="36"/>
      <c r="AQ6522" s="36"/>
      <c r="AR6522" s="36"/>
      <c r="AS6522" s="36"/>
      <c r="AT6522" s="36"/>
      <c r="AU6522" s="36"/>
      <c r="AV6522" s="36"/>
      <c r="AW6522" s="36"/>
      <c r="AX6522" s="36"/>
      <c r="AY6522" s="36"/>
      <c r="AZ6522" s="36"/>
      <c r="BA6522" s="36"/>
      <c r="BB6522" s="36"/>
      <c r="BC6522" s="36"/>
      <c r="BD6522" s="36"/>
      <c r="BE6522" s="36"/>
      <c r="BF6522" s="36"/>
      <c r="BG6522" s="36"/>
      <c r="BH6522" s="36"/>
      <c r="BI6522" s="36"/>
      <c r="BJ6522" s="36"/>
      <c r="BK6522" s="36"/>
      <c r="BL6522" s="36"/>
      <c r="BM6522" s="36"/>
      <c r="BN6522" s="36"/>
      <c r="BO6522" s="36"/>
      <c r="BP6522" s="36"/>
      <c r="BQ6522" s="36"/>
      <c r="BR6522" s="36"/>
      <c r="BS6522" s="36"/>
      <c r="BT6522" s="36"/>
      <c r="BU6522" s="36"/>
      <c r="BV6522" s="36"/>
      <c r="BW6522" s="36"/>
      <c r="BX6522" s="36"/>
      <c r="BY6522" s="36"/>
      <c r="BZ6522" s="36"/>
      <c r="CA6522" s="36"/>
      <c r="CB6522" s="36"/>
      <c r="CC6522" s="36"/>
      <c r="CD6522" s="36"/>
      <c r="CE6522" s="36"/>
      <c r="CF6522" s="36"/>
      <c r="CG6522" s="36"/>
      <c r="CH6522" s="36"/>
      <c r="CI6522" s="36"/>
      <c r="CJ6522" s="36"/>
      <c r="CK6522" s="36"/>
      <c r="CL6522" s="36"/>
      <c r="CM6522" s="36"/>
      <c r="CN6522" s="36"/>
      <c r="CO6522" s="36"/>
      <c r="CP6522" s="36"/>
      <c r="CQ6522" s="36"/>
      <c r="CR6522" s="36"/>
      <c r="CS6522" s="36"/>
      <c r="CT6522" s="36"/>
      <c r="CU6522" s="36"/>
      <c r="CV6522" s="36"/>
      <c r="CW6522" s="36"/>
      <c r="CX6522" s="36"/>
      <c r="CY6522" s="36"/>
      <c r="CZ6522" s="36"/>
      <c r="DA6522" s="36"/>
      <c r="DB6522" s="36"/>
      <c r="DC6522" s="36"/>
      <c r="DD6522" s="36"/>
      <c r="DE6522" s="36"/>
      <c r="DF6522" s="36"/>
      <c r="DG6522" s="36"/>
      <c r="DH6522" s="36"/>
      <c r="DI6522" s="36"/>
      <c r="DJ6522" s="36"/>
      <c r="DK6522" s="36"/>
      <c r="DL6522" s="36"/>
      <c r="DM6522" s="36"/>
      <c r="DN6522" s="36"/>
      <c r="DO6522" s="36"/>
      <c r="DP6522" s="36"/>
      <c r="DQ6522" s="36"/>
      <c r="DR6522" s="36"/>
      <c r="DS6522" s="36"/>
      <c r="DT6522" s="36"/>
      <c r="DU6522" s="36"/>
      <c r="DV6522" s="36"/>
      <c r="DW6522" s="36"/>
      <c r="DX6522" s="36"/>
      <c r="DY6522" s="36"/>
      <c r="DZ6522" s="36"/>
      <c r="EA6522" s="36"/>
      <c r="EB6522" s="36"/>
      <c r="EC6522" s="36"/>
      <c r="ED6522" s="36"/>
      <c r="EE6522" s="36"/>
      <c r="EF6522" s="36"/>
      <c r="EG6522" s="36"/>
      <c r="EH6522" s="36"/>
      <c r="EI6522" s="36"/>
      <c r="EJ6522" s="36"/>
      <c r="EK6522" s="36"/>
      <c r="EL6522" s="36"/>
      <c r="EM6522" s="36"/>
      <c r="EN6522" s="36"/>
      <c r="EO6522" s="36"/>
      <c r="EP6522" s="36"/>
      <c r="EQ6522" s="36"/>
      <c r="ER6522" s="36"/>
      <c r="ES6522" s="36"/>
      <c r="ET6522" s="36"/>
      <c r="EU6522" s="36"/>
      <c r="EV6522" s="36"/>
      <c r="EW6522" s="36"/>
      <c r="EX6522" s="36"/>
      <c r="EY6522" s="36"/>
      <c r="EZ6522" s="36"/>
      <c r="FA6522" s="36"/>
      <c r="FB6522" s="36"/>
      <c r="FC6522" s="36"/>
      <c r="FD6522" s="36"/>
      <c r="FE6522" s="36"/>
      <c r="FF6522" s="36"/>
      <c r="FG6522" s="36"/>
      <c r="FH6522" s="36"/>
      <c r="FI6522" s="36"/>
      <c r="FJ6522" s="36"/>
      <c r="FK6522" s="36"/>
      <c r="FL6522" s="36"/>
      <c r="FM6522" s="36"/>
      <c r="FN6522" s="36"/>
      <c r="FO6522" s="36"/>
      <c r="FP6522" s="36"/>
      <c r="FQ6522" s="36"/>
      <c r="FR6522" s="36"/>
      <c r="FS6522" s="36"/>
      <c r="FT6522" s="36"/>
      <c r="FU6522" s="36"/>
      <c r="FV6522" s="36"/>
      <c r="FW6522" s="36"/>
      <c r="FX6522" s="36"/>
      <c r="FY6522" s="36"/>
      <c r="FZ6522" s="36"/>
      <c r="GA6522" s="36"/>
      <c r="GB6522" s="36"/>
      <c r="GC6522" s="36"/>
      <c r="GD6522" s="36"/>
      <c r="GE6522" s="36"/>
      <c r="GF6522" s="36"/>
      <c r="GG6522" s="36"/>
      <c r="GH6522" s="36"/>
      <c r="GI6522" s="36"/>
      <c r="GJ6522" s="36"/>
      <c r="GK6522" s="36"/>
      <c r="GL6522" s="36"/>
      <c r="GM6522" s="36"/>
      <c r="GN6522" s="36"/>
      <c r="GO6522" s="36"/>
      <c r="GP6522" s="36"/>
      <c r="GQ6522" s="36"/>
      <c r="GR6522" s="36"/>
      <c r="GS6522" s="36"/>
      <c r="GT6522" s="36"/>
      <c r="GU6522" s="36"/>
      <c r="GV6522" s="36"/>
      <c r="GW6522" s="36"/>
      <c r="GX6522" s="36"/>
      <c r="GY6522" s="36"/>
      <c r="GZ6522" s="36"/>
      <c r="HA6522" s="36"/>
      <c r="HB6522" s="36"/>
      <c r="HC6522" s="36"/>
      <c r="HD6522" s="36"/>
      <c r="HE6522" s="36"/>
      <c r="HF6522" s="36"/>
      <c r="HG6522" s="36"/>
      <c r="HH6522" s="36"/>
      <c r="HI6522" s="36"/>
      <c r="HJ6522" s="36"/>
      <c r="HK6522" s="36"/>
      <c r="HL6522" s="36"/>
      <c r="HM6522" s="36"/>
      <c r="HN6522" s="36"/>
      <c r="HO6522" s="36"/>
      <c r="HP6522" s="36"/>
      <c r="HQ6522" s="36"/>
      <c r="HR6522" s="36"/>
      <c r="HS6522" s="36"/>
      <c r="HT6522" s="36"/>
      <c r="HU6522" s="36"/>
      <c r="HV6522" s="36"/>
      <c r="HW6522" s="36"/>
      <c r="HX6522" s="36"/>
      <c r="HY6522" s="36"/>
      <c r="HZ6522" s="36"/>
      <c r="IA6522" s="36"/>
      <c r="IB6522" s="36"/>
      <c r="IC6522" s="36"/>
      <c r="ID6522" s="36"/>
      <c r="IE6522" s="36"/>
      <c r="IF6522" s="36"/>
      <c r="IG6522" s="36"/>
      <c r="IH6522" s="36"/>
      <c r="II6522" s="36"/>
      <c r="IJ6522" s="36"/>
      <c r="IK6522" s="36"/>
      <c r="IL6522" s="36"/>
      <c r="IM6522" s="36"/>
      <c r="IN6522" s="36"/>
      <c r="IO6522" s="36"/>
      <c r="IP6522" s="36"/>
      <c r="IQ6522" s="36"/>
      <c r="IR6522" s="36"/>
      <c r="IS6522" s="36"/>
      <c r="IT6522" s="36"/>
      <c r="IU6522" s="36"/>
      <c r="IV6522" s="36"/>
      <c r="IW6522" s="36"/>
    </row>
    <row r="6523" customFormat="false" ht="13.8" hidden="false" customHeight="false" outlineLevel="0" collapsed="false">
      <c r="A6523" s="26"/>
      <c r="B6523" s="94" t="n">
        <v>212835</v>
      </c>
      <c r="C6523" s="98" t="s">
        <v>8542</v>
      </c>
      <c r="D6523" s="92" t="n">
        <v>12.5</v>
      </c>
      <c r="E6523" s="21" t="s">
        <v>11</v>
      </c>
      <c r="F6523" s="30" t="s">
        <v>11</v>
      </c>
      <c r="G6523" s="23" t="n">
        <f aca="false">SUM(D6523)*0.4</f>
        <v>5</v>
      </c>
      <c r="H6523" s="24"/>
      <c r="I6523" s="23" t="n">
        <f aca="false">SUM(G6523*H6523)+G6523</f>
        <v>5</v>
      </c>
      <c r="J6523" s="94"/>
      <c r="M6523" s="36"/>
      <c r="N6523" s="36"/>
      <c r="O6523" s="36"/>
      <c r="P6523" s="36"/>
      <c r="Q6523" s="36"/>
      <c r="R6523" s="36"/>
      <c r="S6523" s="36"/>
      <c r="T6523" s="36"/>
      <c r="U6523" s="36"/>
      <c r="V6523" s="36"/>
      <c r="W6523" s="36"/>
      <c r="X6523" s="36"/>
      <c r="Y6523" s="36"/>
      <c r="Z6523" s="36"/>
      <c r="AA6523" s="36"/>
      <c r="AB6523" s="36"/>
      <c r="AC6523" s="36"/>
      <c r="AD6523" s="36"/>
      <c r="AE6523" s="36"/>
      <c r="AF6523" s="36"/>
      <c r="AG6523" s="36"/>
      <c r="AH6523" s="36"/>
      <c r="AI6523" s="36"/>
      <c r="AJ6523" s="36"/>
      <c r="AK6523" s="36"/>
      <c r="AL6523" s="36"/>
      <c r="AM6523" s="36"/>
      <c r="AN6523" s="36"/>
      <c r="AO6523" s="36"/>
      <c r="AP6523" s="36"/>
      <c r="AQ6523" s="36"/>
      <c r="AR6523" s="36"/>
      <c r="AS6523" s="36"/>
      <c r="AT6523" s="36"/>
      <c r="AU6523" s="36"/>
      <c r="AV6523" s="36"/>
      <c r="AW6523" s="36"/>
      <c r="AX6523" s="36"/>
      <c r="AY6523" s="36"/>
      <c r="AZ6523" s="36"/>
      <c r="BA6523" s="36"/>
      <c r="BB6523" s="36"/>
      <c r="BC6523" s="36"/>
      <c r="BD6523" s="36"/>
      <c r="BE6523" s="36"/>
      <c r="BF6523" s="36"/>
      <c r="BG6523" s="36"/>
      <c r="BH6523" s="36"/>
      <c r="BI6523" s="36"/>
      <c r="BJ6523" s="36"/>
      <c r="BK6523" s="36"/>
      <c r="BL6523" s="36"/>
      <c r="BM6523" s="36"/>
      <c r="BN6523" s="36"/>
      <c r="BO6523" s="36"/>
      <c r="BP6523" s="36"/>
      <c r="BQ6523" s="36"/>
      <c r="BR6523" s="36"/>
      <c r="BS6523" s="36"/>
      <c r="BT6523" s="36"/>
      <c r="BU6523" s="36"/>
      <c r="BV6523" s="36"/>
      <c r="BW6523" s="36"/>
      <c r="BX6523" s="36"/>
      <c r="BY6523" s="36"/>
      <c r="BZ6523" s="36"/>
      <c r="CA6523" s="36"/>
      <c r="CB6523" s="36"/>
      <c r="CC6523" s="36"/>
      <c r="CD6523" s="36"/>
      <c r="CE6523" s="36"/>
      <c r="CF6523" s="36"/>
      <c r="CG6523" s="36"/>
      <c r="CH6523" s="36"/>
      <c r="CI6523" s="36"/>
      <c r="CJ6523" s="36"/>
      <c r="CK6523" s="36"/>
      <c r="CL6523" s="36"/>
      <c r="CM6523" s="36"/>
      <c r="CN6523" s="36"/>
      <c r="CO6523" s="36"/>
      <c r="CP6523" s="36"/>
      <c r="CQ6523" s="36"/>
      <c r="CR6523" s="36"/>
      <c r="CS6523" s="36"/>
      <c r="CT6523" s="36"/>
      <c r="CU6523" s="36"/>
      <c r="CV6523" s="36"/>
      <c r="CW6523" s="36"/>
      <c r="CX6523" s="36"/>
      <c r="CY6523" s="36"/>
      <c r="CZ6523" s="36"/>
      <c r="DA6523" s="36"/>
      <c r="DB6523" s="36"/>
      <c r="DC6523" s="36"/>
      <c r="DD6523" s="36"/>
      <c r="DE6523" s="36"/>
      <c r="DF6523" s="36"/>
      <c r="DG6523" s="36"/>
      <c r="DH6523" s="36"/>
      <c r="DI6523" s="36"/>
      <c r="DJ6523" s="36"/>
      <c r="DK6523" s="36"/>
      <c r="DL6523" s="36"/>
      <c r="DM6523" s="36"/>
      <c r="DN6523" s="36"/>
      <c r="DO6523" s="36"/>
      <c r="DP6523" s="36"/>
      <c r="DQ6523" s="36"/>
      <c r="DR6523" s="36"/>
      <c r="DS6523" s="36"/>
      <c r="DT6523" s="36"/>
      <c r="DU6523" s="36"/>
      <c r="DV6523" s="36"/>
      <c r="DW6523" s="36"/>
      <c r="DX6523" s="36"/>
      <c r="DY6523" s="36"/>
      <c r="DZ6523" s="36"/>
      <c r="EA6523" s="36"/>
      <c r="EB6523" s="36"/>
      <c r="EC6523" s="36"/>
      <c r="ED6523" s="36"/>
      <c r="EE6523" s="36"/>
      <c r="EF6523" s="36"/>
      <c r="EG6523" s="36"/>
      <c r="EH6523" s="36"/>
      <c r="EI6523" s="36"/>
      <c r="EJ6523" s="36"/>
      <c r="EK6523" s="36"/>
      <c r="EL6523" s="36"/>
      <c r="EM6523" s="36"/>
      <c r="EN6523" s="36"/>
      <c r="EO6523" s="36"/>
      <c r="EP6523" s="36"/>
      <c r="EQ6523" s="36"/>
      <c r="ER6523" s="36"/>
      <c r="ES6523" s="36"/>
      <c r="ET6523" s="36"/>
      <c r="EU6523" s="36"/>
      <c r="EV6523" s="36"/>
      <c r="EW6523" s="36"/>
      <c r="EX6523" s="36"/>
      <c r="EY6523" s="36"/>
      <c r="EZ6523" s="36"/>
      <c r="FA6523" s="36"/>
      <c r="FB6523" s="36"/>
      <c r="FC6523" s="36"/>
      <c r="FD6523" s="36"/>
      <c r="FE6523" s="36"/>
      <c r="FF6523" s="36"/>
      <c r="FG6523" s="36"/>
      <c r="FH6523" s="36"/>
      <c r="FI6523" s="36"/>
      <c r="FJ6523" s="36"/>
      <c r="FK6523" s="36"/>
      <c r="FL6523" s="36"/>
      <c r="FM6523" s="36"/>
      <c r="FN6523" s="36"/>
      <c r="FO6523" s="36"/>
      <c r="FP6523" s="36"/>
      <c r="FQ6523" s="36"/>
      <c r="FR6523" s="36"/>
      <c r="FS6523" s="36"/>
      <c r="FT6523" s="36"/>
      <c r="FU6523" s="36"/>
      <c r="FV6523" s="36"/>
      <c r="FW6523" s="36"/>
      <c r="FX6523" s="36"/>
      <c r="FY6523" s="36"/>
      <c r="FZ6523" s="36"/>
      <c r="GA6523" s="36"/>
      <c r="GB6523" s="36"/>
      <c r="GC6523" s="36"/>
      <c r="GD6523" s="36"/>
      <c r="GE6523" s="36"/>
      <c r="GF6523" s="36"/>
      <c r="GG6523" s="36"/>
      <c r="GH6523" s="36"/>
      <c r="GI6523" s="36"/>
      <c r="GJ6523" s="36"/>
      <c r="GK6523" s="36"/>
      <c r="GL6523" s="36"/>
      <c r="GM6523" s="36"/>
      <c r="GN6523" s="36"/>
      <c r="GO6523" s="36"/>
      <c r="GP6523" s="36"/>
      <c r="GQ6523" s="36"/>
      <c r="GR6523" s="36"/>
      <c r="GS6523" s="36"/>
      <c r="GT6523" s="36"/>
      <c r="GU6523" s="36"/>
      <c r="GV6523" s="36"/>
      <c r="GW6523" s="36"/>
      <c r="GX6523" s="36"/>
      <c r="GY6523" s="36"/>
      <c r="GZ6523" s="36"/>
      <c r="HA6523" s="36"/>
      <c r="HB6523" s="36"/>
      <c r="HC6523" s="36"/>
      <c r="HD6523" s="36"/>
      <c r="HE6523" s="36"/>
      <c r="HF6523" s="36"/>
      <c r="HG6523" s="36"/>
      <c r="HH6523" s="36"/>
      <c r="HI6523" s="36"/>
      <c r="HJ6523" s="36"/>
      <c r="HK6523" s="36"/>
      <c r="HL6523" s="36"/>
      <c r="HM6523" s="36"/>
      <c r="HN6523" s="36"/>
      <c r="HO6523" s="36"/>
      <c r="HP6523" s="36"/>
      <c r="HQ6523" s="36"/>
      <c r="HR6523" s="36"/>
      <c r="HS6523" s="36"/>
      <c r="HT6523" s="36"/>
      <c r="HU6523" s="36"/>
      <c r="HV6523" s="36"/>
      <c r="HW6523" s="36"/>
      <c r="HX6523" s="36"/>
      <c r="HY6523" s="36"/>
      <c r="HZ6523" s="36"/>
      <c r="IA6523" s="36"/>
      <c r="IB6523" s="36"/>
      <c r="IC6523" s="36"/>
      <c r="ID6523" s="36"/>
      <c r="IE6523" s="36"/>
      <c r="IF6523" s="36"/>
      <c r="IG6523" s="36"/>
      <c r="IH6523" s="36"/>
      <c r="II6523" s="36"/>
      <c r="IJ6523" s="36"/>
      <c r="IK6523" s="36"/>
      <c r="IL6523" s="36"/>
      <c r="IM6523" s="36"/>
      <c r="IN6523" s="36"/>
      <c r="IO6523" s="36"/>
      <c r="IP6523" s="36"/>
      <c r="IQ6523" s="36"/>
      <c r="IR6523" s="36"/>
      <c r="IS6523" s="36"/>
      <c r="IT6523" s="36"/>
      <c r="IU6523" s="36"/>
      <c r="IV6523" s="36"/>
      <c r="IW6523" s="36"/>
    </row>
    <row r="6524" customFormat="false" ht="13.8" hidden="false" customHeight="false" outlineLevel="0" collapsed="false">
      <c r="A6524" s="26"/>
      <c r="B6524" s="94" t="n">
        <v>212836</v>
      </c>
      <c r="C6524" s="98" t="s">
        <v>8543</v>
      </c>
      <c r="D6524" s="92" t="n">
        <v>12.5</v>
      </c>
      <c r="E6524" s="21" t="s">
        <v>11</v>
      </c>
      <c r="F6524" s="30" t="s">
        <v>11</v>
      </c>
      <c r="G6524" s="23" t="n">
        <f aca="false">SUM(D6524)*0.4</f>
        <v>5</v>
      </c>
      <c r="H6524" s="24"/>
      <c r="I6524" s="23" t="n">
        <f aca="false">SUM(G6524*H6524)+G6524</f>
        <v>5</v>
      </c>
      <c r="J6524" s="94"/>
      <c r="M6524" s="36"/>
      <c r="N6524" s="36"/>
      <c r="O6524" s="36"/>
      <c r="P6524" s="36"/>
      <c r="Q6524" s="36"/>
      <c r="R6524" s="36"/>
      <c r="S6524" s="36"/>
      <c r="T6524" s="36"/>
      <c r="U6524" s="36"/>
      <c r="V6524" s="36"/>
      <c r="W6524" s="36"/>
      <c r="X6524" s="36"/>
      <c r="Y6524" s="36"/>
      <c r="Z6524" s="36"/>
      <c r="AA6524" s="36"/>
      <c r="AB6524" s="36"/>
      <c r="AC6524" s="36"/>
      <c r="AD6524" s="36"/>
      <c r="AE6524" s="36"/>
      <c r="AF6524" s="36"/>
      <c r="AG6524" s="36"/>
      <c r="AH6524" s="36"/>
      <c r="AI6524" s="36"/>
      <c r="AJ6524" s="36"/>
      <c r="AK6524" s="36"/>
      <c r="AL6524" s="36"/>
      <c r="AM6524" s="36"/>
      <c r="AN6524" s="36"/>
      <c r="AO6524" s="36"/>
      <c r="AP6524" s="36"/>
      <c r="AQ6524" s="36"/>
      <c r="AR6524" s="36"/>
      <c r="AS6524" s="36"/>
      <c r="AT6524" s="36"/>
      <c r="AU6524" s="36"/>
      <c r="AV6524" s="36"/>
      <c r="AW6524" s="36"/>
      <c r="AX6524" s="36"/>
      <c r="AY6524" s="36"/>
      <c r="AZ6524" s="36"/>
      <c r="BA6524" s="36"/>
      <c r="BB6524" s="36"/>
      <c r="BC6524" s="36"/>
      <c r="BD6524" s="36"/>
      <c r="BE6524" s="36"/>
      <c r="BF6524" s="36"/>
      <c r="BG6524" s="36"/>
      <c r="BH6524" s="36"/>
      <c r="BI6524" s="36"/>
      <c r="BJ6524" s="36"/>
      <c r="BK6524" s="36"/>
      <c r="BL6524" s="36"/>
      <c r="BM6524" s="36"/>
      <c r="BN6524" s="36"/>
      <c r="BO6524" s="36"/>
      <c r="BP6524" s="36"/>
      <c r="BQ6524" s="36"/>
      <c r="BR6524" s="36"/>
      <c r="BS6524" s="36"/>
      <c r="BT6524" s="36"/>
      <c r="BU6524" s="36"/>
      <c r="BV6524" s="36"/>
      <c r="BW6524" s="36"/>
      <c r="BX6524" s="36"/>
      <c r="BY6524" s="36"/>
      <c r="BZ6524" s="36"/>
      <c r="CA6524" s="36"/>
      <c r="CB6524" s="36"/>
      <c r="CC6524" s="36"/>
      <c r="CD6524" s="36"/>
      <c r="CE6524" s="36"/>
      <c r="CF6524" s="36"/>
      <c r="CG6524" s="36"/>
      <c r="CH6524" s="36"/>
      <c r="CI6524" s="36"/>
      <c r="CJ6524" s="36"/>
      <c r="CK6524" s="36"/>
      <c r="CL6524" s="36"/>
      <c r="CM6524" s="36"/>
      <c r="CN6524" s="36"/>
      <c r="CO6524" s="36"/>
      <c r="CP6524" s="36"/>
      <c r="CQ6524" s="36"/>
      <c r="CR6524" s="36"/>
      <c r="CS6524" s="36"/>
      <c r="CT6524" s="36"/>
      <c r="CU6524" s="36"/>
      <c r="CV6524" s="36"/>
      <c r="CW6524" s="36"/>
      <c r="CX6524" s="36"/>
      <c r="CY6524" s="36"/>
      <c r="CZ6524" s="36"/>
      <c r="DA6524" s="36"/>
      <c r="DB6524" s="36"/>
      <c r="DC6524" s="36"/>
      <c r="DD6524" s="36"/>
      <c r="DE6524" s="36"/>
      <c r="DF6524" s="36"/>
      <c r="DG6524" s="36"/>
      <c r="DH6524" s="36"/>
      <c r="DI6524" s="36"/>
      <c r="DJ6524" s="36"/>
      <c r="DK6524" s="36"/>
      <c r="DL6524" s="36"/>
      <c r="DM6524" s="36"/>
      <c r="DN6524" s="36"/>
      <c r="DO6524" s="36"/>
      <c r="DP6524" s="36"/>
      <c r="DQ6524" s="36"/>
      <c r="DR6524" s="36"/>
      <c r="DS6524" s="36"/>
      <c r="DT6524" s="36"/>
      <c r="DU6524" s="36"/>
      <c r="DV6524" s="36"/>
      <c r="DW6524" s="36"/>
      <c r="DX6524" s="36"/>
      <c r="DY6524" s="36"/>
      <c r="DZ6524" s="36"/>
      <c r="EA6524" s="36"/>
      <c r="EB6524" s="36"/>
      <c r="EC6524" s="36"/>
      <c r="ED6524" s="36"/>
      <c r="EE6524" s="36"/>
      <c r="EF6524" s="36"/>
      <c r="EG6524" s="36"/>
      <c r="EH6524" s="36"/>
      <c r="EI6524" s="36"/>
      <c r="EJ6524" s="36"/>
      <c r="EK6524" s="36"/>
      <c r="EL6524" s="36"/>
      <c r="EM6524" s="36"/>
      <c r="EN6524" s="36"/>
      <c r="EO6524" s="36"/>
      <c r="EP6524" s="36"/>
      <c r="EQ6524" s="36"/>
      <c r="ER6524" s="36"/>
      <c r="ES6524" s="36"/>
      <c r="ET6524" s="36"/>
      <c r="EU6524" s="36"/>
      <c r="EV6524" s="36"/>
      <c r="EW6524" s="36"/>
      <c r="EX6524" s="36"/>
      <c r="EY6524" s="36"/>
      <c r="EZ6524" s="36"/>
      <c r="FA6524" s="36"/>
      <c r="FB6524" s="36"/>
      <c r="FC6524" s="36"/>
      <c r="FD6524" s="36"/>
      <c r="FE6524" s="36"/>
      <c r="FF6524" s="36"/>
      <c r="FG6524" s="36"/>
      <c r="FH6524" s="36"/>
      <c r="FI6524" s="36"/>
      <c r="FJ6524" s="36"/>
      <c r="FK6524" s="36"/>
      <c r="FL6524" s="36"/>
      <c r="FM6524" s="36"/>
      <c r="FN6524" s="36"/>
      <c r="FO6524" s="36"/>
      <c r="FP6524" s="36"/>
      <c r="FQ6524" s="36"/>
      <c r="FR6524" s="36"/>
      <c r="FS6524" s="36"/>
      <c r="FT6524" s="36"/>
      <c r="FU6524" s="36"/>
      <c r="FV6524" s="36"/>
      <c r="FW6524" s="36"/>
      <c r="FX6524" s="36"/>
      <c r="FY6524" s="36"/>
      <c r="FZ6524" s="36"/>
      <c r="GA6524" s="36"/>
      <c r="GB6524" s="36"/>
      <c r="GC6524" s="36"/>
      <c r="GD6524" s="36"/>
      <c r="GE6524" s="36"/>
      <c r="GF6524" s="36"/>
      <c r="GG6524" s="36"/>
      <c r="GH6524" s="36"/>
      <c r="GI6524" s="36"/>
      <c r="GJ6524" s="36"/>
      <c r="GK6524" s="36"/>
      <c r="GL6524" s="36"/>
      <c r="GM6524" s="36"/>
      <c r="GN6524" s="36"/>
      <c r="GO6524" s="36"/>
      <c r="GP6524" s="36"/>
      <c r="GQ6524" s="36"/>
      <c r="GR6524" s="36"/>
      <c r="GS6524" s="36"/>
      <c r="GT6524" s="36"/>
      <c r="GU6524" s="36"/>
      <c r="GV6524" s="36"/>
      <c r="GW6524" s="36"/>
      <c r="GX6524" s="36"/>
      <c r="GY6524" s="36"/>
      <c r="GZ6524" s="36"/>
      <c r="HA6524" s="36"/>
      <c r="HB6524" s="36"/>
      <c r="HC6524" s="36"/>
      <c r="HD6524" s="36"/>
      <c r="HE6524" s="36"/>
      <c r="HF6524" s="36"/>
      <c r="HG6524" s="36"/>
      <c r="HH6524" s="36"/>
      <c r="HI6524" s="36"/>
      <c r="HJ6524" s="36"/>
      <c r="HK6524" s="36"/>
      <c r="HL6524" s="36"/>
      <c r="HM6524" s="36"/>
      <c r="HN6524" s="36"/>
      <c r="HO6524" s="36"/>
      <c r="HP6524" s="36"/>
      <c r="HQ6524" s="36"/>
      <c r="HR6524" s="36"/>
      <c r="HS6524" s="36"/>
      <c r="HT6524" s="36"/>
      <c r="HU6524" s="36"/>
      <c r="HV6524" s="36"/>
      <c r="HW6524" s="36"/>
      <c r="HX6524" s="36"/>
      <c r="HY6524" s="36"/>
      <c r="HZ6524" s="36"/>
      <c r="IA6524" s="36"/>
      <c r="IB6524" s="36"/>
      <c r="IC6524" s="36"/>
      <c r="ID6524" s="36"/>
      <c r="IE6524" s="36"/>
      <c r="IF6524" s="36"/>
      <c r="IG6524" s="36"/>
      <c r="IH6524" s="36"/>
      <c r="II6524" s="36"/>
      <c r="IJ6524" s="36"/>
      <c r="IK6524" s="36"/>
      <c r="IL6524" s="36"/>
      <c r="IM6524" s="36"/>
      <c r="IN6524" s="36"/>
      <c r="IO6524" s="36"/>
      <c r="IP6524" s="36"/>
      <c r="IQ6524" s="36"/>
      <c r="IR6524" s="36"/>
      <c r="IS6524" s="36"/>
      <c r="IT6524" s="36"/>
      <c r="IU6524" s="36"/>
      <c r="IV6524" s="36"/>
      <c r="IW6524" s="36"/>
    </row>
    <row r="6525" customFormat="false" ht="13.8" hidden="false" customHeight="false" outlineLevel="0" collapsed="false">
      <c r="A6525" s="39"/>
      <c r="B6525" s="146" t="n">
        <v>212842</v>
      </c>
      <c r="C6525" s="147" t="s">
        <v>8544</v>
      </c>
      <c r="D6525" s="148" t="n">
        <v>1.95</v>
      </c>
      <c r="E6525" s="26" t="s">
        <v>11</v>
      </c>
      <c r="F6525" s="26" t="s">
        <v>11</v>
      </c>
      <c r="G6525" s="23" t="n">
        <f aca="false">SUM(D6525)*0.4</f>
        <v>0.78</v>
      </c>
      <c r="H6525" s="24"/>
      <c r="I6525" s="23" t="n">
        <f aca="false">SUM(G6525*H6525)+G6525</f>
        <v>0.78</v>
      </c>
      <c r="J6525" s="146"/>
      <c r="M6525" s="36"/>
      <c r="N6525" s="36"/>
      <c r="O6525" s="36"/>
      <c r="P6525" s="36"/>
      <c r="Q6525" s="36"/>
      <c r="R6525" s="36"/>
      <c r="S6525" s="36"/>
      <c r="T6525" s="36"/>
      <c r="U6525" s="36"/>
      <c r="V6525" s="36"/>
      <c r="W6525" s="36"/>
      <c r="X6525" s="36"/>
      <c r="Y6525" s="36"/>
      <c r="Z6525" s="36"/>
      <c r="AA6525" s="36"/>
      <c r="AB6525" s="36"/>
      <c r="AC6525" s="36"/>
      <c r="AD6525" s="36"/>
      <c r="AE6525" s="36"/>
      <c r="AF6525" s="36"/>
      <c r="AG6525" s="36"/>
      <c r="AH6525" s="36"/>
      <c r="AI6525" s="36"/>
      <c r="AJ6525" s="36"/>
      <c r="AK6525" s="36"/>
      <c r="AL6525" s="36"/>
      <c r="AM6525" s="36"/>
      <c r="AN6525" s="36"/>
      <c r="AO6525" s="36"/>
      <c r="AP6525" s="36"/>
      <c r="AQ6525" s="36"/>
      <c r="AR6525" s="36"/>
      <c r="AS6525" s="36"/>
      <c r="AT6525" s="36"/>
      <c r="AU6525" s="36"/>
      <c r="AV6525" s="36"/>
      <c r="AW6525" s="36"/>
      <c r="AX6525" s="36"/>
      <c r="AY6525" s="36"/>
      <c r="AZ6525" s="36"/>
      <c r="BA6525" s="36"/>
      <c r="BB6525" s="36"/>
      <c r="BC6525" s="36"/>
      <c r="BD6525" s="36"/>
      <c r="BE6525" s="36"/>
      <c r="BF6525" s="36"/>
      <c r="BG6525" s="36"/>
      <c r="BH6525" s="36"/>
      <c r="BI6525" s="36"/>
      <c r="BJ6525" s="36"/>
      <c r="BK6525" s="36"/>
      <c r="BL6525" s="36"/>
      <c r="BM6525" s="36"/>
      <c r="BN6525" s="36"/>
      <c r="BO6525" s="36"/>
      <c r="BP6525" s="36"/>
      <c r="BQ6525" s="36"/>
      <c r="BR6525" s="36"/>
      <c r="BS6525" s="36"/>
      <c r="BT6525" s="36"/>
      <c r="BU6525" s="36"/>
      <c r="BV6525" s="36"/>
      <c r="BW6525" s="36"/>
      <c r="BX6525" s="36"/>
      <c r="BY6525" s="36"/>
      <c r="BZ6525" s="36"/>
      <c r="CA6525" s="36"/>
      <c r="CB6525" s="36"/>
      <c r="CC6525" s="36"/>
      <c r="CD6525" s="36"/>
      <c r="CE6525" s="36"/>
      <c r="CF6525" s="36"/>
      <c r="CG6525" s="36"/>
      <c r="CH6525" s="36"/>
      <c r="CI6525" s="36"/>
      <c r="CJ6525" s="36"/>
      <c r="CK6525" s="36"/>
      <c r="CL6525" s="36"/>
      <c r="CM6525" s="36"/>
      <c r="CN6525" s="36"/>
      <c r="CO6525" s="36"/>
      <c r="CP6525" s="36"/>
      <c r="CQ6525" s="36"/>
      <c r="CR6525" s="36"/>
      <c r="CS6525" s="36"/>
      <c r="CT6525" s="36"/>
      <c r="CU6525" s="36"/>
      <c r="CV6525" s="36"/>
      <c r="CW6525" s="36"/>
      <c r="CX6525" s="36"/>
      <c r="CY6525" s="36"/>
      <c r="CZ6525" s="36"/>
      <c r="DA6525" s="36"/>
      <c r="DB6525" s="36"/>
      <c r="DC6525" s="36"/>
      <c r="DD6525" s="36"/>
      <c r="DE6525" s="36"/>
      <c r="DF6525" s="36"/>
      <c r="DG6525" s="36"/>
      <c r="DH6525" s="36"/>
      <c r="DI6525" s="36"/>
      <c r="DJ6525" s="36"/>
      <c r="DK6525" s="36"/>
      <c r="DL6525" s="36"/>
      <c r="DM6525" s="36"/>
      <c r="DN6525" s="36"/>
      <c r="DO6525" s="36"/>
      <c r="DP6525" s="36"/>
      <c r="DQ6525" s="36"/>
      <c r="DR6525" s="36"/>
      <c r="DS6525" s="36"/>
      <c r="DT6525" s="36"/>
      <c r="DU6525" s="36"/>
      <c r="DV6525" s="36"/>
      <c r="DW6525" s="36"/>
      <c r="DX6525" s="36"/>
      <c r="DY6525" s="36"/>
      <c r="DZ6525" s="36"/>
      <c r="EA6525" s="36"/>
      <c r="EB6525" s="36"/>
      <c r="EC6525" s="36"/>
      <c r="ED6525" s="36"/>
      <c r="EE6525" s="36"/>
      <c r="EF6525" s="36"/>
      <c r="EG6525" s="36"/>
      <c r="EH6525" s="36"/>
      <c r="EI6525" s="36"/>
      <c r="EJ6525" s="36"/>
      <c r="EK6525" s="36"/>
      <c r="EL6525" s="36"/>
      <c r="EM6525" s="36"/>
      <c r="EN6525" s="36"/>
      <c r="EO6525" s="36"/>
      <c r="EP6525" s="36"/>
      <c r="EQ6525" s="36"/>
      <c r="ER6525" s="36"/>
      <c r="ES6525" s="36"/>
      <c r="ET6525" s="36"/>
      <c r="EU6525" s="36"/>
      <c r="EV6525" s="36"/>
      <c r="EW6525" s="36"/>
      <c r="EX6525" s="36"/>
      <c r="EY6525" s="36"/>
      <c r="EZ6525" s="36"/>
      <c r="FA6525" s="36"/>
      <c r="FB6525" s="36"/>
      <c r="FC6525" s="36"/>
      <c r="FD6525" s="36"/>
      <c r="FE6525" s="36"/>
      <c r="FF6525" s="36"/>
      <c r="FG6525" s="36"/>
      <c r="FH6525" s="36"/>
      <c r="FI6525" s="36"/>
      <c r="FJ6525" s="36"/>
      <c r="FK6525" s="36"/>
      <c r="FL6525" s="36"/>
      <c r="FM6525" s="36"/>
      <c r="FN6525" s="36"/>
      <c r="FO6525" s="36"/>
      <c r="FP6525" s="36"/>
      <c r="FQ6525" s="36"/>
      <c r="FR6525" s="36"/>
      <c r="FS6525" s="36"/>
      <c r="FT6525" s="36"/>
      <c r="FU6525" s="36"/>
      <c r="FV6525" s="36"/>
      <c r="FW6525" s="36"/>
      <c r="FX6525" s="36"/>
      <c r="FY6525" s="36"/>
      <c r="FZ6525" s="36"/>
      <c r="GA6525" s="36"/>
      <c r="GB6525" s="36"/>
      <c r="GC6525" s="36"/>
      <c r="GD6525" s="36"/>
      <c r="GE6525" s="36"/>
      <c r="GF6525" s="36"/>
      <c r="GG6525" s="36"/>
      <c r="GH6525" s="36"/>
      <c r="GI6525" s="36"/>
      <c r="GJ6525" s="36"/>
      <c r="GK6525" s="36"/>
      <c r="GL6525" s="36"/>
      <c r="GM6525" s="36"/>
      <c r="GN6525" s="36"/>
      <c r="GO6525" s="36"/>
      <c r="GP6525" s="36"/>
      <c r="GQ6525" s="36"/>
      <c r="GR6525" s="36"/>
      <c r="GS6525" s="36"/>
      <c r="GT6525" s="36"/>
      <c r="GU6525" s="36"/>
      <c r="GV6525" s="36"/>
      <c r="GW6525" s="36"/>
      <c r="GX6525" s="36"/>
      <c r="GY6525" s="36"/>
      <c r="GZ6525" s="36"/>
      <c r="HA6525" s="36"/>
      <c r="HB6525" s="36"/>
      <c r="HC6525" s="36"/>
      <c r="HD6525" s="36"/>
      <c r="HE6525" s="36"/>
      <c r="HF6525" s="36"/>
      <c r="HG6525" s="36"/>
      <c r="HH6525" s="36"/>
      <c r="HI6525" s="36"/>
      <c r="HJ6525" s="36"/>
      <c r="HK6525" s="36"/>
      <c r="HL6525" s="36"/>
      <c r="HM6525" s="36"/>
      <c r="HN6525" s="36"/>
      <c r="HO6525" s="36"/>
      <c r="HP6525" s="36"/>
      <c r="HQ6525" s="36"/>
      <c r="HR6525" s="36"/>
      <c r="HS6525" s="36"/>
      <c r="HT6525" s="36"/>
      <c r="HU6525" s="36"/>
      <c r="HV6525" s="36"/>
      <c r="HW6525" s="36"/>
      <c r="HX6525" s="36"/>
      <c r="HY6525" s="36"/>
      <c r="HZ6525" s="36"/>
      <c r="IA6525" s="36"/>
      <c r="IB6525" s="36"/>
      <c r="IC6525" s="36"/>
      <c r="ID6525" s="36"/>
      <c r="IE6525" s="36"/>
      <c r="IF6525" s="36"/>
      <c r="IG6525" s="36"/>
      <c r="IH6525" s="36"/>
      <c r="II6525" s="36"/>
      <c r="IJ6525" s="36"/>
      <c r="IK6525" s="36"/>
      <c r="IL6525" s="36"/>
      <c r="IM6525" s="36"/>
      <c r="IN6525" s="36"/>
      <c r="IO6525" s="36"/>
      <c r="IP6525" s="36"/>
      <c r="IQ6525" s="36"/>
      <c r="IR6525" s="36"/>
      <c r="IS6525" s="36"/>
      <c r="IT6525" s="36"/>
      <c r="IU6525" s="36"/>
      <c r="IV6525" s="36"/>
      <c r="IW6525" s="36"/>
    </row>
    <row r="6526" customFormat="false" ht="13.8" hidden="false" customHeight="false" outlineLevel="0" collapsed="false">
      <c r="A6526" s="39"/>
      <c r="B6526" s="146" t="n">
        <v>212843</v>
      </c>
      <c r="C6526" s="147" t="s">
        <v>8545</v>
      </c>
      <c r="D6526" s="148" t="n">
        <v>1.95</v>
      </c>
      <c r="E6526" s="26" t="s">
        <v>11</v>
      </c>
      <c r="F6526" s="26" t="s">
        <v>11</v>
      </c>
      <c r="G6526" s="23" t="n">
        <f aca="false">SUM(D6526)*0.4</f>
        <v>0.78</v>
      </c>
      <c r="H6526" s="24"/>
      <c r="I6526" s="23" t="n">
        <f aca="false">SUM(G6526*H6526)+G6526</f>
        <v>0.78</v>
      </c>
      <c r="J6526" s="146"/>
      <c r="M6526" s="36"/>
      <c r="N6526" s="36"/>
      <c r="O6526" s="36"/>
      <c r="P6526" s="36"/>
      <c r="Q6526" s="36"/>
      <c r="R6526" s="36"/>
      <c r="S6526" s="36"/>
      <c r="T6526" s="36"/>
      <c r="U6526" s="36"/>
      <c r="V6526" s="36"/>
      <c r="W6526" s="36"/>
      <c r="X6526" s="36"/>
      <c r="Y6526" s="36"/>
      <c r="Z6526" s="36"/>
      <c r="AA6526" s="36"/>
      <c r="AB6526" s="36"/>
      <c r="AC6526" s="36"/>
      <c r="AD6526" s="36"/>
      <c r="AE6526" s="36"/>
      <c r="AF6526" s="36"/>
      <c r="AG6526" s="36"/>
      <c r="AH6526" s="36"/>
      <c r="AI6526" s="36"/>
      <c r="AJ6526" s="36"/>
      <c r="AK6526" s="36"/>
      <c r="AL6526" s="36"/>
      <c r="AM6526" s="36"/>
      <c r="AN6526" s="36"/>
      <c r="AO6526" s="36"/>
      <c r="AP6526" s="36"/>
      <c r="AQ6526" s="36"/>
      <c r="AR6526" s="36"/>
      <c r="AS6526" s="36"/>
      <c r="AT6526" s="36"/>
      <c r="AU6526" s="36"/>
      <c r="AV6526" s="36"/>
      <c r="AW6526" s="36"/>
      <c r="AX6526" s="36"/>
      <c r="AY6526" s="36"/>
      <c r="AZ6526" s="36"/>
      <c r="BA6526" s="36"/>
      <c r="BB6526" s="36"/>
      <c r="BC6526" s="36"/>
      <c r="BD6526" s="36"/>
      <c r="BE6526" s="36"/>
      <c r="BF6526" s="36"/>
      <c r="BG6526" s="36"/>
      <c r="BH6526" s="36"/>
      <c r="BI6526" s="36"/>
      <c r="BJ6526" s="36"/>
      <c r="BK6526" s="36"/>
      <c r="BL6526" s="36"/>
      <c r="BM6526" s="36"/>
      <c r="BN6526" s="36"/>
      <c r="BO6526" s="36"/>
      <c r="BP6526" s="36"/>
      <c r="BQ6526" s="36"/>
      <c r="BR6526" s="36"/>
      <c r="BS6526" s="36"/>
      <c r="BT6526" s="36"/>
      <c r="BU6526" s="36"/>
      <c r="BV6526" s="36"/>
      <c r="BW6526" s="36"/>
      <c r="BX6526" s="36"/>
      <c r="BY6526" s="36"/>
      <c r="BZ6526" s="36"/>
      <c r="CA6526" s="36"/>
      <c r="CB6526" s="36"/>
      <c r="CC6526" s="36"/>
      <c r="CD6526" s="36"/>
      <c r="CE6526" s="36"/>
      <c r="CF6526" s="36"/>
      <c r="CG6526" s="36"/>
      <c r="CH6526" s="36"/>
      <c r="CI6526" s="36"/>
      <c r="CJ6526" s="36"/>
      <c r="CK6526" s="36"/>
      <c r="CL6526" s="36"/>
      <c r="CM6526" s="36"/>
      <c r="CN6526" s="36"/>
      <c r="CO6526" s="36"/>
      <c r="CP6526" s="36"/>
      <c r="CQ6526" s="36"/>
      <c r="CR6526" s="36"/>
      <c r="CS6526" s="36"/>
      <c r="CT6526" s="36"/>
      <c r="CU6526" s="36"/>
      <c r="CV6526" s="36"/>
      <c r="CW6526" s="36"/>
      <c r="CX6526" s="36"/>
      <c r="CY6526" s="36"/>
      <c r="CZ6526" s="36"/>
      <c r="DA6526" s="36"/>
      <c r="DB6526" s="36"/>
      <c r="DC6526" s="36"/>
      <c r="DD6526" s="36"/>
      <c r="DE6526" s="36"/>
      <c r="DF6526" s="36"/>
      <c r="DG6526" s="36"/>
      <c r="DH6526" s="36"/>
      <c r="DI6526" s="36"/>
      <c r="DJ6526" s="36"/>
      <c r="DK6526" s="36"/>
      <c r="DL6526" s="36"/>
      <c r="DM6526" s="36"/>
      <c r="DN6526" s="36"/>
      <c r="DO6526" s="36"/>
      <c r="DP6526" s="36"/>
      <c r="DQ6526" s="36"/>
      <c r="DR6526" s="36"/>
      <c r="DS6526" s="36"/>
      <c r="DT6526" s="36"/>
      <c r="DU6526" s="36"/>
      <c r="DV6526" s="36"/>
      <c r="DW6526" s="36"/>
      <c r="DX6526" s="36"/>
      <c r="DY6526" s="36"/>
      <c r="DZ6526" s="36"/>
      <c r="EA6526" s="36"/>
      <c r="EB6526" s="36"/>
      <c r="EC6526" s="36"/>
      <c r="ED6526" s="36"/>
      <c r="EE6526" s="36"/>
      <c r="EF6526" s="36"/>
      <c r="EG6526" s="36"/>
      <c r="EH6526" s="36"/>
      <c r="EI6526" s="36"/>
      <c r="EJ6526" s="36"/>
      <c r="EK6526" s="36"/>
      <c r="EL6526" s="36"/>
      <c r="EM6526" s="36"/>
      <c r="EN6526" s="36"/>
      <c r="EO6526" s="36"/>
      <c r="EP6526" s="36"/>
      <c r="EQ6526" s="36"/>
      <c r="ER6526" s="36"/>
      <c r="ES6526" s="36"/>
      <c r="ET6526" s="36"/>
      <c r="EU6526" s="36"/>
      <c r="EV6526" s="36"/>
      <c r="EW6526" s="36"/>
      <c r="EX6526" s="36"/>
      <c r="EY6526" s="36"/>
      <c r="EZ6526" s="36"/>
      <c r="FA6526" s="36"/>
      <c r="FB6526" s="36"/>
      <c r="FC6526" s="36"/>
      <c r="FD6526" s="36"/>
      <c r="FE6526" s="36"/>
      <c r="FF6526" s="36"/>
      <c r="FG6526" s="36"/>
      <c r="FH6526" s="36"/>
      <c r="FI6526" s="36"/>
      <c r="FJ6526" s="36"/>
      <c r="FK6526" s="36"/>
      <c r="FL6526" s="36"/>
      <c r="FM6526" s="36"/>
      <c r="FN6526" s="36"/>
      <c r="FO6526" s="36"/>
      <c r="FP6526" s="36"/>
      <c r="FQ6526" s="36"/>
      <c r="FR6526" s="36"/>
      <c r="FS6526" s="36"/>
      <c r="FT6526" s="36"/>
      <c r="FU6526" s="36"/>
      <c r="FV6526" s="36"/>
      <c r="FW6526" s="36"/>
      <c r="FX6526" s="36"/>
      <c r="FY6526" s="36"/>
      <c r="FZ6526" s="36"/>
      <c r="GA6526" s="36"/>
      <c r="GB6526" s="36"/>
      <c r="GC6526" s="36"/>
      <c r="GD6526" s="36"/>
      <c r="GE6526" s="36"/>
      <c r="GF6526" s="36"/>
      <c r="GG6526" s="36"/>
      <c r="GH6526" s="36"/>
      <c r="GI6526" s="36"/>
      <c r="GJ6526" s="36"/>
      <c r="GK6526" s="36"/>
      <c r="GL6526" s="36"/>
      <c r="GM6526" s="36"/>
      <c r="GN6526" s="36"/>
      <c r="GO6526" s="36"/>
      <c r="GP6526" s="36"/>
      <c r="GQ6526" s="36"/>
      <c r="GR6526" s="36"/>
      <c r="GS6526" s="36"/>
      <c r="GT6526" s="36"/>
      <c r="GU6526" s="36"/>
      <c r="GV6526" s="36"/>
      <c r="GW6526" s="36"/>
      <c r="GX6526" s="36"/>
      <c r="GY6526" s="36"/>
      <c r="GZ6526" s="36"/>
      <c r="HA6526" s="36"/>
      <c r="HB6526" s="36"/>
      <c r="HC6526" s="36"/>
      <c r="HD6526" s="36"/>
      <c r="HE6526" s="36"/>
      <c r="HF6526" s="36"/>
      <c r="HG6526" s="36"/>
      <c r="HH6526" s="36"/>
      <c r="HI6526" s="36"/>
      <c r="HJ6526" s="36"/>
      <c r="HK6526" s="36"/>
      <c r="HL6526" s="36"/>
      <c r="HM6526" s="36"/>
      <c r="HN6526" s="36"/>
      <c r="HO6526" s="36"/>
      <c r="HP6526" s="36"/>
      <c r="HQ6526" s="36"/>
      <c r="HR6526" s="36"/>
      <c r="HS6526" s="36"/>
      <c r="HT6526" s="36"/>
      <c r="HU6526" s="36"/>
      <c r="HV6526" s="36"/>
      <c r="HW6526" s="36"/>
      <c r="HX6526" s="36"/>
      <c r="HY6526" s="36"/>
      <c r="HZ6526" s="36"/>
      <c r="IA6526" s="36"/>
      <c r="IB6526" s="36"/>
      <c r="IC6526" s="36"/>
      <c r="ID6526" s="36"/>
      <c r="IE6526" s="36"/>
      <c r="IF6526" s="36"/>
      <c r="IG6526" s="36"/>
      <c r="IH6526" s="36"/>
      <c r="II6526" s="36"/>
      <c r="IJ6526" s="36"/>
      <c r="IK6526" s="36"/>
      <c r="IL6526" s="36"/>
      <c r="IM6526" s="36"/>
      <c r="IN6526" s="36"/>
      <c r="IO6526" s="36"/>
      <c r="IP6526" s="36"/>
      <c r="IQ6526" s="36"/>
      <c r="IR6526" s="36"/>
      <c r="IS6526" s="36"/>
      <c r="IT6526" s="36"/>
      <c r="IU6526" s="36"/>
      <c r="IV6526" s="36"/>
      <c r="IW6526" s="36"/>
    </row>
    <row r="6527" customFormat="false" ht="13.8" hidden="false" customHeight="false" outlineLevel="0" collapsed="false">
      <c r="A6527" s="26"/>
      <c r="B6527" s="94" t="n">
        <v>212847</v>
      </c>
      <c r="C6527" s="91" t="s">
        <v>2112</v>
      </c>
      <c r="D6527" s="92" t="n">
        <v>1.9</v>
      </c>
      <c r="E6527" s="21" t="s">
        <v>11</v>
      </c>
      <c r="F6527" s="30" t="s">
        <v>11</v>
      </c>
      <c r="G6527" s="23" t="n">
        <f aca="false">SUM(D6527)*0.4</f>
        <v>0.76</v>
      </c>
      <c r="H6527" s="24"/>
      <c r="I6527" s="23" t="n">
        <f aca="false">SUM(G6527*H6527)+G6527</f>
        <v>0.76</v>
      </c>
      <c r="J6527" s="94"/>
      <c r="M6527" s="36"/>
      <c r="N6527" s="36"/>
      <c r="O6527" s="36"/>
      <c r="P6527" s="36"/>
      <c r="Q6527" s="36"/>
      <c r="R6527" s="36"/>
      <c r="S6527" s="36"/>
      <c r="T6527" s="36"/>
      <c r="U6527" s="36"/>
      <c r="V6527" s="36"/>
      <c r="W6527" s="36"/>
      <c r="X6527" s="36"/>
      <c r="Y6527" s="36"/>
      <c r="Z6527" s="36"/>
      <c r="AA6527" s="36"/>
      <c r="AB6527" s="36"/>
      <c r="AC6527" s="36"/>
      <c r="AD6527" s="36"/>
      <c r="AE6527" s="36"/>
      <c r="AF6527" s="36"/>
      <c r="AG6527" s="36"/>
      <c r="AH6527" s="36"/>
      <c r="AI6527" s="36"/>
      <c r="AJ6527" s="36"/>
      <c r="AK6527" s="36"/>
      <c r="AL6527" s="36"/>
      <c r="AM6527" s="36"/>
      <c r="AN6527" s="36"/>
      <c r="AO6527" s="36"/>
      <c r="AP6527" s="36"/>
      <c r="AQ6527" s="36"/>
      <c r="AR6527" s="36"/>
      <c r="AS6527" s="36"/>
      <c r="AT6527" s="36"/>
      <c r="AU6527" s="36"/>
      <c r="AV6527" s="36"/>
      <c r="AW6527" s="36"/>
      <c r="AX6527" s="36"/>
      <c r="AY6527" s="36"/>
      <c r="AZ6527" s="36"/>
      <c r="BA6527" s="36"/>
      <c r="BB6527" s="36"/>
      <c r="BC6527" s="36"/>
      <c r="BD6527" s="36"/>
      <c r="BE6527" s="36"/>
      <c r="BF6527" s="36"/>
      <c r="BG6527" s="36"/>
      <c r="BH6527" s="36"/>
      <c r="BI6527" s="36"/>
      <c r="BJ6527" s="36"/>
      <c r="BK6527" s="36"/>
      <c r="BL6527" s="36"/>
      <c r="BM6527" s="36"/>
      <c r="BN6527" s="36"/>
      <c r="BO6527" s="36"/>
      <c r="BP6527" s="36"/>
      <c r="BQ6527" s="36"/>
      <c r="BR6527" s="36"/>
      <c r="BS6527" s="36"/>
      <c r="BT6527" s="36"/>
      <c r="BU6527" s="36"/>
      <c r="BV6527" s="36"/>
      <c r="BW6527" s="36"/>
      <c r="BX6527" s="36"/>
      <c r="BY6527" s="36"/>
      <c r="BZ6527" s="36"/>
      <c r="CA6527" s="36"/>
      <c r="CB6527" s="36"/>
      <c r="CC6527" s="36"/>
      <c r="CD6527" s="36"/>
      <c r="CE6527" s="36"/>
      <c r="CF6527" s="36"/>
      <c r="CG6527" s="36"/>
      <c r="CH6527" s="36"/>
      <c r="CI6527" s="36"/>
      <c r="CJ6527" s="36"/>
      <c r="CK6527" s="36"/>
      <c r="CL6527" s="36"/>
      <c r="CM6527" s="36"/>
      <c r="CN6527" s="36"/>
      <c r="CO6527" s="36"/>
      <c r="CP6527" s="36"/>
      <c r="CQ6527" s="36"/>
      <c r="CR6527" s="36"/>
      <c r="CS6527" s="36"/>
      <c r="CT6527" s="36"/>
      <c r="CU6527" s="36"/>
      <c r="CV6527" s="36"/>
      <c r="CW6527" s="36"/>
      <c r="CX6527" s="36"/>
      <c r="CY6527" s="36"/>
      <c r="CZ6527" s="36"/>
      <c r="DA6527" s="36"/>
      <c r="DB6527" s="36"/>
      <c r="DC6527" s="36"/>
      <c r="DD6527" s="36"/>
      <c r="DE6527" s="36"/>
      <c r="DF6527" s="36"/>
      <c r="DG6527" s="36"/>
      <c r="DH6527" s="36"/>
      <c r="DI6527" s="36"/>
      <c r="DJ6527" s="36"/>
      <c r="DK6527" s="36"/>
      <c r="DL6527" s="36"/>
      <c r="DM6527" s="36"/>
      <c r="DN6527" s="36"/>
      <c r="DO6527" s="36"/>
      <c r="DP6527" s="36"/>
      <c r="DQ6527" s="36"/>
      <c r="DR6527" s="36"/>
      <c r="DS6527" s="36"/>
      <c r="DT6527" s="36"/>
      <c r="DU6527" s="36"/>
      <c r="DV6527" s="36"/>
      <c r="DW6527" s="36"/>
      <c r="DX6527" s="36"/>
      <c r="DY6527" s="36"/>
      <c r="DZ6527" s="36"/>
      <c r="EA6527" s="36"/>
      <c r="EB6527" s="36"/>
      <c r="EC6527" s="36"/>
      <c r="ED6527" s="36"/>
      <c r="EE6527" s="36"/>
      <c r="EF6527" s="36"/>
      <c r="EG6527" s="36"/>
      <c r="EH6527" s="36"/>
      <c r="EI6527" s="36"/>
      <c r="EJ6527" s="36"/>
      <c r="EK6527" s="36"/>
      <c r="EL6527" s="36"/>
      <c r="EM6527" s="36"/>
      <c r="EN6527" s="36"/>
      <c r="EO6527" s="36"/>
      <c r="EP6527" s="36"/>
      <c r="EQ6527" s="36"/>
      <c r="ER6527" s="36"/>
      <c r="ES6527" s="36"/>
      <c r="ET6527" s="36"/>
      <c r="EU6527" s="36"/>
      <c r="EV6527" s="36"/>
      <c r="EW6527" s="36"/>
      <c r="EX6527" s="36"/>
      <c r="EY6527" s="36"/>
      <c r="EZ6527" s="36"/>
      <c r="FA6527" s="36"/>
      <c r="FB6527" s="36"/>
      <c r="FC6527" s="36"/>
      <c r="FD6527" s="36"/>
      <c r="FE6527" s="36"/>
      <c r="FF6527" s="36"/>
      <c r="FG6527" s="36"/>
      <c r="FH6527" s="36"/>
      <c r="FI6527" s="36"/>
      <c r="FJ6527" s="36"/>
      <c r="FK6527" s="36"/>
      <c r="FL6527" s="36"/>
      <c r="FM6527" s="36"/>
      <c r="FN6527" s="36"/>
      <c r="FO6527" s="36"/>
      <c r="FP6527" s="36"/>
      <c r="FQ6527" s="36"/>
      <c r="FR6527" s="36"/>
      <c r="FS6527" s="36"/>
      <c r="FT6527" s="36"/>
      <c r="FU6527" s="36"/>
      <c r="FV6527" s="36"/>
      <c r="FW6527" s="36"/>
      <c r="FX6527" s="36"/>
      <c r="FY6527" s="36"/>
      <c r="FZ6527" s="36"/>
      <c r="GA6527" s="36"/>
      <c r="GB6527" s="36"/>
      <c r="GC6527" s="36"/>
      <c r="GD6527" s="36"/>
      <c r="GE6527" s="36"/>
      <c r="GF6527" s="36"/>
      <c r="GG6527" s="36"/>
      <c r="GH6527" s="36"/>
      <c r="GI6527" s="36"/>
      <c r="GJ6527" s="36"/>
      <c r="GK6527" s="36"/>
      <c r="GL6527" s="36"/>
      <c r="GM6527" s="36"/>
      <c r="GN6527" s="36"/>
      <c r="GO6527" s="36"/>
      <c r="GP6527" s="36"/>
      <c r="GQ6527" s="36"/>
      <c r="GR6527" s="36"/>
      <c r="GS6527" s="36"/>
      <c r="GT6527" s="36"/>
      <c r="GU6527" s="36"/>
      <c r="GV6527" s="36"/>
      <c r="GW6527" s="36"/>
      <c r="GX6527" s="36"/>
      <c r="GY6527" s="36"/>
      <c r="GZ6527" s="36"/>
      <c r="HA6527" s="36"/>
      <c r="HB6527" s="36"/>
      <c r="HC6527" s="36"/>
      <c r="HD6527" s="36"/>
      <c r="HE6527" s="36"/>
      <c r="HF6527" s="36"/>
      <c r="HG6527" s="36"/>
      <c r="HH6527" s="36"/>
      <c r="HI6527" s="36"/>
      <c r="HJ6527" s="36"/>
      <c r="HK6527" s="36"/>
      <c r="HL6527" s="36"/>
      <c r="HM6527" s="36"/>
      <c r="HN6527" s="36"/>
      <c r="HO6527" s="36"/>
      <c r="HP6527" s="36"/>
      <c r="HQ6527" s="36"/>
      <c r="HR6527" s="36"/>
      <c r="HS6527" s="36"/>
      <c r="HT6527" s="36"/>
      <c r="HU6527" s="36"/>
      <c r="HV6527" s="36"/>
      <c r="HW6527" s="36"/>
      <c r="HX6527" s="36"/>
      <c r="HY6527" s="36"/>
      <c r="HZ6527" s="36"/>
      <c r="IA6527" s="36"/>
      <c r="IB6527" s="36"/>
      <c r="IC6527" s="36"/>
      <c r="ID6527" s="36"/>
      <c r="IE6527" s="36"/>
      <c r="IF6527" s="36"/>
      <c r="IG6527" s="36"/>
      <c r="IH6527" s="36"/>
      <c r="II6527" s="36"/>
      <c r="IJ6527" s="36"/>
      <c r="IK6527" s="36"/>
      <c r="IL6527" s="36"/>
      <c r="IM6527" s="36"/>
      <c r="IN6527" s="36"/>
      <c r="IO6527" s="36"/>
      <c r="IP6527" s="36"/>
      <c r="IQ6527" s="36"/>
      <c r="IR6527" s="36"/>
      <c r="IS6527" s="36"/>
      <c r="IT6527" s="36"/>
      <c r="IU6527" s="36"/>
      <c r="IV6527" s="36"/>
      <c r="IW6527" s="36"/>
    </row>
    <row r="6528" customFormat="false" ht="13.8" hidden="false" customHeight="false" outlineLevel="0" collapsed="false">
      <c r="A6528" s="26"/>
      <c r="B6528" s="94" t="n">
        <v>212848</v>
      </c>
      <c r="C6528" s="91" t="s">
        <v>2113</v>
      </c>
      <c r="D6528" s="92" t="n">
        <v>3.5</v>
      </c>
      <c r="E6528" s="21" t="s">
        <v>11</v>
      </c>
      <c r="F6528" s="30" t="s">
        <v>11</v>
      </c>
      <c r="G6528" s="23" t="n">
        <f aca="false">SUM(D6528)*0.4</f>
        <v>1.4</v>
      </c>
      <c r="H6528" s="24"/>
      <c r="I6528" s="23" t="n">
        <f aca="false">SUM(G6528*H6528)+G6528</f>
        <v>1.4</v>
      </c>
      <c r="J6528" s="94"/>
      <c r="M6528" s="36"/>
      <c r="N6528" s="36"/>
      <c r="O6528" s="36"/>
      <c r="P6528" s="36"/>
      <c r="Q6528" s="36"/>
      <c r="R6528" s="36"/>
      <c r="S6528" s="36"/>
      <c r="T6528" s="36"/>
      <c r="U6528" s="36"/>
      <c r="V6528" s="36"/>
      <c r="W6528" s="36"/>
      <c r="X6528" s="36"/>
      <c r="Y6528" s="36"/>
      <c r="Z6528" s="36"/>
      <c r="AA6528" s="36"/>
      <c r="AB6528" s="36"/>
      <c r="AC6528" s="36"/>
      <c r="AD6528" s="36"/>
      <c r="AE6528" s="36"/>
      <c r="AF6528" s="36"/>
      <c r="AG6528" s="36"/>
      <c r="AH6528" s="36"/>
      <c r="AI6528" s="36"/>
      <c r="AJ6528" s="36"/>
      <c r="AK6528" s="36"/>
      <c r="AL6528" s="36"/>
      <c r="AM6528" s="36"/>
      <c r="AN6528" s="36"/>
      <c r="AO6528" s="36"/>
      <c r="AP6528" s="36"/>
      <c r="AQ6528" s="36"/>
      <c r="AR6528" s="36"/>
      <c r="AS6528" s="36"/>
      <c r="AT6528" s="36"/>
      <c r="AU6528" s="36"/>
      <c r="AV6528" s="36"/>
      <c r="AW6528" s="36"/>
      <c r="AX6528" s="36"/>
      <c r="AY6528" s="36"/>
      <c r="AZ6528" s="36"/>
      <c r="BA6528" s="36"/>
      <c r="BB6528" s="36"/>
      <c r="BC6528" s="36"/>
      <c r="BD6528" s="36"/>
      <c r="BE6528" s="36"/>
      <c r="BF6528" s="36"/>
      <c r="BG6528" s="36"/>
      <c r="BH6528" s="36"/>
      <c r="BI6528" s="36"/>
      <c r="BJ6528" s="36"/>
      <c r="BK6528" s="36"/>
      <c r="BL6528" s="36"/>
      <c r="BM6528" s="36"/>
      <c r="BN6528" s="36"/>
      <c r="BO6528" s="36"/>
      <c r="BP6528" s="36"/>
      <c r="BQ6528" s="36"/>
      <c r="BR6528" s="36"/>
      <c r="BS6528" s="36"/>
      <c r="BT6528" s="36"/>
      <c r="BU6528" s="36"/>
      <c r="BV6528" s="36"/>
      <c r="BW6528" s="36"/>
      <c r="BX6528" s="36"/>
      <c r="BY6528" s="36"/>
      <c r="BZ6528" s="36"/>
      <c r="CA6528" s="36"/>
      <c r="CB6528" s="36"/>
      <c r="CC6528" s="36"/>
      <c r="CD6528" s="36"/>
      <c r="CE6528" s="36"/>
      <c r="CF6528" s="36"/>
      <c r="CG6528" s="36"/>
      <c r="CH6528" s="36"/>
      <c r="CI6528" s="36"/>
      <c r="CJ6528" s="36"/>
      <c r="CK6528" s="36"/>
      <c r="CL6528" s="36"/>
      <c r="CM6528" s="36"/>
      <c r="CN6528" s="36"/>
      <c r="CO6528" s="36"/>
      <c r="CP6528" s="36"/>
      <c r="CQ6528" s="36"/>
      <c r="CR6528" s="36"/>
      <c r="CS6528" s="36"/>
      <c r="CT6528" s="36"/>
      <c r="CU6528" s="36"/>
      <c r="CV6528" s="36"/>
      <c r="CW6528" s="36"/>
      <c r="CX6528" s="36"/>
      <c r="CY6528" s="36"/>
      <c r="CZ6528" s="36"/>
      <c r="DA6528" s="36"/>
      <c r="DB6528" s="36"/>
      <c r="DC6528" s="36"/>
      <c r="DD6528" s="36"/>
      <c r="DE6528" s="36"/>
      <c r="DF6528" s="36"/>
      <c r="DG6528" s="36"/>
      <c r="DH6528" s="36"/>
      <c r="DI6528" s="36"/>
      <c r="DJ6528" s="36"/>
      <c r="DK6528" s="36"/>
      <c r="DL6528" s="36"/>
      <c r="DM6528" s="36"/>
      <c r="DN6528" s="36"/>
      <c r="DO6528" s="36"/>
      <c r="DP6528" s="36"/>
      <c r="DQ6528" s="36"/>
      <c r="DR6528" s="36"/>
      <c r="DS6528" s="36"/>
      <c r="DT6528" s="36"/>
      <c r="DU6528" s="36"/>
      <c r="DV6528" s="36"/>
      <c r="DW6528" s="36"/>
      <c r="DX6528" s="36"/>
      <c r="DY6528" s="36"/>
      <c r="DZ6528" s="36"/>
      <c r="EA6528" s="36"/>
      <c r="EB6528" s="36"/>
      <c r="EC6528" s="36"/>
      <c r="ED6528" s="36"/>
      <c r="EE6528" s="36"/>
      <c r="EF6528" s="36"/>
      <c r="EG6528" s="36"/>
      <c r="EH6528" s="36"/>
      <c r="EI6528" s="36"/>
      <c r="EJ6528" s="36"/>
      <c r="EK6528" s="36"/>
      <c r="EL6528" s="36"/>
      <c r="EM6528" s="36"/>
      <c r="EN6528" s="36"/>
      <c r="EO6528" s="36"/>
      <c r="EP6528" s="36"/>
      <c r="EQ6528" s="36"/>
      <c r="ER6528" s="36"/>
      <c r="ES6528" s="36"/>
      <c r="ET6528" s="36"/>
      <c r="EU6528" s="36"/>
      <c r="EV6528" s="36"/>
      <c r="EW6528" s="36"/>
      <c r="EX6528" s="36"/>
      <c r="EY6528" s="36"/>
      <c r="EZ6528" s="36"/>
      <c r="FA6528" s="36"/>
      <c r="FB6528" s="36"/>
      <c r="FC6528" s="36"/>
      <c r="FD6528" s="36"/>
      <c r="FE6528" s="36"/>
      <c r="FF6528" s="36"/>
      <c r="FG6528" s="36"/>
      <c r="FH6528" s="36"/>
      <c r="FI6528" s="36"/>
      <c r="FJ6528" s="36"/>
      <c r="FK6528" s="36"/>
      <c r="FL6528" s="36"/>
      <c r="FM6528" s="36"/>
      <c r="FN6528" s="36"/>
      <c r="FO6528" s="36"/>
      <c r="FP6528" s="36"/>
      <c r="FQ6528" s="36"/>
      <c r="FR6528" s="36"/>
      <c r="FS6528" s="36"/>
      <c r="FT6528" s="36"/>
      <c r="FU6528" s="36"/>
      <c r="FV6528" s="36"/>
      <c r="FW6528" s="36"/>
      <c r="FX6528" s="36"/>
      <c r="FY6528" s="36"/>
      <c r="FZ6528" s="36"/>
      <c r="GA6528" s="36"/>
      <c r="GB6528" s="36"/>
      <c r="GC6528" s="36"/>
      <c r="GD6528" s="36"/>
      <c r="GE6528" s="36"/>
      <c r="GF6528" s="36"/>
      <c r="GG6528" s="36"/>
      <c r="GH6528" s="36"/>
      <c r="GI6528" s="36"/>
      <c r="GJ6528" s="36"/>
      <c r="GK6528" s="36"/>
      <c r="GL6528" s="36"/>
      <c r="GM6528" s="36"/>
      <c r="GN6528" s="36"/>
      <c r="GO6528" s="36"/>
      <c r="GP6528" s="36"/>
      <c r="GQ6528" s="36"/>
      <c r="GR6528" s="36"/>
      <c r="GS6528" s="36"/>
      <c r="GT6528" s="36"/>
      <c r="GU6528" s="36"/>
      <c r="GV6528" s="36"/>
      <c r="GW6528" s="36"/>
      <c r="GX6528" s="36"/>
      <c r="GY6528" s="36"/>
      <c r="GZ6528" s="36"/>
      <c r="HA6528" s="36"/>
      <c r="HB6528" s="36"/>
      <c r="HC6528" s="36"/>
      <c r="HD6528" s="36"/>
      <c r="HE6528" s="36"/>
      <c r="HF6528" s="36"/>
      <c r="HG6528" s="36"/>
      <c r="HH6528" s="36"/>
      <c r="HI6528" s="36"/>
      <c r="HJ6528" s="36"/>
      <c r="HK6528" s="36"/>
      <c r="HL6528" s="36"/>
      <c r="HM6528" s="36"/>
      <c r="HN6528" s="36"/>
      <c r="HO6528" s="36"/>
      <c r="HP6528" s="36"/>
      <c r="HQ6528" s="36"/>
      <c r="HR6528" s="36"/>
      <c r="HS6528" s="36"/>
      <c r="HT6528" s="36"/>
      <c r="HU6528" s="36"/>
      <c r="HV6528" s="36"/>
      <c r="HW6528" s="36"/>
      <c r="HX6528" s="36"/>
      <c r="HY6528" s="36"/>
      <c r="HZ6528" s="36"/>
      <c r="IA6528" s="36"/>
      <c r="IB6528" s="36"/>
      <c r="IC6528" s="36"/>
      <c r="ID6528" s="36"/>
      <c r="IE6528" s="36"/>
      <c r="IF6528" s="36"/>
      <c r="IG6528" s="36"/>
      <c r="IH6528" s="36"/>
      <c r="II6528" s="36"/>
      <c r="IJ6528" s="36"/>
      <c r="IK6528" s="36"/>
      <c r="IL6528" s="36"/>
      <c r="IM6528" s="36"/>
      <c r="IN6528" s="36"/>
      <c r="IO6528" s="36"/>
      <c r="IP6528" s="36"/>
      <c r="IQ6528" s="36"/>
      <c r="IR6528" s="36"/>
      <c r="IS6528" s="36"/>
      <c r="IT6528" s="36"/>
      <c r="IU6528" s="36"/>
      <c r="IV6528" s="36"/>
      <c r="IW6528" s="36"/>
    </row>
    <row r="6529" customFormat="false" ht="13.8" hidden="false" customHeight="false" outlineLevel="0" collapsed="false">
      <c r="A6529" s="26"/>
      <c r="B6529" s="94" t="n">
        <v>212850</v>
      </c>
      <c r="C6529" s="91" t="s">
        <v>8546</v>
      </c>
      <c r="D6529" s="92" t="n">
        <v>3.5</v>
      </c>
      <c r="E6529" s="21" t="s">
        <v>11</v>
      </c>
      <c r="F6529" s="30" t="s">
        <v>11</v>
      </c>
      <c r="G6529" s="23" t="n">
        <f aca="false">SUM(D6529)*0.4</f>
        <v>1.4</v>
      </c>
      <c r="H6529" s="24"/>
      <c r="I6529" s="23" t="n">
        <f aca="false">SUM(G6529*H6529)+G6529</f>
        <v>1.4</v>
      </c>
      <c r="J6529" s="94"/>
      <c r="M6529" s="36"/>
      <c r="N6529" s="36"/>
      <c r="O6529" s="36"/>
      <c r="P6529" s="36"/>
      <c r="Q6529" s="36"/>
      <c r="R6529" s="36"/>
      <c r="S6529" s="36"/>
      <c r="T6529" s="36"/>
      <c r="U6529" s="36"/>
      <c r="V6529" s="36"/>
      <c r="W6529" s="36"/>
      <c r="X6529" s="36"/>
      <c r="Y6529" s="36"/>
      <c r="Z6529" s="36"/>
      <c r="AA6529" s="36"/>
      <c r="AB6529" s="36"/>
      <c r="AC6529" s="36"/>
      <c r="AD6529" s="36"/>
      <c r="AE6529" s="36"/>
      <c r="AF6529" s="36"/>
      <c r="AG6529" s="36"/>
      <c r="AH6529" s="36"/>
      <c r="AI6529" s="36"/>
      <c r="AJ6529" s="36"/>
      <c r="AK6529" s="36"/>
      <c r="AL6529" s="36"/>
      <c r="AM6529" s="36"/>
      <c r="AN6529" s="36"/>
      <c r="AO6529" s="36"/>
      <c r="AP6529" s="36"/>
      <c r="AQ6529" s="36"/>
      <c r="AR6529" s="36"/>
      <c r="AS6529" s="36"/>
      <c r="AT6529" s="36"/>
      <c r="AU6529" s="36"/>
      <c r="AV6529" s="36"/>
      <c r="AW6529" s="36"/>
      <c r="AX6529" s="36"/>
      <c r="AY6529" s="36"/>
      <c r="AZ6529" s="36"/>
      <c r="BA6529" s="36"/>
      <c r="BB6529" s="36"/>
      <c r="BC6529" s="36"/>
      <c r="BD6529" s="36"/>
      <c r="BE6529" s="36"/>
      <c r="BF6529" s="36"/>
      <c r="BG6529" s="36"/>
      <c r="BH6529" s="36"/>
      <c r="BI6529" s="36"/>
      <c r="BJ6529" s="36"/>
      <c r="BK6529" s="36"/>
      <c r="BL6529" s="36"/>
      <c r="BM6529" s="36"/>
      <c r="BN6529" s="36"/>
      <c r="BO6529" s="36"/>
      <c r="BP6529" s="36"/>
      <c r="BQ6529" s="36"/>
      <c r="BR6529" s="36"/>
      <c r="BS6529" s="36"/>
      <c r="BT6529" s="36"/>
      <c r="BU6529" s="36"/>
      <c r="BV6529" s="36"/>
      <c r="BW6529" s="36"/>
      <c r="BX6529" s="36"/>
      <c r="BY6529" s="36"/>
      <c r="BZ6529" s="36"/>
      <c r="CA6529" s="36"/>
      <c r="CB6529" s="36"/>
      <c r="CC6529" s="36"/>
      <c r="CD6529" s="36"/>
      <c r="CE6529" s="36"/>
      <c r="CF6529" s="36"/>
      <c r="CG6529" s="36"/>
      <c r="CH6529" s="36"/>
      <c r="CI6529" s="36"/>
      <c r="CJ6529" s="36"/>
      <c r="CK6529" s="36"/>
      <c r="CL6529" s="36"/>
      <c r="CM6529" s="36"/>
      <c r="CN6529" s="36"/>
      <c r="CO6529" s="36"/>
      <c r="CP6529" s="36"/>
      <c r="CQ6529" s="36"/>
      <c r="CR6529" s="36"/>
      <c r="CS6529" s="36"/>
      <c r="CT6529" s="36"/>
      <c r="CU6529" s="36"/>
      <c r="CV6529" s="36"/>
      <c r="CW6529" s="36"/>
      <c r="CX6529" s="36"/>
      <c r="CY6529" s="36"/>
      <c r="CZ6529" s="36"/>
      <c r="DA6529" s="36"/>
      <c r="DB6529" s="36"/>
      <c r="DC6529" s="36"/>
      <c r="DD6529" s="36"/>
      <c r="DE6529" s="36"/>
      <c r="DF6529" s="36"/>
      <c r="DG6529" s="36"/>
      <c r="DH6529" s="36"/>
      <c r="DI6529" s="36"/>
      <c r="DJ6529" s="36"/>
      <c r="DK6529" s="36"/>
      <c r="DL6529" s="36"/>
      <c r="DM6529" s="36"/>
      <c r="DN6529" s="36"/>
      <c r="DO6529" s="36"/>
      <c r="DP6529" s="36"/>
      <c r="DQ6529" s="36"/>
      <c r="DR6529" s="36"/>
      <c r="DS6529" s="36"/>
      <c r="DT6529" s="36"/>
      <c r="DU6529" s="36"/>
      <c r="DV6529" s="36"/>
      <c r="DW6529" s="36"/>
      <c r="DX6529" s="36"/>
      <c r="DY6529" s="36"/>
      <c r="DZ6529" s="36"/>
      <c r="EA6529" s="36"/>
      <c r="EB6529" s="36"/>
      <c r="EC6529" s="36"/>
      <c r="ED6529" s="36"/>
      <c r="EE6529" s="36"/>
      <c r="EF6529" s="36"/>
      <c r="EG6529" s="36"/>
      <c r="EH6529" s="36"/>
      <c r="EI6529" s="36"/>
      <c r="EJ6529" s="36"/>
      <c r="EK6529" s="36"/>
      <c r="EL6529" s="36"/>
      <c r="EM6529" s="36"/>
      <c r="EN6529" s="36"/>
      <c r="EO6529" s="36"/>
      <c r="EP6529" s="36"/>
      <c r="EQ6529" s="36"/>
      <c r="ER6529" s="36"/>
      <c r="ES6529" s="36"/>
      <c r="ET6529" s="36"/>
      <c r="EU6529" s="36"/>
      <c r="EV6529" s="36"/>
      <c r="EW6529" s="36"/>
      <c r="EX6529" s="36"/>
      <c r="EY6529" s="36"/>
      <c r="EZ6529" s="36"/>
      <c r="FA6529" s="36"/>
      <c r="FB6529" s="36"/>
      <c r="FC6529" s="36"/>
      <c r="FD6529" s="36"/>
      <c r="FE6529" s="36"/>
      <c r="FF6529" s="36"/>
      <c r="FG6529" s="36"/>
      <c r="FH6529" s="36"/>
      <c r="FI6529" s="36"/>
      <c r="FJ6529" s="36"/>
      <c r="FK6529" s="36"/>
      <c r="FL6529" s="36"/>
      <c r="FM6529" s="36"/>
      <c r="FN6529" s="36"/>
      <c r="FO6529" s="36"/>
      <c r="FP6529" s="36"/>
      <c r="FQ6529" s="36"/>
      <c r="FR6529" s="36"/>
      <c r="FS6529" s="36"/>
      <c r="FT6529" s="36"/>
      <c r="FU6529" s="36"/>
      <c r="FV6529" s="36"/>
      <c r="FW6529" s="36"/>
      <c r="FX6529" s="36"/>
      <c r="FY6529" s="36"/>
      <c r="FZ6529" s="36"/>
      <c r="GA6529" s="36"/>
      <c r="GB6529" s="36"/>
      <c r="GC6529" s="36"/>
      <c r="GD6529" s="36"/>
      <c r="GE6529" s="36"/>
      <c r="GF6529" s="36"/>
      <c r="GG6529" s="36"/>
      <c r="GH6529" s="36"/>
      <c r="GI6529" s="36"/>
      <c r="GJ6529" s="36"/>
      <c r="GK6529" s="36"/>
      <c r="GL6529" s="36"/>
      <c r="GM6529" s="36"/>
      <c r="GN6529" s="36"/>
      <c r="GO6529" s="36"/>
      <c r="GP6529" s="36"/>
      <c r="GQ6529" s="36"/>
      <c r="GR6529" s="36"/>
      <c r="GS6529" s="36"/>
      <c r="GT6529" s="36"/>
      <c r="GU6529" s="36"/>
      <c r="GV6529" s="36"/>
      <c r="GW6529" s="36"/>
      <c r="GX6529" s="36"/>
      <c r="GY6529" s="36"/>
      <c r="GZ6529" s="36"/>
      <c r="HA6529" s="36"/>
      <c r="HB6529" s="36"/>
      <c r="HC6529" s="36"/>
      <c r="HD6529" s="36"/>
      <c r="HE6529" s="36"/>
      <c r="HF6529" s="36"/>
      <c r="HG6529" s="36"/>
      <c r="HH6529" s="36"/>
      <c r="HI6529" s="36"/>
      <c r="HJ6529" s="36"/>
      <c r="HK6529" s="36"/>
      <c r="HL6529" s="36"/>
      <c r="HM6529" s="36"/>
      <c r="HN6529" s="36"/>
      <c r="HO6529" s="36"/>
      <c r="HP6529" s="36"/>
      <c r="HQ6529" s="36"/>
      <c r="HR6529" s="36"/>
      <c r="HS6529" s="36"/>
      <c r="HT6529" s="36"/>
      <c r="HU6529" s="36"/>
      <c r="HV6529" s="36"/>
      <c r="HW6529" s="36"/>
      <c r="HX6529" s="36"/>
      <c r="HY6529" s="36"/>
      <c r="HZ6529" s="36"/>
      <c r="IA6529" s="36"/>
      <c r="IB6529" s="36"/>
      <c r="IC6529" s="36"/>
      <c r="ID6529" s="36"/>
      <c r="IE6529" s="36"/>
      <c r="IF6529" s="36"/>
      <c r="IG6529" s="36"/>
      <c r="IH6529" s="36"/>
      <c r="II6529" s="36"/>
      <c r="IJ6529" s="36"/>
      <c r="IK6529" s="36"/>
      <c r="IL6529" s="36"/>
      <c r="IM6529" s="36"/>
      <c r="IN6529" s="36"/>
      <c r="IO6529" s="36"/>
      <c r="IP6529" s="36"/>
      <c r="IQ6529" s="36"/>
      <c r="IR6529" s="36"/>
      <c r="IS6529" s="36"/>
      <c r="IT6529" s="36"/>
      <c r="IU6529" s="36"/>
      <c r="IV6529" s="36"/>
      <c r="IW6529" s="36"/>
    </row>
    <row r="6530" customFormat="false" ht="13.8" hidden="false" customHeight="false" outlineLevel="0" collapsed="false">
      <c r="A6530" s="39"/>
      <c r="B6530" s="94" t="n">
        <v>213894</v>
      </c>
      <c r="C6530" s="98" t="s">
        <v>2933</v>
      </c>
      <c r="D6530" s="92" t="n">
        <v>59</v>
      </c>
      <c r="E6530" s="21" t="s">
        <v>11</v>
      </c>
      <c r="F6530" s="30" t="s">
        <v>11</v>
      </c>
      <c r="G6530" s="23" t="n">
        <f aca="false">SUM(D6530)*0.4</f>
        <v>23.6</v>
      </c>
      <c r="H6530" s="24"/>
      <c r="I6530" s="23" t="n">
        <f aca="false">SUM(G6530*H6530)+G6530</f>
        <v>23.6</v>
      </c>
      <c r="J6530" s="94"/>
      <c r="M6530" s="36"/>
      <c r="N6530" s="36"/>
      <c r="O6530" s="36"/>
      <c r="P6530" s="36"/>
      <c r="Q6530" s="36"/>
      <c r="R6530" s="36"/>
      <c r="S6530" s="36"/>
      <c r="T6530" s="36"/>
      <c r="U6530" s="36"/>
      <c r="V6530" s="36"/>
      <c r="W6530" s="36"/>
      <c r="X6530" s="36"/>
      <c r="Y6530" s="36"/>
      <c r="Z6530" s="36"/>
      <c r="AA6530" s="36"/>
      <c r="AB6530" s="36"/>
      <c r="AC6530" s="36"/>
      <c r="AD6530" s="36"/>
      <c r="AE6530" s="36"/>
      <c r="AF6530" s="36"/>
      <c r="AG6530" s="36"/>
      <c r="AH6530" s="36"/>
      <c r="AI6530" s="36"/>
      <c r="AJ6530" s="36"/>
      <c r="AK6530" s="36"/>
      <c r="AL6530" s="36"/>
      <c r="AM6530" s="36"/>
      <c r="AN6530" s="36"/>
      <c r="AO6530" s="36"/>
      <c r="AP6530" s="36"/>
      <c r="AQ6530" s="36"/>
      <c r="AR6530" s="36"/>
      <c r="AS6530" s="36"/>
      <c r="AT6530" s="36"/>
      <c r="AU6530" s="36"/>
      <c r="AV6530" s="36"/>
      <c r="AW6530" s="36"/>
      <c r="AX6530" s="36"/>
      <c r="AY6530" s="36"/>
      <c r="AZ6530" s="36"/>
      <c r="BA6530" s="36"/>
      <c r="BB6530" s="36"/>
      <c r="BC6530" s="36"/>
      <c r="BD6530" s="36"/>
      <c r="BE6530" s="36"/>
      <c r="BF6530" s="36"/>
      <c r="BG6530" s="36"/>
      <c r="BH6530" s="36"/>
      <c r="BI6530" s="36"/>
      <c r="BJ6530" s="36"/>
      <c r="BK6530" s="36"/>
      <c r="BL6530" s="36"/>
      <c r="BM6530" s="36"/>
      <c r="BN6530" s="36"/>
      <c r="BO6530" s="36"/>
      <c r="BP6530" s="36"/>
      <c r="BQ6530" s="36"/>
      <c r="BR6530" s="36"/>
      <c r="BS6530" s="36"/>
      <c r="BT6530" s="36"/>
      <c r="BU6530" s="36"/>
      <c r="BV6530" s="36"/>
      <c r="BW6530" s="36"/>
      <c r="BX6530" s="36"/>
      <c r="BY6530" s="36"/>
      <c r="BZ6530" s="36"/>
      <c r="CA6530" s="36"/>
      <c r="CB6530" s="36"/>
      <c r="CC6530" s="36"/>
      <c r="CD6530" s="36"/>
      <c r="CE6530" s="36"/>
      <c r="CF6530" s="36"/>
      <c r="CG6530" s="36"/>
      <c r="CH6530" s="36"/>
      <c r="CI6530" s="36"/>
      <c r="CJ6530" s="36"/>
      <c r="CK6530" s="36"/>
      <c r="CL6530" s="36"/>
      <c r="CM6530" s="36"/>
      <c r="CN6530" s="36"/>
      <c r="CO6530" s="36"/>
      <c r="CP6530" s="36"/>
      <c r="CQ6530" s="36"/>
      <c r="CR6530" s="36"/>
      <c r="CS6530" s="36"/>
      <c r="CT6530" s="36"/>
      <c r="CU6530" s="36"/>
      <c r="CV6530" s="36"/>
      <c r="CW6530" s="36"/>
      <c r="CX6530" s="36"/>
      <c r="CY6530" s="36"/>
      <c r="CZ6530" s="36"/>
      <c r="DA6530" s="36"/>
      <c r="DB6530" s="36"/>
      <c r="DC6530" s="36"/>
      <c r="DD6530" s="36"/>
      <c r="DE6530" s="36"/>
      <c r="DF6530" s="36"/>
      <c r="DG6530" s="36"/>
      <c r="DH6530" s="36"/>
      <c r="DI6530" s="36"/>
      <c r="DJ6530" s="36"/>
      <c r="DK6530" s="36"/>
      <c r="DL6530" s="36"/>
      <c r="DM6530" s="36"/>
      <c r="DN6530" s="36"/>
      <c r="DO6530" s="36"/>
      <c r="DP6530" s="36"/>
      <c r="DQ6530" s="36"/>
      <c r="DR6530" s="36"/>
      <c r="DS6530" s="36"/>
      <c r="DT6530" s="36"/>
      <c r="DU6530" s="36"/>
      <c r="DV6530" s="36"/>
      <c r="DW6530" s="36"/>
      <c r="DX6530" s="36"/>
      <c r="DY6530" s="36"/>
      <c r="DZ6530" s="36"/>
      <c r="EA6530" s="36"/>
      <c r="EB6530" s="36"/>
      <c r="EC6530" s="36"/>
      <c r="ED6530" s="36"/>
      <c r="EE6530" s="36"/>
      <c r="EF6530" s="36"/>
      <c r="EG6530" s="36"/>
      <c r="EH6530" s="36"/>
      <c r="EI6530" s="36"/>
      <c r="EJ6530" s="36"/>
      <c r="EK6530" s="36"/>
      <c r="EL6530" s="36"/>
      <c r="EM6530" s="36"/>
      <c r="EN6530" s="36"/>
      <c r="EO6530" s="36"/>
      <c r="EP6530" s="36"/>
      <c r="EQ6530" s="36"/>
      <c r="ER6530" s="36"/>
      <c r="ES6530" s="36"/>
      <c r="ET6530" s="36"/>
      <c r="EU6530" s="36"/>
      <c r="EV6530" s="36"/>
      <c r="EW6530" s="36"/>
      <c r="EX6530" s="36"/>
      <c r="EY6530" s="36"/>
      <c r="EZ6530" s="36"/>
      <c r="FA6530" s="36"/>
      <c r="FB6530" s="36"/>
      <c r="FC6530" s="36"/>
      <c r="FD6530" s="36"/>
      <c r="FE6530" s="36"/>
      <c r="FF6530" s="36"/>
      <c r="FG6530" s="36"/>
      <c r="FH6530" s="36"/>
      <c r="FI6530" s="36"/>
      <c r="FJ6530" s="36"/>
      <c r="FK6530" s="36"/>
      <c r="FL6530" s="36"/>
      <c r="FM6530" s="36"/>
      <c r="FN6530" s="36"/>
      <c r="FO6530" s="36"/>
      <c r="FP6530" s="36"/>
      <c r="FQ6530" s="36"/>
      <c r="FR6530" s="36"/>
      <c r="FS6530" s="36"/>
      <c r="FT6530" s="36"/>
      <c r="FU6530" s="36"/>
      <c r="FV6530" s="36"/>
      <c r="FW6530" s="36"/>
      <c r="FX6530" s="36"/>
      <c r="FY6530" s="36"/>
      <c r="FZ6530" s="36"/>
      <c r="GA6530" s="36"/>
      <c r="GB6530" s="36"/>
      <c r="GC6530" s="36"/>
      <c r="GD6530" s="36"/>
      <c r="GE6530" s="36"/>
      <c r="GF6530" s="36"/>
      <c r="GG6530" s="36"/>
      <c r="GH6530" s="36"/>
      <c r="GI6530" s="36"/>
      <c r="GJ6530" s="36"/>
      <c r="GK6530" s="36"/>
      <c r="GL6530" s="36"/>
      <c r="GM6530" s="36"/>
      <c r="GN6530" s="36"/>
      <c r="GO6530" s="36"/>
      <c r="GP6530" s="36"/>
      <c r="GQ6530" s="36"/>
      <c r="GR6530" s="36"/>
      <c r="GS6530" s="36"/>
      <c r="GT6530" s="36"/>
      <c r="GU6530" s="36"/>
      <c r="GV6530" s="36"/>
      <c r="GW6530" s="36"/>
      <c r="GX6530" s="36"/>
      <c r="GY6530" s="36"/>
      <c r="GZ6530" s="36"/>
      <c r="HA6530" s="36"/>
      <c r="HB6530" s="36"/>
      <c r="HC6530" s="36"/>
      <c r="HD6530" s="36"/>
      <c r="HE6530" s="36"/>
      <c r="HF6530" s="36"/>
      <c r="HG6530" s="36"/>
      <c r="HH6530" s="36"/>
      <c r="HI6530" s="36"/>
      <c r="HJ6530" s="36"/>
      <c r="HK6530" s="36"/>
      <c r="HL6530" s="36"/>
      <c r="HM6530" s="36"/>
      <c r="HN6530" s="36"/>
      <c r="HO6530" s="36"/>
      <c r="HP6530" s="36"/>
      <c r="HQ6530" s="36"/>
      <c r="HR6530" s="36"/>
      <c r="HS6530" s="36"/>
      <c r="HT6530" s="36"/>
      <c r="HU6530" s="36"/>
      <c r="HV6530" s="36"/>
      <c r="HW6530" s="36"/>
      <c r="HX6530" s="36"/>
      <c r="HY6530" s="36"/>
      <c r="HZ6530" s="36"/>
      <c r="IA6530" s="36"/>
      <c r="IB6530" s="36"/>
      <c r="IC6530" s="36"/>
      <c r="ID6530" s="36"/>
      <c r="IE6530" s="36"/>
      <c r="IF6530" s="36"/>
      <c r="IG6530" s="36"/>
      <c r="IH6530" s="36"/>
      <c r="II6530" s="36"/>
      <c r="IJ6530" s="36"/>
      <c r="IK6530" s="36"/>
      <c r="IL6530" s="36"/>
      <c r="IM6530" s="36"/>
      <c r="IN6530" s="36"/>
      <c r="IO6530" s="36"/>
      <c r="IP6530" s="36"/>
      <c r="IQ6530" s="36"/>
      <c r="IR6530" s="36"/>
      <c r="IS6530" s="36"/>
      <c r="IT6530" s="36"/>
      <c r="IU6530" s="36"/>
      <c r="IV6530" s="36"/>
      <c r="IW6530" s="36"/>
    </row>
    <row r="6531" customFormat="false" ht="13.8" hidden="false" customHeight="false" outlineLevel="0" collapsed="false">
      <c r="A6531" s="39"/>
      <c r="B6531" s="94" t="n">
        <v>213895</v>
      </c>
      <c r="C6531" s="130" t="s">
        <v>2935</v>
      </c>
      <c r="D6531" s="92" t="n">
        <v>62.5</v>
      </c>
      <c r="E6531" s="21" t="s">
        <v>11</v>
      </c>
      <c r="F6531" s="30" t="s">
        <v>11</v>
      </c>
      <c r="G6531" s="23" t="n">
        <f aca="false">SUM(D6531)*0.4</f>
        <v>25</v>
      </c>
      <c r="H6531" s="24"/>
      <c r="I6531" s="23" t="n">
        <f aca="false">SUM(G6531*H6531)+G6531</f>
        <v>25</v>
      </c>
      <c r="J6531" s="94"/>
      <c r="M6531" s="36"/>
      <c r="N6531" s="36"/>
      <c r="O6531" s="36"/>
      <c r="P6531" s="36"/>
      <c r="Q6531" s="36"/>
      <c r="R6531" s="36"/>
      <c r="S6531" s="36"/>
      <c r="T6531" s="36"/>
      <c r="U6531" s="36"/>
      <c r="V6531" s="36"/>
      <c r="W6531" s="36"/>
      <c r="X6531" s="36"/>
      <c r="Y6531" s="36"/>
      <c r="Z6531" s="36"/>
      <c r="AA6531" s="36"/>
      <c r="AB6531" s="36"/>
      <c r="AC6531" s="36"/>
      <c r="AD6531" s="36"/>
      <c r="AE6531" s="36"/>
      <c r="AF6531" s="36"/>
      <c r="AG6531" s="36"/>
      <c r="AH6531" s="36"/>
      <c r="AI6531" s="36"/>
      <c r="AJ6531" s="36"/>
      <c r="AK6531" s="36"/>
      <c r="AL6531" s="36"/>
      <c r="AM6531" s="36"/>
      <c r="AN6531" s="36"/>
      <c r="AO6531" s="36"/>
      <c r="AP6531" s="36"/>
      <c r="AQ6531" s="36"/>
      <c r="AR6531" s="36"/>
      <c r="AS6531" s="36"/>
      <c r="AT6531" s="36"/>
      <c r="AU6531" s="36"/>
      <c r="AV6531" s="36"/>
      <c r="AW6531" s="36"/>
      <c r="AX6531" s="36"/>
      <c r="AY6531" s="36"/>
      <c r="AZ6531" s="36"/>
      <c r="BA6531" s="36"/>
      <c r="BB6531" s="36"/>
      <c r="BC6531" s="36"/>
      <c r="BD6531" s="36"/>
      <c r="BE6531" s="36"/>
      <c r="BF6531" s="36"/>
      <c r="BG6531" s="36"/>
      <c r="BH6531" s="36"/>
      <c r="BI6531" s="36"/>
      <c r="BJ6531" s="36"/>
      <c r="BK6531" s="36"/>
      <c r="BL6531" s="36"/>
      <c r="BM6531" s="36"/>
      <c r="BN6531" s="36"/>
      <c r="BO6531" s="36"/>
      <c r="BP6531" s="36"/>
      <c r="BQ6531" s="36"/>
      <c r="BR6531" s="36"/>
      <c r="BS6531" s="36"/>
      <c r="BT6531" s="36"/>
      <c r="BU6531" s="36"/>
      <c r="BV6531" s="36"/>
      <c r="BW6531" s="36"/>
      <c r="BX6531" s="36"/>
      <c r="BY6531" s="36"/>
      <c r="BZ6531" s="36"/>
      <c r="CA6531" s="36"/>
      <c r="CB6531" s="36"/>
      <c r="CC6531" s="36"/>
      <c r="CD6531" s="36"/>
      <c r="CE6531" s="36"/>
      <c r="CF6531" s="36"/>
      <c r="CG6531" s="36"/>
      <c r="CH6531" s="36"/>
      <c r="CI6531" s="36"/>
      <c r="CJ6531" s="36"/>
      <c r="CK6531" s="36"/>
      <c r="CL6531" s="36"/>
      <c r="CM6531" s="36"/>
      <c r="CN6531" s="36"/>
      <c r="CO6531" s="36"/>
      <c r="CP6531" s="36"/>
      <c r="CQ6531" s="36"/>
      <c r="CR6531" s="36"/>
      <c r="CS6531" s="36"/>
      <c r="CT6531" s="36"/>
      <c r="CU6531" s="36"/>
      <c r="CV6531" s="36"/>
      <c r="CW6531" s="36"/>
      <c r="CX6531" s="36"/>
      <c r="CY6531" s="36"/>
      <c r="CZ6531" s="36"/>
      <c r="DA6531" s="36"/>
      <c r="DB6531" s="36"/>
      <c r="DC6531" s="36"/>
      <c r="DD6531" s="36"/>
      <c r="DE6531" s="36"/>
      <c r="DF6531" s="36"/>
      <c r="DG6531" s="36"/>
      <c r="DH6531" s="36"/>
      <c r="DI6531" s="36"/>
      <c r="DJ6531" s="36"/>
      <c r="DK6531" s="36"/>
      <c r="DL6531" s="36"/>
      <c r="DM6531" s="36"/>
      <c r="DN6531" s="36"/>
      <c r="DO6531" s="36"/>
      <c r="DP6531" s="36"/>
      <c r="DQ6531" s="36"/>
      <c r="DR6531" s="36"/>
      <c r="DS6531" s="36"/>
      <c r="DT6531" s="36"/>
      <c r="DU6531" s="36"/>
      <c r="DV6531" s="36"/>
      <c r="DW6531" s="36"/>
      <c r="DX6531" s="36"/>
      <c r="DY6531" s="36"/>
      <c r="DZ6531" s="36"/>
      <c r="EA6531" s="36"/>
      <c r="EB6531" s="36"/>
      <c r="EC6531" s="36"/>
      <c r="ED6531" s="36"/>
      <c r="EE6531" s="36"/>
      <c r="EF6531" s="36"/>
      <c r="EG6531" s="36"/>
      <c r="EH6531" s="36"/>
      <c r="EI6531" s="36"/>
      <c r="EJ6531" s="36"/>
      <c r="EK6531" s="36"/>
      <c r="EL6531" s="36"/>
      <c r="EM6531" s="36"/>
      <c r="EN6531" s="36"/>
      <c r="EO6531" s="36"/>
      <c r="EP6531" s="36"/>
      <c r="EQ6531" s="36"/>
      <c r="ER6531" s="36"/>
      <c r="ES6531" s="36"/>
      <c r="ET6531" s="36"/>
      <c r="EU6531" s="36"/>
      <c r="EV6531" s="36"/>
      <c r="EW6531" s="36"/>
      <c r="EX6531" s="36"/>
      <c r="EY6531" s="36"/>
      <c r="EZ6531" s="36"/>
      <c r="FA6531" s="36"/>
      <c r="FB6531" s="36"/>
      <c r="FC6531" s="36"/>
      <c r="FD6531" s="36"/>
      <c r="FE6531" s="36"/>
      <c r="FF6531" s="36"/>
      <c r="FG6531" s="36"/>
      <c r="FH6531" s="36"/>
      <c r="FI6531" s="36"/>
      <c r="FJ6531" s="36"/>
      <c r="FK6531" s="36"/>
      <c r="FL6531" s="36"/>
      <c r="FM6531" s="36"/>
      <c r="FN6531" s="36"/>
      <c r="FO6531" s="36"/>
      <c r="FP6531" s="36"/>
      <c r="FQ6531" s="36"/>
      <c r="FR6531" s="36"/>
      <c r="FS6531" s="36"/>
      <c r="FT6531" s="36"/>
      <c r="FU6531" s="36"/>
      <c r="FV6531" s="36"/>
      <c r="FW6531" s="36"/>
      <c r="FX6531" s="36"/>
      <c r="FY6531" s="36"/>
      <c r="FZ6531" s="36"/>
      <c r="GA6531" s="36"/>
      <c r="GB6531" s="36"/>
      <c r="GC6531" s="36"/>
      <c r="GD6531" s="36"/>
      <c r="GE6531" s="36"/>
      <c r="GF6531" s="36"/>
      <c r="GG6531" s="36"/>
      <c r="GH6531" s="36"/>
      <c r="GI6531" s="36"/>
      <c r="GJ6531" s="36"/>
      <c r="GK6531" s="36"/>
      <c r="GL6531" s="36"/>
      <c r="GM6531" s="36"/>
      <c r="GN6531" s="36"/>
      <c r="GO6531" s="36"/>
      <c r="GP6531" s="36"/>
      <c r="GQ6531" s="36"/>
      <c r="GR6531" s="36"/>
      <c r="GS6531" s="36"/>
      <c r="GT6531" s="36"/>
      <c r="GU6531" s="36"/>
      <c r="GV6531" s="36"/>
      <c r="GW6531" s="36"/>
      <c r="GX6531" s="36"/>
      <c r="GY6531" s="36"/>
      <c r="GZ6531" s="36"/>
      <c r="HA6531" s="36"/>
      <c r="HB6531" s="36"/>
      <c r="HC6531" s="36"/>
      <c r="HD6531" s="36"/>
      <c r="HE6531" s="36"/>
      <c r="HF6531" s="36"/>
      <c r="HG6531" s="36"/>
      <c r="HH6531" s="36"/>
      <c r="HI6531" s="36"/>
      <c r="HJ6531" s="36"/>
      <c r="HK6531" s="36"/>
      <c r="HL6531" s="36"/>
      <c r="HM6531" s="36"/>
      <c r="HN6531" s="36"/>
      <c r="HO6531" s="36"/>
      <c r="HP6531" s="36"/>
      <c r="HQ6531" s="36"/>
      <c r="HR6531" s="36"/>
      <c r="HS6531" s="36"/>
      <c r="HT6531" s="36"/>
      <c r="HU6531" s="36"/>
      <c r="HV6531" s="36"/>
      <c r="HW6531" s="36"/>
      <c r="HX6531" s="36"/>
      <c r="HY6531" s="36"/>
      <c r="HZ6531" s="36"/>
      <c r="IA6531" s="36"/>
      <c r="IB6531" s="36"/>
      <c r="IC6531" s="36"/>
      <c r="ID6531" s="36"/>
      <c r="IE6531" s="36"/>
      <c r="IF6531" s="36"/>
      <c r="IG6531" s="36"/>
      <c r="IH6531" s="36"/>
      <c r="II6531" s="36"/>
      <c r="IJ6531" s="36"/>
      <c r="IK6531" s="36"/>
      <c r="IL6531" s="36"/>
      <c r="IM6531" s="36"/>
      <c r="IN6531" s="36"/>
      <c r="IO6531" s="36"/>
      <c r="IP6531" s="36"/>
      <c r="IQ6531" s="36"/>
      <c r="IR6531" s="36"/>
      <c r="IS6531" s="36"/>
      <c r="IT6531" s="36"/>
      <c r="IU6531" s="36"/>
      <c r="IV6531" s="36"/>
      <c r="IW6531" s="36"/>
    </row>
    <row r="6532" customFormat="false" ht="13.8" hidden="false" customHeight="false" outlineLevel="0" collapsed="false">
      <c r="A6532" s="39"/>
      <c r="B6532" s="94" t="n">
        <v>213900</v>
      </c>
      <c r="C6532" s="98" t="s">
        <v>2941</v>
      </c>
      <c r="D6532" s="92" t="n">
        <v>57.5</v>
      </c>
      <c r="E6532" s="21" t="s">
        <v>11</v>
      </c>
      <c r="F6532" s="30" t="s">
        <v>11</v>
      </c>
      <c r="G6532" s="23" t="n">
        <f aca="false">SUM(D6532)*0.4</f>
        <v>23</v>
      </c>
      <c r="H6532" s="24"/>
      <c r="I6532" s="23" t="n">
        <f aca="false">SUM(G6532*H6532)+G6532</f>
        <v>23</v>
      </c>
      <c r="J6532" s="94"/>
      <c r="M6532" s="36"/>
      <c r="N6532" s="36"/>
      <c r="O6532" s="36"/>
      <c r="P6532" s="36"/>
      <c r="Q6532" s="36"/>
      <c r="R6532" s="36"/>
      <c r="S6532" s="36"/>
      <c r="T6532" s="36"/>
      <c r="U6532" s="36"/>
      <c r="V6532" s="36"/>
      <c r="W6532" s="36"/>
      <c r="X6532" s="36"/>
      <c r="Y6532" s="36"/>
      <c r="Z6532" s="36"/>
      <c r="AA6532" s="36"/>
      <c r="AB6532" s="36"/>
      <c r="AC6532" s="36"/>
      <c r="AD6532" s="36"/>
      <c r="AE6532" s="36"/>
      <c r="AF6532" s="36"/>
      <c r="AG6532" s="36"/>
      <c r="AH6532" s="36"/>
      <c r="AI6532" s="36"/>
      <c r="AJ6532" s="36"/>
      <c r="AK6532" s="36"/>
      <c r="AL6532" s="36"/>
      <c r="AM6532" s="36"/>
      <c r="AN6532" s="36"/>
      <c r="AO6532" s="36"/>
      <c r="AP6532" s="36"/>
      <c r="AQ6532" s="36"/>
      <c r="AR6532" s="36"/>
      <c r="AS6532" s="36"/>
      <c r="AT6532" s="36"/>
      <c r="AU6532" s="36"/>
      <c r="AV6532" s="36"/>
      <c r="AW6532" s="36"/>
      <c r="AX6532" s="36"/>
      <c r="AY6532" s="36"/>
      <c r="AZ6532" s="36"/>
      <c r="BA6532" s="36"/>
      <c r="BB6532" s="36"/>
      <c r="BC6532" s="36"/>
      <c r="BD6532" s="36"/>
      <c r="BE6532" s="36"/>
      <c r="BF6532" s="36"/>
      <c r="BG6532" s="36"/>
      <c r="BH6532" s="36"/>
      <c r="BI6532" s="36"/>
      <c r="BJ6532" s="36"/>
      <c r="BK6532" s="36"/>
      <c r="BL6532" s="36"/>
      <c r="BM6532" s="36"/>
      <c r="BN6532" s="36"/>
      <c r="BO6532" s="36"/>
      <c r="BP6532" s="36"/>
      <c r="BQ6532" s="36"/>
      <c r="BR6532" s="36"/>
      <c r="BS6532" s="36"/>
      <c r="BT6532" s="36"/>
      <c r="BU6532" s="36"/>
      <c r="BV6532" s="36"/>
      <c r="BW6532" s="36"/>
      <c r="BX6532" s="36"/>
      <c r="BY6532" s="36"/>
      <c r="BZ6532" s="36"/>
      <c r="CA6532" s="36"/>
      <c r="CB6532" s="36"/>
      <c r="CC6532" s="36"/>
      <c r="CD6532" s="36"/>
      <c r="CE6532" s="36"/>
      <c r="CF6532" s="36"/>
      <c r="CG6532" s="36"/>
      <c r="CH6532" s="36"/>
      <c r="CI6532" s="36"/>
      <c r="CJ6532" s="36"/>
      <c r="CK6532" s="36"/>
      <c r="CL6532" s="36"/>
      <c r="CM6532" s="36"/>
      <c r="CN6532" s="36"/>
      <c r="CO6532" s="36"/>
      <c r="CP6532" s="36"/>
      <c r="CQ6532" s="36"/>
      <c r="CR6532" s="36"/>
      <c r="CS6532" s="36"/>
      <c r="CT6532" s="36"/>
      <c r="CU6532" s="36"/>
      <c r="CV6532" s="36"/>
      <c r="CW6532" s="36"/>
      <c r="CX6532" s="36"/>
      <c r="CY6532" s="36"/>
      <c r="CZ6532" s="36"/>
      <c r="DA6532" s="36"/>
      <c r="DB6532" s="36"/>
      <c r="DC6532" s="36"/>
      <c r="DD6532" s="36"/>
      <c r="DE6532" s="36"/>
      <c r="DF6532" s="36"/>
      <c r="DG6532" s="36"/>
      <c r="DH6532" s="36"/>
      <c r="DI6532" s="36"/>
      <c r="DJ6532" s="36"/>
      <c r="DK6532" s="36"/>
      <c r="DL6532" s="36"/>
      <c r="DM6532" s="36"/>
      <c r="DN6532" s="36"/>
      <c r="DO6532" s="36"/>
      <c r="DP6532" s="36"/>
      <c r="DQ6532" s="36"/>
      <c r="DR6532" s="36"/>
      <c r="DS6532" s="36"/>
      <c r="DT6532" s="36"/>
      <c r="DU6532" s="36"/>
      <c r="DV6532" s="36"/>
      <c r="DW6532" s="36"/>
      <c r="DX6532" s="36"/>
      <c r="DY6532" s="36"/>
      <c r="DZ6532" s="36"/>
      <c r="EA6532" s="36"/>
      <c r="EB6532" s="36"/>
      <c r="EC6532" s="36"/>
      <c r="ED6532" s="36"/>
      <c r="EE6532" s="36"/>
      <c r="EF6532" s="36"/>
      <c r="EG6532" s="36"/>
      <c r="EH6532" s="36"/>
      <c r="EI6532" s="36"/>
      <c r="EJ6532" s="36"/>
      <c r="EK6532" s="36"/>
      <c r="EL6532" s="36"/>
      <c r="EM6532" s="36"/>
      <c r="EN6532" s="36"/>
      <c r="EO6532" s="36"/>
      <c r="EP6532" s="36"/>
      <c r="EQ6532" s="36"/>
      <c r="ER6532" s="36"/>
      <c r="ES6532" s="36"/>
      <c r="ET6532" s="36"/>
      <c r="EU6532" s="36"/>
      <c r="EV6532" s="36"/>
      <c r="EW6532" s="36"/>
      <c r="EX6532" s="36"/>
      <c r="EY6532" s="36"/>
      <c r="EZ6532" s="36"/>
      <c r="FA6532" s="36"/>
      <c r="FB6532" s="36"/>
      <c r="FC6532" s="36"/>
      <c r="FD6532" s="36"/>
      <c r="FE6532" s="36"/>
      <c r="FF6532" s="36"/>
      <c r="FG6532" s="36"/>
      <c r="FH6532" s="36"/>
      <c r="FI6532" s="36"/>
      <c r="FJ6532" s="36"/>
      <c r="FK6532" s="36"/>
      <c r="FL6532" s="36"/>
      <c r="FM6532" s="36"/>
      <c r="FN6532" s="36"/>
      <c r="FO6532" s="36"/>
      <c r="FP6532" s="36"/>
      <c r="FQ6532" s="36"/>
      <c r="FR6532" s="36"/>
      <c r="FS6532" s="36"/>
      <c r="FT6532" s="36"/>
      <c r="FU6532" s="36"/>
      <c r="FV6532" s="36"/>
      <c r="FW6532" s="36"/>
      <c r="FX6532" s="36"/>
      <c r="FY6532" s="36"/>
      <c r="FZ6532" s="36"/>
      <c r="GA6532" s="36"/>
      <c r="GB6532" s="36"/>
      <c r="GC6532" s="36"/>
      <c r="GD6532" s="36"/>
      <c r="GE6532" s="36"/>
      <c r="GF6532" s="36"/>
      <c r="GG6532" s="36"/>
      <c r="GH6532" s="36"/>
      <c r="GI6532" s="36"/>
      <c r="GJ6532" s="36"/>
      <c r="GK6532" s="36"/>
      <c r="GL6532" s="36"/>
      <c r="GM6532" s="36"/>
      <c r="GN6532" s="36"/>
      <c r="GO6532" s="36"/>
      <c r="GP6532" s="36"/>
      <c r="GQ6532" s="36"/>
      <c r="GR6532" s="36"/>
      <c r="GS6532" s="36"/>
      <c r="GT6532" s="36"/>
      <c r="GU6532" s="36"/>
      <c r="GV6532" s="36"/>
      <c r="GW6532" s="36"/>
      <c r="GX6532" s="36"/>
      <c r="GY6532" s="36"/>
      <c r="GZ6532" s="36"/>
      <c r="HA6532" s="36"/>
      <c r="HB6532" s="36"/>
      <c r="HC6532" s="36"/>
      <c r="HD6532" s="36"/>
      <c r="HE6532" s="36"/>
      <c r="HF6532" s="36"/>
      <c r="HG6532" s="36"/>
      <c r="HH6532" s="36"/>
      <c r="HI6532" s="36"/>
      <c r="HJ6532" s="36"/>
      <c r="HK6532" s="36"/>
      <c r="HL6532" s="36"/>
      <c r="HM6532" s="36"/>
      <c r="HN6532" s="36"/>
      <c r="HO6532" s="36"/>
      <c r="HP6532" s="36"/>
      <c r="HQ6532" s="36"/>
      <c r="HR6532" s="36"/>
      <c r="HS6532" s="36"/>
      <c r="HT6532" s="36"/>
      <c r="HU6532" s="36"/>
      <c r="HV6532" s="36"/>
      <c r="HW6532" s="36"/>
      <c r="HX6532" s="36"/>
      <c r="HY6532" s="36"/>
      <c r="HZ6532" s="36"/>
      <c r="IA6532" s="36"/>
      <c r="IB6532" s="36"/>
      <c r="IC6532" s="36"/>
      <c r="ID6532" s="36"/>
      <c r="IE6532" s="36"/>
      <c r="IF6532" s="36"/>
      <c r="IG6532" s="36"/>
      <c r="IH6532" s="36"/>
      <c r="II6532" s="36"/>
      <c r="IJ6532" s="36"/>
      <c r="IK6532" s="36"/>
      <c r="IL6532" s="36"/>
      <c r="IM6532" s="36"/>
      <c r="IN6532" s="36"/>
      <c r="IO6532" s="36"/>
      <c r="IP6532" s="36"/>
      <c r="IQ6532" s="36"/>
      <c r="IR6532" s="36"/>
      <c r="IS6532" s="36"/>
      <c r="IT6532" s="36"/>
      <c r="IU6532" s="36"/>
      <c r="IV6532" s="36"/>
      <c r="IW6532" s="36"/>
    </row>
    <row r="6533" customFormat="false" ht="13.8" hidden="false" customHeight="false" outlineLevel="0" collapsed="false">
      <c r="A6533" s="39"/>
      <c r="B6533" s="94" t="n">
        <v>213901</v>
      </c>
      <c r="C6533" s="98" t="s">
        <v>2943</v>
      </c>
      <c r="D6533" s="92" t="n">
        <v>57.5</v>
      </c>
      <c r="E6533" s="21" t="s">
        <v>11</v>
      </c>
      <c r="F6533" s="30" t="s">
        <v>11</v>
      </c>
      <c r="G6533" s="23" t="n">
        <f aca="false">SUM(D6533)*0.4</f>
        <v>23</v>
      </c>
      <c r="H6533" s="24"/>
      <c r="I6533" s="23" t="n">
        <f aca="false">SUM(G6533*H6533)+G6533</f>
        <v>23</v>
      </c>
      <c r="J6533" s="94"/>
      <c r="M6533" s="36"/>
      <c r="N6533" s="36"/>
      <c r="O6533" s="36"/>
      <c r="P6533" s="36"/>
      <c r="Q6533" s="36"/>
      <c r="R6533" s="36"/>
      <c r="S6533" s="36"/>
      <c r="T6533" s="36"/>
      <c r="U6533" s="36"/>
      <c r="V6533" s="36"/>
      <c r="W6533" s="36"/>
      <c r="X6533" s="36"/>
      <c r="Y6533" s="36"/>
      <c r="Z6533" s="36"/>
      <c r="AA6533" s="36"/>
      <c r="AB6533" s="36"/>
      <c r="AC6533" s="36"/>
      <c r="AD6533" s="36"/>
      <c r="AE6533" s="36"/>
      <c r="AF6533" s="36"/>
      <c r="AG6533" s="36"/>
      <c r="AH6533" s="36"/>
      <c r="AI6533" s="36"/>
      <c r="AJ6533" s="36"/>
      <c r="AK6533" s="36"/>
      <c r="AL6533" s="36"/>
      <c r="AM6533" s="36"/>
      <c r="AN6533" s="36"/>
      <c r="AO6533" s="36"/>
      <c r="AP6533" s="36"/>
      <c r="AQ6533" s="36"/>
      <c r="AR6533" s="36"/>
      <c r="AS6533" s="36"/>
      <c r="AT6533" s="36"/>
      <c r="AU6533" s="36"/>
      <c r="AV6533" s="36"/>
      <c r="AW6533" s="36"/>
      <c r="AX6533" s="36"/>
      <c r="AY6533" s="36"/>
      <c r="AZ6533" s="36"/>
      <c r="BA6533" s="36"/>
      <c r="BB6533" s="36"/>
      <c r="BC6533" s="36"/>
      <c r="BD6533" s="36"/>
      <c r="BE6533" s="36"/>
      <c r="BF6533" s="36"/>
      <c r="BG6533" s="36"/>
      <c r="BH6533" s="36"/>
      <c r="BI6533" s="36"/>
      <c r="BJ6533" s="36"/>
      <c r="BK6533" s="36"/>
      <c r="BL6533" s="36"/>
      <c r="BM6533" s="36"/>
      <c r="BN6533" s="36"/>
      <c r="BO6533" s="36"/>
      <c r="BP6533" s="36"/>
      <c r="BQ6533" s="36"/>
      <c r="BR6533" s="36"/>
      <c r="BS6533" s="36"/>
      <c r="BT6533" s="36"/>
      <c r="BU6533" s="36"/>
      <c r="BV6533" s="36"/>
      <c r="BW6533" s="36"/>
      <c r="BX6533" s="36"/>
      <c r="BY6533" s="36"/>
      <c r="BZ6533" s="36"/>
      <c r="CA6533" s="36"/>
      <c r="CB6533" s="36"/>
      <c r="CC6533" s="36"/>
      <c r="CD6533" s="36"/>
      <c r="CE6533" s="36"/>
      <c r="CF6533" s="36"/>
      <c r="CG6533" s="36"/>
      <c r="CH6533" s="36"/>
      <c r="CI6533" s="36"/>
      <c r="CJ6533" s="36"/>
      <c r="CK6533" s="36"/>
      <c r="CL6533" s="36"/>
      <c r="CM6533" s="36"/>
      <c r="CN6533" s="36"/>
      <c r="CO6533" s="36"/>
      <c r="CP6533" s="36"/>
      <c r="CQ6533" s="36"/>
      <c r="CR6533" s="36"/>
      <c r="CS6533" s="36"/>
      <c r="CT6533" s="36"/>
      <c r="CU6533" s="36"/>
      <c r="CV6533" s="36"/>
      <c r="CW6533" s="36"/>
      <c r="CX6533" s="36"/>
      <c r="CY6533" s="36"/>
      <c r="CZ6533" s="36"/>
      <c r="DA6533" s="36"/>
      <c r="DB6533" s="36"/>
      <c r="DC6533" s="36"/>
      <c r="DD6533" s="36"/>
      <c r="DE6533" s="36"/>
      <c r="DF6533" s="36"/>
      <c r="DG6533" s="36"/>
      <c r="DH6533" s="36"/>
      <c r="DI6533" s="36"/>
      <c r="DJ6533" s="36"/>
      <c r="DK6533" s="36"/>
      <c r="DL6533" s="36"/>
      <c r="DM6533" s="36"/>
      <c r="DN6533" s="36"/>
      <c r="DO6533" s="36"/>
      <c r="DP6533" s="36"/>
      <c r="DQ6533" s="36"/>
      <c r="DR6533" s="36"/>
      <c r="DS6533" s="36"/>
      <c r="DT6533" s="36"/>
      <c r="DU6533" s="36"/>
      <c r="DV6533" s="36"/>
      <c r="DW6533" s="36"/>
      <c r="DX6533" s="36"/>
      <c r="DY6533" s="36"/>
      <c r="DZ6533" s="36"/>
      <c r="EA6533" s="36"/>
      <c r="EB6533" s="36"/>
      <c r="EC6533" s="36"/>
      <c r="ED6533" s="36"/>
      <c r="EE6533" s="36"/>
      <c r="EF6533" s="36"/>
      <c r="EG6533" s="36"/>
      <c r="EH6533" s="36"/>
      <c r="EI6533" s="36"/>
      <c r="EJ6533" s="36"/>
      <c r="EK6533" s="36"/>
      <c r="EL6533" s="36"/>
      <c r="EM6533" s="36"/>
      <c r="EN6533" s="36"/>
      <c r="EO6533" s="36"/>
      <c r="EP6533" s="36"/>
      <c r="EQ6533" s="36"/>
      <c r="ER6533" s="36"/>
      <c r="ES6533" s="36"/>
      <c r="ET6533" s="36"/>
      <c r="EU6533" s="36"/>
      <c r="EV6533" s="36"/>
      <c r="EW6533" s="36"/>
      <c r="EX6533" s="36"/>
      <c r="EY6533" s="36"/>
      <c r="EZ6533" s="36"/>
      <c r="FA6533" s="36"/>
      <c r="FB6533" s="36"/>
      <c r="FC6533" s="36"/>
      <c r="FD6533" s="36"/>
      <c r="FE6533" s="36"/>
      <c r="FF6533" s="36"/>
      <c r="FG6533" s="36"/>
      <c r="FH6533" s="36"/>
      <c r="FI6533" s="36"/>
      <c r="FJ6533" s="36"/>
      <c r="FK6533" s="36"/>
      <c r="FL6533" s="36"/>
      <c r="FM6533" s="36"/>
      <c r="FN6533" s="36"/>
      <c r="FO6533" s="36"/>
      <c r="FP6533" s="36"/>
      <c r="FQ6533" s="36"/>
      <c r="FR6533" s="36"/>
      <c r="FS6533" s="36"/>
      <c r="FT6533" s="36"/>
      <c r="FU6533" s="36"/>
      <c r="FV6533" s="36"/>
      <c r="FW6533" s="36"/>
      <c r="FX6533" s="36"/>
      <c r="FY6533" s="36"/>
      <c r="FZ6533" s="36"/>
      <c r="GA6533" s="36"/>
      <c r="GB6533" s="36"/>
      <c r="GC6533" s="36"/>
      <c r="GD6533" s="36"/>
      <c r="GE6533" s="36"/>
      <c r="GF6533" s="36"/>
      <c r="GG6533" s="36"/>
      <c r="GH6533" s="36"/>
      <c r="GI6533" s="36"/>
      <c r="GJ6533" s="36"/>
      <c r="GK6533" s="36"/>
      <c r="GL6533" s="36"/>
      <c r="GM6533" s="36"/>
      <c r="GN6533" s="36"/>
      <c r="GO6533" s="36"/>
      <c r="GP6533" s="36"/>
      <c r="GQ6533" s="36"/>
      <c r="GR6533" s="36"/>
      <c r="GS6533" s="36"/>
      <c r="GT6533" s="36"/>
      <c r="GU6533" s="36"/>
      <c r="GV6533" s="36"/>
      <c r="GW6533" s="36"/>
      <c r="GX6533" s="36"/>
      <c r="GY6533" s="36"/>
      <c r="GZ6533" s="36"/>
      <c r="HA6533" s="36"/>
      <c r="HB6533" s="36"/>
      <c r="HC6533" s="36"/>
      <c r="HD6533" s="36"/>
      <c r="HE6533" s="36"/>
      <c r="HF6533" s="36"/>
      <c r="HG6533" s="36"/>
      <c r="HH6533" s="36"/>
      <c r="HI6533" s="36"/>
      <c r="HJ6533" s="36"/>
      <c r="HK6533" s="36"/>
      <c r="HL6533" s="36"/>
      <c r="HM6533" s="36"/>
      <c r="HN6533" s="36"/>
      <c r="HO6533" s="36"/>
      <c r="HP6533" s="36"/>
      <c r="HQ6533" s="36"/>
      <c r="HR6533" s="36"/>
      <c r="HS6533" s="36"/>
      <c r="HT6533" s="36"/>
      <c r="HU6533" s="36"/>
      <c r="HV6533" s="36"/>
      <c r="HW6533" s="36"/>
      <c r="HX6533" s="36"/>
      <c r="HY6533" s="36"/>
      <c r="HZ6533" s="36"/>
      <c r="IA6533" s="36"/>
      <c r="IB6533" s="36"/>
      <c r="IC6533" s="36"/>
      <c r="ID6533" s="36"/>
      <c r="IE6533" s="36"/>
      <c r="IF6533" s="36"/>
      <c r="IG6533" s="36"/>
      <c r="IH6533" s="36"/>
      <c r="II6533" s="36"/>
      <c r="IJ6533" s="36"/>
      <c r="IK6533" s="36"/>
      <c r="IL6533" s="36"/>
      <c r="IM6533" s="36"/>
      <c r="IN6533" s="36"/>
      <c r="IO6533" s="36"/>
      <c r="IP6533" s="36"/>
      <c r="IQ6533" s="36"/>
      <c r="IR6533" s="36"/>
      <c r="IS6533" s="36"/>
      <c r="IT6533" s="36"/>
      <c r="IU6533" s="36"/>
      <c r="IV6533" s="36"/>
      <c r="IW6533" s="36"/>
    </row>
    <row r="6534" customFormat="false" ht="13.8" hidden="false" customHeight="false" outlineLevel="0" collapsed="false">
      <c r="A6534" s="39"/>
      <c r="B6534" s="94" t="n">
        <v>213959</v>
      </c>
      <c r="C6534" s="91" t="s">
        <v>8547</v>
      </c>
      <c r="D6534" s="92" t="n">
        <v>215</v>
      </c>
      <c r="E6534" s="21" t="s">
        <v>11</v>
      </c>
      <c r="F6534" s="30" t="s">
        <v>11</v>
      </c>
      <c r="G6534" s="23" t="n">
        <f aca="false">SUM(D6534)*0.4</f>
        <v>86</v>
      </c>
      <c r="H6534" s="24"/>
      <c r="I6534" s="23" t="n">
        <f aca="false">SUM(G6534*H6534)+G6534</f>
        <v>86</v>
      </c>
      <c r="J6534" s="94"/>
      <c r="M6534" s="36"/>
      <c r="N6534" s="36"/>
      <c r="O6534" s="36"/>
      <c r="P6534" s="36"/>
      <c r="Q6534" s="36"/>
      <c r="R6534" s="36"/>
      <c r="S6534" s="36"/>
      <c r="T6534" s="36"/>
      <c r="U6534" s="36"/>
      <c r="V6534" s="36"/>
      <c r="W6534" s="36"/>
      <c r="X6534" s="36"/>
      <c r="Y6534" s="36"/>
      <c r="Z6534" s="36"/>
      <c r="AA6534" s="36"/>
      <c r="AB6534" s="36"/>
      <c r="AC6534" s="36"/>
      <c r="AD6534" s="36"/>
      <c r="AE6534" s="36"/>
      <c r="AF6534" s="36"/>
      <c r="AG6534" s="36"/>
      <c r="AH6534" s="36"/>
      <c r="AI6534" s="36"/>
      <c r="AJ6534" s="36"/>
      <c r="AK6534" s="36"/>
      <c r="AL6534" s="36"/>
      <c r="AM6534" s="36"/>
      <c r="AN6534" s="36"/>
      <c r="AO6534" s="36"/>
      <c r="AP6534" s="36"/>
      <c r="AQ6534" s="36"/>
      <c r="AR6534" s="36"/>
      <c r="AS6534" s="36"/>
      <c r="AT6534" s="36"/>
      <c r="AU6534" s="36"/>
      <c r="AV6534" s="36"/>
      <c r="AW6534" s="36"/>
      <c r="AX6534" s="36"/>
      <c r="AY6534" s="36"/>
      <c r="AZ6534" s="36"/>
      <c r="BA6534" s="36"/>
      <c r="BB6534" s="36"/>
      <c r="BC6534" s="36"/>
      <c r="BD6534" s="36"/>
      <c r="BE6534" s="36"/>
      <c r="BF6534" s="36"/>
      <c r="BG6534" s="36"/>
      <c r="BH6534" s="36"/>
      <c r="BI6534" s="36"/>
      <c r="BJ6534" s="36"/>
      <c r="BK6534" s="36"/>
      <c r="BL6534" s="36"/>
      <c r="BM6534" s="36"/>
      <c r="BN6534" s="36"/>
      <c r="BO6534" s="36"/>
      <c r="BP6534" s="36"/>
      <c r="BQ6534" s="36"/>
      <c r="BR6534" s="36"/>
      <c r="BS6534" s="36"/>
      <c r="BT6534" s="36"/>
      <c r="BU6534" s="36"/>
      <c r="BV6534" s="36"/>
      <c r="BW6534" s="36"/>
      <c r="BX6534" s="36"/>
      <c r="BY6534" s="36"/>
      <c r="BZ6534" s="36"/>
      <c r="CA6534" s="36"/>
      <c r="CB6534" s="36"/>
      <c r="CC6534" s="36"/>
      <c r="CD6534" s="36"/>
      <c r="CE6534" s="36"/>
      <c r="CF6534" s="36"/>
      <c r="CG6534" s="36"/>
      <c r="CH6534" s="36"/>
      <c r="CI6534" s="36"/>
      <c r="CJ6534" s="36"/>
      <c r="CK6534" s="36"/>
      <c r="CL6534" s="36"/>
      <c r="CM6534" s="36"/>
      <c r="CN6534" s="36"/>
      <c r="CO6534" s="36"/>
      <c r="CP6534" s="36"/>
      <c r="CQ6534" s="36"/>
      <c r="CR6534" s="36"/>
      <c r="CS6534" s="36"/>
      <c r="CT6534" s="36"/>
      <c r="CU6534" s="36"/>
      <c r="CV6534" s="36"/>
      <c r="CW6534" s="36"/>
      <c r="CX6534" s="36"/>
      <c r="CY6534" s="36"/>
      <c r="CZ6534" s="36"/>
      <c r="DA6534" s="36"/>
      <c r="DB6534" s="36"/>
      <c r="DC6534" s="36"/>
      <c r="DD6534" s="36"/>
      <c r="DE6534" s="36"/>
      <c r="DF6534" s="36"/>
      <c r="DG6534" s="36"/>
      <c r="DH6534" s="36"/>
      <c r="DI6534" s="36"/>
      <c r="DJ6534" s="36"/>
      <c r="DK6534" s="36"/>
      <c r="DL6534" s="36"/>
      <c r="DM6534" s="36"/>
      <c r="DN6534" s="36"/>
      <c r="DO6534" s="36"/>
      <c r="DP6534" s="36"/>
      <c r="DQ6534" s="36"/>
      <c r="DR6534" s="36"/>
      <c r="DS6534" s="36"/>
      <c r="DT6534" s="36"/>
      <c r="DU6534" s="36"/>
      <c r="DV6534" s="36"/>
      <c r="DW6534" s="36"/>
      <c r="DX6534" s="36"/>
      <c r="DY6534" s="36"/>
      <c r="DZ6534" s="36"/>
      <c r="EA6534" s="36"/>
      <c r="EB6534" s="36"/>
      <c r="EC6534" s="36"/>
      <c r="ED6534" s="36"/>
      <c r="EE6534" s="36"/>
      <c r="EF6534" s="36"/>
      <c r="EG6534" s="36"/>
      <c r="EH6534" s="36"/>
      <c r="EI6534" s="36"/>
      <c r="EJ6534" s="36"/>
      <c r="EK6534" s="36"/>
      <c r="EL6534" s="36"/>
      <c r="EM6534" s="36"/>
      <c r="EN6534" s="36"/>
      <c r="EO6534" s="36"/>
      <c r="EP6534" s="36"/>
      <c r="EQ6534" s="36"/>
      <c r="ER6534" s="36"/>
      <c r="ES6534" s="36"/>
      <c r="ET6534" s="36"/>
      <c r="EU6534" s="36"/>
      <c r="EV6534" s="36"/>
      <c r="EW6534" s="36"/>
      <c r="EX6534" s="36"/>
      <c r="EY6534" s="36"/>
      <c r="EZ6534" s="36"/>
      <c r="FA6534" s="36"/>
      <c r="FB6534" s="36"/>
      <c r="FC6534" s="36"/>
      <c r="FD6534" s="36"/>
      <c r="FE6534" s="36"/>
      <c r="FF6534" s="36"/>
      <c r="FG6534" s="36"/>
      <c r="FH6534" s="36"/>
      <c r="FI6534" s="36"/>
      <c r="FJ6534" s="36"/>
      <c r="FK6534" s="36"/>
      <c r="FL6534" s="36"/>
      <c r="FM6534" s="36"/>
      <c r="FN6534" s="36"/>
      <c r="FO6534" s="36"/>
      <c r="FP6534" s="36"/>
      <c r="FQ6534" s="36"/>
      <c r="FR6534" s="36"/>
      <c r="FS6534" s="36"/>
      <c r="FT6534" s="36"/>
      <c r="FU6534" s="36"/>
      <c r="FV6534" s="36"/>
      <c r="FW6534" s="36"/>
      <c r="FX6534" s="36"/>
      <c r="FY6534" s="36"/>
      <c r="FZ6534" s="36"/>
      <c r="GA6534" s="36"/>
      <c r="GB6534" s="36"/>
      <c r="GC6534" s="36"/>
      <c r="GD6534" s="36"/>
      <c r="GE6534" s="36"/>
      <c r="GF6534" s="36"/>
      <c r="GG6534" s="36"/>
      <c r="GH6534" s="36"/>
      <c r="GI6534" s="36"/>
      <c r="GJ6534" s="36"/>
      <c r="GK6534" s="36"/>
      <c r="GL6534" s="36"/>
      <c r="GM6534" s="36"/>
      <c r="GN6534" s="36"/>
      <c r="GO6534" s="36"/>
      <c r="GP6534" s="36"/>
      <c r="GQ6534" s="36"/>
      <c r="GR6534" s="36"/>
      <c r="GS6534" s="36"/>
      <c r="GT6534" s="36"/>
      <c r="GU6534" s="36"/>
      <c r="GV6534" s="36"/>
      <c r="GW6534" s="36"/>
      <c r="GX6534" s="36"/>
      <c r="GY6534" s="36"/>
      <c r="GZ6534" s="36"/>
      <c r="HA6534" s="36"/>
      <c r="HB6534" s="36"/>
      <c r="HC6534" s="36"/>
      <c r="HD6534" s="36"/>
      <c r="HE6534" s="36"/>
      <c r="HF6534" s="36"/>
      <c r="HG6534" s="36"/>
      <c r="HH6534" s="36"/>
      <c r="HI6534" s="36"/>
      <c r="HJ6534" s="36"/>
      <c r="HK6534" s="36"/>
      <c r="HL6534" s="36"/>
      <c r="HM6534" s="36"/>
      <c r="HN6534" s="36"/>
      <c r="HO6534" s="36"/>
      <c r="HP6534" s="36"/>
      <c r="HQ6534" s="36"/>
      <c r="HR6534" s="36"/>
      <c r="HS6534" s="36"/>
      <c r="HT6534" s="36"/>
      <c r="HU6534" s="36"/>
      <c r="HV6534" s="36"/>
      <c r="HW6534" s="36"/>
      <c r="HX6534" s="36"/>
      <c r="HY6534" s="36"/>
      <c r="HZ6534" s="36"/>
      <c r="IA6534" s="36"/>
      <c r="IB6534" s="36"/>
      <c r="IC6534" s="36"/>
      <c r="ID6534" s="36"/>
      <c r="IE6534" s="36"/>
      <c r="IF6534" s="36"/>
      <c r="IG6534" s="36"/>
      <c r="IH6534" s="36"/>
      <c r="II6534" s="36"/>
      <c r="IJ6534" s="36"/>
      <c r="IK6534" s="36"/>
      <c r="IL6534" s="36"/>
      <c r="IM6534" s="36"/>
      <c r="IN6534" s="36"/>
      <c r="IO6534" s="36"/>
      <c r="IP6534" s="36"/>
      <c r="IQ6534" s="36"/>
      <c r="IR6534" s="36"/>
      <c r="IS6534" s="36"/>
      <c r="IT6534" s="36"/>
      <c r="IU6534" s="36"/>
      <c r="IV6534" s="36"/>
      <c r="IW6534" s="36"/>
    </row>
    <row r="6535" customFormat="false" ht="13.8" hidden="false" customHeight="false" outlineLevel="0" collapsed="false">
      <c r="A6535" s="39"/>
      <c r="B6535" s="94" t="n">
        <v>213966</v>
      </c>
      <c r="C6535" s="91" t="s">
        <v>8548</v>
      </c>
      <c r="D6535" s="92" t="n">
        <v>85</v>
      </c>
      <c r="E6535" s="21" t="s">
        <v>11</v>
      </c>
      <c r="F6535" s="30" t="s">
        <v>11</v>
      </c>
      <c r="G6535" s="23" t="n">
        <f aca="false">SUM(D6535)*0.4</f>
        <v>34</v>
      </c>
      <c r="H6535" s="24"/>
      <c r="I6535" s="23" t="n">
        <f aca="false">SUM(G6535*H6535)+G6535</f>
        <v>34</v>
      </c>
      <c r="J6535" s="94"/>
      <c r="M6535" s="36"/>
      <c r="N6535" s="36"/>
      <c r="O6535" s="36"/>
      <c r="P6535" s="36"/>
      <c r="Q6535" s="36"/>
      <c r="R6535" s="36"/>
      <c r="S6535" s="36"/>
      <c r="T6535" s="36"/>
      <c r="U6535" s="36"/>
      <c r="V6535" s="36"/>
      <c r="W6535" s="36"/>
      <c r="X6535" s="36"/>
      <c r="Y6535" s="36"/>
      <c r="Z6535" s="36"/>
      <c r="AA6535" s="36"/>
      <c r="AB6535" s="36"/>
      <c r="AC6535" s="36"/>
      <c r="AD6535" s="36"/>
      <c r="AE6535" s="36"/>
      <c r="AF6535" s="36"/>
      <c r="AG6535" s="36"/>
      <c r="AH6535" s="36"/>
      <c r="AI6535" s="36"/>
      <c r="AJ6535" s="36"/>
      <c r="AK6535" s="36"/>
      <c r="AL6535" s="36"/>
      <c r="AM6535" s="36"/>
      <c r="AN6535" s="36"/>
      <c r="AO6535" s="36"/>
      <c r="AP6535" s="36"/>
      <c r="AQ6535" s="36"/>
      <c r="AR6535" s="36"/>
      <c r="AS6535" s="36"/>
      <c r="AT6535" s="36"/>
      <c r="AU6535" s="36"/>
      <c r="AV6535" s="36"/>
      <c r="AW6535" s="36"/>
      <c r="AX6535" s="36"/>
      <c r="AY6535" s="36"/>
      <c r="AZ6535" s="36"/>
      <c r="BA6535" s="36"/>
      <c r="BB6535" s="36"/>
      <c r="BC6535" s="36"/>
      <c r="BD6535" s="36"/>
      <c r="BE6535" s="36"/>
      <c r="BF6535" s="36"/>
      <c r="BG6535" s="36"/>
      <c r="BH6535" s="36"/>
      <c r="BI6535" s="36"/>
      <c r="BJ6535" s="36"/>
      <c r="BK6535" s="36"/>
      <c r="BL6535" s="36"/>
      <c r="BM6535" s="36"/>
      <c r="BN6535" s="36"/>
      <c r="BO6535" s="36"/>
      <c r="BP6535" s="36"/>
      <c r="BQ6535" s="36"/>
      <c r="BR6535" s="36"/>
      <c r="BS6535" s="36"/>
      <c r="BT6535" s="36"/>
      <c r="BU6535" s="36"/>
      <c r="BV6535" s="36"/>
      <c r="BW6535" s="36"/>
      <c r="BX6535" s="36"/>
      <c r="BY6535" s="36"/>
      <c r="BZ6535" s="36"/>
      <c r="CA6535" s="36"/>
      <c r="CB6535" s="36"/>
      <c r="CC6535" s="36"/>
      <c r="CD6535" s="36"/>
      <c r="CE6535" s="36"/>
      <c r="CF6535" s="36"/>
      <c r="CG6535" s="36"/>
      <c r="CH6535" s="36"/>
      <c r="CI6535" s="36"/>
      <c r="CJ6535" s="36"/>
      <c r="CK6535" s="36"/>
      <c r="CL6535" s="36"/>
      <c r="CM6535" s="36"/>
      <c r="CN6535" s="36"/>
      <c r="CO6535" s="36"/>
      <c r="CP6535" s="36"/>
      <c r="CQ6535" s="36"/>
      <c r="CR6535" s="36"/>
      <c r="CS6535" s="36"/>
      <c r="CT6535" s="36"/>
      <c r="CU6535" s="36"/>
      <c r="CV6535" s="36"/>
      <c r="CW6535" s="36"/>
      <c r="CX6535" s="36"/>
      <c r="CY6535" s="36"/>
      <c r="CZ6535" s="36"/>
      <c r="DA6535" s="36"/>
      <c r="DB6535" s="36"/>
      <c r="DC6535" s="36"/>
      <c r="DD6535" s="36"/>
      <c r="DE6535" s="36"/>
      <c r="DF6535" s="36"/>
      <c r="DG6535" s="36"/>
      <c r="DH6535" s="36"/>
      <c r="DI6535" s="36"/>
      <c r="DJ6535" s="36"/>
      <c r="DK6535" s="36"/>
      <c r="DL6535" s="36"/>
      <c r="DM6535" s="36"/>
      <c r="DN6535" s="36"/>
      <c r="DO6535" s="36"/>
      <c r="DP6535" s="36"/>
      <c r="DQ6535" s="36"/>
      <c r="DR6535" s="36"/>
      <c r="DS6535" s="36"/>
      <c r="DT6535" s="36"/>
      <c r="DU6535" s="36"/>
      <c r="DV6535" s="36"/>
      <c r="DW6535" s="36"/>
      <c r="DX6535" s="36"/>
      <c r="DY6535" s="36"/>
      <c r="DZ6535" s="36"/>
      <c r="EA6535" s="36"/>
      <c r="EB6535" s="36"/>
      <c r="EC6535" s="36"/>
      <c r="ED6535" s="36"/>
      <c r="EE6535" s="36"/>
      <c r="EF6535" s="36"/>
      <c r="EG6535" s="36"/>
      <c r="EH6535" s="36"/>
      <c r="EI6535" s="36"/>
      <c r="EJ6535" s="36"/>
      <c r="EK6535" s="36"/>
      <c r="EL6535" s="36"/>
      <c r="EM6535" s="36"/>
      <c r="EN6535" s="36"/>
      <c r="EO6535" s="36"/>
      <c r="EP6535" s="36"/>
      <c r="EQ6535" s="36"/>
      <c r="ER6535" s="36"/>
      <c r="ES6535" s="36"/>
      <c r="ET6535" s="36"/>
      <c r="EU6535" s="36"/>
      <c r="EV6535" s="36"/>
      <c r="EW6535" s="36"/>
      <c r="EX6535" s="36"/>
      <c r="EY6535" s="36"/>
      <c r="EZ6535" s="36"/>
      <c r="FA6535" s="36"/>
      <c r="FB6535" s="36"/>
      <c r="FC6535" s="36"/>
      <c r="FD6535" s="36"/>
      <c r="FE6535" s="36"/>
      <c r="FF6535" s="36"/>
      <c r="FG6535" s="36"/>
      <c r="FH6535" s="36"/>
      <c r="FI6535" s="36"/>
      <c r="FJ6535" s="36"/>
      <c r="FK6535" s="36"/>
      <c r="FL6535" s="36"/>
      <c r="FM6535" s="36"/>
      <c r="FN6535" s="36"/>
      <c r="FO6535" s="36"/>
      <c r="FP6535" s="36"/>
      <c r="FQ6535" s="36"/>
      <c r="FR6535" s="36"/>
      <c r="FS6535" s="36"/>
      <c r="FT6535" s="36"/>
      <c r="FU6535" s="36"/>
      <c r="FV6535" s="36"/>
      <c r="FW6535" s="36"/>
      <c r="FX6535" s="36"/>
      <c r="FY6535" s="36"/>
      <c r="FZ6535" s="36"/>
      <c r="GA6535" s="36"/>
      <c r="GB6535" s="36"/>
      <c r="GC6535" s="36"/>
      <c r="GD6535" s="36"/>
      <c r="GE6535" s="36"/>
      <c r="GF6535" s="36"/>
      <c r="GG6535" s="36"/>
      <c r="GH6535" s="36"/>
      <c r="GI6535" s="36"/>
      <c r="GJ6535" s="36"/>
      <c r="GK6535" s="36"/>
      <c r="GL6535" s="36"/>
      <c r="GM6535" s="36"/>
      <c r="GN6535" s="36"/>
      <c r="GO6535" s="36"/>
      <c r="GP6535" s="36"/>
      <c r="GQ6535" s="36"/>
      <c r="GR6535" s="36"/>
      <c r="GS6535" s="36"/>
      <c r="GT6535" s="36"/>
      <c r="GU6535" s="36"/>
      <c r="GV6535" s="36"/>
      <c r="GW6535" s="36"/>
      <c r="GX6535" s="36"/>
      <c r="GY6535" s="36"/>
      <c r="GZ6535" s="36"/>
      <c r="HA6535" s="36"/>
      <c r="HB6535" s="36"/>
      <c r="HC6535" s="36"/>
      <c r="HD6535" s="36"/>
      <c r="HE6535" s="36"/>
      <c r="HF6535" s="36"/>
      <c r="HG6535" s="36"/>
      <c r="HH6535" s="36"/>
      <c r="HI6535" s="36"/>
      <c r="HJ6535" s="36"/>
      <c r="HK6535" s="36"/>
      <c r="HL6535" s="36"/>
      <c r="HM6535" s="36"/>
      <c r="HN6535" s="36"/>
      <c r="HO6535" s="36"/>
      <c r="HP6535" s="36"/>
      <c r="HQ6535" s="36"/>
      <c r="HR6535" s="36"/>
      <c r="HS6535" s="36"/>
      <c r="HT6535" s="36"/>
      <c r="HU6535" s="36"/>
      <c r="HV6535" s="36"/>
      <c r="HW6535" s="36"/>
      <c r="HX6535" s="36"/>
      <c r="HY6535" s="36"/>
      <c r="HZ6535" s="36"/>
      <c r="IA6535" s="36"/>
      <c r="IB6535" s="36"/>
      <c r="IC6535" s="36"/>
      <c r="ID6535" s="36"/>
      <c r="IE6535" s="36"/>
      <c r="IF6535" s="36"/>
      <c r="IG6535" s="36"/>
      <c r="IH6535" s="36"/>
      <c r="II6535" s="36"/>
      <c r="IJ6535" s="36"/>
      <c r="IK6535" s="36"/>
      <c r="IL6535" s="36"/>
      <c r="IM6535" s="36"/>
      <c r="IN6535" s="36"/>
      <c r="IO6535" s="36"/>
      <c r="IP6535" s="36"/>
      <c r="IQ6535" s="36"/>
      <c r="IR6535" s="36"/>
      <c r="IS6535" s="36"/>
      <c r="IT6535" s="36"/>
      <c r="IU6535" s="36"/>
      <c r="IV6535" s="36"/>
      <c r="IW6535" s="36"/>
    </row>
    <row r="6536" customFormat="false" ht="13.8" hidden="false" customHeight="false" outlineLevel="0" collapsed="false">
      <c r="A6536" s="39"/>
      <c r="B6536" s="94" t="n">
        <v>213969</v>
      </c>
      <c r="C6536" s="91" t="s">
        <v>8549</v>
      </c>
      <c r="D6536" s="92" t="n">
        <v>399</v>
      </c>
      <c r="E6536" s="21" t="s">
        <v>11</v>
      </c>
      <c r="F6536" s="30" t="s">
        <v>11</v>
      </c>
      <c r="G6536" s="23" t="n">
        <f aca="false">SUM(D6536)*0.4</f>
        <v>159.6</v>
      </c>
      <c r="H6536" s="24"/>
      <c r="I6536" s="23" t="n">
        <f aca="false">SUM(G6536*H6536)+G6536</f>
        <v>159.6</v>
      </c>
      <c r="J6536" s="94"/>
      <c r="M6536" s="36"/>
      <c r="N6536" s="36"/>
      <c r="O6536" s="36"/>
      <c r="P6536" s="36"/>
      <c r="Q6536" s="36"/>
      <c r="R6536" s="36"/>
      <c r="S6536" s="36"/>
      <c r="T6536" s="36"/>
      <c r="U6536" s="36"/>
      <c r="V6536" s="36"/>
      <c r="W6536" s="36"/>
      <c r="X6536" s="36"/>
      <c r="Y6536" s="36"/>
      <c r="Z6536" s="36"/>
      <c r="AA6536" s="36"/>
      <c r="AB6536" s="36"/>
      <c r="AC6536" s="36"/>
      <c r="AD6536" s="36"/>
      <c r="AE6536" s="36"/>
      <c r="AF6536" s="36"/>
      <c r="AG6536" s="36"/>
      <c r="AH6536" s="36"/>
      <c r="AI6536" s="36"/>
      <c r="AJ6536" s="36"/>
      <c r="AK6536" s="36"/>
      <c r="AL6536" s="36"/>
      <c r="AM6536" s="36"/>
      <c r="AN6536" s="36"/>
      <c r="AO6536" s="36"/>
      <c r="AP6536" s="36"/>
      <c r="AQ6536" s="36"/>
      <c r="AR6536" s="36"/>
      <c r="AS6536" s="36"/>
      <c r="AT6536" s="36"/>
      <c r="AU6536" s="36"/>
      <c r="AV6536" s="36"/>
      <c r="AW6536" s="36"/>
      <c r="AX6536" s="36"/>
      <c r="AY6536" s="36"/>
      <c r="AZ6536" s="36"/>
      <c r="BA6536" s="36"/>
      <c r="BB6536" s="36"/>
      <c r="BC6536" s="36"/>
      <c r="BD6536" s="36"/>
      <c r="BE6536" s="36"/>
      <c r="BF6536" s="36"/>
      <c r="BG6536" s="36"/>
      <c r="BH6536" s="36"/>
      <c r="BI6536" s="36"/>
      <c r="BJ6536" s="36"/>
      <c r="BK6536" s="36"/>
      <c r="BL6536" s="36"/>
      <c r="BM6536" s="36"/>
      <c r="BN6536" s="36"/>
      <c r="BO6536" s="36"/>
      <c r="BP6536" s="36"/>
      <c r="BQ6536" s="36"/>
      <c r="BR6536" s="36"/>
      <c r="BS6536" s="36"/>
      <c r="BT6536" s="36"/>
      <c r="BU6536" s="36"/>
      <c r="BV6536" s="36"/>
      <c r="BW6536" s="36"/>
      <c r="BX6536" s="36"/>
      <c r="BY6536" s="36"/>
      <c r="BZ6536" s="36"/>
      <c r="CA6536" s="36"/>
      <c r="CB6536" s="36"/>
      <c r="CC6536" s="36"/>
      <c r="CD6536" s="36"/>
      <c r="CE6536" s="36"/>
      <c r="CF6536" s="36"/>
      <c r="CG6536" s="36"/>
      <c r="CH6536" s="36"/>
      <c r="CI6536" s="36"/>
      <c r="CJ6536" s="36"/>
      <c r="CK6536" s="36"/>
      <c r="CL6536" s="36"/>
      <c r="CM6536" s="36"/>
      <c r="CN6536" s="36"/>
      <c r="CO6536" s="36"/>
      <c r="CP6536" s="36"/>
      <c r="CQ6536" s="36"/>
      <c r="CR6536" s="36"/>
      <c r="CS6536" s="36"/>
      <c r="CT6536" s="36"/>
      <c r="CU6536" s="36"/>
      <c r="CV6536" s="36"/>
      <c r="CW6536" s="36"/>
      <c r="CX6536" s="36"/>
      <c r="CY6536" s="36"/>
      <c r="CZ6536" s="36"/>
      <c r="DA6536" s="36"/>
      <c r="DB6536" s="36"/>
      <c r="DC6536" s="36"/>
      <c r="DD6536" s="36"/>
      <c r="DE6536" s="36"/>
      <c r="DF6536" s="36"/>
      <c r="DG6536" s="36"/>
      <c r="DH6536" s="36"/>
      <c r="DI6536" s="36"/>
      <c r="DJ6536" s="36"/>
      <c r="DK6536" s="36"/>
      <c r="DL6536" s="36"/>
      <c r="DM6536" s="36"/>
      <c r="DN6536" s="36"/>
      <c r="DO6536" s="36"/>
      <c r="DP6536" s="36"/>
      <c r="DQ6536" s="36"/>
      <c r="DR6536" s="36"/>
      <c r="DS6536" s="36"/>
      <c r="DT6536" s="36"/>
      <c r="DU6536" s="36"/>
      <c r="DV6536" s="36"/>
      <c r="DW6536" s="36"/>
      <c r="DX6536" s="36"/>
      <c r="DY6536" s="36"/>
      <c r="DZ6536" s="36"/>
      <c r="EA6536" s="36"/>
      <c r="EB6536" s="36"/>
      <c r="EC6536" s="36"/>
      <c r="ED6536" s="36"/>
      <c r="EE6536" s="36"/>
      <c r="EF6536" s="36"/>
      <c r="EG6536" s="36"/>
      <c r="EH6536" s="36"/>
      <c r="EI6536" s="36"/>
      <c r="EJ6536" s="36"/>
      <c r="EK6536" s="36"/>
      <c r="EL6536" s="36"/>
      <c r="EM6536" s="36"/>
      <c r="EN6536" s="36"/>
      <c r="EO6536" s="36"/>
      <c r="EP6536" s="36"/>
      <c r="EQ6536" s="36"/>
      <c r="ER6536" s="36"/>
      <c r="ES6536" s="36"/>
      <c r="ET6536" s="36"/>
      <c r="EU6536" s="36"/>
      <c r="EV6536" s="36"/>
      <c r="EW6536" s="36"/>
      <c r="EX6536" s="36"/>
      <c r="EY6536" s="36"/>
      <c r="EZ6536" s="36"/>
      <c r="FA6536" s="36"/>
      <c r="FB6536" s="36"/>
      <c r="FC6536" s="36"/>
      <c r="FD6536" s="36"/>
      <c r="FE6536" s="36"/>
      <c r="FF6536" s="36"/>
      <c r="FG6536" s="36"/>
      <c r="FH6536" s="36"/>
      <c r="FI6536" s="36"/>
      <c r="FJ6536" s="36"/>
      <c r="FK6536" s="36"/>
      <c r="FL6536" s="36"/>
      <c r="FM6536" s="36"/>
      <c r="FN6536" s="36"/>
      <c r="FO6536" s="36"/>
      <c r="FP6536" s="36"/>
      <c r="FQ6536" s="36"/>
      <c r="FR6536" s="36"/>
      <c r="FS6536" s="36"/>
      <c r="FT6536" s="36"/>
      <c r="FU6536" s="36"/>
      <c r="FV6536" s="36"/>
      <c r="FW6536" s="36"/>
      <c r="FX6536" s="36"/>
      <c r="FY6536" s="36"/>
      <c r="FZ6536" s="36"/>
      <c r="GA6536" s="36"/>
      <c r="GB6536" s="36"/>
      <c r="GC6536" s="36"/>
      <c r="GD6536" s="36"/>
      <c r="GE6536" s="36"/>
      <c r="GF6536" s="36"/>
      <c r="GG6536" s="36"/>
      <c r="GH6536" s="36"/>
      <c r="GI6536" s="36"/>
      <c r="GJ6536" s="36"/>
      <c r="GK6536" s="36"/>
      <c r="GL6536" s="36"/>
      <c r="GM6536" s="36"/>
      <c r="GN6536" s="36"/>
      <c r="GO6536" s="36"/>
      <c r="GP6536" s="36"/>
      <c r="GQ6536" s="36"/>
      <c r="GR6536" s="36"/>
      <c r="GS6536" s="36"/>
      <c r="GT6536" s="36"/>
      <c r="GU6536" s="36"/>
      <c r="GV6536" s="36"/>
      <c r="GW6536" s="36"/>
      <c r="GX6536" s="36"/>
      <c r="GY6536" s="36"/>
      <c r="GZ6536" s="36"/>
      <c r="HA6536" s="36"/>
      <c r="HB6536" s="36"/>
      <c r="HC6536" s="36"/>
      <c r="HD6536" s="36"/>
      <c r="HE6536" s="36"/>
      <c r="HF6536" s="36"/>
      <c r="HG6536" s="36"/>
      <c r="HH6536" s="36"/>
      <c r="HI6536" s="36"/>
      <c r="HJ6536" s="36"/>
      <c r="HK6536" s="36"/>
      <c r="HL6536" s="36"/>
      <c r="HM6536" s="36"/>
      <c r="HN6536" s="36"/>
      <c r="HO6536" s="36"/>
      <c r="HP6536" s="36"/>
      <c r="HQ6536" s="36"/>
      <c r="HR6536" s="36"/>
      <c r="HS6536" s="36"/>
      <c r="HT6536" s="36"/>
      <c r="HU6536" s="36"/>
      <c r="HV6536" s="36"/>
      <c r="HW6536" s="36"/>
      <c r="HX6536" s="36"/>
      <c r="HY6536" s="36"/>
      <c r="HZ6536" s="36"/>
      <c r="IA6536" s="36"/>
      <c r="IB6536" s="36"/>
      <c r="IC6536" s="36"/>
      <c r="ID6536" s="36"/>
      <c r="IE6536" s="36"/>
      <c r="IF6536" s="36"/>
      <c r="IG6536" s="36"/>
      <c r="IH6536" s="36"/>
      <c r="II6536" s="36"/>
      <c r="IJ6536" s="36"/>
      <c r="IK6536" s="36"/>
      <c r="IL6536" s="36"/>
      <c r="IM6536" s="36"/>
      <c r="IN6536" s="36"/>
      <c r="IO6536" s="36"/>
      <c r="IP6536" s="36"/>
      <c r="IQ6536" s="36"/>
      <c r="IR6536" s="36"/>
      <c r="IS6536" s="36"/>
      <c r="IT6536" s="36"/>
      <c r="IU6536" s="36"/>
      <c r="IV6536" s="36"/>
      <c r="IW6536" s="36"/>
    </row>
    <row r="6537" customFormat="false" ht="13.8" hidden="false" customHeight="false" outlineLevel="0" collapsed="false">
      <c r="A6537" s="39"/>
      <c r="B6537" s="94" t="n">
        <v>213970</v>
      </c>
      <c r="C6537" s="91" t="s">
        <v>8550</v>
      </c>
      <c r="D6537" s="92" t="n">
        <v>89</v>
      </c>
      <c r="E6537" s="21" t="s">
        <v>11</v>
      </c>
      <c r="F6537" s="30" t="s">
        <v>11</v>
      </c>
      <c r="G6537" s="23" t="n">
        <f aca="false">SUM(D6537)*0.4</f>
        <v>35.6</v>
      </c>
      <c r="H6537" s="24"/>
      <c r="I6537" s="23" t="n">
        <f aca="false">SUM(G6537*H6537)+G6537</f>
        <v>35.6</v>
      </c>
      <c r="J6537" s="94"/>
      <c r="M6537" s="36"/>
      <c r="N6537" s="36"/>
      <c r="O6537" s="36"/>
      <c r="P6537" s="36"/>
      <c r="Q6537" s="36"/>
      <c r="R6537" s="36"/>
      <c r="S6537" s="36"/>
      <c r="T6537" s="36"/>
      <c r="U6537" s="36"/>
      <c r="V6537" s="36"/>
      <c r="W6537" s="36"/>
      <c r="X6537" s="36"/>
      <c r="Y6537" s="36"/>
      <c r="Z6537" s="36"/>
      <c r="AA6537" s="36"/>
      <c r="AB6537" s="36"/>
      <c r="AC6537" s="36"/>
      <c r="AD6537" s="36"/>
      <c r="AE6537" s="36"/>
      <c r="AF6537" s="36"/>
      <c r="AG6537" s="36"/>
      <c r="AH6537" s="36"/>
      <c r="AI6537" s="36"/>
      <c r="AJ6537" s="36"/>
      <c r="AK6537" s="36"/>
      <c r="AL6537" s="36"/>
      <c r="AM6537" s="36"/>
      <c r="AN6537" s="36"/>
      <c r="AO6537" s="36"/>
      <c r="AP6537" s="36"/>
      <c r="AQ6537" s="36"/>
      <c r="AR6537" s="36"/>
      <c r="AS6537" s="36"/>
      <c r="AT6537" s="36"/>
      <c r="AU6537" s="36"/>
      <c r="AV6537" s="36"/>
      <c r="AW6537" s="36"/>
      <c r="AX6537" s="36"/>
      <c r="AY6537" s="36"/>
      <c r="AZ6537" s="36"/>
      <c r="BA6537" s="36"/>
      <c r="BB6537" s="36"/>
      <c r="BC6537" s="36"/>
      <c r="BD6537" s="36"/>
      <c r="BE6537" s="36"/>
      <c r="BF6537" s="36"/>
      <c r="BG6537" s="36"/>
      <c r="BH6537" s="36"/>
      <c r="BI6537" s="36"/>
      <c r="BJ6537" s="36"/>
      <c r="BK6537" s="36"/>
      <c r="BL6537" s="36"/>
      <c r="BM6537" s="36"/>
      <c r="BN6537" s="36"/>
      <c r="BO6537" s="36"/>
      <c r="BP6537" s="36"/>
      <c r="BQ6537" s="36"/>
      <c r="BR6537" s="36"/>
      <c r="BS6537" s="36"/>
      <c r="BT6537" s="36"/>
      <c r="BU6537" s="36"/>
      <c r="BV6537" s="36"/>
      <c r="BW6537" s="36"/>
      <c r="BX6537" s="36"/>
      <c r="BY6537" s="36"/>
      <c r="BZ6537" s="36"/>
      <c r="CA6537" s="36"/>
      <c r="CB6537" s="36"/>
      <c r="CC6537" s="36"/>
      <c r="CD6537" s="36"/>
      <c r="CE6537" s="36"/>
      <c r="CF6537" s="36"/>
      <c r="CG6537" s="36"/>
      <c r="CH6537" s="36"/>
      <c r="CI6537" s="36"/>
      <c r="CJ6537" s="36"/>
      <c r="CK6537" s="36"/>
      <c r="CL6537" s="36"/>
      <c r="CM6537" s="36"/>
      <c r="CN6537" s="36"/>
      <c r="CO6537" s="36"/>
      <c r="CP6537" s="36"/>
      <c r="CQ6537" s="36"/>
      <c r="CR6537" s="36"/>
      <c r="CS6537" s="36"/>
      <c r="CT6537" s="36"/>
      <c r="CU6537" s="36"/>
      <c r="CV6537" s="36"/>
      <c r="CW6537" s="36"/>
      <c r="CX6537" s="36"/>
      <c r="CY6537" s="36"/>
      <c r="CZ6537" s="36"/>
      <c r="DA6537" s="36"/>
      <c r="DB6537" s="36"/>
      <c r="DC6537" s="36"/>
      <c r="DD6537" s="36"/>
      <c r="DE6537" s="36"/>
      <c r="DF6537" s="36"/>
      <c r="DG6537" s="36"/>
      <c r="DH6537" s="36"/>
      <c r="DI6537" s="36"/>
      <c r="DJ6537" s="36"/>
      <c r="DK6537" s="36"/>
      <c r="DL6537" s="36"/>
      <c r="DM6537" s="36"/>
      <c r="DN6537" s="36"/>
      <c r="DO6537" s="36"/>
      <c r="DP6537" s="36"/>
      <c r="DQ6537" s="36"/>
      <c r="DR6537" s="36"/>
      <c r="DS6537" s="36"/>
      <c r="DT6537" s="36"/>
      <c r="DU6537" s="36"/>
      <c r="DV6537" s="36"/>
      <c r="DW6537" s="36"/>
      <c r="DX6537" s="36"/>
      <c r="DY6537" s="36"/>
      <c r="DZ6537" s="36"/>
      <c r="EA6537" s="36"/>
      <c r="EB6537" s="36"/>
      <c r="EC6537" s="36"/>
      <c r="ED6537" s="36"/>
      <c r="EE6537" s="36"/>
      <c r="EF6537" s="36"/>
      <c r="EG6537" s="36"/>
      <c r="EH6537" s="36"/>
      <c r="EI6537" s="36"/>
      <c r="EJ6537" s="36"/>
      <c r="EK6537" s="36"/>
      <c r="EL6537" s="36"/>
      <c r="EM6537" s="36"/>
      <c r="EN6537" s="36"/>
      <c r="EO6537" s="36"/>
      <c r="EP6537" s="36"/>
      <c r="EQ6537" s="36"/>
      <c r="ER6537" s="36"/>
      <c r="ES6537" s="36"/>
      <c r="ET6537" s="36"/>
      <c r="EU6537" s="36"/>
      <c r="EV6537" s="36"/>
      <c r="EW6537" s="36"/>
      <c r="EX6537" s="36"/>
      <c r="EY6537" s="36"/>
      <c r="EZ6537" s="36"/>
      <c r="FA6537" s="36"/>
      <c r="FB6537" s="36"/>
      <c r="FC6537" s="36"/>
      <c r="FD6537" s="36"/>
      <c r="FE6537" s="36"/>
      <c r="FF6537" s="36"/>
      <c r="FG6537" s="36"/>
      <c r="FH6537" s="36"/>
      <c r="FI6537" s="36"/>
      <c r="FJ6537" s="36"/>
      <c r="FK6537" s="36"/>
      <c r="FL6537" s="36"/>
      <c r="FM6537" s="36"/>
      <c r="FN6537" s="36"/>
      <c r="FO6537" s="36"/>
      <c r="FP6537" s="36"/>
      <c r="FQ6537" s="36"/>
      <c r="FR6537" s="36"/>
      <c r="FS6537" s="36"/>
      <c r="FT6537" s="36"/>
      <c r="FU6537" s="36"/>
      <c r="FV6537" s="36"/>
      <c r="FW6537" s="36"/>
      <c r="FX6537" s="36"/>
      <c r="FY6537" s="36"/>
      <c r="FZ6537" s="36"/>
      <c r="GA6537" s="36"/>
      <c r="GB6537" s="36"/>
      <c r="GC6537" s="36"/>
      <c r="GD6537" s="36"/>
      <c r="GE6537" s="36"/>
      <c r="GF6537" s="36"/>
      <c r="GG6537" s="36"/>
      <c r="GH6537" s="36"/>
      <c r="GI6537" s="36"/>
      <c r="GJ6537" s="36"/>
      <c r="GK6537" s="36"/>
      <c r="GL6537" s="36"/>
      <c r="GM6537" s="36"/>
      <c r="GN6537" s="36"/>
      <c r="GO6537" s="36"/>
      <c r="GP6537" s="36"/>
      <c r="GQ6537" s="36"/>
      <c r="GR6537" s="36"/>
      <c r="GS6537" s="36"/>
      <c r="GT6537" s="36"/>
      <c r="GU6537" s="36"/>
      <c r="GV6537" s="36"/>
      <c r="GW6537" s="36"/>
      <c r="GX6537" s="36"/>
      <c r="GY6537" s="36"/>
      <c r="GZ6537" s="36"/>
      <c r="HA6537" s="36"/>
      <c r="HB6537" s="36"/>
      <c r="HC6537" s="36"/>
      <c r="HD6537" s="36"/>
      <c r="HE6537" s="36"/>
      <c r="HF6537" s="36"/>
      <c r="HG6537" s="36"/>
      <c r="HH6537" s="36"/>
      <c r="HI6537" s="36"/>
      <c r="HJ6537" s="36"/>
      <c r="HK6537" s="36"/>
      <c r="HL6537" s="36"/>
      <c r="HM6537" s="36"/>
      <c r="HN6537" s="36"/>
      <c r="HO6537" s="36"/>
      <c r="HP6537" s="36"/>
      <c r="HQ6537" s="36"/>
      <c r="HR6537" s="36"/>
      <c r="HS6537" s="36"/>
      <c r="HT6537" s="36"/>
      <c r="HU6537" s="36"/>
      <c r="HV6537" s="36"/>
      <c r="HW6537" s="36"/>
      <c r="HX6537" s="36"/>
      <c r="HY6537" s="36"/>
      <c r="HZ6537" s="36"/>
      <c r="IA6537" s="36"/>
      <c r="IB6537" s="36"/>
      <c r="IC6537" s="36"/>
      <c r="ID6537" s="36"/>
      <c r="IE6537" s="36"/>
      <c r="IF6537" s="36"/>
      <c r="IG6537" s="36"/>
      <c r="IH6537" s="36"/>
      <c r="II6537" s="36"/>
      <c r="IJ6537" s="36"/>
      <c r="IK6537" s="36"/>
      <c r="IL6537" s="36"/>
      <c r="IM6537" s="36"/>
      <c r="IN6537" s="36"/>
      <c r="IO6537" s="36"/>
      <c r="IP6537" s="36"/>
      <c r="IQ6537" s="36"/>
      <c r="IR6537" s="36"/>
      <c r="IS6537" s="36"/>
      <c r="IT6537" s="36"/>
      <c r="IU6537" s="36"/>
      <c r="IV6537" s="36"/>
      <c r="IW6537" s="36"/>
    </row>
    <row r="6538" customFormat="false" ht="13.8" hidden="false" customHeight="false" outlineLevel="0" collapsed="false">
      <c r="A6538" s="39"/>
      <c r="B6538" s="94" t="n">
        <v>213971</v>
      </c>
      <c r="C6538" s="91" t="s">
        <v>3029</v>
      </c>
      <c r="D6538" s="92" t="n">
        <v>149</v>
      </c>
      <c r="E6538" s="21" t="s">
        <v>11</v>
      </c>
      <c r="F6538" s="30" t="s">
        <v>11</v>
      </c>
      <c r="G6538" s="23" t="n">
        <f aca="false">SUM(D6538)*0.4</f>
        <v>59.6</v>
      </c>
      <c r="H6538" s="24"/>
      <c r="I6538" s="23" t="n">
        <f aca="false">SUM(G6538*H6538)+G6538</f>
        <v>59.6</v>
      </c>
      <c r="J6538" s="94"/>
      <c r="M6538" s="36"/>
      <c r="N6538" s="36"/>
      <c r="O6538" s="36"/>
      <c r="P6538" s="36"/>
      <c r="Q6538" s="36"/>
      <c r="R6538" s="36"/>
      <c r="S6538" s="36"/>
      <c r="T6538" s="36"/>
      <c r="U6538" s="36"/>
      <c r="V6538" s="36"/>
      <c r="W6538" s="36"/>
      <c r="X6538" s="36"/>
      <c r="Y6538" s="36"/>
      <c r="Z6538" s="36"/>
      <c r="AA6538" s="36"/>
      <c r="AB6538" s="36"/>
      <c r="AC6538" s="36"/>
      <c r="AD6538" s="36"/>
      <c r="AE6538" s="36"/>
      <c r="AF6538" s="36"/>
      <c r="AG6538" s="36"/>
      <c r="AH6538" s="36"/>
      <c r="AI6538" s="36"/>
      <c r="AJ6538" s="36"/>
      <c r="AK6538" s="36"/>
      <c r="AL6538" s="36"/>
      <c r="AM6538" s="36"/>
      <c r="AN6538" s="36"/>
      <c r="AO6538" s="36"/>
      <c r="AP6538" s="36"/>
      <c r="AQ6538" s="36"/>
      <c r="AR6538" s="36"/>
      <c r="AS6538" s="36"/>
      <c r="AT6538" s="36"/>
      <c r="AU6538" s="36"/>
      <c r="AV6538" s="36"/>
      <c r="AW6538" s="36"/>
      <c r="AX6538" s="36"/>
      <c r="AY6538" s="36"/>
      <c r="AZ6538" s="36"/>
      <c r="BA6538" s="36"/>
      <c r="BB6538" s="36"/>
      <c r="BC6538" s="36"/>
      <c r="BD6538" s="36"/>
      <c r="BE6538" s="36"/>
      <c r="BF6538" s="36"/>
      <c r="BG6538" s="36"/>
      <c r="BH6538" s="36"/>
      <c r="BI6538" s="36"/>
      <c r="BJ6538" s="36"/>
      <c r="BK6538" s="36"/>
      <c r="BL6538" s="36"/>
      <c r="BM6538" s="36"/>
      <c r="BN6538" s="36"/>
      <c r="BO6538" s="36"/>
      <c r="BP6538" s="36"/>
      <c r="BQ6538" s="36"/>
      <c r="BR6538" s="36"/>
      <c r="BS6538" s="36"/>
      <c r="BT6538" s="36"/>
      <c r="BU6538" s="36"/>
      <c r="BV6538" s="36"/>
      <c r="BW6538" s="36"/>
      <c r="BX6538" s="36"/>
      <c r="BY6538" s="36"/>
      <c r="BZ6538" s="36"/>
      <c r="CA6538" s="36"/>
      <c r="CB6538" s="36"/>
      <c r="CC6538" s="36"/>
      <c r="CD6538" s="36"/>
      <c r="CE6538" s="36"/>
      <c r="CF6538" s="36"/>
      <c r="CG6538" s="36"/>
      <c r="CH6538" s="36"/>
      <c r="CI6538" s="36"/>
      <c r="CJ6538" s="36"/>
      <c r="CK6538" s="36"/>
      <c r="CL6538" s="36"/>
      <c r="CM6538" s="36"/>
      <c r="CN6538" s="36"/>
      <c r="CO6538" s="36"/>
      <c r="CP6538" s="36"/>
      <c r="CQ6538" s="36"/>
      <c r="CR6538" s="36"/>
      <c r="CS6538" s="36"/>
      <c r="CT6538" s="36"/>
      <c r="CU6538" s="36"/>
      <c r="CV6538" s="36"/>
      <c r="CW6538" s="36"/>
      <c r="CX6538" s="36"/>
      <c r="CY6538" s="36"/>
      <c r="CZ6538" s="36"/>
      <c r="DA6538" s="36"/>
      <c r="DB6538" s="36"/>
      <c r="DC6538" s="36"/>
      <c r="DD6538" s="36"/>
      <c r="DE6538" s="36"/>
      <c r="DF6538" s="36"/>
      <c r="DG6538" s="36"/>
      <c r="DH6538" s="36"/>
      <c r="DI6538" s="36"/>
      <c r="DJ6538" s="36"/>
      <c r="DK6538" s="36"/>
      <c r="DL6538" s="36"/>
      <c r="DM6538" s="36"/>
      <c r="DN6538" s="36"/>
      <c r="DO6538" s="36"/>
      <c r="DP6538" s="36"/>
      <c r="DQ6538" s="36"/>
      <c r="DR6538" s="36"/>
      <c r="DS6538" s="36"/>
      <c r="DT6538" s="36"/>
      <c r="DU6538" s="36"/>
      <c r="DV6538" s="36"/>
      <c r="DW6538" s="36"/>
      <c r="DX6538" s="36"/>
      <c r="DY6538" s="36"/>
      <c r="DZ6538" s="36"/>
      <c r="EA6538" s="36"/>
      <c r="EB6538" s="36"/>
      <c r="EC6538" s="36"/>
      <c r="ED6538" s="36"/>
      <c r="EE6538" s="36"/>
      <c r="EF6538" s="36"/>
      <c r="EG6538" s="36"/>
      <c r="EH6538" s="36"/>
      <c r="EI6538" s="36"/>
      <c r="EJ6538" s="36"/>
      <c r="EK6538" s="36"/>
      <c r="EL6538" s="36"/>
      <c r="EM6538" s="36"/>
      <c r="EN6538" s="36"/>
      <c r="EO6538" s="36"/>
      <c r="EP6538" s="36"/>
      <c r="EQ6538" s="36"/>
      <c r="ER6538" s="36"/>
      <c r="ES6538" s="36"/>
      <c r="ET6538" s="36"/>
      <c r="EU6538" s="36"/>
      <c r="EV6538" s="36"/>
      <c r="EW6538" s="36"/>
      <c r="EX6538" s="36"/>
      <c r="EY6538" s="36"/>
      <c r="EZ6538" s="36"/>
      <c r="FA6538" s="36"/>
      <c r="FB6538" s="36"/>
      <c r="FC6538" s="36"/>
      <c r="FD6538" s="36"/>
      <c r="FE6538" s="36"/>
      <c r="FF6538" s="36"/>
      <c r="FG6538" s="36"/>
      <c r="FH6538" s="36"/>
      <c r="FI6538" s="36"/>
      <c r="FJ6538" s="36"/>
      <c r="FK6538" s="36"/>
      <c r="FL6538" s="36"/>
      <c r="FM6538" s="36"/>
      <c r="FN6538" s="36"/>
      <c r="FO6538" s="36"/>
      <c r="FP6538" s="36"/>
      <c r="FQ6538" s="36"/>
      <c r="FR6538" s="36"/>
      <c r="FS6538" s="36"/>
      <c r="FT6538" s="36"/>
      <c r="FU6538" s="36"/>
      <c r="FV6538" s="36"/>
      <c r="FW6538" s="36"/>
      <c r="FX6538" s="36"/>
      <c r="FY6538" s="36"/>
      <c r="FZ6538" s="36"/>
      <c r="GA6538" s="36"/>
      <c r="GB6538" s="36"/>
      <c r="GC6538" s="36"/>
      <c r="GD6538" s="36"/>
      <c r="GE6538" s="36"/>
      <c r="GF6538" s="36"/>
      <c r="GG6538" s="36"/>
      <c r="GH6538" s="36"/>
      <c r="GI6538" s="36"/>
      <c r="GJ6538" s="36"/>
      <c r="GK6538" s="36"/>
      <c r="GL6538" s="36"/>
      <c r="GM6538" s="36"/>
      <c r="GN6538" s="36"/>
      <c r="GO6538" s="36"/>
      <c r="GP6538" s="36"/>
      <c r="GQ6538" s="36"/>
      <c r="GR6538" s="36"/>
      <c r="GS6538" s="36"/>
      <c r="GT6538" s="36"/>
      <c r="GU6538" s="36"/>
      <c r="GV6538" s="36"/>
      <c r="GW6538" s="36"/>
      <c r="GX6538" s="36"/>
      <c r="GY6538" s="36"/>
      <c r="GZ6538" s="36"/>
      <c r="HA6538" s="36"/>
      <c r="HB6538" s="36"/>
      <c r="HC6538" s="36"/>
      <c r="HD6538" s="36"/>
      <c r="HE6538" s="36"/>
      <c r="HF6538" s="36"/>
      <c r="HG6538" s="36"/>
      <c r="HH6538" s="36"/>
      <c r="HI6538" s="36"/>
      <c r="HJ6538" s="36"/>
      <c r="HK6538" s="36"/>
      <c r="HL6538" s="36"/>
      <c r="HM6538" s="36"/>
      <c r="HN6538" s="36"/>
      <c r="HO6538" s="36"/>
      <c r="HP6538" s="36"/>
      <c r="HQ6538" s="36"/>
      <c r="HR6538" s="36"/>
      <c r="HS6538" s="36"/>
      <c r="HT6538" s="36"/>
      <c r="HU6538" s="36"/>
      <c r="HV6538" s="36"/>
      <c r="HW6538" s="36"/>
      <c r="HX6538" s="36"/>
      <c r="HY6538" s="36"/>
      <c r="HZ6538" s="36"/>
      <c r="IA6538" s="36"/>
      <c r="IB6538" s="36"/>
      <c r="IC6538" s="36"/>
      <c r="ID6538" s="36"/>
      <c r="IE6538" s="36"/>
      <c r="IF6538" s="36"/>
      <c r="IG6538" s="36"/>
      <c r="IH6538" s="36"/>
      <c r="II6538" s="36"/>
      <c r="IJ6538" s="36"/>
      <c r="IK6538" s="36"/>
      <c r="IL6538" s="36"/>
      <c r="IM6538" s="36"/>
      <c r="IN6538" s="36"/>
      <c r="IO6538" s="36"/>
      <c r="IP6538" s="36"/>
      <c r="IQ6538" s="36"/>
      <c r="IR6538" s="36"/>
      <c r="IS6538" s="36"/>
      <c r="IT6538" s="36"/>
      <c r="IU6538" s="36"/>
      <c r="IV6538" s="36"/>
      <c r="IW6538" s="36"/>
    </row>
    <row r="6539" customFormat="false" ht="13.8" hidden="false" customHeight="false" outlineLevel="0" collapsed="false">
      <c r="A6539" s="39"/>
      <c r="B6539" s="94" t="n">
        <v>213982</v>
      </c>
      <c r="C6539" s="130" t="s">
        <v>3041</v>
      </c>
      <c r="D6539" s="92" t="n">
        <v>62.5</v>
      </c>
      <c r="E6539" s="21" t="s">
        <v>11</v>
      </c>
      <c r="F6539" s="30" t="s">
        <v>11</v>
      </c>
      <c r="G6539" s="23" t="n">
        <f aca="false">SUM(D6539)*0.4</f>
        <v>25</v>
      </c>
      <c r="H6539" s="24"/>
      <c r="I6539" s="23" t="n">
        <f aca="false">SUM(G6539*H6539)+G6539</f>
        <v>25</v>
      </c>
      <c r="J6539" s="94"/>
      <c r="M6539" s="36"/>
      <c r="N6539" s="36"/>
      <c r="O6539" s="36"/>
      <c r="P6539" s="36"/>
      <c r="Q6539" s="36"/>
      <c r="R6539" s="36"/>
      <c r="S6539" s="36"/>
      <c r="T6539" s="36"/>
      <c r="U6539" s="36"/>
      <c r="V6539" s="36"/>
      <c r="W6539" s="36"/>
      <c r="X6539" s="36"/>
      <c r="Y6539" s="36"/>
      <c r="Z6539" s="36"/>
      <c r="AA6539" s="36"/>
      <c r="AB6539" s="36"/>
      <c r="AC6539" s="36"/>
      <c r="AD6539" s="36"/>
      <c r="AE6539" s="36"/>
      <c r="AF6539" s="36"/>
      <c r="AG6539" s="36"/>
      <c r="AH6539" s="36"/>
      <c r="AI6539" s="36"/>
      <c r="AJ6539" s="36"/>
      <c r="AK6539" s="36"/>
      <c r="AL6539" s="36"/>
      <c r="AM6539" s="36"/>
      <c r="AN6539" s="36"/>
      <c r="AO6539" s="36"/>
      <c r="AP6539" s="36"/>
      <c r="AQ6539" s="36"/>
      <c r="AR6539" s="36"/>
      <c r="AS6539" s="36"/>
      <c r="AT6539" s="36"/>
      <c r="AU6539" s="36"/>
      <c r="AV6539" s="36"/>
      <c r="AW6539" s="36"/>
      <c r="AX6539" s="36"/>
      <c r="AY6539" s="36"/>
      <c r="AZ6539" s="36"/>
      <c r="BA6539" s="36"/>
      <c r="BB6539" s="36"/>
      <c r="BC6539" s="36"/>
      <c r="BD6539" s="36"/>
      <c r="BE6539" s="36"/>
      <c r="BF6539" s="36"/>
      <c r="BG6539" s="36"/>
      <c r="BH6539" s="36"/>
      <c r="BI6539" s="36"/>
      <c r="BJ6539" s="36"/>
      <c r="BK6539" s="36"/>
      <c r="BL6539" s="36"/>
      <c r="BM6539" s="36"/>
      <c r="BN6539" s="36"/>
      <c r="BO6539" s="36"/>
      <c r="BP6539" s="36"/>
      <c r="BQ6539" s="36"/>
      <c r="BR6539" s="36"/>
      <c r="BS6539" s="36"/>
      <c r="BT6539" s="36"/>
      <c r="BU6539" s="36"/>
      <c r="BV6539" s="36"/>
      <c r="BW6539" s="36"/>
      <c r="BX6539" s="36"/>
      <c r="BY6539" s="36"/>
      <c r="BZ6539" s="36"/>
      <c r="CA6539" s="36"/>
      <c r="CB6539" s="36"/>
      <c r="CC6539" s="36"/>
      <c r="CD6539" s="36"/>
      <c r="CE6539" s="36"/>
      <c r="CF6539" s="36"/>
      <c r="CG6539" s="36"/>
      <c r="CH6539" s="36"/>
      <c r="CI6539" s="36"/>
      <c r="CJ6539" s="36"/>
      <c r="CK6539" s="36"/>
      <c r="CL6539" s="36"/>
      <c r="CM6539" s="36"/>
      <c r="CN6539" s="36"/>
      <c r="CO6539" s="36"/>
      <c r="CP6539" s="36"/>
      <c r="CQ6539" s="36"/>
      <c r="CR6539" s="36"/>
      <c r="CS6539" s="36"/>
      <c r="CT6539" s="36"/>
      <c r="CU6539" s="36"/>
      <c r="CV6539" s="36"/>
      <c r="CW6539" s="36"/>
      <c r="CX6539" s="36"/>
      <c r="CY6539" s="36"/>
      <c r="CZ6539" s="36"/>
      <c r="DA6539" s="36"/>
      <c r="DB6539" s="36"/>
      <c r="DC6539" s="36"/>
      <c r="DD6539" s="36"/>
      <c r="DE6539" s="36"/>
      <c r="DF6539" s="36"/>
      <c r="DG6539" s="36"/>
      <c r="DH6539" s="36"/>
      <c r="DI6539" s="36"/>
      <c r="DJ6539" s="36"/>
      <c r="DK6539" s="36"/>
      <c r="DL6539" s="36"/>
      <c r="DM6539" s="36"/>
      <c r="DN6539" s="36"/>
      <c r="DO6539" s="36"/>
      <c r="DP6539" s="36"/>
      <c r="DQ6539" s="36"/>
      <c r="DR6539" s="36"/>
      <c r="DS6539" s="36"/>
      <c r="DT6539" s="36"/>
      <c r="DU6539" s="36"/>
      <c r="DV6539" s="36"/>
      <c r="DW6539" s="36"/>
      <c r="DX6539" s="36"/>
      <c r="DY6539" s="36"/>
      <c r="DZ6539" s="36"/>
      <c r="EA6539" s="36"/>
      <c r="EB6539" s="36"/>
      <c r="EC6539" s="36"/>
      <c r="ED6539" s="36"/>
      <c r="EE6539" s="36"/>
      <c r="EF6539" s="36"/>
      <c r="EG6539" s="36"/>
      <c r="EH6539" s="36"/>
      <c r="EI6539" s="36"/>
      <c r="EJ6539" s="36"/>
      <c r="EK6539" s="36"/>
      <c r="EL6539" s="36"/>
      <c r="EM6539" s="36"/>
      <c r="EN6539" s="36"/>
      <c r="EO6539" s="36"/>
      <c r="EP6539" s="36"/>
      <c r="EQ6539" s="36"/>
      <c r="ER6539" s="36"/>
      <c r="ES6539" s="36"/>
      <c r="ET6539" s="36"/>
      <c r="EU6539" s="36"/>
      <c r="EV6539" s="36"/>
      <c r="EW6539" s="36"/>
      <c r="EX6539" s="36"/>
      <c r="EY6539" s="36"/>
      <c r="EZ6539" s="36"/>
      <c r="FA6539" s="36"/>
      <c r="FB6539" s="36"/>
      <c r="FC6539" s="36"/>
      <c r="FD6539" s="36"/>
      <c r="FE6539" s="36"/>
      <c r="FF6539" s="36"/>
      <c r="FG6539" s="36"/>
      <c r="FH6539" s="36"/>
      <c r="FI6539" s="36"/>
      <c r="FJ6539" s="36"/>
      <c r="FK6539" s="36"/>
      <c r="FL6539" s="36"/>
      <c r="FM6539" s="36"/>
      <c r="FN6539" s="36"/>
      <c r="FO6539" s="36"/>
      <c r="FP6539" s="36"/>
      <c r="FQ6539" s="36"/>
      <c r="FR6539" s="36"/>
      <c r="FS6539" s="36"/>
      <c r="FT6539" s="36"/>
      <c r="FU6539" s="36"/>
      <c r="FV6539" s="36"/>
      <c r="FW6539" s="36"/>
      <c r="FX6539" s="36"/>
      <c r="FY6539" s="36"/>
      <c r="FZ6539" s="36"/>
      <c r="GA6539" s="36"/>
      <c r="GB6539" s="36"/>
      <c r="GC6539" s="36"/>
      <c r="GD6539" s="36"/>
      <c r="GE6539" s="36"/>
      <c r="GF6539" s="36"/>
      <c r="GG6539" s="36"/>
      <c r="GH6539" s="36"/>
      <c r="GI6539" s="36"/>
      <c r="GJ6539" s="36"/>
      <c r="GK6539" s="36"/>
      <c r="GL6539" s="36"/>
      <c r="GM6539" s="36"/>
      <c r="GN6539" s="36"/>
      <c r="GO6539" s="36"/>
      <c r="GP6539" s="36"/>
      <c r="GQ6539" s="36"/>
      <c r="GR6539" s="36"/>
      <c r="GS6539" s="36"/>
      <c r="GT6539" s="36"/>
      <c r="GU6539" s="36"/>
      <c r="GV6539" s="36"/>
      <c r="GW6539" s="36"/>
      <c r="GX6539" s="36"/>
      <c r="GY6539" s="36"/>
      <c r="GZ6539" s="36"/>
      <c r="HA6539" s="36"/>
      <c r="HB6539" s="36"/>
      <c r="HC6539" s="36"/>
      <c r="HD6539" s="36"/>
      <c r="HE6539" s="36"/>
      <c r="HF6539" s="36"/>
      <c r="HG6539" s="36"/>
      <c r="HH6539" s="36"/>
      <c r="HI6539" s="36"/>
      <c r="HJ6539" s="36"/>
      <c r="HK6539" s="36"/>
      <c r="HL6539" s="36"/>
      <c r="HM6539" s="36"/>
      <c r="HN6539" s="36"/>
      <c r="HO6539" s="36"/>
      <c r="HP6539" s="36"/>
      <c r="HQ6539" s="36"/>
      <c r="HR6539" s="36"/>
      <c r="HS6539" s="36"/>
      <c r="HT6539" s="36"/>
      <c r="HU6539" s="36"/>
      <c r="HV6539" s="36"/>
      <c r="HW6539" s="36"/>
      <c r="HX6539" s="36"/>
      <c r="HY6539" s="36"/>
      <c r="HZ6539" s="36"/>
      <c r="IA6539" s="36"/>
      <c r="IB6539" s="36"/>
      <c r="IC6539" s="36"/>
      <c r="ID6539" s="36"/>
      <c r="IE6539" s="36"/>
      <c r="IF6539" s="36"/>
      <c r="IG6539" s="36"/>
      <c r="IH6539" s="36"/>
      <c r="II6539" s="36"/>
      <c r="IJ6539" s="36"/>
      <c r="IK6539" s="36"/>
      <c r="IL6539" s="36"/>
      <c r="IM6539" s="36"/>
      <c r="IN6539" s="36"/>
      <c r="IO6539" s="36"/>
      <c r="IP6539" s="36"/>
      <c r="IQ6539" s="36"/>
      <c r="IR6539" s="36"/>
      <c r="IS6539" s="36"/>
      <c r="IT6539" s="36"/>
      <c r="IU6539" s="36"/>
      <c r="IV6539" s="36"/>
      <c r="IW6539" s="36"/>
    </row>
    <row r="6540" customFormat="false" ht="13.8" hidden="false" customHeight="false" outlineLevel="0" collapsed="false">
      <c r="A6540" s="39"/>
      <c r="B6540" s="94" t="n">
        <v>213983</v>
      </c>
      <c r="C6540" s="98" t="s">
        <v>3043</v>
      </c>
      <c r="D6540" s="92" t="n">
        <v>57.5</v>
      </c>
      <c r="E6540" s="21" t="s">
        <v>11</v>
      </c>
      <c r="F6540" s="30" t="s">
        <v>11</v>
      </c>
      <c r="G6540" s="23" t="n">
        <f aca="false">SUM(D6540)*0.4</f>
        <v>23</v>
      </c>
      <c r="H6540" s="24"/>
      <c r="I6540" s="23" t="n">
        <f aca="false">SUM(G6540*H6540)+G6540</f>
        <v>23</v>
      </c>
      <c r="J6540" s="94"/>
      <c r="M6540" s="36"/>
      <c r="N6540" s="36"/>
      <c r="O6540" s="36"/>
      <c r="P6540" s="36"/>
      <c r="Q6540" s="36"/>
      <c r="R6540" s="36"/>
      <c r="S6540" s="36"/>
      <c r="T6540" s="36"/>
      <c r="U6540" s="36"/>
      <c r="V6540" s="36"/>
      <c r="W6540" s="36"/>
      <c r="X6540" s="36"/>
      <c r="Y6540" s="36"/>
      <c r="Z6540" s="36"/>
      <c r="AA6540" s="36"/>
      <c r="AB6540" s="36"/>
      <c r="AC6540" s="36"/>
      <c r="AD6540" s="36"/>
      <c r="AE6540" s="36"/>
      <c r="AF6540" s="36"/>
      <c r="AG6540" s="36"/>
      <c r="AH6540" s="36"/>
      <c r="AI6540" s="36"/>
      <c r="AJ6540" s="36"/>
      <c r="AK6540" s="36"/>
      <c r="AL6540" s="36"/>
      <c r="AM6540" s="36"/>
      <c r="AN6540" s="36"/>
      <c r="AO6540" s="36"/>
      <c r="AP6540" s="36"/>
      <c r="AQ6540" s="36"/>
      <c r="AR6540" s="36"/>
      <c r="AS6540" s="36"/>
      <c r="AT6540" s="36"/>
      <c r="AU6540" s="36"/>
      <c r="AV6540" s="36"/>
      <c r="AW6540" s="36"/>
      <c r="AX6540" s="36"/>
      <c r="AY6540" s="36"/>
      <c r="AZ6540" s="36"/>
      <c r="BA6540" s="36"/>
      <c r="BB6540" s="36"/>
      <c r="BC6540" s="36"/>
      <c r="BD6540" s="36"/>
      <c r="BE6540" s="36"/>
      <c r="BF6540" s="36"/>
      <c r="BG6540" s="36"/>
      <c r="BH6540" s="36"/>
      <c r="BI6540" s="36"/>
      <c r="BJ6540" s="36"/>
      <c r="BK6540" s="36"/>
      <c r="BL6540" s="36"/>
      <c r="BM6540" s="36"/>
      <c r="BN6540" s="36"/>
      <c r="BO6540" s="36"/>
      <c r="BP6540" s="36"/>
      <c r="BQ6540" s="36"/>
      <c r="BR6540" s="36"/>
      <c r="BS6540" s="36"/>
      <c r="BT6540" s="36"/>
      <c r="BU6540" s="36"/>
      <c r="BV6540" s="36"/>
      <c r="BW6540" s="36"/>
      <c r="BX6540" s="36"/>
      <c r="BY6540" s="36"/>
      <c r="BZ6540" s="36"/>
      <c r="CA6540" s="36"/>
      <c r="CB6540" s="36"/>
      <c r="CC6540" s="36"/>
      <c r="CD6540" s="36"/>
      <c r="CE6540" s="36"/>
      <c r="CF6540" s="36"/>
      <c r="CG6540" s="36"/>
      <c r="CH6540" s="36"/>
      <c r="CI6540" s="36"/>
      <c r="CJ6540" s="36"/>
      <c r="CK6540" s="36"/>
      <c r="CL6540" s="36"/>
      <c r="CM6540" s="36"/>
      <c r="CN6540" s="36"/>
      <c r="CO6540" s="36"/>
      <c r="CP6540" s="36"/>
      <c r="CQ6540" s="36"/>
      <c r="CR6540" s="36"/>
      <c r="CS6540" s="36"/>
      <c r="CT6540" s="36"/>
      <c r="CU6540" s="36"/>
      <c r="CV6540" s="36"/>
      <c r="CW6540" s="36"/>
      <c r="CX6540" s="36"/>
      <c r="CY6540" s="36"/>
      <c r="CZ6540" s="36"/>
      <c r="DA6540" s="36"/>
      <c r="DB6540" s="36"/>
      <c r="DC6540" s="36"/>
      <c r="DD6540" s="36"/>
      <c r="DE6540" s="36"/>
      <c r="DF6540" s="36"/>
      <c r="DG6540" s="36"/>
      <c r="DH6540" s="36"/>
      <c r="DI6540" s="36"/>
      <c r="DJ6540" s="36"/>
      <c r="DK6540" s="36"/>
      <c r="DL6540" s="36"/>
      <c r="DM6540" s="36"/>
      <c r="DN6540" s="36"/>
      <c r="DO6540" s="36"/>
      <c r="DP6540" s="36"/>
      <c r="DQ6540" s="36"/>
      <c r="DR6540" s="36"/>
      <c r="DS6540" s="36"/>
      <c r="DT6540" s="36"/>
      <c r="DU6540" s="36"/>
      <c r="DV6540" s="36"/>
      <c r="DW6540" s="36"/>
      <c r="DX6540" s="36"/>
      <c r="DY6540" s="36"/>
      <c r="DZ6540" s="36"/>
      <c r="EA6540" s="36"/>
      <c r="EB6540" s="36"/>
      <c r="EC6540" s="36"/>
      <c r="ED6540" s="36"/>
      <c r="EE6540" s="36"/>
      <c r="EF6540" s="36"/>
      <c r="EG6540" s="36"/>
      <c r="EH6540" s="36"/>
      <c r="EI6540" s="36"/>
      <c r="EJ6540" s="36"/>
      <c r="EK6540" s="36"/>
      <c r="EL6540" s="36"/>
      <c r="EM6540" s="36"/>
      <c r="EN6540" s="36"/>
      <c r="EO6540" s="36"/>
      <c r="EP6540" s="36"/>
      <c r="EQ6540" s="36"/>
      <c r="ER6540" s="36"/>
      <c r="ES6540" s="36"/>
      <c r="ET6540" s="36"/>
      <c r="EU6540" s="36"/>
      <c r="EV6540" s="36"/>
      <c r="EW6540" s="36"/>
      <c r="EX6540" s="36"/>
      <c r="EY6540" s="36"/>
      <c r="EZ6540" s="36"/>
      <c r="FA6540" s="36"/>
      <c r="FB6540" s="36"/>
      <c r="FC6540" s="36"/>
      <c r="FD6540" s="36"/>
      <c r="FE6540" s="36"/>
      <c r="FF6540" s="36"/>
      <c r="FG6540" s="36"/>
      <c r="FH6540" s="36"/>
      <c r="FI6540" s="36"/>
      <c r="FJ6540" s="36"/>
      <c r="FK6540" s="36"/>
      <c r="FL6540" s="36"/>
      <c r="FM6540" s="36"/>
      <c r="FN6540" s="36"/>
      <c r="FO6540" s="36"/>
      <c r="FP6540" s="36"/>
      <c r="FQ6540" s="36"/>
      <c r="FR6540" s="36"/>
      <c r="FS6540" s="36"/>
      <c r="FT6540" s="36"/>
      <c r="FU6540" s="36"/>
      <c r="FV6540" s="36"/>
      <c r="FW6540" s="36"/>
      <c r="FX6540" s="36"/>
      <c r="FY6540" s="36"/>
      <c r="FZ6540" s="36"/>
      <c r="GA6540" s="36"/>
      <c r="GB6540" s="36"/>
      <c r="GC6540" s="36"/>
      <c r="GD6540" s="36"/>
      <c r="GE6540" s="36"/>
      <c r="GF6540" s="36"/>
      <c r="GG6540" s="36"/>
      <c r="GH6540" s="36"/>
      <c r="GI6540" s="36"/>
      <c r="GJ6540" s="36"/>
      <c r="GK6540" s="36"/>
      <c r="GL6540" s="36"/>
      <c r="GM6540" s="36"/>
      <c r="GN6540" s="36"/>
      <c r="GO6540" s="36"/>
      <c r="GP6540" s="36"/>
      <c r="GQ6540" s="36"/>
      <c r="GR6540" s="36"/>
      <c r="GS6540" s="36"/>
      <c r="GT6540" s="36"/>
      <c r="GU6540" s="36"/>
      <c r="GV6540" s="36"/>
      <c r="GW6540" s="36"/>
      <c r="GX6540" s="36"/>
      <c r="GY6540" s="36"/>
      <c r="GZ6540" s="36"/>
      <c r="HA6540" s="36"/>
      <c r="HB6540" s="36"/>
      <c r="HC6540" s="36"/>
      <c r="HD6540" s="36"/>
      <c r="HE6540" s="36"/>
      <c r="HF6540" s="36"/>
      <c r="HG6540" s="36"/>
      <c r="HH6540" s="36"/>
      <c r="HI6540" s="36"/>
      <c r="HJ6540" s="36"/>
      <c r="HK6540" s="36"/>
      <c r="HL6540" s="36"/>
      <c r="HM6540" s="36"/>
      <c r="HN6540" s="36"/>
      <c r="HO6540" s="36"/>
      <c r="HP6540" s="36"/>
      <c r="HQ6540" s="36"/>
      <c r="HR6540" s="36"/>
      <c r="HS6540" s="36"/>
      <c r="HT6540" s="36"/>
      <c r="HU6540" s="36"/>
      <c r="HV6540" s="36"/>
      <c r="HW6540" s="36"/>
      <c r="HX6540" s="36"/>
      <c r="HY6540" s="36"/>
      <c r="HZ6540" s="36"/>
      <c r="IA6540" s="36"/>
      <c r="IB6540" s="36"/>
      <c r="IC6540" s="36"/>
      <c r="ID6540" s="36"/>
      <c r="IE6540" s="36"/>
      <c r="IF6540" s="36"/>
      <c r="IG6540" s="36"/>
      <c r="IH6540" s="36"/>
      <c r="II6540" s="36"/>
      <c r="IJ6540" s="36"/>
      <c r="IK6540" s="36"/>
      <c r="IL6540" s="36"/>
      <c r="IM6540" s="36"/>
      <c r="IN6540" s="36"/>
      <c r="IO6540" s="36"/>
      <c r="IP6540" s="36"/>
      <c r="IQ6540" s="36"/>
      <c r="IR6540" s="36"/>
      <c r="IS6540" s="36"/>
      <c r="IT6540" s="36"/>
      <c r="IU6540" s="36"/>
      <c r="IV6540" s="36"/>
      <c r="IW6540" s="36"/>
    </row>
    <row r="6541" customFormat="false" ht="13.8" hidden="false" customHeight="false" outlineLevel="0" collapsed="false">
      <c r="A6541" s="39"/>
      <c r="B6541" s="94" t="n">
        <v>213984</v>
      </c>
      <c r="C6541" s="98" t="s">
        <v>3045</v>
      </c>
      <c r="D6541" s="92" t="n">
        <v>57.5</v>
      </c>
      <c r="E6541" s="21" t="s">
        <v>11</v>
      </c>
      <c r="F6541" s="30" t="s">
        <v>11</v>
      </c>
      <c r="G6541" s="23" t="n">
        <f aca="false">SUM(D6541)*0.4</f>
        <v>23</v>
      </c>
      <c r="H6541" s="24"/>
      <c r="I6541" s="23" t="n">
        <f aca="false">SUM(G6541*H6541)+G6541</f>
        <v>23</v>
      </c>
      <c r="J6541" s="94"/>
      <c r="M6541" s="36"/>
      <c r="N6541" s="36"/>
      <c r="O6541" s="36"/>
      <c r="P6541" s="36"/>
      <c r="Q6541" s="36"/>
      <c r="R6541" s="36"/>
      <c r="S6541" s="36"/>
      <c r="T6541" s="36"/>
      <c r="U6541" s="36"/>
      <c r="V6541" s="36"/>
      <c r="W6541" s="36"/>
      <c r="X6541" s="36"/>
      <c r="Y6541" s="36"/>
      <c r="Z6541" s="36"/>
      <c r="AA6541" s="36"/>
      <c r="AB6541" s="36"/>
      <c r="AC6541" s="36"/>
      <c r="AD6541" s="36"/>
      <c r="AE6541" s="36"/>
      <c r="AF6541" s="36"/>
      <c r="AG6541" s="36"/>
      <c r="AH6541" s="36"/>
      <c r="AI6541" s="36"/>
      <c r="AJ6541" s="36"/>
      <c r="AK6541" s="36"/>
      <c r="AL6541" s="36"/>
      <c r="AM6541" s="36"/>
      <c r="AN6541" s="36"/>
      <c r="AO6541" s="36"/>
      <c r="AP6541" s="36"/>
      <c r="AQ6541" s="36"/>
      <c r="AR6541" s="36"/>
      <c r="AS6541" s="36"/>
      <c r="AT6541" s="36"/>
      <c r="AU6541" s="36"/>
      <c r="AV6541" s="36"/>
      <c r="AW6541" s="36"/>
      <c r="AX6541" s="36"/>
      <c r="AY6541" s="36"/>
      <c r="AZ6541" s="36"/>
      <c r="BA6541" s="36"/>
      <c r="BB6541" s="36"/>
      <c r="BC6541" s="36"/>
      <c r="BD6541" s="36"/>
      <c r="BE6541" s="36"/>
      <c r="BF6541" s="36"/>
      <c r="BG6541" s="36"/>
      <c r="BH6541" s="36"/>
      <c r="BI6541" s="36"/>
      <c r="BJ6541" s="36"/>
      <c r="BK6541" s="36"/>
      <c r="BL6541" s="36"/>
      <c r="BM6541" s="36"/>
      <c r="BN6541" s="36"/>
      <c r="BO6541" s="36"/>
      <c r="BP6541" s="36"/>
      <c r="BQ6541" s="36"/>
      <c r="BR6541" s="36"/>
      <c r="BS6541" s="36"/>
      <c r="BT6541" s="36"/>
      <c r="BU6541" s="36"/>
      <c r="BV6541" s="36"/>
      <c r="BW6541" s="36"/>
      <c r="BX6541" s="36"/>
      <c r="BY6541" s="36"/>
      <c r="BZ6541" s="36"/>
      <c r="CA6541" s="36"/>
      <c r="CB6541" s="36"/>
      <c r="CC6541" s="36"/>
      <c r="CD6541" s="36"/>
      <c r="CE6541" s="36"/>
      <c r="CF6541" s="36"/>
      <c r="CG6541" s="36"/>
      <c r="CH6541" s="36"/>
      <c r="CI6541" s="36"/>
      <c r="CJ6541" s="36"/>
      <c r="CK6541" s="36"/>
      <c r="CL6541" s="36"/>
      <c r="CM6541" s="36"/>
      <c r="CN6541" s="36"/>
      <c r="CO6541" s="36"/>
      <c r="CP6541" s="36"/>
      <c r="CQ6541" s="36"/>
      <c r="CR6541" s="36"/>
      <c r="CS6541" s="36"/>
      <c r="CT6541" s="36"/>
      <c r="CU6541" s="36"/>
      <c r="CV6541" s="36"/>
      <c r="CW6541" s="36"/>
      <c r="CX6541" s="36"/>
      <c r="CY6541" s="36"/>
      <c r="CZ6541" s="36"/>
      <c r="DA6541" s="36"/>
      <c r="DB6541" s="36"/>
      <c r="DC6541" s="36"/>
      <c r="DD6541" s="36"/>
      <c r="DE6541" s="36"/>
      <c r="DF6541" s="36"/>
      <c r="DG6541" s="36"/>
      <c r="DH6541" s="36"/>
      <c r="DI6541" s="36"/>
      <c r="DJ6541" s="36"/>
      <c r="DK6541" s="36"/>
      <c r="DL6541" s="36"/>
      <c r="DM6541" s="36"/>
      <c r="DN6541" s="36"/>
      <c r="DO6541" s="36"/>
      <c r="DP6541" s="36"/>
      <c r="DQ6541" s="36"/>
      <c r="DR6541" s="36"/>
      <c r="DS6541" s="36"/>
      <c r="DT6541" s="36"/>
      <c r="DU6541" s="36"/>
      <c r="DV6541" s="36"/>
      <c r="DW6541" s="36"/>
      <c r="DX6541" s="36"/>
      <c r="DY6541" s="36"/>
      <c r="DZ6541" s="36"/>
      <c r="EA6541" s="36"/>
      <c r="EB6541" s="36"/>
      <c r="EC6541" s="36"/>
      <c r="ED6541" s="36"/>
      <c r="EE6541" s="36"/>
      <c r="EF6541" s="36"/>
      <c r="EG6541" s="36"/>
      <c r="EH6541" s="36"/>
      <c r="EI6541" s="36"/>
      <c r="EJ6541" s="36"/>
      <c r="EK6541" s="36"/>
      <c r="EL6541" s="36"/>
      <c r="EM6541" s="36"/>
      <c r="EN6541" s="36"/>
      <c r="EO6541" s="36"/>
      <c r="EP6541" s="36"/>
      <c r="EQ6541" s="36"/>
      <c r="ER6541" s="36"/>
      <c r="ES6541" s="36"/>
      <c r="ET6541" s="36"/>
      <c r="EU6541" s="36"/>
      <c r="EV6541" s="36"/>
      <c r="EW6541" s="36"/>
      <c r="EX6541" s="36"/>
      <c r="EY6541" s="36"/>
      <c r="EZ6541" s="36"/>
      <c r="FA6541" s="36"/>
      <c r="FB6541" s="36"/>
      <c r="FC6541" s="36"/>
      <c r="FD6541" s="36"/>
      <c r="FE6541" s="36"/>
      <c r="FF6541" s="36"/>
      <c r="FG6541" s="36"/>
      <c r="FH6541" s="36"/>
      <c r="FI6541" s="36"/>
      <c r="FJ6541" s="36"/>
      <c r="FK6541" s="36"/>
      <c r="FL6541" s="36"/>
      <c r="FM6541" s="36"/>
      <c r="FN6541" s="36"/>
      <c r="FO6541" s="36"/>
      <c r="FP6541" s="36"/>
      <c r="FQ6541" s="36"/>
      <c r="FR6541" s="36"/>
      <c r="FS6541" s="36"/>
      <c r="FT6541" s="36"/>
      <c r="FU6541" s="36"/>
      <c r="FV6541" s="36"/>
      <c r="FW6541" s="36"/>
      <c r="FX6541" s="36"/>
      <c r="FY6541" s="36"/>
      <c r="FZ6541" s="36"/>
      <c r="GA6541" s="36"/>
      <c r="GB6541" s="36"/>
      <c r="GC6541" s="36"/>
      <c r="GD6541" s="36"/>
      <c r="GE6541" s="36"/>
      <c r="GF6541" s="36"/>
      <c r="GG6541" s="36"/>
      <c r="GH6541" s="36"/>
      <c r="GI6541" s="36"/>
      <c r="GJ6541" s="36"/>
      <c r="GK6541" s="36"/>
      <c r="GL6541" s="36"/>
      <c r="GM6541" s="36"/>
      <c r="GN6541" s="36"/>
      <c r="GO6541" s="36"/>
      <c r="GP6541" s="36"/>
      <c r="GQ6541" s="36"/>
      <c r="GR6541" s="36"/>
      <c r="GS6541" s="36"/>
      <c r="GT6541" s="36"/>
      <c r="GU6541" s="36"/>
      <c r="GV6541" s="36"/>
      <c r="GW6541" s="36"/>
      <c r="GX6541" s="36"/>
      <c r="GY6541" s="36"/>
      <c r="GZ6541" s="36"/>
      <c r="HA6541" s="36"/>
      <c r="HB6541" s="36"/>
      <c r="HC6541" s="36"/>
      <c r="HD6541" s="36"/>
      <c r="HE6541" s="36"/>
      <c r="HF6541" s="36"/>
      <c r="HG6541" s="36"/>
      <c r="HH6541" s="36"/>
      <c r="HI6541" s="36"/>
      <c r="HJ6541" s="36"/>
      <c r="HK6541" s="36"/>
      <c r="HL6541" s="36"/>
      <c r="HM6541" s="36"/>
      <c r="HN6541" s="36"/>
      <c r="HO6541" s="36"/>
      <c r="HP6541" s="36"/>
      <c r="HQ6541" s="36"/>
      <c r="HR6541" s="36"/>
      <c r="HS6541" s="36"/>
      <c r="HT6541" s="36"/>
      <c r="HU6541" s="36"/>
      <c r="HV6541" s="36"/>
      <c r="HW6541" s="36"/>
      <c r="HX6541" s="36"/>
      <c r="HY6541" s="36"/>
      <c r="HZ6541" s="36"/>
      <c r="IA6541" s="36"/>
      <c r="IB6541" s="36"/>
      <c r="IC6541" s="36"/>
      <c r="ID6541" s="36"/>
      <c r="IE6541" s="36"/>
      <c r="IF6541" s="36"/>
      <c r="IG6541" s="36"/>
      <c r="IH6541" s="36"/>
      <c r="II6541" s="36"/>
      <c r="IJ6541" s="36"/>
      <c r="IK6541" s="36"/>
      <c r="IL6541" s="36"/>
      <c r="IM6541" s="36"/>
      <c r="IN6541" s="36"/>
      <c r="IO6541" s="36"/>
      <c r="IP6541" s="36"/>
      <c r="IQ6541" s="36"/>
      <c r="IR6541" s="36"/>
      <c r="IS6541" s="36"/>
      <c r="IT6541" s="36"/>
      <c r="IU6541" s="36"/>
      <c r="IV6541" s="36"/>
      <c r="IW6541" s="36"/>
    </row>
    <row r="6542" customFormat="false" ht="13.8" hidden="false" customHeight="false" outlineLevel="0" collapsed="false">
      <c r="A6542" s="39"/>
      <c r="B6542" s="94" t="n">
        <v>213985</v>
      </c>
      <c r="C6542" s="98" t="s">
        <v>3047</v>
      </c>
      <c r="D6542" s="92" t="n">
        <v>59</v>
      </c>
      <c r="E6542" s="21" t="s">
        <v>11</v>
      </c>
      <c r="F6542" s="30" t="s">
        <v>11</v>
      </c>
      <c r="G6542" s="23" t="n">
        <f aca="false">SUM(D6542)*0.4</f>
        <v>23.6</v>
      </c>
      <c r="H6542" s="24"/>
      <c r="I6542" s="23" t="n">
        <f aca="false">SUM(G6542*H6542)+G6542</f>
        <v>23.6</v>
      </c>
      <c r="J6542" s="94"/>
    </row>
    <row r="6543" customFormat="false" ht="13.8" hidden="false" customHeight="false" outlineLevel="0" collapsed="false">
      <c r="A6543" s="39"/>
      <c r="B6543" s="90" t="n">
        <v>213986</v>
      </c>
      <c r="C6543" s="130" t="s">
        <v>3049</v>
      </c>
      <c r="D6543" s="92" t="n">
        <v>279</v>
      </c>
      <c r="E6543" s="21" t="s">
        <v>11</v>
      </c>
      <c r="F6543" s="30" t="s">
        <v>11</v>
      </c>
      <c r="G6543" s="23" t="n">
        <f aca="false">SUM(D6543)*0.4</f>
        <v>111.6</v>
      </c>
      <c r="H6543" s="24"/>
      <c r="I6543" s="23" t="n">
        <f aca="false">SUM(G6543*H6543)+G6543</f>
        <v>111.6</v>
      </c>
      <c r="J6543" s="90"/>
    </row>
    <row r="6544" customFormat="false" ht="13.8" hidden="false" customHeight="false" outlineLevel="0" collapsed="false">
      <c r="A6544" s="39"/>
      <c r="B6544" s="90" t="n">
        <v>213987</v>
      </c>
      <c r="C6544" s="130" t="s">
        <v>3051</v>
      </c>
      <c r="D6544" s="92" t="n">
        <v>279</v>
      </c>
      <c r="E6544" s="21" t="s">
        <v>11</v>
      </c>
      <c r="F6544" s="30" t="s">
        <v>11</v>
      </c>
      <c r="G6544" s="23" t="n">
        <f aca="false">SUM(D6544)*0.4</f>
        <v>111.6</v>
      </c>
      <c r="H6544" s="24"/>
      <c r="I6544" s="23" t="n">
        <f aca="false">SUM(G6544*H6544)+G6544</f>
        <v>111.6</v>
      </c>
      <c r="J6544" s="90"/>
    </row>
    <row r="6545" customFormat="false" ht="13.8" hidden="false" customHeight="false" outlineLevel="0" collapsed="false">
      <c r="A6545" s="39"/>
      <c r="B6545" s="90" t="n">
        <v>213988</v>
      </c>
      <c r="C6545" s="130" t="s">
        <v>3053</v>
      </c>
      <c r="D6545" s="92" t="n">
        <v>279</v>
      </c>
      <c r="E6545" s="21" t="s">
        <v>11</v>
      </c>
      <c r="F6545" s="30" t="s">
        <v>11</v>
      </c>
      <c r="G6545" s="23" t="n">
        <f aca="false">SUM(D6545)*0.4</f>
        <v>111.6</v>
      </c>
      <c r="H6545" s="24"/>
      <c r="I6545" s="23" t="n">
        <f aca="false">SUM(G6545*H6545)+G6545</f>
        <v>111.6</v>
      </c>
      <c r="J6545" s="90"/>
    </row>
    <row r="6546" customFormat="false" ht="13.8" hidden="false" customHeight="false" outlineLevel="0" collapsed="false">
      <c r="A6546" s="39"/>
      <c r="B6546" s="90" t="n">
        <v>213989</v>
      </c>
      <c r="C6546" s="130" t="s">
        <v>3055</v>
      </c>
      <c r="D6546" s="92" t="n">
        <v>299</v>
      </c>
      <c r="E6546" s="21" t="s">
        <v>11</v>
      </c>
      <c r="F6546" s="30" t="s">
        <v>11</v>
      </c>
      <c r="G6546" s="23" t="n">
        <f aca="false">SUM(D6546)*0.4</f>
        <v>119.6</v>
      </c>
      <c r="H6546" s="24"/>
      <c r="I6546" s="23" t="n">
        <f aca="false">SUM(G6546*H6546)+G6546</f>
        <v>119.6</v>
      </c>
      <c r="J6546" s="90"/>
    </row>
    <row r="6547" customFormat="false" ht="13.8" hidden="false" customHeight="false" outlineLevel="0" collapsed="false">
      <c r="A6547" s="39"/>
      <c r="B6547" s="90" t="n">
        <v>213990</v>
      </c>
      <c r="C6547" s="130" t="s">
        <v>3057</v>
      </c>
      <c r="D6547" s="92" t="n">
        <v>299</v>
      </c>
      <c r="E6547" s="21" t="s">
        <v>11</v>
      </c>
      <c r="F6547" s="30" t="s">
        <v>11</v>
      </c>
      <c r="G6547" s="23" t="n">
        <f aca="false">SUM(D6547)*0.4</f>
        <v>119.6</v>
      </c>
      <c r="H6547" s="24"/>
      <c r="I6547" s="23" t="n">
        <f aca="false">SUM(G6547*H6547)+G6547</f>
        <v>119.6</v>
      </c>
      <c r="J6547" s="90"/>
    </row>
    <row r="6548" customFormat="false" ht="13.8" hidden="false" customHeight="false" outlineLevel="0" collapsed="false">
      <c r="A6548" s="39"/>
      <c r="B6548" s="90" t="n">
        <v>213991</v>
      </c>
      <c r="C6548" s="130" t="s">
        <v>3059</v>
      </c>
      <c r="D6548" s="92" t="n">
        <v>299</v>
      </c>
      <c r="E6548" s="21" t="s">
        <v>11</v>
      </c>
      <c r="F6548" s="30" t="s">
        <v>11</v>
      </c>
      <c r="G6548" s="23" t="n">
        <f aca="false">SUM(D6548)*0.4</f>
        <v>119.6</v>
      </c>
      <c r="H6548" s="24"/>
      <c r="I6548" s="23" t="n">
        <f aca="false">SUM(G6548*H6548)+G6548</f>
        <v>119.6</v>
      </c>
      <c r="J6548" s="90"/>
    </row>
    <row r="6549" customFormat="false" ht="13.8" hidden="false" customHeight="false" outlineLevel="0" collapsed="false">
      <c r="A6549" s="26"/>
      <c r="B6549" s="94" t="n">
        <v>214062</v>
      </c>
      <c r="C6549" s="91" t="s">
        <v>8551</v>
      </c>
      <c r="D6549" s="92" t="n">
        <v>25</v>
      </c>
      <c r="E6549" s="21" t="s">
        <v>11</v>
      </c>
      <c r="F6549" s="30" t="s">
        <v>11</v>
      </c>
      <c r="G6549" s="23" t="n">
        <f aca="false">SUM(D6549)*0.4</f>
        <v>10</v>
      </c>
      <c r="H6549" s="24"/>
      <c r="I6549" s="23" t="n">
        <f aca="false">SUM(G6549*H6549)+G6549</f>
        <v>10</v>
      </c>
      <c r="J6549" s="94"/>
    </row>
    <row r="6550" customFormat="false" ht="13.8" hidden="false" customHeight="false" outlineLevel="0" collapsed="false">
      <c r="A6550" s="26"/>
      <c r="B6550" s="94" t="n">
        <v>214084</v>
      </c>
      <c r="C6550" s="91" t="s">
        <v>8552</v>
      </c>
      <c r="D6550" s="92" t="n">
        <v>25</v>
      </c>
      <c r="E6550" s="21" t="s">
        <v>11</v>
      </c>
      <c r="F6550" s="30" t="s">
        <v>11</v>
      </c>
      <c r="G6550" s="23" t="n">
        <f aca="false">SUM(D6550)*0.4</f>
        <v>10</v>
      </c>
      <c r="H6550" s="24"/>
      <c r="I6550" s="23" t="n">
        <f aca="false">SUM(G6550*H6550)+G6550</f>
        <v>10</v>
      </c>
      <c r="J6550" s="94"/>
    </row>
    <row r="6551" customFormat="false" ht="13.8" hidden="false" customHeight="false" outlineLevel="0" collapsed="false">
      <c r="A6551" s="26"/>
      <c r="B6551" s="94" t="n">
        <v>214122</v>
      </c>
      <c r="C6551" s="91" t="s">
        <v>8553</v>
      </c>
      <c r="D6551" s="92" t="n">
        <v>1.4</v>
      </c>
      <c r="E6551" s="21" t="s">
        <v>11</v>
      </c>
      <c r="F6551" s="30" t="s">
        <v>11</v>
      </c>
      <c r="G6551" s="23" t="n">
        <f aca="false">SUM(D6551)*0.4</f>
        <v>0.56</v>
      </c>
      <c r="H6551" s="24"/>
      <c r="I6551" s="23" t="n">
        <f aca="false">SUM(G6551*H6551)+G6551</f>
        <v>0.56</v>
      </c>
      <c r="J6551" s="94"/>
    </row>
    <row r="6552" customFormat="false" ht="13.8" hidden="false" customHeight="false" outlineLevel="0" collapsed="false">
      <c r="A6552" s="26"/>
      <c r="B6552" s="94" t="n">
        <v>214123</v>
      </c>
      <c r="C6552" s="91" t="s">
        <v>8554</v>
      </c>
      <c r="D6552" s="92" t="n">
        <v>1.4</v>
      </c>
      <c r="E6552" s="21" t="s">
        <v>11</v>
      </c>
      <c r="F6552" s="30" t="s">
        <v>11</v>
      </c>
      <c r="G6552" s="23" t="n">
        <f aca="false">SUM(D6552)*0.4</f>
        <v>0.56</v>
      </c>
      <c r="H6552" s="24"/>
      <c r="I6552" s="23" t="n">
        <f aca="false">SUM(G6552*H6552)+G6552</f>
        <v>0.56</v>
      </c>
      <c r="J6552" s="94"/>
    </row>
    <row r="6553" customFormat="false" ht="13.8" hidden="false" customHeight="false" outlineLevel="0" collapsed="false">
      <c r="A6553" s="26"/>
      <c r="B6553" s="94" t="n">
        <v>214124</v>
      </c>
      <c r="C6553" s="91" t="s">
        <v>8555</v>
      </c>
      <c r="D6553" s="92" t="n">
        <v>1.4</v>
      </c>
      <c r="E6553" s="21" t="s">
        <v>11</v>
      </c>
      <c r="F6553" s="30" t="s">
        <v>11</v>
      </c>
      <c r="G6553" s="23" t="n">
        <f aca="false">SUM(D6553)*0.4</f>
        <v>0.56</v>
      </c>
      <c r="H6553" s="24"/>
      <c r="I6553" s="23" t="n">
        <f aca="false">SUM(G6553*H6553)+G6553</f>
        <v>0.56</v>
      </c>
      <c r="J6553" s="94"/>
    </row>
    <row r="6554" customFormat="false" ht="13.8" hidden="false" customHeight="false" outlineLevel="0" collapsed="false">
      <c r="A6554" s="26"/>
      <c r="B6554" s="94" t="n">
        <v>214160</v>
      </c>
      <c r="C6554" s="91" t="s">
        <v>3103</v>
      </c>
      <c r="D6554" s="92" t="n">
        <v>1.4</v>
      </c>
      <c r="E6554" s="21" t="s">
        <v>11</v>
      </c>
      <c r="F6554" s="30" t="s">
        <v>11</v>
      </c>
      <c r="G6554" s="23" t="n">
        <f aca="false">SUM(D6554)*0.4</f>
        <v>0.56</v>
      </c>
      <c r="H6554" s="24"/>
      <c r="I6554" s="23" t="n">
        <f aca="false">SUM(G6554*H6554)+G6554</f>
        <v>0.56</v>
      </c>
      <c r="J6554" s="94"/>
    </row>
    <row r="6555" customFormat="false" ht="13.8" hidden="false" customHeight="false" outlineLevel="0" collapsed="false">
      <c r="A6555" s="26"/>
      <c r="B6555" s="94" t="n">
        <v>214162</v>
      </c>
      <c r="C6555" s="91" t="s">
        <v>3105</v>
      </c>
      <c r="D6555" s="92" t="n">
        <v>1.4</v>
      </c>
      <c r="E6555" s="21" t="s">
        <v>11</v>
      </c>
      <c r="F6555" s="30" t="s">
        <v>11</v>
      </c>
      <c r="G6555" s="23" t="n">
        <f aca="false">SUM(D6555)*0.4</f>
        <v>0.56</v>
      </c>
      <c r="H6555" s="24"/>
      <c r="I6555" s="23" t="n">
        <f aca="false">SUM(G6555*H6555)+G6555</f>
        <v>0.56</v>
      </c>
      <c r="J6555" s="94"/>
    </row>
    <row r="6556" customFormat="false" ht="13.8" hidden="false" customHeight="false" outlineLevel="0" collapsed="false">
      <c r="A6556" s="26"/>
      <c r="B6556" s="94" t="n">
        <v>214164</v>
      </c>
      <c r="C6556" s="91" t="s">
        <v>8556</v>
      </c>
      <c r="D6556" s="92" t="n">
        <v>1.4</v>
      </c>
      <c r="E6556" s="21" t="s">
        <v>11</v>
      </c>
      <c r="F6556" s="30" t="s">
        <v>11</v>
      </c>
      <c r="G6556" s="23" t="n">
        <f aca="false">SUM(D6556)*0.4</f>
        <v>0.56</v>
      </c>
      <c r="H6556" s="24"/>
      <c r="I6556" s="23" t="n">
        <f aca="false">SUM(G6556*H6556)+G6556</f>
        <v>0.56</v>
      </c>
      <c r="J6556" s="94"/>
    </row>
    <row r="6557" customFormat="false" ht="13.8" hidden="false" customHeight="false" outlineLevel="0" collapsed="false">
      <c r="A6557" s="26"/>
      <c r="B6557" s="94" t="n">
        <v>214166</v>
      </c>
      <c r="C6557" s="91" t="s">
        <v>8557</v>
      </c>
      <c r="D6557" s="92" t="n">
        <v>1.4</v>
      </c>
      <c r="E6557" s="21" t="s">
        <v>11</v>
      </c>
      <c r="F6557" s="30" t="s">
        <v>11</v>
      </c>
      <c r="G6557" s="23" t="n">
        <f aca="false">SUM(D6557)*0.4</f>
        <v>0.56</v>
      </c>
      <c r="H6557" s="24"/>
      <c r="I6557" s="23" t="n">
        <f aca="false">SUM(G6557*H6557)+G6557</f>
        <v>0.56</v>
      </c>
      <c r="J6557" s="94"/>
    </row>
    <row r="6558" customFormat="false" ht="13.8" hidden="false" customHeight="false" outlineLevel="0" collapsed="false">
      <c r="A6558" s="26"/>
      <c r="B6558" s="94" t="n">
        <v>214174</v>
      </c>
      <c r="C6558" s="91" t="s">
        <v>8558</v>
      </c>
      <c r="D6558" s="92" t="n">
        <v>1.4</v>
      </c>
      <c r="E6558" s="21" t="s">
        <v>11</v>
      </c>
      <c r="F6558" s="30" t="s">
        <v>11</v>
      </c>
      <c r="G6558" s="23" t="n">
        <f aca="false">SUM(D6558)*0.4</f>
        <v>0.56</v>
      </c>
      <c r="H6558" s="24"/>
      <c r="I6558" s="23" t="n">
        <f aca="false">SUM(G6558*H6558)+G6558</f>
        <v>0.56</v>
      </c>
      <c r="J6558" s="94"/>
    </row>
    <row r="6559" customFormat="false" ht="13.8" hidden="false" customHeight="false" outlineLevel="0" collapsed="false">
      <c r="A6559" s="26"/>
      <c r="B6559" s="94" t="n">
        <v>214207</v>
      </c>
      <c r="C6559" s="91" t="s">
        <v>8559</v>
      </c>
      <c r="D6559" s="92" t="n">
        <v>1.4</v>
      </c>
      <c r="E6559" s="21" t="s">
        <v>11</v>
      </c>
      <c r="F6559" s="30" t="s">
        <v>11</v>
      </c>
      <c r="G6559" s="23" t="n">
        <f aca="false">SUM(D6559)*0.4</f>
        <v>0.56</v>
      </c>
      <c r="H6559" s="24"/>
      <c r="I6559" s="23" t="n">
        <f aca="false">SUM(G6559*H6559)+G6559</f>
        <v>0.56</v>
      </c>
      <c r="J6559" s="94"/>
    </row>
    <row r="6560" customFormat="false" ht="13.8" hidden="false" customHeight="false" outlineLevel="0" collapsed="false">
      <c r="A6560" s="26"/>
      <c r="B6560" s="94" t="n">
        <v>214216</v>
      </c>
      <c r="C6560" s="91" t="s">
        <v>8560</v>
      </c>
      <c r="D6560" s="92" t="n">
        <v>1.4</v>
      </c>
      <c r="E6560" s="21" t="s">
        <v>11</v>
      </c>
      <c r="F6560" s="30" t="s">
        <v>11</v>
      </c>
      <c r="G6560" s="23" t="n">
        <f aca="false">SUM(D6560)*0.4</f>
        <v>0.56</v>
      </c>
      <c r="H6560" s="24"/>
      <c r="I6560" s="23" t="n">
        <f aca="false">SUM(G6560*H6560)+G6560</f>
        <v>0.56</v>
      </c>
      <c r="J6560" s="94"/>
    </row>
    <row r="6561" customFormat="false" ht="13.8" hidden="false" customHeight="false" outlineLevel="0" collapsed="false">
      <c r="A6561" s="26"/>
      <c r="B6561" s="94" t="n">
        <v>214224</v>
      </c>
      <c r="C6561" s="91" t="s">
        <v>8561</v>
      </c>
      <c r="D6561" s="92" t="n">
        <v>34</v>
      </c>
      <c r="E6561" s="21" t="s">
        <v>11</v>
      </c>
      <c r="F6561" s="30" t="s">
        <v>11</v>
      </c>
      <c r="G6561" s="23" t="n">
        <f aca="false">SUM(D6561)*0.4</f>
        <v>13.6</v>
      </c>
      <c r="H6561" s="24"/>
      <c r="I6561" s="23" t="n">
        <f aca="false">SUM(G6561*H6561)+G6561</f>
        <v>13.6</v>
      </c>
      <c r="J6561" s="94"/>
    </row>
    <row r="6562" customFormat="false" ht="13.8" hidden="false" customHeight="false" outlineLevel="0" collapsed="false">
      <c r="A6562" s="26"/>
      <c r="B6562" s="94" t="n">
        <v>214225</v>
      </c>
      <c r="C6562" s="91" t="s">
        <v>8562</v>
      </c>
      <c r="D6562" s="92" t="n">
        <v>34</v>
      </c>
      <c r="E6562" s="21" t="s">
        <v>11</v>
      </c>
      <c r="F6562" s="30" t="s">
        <v>11</v>
      </c>
      <c r="G6562" s="23" t="n">
        <f aca="false">SUM(D6562)*0.4</f>
        <v>13.6</v>
      </c>
      <c r="H6562" s="24"/>
      <c r="I6562" s="23" t="n">
        <f aca="false">SUM(G6562*H6562)+G6562</f>
        <v>13.6</v>
      </c>
      <c r="J6562" s="94"/>
    </row>
    <row r="6563" customFormat="false" ht="13.8" hidden="false" customHeight="false" outlineLevel="0" collapsed="false">
      <c r="A6563" s="26"/>
      <c r="B6563" s="94" t="n">
        <v>214255</v>
      </c>
      <c r="C6563" s="91" t="s">
        <v>8563</v>
      </c>
      <c r="D6563" s="92" t="n">
        <v>25</v>
      </c>
      <c r="E6563" s="21" t="s">
        <v>11</v>
      </c>
      <c r="F6563" s="30" t="s">
        <v>11</v>
      </c>
      <c r="G6563" s="23" t="n">
        <f aca="false">SUM(D6563)*0.4</f>
        <v>10</v>
      </c>
      <c r="H6563" s="24"/>
      <c r="I6563" s="23" t="n">
        <f aca="false">SUM(G6563*H6563)+G6563</f>
        <v>10</v>
      </c>
      <c r="J6563" s="94"/>
    </row>
    <row r="6564" customFormat="false" ht="13.8" hidden="false" customHeight="false" outlineLevel="0" collapsed="false">
      <c r="A6564" s="26"/>
      <c r="B6564" s="94" t="n">
        <v>214256</v>
      </c>
      <c r="C6564" s="91" t="s">
        <v>8551</v>
      </c>
      <c r="D6564" s="92" t="n">
        <v>25</v>
      </c>
      <c r="E6564" s="21" t="s">
        <v>11</v>
      </c>
      <c r="F6564" s="30" t="s">
        <v>11</v>
      </c>
      <c r="G6564" s="23" t="n">
        <f aca="false">SUM(D6564)*0.4</f>
        <v>10</v>
      </c>
      <c r="H6564" s="24"/>
      <c r="I6564" s="23" t="n">
        <f aca="false">SUM(G6564*H6564)+G6564</f>
        <v>10</v>
      </c>
      <c r="J6564" s="94"/>
    </row>
    <row r="6565" customFormat="false" ht="13.8" hidden="false" customHeight="false" outlineLevel="0" collapsed="false">
      <c r="A6565" s="26"/>
      <c r="B6565" s="94" t="n">
        <v>214257</v>
      </c>
      <c r="C6565" s="91" t="s">
        <v>8552</v>
      </c>
      <c r="D6565" s="92" t="n">
        <v>25</v>
      </c>
      <c r="E6565" s="21" t="s">
        <v>11</v>
      </c>
      <c r="F6565" s="30" t="s">
        <v>11</v>
      </c>
      <c r="G6565" s="23" t="n">
        <f aca="false">SUM(D6565)*0.4</f>
        <v>10</v>
      </c>
      <c r="H6565" s="24"/>
      <c r="I6565" s="23" t="n">
        <f aca="false">SUM(G6565*H6565)+G6565</f>
        <v>10</v>
      </c>
      <c r="J6565" s="94"/>
    </row>
    <row r="6566" customFormat="false" ht="13.8" hidden="false" customHeight="false" outlineLevel="0" collapsed="false">
      <c r="A6566" s="26"/>
      <c r="B6566" s="94" t="n">
        <v>214272</v>
      </c>
      <c r="C6566" s="91" t="s">
        <v>8564</v>
      </c>
      <c r="D6566" s="92" t="n">
        <v>2.85</v>
      </c>
      <c r="E6566" s="21" t="s">
        <v>11</v>
      </c>
      <c r="F6566" s="30" t="s">
        <v>11</v>
      </c>
      <c r="G6566" s="23" t="n">
        <f aca="false">SUM(D6566)*0.4</f>
        <v>1.14</v>
      </c>
      <c r="H6566" s="24"/>
      <c r="I6566" s="23" t="n">
        <f aca="false">SUM(G6566*H6566)+G6566</f>
        <v>1.14</v>
      </c>
      <c r="J6566" s="94"/>
    </row>
    <row r="6567" customFormat="false" ht="13.8" hidden="false" customHeight="false" outlineLevel="0" collapsed="false">
      <c r="A6567" s="26"/>
      <c r="B6567" s="94" t="n">
        <v>214300</v>
      </c>
      <c r="C6567" s="91" t="s">
        <v>8565</v>
      </c>
      <c r="D6567" s="92" t="n">
        <v>2.5</v>
      </c>
      <c r="E6567" s="21" t="s">
        <v>11</v>
      </c>
      <c r="F6567" s="30" t="s">
        <v>11</v>
      </c>
      <c r="G6567" s="23" t="n">
        <f aca="false">SUM(D6567)*0.4</f>
        <v>1</v>
      </c>
      <c r="H6567" s="24"/>
      <c r="I6567" s="23" t="n">
        <f aca="false">SUM(G6567*H6567)+G6567</f>
        <v>1</v>
      </c>
      <c r="J6567" s="94"/>
    </row>
    <row r="6568" customFormat="false" ht="13.8" hidden="false" customHeight="false" outlineLevel="0" collapsed="false">
      <c r="A6568" s="26"/>
      <c r="B6568" s="94" t="n">
        <v>214301</v>
      </c>
      <c r="C6568" s="91" t="s">
        <v>8566</v>
      </c>
      <c r="D6568" s="92" t="n">
        <v>2.2</v>
      </c>
      <c r="E6568" s="21" t="s">
        <v>11</v>
      </c>
      <c r="F6568" s="30" t="s">
        <v>11</v>
      </c>
      <c r="G6568" s="23" t="n">
        <f aca="false">SUM(D6568)*0.4</f>
        <v>0.88</v>
      </c>
      <c r="H6568" s="24"/>
      <c r="I6568" s="23" t="n">
        <f aca="false">SUM(G6568*H6568)+G6568</f>
        <v>0.88</v>
      </c>
      <c r="J6568" s="94"/>
    </row>
    <row r="6569" customFormat="false" ht="13.8" hidden="false" customHeight="false" outlineLevel="0" collapsed="false">
      <c r="A6569" s="26"/>
      <c r="B6569" s="94" t="n">
        <v>214302</v>
      </c>
      <c r="C6569" s="91" t="s">
        <v>3235</v>
      </c>
      <c r="D6569" s="92" t="n">
        <v>2.2</v>
      </c>
      <c r="E6569" s="21" t="s">
        <v>11</v>
      </c>
      <c r="F6569" s="30" t="s">
        <v>11</v>
      </c>
      <c r="G6569" s="23" t="n">
        <f aca="false">SUM(D6569)*0.4</f>
        <v>0.88</v>
      </c>
      <c r="H6569" s="24"/>
      <c r="I6569" s="23" t="n">
        <f aca="false">SUM(G6569*H6569)+G6569</f>
        <v>0.88</v>
      </c>
      <c r="J6569" s="94"/>
    </row>
    <row r="6570" customFormat="false" ht="13.8" hidden="false" customHeight="false" outlineLevel="0" collapsed="false">
      <c r="A6570" s="26"/>
      <c r="B6570" s="94" t="n">
        <v>214303</v>
      </c>
      <c r="C6570" s="91" t="s">
        <v>8567</v>
      </c>
      <c r="D6570" s="92" t="n">
        <v>2.85</v>
      </c>
      <c r="E6570" s="21" t="s">
        <v>11</v>
      </c>
      <c r="F6570" s="30" t="s">
        <v>11</v>
      </c>
      <c r="G6570" s="23" t="n">
        <f aca="false">SUM(D6570)*0.4</f>
        <v>1.14</v>
      </c>
      <c r="H6570" s="24"/>
      <c r="I6570" s="23" t="n">
        <f aca="false">SUM(G6570*H6570)+G6570</f>
        <v>1.14</v>
      </c>
      <c r="J6570" s="94"/>
    </row>
    <row r="6571" customFormat="false" ht="13.8" hidden="false" customHeight="false" outlineLevel="0" collapsed="false">
      <c r="A6571" s="26"/>
      <c r="B6571" s="94" t="n">
        <v>214304</v>
      </c>
      <c r="C6571" s="91" t="s">
        <v>8568</v>
      </c>
      <c r="D6571" s="92" t="n">
        <v>5.9</v>
      </c>
      <c r="E6571" s="21" t="s">
        <v>11</v>
      </c>
      <c r="F6571" s="30" t="s">
        <v>11</v>
      </c>
      <c r="G6571" s="23" t="n">
        <f aca="false">SUM(D6571)*0.4</f>
        <v>2.36</v>
      </c>
      <c r="H6571" s="24"/>
      <c r="I6571" s="23" t="n">
        <f aca="false">SUM(G6571*H6571)+G6571</f>
        <v>2.36</v>
      </c>
      <c r="J6571" s="94"/>
    </row>
    <row r="6572" customFormat="false" ht="13.8" hidden="false" customHeight="false" outlineLevel="0" collapsed="false">
      <c r="A6572" s="26"/>
      <c r="B6572" s="94" t="n">
        <v>214305</v>
      </c>
      <c r="C6572" s="91" t="s">
        <v>8569</v>
      </c>
      <c r="D6572" s="92" t="n">
        <v>4.9</v>
      </c>
      <c r="E6572" s="21" t="s">
        <v>11</v>
      </c>
      <c r="F6572" s="30" t="s">
        <v>11</v>
      </c>
      <c r="G6572" s="23" t="n">
        <f aca="false">SUM(D6572)*0.4</f>
        <v>1.96</v>
      </c>
      <c r="H6572" s="24"/>
      <c r="I6572" s="23" t="n">
        <f aca="false">SUM(G6572*H6572)+G6572</f>
        <v>1.96</v>
      </c>
      <c r="J6572" s="94"/>
    </row>
    <row r="6573" customFormat="false" ht="13.8" hidden="false" customHeight="false" outlineLevel="0" collapsed="false">
      <c r="A6573" s="26"/>
      <c r="B6573" s="94" t="n">
        <v>214306</v>
      </c>
      <c r="C6573" s="91" t="s">
        <v>8570</v>
      </c>
      <c r="D6573" s="92" t="n">
        <v>2.4</v>
      </c>
      <c r="E6573" s="21" t="s">
        <v>11</v>
      </c>
      <c r="F6573" s="30" t="s">
        <v>11</v>
      </c>
      <c r="G6573" s="23" t="n">
        <f aca="false">SUM(D6573)*0.4</f>
        <v>0.96</v>
      </c>
      <c r="H6573" s="24"/>
      <c r="I6573" s="23" t="n">
        <f aca="false">SUM(G6573*H6573)+G6573</f>
        <v>0.96</v>
      </c>
      <c r="J6573" s="94"/>
    </row>
    <row r="6574" customFormat="false" ht="13.8" hidden="false" customHeight="false" outlineLevel="0" collapsed="false">
      <c r="A6574" s="26"/>
      <c r="B6574" s="94" t="n">
        <v>214308</v>
      </c>
      <c r="C6574" s="91" t="s">
        <v>8571</v>
      </c>
      <c r="D6574" s="92" t="n">
        <v>2.2</v>
      </c>
      <c r="E6574" s="21" t="s">
        <v>11</v>
      </c>
      <c r="F6574" s="30" t="s">
        <v>11</v>
      </c>
      <c r="G6574" s="23" t="n">
        <f aca="false">SUM(D6574)*0.4</f>
        <v>0.88</v>
      </c>
      <c r="H6574" s="24"/>
      <c r="I6574" s="23" t="n">
        <f aca="false">SUM(G6574*H6574)+G6574</f>
        <v>0.88</v>
      </c>
      <c r="J6574" s="94"/>
    </row>
    <row r="6575" customFormat="false" ht="13.8" hidden="false" customHeight="false" outlineLevel="0" collapsed="false">
      <c r="A6575" s="26"/>
      <c r="B6575" s="94" t="n">
        <v>214361</v>
      </c>
      <c r="C6575" s="91" t="s">
        <v>8572</v>
      </c>
      <c r="D6575" s="92" t="n">
        <v>3.3</v>
      </c>
      <c r="E6575" s="21" t="s">
        <v>11</v>
      </c>
      <c r="F6575" s="30" t="s">
        <v>11</v>
      </c>
      <c r="G6575" s="23" t="n">
        <f aca="false">SUM(D6575)*0.4</f>
        <v>1.32</v>
      </c>
      <c r="H6575" s="24"/>
      <c r="I6575" s="23" t="n">
        <f aca="false">SUM(G6575*H6575)+G6575</f>
        <v>1.32</v>
      </c>
      <c r="J6575" s="94"/>
    </row>
    <row r="6576" customFormat="false" ht="13.8" hidden="false" customHeight="false" outlineLevel="0" collapsed="false">
      <c r="A6576" s="26"/>
      <c r="B6576" s="94" t="n">
        <v>214362</v>
      </c>
      <c r="C6576" s="91" t="s">
        <v>8573</v>
      </c>
      <c r="D6576" s="92" t="n">
        <v>4.6</v>
      </c>
      <c r="E6576" s="21" t="s">
        <v>11</v>
      </c>
      <c r="F6576" s="30" t="s">
        <v>11</v>
      </c>
      <c r="G6576" s="23" t="n">
        <f aca="false">SUM(D6576)*0.4</f>
        <v>1.84</v>
      </c>
      <c r="H6576" s="24"/>
      <c r="I6576" s="23" t="n">
        <f aca="false">SUM(G6576*H6576)+G6576</f>
        <v>1.84</v>
      </c>
      <c r="J6576" s="94"/>
    </row>
    <row r="6577" customFormat="false" ht="13.8" hidden="false" customHeight="false" outlineLevel="0" collapsed="false">
      <c r="A6577" s="26"/>
      <c r="B6577" s="94" t="n">
        <v>214367</v>
      </c>
      <c r="C6577" s="91" t="s">
        <v>8574</v>
      </c>
      <c r="D6577" s="92" t="n">
        <v>3.5</v>
      </c>
      <c r="E6577" s="21" t="s">
        <v>11</v>
      </c>
      <c r="F6577" s="30" t="s">
        <v>11</v>
      </c>
      <c r="G6577" s="23" t="n">
        <f aca="false">SUM(D6577)*0.4</f>
        <v>1.4</v>
      </c>
      <c r="H6577" s="24"/>
      <c r="I6577" s="23" t="n">
        <f aca="false">SUM(G6577*H6577)+G6577</f>
        <v>1.4</v>
      </c>
      <c r="J6577" s="94"/>
    </row>
    <row r="6578" customFormat="false" ht="13.8" hidden="false" customHeight="false" outlineLevel="0" collapsed="false">
      <c r="A6578" s="26"/>
      <c r="B6578" s="94" t="n">
        <v>214410</v>
      </c>
      <c r="C6578" s="91" t="s">
        <v>8575</v>
      </c>
      <c r="D6578" s="92" t="n">
        <v>3.2</v>
      </c>
      <c r="E6578" s="21" t="s">
        <v>11</v>
      </c>
      <c r="F6578" s="30" t="s">
        <v>11</v>
      </c>
      <c r="G6578" s="23" t="n">
        <f aca="false">SUM(D6578)*0.4</f>
        <v>1.28</v>
      </c>
      <c r="H6578" s="24"/>
      <c r="I6578" s="23" t="n">
        <f aca="false">SUM(G6578*H6578)+G6578</f>
        <v>1.28</v>
      </c>
      <c r="J6578" s="94"/>
    </row>
    <row r="6579" customFormat="false" ht="13.8" hidden="false" customHeight="false" outlineLevel="0" collapsed="false">
      <c r="A6579" s="26"/>
      <c r="B6579" s="94" t="n">
        <v>214411</v>
      </c>
      <c r="C6579" s="91" t="s">
        <v>8576</v>
      </c>
      <c r="D6579" s="92" t="n">
        <v>3.2</v>
      </c>
      <c r="E6579" s="21" t="s">
        <v>11</v>
      </c>
      <c r="F6579" s="30" t="s">
        <v>11</v>
      </c>
      <c r="G6579" s="23" t="n">
        <f aca="false">SUM(D6579)*0.4</f>
        <v>1.28</v>
      </c>
      <c r="H6579" s="24"/>
      <c r="I6579" s="23" t="n">
        <f aca="false">SUM(G6579*H6579)+G6579</f>
        <v>1.28</v>
      </c>
      <c r="J6579" s="94"/>
    </row>
    <row r="6580" customFormat="false" ht="13.8" hidden="false" customHeight="false" outlineLevel="0" collapsed="false">
      <c r="A6580" s="26"/>
      <c r="B6580" s="94" t="n">
        <v>214412</v>
      </c>
      <c r="C6580" s="91" t="s">
        <v>8577</v>
      </c>
      <c r="D6580" s="92" t="n">
        <v>3.2</v>
      </c>
      <c r="E6580" s="21" t="s">
        <v>11</v>
      </c>
      <c r="F6580" s="30" t="s">
        <v>11</v>
      </c>
      <c r="G6580" s="23" t="n">
        <f aca="false">SUM(D6580)*0.4</f>
        <v>1.28</v>
      </c>
      <c r="H6580" s="24"/>
      <c r="I6580" s="23" t="n">
        <f aca="false">SUM(G6580*H6580)+G6580</f>
        <v>1.28</v>
      </c>
      <c r="J6580" s="94"/>
    </row>
    <row r="6581" customFormat="false" ht="13.8" hidden="false" customHeight="false" outlineLevel="0" collapsed="false">
      <c r="A6581" s="26"/>
      <c r="B6581" s="94" t="n">
        <v>214413</v>
      </c>
      <c r="C6581" s="91" t="s">
        <v>3342</v>
      </c>
      <c r="D6581" s="92" t="n">
        <v>2.2</v>
      </c>
      <c r="E6581" s="21" t="s">
        <v>11</v>
      </c>
      <c r="F6581" s="30" t="s">
        <v>11</v>
      </c>
      <c r="G6581" s="23" t="n">
        <f aca="false">SUM(D6581)*0.4</f>
        <v>0.88</v>
      </c>
      <c r="H6581" s="24"/>
      <c r="I6581" s="23" t="n">
        <f aca="false">SUM(G6581*H6581)+G6581</f>
        <v>0.88</v>
      </c>
      <c r="J6581" s="94"/>
    </row>
    <row r="6582" customFormat="false" ht="13.8" hidden="false" customHeight="false" outlineLevel="0" collapsed="false">
      <c r="A6582" s="26"/>
      <c r="B6582" s="94" t="n">
        <v>214414</v>
      </c>
      <c r="C6582" s="91" t="s">
        <v>3344</v>
      </c>
      <c r="D6582" s="92" t="n">
        <v>2.2</v>
      </c>
      <c r="E6582" s="21" t="s">
        <v>11</v>
      </c>
      <c r="F6582" s="30" t="s">
        <v>11</v>
      </c>
      <c r="G6582" s="23" t="n">
        <f aca="false">SUM(D6582)*0.4</f>
        <v>0.88</v>
      </c>
      <c r="H6582" s="24"/>
      <c r="I6582" s="23" t="n">
        <f aca="false">SUM(G6582*H6582)+G6582</f>
        <v>0.88</v>
      </c>
      <c r="J6582" s="94"/>
    </row>
    <row r="6583" customFormat="false" ht="13.8" hidden="false" customHeight="false" outlineLevel="0" collapsed="false">
      <c r="A6583" s="26"/>
      <c r="B6583" s="94" t="n">
        <v>214421</v>
      </c>
      <c r="C6583" s="91" t="s">
        <v>8578</v>
      </c>
      <c r="D6583" s="92" t="n">
        <v>4.15</v>
      </c>
      <c r="E6583" s="21" t="s">
        <v>11</v>
      </c>
      <c r="F6583" s="30" t="s">
        <v>11</v>
      </c>
      <c r="G6583" s="23" t="n">
        <f aca="false">SUM(D6583)*0.4</f>
        <v>1.66</v>
      </c>
      <c r="H6583" s="24"/>
      <c r="I6583" s="23" t="n">
        <f aca="false">SUM(G6583*H6583)+G6583</f>
        <v>1.66</v>
      </c>
      <c r="J6583" s="94"/>
    </row>
    <row r="6584" customFormat="false" ht="13.8" hidden="false" customHeight="false" outlineLevel="0" collapsed="false">
      <c r="A6584" s="26"/>
      <c r="B6584" s="94" t="n">
        <v>214422</v>
      </c>
      <c r="C6584" s="91" t="s">
        <v>8579</v>
      </c>
      <c r="D6584" s="92" t="n">
        <v>6.35</v>
      </c>
      <c r="E6584" s="21" t="s">
        <v>11</v>
      </c>
      <c r="F6584" s="30" t="s">
        <v>11</v>
      </c>
      <c r="G6584" s="23" t="n">
        <f aca="false">SUM(D6584)*0.4</f>
        <v>2.54</v>
      </c>
      <c r="H6584" s="24"/>
      <c r="I6584" s="23" t="n">
        <f aca="false">SUM(G6584*H6584)+G6584</f>
        <v>2.54</v>
      </c>
      <c r="J6584" s="94"/>
    </row>
    <row r="6585" customFormat="false" ht="13.8" hidden="false" customHeight="false" outlineLevel="0" collapsed="false">
      <c r="A6585" s="26"/>
      <c r="B6585" s="94" t="n">
        <v>214423</v>
      </c>
      <c r="C6585" s="91" t="s">
        <v>8580</v>
      </c>
      <c r="D6585" s="92" t="n">
        <v>6.35</v>
      </c>
      <c r="E6585" s="21" t="s">
        <v>11</v>
      </c>
      <c r="F6585" s="30" t="s">
        <v>11</v>
      </c>
      <c r="G6585" s="23" t="n">
        <f aca="false">SUM(D6585)*0.4</f>
        <v>2.54</v>
      </c>
      <c r="H6585" s="24"/>
      <c r="I6585" s="23" t="n">
        <f aca="false">SUM(G6585*H6585)+G6585</f>
        <v>2.54</v>
      </c>
      <c r="J6585" s="94"/>
    </row>
    <row r="6586" customFormat="false" ht="13.8" hidden="false" customHeight="false" outlineLevel="0" collapsed="false">
      <c r="A6586" s="26"/>
      <c r="B6586" s="94" t="n">
        <v>214424</v>
      </c>
      <c r="C6586" s="91" t="s">
        <v>8581</v>
      </c>
      <c r="D6586" s="92" t="n">
        <v>6.35</v>
      </c>
      <c r="E6586" s="21" t="s">
        <v>11</v>
      </c>
      <c r="F6586" s="30" t="s">
        <v>11</v>
      </c>
      <c r="G6586" s="23" t="n">
        <f aca="false">SUM(D6586)*0.4</f>
        <v>2.54</v>
      </c>
      <c r="H6586" s="24"/>
      <c r="I6586" s="23" t="n">
        <f aca="false">SUM(G6586*H6586)+G6586</f>
        <v>2.54</v>
      </c>
      <c r="J6586" s="94"/>
    </row>
    <row r="6587" customFormat="false" ht="13.8" hidden="false" customHeight="false" outlineLevel="0" collapsed="false">
      <c r="A6587" s="26"/>
      <c r="B6587" s="94" t="n">
        <v>214428</v>
      </c>
      <c r="C6587" s="91" t="s">
        <v>8582</v>
      </c>
      <c r="D6587" s="92" t="n">
        <v>2.4</v>
      </c>
      <c r="E6587" s="21" t="s">
        <v>11</v>
      </c>
      <c r="F6587" s="30" t="s">
        <v>11</v>
      </c>
      <c r="G6587" s="23" t="n">
        <f aca="false">SUM(D6587)*0.4</f>
        <v>0.96</v>
      </c>
      <c r="H6587" s="24"/>
      <c r="I6587" s="23" t="n">
        <f aca="false">SUM(G6587*H6587)+G6587</f>
        <v>0.96</v>
      </c>
      <c r="J6587" s="94"/>
    </row>
    <row r="6588" customFormat="false" ht="13.8" hidden="false" customHeight="false" outlineLevel="0" collapsed="false">
      <c r="A6588" s="26"/>
      <c r="B6588" s="94" t="n">
        <v>214429</v>
      </c>
      <c r="C6588" s="91" t="s">
        <v>3368</v>
      </c>
      <c r="D6588" s="92" t="n">
        <v>2.2</v>
      </c>
      <c r="E6588" s="21" t="s">
        <v>11</v>
      </c>
      <c r="F6588" s="30" t="s">
        <v>11</v>
      </c>
      <c r="G6588" s="23" t="n">
        <f aca="false">SUM(D6588)*0.4</f>
        <v>0.88</v>
      </c>
      <c r="H6588" s="24"/>
      <c r="I6588" s="23" t="n">
        <f aca="false">SUM(G6588*H6588)+G6588</f>
        <v>0.88</v>
      </c>
      <c r="J6588" s="94"/>
    </row>
    <row r="6589" customFormat="false" ht="13.8" hidden="false" customHeight="false" outlineLevel="0" collapsed="false">
      <c r="A6589" s="26"/>
      <c r="B6589" s="94" t="n">
        <v>214430</v>
      </c>
      <c r="C6589" s="91" t="s">
        <v>3370</v>
      </c>
      <c r="D6589" s="92" t="n">
        <v>2.2</v>
      </c>
      <c r="E6589" s="21" t="s">
        <v>11</v>
      </c>
      <c r="F6589" s="30" t="s">
        <v>11</v>
      </c>
      <c r="G6589" s="23" t="n">
        <f aca="false">SUM(D6589)*0.4</f>
        <v>0.88</v>
      </c>
      <c r="H6589" s="24"/>
      <c r="I6589" s="23" t="n">
        <f aca="false">SUM(G6589*H6589)+G6589</f>
        <v>0.88</v>
      </c>
      <c r="J6589" s="94"/>
    </row>
    <row r="6590" customFormat="false" ht="13.8" hidden="false" customHeight="false" outlineLevel="0" collapsed="false">
      <c r="A6590" s="26"/>
      <c r="B6590" s="94" t="n">
        <v>214431</v>
      </c>
      <c r="C6590" s="91" t="s">
        <v>8583</v>
      </c>
      <c r="D6590" s="92" t="n">
        <v>2.2</v>
      </c>
      <c r="E6590" s="21" t="s">
        <v>11</v>
      </c>
      <c r="F6590" s="30" t="s">
        <v>11</v>
      </c>
      <c r="G6590" s="23" t="n">
        <f aca="false">SUM(D6590)*0.4</f>
        <v>0.88</v>
      </c>
      <c r="H6590" s="24"/>
      <c r="I6590" s="23" t="n">
        <f aca="false">SUM(G6590*H6590)+G6590</f>
        <v>0.88</v>
      </c>
      <c r="J6590" s="94"/>
    </row>
    <row r="6591" customFormat="false" ht="13.8" hidden="false" customHeight="false" outlineLevel="0" collapsed="false">
      <c r="A6591" s="26"/>
      <c r="B6591" s="94" t="n">
        <v>214432</v>
      </c>
      <c r="C6591" s="91" t="s">
        <v>8584</v>
      </c>
      <c r="D6591" s="92" t="n">
        <v>2.2</v>
      </c>
      <c r="E6591" s="21" t="s">
        <v>11</v>
      </c>
      <c r="F6591" s="30" t="s">
        <v>11</v>
      </c>
      <c r="G6591" s="23" t="n">
        <f aca="false">SUM(D6591)*0.4</f>
        <v>0.88</v>
      </c>
      <c r="H6591" s="24"/>
      <c r="I6591" s="23" t="n">
        <f aca="false">SUM(G6591*H6591)+G6591</f>
        <v>0.88</v>
      </c>
      <c r="J6591" s="94"/>
    </row>
    <row r="6592" customFormat="false" ht="13.8" hidden="false" customHeight="false" outlineLevel="0" collapsed="false">
      <c r="A6592" s="26"/>
      <c r="B6592" s="94" t="n">
        <v>214444</v>
      </c>
      <c r="C6592" s="91" t="s">
        <v>3386</v>
      </c>
      <c r="D6592" s="92" t="n">
        <v>2.5</v>
      </c>
      <c r="E6592" s="21" t="s">
        <v>11</v>
      </c>
      <c r="F6592" s="30" t="s">
        <v>11</v>
      </c>
      <c r="G6592" s="23" t="n">
        <f aca="false">SUM(D6592)*0.4</f>
        <v>1</v>
      </c>
      <c r="H6592" s="24"/>
      <c r="I6592" s="23" t="n">
        <f aca="false">SUM(G6592*H6592)+G6592</f>
        <v>1</v>
      </c>
      <c r="J6592" s="94"/>
    </row>
    <row r="6593" customFormat="false" ht="13.8" hidden="false" customHeight="false" outlineLevel="0" collapsed="false">
      <c r="A6593" s="26"/>
      <c r="B6593" s="94" t="n">
        <v>214445</v>
      </c>
      <c r="C6593" s="91" t="s">
        <v>3388</v>
      </c>
      <c r="D6593" s="92" t="n">
        <v>2.5</v>
      </c>
      <c r="E6593" s="21" t="s">
        <v>11</v>
      </c>
      <c r="F6593" s="30" t="s">
        <v>11</v>
      </c>
      <c r="G6593" s="23" t="n">
        <f aca="false">SUM(D6593)*0.4</f>
        <v>1</v>
      </c>
      <c r="H6593" s="24"/>
      <c r="I6593" s="23" t="n">
        <f aca="false">SUM(G6593*H6593)+G6593</f>
        <v>1</v>
      </c>
      <c r="J6593" s="94"/>
    </row>
    <row r="6594" customFormat="false" ht="13.8" hidden="false" customHeight="false" outlineLevel="0" collapsed="false">
      <c r="A6594" s="26"/>
      <c r="B6594" s="94" t="n">
        <v>214446</v>
      </c>
      <c r="C6594" s="91" t="s">
        <v>8585</v>
      </c>
      <c r="D6594" s="92" t="n">
        <v>2.5</v>
      </c>
      <c r="E6594" s="21" t="s">
        <v>11</v>
      </c>
      <c r="F6594" s="30" t="s">
        <v>11</v>
      </c>
      <c r="G6594" s="23" t="n">
        <f aca="false">SUM(D6594)*0.4</f>
        <v>1</v>
      </c>
      <c r="H6594" s="24"/>
      <c r="I6594" s="23" t="n">
        <f aca="false">SUM(G6594*H6594)+G6594</f>
        <v>1</v>
      </c>
      <c r="J6594" s="94"/>
    </row>
    <row r="6595" customFormat="false" ht="13.8" hidden="false" customHeight="false" outlineLevel="0" collapsed="false">
      <c r="A6595" s="26"/>
      <c r="B6595" s="90" t="n">
        <v>214454</v>
      </c>
      <c r="C6595" s="91" t="s">
        <v>3396</v>
      </c>
      <c r="D6595" s="92" t="n">
        <v>2.19</v>
      </c>
      <c r="E6595" s="21" t="s">
        <v>11</v>
      </c>
      <c r="F6595" s="30" t="s">
        <v>11</v>
      </c>
      <c r="G6595" s="23" t="n">
        <f aca="false">SUM(D6595)*0.4</f>
        <v>0.876</v>
      </c>
      <c r="H6595" s="24"/>
      <c r="I6595" s="23" t="n">
        <f aca="false">SUM(G6595*H6595)+G6595</f>
        <v>0.876</v>
      </c>
      <c r="J6595" s="90"/>
    </row>
    <row r="6596" customFormat="false" ht="13.8" hidden="false" customHeight="false" outlineLevel="0" collapsed="false">
      <c r="A6596" s="26"/>
      <c r="B6596" s="90" t="n">
        <v>214455</v>
      </c>
      <c r="C6596" s="91" t="s">
        <v>8586</v>
      </c>
      <c r="D6596" s="92" t="n">
        <v>2.19</v>
      </c>
      <c r="E6596" s="21" t="s">
        <v>11</v>
      </c>
      <c r="F6596" s="30" t="s">
        <v>11</v>
      </c>
      <c r="G6596" s="23" t="n">
        <f aca="false">SUM(D6596)*0.4</f>
        <v>0.876</v>
      </c>
      <c r="H6596" s="24"/>
      <c r="I6596" s="23" t="n">
        <f aca="false">SUM(G6596*H6596)+G6596</f>
        <v>0.876</v>
      </c>
      <c r="J6596" s="90"/>
    </row>
    <row r="6597" customFormat="false" ht="13.8" hidden="false" customHeight="false" outlineLevel="0" collapsed="false">
      <c r="A6597" s="39"/>
      <c r="B6597" s="146" t="n">
        <v>214456</v>
      </c>
      <c r="C6597" s="147" t="s">
        <v>8587</v>
      </c>
      <c r="D6597" s="148" t="n">
        <v>2.6</v>
      </c>
      <c r="E6597" s="26" t="s">
        <v>11</v>
      </c>
      <c r="F6597" s="26" t="s">
        <v>11</v>
      </c>
      <c r="G6597" s="23" t="n">
        <f aca="false">SUM(D6597)*0.4</f>
        <v>1.04</v>
      </c>
      <c r="H6597" s="24"/>
      <c r="I6597" s="23" t="n">
        <f aca="false">SUM(G6597*H6597)+G6597</f>
        <v>1.04</v>
      </c>
      <c r="J6597" s="146"/>
    </row>
    <row r="6598" customFormat="false" ht="13.8" hidden="false" customHeight="false" outlineLevel="0" collapsed="false">
      <c r="A6598" s="26"/>
      <c r="B6598" s="94" t="n">
        <v>214457</v>
      </c>
      <c r="C6598" s="91" t="s">
        <v>8588</v>
      </c>
      <c r="D6598" s="92" t="n">
        <v>2.6</v>
      </c>
      <c r="E6598" s="21" t="s">
        <v>11</v>
      </c>
      <c r="F6598" s="30" t="s">
        <v>11</v>
      </c>
      <c r="G6598" s="23" t="n">
        <f aca="false">SUM(D6598)*0.4</f>
        <v>1.04</v>
      </c>
      <c r="H6598" s="24"/>
      <c r="I6598" s="23" t="n">
        <f aca="false">SUM(G6598*H6598)+G6598</f>
        <v>1.04</v>
      </c>
      <c r="J6598" s="94"/>
    </row>
    <row r="6599" customFormat="false" ht="13.8" hidden="false" customHeight="false" outlineLevel="0" collapsed="false">
      <c r="A6599" s="26"/>
      <c r="B6599" s="94" t="n">
        <v>214458</v>
      </c>
      <c r="C6599" s="91" t="s">
        <v>8589</v>
      </c>
      <c r="D6599" s="92" t="n">
        <v>2.6</v>
      </c>
      <c r="E6599" s="21" t="s">
        <v>11</v>
      </c>
      <c r="F6599" s="30" t="s">
        <v>11</v>
      </c>
      <c r="G6599" s="23" t="n">
        <f aca="false">SUM(D6599)*0.4</f>
        <v>1.04</v>
      </c>
      <c r="H6599" s="24"/>
      <c r="I6599" s="23" t="n">
        <f aca="false">SUM(G6599*H6599)+G6599</f>
        <v>1.04</v>
      </c>
      <c r="J6599" s="94"/>
    </row>
    <row r="6600" customFormat="false" ht="13.8" hidden="false" customHeight="false" outlineLevel="0" collapsed="false">
      <c r="A6600" s="26"/>
      <c r="B6600" s="94" t="n">
        <v>214459</v>
      </c>
      <c r="C6600" s="91" t="s">
        <v>8590</v>
      </c>
      <c r="D6600" s="92" t="n">
        <v>3.9</v>
      </c>
      <c r="E6600" s="21" t="s">
        <v>11</v>
      </c>
      <c r="F6600" s="30" t="s">
        <v>11</v>
      </c>
      <c r="G6600" s="23" t="n">
        <f aca="false">SUM(D6600)*0.4</f>
        <v>1.56</v>
      </c>
      <c r="H6600" s="24"/>
      <c r="I6600" s="23" t="n">
        <f aca="false">SUM(G6600*H6600)+G6600</f>
        <v>1.56</v>
      </c>
      <c r="J6600" s="94"/>
    </row>
    <row r="6601" customFormat="false" ht="13.8" hidden="false" customHeight="false" outlineLevel="0" collapsed="false">
      <c r="A6601" s="26"/>
      <c r="B6601" s="94" t="n">
        <v>214473</v>
      </c>
      <c r="C6601" s="91" t="s">
        <v>8591</v>
      </c>
      <c r="D6601" s="92" t="n">
        <v>6.9</v>
      </c>
      <c r="E6601" s="21" t="s">
        <v>11</v>
      </c>
      <c r="F6601" s="30" t="s">
        <v>11</v>
      </c>
      <c r="G6601" s="23" t="n">
        <f aca="false">SUM(D6601)*0.4</f>
        <v>2.76</v>
      </c>
      <c r="H6601" s="24"/>
      <c r="I6601" s="23" t="n">
        <f aca="false">SUM(G6601*H6601)+G6601</f>
        <v>2.76</v>
      </c>
      <c r="J6601" s="94"/>
    </row>
    <row r="6602" customFormat="false" ht="13.8" hidden="false" customHeight="false" outlineLevel="0" collapsed="false">
      <c r="A6602" s="26"/>
      <c r="B6602" s="94" t="n">
        <v>214499</v>
      </c>
      <c r="C6602" s="91" t="s">
        <v>8592</v>
      </c>
      <c r="D6602" s="92" t="n">
        <v>2.5</v>
      </c>
      <c r="E6602" s="21" t="s">
        <v>11</v>
      </c>
      <c r="F6602" s="30" t="s">
        <v>11</v>
      </c>
      <c r="G6602" s="23" t="n">
        <f aca="false">SUM(D6602)*0.4</f>
        <v>1</v>
      </c>
      <c r="H6602" s="24"/>
      <c r="I6602" s="23" t="n">
        <f aca="false">SUM(G6602*H6602)+G6602</f>
        <v>1</v>
      </c>
      <c r="J6602" s="94"/>
    </row>
    <row r="6603" customFormat="false" ht="13.8" hidden="false" customHeight="false" outlineLevel="0" collapsed="false">
      <c r="A6603" s="26"/>
      <c r="B6603" s="94" t="n">
        <v>214854</v>
      </c>
      <c r="C6603" s="133" t="s">
        <v>3565</v>
      </c>
      <c r="D6603" s="92" t="n">
        <v>8.5</v>
      </c>
      <c r="E6603" s="21" t="s">
        <v>11</v>
      </c>
      <c r="F6603" s="30" t="s">
        <v>11</v>
      </c>
      <c r="G6603" s="23" t="n">
        <f aca="false">SUM(D6603)*0.4</f>
        <v>3.4</v>
      </c>
      <c r="H6603" s="24"/>
      <c r="I6603" s="23" t="n">
        <f aca="false">SUM(G6603*H6603)+G6603</f>
        <v>3.4</v>
      </c>
      <c r="J6603" s="94"/>
    </row>
    <row r="6604" customFormat="false" ht="13.8" hidden="false" customHeight="false" outlineLevel="0" collapsed="false">
      <c r="A6604" s="26"/>
      <c r="B6604" s="94" t="n">
        <v>214855</v>
      </c>
      <c r="C6604" s="133" t="s">
        <v>3568</v>
      </c>
      <c r="D6604" s="92" t="n">
        <v>8.5</v>
      </c>
      <c r="E6604" s="21" t="s">
        <v>11</v>
      </c>
      <c r="F6604" s="30" t="s">
        <v>11</v>
      </c>
      <c r="G6604" s="23" t="n">
        <f aca="false">SUM(D6604)*0.4</f>
        <v>3.4</v>
      </c>
      <c r="H6604" s="24"/>
      <c r="I6604" s="23" t="n">
        <f aca="false">SUM(G6604*H6604)+G6604</f>
        <v>3.4</v>
      </c>
      <c r="J6604" s="94"/>
    </row>
    <row r="6605" customFormat="false" ht="13.8" hidden="false" customHeight="false" outlineLevel="0" collapsed="false">
      <c r="A6605" s="26"/>
      <c r="B6605" s="94" t="n">
        <v>214856</v>
      </c>
      <c r="C6605" s="133" t="s">
        <v>3569</v>
      </c>
      <c r="D6605" s="92" t="n">
        <v>8.5</v>
      </c>
      <c r="E6605" s="21" t="s">
        <v>11</v>
      </c>
      <c r="F6605" s="30" t="s">
        <v>11</v>
      </c>
      <c r="G6605" s="23" t="n">
        <f aca="false">SUM(D6605)*0.4</f>
        <v>3.4</v>
      </c>
      <c r="H6605" s="24"/>
      <c r="I6605" s="23" t="n">
        <f aca="false">SUM(G6605*H6605)+G6605</f>
        <v>3.4</v>
      </c>
      <c r="J6605" s="94"/>
    </row>
    <row r="6606" customFormat="false" ht="13.8" hidden="false" customHeight="false" outlineLevel="0" collapsed="false">
      <c r="A6606" s="26"/>
      <c r="B6606" s="94" t="n">
        <v>214857</v>
      </c>
      <c r="C6606" s="133" t="s">
        <v>3571</v>
      </c>
      <c r="D6606" s="92" t="n">
        <v>10.5</v>
      </c>
      <c r="E6606" s="21" t="s">
        <v>11</v>
      </c>
      <c r="F6606" s="30" t="s">
        <v>11</v>
      </c>
      <c r="G6606" s="23" t="n">
        <f aca="false">SUM(D6606)*0.4</f>
        <v>4.2</v>
      </c>
      <c r="H6606" s="24"/>
      <c r="I6606" s="23" t="n">
        <f aca="false">SUM(G6606*H6606)+G6606</f>
        <v>4.2</v>
      </c>
      <c r="J6606" s="94"/>
    </row>
    <row r="6607" customFormat="false" ht="13.8" hidden="false" customHeight="false" outlineLevel="0" collapsed="false">
      <c r="A6607" s="26"/>
      <c r="B6607" s="94" t="n">
        <v>214858</v>
      </c>
      <c r="C6607" s="133" t="s">
        <v>3574</v>
      </c>
      <c r="D6607" s="92" t="n">
        <v>10.5</v>
      </c>
      <c r="E6607" s="21" t="s">
        <v>11</v>
      </c>
      <c r="F6607" s="30" t="s">
        <v>11</v>
      </c>
      <c r="G6607" s="23" t="n">
        <f aca="false">SUM(D6607)*0.4</f>
        <v>4.2</v>
      </c>
      <c r="H6607" s="24"/>
      <c r="I6607" s="23" t="n">
        <f aca="false">SUM(G6607*H6607)+G6607</f>
        <v>4.2</v>
      </c>
      <c r="J6607" s="94"/>
    </row>
    <row r="6608" customFormat="false" ht="13.8" hidden="false" customHeight="false" outlineLevel="0" collapsed="false">
      <c r="A6608" s="26"/>
      <c r="B6608" s="94" t="n">
        <v>214859</v>
      </c>
      <c r="C6608" s="133" t="s">
        <v>3576</v>
      </c>
      <c r="D6608" s="92" t="n">
        <v>10.5</v>
      </c>
      <c r="E6608" s="21" t="s">
        <v>11</v>
      </c>
      <c r="F6608" s="30" t="s">
        <v>11</v>
      </c>
      <c r="G6608" s="23" t="n">
        <f aca="false">SUM(D6608)*0.4</f>
        <v>4.2</v>
      </c>
      <c r="H6608" s="24"/>
      <c r="I6608" s="23" t="n">
        <f aca="false">SUM(G6608*H6608)+G6608</f>
        <v>4.2</v>
      </c>
      <c r="J6608" s="94"/>
    </row>
    <row r="6609" customFormat="false" ht="13.8" hidden="false" customHeight="false" outlineLevel="0" collapsed="false">
      <c r="A6609" s="26"/>
      <c r="B6609" s="94" t="n">
        <v>214860</v>
      </c>
      <c r="C6609" s="133" t="s">
        <v>3577</v>
      </c>
      <c r="D6609" s="92" t="n">
        <v>11.9</v>
      </c>
      <c r="E6609" s="21" t="s">
        <v>11</v>
      </c>
      <c r="F6609" s="30" t="s">
        <v>11</v>
      </c>
      <c r="G6609" s="23" t="n">
        <f aca="false">SUM(D6609)*0.4</f>
        <v>4.76</v>
      </c>
      <c r="H6609" s="24"/>
      <c r="I6609" s="23" t="n">
        <f aca="false">SUM(G6609*H6609)+G6609</f>
        <v>4.76</v>
      </c>
      <c r="J6609" s="94"/>
    </row>
    <row r="6610" customFormat="false" ht="13.8" hidden="false" customHeight="false" outlineLevel="0" collapsed="false">
      <c r="A6610" s="26"/>
      <c r="B6610" s="94" t="n">
        <v>214861</v>
      </c>
      <c r="C6610" s="133" t="s">
        <v>3580</v>
      </c>
      <c r="D6610" s="92" t="n">
        <v>11.9</v>
      </c>
      <c r="E6610" s="21" t="s">
        <v>11</v>
      </c>
      <c r="F6610" s="30" t="s">
        <v>11</v>
      </c>
      <c r="G6610" s="23" t="n">
        <f aca="false">SUM(D6610)*0.4</f>
        <v>4.76</v>
      </c>
      <c r="H6610" s="24"/>
      <c r="I6610" s="23" t="n">
        <f aca="false">SUM(G6610*H6610)+G6610</f>
        <v>4.76</v>
      </c>
      <c r="J6610" s="94"/>
    </row>
    <row r="6611" customFormat="false" ht="13.8" hidden="false" customHeight="false" outlineLevel="0" collapsed="false">
      <c r="A6611" s="26"/>
      <c r="B6611" s="94" t="n">
        <v>214862</v>
      </c>
      <c r="C6611" s="133" t="s">
        <v>8593</v>
      </c>
      <c r="D6611" s="92" t="n">
        <v>11.9</v>
      </c>
      <c r="E6611" s="21" t="s">
        <v>11</v>
      </c>
      <c r="F6611" s="30" t="s">
        <v>11</v>
      </c>
      <c r="G6611" s="23" t="n">
        <f aca="false">SUM(D6611)*0.4</f>
        <v>4.76</v>
      </c>
      <c r="H6611" s="24"/>
      <c r="I6611" s="23" t="n">
        <f aca="false">SUM(G6611*H6611)+G6611</f>
        <v>4.76</v>
      </c>
      <c r="J6611" s="94"/>
    </row>
    <row r="6612" customFormat="false" ht="13.8" hidden="false" customHeight="false" outlineLevel="0" collapsed="false">
      <c r="A6612" s="26"/>
      <c r="B6612" s="94" t="n">
        <v>214865</v>
      </c>
      <c r="C6612" s="133" t="s">
        <v>3587</v>
      </c>
      <c r="D6612" s="92" t="n">
        <v>8.5</v>
      </c>
      <c r="E6612" s="21" t="s">
        <v>11</v>
      </c>
      <c r="F6612" s="30" t="s">
        <v>11</v>
      </c>
      <c r="G6612" s="23" t="n">
        <f aca="false">SUM(D6612)*0.4</f>
        <v>3.4</v>
      </c>
      <c r="H6612" s="24"/>
      <c r="I6612" s="23" t="n">
        <f aca="false">SUM(G6612*H6612)+G6612</f>
        <v>3.4</v>
      </c>
      <c r="J6612" s="94"/>
    </row>
    <row r="6613" customFormat="false" ht="13.8" hidden="false" customHeight="false" outlineLevel="0" collapsed="false">
      <c r="A6613" s="26"/>
      <c r="B6613" s="94" t="n">
        <v>214866</v>
      </c>
      <c r="C6613" s="133" t="s">
        <v>3588</v>
      </c>
      <c r="D6613" s="92" t="n">
        <v>10.5</v>
      </c>
      <c r="E6613" s="21" t="s">
        <v>11</v>
      </c>
      <c r="F6613" s="30" t="s">
        <v>11</v>
      </c>
      <c r="G6613" s="23" t="n">
        <f aca="false">SUM(D6613)*0.4</f>
        <v>4.2</v>
      </c>
      <c r="H6613" s="24"/>
      <c r="I6613" s="23" t="n">
        <f aca="false">SUM(G6613*H6613)+G6613</f>
        <v>4.2</v>
      </c>
      <c r="J6613" s="94"/>
    </row>
    <row r="6614" customFormat="false" ht="13.8" hidden="false" customHeight="false" outlineLevel="0" collapsed="false">
      <c r="A6614" s="26"/>
      <c r="B6614" s="94" t="n">
        <v>214867</v>
      </c>
      <c r="C6614" s="133" t="s">
        <v>3590</v>
      </c>
      <c r="D6614" s="92" t="n">
        <v>10.5</v>
      </c>
      <c r="E6614" s="21" t="s">
        <v>11</v>
      </c>
      <c r="F6614" s="30" t="s">
        <v>11</v>
      </c>
      <c r="G6614" s="23" t="n">
        <f aca="false">SUM(D6614)*0.4</f>
        <v>4.2</v>
      </c>
      <c r="H6614" s="24"/>
      <c r="I6614" s="23" t="n">
        <f aca="false">SUM(G6614*H6614)+G6614</f>
        <v>4.2</v>
      </c>
      <c r="J6614" s="94"/>
    </row>
    <row r="6615" customFormat="false" ht="13.8" hidden="false" customHeight="false" outlineLevel="0" collapsed="false">
      <c r="A6615" s="26"/>
      <c r="B6615" s="94" t="n">
        <v>214868</v>
      </c>
      <c r="C6615" s="133" t="s">
        <v>3592</v>
      </c>
      <c r="D6615" s="92" t="n">
        <v>10.5</v>
      </c>
      <c r="E6615" s="21" t="s">
        <v>11</v>
      </c>
      <c r="F6615" s="30" t="s">
        <v>11</v>
      </c>
      <c r="G6615" s="23" t="n">
        <f aca="false">SUM(D6615)*0.4</f>
        <v>4.2</v>
      </c>
      <c r="H6615" s="24"/>
      <c r="I6615" s="23" t="n">
        <f aca="false">SUM(G6615*H6615)+G6615</f>
        <v>4.2</v>
      </c>
      <c r="J6615" s="94"/>
    </row>
    <row r="6616" customFormat="false" ht="13.8" hidden="false" customHeight="false" outlineLevel="0" collapsed="false">
      <c r="A6616" s="26"/>
      <c r="B6616" s="94" t="n">
        <v>214869</v>
      </c>
      <c r="C6616" s="133" t="s">
        <v>3594</v>
      </c>
      <c r="D6616" s="92" t="n">
        <v>11.9</v>
      </c>
      <c r="E6616" s="21" t="s">
        <v>11</v>
      </c>
      <c r="F6616" s="30" t="s">
        <v>11</v>
      </c>
      <c r="G6616" s="23" t="n">
        <f aca="false">SUM(D6616)*0.4</f>
        <v>4.76</v>
      </c>
      <c r="H6616" s="24"/>
      <c r="I6616" s="23" t="n">
        <f aca="false">SUM(G6616*H6616)+G6616</f>
        <v>4.76</v>
      </c>
      <c r="J6616" s="94"/>
    </row>
    <row r="6617" customFormat="false" ht="13.8" hidden="false" customHeight="false" outlineLevel="0" collapsed="false">
      <c r="A6617" s="26"/>
      <c r="B6617" s="94" t="n">
        <v>214870</v>
      </c>
      <c r="C6617" s="133" t="s">
        <v>3596</v>
      </c>
      <c r="D6617" s="92" t="n">
        <v>11.9</v>
      </c>
      <c r="E6617" s="21" t="s">
        <v>11</v>
      </c>
      <c r="F6617" s="30" t="s">
        <v>11</v>
      </c>
      <c r="G6617" s="23" t="n">
        <f aca="false">SUM(D6617)*0.4</f>
        <v>4.76</v>
      </c>
      <c r="H6617" s="24"/>
      <c r="I6617" s="23" t="n">
        <f aca="false">SUM(G6617*H6617)+G6617</f>
        <v>4.76</v>
      </c>
      <c r="J6617" s="94"/>
    </row>
    <row r="6618" customFormat="false" ht="13.8" hidden="false" customHeight="false" outlineLevel="0" collapsed="false">
      <c r="A6618" s="26"/>
      <c r="B6618" s="94" t="n">
        <v>214871</v>
      </c>
      <c r="C6618" s="133" t="s">
        <v>3598</v>
      </c>
      <c r="D6618" s="92" t="n">
        <v>11.9</v>
      </c>
      <c r="E6618" s="21" t="s">
        <v>11</v>
      </c>
      <c r="F6618" s="30" t="s">
        <v>11</v>
      </c>
      <c r="G6618" s="23" t="n">
        <f aca="false">SUM(D6618)*0.4</f>
        <v>4.76</v>
      </c>
      <c r="H6618" s="24"/>
      <c r="I6618" s="23" t="n">
        <f aca="false">SUM(G6618*H6618)+G6618</f>
        <v>4.76</v>
      </c>
      <c r="J6618" s="94"/>
    </row>
    <row r="6619" customFormat="false" ht="13.8" hidden="false" customHeight="false" outlineLevel="0" collapsed="false">
      <c r="A6619" s="26"/>
      <c r="B6619" s="94" t="n">
        <v>214872</v>
      </c>
      <c r="C6619" s="133" t="s">
        <v>3600</v>
      </c>
      <c r="D6619" s="92" t="n">
        <v>21</v>
      </c>
      <c r="E6619" s="21" t="s">
        <v>11</v>
      </c>
      <c r="F6619" s="30" t="s">
        <v>11</v>
      </c>
      <c r="G6619" s="23" t="n">
        <f aca="false">SUM(D6619)*0.4</f>
        <v>8.4</v>
      </c>
      <c r="H6619" s="24"/>
      <c r="I6619" s="23" t="n">
        <f aca="false">SUM(G6619*H6619)+G6619</f>
        <v>8.4</v>
      </c>
      <c r="J6619" s="94"/>
    </row>
    <row r="6620" customFormat="false" ht="13.8" hidden="false" customHeight="false" outlineLevel="0" collapsed="false">
      <c r="A6620" s="26"/>
      <c r="B6620" s="94" t="n">
        <v>214873</v>
      </c>
      <c r="C6620" s="133" t="s">
        <v>3602</v>
      </c>
      <c r="D6620" s="92" t="n">
        <v>21</v>
      </c>
      <c r="E6620" s="21" t="s">
        <v>11</v>
      </c>
      <c r="F6620" s="30" t="s">
        <v>11</v>
      </c>
      <c r="G6620" s="23" t="n">
        <f aca="false">SUM(D6620)*0.4</f>
        <v>8.4</v>
      </c>
      <c r="H6620" s="24"/>
      <c r="I6620" s="23" t="n">
        <f aca="false">SUM(G6620*H6620)+G6620</f>
        <v>8.4</v>
      </c>
      <c r="J6620" s="94"/>
    </row>
    <row r="6621" customFormat="false" ht="13.8" hidden="false" customHeight="false" outlineLevel="0" collapsed="false">
      <c r="A6621" s="26"/>
      <c r="B6621" s="94" t="n">
        <v>214874</v>
      </c>
      <c r="C6621" s="133" t="s">
        <v>3604</v>
      </c>
      <c r="D6621" s="92" t="n">
        <v>21</v>
      </c>
      <c r="E6621" s="21" t="s">
        <v>11</v>
      </c>
      <c r="F6621" s="30" t="s">
        <v>11</v>
      </c>
      <c r="G6621" s="23" t="n">
        <f aca="false">SUM(D6621)*0.4</f>
        <v>8.4</v>
      </c>
      <c r="H6621" s="24"/>
      <c r="I6621" s="23" t="n">
        <f aca="false">SUM(G6621*H6621)+G6621</f>
        <v>8.4</v>
      </c>
      <c r="J6621" s="94"/>
    </row>
    <row r="6622" customFormat="false" ht="13.8" hidden="false" customHeight="false" outlineLevel="0" collapsed="false">
      <c r="A6622" s="26"/>
      <c r="B6622" s="94" t="n">
        <v>214887</v>
      </c>
      <c r="C6622" s="133" t="s">
        <v>3623</v>
      </c>
      <c r="D6622" s="92" t="n">
        <v>21</v>
      </c>
      <c r="E6622" s="21" t="s">
        <v>11</v>
      </c>
      <c r="F6622" s="30" t="s">
        <v>11</v>
      </c>
      <c r="G6622" s="23" t="n">
        <f aca="false">SUM(D6622)*0.4</f>
        <v>8.4</v>
      </c>
      <c r="H6622" s="24"/>
      <c r="I6622" s="23" t="n">
        <f aca="false">SUM(G6622*H6622)+G6622</f>
        <v>8.4</v>
      </c>
      <c r="J6622" s="94"/>
    </row>
    <row r="6623" customFormat="false" ht="13.8" hidden="false" customHeight="false" outlineLevel="0" collapsed="false">
      <c r="A6623" s="26"/>
      <c r="B6623" s="94" t="n">
        <v>214889</v>
      </c>
      <c r="C6623" s="133" t="s">
        <v>3626</v>
      </c>
      <c r="D6623" s="92" t="n">
        <v>21</v>
      </c>
      <c r="E6623" s="21" t="s">
        <v>11</v>
      </c>
      <c r="F6623" s="30" t="s">
        <v>11</v>
      </c>
      <c r="G6623" s="23" t="n">
        <f aca="false">SUM(D6623)*0.4</f>
        <v>8.4</v>
      </c>
      <c r="H6623" s="24"/>
      <c r="I6623" s="23" t="n">
        <f aca="false">SUM(G6623*H6623)+G6623</f>
        <v>8.4</v>
      </c>
      <c r="J6623" s="94"/>
    </row>
    <row r="6624" customFormat="false" ht="13.8" hidden="false" customHeight="false" outlineLevel="0" collapsed="false">
      <c r="A6624" s="26"/>
      <c r="B6624" s="94" t="n">
        <v>215251</v>
      </c>
      <c r="C6624" s="134" t="s">
        <v>8594</v>
      </c>
      <c r="D6624" s="135" t="n">
        <v>75</v>
      </c>
      <c r="E6624" s="21" t="s">
        <v>11</v>
      </c>
      <c r="F6624" s="30" t="s">
        <v>11</v>
      </c>
      <c r="G6624" s="23" t="n">
        <f aca="false">SUM(D6624)*0.4</f>
        <v>30</v>
      </c>
      <c r="H6624" s="24"/>
      <c r="I6624" s="23" t="n">
        <f aca="false">SUM(G6624*H6624)+G6624</f>
        <v>30</v>
      </c>
      <c r="J6624" s="94"/>
    </row>
    <row r="6625" customFormat="false" ht="13.8" hidden="false" customHeight="false" outlineLevel="0" collapsed="false">
      <c r="A6625" s="26"/>
      <c r="B6625" s="94" t="n">
        <v>215261</v>
      </c>
      <c r="C6625" s="134" t="s">
        <v>8595</v>
      </c>
      <c r="D6625" s="135" t="n">
        <v>75</v>
      </c>
      <c r="E6625" s="21" t="s">
        <v>11</v>
      </c>
      <c r="F6625" s="30" t="s">
        <v>11</v>
      </c>
      <c r="G6625" s="23" t="n">
        <f aca="false">SUM(D6625)*0.4</f>
        <v>30</v>
      </c>
      <c r="H6625" s="24"/>
      <c r="I6625" s="23" t="n">
        <f aca="false">SUM(G6625*H6625)+G6625</f>
        <v>30</v>
      </c>
      <c r="J6625" s="94"/>
    </row>
    <row r="6626" customFormat="false" ht="13.8" hidden="false" customHeight="false" outlineLevel="0" collapsed="false">
      <c r="A6626" s="26"/>
      <c r="B6626" s="94" t="n">
        <v>215271</v>
      </c>
      <c r="C6626" s="134" t="s">
        <v>8596</v>
      </c>
      <c r="D6626" s="135" t="n">
        <v>90</v>
      </c>
      <c r="E6626" s="21" t="s">
        <v>11</v>
      </c>
      <c r="F6626" s="30" t="s">
        <v>11</v>
      </c>
      <c r="G6626" s="23" t="n">
        <f aca="false">SUM(D6626)*0.4</f>
        <v>36</v>
      </c>
      <c r="H6626" s="24"/>
      <c r="I6626" s="23" t="n">
        <f aca="false">SUM(G6626*H6626)+G6626</f>
        <v>36</v>
      </c>
      <c r="J6626" s="94"/>
    </row>
    <row r="6627" customFormat="false" ht="13.8" hidden="false" customHeight="false" outlineLevel="0" collapsed="false">
      <c r="A6627" s="26"/>
      <c r="B6627" s="94" t="n">
        <v>215291</v>
      </c>
      <c r="C6627" s="134" t="s">
        <v>8597</v>
      </c>
      <c r="D6627" s="135" t="n">
        <v>135</v>
      </c>
      <c r="E6627" s="21" t="s">
        <v>11</v>
      </c>
      <c r="F6627" s="30" t="s">
        <v>11</v>
      </c>
      <c r="G6627" s="23" t="n">
        <f aca="false">SUM(D6627)*0.4</f>
        <v>54</v>
      </c>
      <c r="H6627" s="24"/>
      <c r="I6627" s="23" t="n">
        <f aca="false">SUM(G6627*H6627)+G6627</f>
        <v>54</v>
      </c>
      <c r="J6627" s="94"/>
    </row>
    <row r="6628" customFormat="false" ht="13.8" hidden="false" customHeight="false" outlineLevel="0" collapsed="false">
      <c r="A6628" s="26"/>
      <c r="B6628" s="94" t="n">
        <v>215301</v>
      </c>
      <c r="C6628" s="134" t="s">
        <v>8598</v>
      </c>
      <c r="D6628" s="135" t="n">
        <v>135</v>
      </c>
      <c r="E6628" s="21" t="s">
        <v>11</v>
      </c>
      <c r="F6628" s="30" t="s">
        <v>11</v>
      </c>
      <c r="G6628" s="23" t="n">
        <f aca="false">SUM(D6628)*0.4</f>
        <v>54</v>
      </c>
      <c r="H6628" s="24"/>
      <c r="I6628" s="23" t="n">
        <f aca="false">SUM(G6628*H6628)+G6628</f>
        <v>54</v>
      </c>
      <c r="J6628" s="94"/>
    </row>
    <row r="6629" customFormat="false" ht="13.8" hidden="false" customHeight="false" outlineLevel="0" collapsed="false">
      <c r="A6629" s="39"/>
      <c r="B6629" s="94" t="n">
        <v>215946</v>
      </c>
      <c r="C6629" s="128" t="s">
        <v>8599</v>
      </c>
      <c r="D6629" s="129" t="n">
        <v>8.35</v>
      </c>
      <c r="E6629" s="21" t="s">
        <v>11</v>
      </c>
      <c r="F6629" s="22" t="s">
        <v>11</v>
      </c>
      <c r="G6629" s="23" t="n">
        <f aca="false">SUM(D6629)*0.4</f>
        <v>3.34</v>
      </c>
      <c r="H6629" s="48" t="n">
        <v>0.1</v>
      </c>
      <c r="I6629" s="23" t="n">
        <f aca="false">SUM(G6629*H6629)+G6629</f>
        <v>3.674</v>
      </c>
      <c r="J6629" s="94"/>
    </row>
    <row r="6630" customFormat="false" ht="13.8" hidden="false" customHeight="false" outlineLevel="0" collapsed="false">
      <c r="A6630" s="39"/>
      <c r="B6630" s="94" t="n">
        <v>215947</v>
      </c>
      <c r="C6630" s="128" t="s">
        <v>8600</v>
      </c>
      <c r="D6630" s="129" t="n">
        <v>8.35</v>
      </c>
      <c r="E6630" s="21" t="s">
        <v>11</v>
      </c>
      <c r="F6630" s="22" t="s">
        <v>11</v>
      </c>
      <c r="G6630" s="23" t="n">
        <f aca="false">SUM(D6630)*0.4</f>
        <v>3.34</v>
      </c>
      <c r="H6630" s="48" t="n">
        <v>0.1</v>
      </c>
      <c r="I6630" s="23" t="n">
        <f aca="false">SUM(G6630*H6630)+G6630</f>
        <v>3.674</v>
      </c>
      <c r="J6630" s="94"/>
    </row>
    <row r="6631" customFormat="false" ht="13.8" hidden="false" customHeight="false" outlineLevel="0" collapsed="false">
      <c r="A6631" s="26"/>
      <c r="B6631" s="94" t="n">
        <v>215948</v>
      </c>
      <c r="C6631" s="128" t="s">
        <v>8601</v>
      </c>
      <c r="D6631" s="129" t="n">
        <v>8.35</v>
      </c>
      <c r="E6631" s="21" t="s">
        <v>11</v>
      </c>
      <c r="F6631" s="22" t="s">
        <v>11</v>
      </c>
      <c r="G6631" s="23" t="n">
        <f aca="false">SUM(D6631)*0.4</f>
        <v>3.34</v>
      </c>
      <c r="H6631" s="48" t="n">
        <v>0.1</v>
      </c>
      <c r="I6631" s="23" t="n">
        <f aca="false">SUM(G6631*H6631)+G6631</f>
        <v>3.674</v>
      </c>
      <c r="J6631" s="94"/>
    </row>
    <row r="6632" customFormat="false" ht="13.8" hidden="false" customHeight="false" outlineLevel="0" collapsed="false">
      <c r="A6632" s="26"/>
      <c r="B6632" s="94" t="n">
        <v>215949</v>
      </c>
      <c r="C6632" s="128" t="s">
        <v>8602</v>
      </c>
      <c r="D6632" s="129" t="n">
        <v>8.35</v>
      </c>
      <c r="E6632" s="21" t="s">
        <v>11</v>
      </c>
      <c r="F6632" s="22" t="s">
        <v>11</v>
      </c>
      <c r="G6632" s="23" t="n">
        <f aca="false">SUM(D6632)*0.4</f>
        <v>3.34</v>
      </c>
      <c r="H6632" s="48" t="n">
        <v>0.1</v>
      </c>
      <c r="I6632" s="23" t="n">
        <f aca="false">SUM(G6632*H6632)+G6632</f>
        <v>3.674</v>
      </c>
      <c r="J6632" s="94"/>
    </row>
    <row r="6633" customFormat="false" ht="13.8" hidden="false" customHeight="false" outlineLevel="0" collapsed="false">
      <c r="A6633" s="26"/>
      <c r="B6633" s="94" t="n">
        <v>215950</v>
      </c>
      <c r="C6633" s="128" t="s">
        <v>8603</v>
      </c>
      <c r="D6633" s="129" t="n">
        <v>8.35</v>
      </c>
      <c r="E6633" s="21" t="s">
        <v>11</v>
      </c>
      <c r="F6633" s="22" t="s">
        <v>11</v>
      </c>
      <c r="G6633" s="23" t="n">
        <f aca="false">SUM(D6633)*0.4</f>
        <v>3.34</v>
      </c>
      <c r="H6633" s="48" t="n">
        <v>0.1</v>
      </c>
      <c r="I6633" s="23" t="n">
        <f aca="false">SUM(G6633*H6633)+G6633</f>
        <v>3.674</v>
      </c>
      <c r="J6633" s="94"/>
    </row>
    <row r="6634" customFormat="false" ht="13.8" hidden="false" customHeight="false" outlineLevel="0" collapsed="false">
      <c r="A6634" s="26"/>
      <c r="B6634" s="94" t="n">
        <v>215951</v>
      </c>
      <c r="C6634" s="128" t="s">
        <v>8604</v>
      </c>
      <c r="D6634" s="129" t="n">
        <v>8.35</v>
      </c>
      <c r="E6634" s="21" t="s">
        <v>11</v>
      </c>
      <c r="F6634" s="22" t="s">
        <v>11</v>
      </c>
      <c r="G6634" s="23" t="n">
        <f aca="false">SUM(D6634)*0.4</f>
        <v>3.34</v>
      </c>
      <c r="H6634" s="48" t="n">
        <v>0.1</v>
      </c>
      <c r="I6634" s="23" t="n">
        <f aca="false">SUM(G6634*H6634)+G6634</f>
        <v>3.674</v>
      </c>
      <c r="J6634" s="94"/>
    </row>
    <row r="6635" customFormat="false" ht="13.8" hidden="false" customHeight="false" outlineLevel="0" collapsed="false">
      <c r="A6635" s="26"/>
      <c r="B6635" s="94" t="n">
        <v>215952</v>
      </c>
      <c r="C6635" s="128" t="s">
        <v>8605</v>
      </c>
      <c r="D6635" s="129" t="n">
        <v>11.65</v>
      </c>
      <c r="E6635" s="21" t="s">
        <v>11</v>
      </c>
      <c r="F6635" s="22" t="s">
        <v>11</v>
      </c>
      <c r="G6635" s="23" t="n">
        <f aca="false">SUM(D6635)*0.4</f>
        <v>4.66</v>
      </c>
      <c r="H6635" s="48" t="n">
        <v>0.1</v>
      </c>
      <c r="I6635" s="23" t="n">
        <f aca="false">SUM(G6635*H6635)+G6635</f>
        <v>5.126</v>
      </c>
      <c r="J6635" s="94"/>
    </row>
    <row r="6636" customFormat="false" ht="13.8" hidden="false" customHeight="false" outlineLevel="0" collapsed="false">
      <c r="A6636" s="26"/>
      <c r="B6636" s="94" t="n">
        <v>215953</v>
      </c>
      <c r="C6636" s="128" t="s">
        <v>8606</v>
      </c>
      <c r="D6636" s="129" t="n">
        <v>11.65</v>
      </c>
      <c r="E6636" s="21" t="s">
        <v>11</v>
      </c>
      <c r="F6636" s="22" t="s">
        <v>11</v>
      </c>
      <c r="G6636" s="23" t="n">
        <f aca="false">SUM(D6636)*0.4</f>
        <v>4.66</v>
      </c>
      <c r="H6636" s="48" t="n">
        <v>0.1</v>
      </c>
      <c r="I6636" s="23" t="n">
        <f aca="false">SUM(G6636*H6636)+G6636</f>
        <v>5.126</v>
      </c>
      <c r="J6636" s="94"/>
    </row>
    <row r="6637" customFormat="false" ht="13.8" hidden="false" customHeight="false" outlineLevel="0" collapsed="false">
      <c r="A6637" s="26"/>
      <c r="B6637" s="94" t="n">
        <v>215954</v>
      </c>
      <c r="C6637" s="128" t="s">
        <v>8607</v>
      </c>
      <c r="D6637" s="129" t="n">
        <v>11.65</v>
      </c>
      <c r="E6637" s="21" t="s">
        <v>11</v>
      </c>
      <c r="F6637" s="22" t="s">
        <v>11</v>
      </c>
      <c r="G6637" s="23" t="n">
        <f aca="false">SUM(D6637)*0.4</f>
        <v>4.66</v>
      </c>
      <c r="H6637" s="48" t="n">
        <v>0.1</v>
      </c>
      <c r="I6637" s="23" t="n">
        <f aca="false">SUM(G6637*H6637)+G6637</f>
        <v>5.126</v>
      </c>
      <c r="J6637" s="94"/>
    </row>
    <row r="6638" customFormat="false" ht="13.8" hidden="false" customHeight="false" outlineLevel="0" collapsed="false">
      <c r="A6638" s="26"/>
      <c r="B6638" s="94" t="n">
        <v>215955</v>
      </c>
      <c r="C6638" s="128" t="s">
        <v>8608</v>
      </c>
      <c r="D6638" s="129" t="n">
        <v>11.65</v>
      </c>
      <c r="E6638" s="21" t="s">
        <v>11</v>
      </c>
      <c r="F6638" s="22" t="s">
        <v>11</v>
      </c>
      <c r="G6638" s="23" t="n">
        <f aca="false">SUM(D6638)*0.4</f>
        <v>4.66</v>
      </c>
      <c r="H6638" s="48" t="n">
        <v>0.1</v>
      </c>
      <c r="I6638" s="23" t="n">
        <f aca="false">SUM(G6638*H6638)+G6638</f>
        <v>5.126</v>
      </c>
      <c r="J6638" s="94"/>
    </row>
    <row r="6639" customFormat="false" ht="13.8" hidden="false" customHeight="false" outlineLevel="0" collapsed="false">
      <c r="A6639" s="26"/>
      <c r="B6639" s="94" t="n">
        <v>215956</v>
      </c>
      <c r="C6639" s="128" t="s">
        <v>8609</v>
      </c>
      <c r="D6639" s="129" t="n">
        <v>11.65</v>
      </c>
      <c r="E6639" s="21" t="s">
        <v>11</v>
      </c>
      <c r="F6639" s="22" t="s">
        <v>11</v>
      </c>
      <c r="G6639" s="23" t="n">
        <f aca="false">SUM(D6639)*0.4</f>
        <v>4.66</v>
      </c>
      <c r="H6639" s="48" t="n">
        <v>0.1</v>
      </c>
      <c r="I6639" s="23" t="n">
        <f aca="false">SUM(G6639*H6639)+G6639</f>
        <v>5.126</v>
      </c>
      <c r="J6639" s="94"/>
    </row>
    <row r="6640" customFormat="false" ht="13.8" hidden="false" customHeight="false" outlineLevel="0" collapsed="false">
      <c r="A6640" s="26"/>
      <c r="B6640" s="94" t="n">
        <v>215957</v>
      </c>
      <c r="C6640" s="128" t="s">
        <v>8610</v>
      </c>
      <c r="D6640" s="129" t="n">
        <v>11.65</v>
      </c>
      <c r="E6640" s="21" t="s">
        <v>11</v>
      </c>
      <c r="F6640" s="22" t="s">
        <v>11</v>
      </c>
      <c r="G6640" s="23" t="n">
        <f aca="false">SUM(D6640)*0.4</f>
        <v>4.66</v>
      </c>
      <c r="H6640" s="48" t="n">
        <v>0.1</v>
      </c>
      <c r="I6640" s="23" t="n">
        <f aca="false">SUM(G6640*H6640)+G6640</f>
        <v>5.126</v>
      </c>
      <c r="J6640" s="94"/>
    </row>
    <row r="6641" customFormat="false" ht="13.8" hidden="false" customHeight="false" outlineLevel="0" collapsed="false">
      <c r="A6641" s="26"/>
      <c r="B6641" s="94" t="n">
        <v>215958</v>
      </c>
      <c r="C6641" s="128" t="s">
        <v>8611</v>
      </c>
      <c r="D6641" s="129" t="n">
        <v>16.35</v>
      </c>
      <c r="E6641" s="21" t="s">
        <v>11</v>
      </c>
      <c r="F6641" s="22" t="s">
        <v>11</v>
      </c>
      <c r="G6641" s="23" t="n">
        <f aca="false">SUM(D6641)*0.4</f>
        <v>6.54</v>
      </c>
      <c r="H6641" s="48" t="n">
        <v>0.1</v>
      </c>
      <c r="I6641" s="23" t="n">
        <f aca="false">SUM(G6641*H6641)+G6641</f>
        <v>7.194</v>
      </c>
      <c r="J6641" s="94"/>
    </row>
    <row r="6642" customFormat="false" ht="13.8" hidden="false" customHeight="false" outlineLevel="0" collapsed="false">
      <c r="A6642" s="26"/>
      <c r="B6642" s="94" t="n">
        <v>215959</v>
      </c>
      <c r="C6642" s="128" t="s">
        <v>8612</v>
      </c>
      <c r="D6642" s="129" t="n">
        <v>16.35</v>
      </c>
      <c r="E6642" s="21" t="s">
        <v>11</v>
      </c>
      <c r="F6642" s="22" t="s">
        <v>11</v>
      </c>
      <c r="G6642" s="23" t="n">
        <f aca="false">SUM(D6642)*0.4</f>
        <v>6.54</v>
      </c>
      <c r="H6642" s="48" t="n">
        <v>0.1</v>
      </c>
      <c r="I6642" s="23" t="n">
        <f aca="false">SUM(G6642*H6642)+G6642</f>
        <v>7.194</v>
      </c>
      <c r="J6642" s="94"/>
    </row>
    <row r="6643" customFormat="false" ht="13.8" hidden="false" customHeight="false" outlineLevel="0" collapsed="false">
      <c r="A6643" s="26"/>
      <c r="B6643" s="94" t="n">
        <v>215960</v>
      </c>
      <c r="C6643" s="128" t="s">
        <v>8613</v>
      </c>
      <c r="D6643" s="129" t="n">
        <v>16.35</v>
      </c>
      <c r="E6643" s="21" t="s">
        <v>11</v>
      </c>
      <c r="F6643" s="22" t="s">
        <v>11</v>
      </c>
      <c r="G6643" s="23" t="n">
        <f aca="false">SUM(D6643)*0.4</f>
        <v>6.54</v>
      </c>
      <c r="H6643" s="48" t="n">
        <v>0.1</v>
      </c>
      <c r="I6643" s="23" t="n">
        <f aca="false">SUM(G6643*H6643)+G6643</f>
        <v>7.194</v>
      </c>
      <c r="J6643" s="94"/>
    </row>
    <row r="6644" customFormat="false" ht="13.8" hidden="false" customHeight="false" outlineLevel="0" collapsed="false">
      <c r="A6644" s="26"/>
      <c r="B6644" s="94" t="n">
        <v>215961</v>
      </c>
      <c r="C6644" s="128" t="s">
        <v>8614</v>
      </c>
      <c r="D6644" s="129" t="n">
        <v>16.35</v>
      </c>
      <c r="E6644" s="21" t="s">
        <v>11</v>
      </c>
      <c r="F6644" s="22" t="s">
        <v>11</v>
      </c>
      <c r="G6644" s="23" t="n">
        <f aca="false">SUM(D6644)*0.4</f>
        <v>6.54</v>
      </c>
      <c r="H6644" s="48" t="n">
        <v>0.1</v>
      </c>
      <c r="I6644" s="23" t="n">
        <f aca="false">SUM(G6644*H6644)+G6644</f>
        <v>7.194</v>
      </c>
      <c r="J6644" s="94"/>
    </row>
    <row r="6645" customFormat="false" ht="13.8" hidden="false" customHeight="false" outlineLevel="0" collapsed="false">
      <c r="A6645" s="26"/>
      <c r="B6645" s="94" t="n">
        <v>215962</v>
      </c>
      <c r="C6645" s="128" t="s">
        <v>8615</v>
      </c>
      <c r="D6645" s="129" t="n">
        <v>16.35</v>
      </c>
      <c r="E6645" s="21" t="s">
        <v>11</v>
      </c>
      <c r="F6645" s="22" t="s">
        <v>11</v>
      </c>
      <c r="G6645" s="23" t="n">
        <f aca="false">SUM(D6645)*0.4</f>
        <v>6.54</v>
      </c>
      <c r="H6645" s="48" t="n">
        <v>0.1</v>
      </c>
      <c r="I6645" s="23" t="n">
        <f aca="false">SUM(G6645*H6645)+G6645</f>
        <v>7.194</v>
      </c>
      <c r="J6645" s="94"/>
    </row>
    <row r="6646" customFormat="false" ht="13.8" hidden="false" customHeight="false" outlineLevel="0" collapsed="false">
      <c r="A6646" s="26"/>
      <c r="B6646" s="94" t="n">
        <v>215963</v>
      </c>
      <c r="C6646" s="128" t="s">
        <v>8616</v>
      </c>
      <c r="D6646" s="129" t="n">
        <v>16.35</v>
      </c>
      <c r="E6646" s="21" t="s">
        <v>11</v>
      </c>
      <c r="F6646" s="22" t="s">
        <v>11</v>
      </c>
      <c r="G6646" s="23" t="n">
        <f aca="false">SUM(D6646)*0.4</f>
        <v>6.54</v>
      </c>
      <c r="H6646" s="48" t="n">
        <v>0.1</v>
      </c>
      <c r="I6646" s="23" t="n">
        <f aca="false">SUM(G6646*H6646)+G6646</f>
        <v>7.194</v>
      </c>
      <c r="J6646" s="94"/>
    </row>
    <row r="6647" customFormat="false" ht="13.8" hidden="false" customHeight="false" outlineLevel="0" collapsed="false">
      <c r="A6647" s="26"/>
      <c r="B6647" s="94" t="n">
        <v>215964</v>
      </c>
      <c r="C6647" s="128" t="s">
        <v>8617</v>
      </c>
      <c r="D6647" s="129" t="n">
        <v>23</v>
      </c>
      <c r="E6647" s="21" t="s">
        <v>11</v>
      </c>
      <c r="F6647" s="22" t="s">
        <v>11</v>
      </c>
      <c r="G6647" s="23" t="n">
        <f aca="false">SUM(D6647)*0.4</f>
        <v>9.2</v>
      </c>
      <c r="H6647" s="48" t="n">
        <v>0.1</v>
      </c>
      <c r="I6647" s="23" t="n">
        <f aca="false">SUM(G6647*H6647)+G6647</f>
        <v>10.12</v>
      </c>
      <c r="J6647" s="94"/>
    </row>
    <row r="6648" customFormat="false" ht="13.8" hidden="false" customHeight="false" outlineLevel="0" collapsed="false">
      <c r="A6648" s="26"/>
      <c r="B6648" s="94" t="n">
        <v>215965</v>
      </c>
      <c r="C6648" s="128" t="s">
        <v>8617</v>
      </c>
      <c r="D6648" s="129" t="n">
        <v>23</v>
      </c>
      <c r="E6648" s="21" t="s">
        <v>11</v>
      </c>
      <c r="F6648" s="22" t="s">
        <v>11</v>
      </c>
      <c r="G6648" s="23" t="n">
        <f aca="false">SUM(D6648)*0.4</f>
        <v>9.2</v>
      </c>
      <c r="H6648" s="48" t="n">
        <v>0.1</v>
      </c>
      <c r="I6648" s="23" t="n">
        <f aca="false">SUM(G6648*H6648)+G6648</f>
        <v>10.12</v>
      </c>
      <c r="J6648" s="94"/>
    </row>
    <row r="6649" customFormat="false" ht="13.8" hidden="false" customHeight="false" outlineLevel="0" collapsed="false">
      <c r="A6649" s="26"/>
      <c r="B6649" s="94" t="n">
        <v>215966</v>
      </c>
      <c r="C6649" s="128" t="s">
        <v>8618</v>
      </c>
      <c r="D6649" s="129" t="n">
        <v>23</v>
      </c>
      <c r="E6649" s="21" t="s">
        <v>11</v>
      </c>
      <c r="F6649" s="22" t="s">
        <v>11</v>
      </c>
      <c r="G6649" s="23" t="n">
        <f aca="false">SUM(D6649)*0.4</f>
        <v>9.2</v>
      </c>
      <c r="H6649" s="48" t="n">
        <v>0.1</v>
      </c>
      <c r="I6649" s="23" t="n">
        <f aca="false">SUM(G6649*H6649)+G6649</f>
        <v>10.12</v>
      </c>
      <c r="J6649" s="94"/>
    </row>
    <row r="6650" customFormat="false" ht="13.8" hidden="false" customHeight="false" outlineLevel="0" collapsed="false">
      <c r="A6650" s="26"/>
      <c r="B6650" s="94" t="n">
        <v>215967</v>
      </c>
      <c r="C6650" s="128" t="s">
        <v>8619</v>
      </c>
      <c r="D6650" s="129" t="n">
        <v>23</v>
      </c>
      <c r="E6650" s="21" t="s">
        <v>11</v>
      </c>
      <c r="F6650" s="22" t="s">
        <v>11</v>
      </c>
      <c r="G6650" s="23" t="n">
        <f aca="false">SUM(D6650)*0.4</f>
        <v>9.2</v>
      </c>
      <c r="H6650" s="48" t="n">
        <v>0.1</v>
      </c>
      <c r="I6650" s="23" t="n">
        <f aca="false">SUM(G6650*H6650)+G6650</f>
        <v>10.12</v>
      </c>
      <c r="J6650" s="94"/>
    </row>
    <row r="6651" customFormat="false" ht="13.8" hidden="false" customHeight="false" outlineLevel="0" collapsed="false">
      <c r="A6651" s="26"/>
      <c r="B6651" s="94" t="n">
        <v>215968</v>
      </c>
      <c r="C6651" s="128" t="s">
        <v>8620</v>
      </c>
      <c r="D6651" s="129" t="n">
        <v>23</v>
      </c>
      <c r="E6651" s="21" t="s">
        <v>11</v>
      </c>
      <c r="F6651" s="22" t="s">
        <v>11</v>
      </c>
      <c r="G6651" s="23" t="n">
        <f aca="false">SUM(D6651)*0.4</f>
        <v>9.2</v>
      </c>
      <c r="H6651" s="48" t="n">
        <v>0.1</v>
      </c>
      <c r="I6651" s="23" t="n">
        <f aca="false">SUM(G6651*H6651)+G6651</f>
        <v>10.12</v>
      </c>
      <c r="J6651" s="94"/>
    </row>
    <row r="6652" customFormat="false" ht="13.8" hidden="false" customHeight="false" outlineLevel="0" collapsed="false">
      <c r="A6652" s="26"/>
      <c r="B6652" s="94" t="n">
        <v>215969</v>
      </c>
      <c r="C6652" s="128" t="s">
        <v>8621</v>
      </c>
      <c r="D6652" s="129" t="n">
        <v>23</v>
      </c>
      <c r="E6652" s="21" t="s">
        <v>11</v>
      </c>
      <c r="F6652" s="22" t="s">
        <v>11</v>
      </c>
      <c r="G6652" s="23" t="n">
        <f aca="false">SUM(D6652)*0.4</f>
        <v>9.2</v>
      </c>
      <c r="H6652" s="48" t="n">
        <v>0.1</v>
      </c>
      <c r="I6652" s="23" t="n">
        <f aca="false">SUM(G6652*H6652)+G6652</f>
        <v>10.12</v>
      </c>
      <c r="J6652" s="94"/>
    </row>
    <row r="6653" customFormat="false" ht="13.8" hidden="false" customHeight="false" outlineLevel="0" collapsed="false">
      <c r="A6653" s="57" t="s">
        <v>591</v>
      </c>
      <c r="B6653" s="94" t="n">
        <v>216256</v>
      </c>
      <c r="C6653" s="131" t="s">
        <v>8622</v>
      </c>
      <c r="D6653" s="92" t="n">
        <v>214.8</v>
      </c>
      <c r="E6653" s="21" t="s">
        <v>593</v>
      </c>
      <c r="F6653" s="53" t="s">
        <v>593</v>
      </c>
      <c r="G6653" s="23" t="n">
        <f aca="false">SUM(D6653)*0.5/6</f>
        <v>17.9</v>
      </c>
      <c r="H6653" s="24"/>
      <c r="I6653" s="23" t="n">
        <f aca="false">SUM(G6653*H6653)+G6653</f>
        <v>17.9</v>
      </c>
      <c r="J6653" s="94"/>
    </row>
    <row r="6654" customFormat="false" ht="13.8" hidden="false" customHeight="false" outlineLevel="0" collapsed="false">
      <c r="A6654" s="57" t="s">
        <v>591</v>
      </c>
      <c r="B6654" s="94" t="n">
        <v>216257</v>
      </c>
      <c r="C6654" s="131" t="s">
        <v>8623</v>
      </c>
      <c r="D6654" s="92" t="n">
        <v>214.8</v>
      </c>
      <c r="E6654" s="21" t="s">
        <v>593</v>
      </c>
      <c r="F6654" s="53" t="s">
        <v>593</v>
      </c>
      <c r="G6654" s="23" t="n">
        <f aca="false">SUM(D6654)*0.5/6</f>
        <v>17.9</v>
      </c>
      <c r="H6654" s="24"/>
      <c r="I6654" s="23" t="n">
        <f aca="false">SUM(G6654*H6654)+G6654</f>
        <v>17.9</v>
      </c>
      <c r="J6654" s="94"/>
    </row>
    <row r="6655" customFormat="false" ht="13.8" hidden="false" customHeight="false" outlineLevel="0" collapsed="false">
      <c r="A6655" s="57" t="s">
        <v>591</v>
      </c>
      <c r="B6655" s="94" t="n">
        <v>216258</v>
      </c>
      <c r="C6655" s="131" t="s">
        <v>8624</v>
      </c>
      <c r="D6655" s="92" t="n">
        <v>214.8</v>
      </c>
      <c r="E6655" s="21" t="s">
        <v>593</v>
      </c>
      <c r="F6655" s="53" t="s">
        <v>593</v>
      </c>
      <c r="G6655" s="23" t="n">
        <f aca="false">SUM(D6655)*0.5/6</f>
        <v>17.9</v>
      </c>
      <c r="H6655" s="24"/>
      <c r="I6655" s="23" t="n">
        <f aca="false">SUM(G6655*H6655)+G6655</f>
        <v>17.9</v>
      </c>
      <c r="J6655" s="94"/>
    </row>
    <row r="6656" customFormat="false" ht="13.8" hidden="false" customHeight="false" outlineLevel="0" collapsed="false">
      <c r="A6656" s="26"/>
      <c r="B6656" s="94" t="n">
        <v>216262</v>
      </c>
      <c r="C6656" s="91" t="s">
        <v>8625</v>
      </c>
      <c r="D6656" s="92" t="n">
        <v>5.4</v>
      </c>
      <c r="E6656" s="21" t="s">
        <v>11</v>
      </c>
      <c r="F6656" s="39" t="s">
        <v>11</v>
      </c>
      <c r="G6656" s="23" t="n">
        <f aca="false">SUM(D6656)*0.4</f>
        <v>2.16</v>
      </c>
      <c r="H6656" s="24"/>
      <c r="I6656" s="23" t="n">
        <f aca="false">SUM(G6656*H6656)+G6656</f>
        <v>2.16</v>
      </c>
      <c r="J6656" s="94"/>
    </row>
    <row r="6657" customFormat="false" ht="13.8" hidden="false" customHeight="false" outlineLevel="0" collapsed="false">
      <c r="A6657" s="26"/>
      <c r="B6657" s="94" t="n">
        <v>216263</v>
      </c>
      <c r="C6657" s="91" t="s">
        <v>8626</v>
      </c>
      <c r="D6657" s="92" t="n">
        <v>3.85</v>
      </c>
      <c r="E6657" s="21" t="s">
        <v>11</v>
      </c>
      <c r="F6657" s="31" t="s">
        <v>4573</v>
      </c>
      <c r="G6657" s="23" t="n">
        <v>1.39</v>
      </c>
      <c r="H6657" s="24"/>
      <c r="I6657" s="23" t="n">
        <f aca="false">SUM(G6657*H6657)+G6657</f>
        <v>1.39</v>
      </c>
      <c r="J6657" s="94"/>
    </row>
    <row r="6658" customFormat="false" ht="13.8" hidden="false" customHeight="false" outlineLevel="0" collapsed="false">
      <c r="A6658" s="26"/>
      <c r="B6658" s="94" t="n">
        <v>216264</v>
      </c>
      <c r="C6658" s="91" t="s">
        <v>4574</v>
      </c>
      <c r="D6658" s="92" t="n">
        <v>3.85</v>
      </c>
      <c r="E6658" s="21" t="s">
        <v>11</v>
      </c>
      <c r="F6658" s="31" t="s">
        <v>4573</v>
      </c>
      <c r="G6658" s="23" t="n">
        <v>1.39</v>
      </c>
      <c r="H6658" s="24"/>
      <c r="I6658" s="23" t="n">
        <f aca="false">SUM(G6658*H6658)+G6658</f>
        <v>1.39</v>
      </c>
      <c r="J6658" s="94"/>
    </row>
    <row r="6659" customFormat="false" ht="13.8" hidden="false" customHeight="false" outlineLevel="0" collapsed="false">
      <c r="A6659" s="26"/>
      <c r="B6659" s="94" t="n">
        <v>216265</v>
      </c>
      <c r="C6659" s="91" t="s">
        <v>8627</v>
      </c>
      <c r="D6659" s="92" t="n">
        <v>5.95</v>
      </c>
      <c r="E6659" s="21" t="s">
        <v>11</v>
      </c>
      <c r="F6659" s="39" t="s">
        <v>11</v>
      </c>
      <c r="G6659" s="23" t="n">
        <f aca="false">SUM(D6659)*0.4</f>
        <v>2.38</v>
      </c>
      <c r="H6659" s="24"/>
      <c r="I6659" s="23" t="n">
        <f aca="false">SUM(G6659*H6659)+G6659</f>
        <v>2.38</v>
      </c>
      <c r="J6659" s="94"/>
    </row>
    <row r="6660" customFormat="false" ht="13.8" hidden="false" customHeight="false" outlineLevel="0" collapsed="false">
      <c r="A6660" s="26"/>
      <c r="B6660" s="94" t="n">
        <v>216272</v>
      </c>
      <c r="C6660" s="91" t="s">
        <v>8628</v>
      </c>
      <c r="D6660" s="92" t="n">
        <v>5.4</v>
      </c>
      <c r="E6660" s="21" t="s">
        <v>11</v>
      </c>
      <c r="F6660" s="39" t="s">
        <v>11</v>
      </c>
      <c r="G6660" s="23" t="n">
        <f aca="false">SUM(D6660)*0.4</f>
        <v>2.16</v>
      </c>
      <c r="H6660" s="24"/>
      <c r="I6660" s="23" t="n">
        <f aca="false">SUM(G6660*H6660)+G6660</f>
        <v>2.16</v>
      </c>
      <c r="J6660" s="94"/>
    </row>
    <row r="6661" customFormat="false" ht="13.8" hidden="false" customHeight="false" outlineLevel="0" collapsed="false">
      <c r="A6661" s="26"/>
      <c r="B6661" s="94" t="n">
        <v>216273</v>
      </c>
      <c r="C6661" s="91" t="s">
        <v>4586</v>
      </c>
      <c r="D6661" s="92" t="n">
        <v>3.85</v>
      </c>
      <c r="E6661" s="21" t="s">
        <v>11</v>
      </c>
      <c r="F6661" s="31" t="s">
        <v>4573</v>
      </c>
      <c r="G6661" s="23" t="n">
        <v>1.39</v>
      </c>
      <c r="H6661" s="24"/>
      <c r="I6661" s="23" t="n">
        <f aca="false">SUM(G6661*H6661)+G6661</f>
        <v>1.39</v>
      </c>
      <c r="J6661" s="94"/>
    </row>
    <row r="6662" customFormat="false" ht="13.8" hidden="false" customHeight="false" outlineLevel="0" collapsed="false">
      <c r="A6662" s="26"/>
      <c r="B6662" s="90" t="n">
        <v>216282</v>
      </c>
      <c r="C6662" s="131" t="s">
        <v>8629</v>
      </c>
      <c r="D6662" s="92" t="n">
        <v>15.65</v>
      </c>
      <c r="E6662" s="21" t="s">
        <v>11</v>
      </c>
      <c r="F6662" s="37" t="s">
        <v>4400</v>
      </c>
      <c r="G6662" s="23" t="n">
        <v>5.5</v>
      </c>
      <c r="H6662" s="24"/>
      <c r="I6662" s="23" t="n">
        <f aca="false">SUM(G6662*H6662)+G6662</f>
        <v>5.5</v>
      </c>
      <c r="J6662" s="90"/>
    </row>
    <row r="6663" customFormat="false" ht="13.8" hidden="false" customHeight="false" outlineLevel="0" collapsed="false">
      <c r="A6663" s="26"/>
      <c r="B6663" s="90" t="n">
        <v>216283</v>
      </c>
      <c r="C6663" s="131" t="s">
        <v>4594</v>
      </c>
      <c r="D6663" s="92" t="n">
        <v>15.65</v>
      </c>
      <c r="E6663" s="21" t="s">
        <v>11</v>
      </c>
      <c r="F6663" s="37" t="s">
        <v>4400</v>
      </c>
      <c r="G6663" s="23" t="n">
        <v>5.5</v>
      </c>
      <c r="H6663" s="24"/>
      <c r="I6663" s="23" t="n">
        <f aca="false">SUM(G6663*H6663)+G6663</f>
        <v>5.5</v>
      </c>
      <c r="J6663" s="90"/>
    </row>
    <row r="6664" customFormat="false" ht="13.8" hidden="false" customHeight="false" outlineLevel="0" collapsed="false">
      <c r="A6664" s="26"/>
      <c r="B6664" s="90" t="n">
        <v>216284</v>
      </c>
      <c r="C6664" s="131" t="s">
        <v>8630</v>
      </c>
      <c r="D6664" s="92" t="n">
        <v>20.5</v>
      </c>
      <c r="E6664" s="21" t="s">
        <v>11</v>
      </c>
      <c r="F6664" s="30" t="s">
        <v>11</v>
      </c>
      <c r="G6664" s="23" t="n">
        <f aca="false">SUM(D6664)*0.4</f>
        <v>8.2</v>
      </c>
      <c r="H6664" s="24"/>
      <c r="I6664" s="23" t="n">
        <f aca="false">SUM(G6664*H6664)+G6664</f>
        <v>8.2</v>
      </c>
      <c r="J6664" s="90"/>
    </row>
    <row r="6665" customFormat="false" ht="13.8" hidden="false" customHeight="false" outlineLevel="0" collapsed="false">
      <c r="A6665" s="26"/>
      <c r="B6665" s="90" t="n">
        <v>216285</v>
      </c>
      <c r="C6665" s="131" t="s">
        <v>8631</v>
      </c>
      <c r="D6665" s="92" t="n">
        <v>20.5</v>
      </c>
      <c r="E6665" s="21" t="s">
        <v>11</v>
      </c>
      <c r="F6665" s="30" t="s">
        <v>11</v>
      </c>
      <c r="G6665" s="23" t="n">
        <f aca="false">SUM(D6665)*0.4</f>
        <v>8.2</v>
      </c>
      <c r="H6665" s="24"/>
      <c r="I6665" s="23" t="n">
        <f aca="false">SUM(G6665*H6665)+G6665</f>
        <v>8.2</v>
      </c>
      <c r="J6665" s="90"/>
    </row>
    <row r="6666" customFormat="false" ht="13.8" hidden="false" customHeight="false" outlineLevel="0" collapsed="false">
      <c r="A6666" s="26"/>
      <c r="B6666" s="90" t="n">
        <v>216286</v>
      </c>
      <c r="C6666" s="131" t="s">
        <v>8632</v>
      </c>
      <c r="D6666" s="92" t="n">
        <v>25.5</v>
      </c>
      <c r="E6666" s="21" t="s">
        <v>11</v>
      </c>
      <c r="F6666" s="30" t="s">
        <v>11</v>
      </c>
      <c r="G6666" s="23" t="n">
        <f aca="false">SUM(D6666)*0.4</f>
        <v>10.2</v>
      </c>
      <c r="H6666" s="24"/>
      <c r="I6666" s="23" t="n">
        <f aca="false">SUM(G6666*H6666)+G6666</f>
        <v>10.2</v>
      </c>
      <c r="J6666" s="90"/>
    </row>
    <row r="6667" customFormat="false" ht="13.8" hidden="false" customHeight="false" outlineLevel="0" collapsed="false">
      <c r="A6667" s="26"/>
      <c r="B6667" s="90" t="n">
        <v>216287</v>
      </c>
      <c r="C6667" s="131" t="s">
        <v>8633</v>
      </c>
      <c r="D6667" s="92" t="n">
        <v>25.5</v>
      </c>
      <c r="E6667" s="21" t="s">
        <v>11</v>
      </c>
      <c r="F6667" s="30" t="s">
        <v>11</v>
      </c>
      <c r="G6667" s="23" t="n">
        <f aca="false">SUM(D6667)*0.4</f>
        <v>10.2</v>
      </c>
      <c r="H6667" s="24"/>
      <c r="I6667" s="23" t="n">
        <f aca="false">SUM(G6667*H6667)+G6667</f>
        <v>10.2</v>
      </c>
      <c r="J6667" s="90"/>
    </row>
    <row r="6668" customFormat="false" ht="13.8" hidden="false" customHeight="false" outlineLevel="0" collapsed="false">
      <c r="A6668" s="26"/>
      <c r="B6668" s="94" t="n">
        <v>216292</v>
      </c>
      <c r="C6668" s="133" t="s">
        <v>8634</v>
      </c>
      <c r="D6668" s="92" t="n">
        <v>4.75</v>
      </c>
      <c r="E6668" s="21" t="s">
        <v>11</v>
      </c>
      <c r="F6668" s="30" t="s">
        <v>11</v>
      </c>
      <c r="G6668" s="23" t="n">
        <f aca="false">SUM(D6668)*0.4</f>
        <v>1.9</v>
      </c>
      <c r="H6668" s="24"/>
      <c r="I6668" s="23" t="n">
        <f aca="false">SUM(G6668*H6668)+G6668</f>
        <v>1.9</v>
      </c>
      <c r="J6668" s="94"/>
    </row>
    <row r="6669" customFormat="false" ht="13.8" hidden="false" customHeight="false" outlineLevel="0" collapsed="false">
      <c r="A6669" s="26"/>
      <c r="B6669" s="94" t="n">
        <v>216293</v>
      </c>
      <c r="C6669" s="133" t="s">
        <v>4604</v>
      </c>
      <c r="D6669" s="92" t="n">
        <v>4.75</v>
      </c>
      <c r="E6669" s="21" t="s">
        <v>11</v>
      </c>
      <c r="F6669" s="30" t="s">
        <v>11</v>
      </c>
      <c r="G6669" s="23" t="n">
        <f aca="false">SUM(D6669)*0.4</f>
        <v>1.9</v>
      </c>
      <c r="H6669" s="24"/>
      <c r="I6669" s="23" t="n">
        <f aca="false">SUM(G6669*H6669)+G6669</f>
        <v>1.9</v>
      </c>
      <c r="J6669" s="94"/>
    </row>
    <row r="6670" customFormat="false" ht="13.8" hidden="false" customHeight="false" outlineLevel="0" collapsed="false">
      <c r="A6670" s="26"/>
      <c r="B6670" s="94" t="n">
        <v>216294</v>
      </c>
      <c r="C6670" s="133" t="s">
        <v>4606</v>
      </c>
      <c r="D6670" s="92" t="n">
        <v>4.75</v>
      </c>
      <c r="E6670" s="21" t="s">
        <v>11</v>
      </c>
      <c r="F6670" s="30" t="s">
        <v>11</v>
      </c>
      <c r="G6670" s="23" t="n">
        <f aca="false">SUM(D6670)*0.4</f>
        <v>1.9</v>
      </c>
      <c r="H6670" s="24"/>
      <c r="I6670" s="23" t="n">
        <f aca="false">SUM(G6670*H6670)+G6670</f>
        <v>1.9</v>
      </c>
      <c r="J6670" s="94"/>
    </row>
    <row r="6671" customFormat="false" ht="13.8" hidden="false" customHeight="false" outlineLevel="0" collapsed="false">
      <c r="A6671" s="26"/>
      <c r="B6671" s="94" t="n">
        <v>216295</v>
      </c>
      <c r="C6671" s="133" t="s">
        <v>4608</v>
      </c>
      <c r="D6671" s="92" t="n">
        <v>4.75</v>
      </c>
      <c r="E6671" s="21" t="s">
        <v>11</v>
      </c>
      <c r="F6671" s="30" t="s">
        <v>11</v>
      </c>
      <c r="G6671" s="23" t="n">
        <f aca="false">SUM(D6671)*0.4</f>
        <v>1.9</v>
      </c>
      <c r="H6671" s="24"/>
      <c r="I6671" s="23" t="n">
        <f aca="false">SUM(G6671*H6671)+G6671</f>
        <v>1.9</v>
      </c>
      <c r="J6671" s="94"/>
    </row>
    <row r="6672" customFormat="false" ht="13.8" hidden="false" customHeight="false" outlineLevel="0" collapsed="false">
      <c r="A6672" s="26"/>
      <c r="B6672" s="94" t="n">
        <v>216296</v>
      </c>
      <c r="C6672" s="133" t="s">
        <v>4610</v>
      </c>
      <c r="D6672" s="92" t="n">
        <v>4.75</v>
      </c>
      <c r="E6672" s="21" t="s">
        <v>11</v>
      </c>
      <c r="F6672" s="30" t="s">
        <v>11</v>
      </c>
      <c r="G6672" s="23" t="n">
        <f aca="false">SUM(D6672)*0.4</f>
        <v>1.9</v>
      </c>
      <c r="H6672" s="24"/>
      <c r="I6672" s="23" t="n">
        <f aca="false">SUM(G6672*H6672)+G6672</f>
        <v>1.9</v>
      </c>
      <c r="J6672" s="94"/>
    </row>
    <row r="6673" customFormat="false" ht="13.8" hidden="false" customHeight="false" outlineLevel="0" collapsed="false">
      <c r="A6673" s="26"/>
      <c r="B6673" s="94" t="n">
        <v>216309</v>
      </c>
      <c r="C6673" s="91" t="s">
        <v>8635</v>
      </c>
      <c r="D6673" s="92" t="n">
        <v>5.95</v>
      </c>
      <c r="E6673" s="21" t="s">
        <v>11</v>
      </c>
      <c r="F6673" s="39" t="s">
        <v>11</v>
      </c>
      <c r="G6673" s="23" t="n">
        <f aca="false">SUM(D6673)*0.4</f>
        <v>2.38</v>
      </c>
      <c r="H6673" s="24"/>
      <c r="I6673" s="23" t="n">
        <f aca="false">SUM(G6673*H6673)+G6673</f>
        <v>2.38</v>
      </c>
      <c r="J6673" s="94"/>
    </row>
    <row r="6674" customFormat="false" ht="13.8" hidden="false" customHeight="false" outlineLevel="0" collapsed="false">
      <c r="A6674" s="26"/>
      <c r="B6674" s="94" t="n">
        <v>216310</v>
      </c>
      <c r="C6674" s="91" t="s">
        <v>8636</v>
      </c>
      <c r="D6674" s="92" t="n">
        <v>5.95</v>
      </c>
      <c r="E6674" s="21" t="s">
        <v>11</v>
      </c>
      <c r="F6674" s="39" t="s">
        <v>11</v>
      </c>
      <c r="G6674" s="23" t="n">
        <f aca="false">SUM(D6674)*0.4</f>
        <v>2.38</v>
      </c>
      <c r="H6674" s="24"/>
      <c r="I6674" s="23" t="n">
        <f aca="false">SUM(G6674*H6674)+G6674</f>
        <v>2.38</v>
      </c>
      <c r="J6674" s="94"/>
    </row>
    <row r="6675" customFormat="false" ht="13.8" hidden="false" customHeight="false" outlineLevel="0" collapsed="false">
      <c r="A6675" s="26"/>
      <c r="B6675" s="94" t="n">
        <v>216318</v>
      </c>
      <c r="C6675" s="91" t="s">
        <v>4635</v>
      </c>
      <c r="D6675" s="92" t="n">
        <v>6.9</v>
      </c>
      <c r="E6675" s="21" t="s">
        <v>11</v>
      </c>
      <c r="F6675" s="22" t="s">
        <v>11</v>
      </c>
      <c r="G6675" s="23" t="n">
        <f aca="false">SUM(D6675)*0.4</f>
        <v>2.76</v>
      </c>
      <c r="H6675" s="24"/>
      <c r="I6675" s="23" t="n">
        <f aca="false">SUM(G6675*H6675)+G6675</f>
        <v>2.76</v>
      </c>
      <c r="J6675" s="94"/>
    </row>
    <row r="6676" customFormat="false" ht="13.8" hidden="false" customHeight="false" outlineLevel="0" collapsed="false">
      <c r="A6676" s="26"/>
      <c r="B6676" s="94" t="n">
        <v>216319</v>
      </c>
      <c r="C6676" s="91" t="s">
        <v>8637</v>
      </c>
      <c r="D6676" s="92" t="n">
        <v>6.9</v>
      </c>
      <c r="E6676" s="21" t="s">
        <v>11</v>
      </c>
      <c r="F6676" s="22" t="s">
        <v>11</v>
      </c>
      <c r="G6676" s="23" t="n">
        <f aca="false">SUM(D6676)*0.4</f>
        <v>2.76</v>
      </c>
      <c r="H6676" s="24"/>
      <c r="I6676" s="23" t="n">
        <f aca="false">SUM(G6676*H6676)+G6676</f>
        <v>2.76</v>
      </c>
      <c r="J6676" s="94"/>
    </row>
    <row r="6677" customFormat="false" ht="13.8" hidden="false" customHeight="false" outlineLevel="0" collapsed="false">
      <c r="A6677" s="26"/>
      <c r="B6677" s="94" t="n">
        <v>216320</v>
      </c>
      <c r="C6677" s="91" t="s">
        <v>4637</v>
      </c>
      <c r="D6677" s="92" t="n">
        <v>9.9</v>
      </c>
      <c r="E6677" s="21" t="s">
        <v>11</v>
      </c>
      <c r="F6677" s="22" t="s">
        <v>11</v>
      </c>
      <c r="G6677" s="23" t="n">
        <f aca="false">SUM(D6677)*0.4</f>
        <v>3.96</v>
      </c>
      <c r="H6677" s="24"/>
      <c r="I6677" s="23" t="n">
        <f aca="false">SUM(G6677*H6677)+G6677</f>
        <v>3.96</v>
      </c>
      <c r="J6677" s="94"/>
    </row>
    <row r="6678" customFormat="false" ht="13.8" hidden="false" customHeight="false" outlineLevel="0" collapsed="false">
      <c r="A6678" s="26"/>
      <c r="B6678" s="94" t="n">
        <v>216321</v>
      </c>
      <c r="C6678" s="91" t="s">
        <v>4638</v>
      </c>
      <c r="D6678" s="92" t="n">
        <v>9.9</v>
      </c>
      <c r="E6678" s="21" t="s">
        <v>11</v>
      </c>
      <c r="F6678" s="22" t="s">
        <v>11</v>
      </c>
      <c r="G6678" s="23" t="n">
        <f aca="false">SUM(D6678)*0.4</f>
        <v>3.96</v>
      </c>
      <c r="H6678" s="24"/>
      <c r="I6678" s="23" t="n">
        <f aca="false">SUM(G6678*H6678)+G6678</f>
        <v>3.96</v>
      </c>
      <c r="J6678" s="94"/>
    </row>
    <row r="6679" customFormat="false" ht="13.8" hidden="false" customHeight="false" outlineLevel="0" collapsed="false">
      <c r="A6679" s="26"/>
      <c r="B6679" s="94" t="n">
        <v>216392</v>
      </c>
      <c r="C6679" s="91" t="s">
        <v>8638</v>
      </c>
      <c r="D6679" s="92" t="n">
        <v>2.95</v>
      </c>
      <c r="E6679" s="21" t="s">
        <v>11</v>
      </c>
      <c r="F6679" s="39" t="s">
        <v>11</v>
      </c>
      <c r="G6679" s="23" t="n">
        <f aca="false">SUM(D6679)*0.4</f>
        <v>1.18</v>
      </c>
      <c r="H6679" s="24"/>
      <c r="I6679" s="23" t="n">
        <f aca="false">SUM(G6679*H6679)+G6679</f>
        <v>1.18</v>
      </c>
      <c r="J6679" s="94"/>
    </row>
    <row r="6680" customFormat="false" ht="13.8" hidden="false" customHeight="false" outlineLevel="0" collapsed="false">
      <c r="A6680" s="26"/>
      <c r="B6680" s="94" t="n">
        <v>216393</v>
      </c>
      <c r="C6680" s="91" t="s">
        <v>8639</v>
      </c>
      <c r="D6680" s="92" t="n">
        <v>2.95</v>
      </c>
      <c r="E6680" s="21" t="s">
        <v>11</v>
      </c>
      <c r="F6680" s="39" t="s">
        <v>11</v>
      </c>
      <c r="G6680" s="23" t="n">
        <f aca="false">SUM(D6680)*0.4</f>
        <v>1.18</v>
      </c>
      <c r="H6680" s="24"/>
      <c r="I6680" s="23" t="n">
        <f aca="false">SUM(G6680*H6680)+G6680</f>
        <v>1.18</v>
      </c>
      <c r="J6680" s="94"/>
    </row>
    <row r="6681" customFormat="false" ht="13.8" hidden="false" customHeight="false" outlineLevel="0" collapsed="false">
      <c r="A6681" s="26"/>
      <c r="B6681" s="94" t="n">
        <v>216394</v>
      </c>
      <c r="C6681" s="91" t="s">
        <v>8640</v>
      </c>
      <c r="D6681" s="92" t="n">
        <v>2.95</v>
      </c>
      <c r="E6681" s="21" t="s">
        <v>11</v>
      </c>
      <c r="F6681" s="39" t="s">
        <v>11</v>
      </c>
      <c r="G6681" s="23" t="n">
        <f aca="false">SUM(D6681)*0.4</f>
        <v>1.18</v>
      </c>
      <c r="H6681" s="24"/>
      <c r="I6681" s="23" t="n">
        <f aca="false">SUM(G6681*H6681)+G6681</f>
        <v>1.18</v>
      </c>
      <c r="J6681" s="94"/>
    </row>
    <row r="6682" customFormat="false" ht="13.8" hidden="false" customHeight="false" outlineLevel="0" collapsed="false">
      <c r="A6682" s="26"/>
      <c r="B6682" s="94" t="n">
        <v>216423</v>
      </c>
      <c r="C6682" s="133" t="s">
        <v>4781</v>
      </c>
      <c r="D6682" s="92" t="n">
        <v>15.9</v>
      </c>
      <c r="E6682" s="21" t="s">
        <v>11</v>
      </c>
      <c r="F6682" s="30" t="s">
        <v>11</v>
      </c>
      <c r="G6682" s="23" t="n">
        <f aca="false">SUM(D6682)*0.4</f>
        <v>6.36</v>
      </c>
      <c r="H6682" s="24"/>
      <c r="I6682" s="23" t="n">
        <f aca="false">SUM(G6682*H6682)+G6682</f>
        <v>6.36</v>
      </c>
      <c r="J6682" s="94"/>
    </row>
    <row r="6683" customFormat="false" ht="13.8" hidden="false" customHeight="false" outlineLevel="0" collapsed="false">
      <c r="A6683" s="26"/>
      <c r="B6683" s="94" t="n">
        <v>216428</v>
      </c>
      <c r="C6683" s="133" t="s">
        <v>8641</v>
      </c>
      <c r="D6683" s="92" t="n">
        <v>27</v>
      </c>
      <c r="E6683" s="21" t="s">
        <v>11</v>
      </c>
      <c r="F6683" s="30" t="s">
        <v>11</v>
      </c>
      <c r="G6683" s="23" t="n">
        <f aca="false">SUM(D6683)*0.4</f>
        <v>10.8</v>
      </c>
      <c r="H6683" s="24"/>
      <c r="I6683" s="23" t="n">
        <f aca="false">SUM(G6683*H6683)+G6683</f>
        <v>10.8</v>
      </c>
      <c r="J6683" s="94"/>
    </row>
    <row r="6684" customFormat="false" ht="13.8" hidden="false" customHeight="false" outlineLevel="0" collapsed="false">
      <c r="A6684" s="26"/>
      <c r="B6684" s="94" t="n">
        <v>216429</v>
      </c>
      <c r="C6684" s="133" t="s">
        <v>8642</v>
      </c>
      <c r="D6684" s="92" t="n">
        <v>27</v>
      </c>
      <c r="E6684" s="21" t="s">
        <v>11</v>
      </c>
      <c r="F6684" s="30" t="s">
        <v>11</v>
      </c>
      <c r="G6684" s="23" t="n">
        <f aca="false">SUM(D6684)*0.4</f>
        <v>10.8</v>
      </c>
      <c r="H6684" s="24"/>
      <c r="I6684" s="23" t="n">
        <f aca="false">SUM(G6684*H6684)+G6684</f>
        <v>10.8</v>
      </c>
      <c r="J6684" s="94"/>
    </row>
    <row r="6685" customFormat="false" ht="13.8" hidden="false" customHeight="false" outlineLevel="0" collapsed="false">
      <c r="A6685" s="26"/>
      <c r="B6685" s="94" t="n">
        <v>216430</v>
      </c>
      <c r="C6685" s="133" t="s">
        <v>8643</v>
      </c>
      <c r="D6685" s="92" t="n">
        <v>29.9</v>
      </c>
      <c r="E6685" s="21" t="s">
        <v>11</v>
      </c>
      <c r="F6685" s="30" t="s">
        <v>11</v>
      </c>
      <c r="G6685" s="23" t="n">
        <f aca="false">SUM(D6685)*0.4</f>
        <v>11.96</v>
      </c>
      <c r="H6685" s="24"/>
      <c r="I6685" s="23" t="n">
        <f aca="false">SUM(G6685*H6685)+G6685</f>
        <v>11.96</v>
      </c>
      <c r="J6685" s="94"/>
    </row>
    <row r="6686" customFormat="false" ht="13.8" hidden="false" customHeight="false" outlineLevel="0" collapsed="false">
      <c r="A6686" s="26"/>
      <c r="B6686" s="94" t="n">
        <v>216431</v>
      </c>
      <c r="C6686" s="133" t="s">
        <v>8644</v>
      </c>
      <c r="D6686" s="92" t="n">
        <v>29.9</v>
      </c>
      <c r="E6686" s="21" t="s">
        <v>11</v>
      </c>
      <c r="F6686" s="30" t="s">
        <v>11</v>
      </c>
      <c r="G6686" s="23" t="n">
        <f aca="false">SUM(D6686)*0.4</f>
        <v>11.96</v>
      </c>
      <c r="H6686" s="24"/>
      <c r="I6686" s="23" t="n">
        <f aca="false">SUM(G6686*H6686)+G6686</f>
        <v>11.96</v>
      </c>
      <c r="J6686" s="94"/>
    </row>
    <row r="6687" customFormat="false" ht="13.8" hidden="false" customHeight="false" outlineLevel="0" collapsed="false">
      <c r="A6687" s="26"/>
      <c r="B6687" s="94" t="n">
        <v>216474</v>
      </c>
      <c r="C6687" s="91" t="s">
        <v>4851</v>
      </c>
      <c r="D6687" s="92" t="n">
        <v>4.15</v>
      </c>
      <c r="E6687" s="21" t="s">
        <v>11</v>
      </c>
      <c r="F6687" s="39" t="s">
        <v>11</v>
      </c>
      <c r="G6687" s="23" t="n">
        <f aca="false">SUM(D6687)*0.4</f>
        <v>1.66</v>
      </c>
      <c r="H6687" s="24"/>
      <c r="I6687" s="23" t="n">
        <f aca="false">SUM(G6687*H6687)+G6687</f>
        <v>1.66</v>
      </c>
      <c r="J6687" s="94"/>
    </row>
    <row r="6688" customFormat="false" ht="13.8" hidden="false" customHeight="false" outlineLevel="0" collapsed="false">
      <c r="A6688" s="26"/>
      <c r="B6688" s="94" t="n">
        <v>216475</v>
      </c>
      <c r="C6688" s="91" t="s">
        <v>4853</v>
      </c>
      <c r="D6688" s="92" t="n">
        <v>4.15</v>
      </c>
      <c r="E6688" s="21" t="s">
        <v>11</v>
      </c>
      <c r="F6688" s="39" t="s">
        <v>11</v>
      </c>
      <c r="G6688" s="23" t="n">
        <f aca="false">SUM(D6688)*0.4</f>
        <v>1.66</v>
      </c>
      <c r="H6688" s="24"/>
      <c r="I6688" s="23" t="n">
        <f aca="false">SUM(G6688*H6688)+G6688</f>
        <v>1.66</v>
      </c>
      <c r="J6688" s="94"/>
    </row>
    <row r="6689" customFormat="false" ht="13.8" hidden="false" customHeight="false" outlineLevel="0" collapsed="false">
      <c r="A6689" s="26"/>
      <c r="B6689" s="94" t="n">
        <v>216476</v>
      </c>
      <c r="C6689" s="91" t="s">
        <v>4855</v>
      </c>
      <c r="D6689" s="92" t="n">
        <v>4.15</v>
      </c>
      <c r="E6689" s="21" t="s">
        <v>11</v>
      </c>
      <c r="F6689" s="39" t="s">
        <v>11</v>
      </c>
      <c r="G6689" s="23" t="n">
        <f aca="false">SUM(D6689)*0.4</f>
        <v>1.66</v>
      </c>
      <c r="H6689" s="24"/>
      <c r="I6689" s="23" t="n">
        <f aca="false">SUM(G6689*H6689)+G6689</f>
        <v>1.66</v>
      </c>
      <c r="J6689" s="94"/>
    </row>
    <row r="6690" customFormat="false" ht="13.8" hidden="false" customHeight="false" outlineLevel="0" collapsed="false">
      <c r="A6690" s="26"/>
      <c r="B6690" s="94" t="n">
        <v>216477</v>
      </c>
      <c r="C6690" s="91" t="s">
        <v>4856</v>
      </c>
      <c r="D6690" s="92" t="n">
        <v>6.3</v>
      </c>
      <c r="E6690" s="21" t="s">
        <v>11</v>
      </c>
      <c r="F6690" s="39" t="s">
        <v>11</v>
      </c>
      <c r="G6690" s="23" t="n">
        <f aca="false">SUM(D6690)*0.4</f>
        <v>2.52</v>
      </c>
      <c r="H6690" s="24"/>
      <c r="I6690" s="23" t="n">
        <f aca="false">SUM(G6690*H6690)+G6690</f>
        <v>2.52</v>
      </c>
      <c r="J6690" s="94"/>
    </row>
    <row r="6691" customFormat="false" ht="13.8" hidden="false" customHeight="false" outlineLevel="0" collapsed="false">
      <c r="A6691" s="26"/>
      <c r="B6691" s="94" t="n">
        <v>216478</v>
      </c>
      <c r="C6691" s="91" t="s">
        <v>4857</v>
      </c>
      <c r="D6691" s="92" t="n">
        <v>6.3</v>
      </c>
      <c r="E6691" s="21" t="s">
        <v>11</v>
      </c>
      <c r="F6691" s="39" t="s">
        <v>11</v>
      </c>
      <c r="G6691" s="23" t="n">
        <f aca="false">SUM(D6691)*0.4</f>
        <v>2.52</v>
      </c>
      <c r="H6691" s="24"/>
      <c r="I6691" s="23" t="n">
        <f aca="false">SUM(G6691*H6691)+G6691</f>
        <v>2.52</v>
      </c>
      <c r="J6691" s="94"/>
    </row>
    <row r="6692" customFormat="false" ht="13.8" hidden="false" customHeight="false" outlineLevel="0" collapsed="false">
      <c r="A6692" s="26"/>
      <c r="B6692" s="94" t="n">
        <v>216479</v>
      </c>
      <c r="C6692" s="91" t="s">
        <v>4858</v>
      </c>
      <c r="D6692" s="92" t="n">
        <v>6.3</v>
      </c>
      <c r="E6692" s="21" t="s">
        <v>11</v>
      </c>
      <c r="F6692" s="39" t="s">
        <v>11</v>
      </c>
      <c r="G6692" s="23" t="n">
        <f aca="false">SUM(D6692)*0.4</f>
        <v>2.52</v>
      </c>
      <c r="H6692" s="24"/>
      <c r="I6692" s="23" t="n">
        <f aca="false">SUM(G6692*H6692)+G6692</f>
        <v>2.52</v>
      </c>
      <c r="J6692" s="94"/>
    </row>
    <row r="6693" customFormat="false" ht="13.8" hidden="false" customHeight="false" outlineLevel="0" collapsed="false">
      <c r="A6693" s="26"/>
      <c r="B6693" s="94" t="n">
        <v>216480</v>
      </c>
      <c r="C6693" s="91" t="s">
        <v>4859</v>
      </c>
      <c r="D6693" s="92" t="n">
        <v>8.65</v>
      </c>
      <c r="E6693" s="21" t="s">
        <v>11</v>
      </c>
      <c r="F6693" s="22" t="s">
        <v>11</v>
      </c>
      <c r="G6693" s="23" t="n">
        <f aca="false">SUM(D6693)*0.4</f>
        <v>3.46</v>
      </c>
      <c r="H6693" s="24"/>
      <c r="I6693" s="23" t="n">
        <f aca="false">SUM(G6693*H6693)+G6693</f>
        <v>3.46</v>
      </c>
      <c r="J6693" s="94"/>
    </row>
    <row r="6694" customFormat="false" ht="13.8" hidden="false" customHeight="false" outlineLevel="0" collapsed="false">
      <c r="A6694" s="26"/>
      <c r="B6694" s="94" t="n">
        <v>216481</v>
      </c>
      <c r="C6694" s="91" t="s">
        <v>4860</v>
      </c>
      <c r="D6694" s="92" t="n">
        <v>8.65</v>
      </c>
      <c r="E6694" s="21" t="s">
        <v>11</v>
      </c>
      <c r="F6694" s="22" t="s">
        <v>11</v>
      </c>
      <c r="G6694" s="23" t="n">
        <f aca="false">SUM(D6694)*0.4</f>
        <v>3.46</v>
      </c>
      <c r="H6694" s="24"/>
      <c r="I6694" s="23" t="n">
        <f aca="false">SUM(G6694*H6694)+G6694</f>
        <v>3.46</v>
      </c>
      <c r="J6694" s="94"/>
    </row>
    <row r="6695" customFormat="false" ht="13.8" hidden="false" customHeight="false" outlineLevel="0" collapsed="false">
      <c r="A6695" s="26"/>
      <c r="B6695" s="94" t="n">
        <v>216482</v>
      </c>
      <c r="C6695" s="91" t="s">
        <v>4861</v>
      </c>
      <c r="D6695" s="92" t="n">
        <v>8.65</v>
      </c>
      <c r="E6695" s="21" t="s">
        <v>11</v>
      </c>
      <c r="F6695" s="22" t="s">
        <v>11</v>
      </c>
      <c r="G6695" s="23" t="n">
        <f aca="false">SUM(D6695)*0.4</f>
        <v>3.46</v>
      </c>
      <c r="H6695" s="24"/>
      <c r="I6695" s="23" t="n">
        <f aca="false">SUM(G6695*H6695)+G6695</f>
        <v>3.46</v>
      </c>
      <c r="J6695" s="94"/>
    </row>
    <row r="6696" customFormat="false" ht="13.8" hidden="false" customHeight="false" outlineLevel="0" collapsed="false">
      <c r="A6696" s="26"/>
      <c r="B6696" s="90" t="n">
        <v>216483</v>
      </c>
      <c r="C6696" s="131" t="s">
        <v>4863</v>
      </c>
      <c r="D6696" s="92" t="n">
        <v>55</v>
      </c>
      <c r="E6696" s="21" t="s">
        <v>11</v>
      </c>
      <c r="F6696" s="30" t="s">
        <v>11</v>
      </c>
      <c r="G6696" s="23" t="n">
        <f aca="false">SUM(D6696)*0.4</f>
        <v>22</v>
      </c>
      <c r="H6696" s="24"/>
      <c r="I6696" s="23" t="n">
        <f aca="false">SUM(G6696*H6696)+G6696</f>
        <v>22</v>
      </c>
      <c r="J6696" s="90"/>
    </row>
    <row r="6697" customFormat="false" ht="13.8" hidden="false" customHeight="false" outlineLevel="0" collapsed="false">
      <c r="A6697" s="26"/>
      <c r="B6697" s="90" t="n">
        <v>216484</v>
      </c>
      <c r="C6697" s="131" t="s">
        <v>4865</v>
      </c>
      <c r="D6697" s="92" t="n">
        <v>55</v>
      </c>
      <c r="E6697" s="21" t="s">
        <v>11</v>
      </c>
      <c r="F6697" s="30" t="s">
        <v>11</v>
      </c>
      <c r="G6697" s="23" t="n">
        <f aca="false">SUM(D6697)*0.4</f>
        <v>22</v>
      </c>
      <c r="H6697" s="24"/>
      <c r="I6697" s="23" t="n">
        <f aca="false">SUM(G6697*H6697)+G6697</f>
        <v>22</v>
      </c>
      <c r="J6697" s="90"/>
    </row>
    <row r="6698" customFormat="false" ht="13.8" hidden="false" customHeight="false" outlineLevel="0" collapsed="false">
      <c r="A6698" s="26"/>
      <c r="B6698" s="90" t="n">
        <v>216485</v>
      </c>
      <c r="C6698" s="131" t="s">
        <v>4867</v>
      </c>
      <c r="D6698" s="92" t="n">
        <v>39</v>
      </c>
      <c r="E6698" s="21" t="s">
        <v>11</v>
      </c>
      <c r="F6698" s="30" t="s">
        <v>11</v>
      </c>
      <c r="G6698" s="23" t="n">
        <f aca="false">SUM(D6698)*0.4</f>
        <v>15.6</v>
      </c>
      <c r="H6698" s="24"/>
      <c r="I6698" s="23" t="n">
        <f aca="false">SUM(G6698*H6698)+G6698</f>
        <v>15.6</v>
      </c>
      <c r="J6698" s="90"/>
    </row>
    <row r="6699" customFormat="false" ht="13.8" hidden="false" customHeight="false" outlineLevel="0" collapsed="false">
      <c r="A6699" s="26"/>
      <c r="B6699" s="90" t="n">
        <v>216486</v>
      </c>
      <c r="C6699" s="131" t="s">
        <v>4869</v>
      </c>
      <c r="D6699" s="92" t="n">
        <v>39</v>
      </c>
      <c r="E6699" s="21" t="s">
        <v>11</v>
      </c>
      <c r="F6699" s="30" t="s">
        <v>11</v>
      </c>
      <c r="G6699" s="23" t="n">
        <f aca="false">SUM(D6699)*0.4</f>
        <v>15.6</v>
      </c>
      <c r="H6699" s="24"/>
      <c r="I6699" s="23" t="n">
        <f aca="false">SUM(G6699*H6699)+G6699</f>
        <v>15.6</v>
      </c>
      <c r="J6699" s="90"/>
    </row>
    <row r="6700" customFormat="false" ht="13.8" hidden="false" customHeight="false" outlineLevel="0" collapsed="false">
      <c r="A6700" s="57" t="s">
        <v>591</v>
      </c>
      <c r="B6700" s="90" t="n">
        <v>216625</v>
      </c>
      <c r="C6700" s="131" t="s">
        <v>8645</v>
      </c>
      <c r="D6700" s="92" t="n">
        <v>180</v>
      </c>
      <c r="E6700" s="21" t="s">
        <v>593</v>
      </c>
      <c r="F6700" s="53" t="s">
        <v>593</v>
      </c>
      <c r="G6700" s="23" t="n">
        <f aca="false">SUM(D6700)*0.5/6</f>
        <v>15</v>
      </c>
      <c r="H6700" s="24"/>
      <c r="I6700" s="23" t="n">
        <f aca="false">SUM(G6700*H6700)+G6700</f>
        <v>15</v>
      </c>
      <c r="J6700" s="90"/>
    </row>
    <row r="6701" customFormat="false" ht="13.8" hidden="false" customHeight="false" outlineLevel="0" collapsed="false">
      <c r="A6701" s="57" t="s">
        <v>591</v>
      </c>
      <c r="B6701" s="90" t="n">
        <v>216626</v>
      </c>
      <c r="C6701" s="131" t="s">
        <v>8646</v>
      </c>
      <c r="D6701" s="92" t="n">
        <v>180</v>
      </c>
      <c r="E6701" s="21" t="s">
        <v>593</v>
      </c>
      <c r="F6701" s="53" t="s">
        <v>593</v>
      </c>
      <c r="G6701" s="23" t="n">
        <f aca="false">SUM(D6701)*0.5/6</f>
        <v>15</v>
      </c>
      <c r="H6701" s="24"/>
      <c r="I6701" s="23" t="n">
        <f aca="false">SUM(G6701*H6701)+G6701</f>
        <v>15</v>
      </c>
      <c r="J6701" s="90"/>
    </row>
    <row r="6702" customFormat="false" ht="13.8" hidden="false" customHeight="false" outlineLevel="0" collapsed="false">
      <c r="A6702" s="57" t="s">
        <v>591</v>
      </c>
      <c r="B6702" s="90" t="n">
        <v>216671</v>
      </c>
      <c r="C6702" s="131" t="s">
        <v>8647</v>
      </c>
      <c r="D6702" s="92" t="n">
        <v>210</v>
      </c>
      <c r="E6702" s="21" t="s">
        <v>593</v>
      </c>
      <c r="F6702" s="37" t="s">
        <v>8648</v>
      </c>
      <c r="G6702" s="23" t="n">
        <v>14.9</v>
      </c>
      <c r="H6702" s="24"/>
      <c r="I6702" s="23" t="n">
        <f aca="false">SUM(G6702*H6702)+G6702</f>
        <v>14.9</v>
      </c>
      <c r="J6702" s="90"/>
    </row>
    <row r="6703" customFormat="false" ht="13.8" hidden="false" customHeight="false" outlineLevel="0" collapsed="false">
      <c r="A6703" s="57" t="s">
        <v>591</v>
      </c>
      <c r="B6703" s="90" t="n">
        <v>216672</v>
      </c>
      <c r="C6703" s="131" t="s">
        <v>8649</v>
      </c>
      <c r="D6703" s="92" t="n">
        <v>210</v>
      </c>
      <c r="E6703" s="21" t="s">
        <v>593</v>
      </c>
      <c r="F6703" s="37" t="s">
        <v>8648</v>
      </c>
      <c r="G6703" s="23" t="n">
        <v>14.9</v>
      </c>
      <c r="H6703" s="24"/>
      <c r="I6703" s="23" t="n">
        <f aca="false">SUM(G6703*H6703)+G6703</f>
        <v>14.9</v>
      </c>
      <c r="J6703" s="90"/>
    </row>
    <row r="6704" customFormat="false" ht="13.8" hidden="false" customHeight="false" outlineLevel="0" collapsed="false">
      <c r="A6704" s="161" t="s">
        <v>8650</v>
      </c>
      <c r="B6704" s="94" t="n">
        <v>216706</v>
      </c>
      <c r="C6704" s="131" t="s">
        <v>8651</v>
      </c>
      <c r="D6704" s="92" t="n">
        <v>158.4</v>
      </c>
      <c r="E6704" s="21" t="s">
        <v>593</v>
      </c>
      <c r="F6704" s="53" t="s">
        <v>593</v>
      </c>
      <c r="G6704" s="23" t="n">
        <f aca="false">SUM(D6704)*0.5/8</f>
        <v>9.9</v>
      </c>
      <c r="H6704" s="24"/>
      <c r="I6704" s="23" t="n">
        <f aca="false">SUM(G6704*H6704)+G6704</f>
        <v>9.9</v>
      </c>
      <c r="J6704" s="94"/>
    </row>
    <row r="6705" customFormat="false" ht="13.8" hidden="false" customHeight="false" outlineLevel="0" collapsed="false">
      <c r="A6705" s="161" t="s">
        <v>8650</v>
      </c>
      <c r="B6705" s="94" t="n">
        <v>216707</v>
      </c>
      <c r="C6705" s="131" t="s">
        <v>8652</v>
      </c>
      <c r="D6705" s="92" t="n">
        <v>158.4</v>
      </c>
      <c r="E6705" s="21" t="s">
        <v>593</v>
      </c>
      <c r="F6705" s="53" t="s">
        <v>593</v>
      </c>
      <c r="G6705" s="23" t="n">
        <f aca="false">SUM(D6705)*0.5/8</f>
        <v>9.9</v>
      </c>
      <c r="H6705" s="24"/>
      <c r="I6705" s="23" t="n">
        <f aca="false">SUM(G6705*H6705)+G6705</f>
        <v>9.9</v>
      </c>
      <c r="J6705" s="94"/>
    </row>
    <row r="6706" customFormat="false" ht="13.8" hidden="false" customHeight="false" outlineLevel="0" collapsed="false">
      <c r="A6706" s="26"/>
      <c r="B6706" s="94" t="n">
        <v>217078</v>
      </c>
      <c r="C6706" s="91" t="s">
        <v>8653</v>
      </c>
      <c r="D6706" s="92" t="n">
        <v>37.32</v>
      </c>
      <c r="E6706" s="21" t="s">
        <v>11</v>
      </c>
      <c r="F6706" s="30" t="s">
        <v>11</v>
      </c>
      <c r="G6706" s="23" t="n">
        <f aca="false">SUM(D6706)*0.4</f>
        <v>14.928</v>
      </c>
      <c r="H6706" s="24"/>
      <c r="I6706" s="23" t="n">
        <f aca="false">SUM(G6706*H6706)+G6706</f>
        <v>14.928</v>
      </c>
      <c r="J6706" s="94"/>
    </row>
    <row r="6707" customFormat="false" ht="13.8" hidden="false" customHeight="false" outlineLevel="0" collapsed="false">
      <c r="A6707" s="26"/>
      <c r="B6707" s="94" t="n">
        <v>217079</v>
      </c>
      <c r="C6707" s="91" t="s">
        <v>8654</v>
      </c>
      <c r="D6707" s="92" t="n">
        <v>37.32</v>
      </c>
      <c r="E6707" s="21" t="s">
        <v>11</v>
      </c>
      <c r="F6707" s="30" t="s">
        <v>11</v>
      </c>
      <c r="G6707" s="23" t="n">
        <f aca="false">SUM(D6707)*0.4</f>
        <v>14.928</v>
      </c>
      <c r="H6707" s="24"/>
      <c r="I6707" s="23" t="n">
        <f aca="false">SUM(G6707*H6707)+G6707</f>
        <v>14.928</v>
      </c>
      <c r="J6707" s="94"/>
    </row>
    <row r="6708" customFormat="false" ht="13.8" hidden="false" customHeight="false" outlineLevel="0" collapsed="false">
      <c r="A6708" s="26"/>
      <c r="B6708" s="94" t="n">
        <v>217080</v>
      </c>
      <c r="C6708" s="91" t="s">
        <v>8655</v>
      </c>
      <c r="D6708" s="92" t="n">
        <v>37.32</v>
      </c>
      <c r="E6708" s="21" t="s">
        <v>11</v>
      </c>
      <c r="F6708" s="30" t="s">
        <v>11</v>
      </c>
      <c r="G6708" s="23" t="n">
        <f aca="false">SUM(D6708)*0.4</f>
        <v>14.928</v>
      </c>
      <c r="H6708" s="24"/>
      <c r="I6708" s="23" t="n">
        <f aca="false">SUM(G6708*H6708)+G6708</f>
        <v>14.928</v>
      </c>
      <c r="J6708" s="94"/>
    </row>
    <row r="6709" customFormat="false" ht="13.8" hidden="false" customHeight="false" outlineLevel="0" collapsed="false">
      <c r="A6709" s="26"/>
      <c r="B6709" s="94" t="n">
        <v>217081</v>
      </c>
      <c r="C6709" s="91" t="s">
        <v>5227</v>
      </c>
      <c r="D6709" s="92" t="n">
        <v>37.317</v>
      </c>
      <c r="E6709" s="21" t="s">
        <v>11</v>
      </c>
      <c r="F6709" s="30" t="s">
        <v>11</v>
      </c>
      <c r="G6709" s="23" t="n">
        <f aca="false">SUM(D6709)*0.4</f>
        <v>14.9268</v>
      </c>
      <c r="H6709" s="24"/>
      <c r="I6709" s="23" t="n">
        <f aca="false">SUM(G6709*H6709)+G6709</f>
        <v>14.9268</v>
      </c>
      <c r="J6709" s="94"/>
    </row>
    <row r="6710" customFormat="false" ht="13.8" hidden="false" customHeight="false" outlineLevel="0" collapsed="false">
      <c r="A6710" s="26"/>
      <c r="B6710" s="94" t="n">
        <v>217082</v>
      </c>
      <c r="C6710" s="91" t="s">
        <v>5228</v>
      </c>
      <c r="D6710" s="92" t="n">
        <v>37.317</v>
      </c>
      <c r="E6710" s="21" t="s">
        <v>11</v>
      </c>
      <c r="F6710" s="30" t="s">
        <v>11</v>
      </c>
      <c r="G6710" s="23" t="n">
        <f aca="false">SUM(D6710)*0.4</f>
        <v>14.9268</v>
      </c>
      <c r="H6710" s="24"/>
      <c r="I6710" s="23" t="n">
        <f aca="false">SUM(G6710*H6710)+G6710</f>
        <v>14.9268</v>
      </c>
      <c r="J6710" s="94"/>
    </row>
    <row r="6711" customFormat="false" ht="13.8" hidden="false" customHeight="false" outlineLevel="0" collapsed="false">
      <c r="A6711" s="26"/>
      <c r="B6711" s="94" t="n">
        <v>217087</v>
      </c>
      <c r="C6711" s="91" t="s">
        <v>8656</v>
      </c>
      <c r="D6711" s="92" t="n">
        <v>37.32</v>
      </c>
      <c r="E6711" s="21" t="s">
        <v>11</v>
      </c>
      <c r="F6711" s="30" t="s">
        <v>11</v>
      </c>
      <c r="G6711" s="23" t="n">
        <f aca="false">SUM(D6711)*0.4</f>
        <v>14.928</v>
      </c>
      <c r="H6711" s="24"/>
      <c r="I6711" s="23" t="n">
        <f aca="false">SUM(G6711*H6711)+G6711</f>
        <v>14.928</v>
      </c>
      <c r="J6711" s="94"/>
    </row>
    <row r="6712" customFormat="false" ht="13.8" hidden="false" customHeight="false" outlineLevel="0" collapsed="false">
      <c r="A6712" s="26"/>
      <c r="B6712" s="94" t="n">
        <v>217088</v>
      </c>
      <c r="C6712" s="91" t="s">
        <v>8657</v>
      </c>
      <c r="D6712" s="92" t="n">
        <v>37.32</v>
      </c>
      <c r="E6712" s="21" t="s">
        <v>11</v>
      </c>
      <c r="F6712" s="30" t="s">
        <v>11</v>
      </c>
      <c r="G6712" s="23" t="n">
        <f aca="false">SUM(D6712)*0.4</f>
        <v>14.928</v>
      </c>
      <c r="H6712" s="24"/>
      <c r="I6712" s="23" t="n">
        <f aca="false">SUM(G6712*H6712)+G6712</f>
        <v>14.928</v>
      </c>
      <c r="J6712" s="94"/>
    </row>
    <row r="6713" customFormat="false" ht="13.8" hidden="false" customHeight="false" outlineLevel="0" collapsed="false">
      <c r="A6713" s="26"/>
      <c r="B6713" s="94" t="n">
        <v>217089</v>
      </c>
      <c r="C6713" s="91" t="s">
        <v>8658</v>
      </c>
      <c r="D6713" s="92" t="n">
        <v>37.32</v>
      </c>
      <c r="E6713" s="21" t="s">
        <v>11</v>
      </c>
      <c r="F6713" s="30" t="s">
        <v>11</v>
      </c>
      <c r="G6713" s="23" t="n">
        <f aca="false">SUM(D6713)*0.4</f>
        <v>14.928</v>
      </c>
      <c r="H6713" s="24"/>
      <c r="I6713" s="23" t="n">
        <f aca="false">SUM(G6713*H6713)+G6713</f>
        <v>14.928</v>
      </c>
      <c r="J6713" s="94"/>
    </row>
    <row r="6714" customFormat="false" ht="13.8" hidden="false" customHeight="false" outlineLevel="0" collapsed="false">
      <c r="A6714" s="26"/>
      <c r="B6714" s="94" t="n">
        <v>217090</v>
      </c>
      <c r="C6714" s="91" t="s">
        <v>5241</v>
      </c>
      <c r="D6714" s="92" t="n">
        <v>37.317</v>
      </c>
      <c r="E6714" s="21" t="s">
        <v>11</v>
      </c>
      <c r="F6714" s="30" t="s">
        <v>11</v>
      </c>
      <c r="G6714" s="23" t="n">
        <f aca="false">SUM(D6714)*0.4</f>
        <v>14.9268</v>
      </c>
      <c r="H6714" s="24"/>
      <c r="I6714" s="23" t="n">
        <f aca="false">SUM(G6714*H6714)+G6714</f>
        <v>14.9268</v>
      </c>
      <c r="J6714" s="94"/>
    </row>
    <row r="6715" customFormat="false" ht="13.8" hidden="false" customHeight="false" outlineLevel="0" collapsed="false">
      <c r="A6715" s="26"/>
      <c r="B6715" s="94" t="n">
        <v>217091</v>
      </c>
      <c r="C6715" s="91" t="s">
        <v>5242</v>
      </c>
      <c r="D6715" s="92" t="n">
        <v>37.317</v>
      </c>
      <c r="E6715" s="21" t="s">
        <v>11</v>
      </c>
      <c r="F6715" s="30" t="s">
        <v>11</v>
      </c>
      <c r="G6715" s="23" t="n">
        <f aca="false">SUM(D6715)*0.4</f>
        <v>14.9268</v>
      </c>
      <c r="H6715" s="24"/>
      <c r="I6715" s="23" t="n">
        <f aca="false">SUM(G6715*H6715)+G6715</f>
        <v>14.9268</v>
      </c>
      <c r="J6715" s="94"/>
    </row>
    <row r="6716" customFormat="false" ht="13.8" hidden="false" customHeight="false" outlineLevel="0" collapsed="false">
      <c r="A6716" s="39"/>
      <c r="B6716" s="94" t="n">
        <v>217093</v>
      </c>
      <c r="C6716" s="91" t="s">
        <v>5245</v>
      </c>
      <c r="D6716" s="92" t="n">
        <v>65</v>
      </c>
      <c r="E6716" s="21" t="s">
        <v>11</v>
      </c>
      <c r="F6716" s="30" t="s">
        <v>11</v>
      </c>
      <c r="G6716" s="23" t="n">
        <f aca="false">SUM(D6716)*0.4</f>
        <v>26</v>
      </c>
      <c r="H6716" s="24"/>
      <c r="I6716" s="23" t="n">
        <f aca="false">SUM(G6716*H6716)+G6716</f>
        <v>26</v>
      </c>
      <c r="J6716" s="94"/>
    </row>
    <row r="6717" customFormat="false" ht="13.8" hidden="false" customHeight="false" outlineLevel="0" collapsed="false">
      <c r="A6717" s="26"/>
      <c r="B6717" s="94" t="n">
        <v>217100</v>
      </c>
      <c r="C6717" s="91" t="s">
        <v>5253</v>
      </c>
      <c r="D6717" s="92" t="n">
        <v>2.65</v>
      </c>
      <c r="E6717" s="21" t="s">
        <v>11</v>
      </c>
      <c r="F6717" s="30" t="s">
        <v>11</v>
      </c>
      <c r="G6717" s="23" t="n">
        <f aca="false">SUM(D6717)*0.4</f>
        <v>1.06</v>
      </c>
      <c r="H6717" s="24"/>
      <c r="I6717" s="23" t="n">
        <f aca="false">SUM(G6717*H6717)+G6717</f>
        <v>1.06</v>
      </c>
      <c r="J6717" s="94"/>
    </row>
    <row r="6718" customFormat="false" ht="13.8" hidden="false" customHeight="false" outlineLevel="0" collapsed="false">
      <c r="A6718" s="26"/>
      <c r="B6718" s="94" t="n">
        <v>217113</v>
      </c>
      <c r="C6718" s="91" t="s">
        <v>8659</v>
      </c>
      <c r="D6718" s="92" t="n">
        <v>2.69</v>
      </c>
      <c r="E6718" s="21" t="s">
        <v>11</v>
      </c>
      <c r="F6718" s="30" t="s">
        <v>11</v>
      </c>
      <c r="G6718" s="23" t="n">
        <f aca="false">SUM(D6718)*0.4</f>
        <v>1.076</v>
      </c>
      <c r="H6718" s="24"/>
      <c r="I6718" s="23" t="n">
        <f aca="false">SUM(G6718*H6718)+G6718</f>
        <v>1.076</v>
      </c>
      <c r="J6718" s="94"/>
    </row>
    <row r="6719" customFormat="false" ht="13.8" hidden="false" customHeight="false" outlineLevel="0" collapsed="false">
      <c r="A6719" s="26"/>
      <c r="B6719" s="94" t="n">
        <v>217114</v>
      </c>
      <c r="C6719" s="91" t="s">
        <v>8660</v>
      </c>
      <c r="D6719" s="92" t="n">
        <v>2.69</v>
      </c>
      <c r="E6719" s="21" t="s">
        <v>11</v>
      </c>
      <c r="F6719" s="30" t="s">
        <v>11</v>
      </c>
      <c r="G6719" s="23" t="n">
        <f aca="false">SUM(D6719)*0.4</f>
        <v>1.076</v>
      </c>
      <c r="H6719" s="24"/>
      <c r="I6719" s="23" t="n">
        <f aca="false">SUM(G6719*H6719)+G6719</f>
        <v>1.076</v>
      </c>
      <c r="J6719" s="94"/>
    </row>
    <row r="6720" customFormat="false" ht="13.8" hidden="false" customHeight="false" outlineLevel="0" collapsed="false">
      <c r="A6720" s="26"/>
      <c r="B6720" s="94" t="n">
        <v>217115</v>
      </c>
      <c r="C6720" s="91" t="s">
        <v>8661</v>
      </c>
      <c r="D6720" s="92" t="n">
        <v>2.69</v>
      </c>
      <c r="E6720" s="21" t="s">
        <v>11</v>
      </c>
      <c r="F6720" s="30" t="s">
        <v>11</v>
      </c>
      <c r="G6720" s="23" t="n">
        <f aca="false">SUM(D6720)*0.4</f>
        <v>1.076</v>
      </c>
      <c r="H6720" s="24"/>
      <c r="I6720" s="23" t="n">
        <f aca="false">SUM(G6720*H6720)+G6720</f>
        <v>1.076</v>
      </c>
      <c r="J6720" s="94"/>
    </row>
    <row r="6721" customFormat="false" ht="13.8" hidden="false" customHeight="false" outlineLevel="0" collapsed="false">
      <c r="A6721" s="26"/>
      <c r="B6721" s="94" t="n">
        <v>217116</v>
      </c>
      <c r="C6721" s="91" t="s">
        <v>8662</v>
      </c>
      <c r="D6721" s="92" t="n">
        <v>2.69</v>
      </c>
      <c r="E6721" s="21" t="s">
        <v>11</v>
      </c>
      <c r="F6721" s="30" t="s">
        <v>11</v>
      </c>
      <c r="G6721" s="23" t="n">
        <f aca="false">SUM(D6721)*0.4</f>
        <v>1.076</v>
      </c>
      <c r="H6721" s="24"/>
      <c r="I6721" s="23" t="n">
        <f aca="false">SUM(G6721*H6721)+G6721</f>
        <v>1.076</v>
      </c>
      <c r="J6721" s="94"/>
    </row>
    <row r="6722" customFormat="false" ht="13.8" hidden="false" customHeight="false" outlineLevel="0" collapsed="false">
      <c r="A6722" s="26"/>
      <c r="B6722" s="94" t="n">
        <v>217142</v>
      </c>
      <c r="C6722" s="91" t="s">
        <v>5301</v>
      </c>
      <c r="D6722" s="92" t="n">
        <v>8.35</v>
      </c>
      <c r="E6722" s="21" t="s">
        <v>11</v>
      </c>
      <c r="F6722" s="30" t="s">
        <v>11</v>
      </c>
      <c r="G6722" s="23" t="n">
        <f aca="false">SUM(D6722)*0.4</f>
        <v>3.34</v>
      </c>
      <c r="H6722" s="24"/>
      <c r="I6722" s="23" t="n">
        <f aca="false">SUM(G6722*H6722)+G6722</f>
        <v>3.34</v>
      </c>
      <c r="J6722" s="94"/>
    </row>
    <row r="6723" customFormat="false" ht="13.8" hidden="false" customHeight="false" outlineLevel="0" collapsed="false">
      <c r="A6723" s="26"/>
      <c r="B6723" s="94" t="n">
        <v>217143</v>
      </c>
      <c r="C6723" s="91" t="s">
        <v>5303</v>
      </c>
      <c r="D6723" s="92" t="n">
        <v>7.65</v>
      </c>
      <c r="E6723" s="21" t="s">
        <v>11</v>
      </c>
      <c r="F6723" s="30" t="s">
        <v>11</v>
      </c>
      <c r="G6723" s="23" t="n">
        <f aca="false">SUM(D6723)*0.4</f>
        <v>3.06</v>
      </c>
      <c r="H6723" s="24"/>
      <c r="I6723" s="23" t="n">
        <f aca="false">SUM(G6723*H6723)+G6723</f>
        <v>3.06</v>
      </c>
      <c r="J6723" s="94"/>
    </row>
    <row r="6724" customFormat="false" ht="13.8" hidden="false" customHeight="false" outlineLevel="0" collapsed="false">
      <c r="A6724" s="26"/>
      <c r="B6724" s="94" t="n">
        <v>217144</v>
      </c>
      <c r="C6724" s="91" t="s">
        <v>5305</v>
      </c>
      <c r="D6724" s="92" t="n">
        <v>8.35</v>
      </c>
      <c r="E6724" s="21" t="s">
        <v>11</v>
      </c>
      <c r="F6724" s="30" t="s">
        <v>11</v>
      </c>
      <c r="G6724" s="23" t="n">
        <f aca="false">SUM(D6724)*0.4</f>
        <v>3.34</v>
      </c>
      <c r="H6724" s="24"/>
      <c r="I6724" s="23" t="n">
        <f aca="false">SUM(G6724*H6724)+G6724</f>
        <v>3.34</v>
      </c>
      <c r="J6724" s="94"/>
    </row>
    <row r="6725" customFormat="false" ht="13.8" hidden="false" customHeight="false" outlineLevel="0" collapsed="false">
      <c r="A6725" s="26"/>
      <c r="B6725" s="94" t="n">
        <v>217145</v>
      </c>
      <c r="C6725" s="91" t="s">
        <v>8663</v>
      </c>
      <c r="D6725" s="92" t="n">
        <v>10.5</v>
      </c>
      <c r="E6725" s="21" t="s">
        <v>11</v>
      </c>
      <c r="F6725" s="30" t="s">
        <v>11</v>
      </c>
      <c r="G6725" s="23" t="n">
        <f aca="false">SUM(D6725)*0.4</f>
        <v>4.2</v>
      </c>
      <c r="H6725" s="24"/>
      <c r="I6725" s="23" t="n">
        <f aca="false">SUM(G6725*H6725)+G6725</f>
        <v>4.2</v>
      </c>
      <c r="J6725" s="94"/>
    </row>
    <row r="6726" customFormat="false" ht="13.8" hidden="false" customHeight="false" outlineLevel="0" collapsed="false">
      <c r="A6726" s="26"/>
      <c r="B6726" s="94" t="n">
        <v>217146</v>
      </c>
      <c r="C6726" s="91" t="s">
        <v>5310</v>
      </c>
      <c r="D6726" s="92" t="n">
        <v>7.5</v>
      </c>
      <c r="E6726" s="21" t="s">
        <v>11</v>
      </c>
      <c r="F6726" s="30" t="s">
        <v>11</v>
      </c>
      <c r="G6726" s="23" t="n">
        <f aca="false">SUM(D6726)*0.4</f>
        <v>3</v>
      </c>
      <c r="H6726" s="24"/>
      <c r="I6726" s="23" t="n">
        <f aca="false">SUM(G6726*H6726)+G6726</f>
        <v>3</v>
      </c>
      <c r="J6726" s="94"/>
    </row>
    <row r="6727" customFormat="false" ht="13.8" hidden="false" customHeight="false" outlineLevel="0" collapsed="false">
      <c r="A6727" s="26"/>
      <c r="B6727" s="94" t="n">
        <v>217147</v>
      </c>
      <c r="C6727" s="91" t="s">
        <v>8664</v>
      </c>
      <c r="D6727" s="92" t="n">
        <v>7.5</v>
      </c>
      <c r="E6727" s="21" t="s">
        <v>11</v>
      </c>
      <c r="F6727" s="30" t="s">
        <v>11</v>
      </c>
      <c r="G6727" s="23" t="n">
        <f aca="false">SUM(D6727)*0.4</f>
        <v>3</v>
      </c>
      <c r="H6727" s="24"/>
      <c r="I6727" s="23" t="n">
        <f aca="false">SUM(G6727*H6727)+G6727</f>
        <v>3</v>
      </c>
      <c r="J6727" s="94"/>
    </row>
    <row r="6728" customFormat="false" ht="13.8" hidden="false" customHeight="false" outlineLevel="0" collapsed="false">
      <c r="A6728" s="26"/>
      <c r="B6728" s="94" t="n">
        <v>217148</v>
      </c>
      <c r="C6728" s="91" t="s">
        <v>8665</v>
      </c>
      <c r="D6728" s="92" t="n">
        <v>6.5</v>
      </c>
      <c r="E6728" s="21" t="s">
        <v>11</v>
      </c>
      <c r="F6728" s="30" t="s">
        <v>11</v>
      </c>
      <c r="G6728" s="23" t="n">
        <f aca="false">SUM(D6728)*0.4</f>
        <v>2.6</v>
      </c>
      <c r="H6728" s="24"/>
      <c r="I6728" s="23" t="n">
        <f aca="false">SUM(G6728*H6728)+G6728</f>
        <v>2.6</v>
      </c>
      <c r="J6728" s="94"/>
    </row>
    <row r="6729" customFormat="false" ht="13.8" hidden="false" customHeight="false" outlineLevel="0" collapsed="false">
      <c r="A6729" s="26"/>
      <c r="B6729" s="94" t="n">
        <v>217155</v>
      </c>
      <c r="C6729" s="91" t="s">
        <v>8666</v>
      </c>
      <c r="D6729" s="92" t="n">
        <v>8.35</v>
      </c>
      <c r="E6729" s="21" t="s">
        <v>11</v>
      </c>
      <c r="F6729" s="30" t="s">
        <v>11</v>
      </c>
      <c r="G6729" s="23" t="n">
        <f aca="false">SUM(D6729)*0.4</f>
        <v>3.34</v>
      </c>
      <c r="H6729" s="24"/>
      <c r="I6729" s="23" t="n">
        <f aca="false">SUM(G6729*H6729)+G6729</f>
        <v>3.34</v>
      </c>
      <c r="J6729" s="94"/>
    </row>
    <row r="6730" customFormat="false" ht="13.8" hidden="false" customHeight="false" outlineLevel="0" collapsed="false">
      <c r="A6730" s="26"/>
      <c r="B6730" s="94" t="n">
        <v>217157</v>
      </c>
      <c r="C6730" s="91" t="s">
        <v>8667</v>
      </c>
      <c r="D6730" s="92" t="n">
        <v>3.65</v>
      </c>
      <c r="E6730" s="21" t="s">
        <v>11</v>
      </c>
      <c r="F6730" s="30" t="s">
        <v>11</v>
      </c>
      <c r="G6730" s="23" t="n">
        <f aca="false">SUM(D6730)*0.4</f>
        <v>1.46</v>
      </c>
      <c r="H6730" s="24"/>
      <c r="I6730" s="23" t="n">
        <f aca="false">SUM(G6730*H6730)+G6730</f>
        <v>1.46</v>
      </c>
      <c r="J6730" s="94"/>
    </row>
    <row r="6731" customFormat="false" ht="13.8" hidden="false" customHeight="false" outlineLevel="0" collapsed="false">
      <c r="A6731" s="26"/>
      <c r="B6731" s="94" t="n">
        <v>217216</v>
      </c>
      <c r="C6731" s="91" t="s">
        <v>8668</v>
      </c>
      <c r="D6731" s="92" t="n">
        <v>9.5</v>
      </c>
      <c r="E6731" s="21" t="s">
        <v>11</v>
      </c>
      <c r="F6731" s="30" t="s">
        <v>11</v>
      </c>
      <c r="G6731" s="23" t="n">
        <f aca="false">SUM(D6731)*0.4</f>
        <v>3.8</v>
      </c>
      <c r="H6731" s="24"/>
      <c r="I6731" s="23" t="n">
        <f aca="false">SUM(G6731*H6731)+G6731</f>
        <v>3.8</v>
      </c>
      <c r="J6731" s="94"/>
    </row>
    <row r="6732" customFormat="false" ht="13.8" hidden="false" customHeight="false" outlineLevel="0" collapsed="false">
      <c r="A6732" s="26"/>
      <c r="B6732" s="94" t="n">
        <v>217217</v>
      </c>
      <c r="C6732" s="91" t="s">
        <v>8669</v>
      </c>
      <c r="D6732" s="92" t="n">
        <v>8.5</v>
      </c>
      <c r="E6732" s="21" t="s">
        <v>11</v>
      </c>
      <c r="F6732" s="30" t="s">
        <v>11</v>
      </c>
      <c r="G6732" s="23" t="n">
        <f aca="false">SUM(D6732)*0.4</f>
        <v>3.4</v>
      </c>
      <c r="H6732" s="24"/>
      <c r="I6732" s="23" t="n">
        <f aca="false">SUM(G6732*H6732)+G6732</f>
        <v>3.4</v>
      </c>
      <c r="J6732" s="94"/>
    </row>
    <row r="6733" customFormat="false" ht="13.8" hidden="false" customHeight="false" outlineLevel="0" collapsed="false">
      <c r="A6733" s="26"/>
      <c r="B6733" s="94" t="n">
        <v>217218</v>
      </c>
      <c r="C6733" s="91" t="s">
        <v>8670</v>
      </c>
      <c r="D6733" s="92" t="n">
        <v>6.9</v>
      </c>
      <c r="E6733" s="21" t="s">
        <v>11</v>
      </c>
      <c r="F6733" s="30" t="s">
        <v>11</v>
      </c>
      <c r="G6733" s="23" t="n">
        <f aca="false">SUM(D6733)*0.4</f>
        <v>2.76</v>
      </c>
      <c r="H6733" s="24"/>
      <c r="I6733" s="23" t="n">
        <f aca="false">SUM(G6733*H6733)+G6733</f>
        <v>2.76</v>
      </c>
      <c r="J6733" s="94"/>
    </row>
    <row r="6734" customFormat="false" ht="13.8" hidden="false" customHeight="false" outlineLevel="0" collapsed="false">
      <c r="A6734" s="26"/>
      <c r="B6734" s="94" t="n">
        <v>217220</v>
      </c>
      <c r="C6734" s="91" t="s">
        <v>8671</v>
      </c>
      <c r="D6734" s="92" t="n">
        <v>6.9</v>
      </c>
      <c r="E6734" s="21" t="s">
        <v>11</v>
      </c>
      <c r="F6734" s="30" t="s">
        <v>11</v>
      </c>
      <c r="G6734" s="23" t="n">
        <f aca="false">SUM(D6734)*0.4</f>
        <v>2.76</v>
      </c>
      <c r="H6734" s="24"/>
      <c r="I6734" s="23" t="n">
        <f aca="false">SUM(G6734*H6734)+G6734</f>
        <v>2.76</v>
      </c>
      <c r="J6734" s="94"/>
    </row>
    <row r="6735" customFormat="false" ht="13.8" hidden="false" customHeight="false" outlineLevel="0" collapsed="false">
      <c r="A6735" s="26"/>
      <c r="B6735" s="94" t="n">
        <v>217234</v>
      </c>
      <c r="C6735" s="91" t="s">
        <v>8672</v>
      </c>
      <c r="D6735" s="92" t="n">
        <v>36</v>
      </c>
      <c r="E6735" s="21" t="s">
        <v>11</v>
      </c>
      <c r="F6735" s="30" t="s">
        <v>11</v>
      </c>
      <c r="G6735" s="23" t="n">
        <f aca="false">SUM(D6735)*0.4</f>
        <v>14.4</v>
      </c>
      <c r="H6735" s="24"/>
      <c r="I6735" s="23" t="n">
        <f aca="false">SUM(G6735*H6735)+G6735</f>
        <v>14.4</v>
      </c>
      <c r="J6735" s="94"/>
    </row>
    <row r="6736" customFormat="false" ht="13.8" hidden="false" customHeight="false" outlineLevel="0" collapsed="false">
      <c r="A6736" s="26"/>
      <c r="B6736" s="94" t="n">
        <v>217235</v>
      </c>
      <c r="C6736" s="91" t="s">
        <v>8673</v>
      </c>
      <c r="D6736" s="92" t="n">
        <v>36</v>
      </c>
      <c r="E6736" s="21" t="s">
        <v>11</v>
      </c>
      <c r="F6736" s="30" t="s">
        <v>11</v>
      </c>
      <c r="G6736" s="23" t="n">
        <f aca="false">SUM(D6736)*0.4</f>
        <v>14.4</v>
      </c>
      <c r="H6736" s="24"/>
      <c r="I6736" s="23" t="n">
        <f aca="false">SUM(G6736*H6736)+G6736</f>
        <v>14.4</v>
      </c>
      <c r="J6736" s="94"/>
    </row>
    <row r="6737" customFormat="false" ht="13.8" hidden="false" customHeight="false" outlineLevel="0" collapsed="false">
      <c r="A6737" s="26"/>
      <c r="B6737" s="94" t="n">
        <v>217236</v>
      </c>
      <c r="C6737" s="91" t="s">
        <v>8674</v>
      </c>
      <c r="D6737" s="92" t="n">
        <v>36</v>
      </c>
      <c r="E6737" s="21" t="s">
        <v>11</v>
      </c>
      <c r="F6737" s="30" t="s">
        <v>11</v>
      </c>
      <c r="G6737" s="23" t="n">
        <f aca="false">SUM(D6737)*0.4</f>
        <v>14.4</v>
      </c>
      <c r="H6737" s="24"/>
      <c r="I6737" s="23" t="n">
        <f aca="false">SUM(G6737*H6737)+G6737</f>
        <v>14.4</v>
      </c>
      <c r="J6737" s="94"/>
    </row>
    <row r="6738" customFormat="false" ht="13.8" hidden="false" customHeight="false" outlineLevel="0" collapsed="false">
      <c r="A6738" s="26"/>
      <c r="B6738" s="94" t="n">
        <v>217240</v>
      </c>
      <c r="C6738" s="91" t="s">
        <v>8675</v>
      </c>
      <c r="D6738" s="92" t="n">
        <v>3.45</v>
      </c>
      <c r="E6738" s="21" t="s">
        <v>11</v>
      </c>
      <c r="F6738" s="30" t="s">
        <v>11</v>
      </c>
      <c r="G6738" s="23" t="n">
        <f aca="false">SUM(D6738)*0.4</f>
        <v>1.38</v>
      </c>
      <c r="H6738" s="24"/>
      <c r="I6738" s="23" t="n">
        <f aca="false">SUM(G6738*H6738)+G6738</f>
        <v>1.38</v>
      </c>
      <c r="J6738" s="94"/>
    </row>
    <row r="6739" customFormat="false" ht="13.8" hidden="false" customHeight="false" outlineLevel="0" collapsed="false">
      <c r="A6739" s="26"/>
      <c r="B6739" s="94" t="n">
        <v>217241</v>
      </c>
      <c r="C6739" s="91" t="s">
        <v>8676</v>
      </c>
      <c r="D6739" s="92" t="n">
        <v>3.45</v>
      </c>
      <c r="E6739" s="21" t="s">
        <v>11</v>
      </c>
      <c r="F6739" s="30" t="s">
        <v>11</v>
      </c>
      <c r="G6739" s="23" t="n">
        <f aca="false">SUM(D6739)*0.4</f>
        <v>1.38</v>
      </c>
      <c r="H6739" s="24"/>
      <c r="I6739" s="23" t="n">
        <f aca="false">SUM(G6739*H6739)+G6739</f>
        <v>1.38</v>
      </c>
      <c r="J6739" s="94"/>
    </row>
    <row r="6740" customFormat="false" ht="13.8" hidden="false" customHeight="false" outlineLevel="0" collapsed="false">
      <c r="A6740" s="26"/>
      <c r="B6740" s="94" t="n">
        <v>217242</v>
      </c>
      <c r="C6740" s="91" t="s">
        <v>8677</v>
      </c>
      <c r="D6740" s="92" t="n">
        <v>3.45</v>
      </c>
      <c r="E6740" s="21" t="s">
        <v>11</v>
      </c>
      <c r="F6740" s="30" t="s">
        <v>11</v>
      </c>
      <c r="G6740" s="23" t="n">
        <f aca="false">SUM(D6740)*0.4</f>
        <v>1.38</v>
      </c>
      <c r="H6740" s="24"/>
      <c r="I6740" s="23" t="n">
        <f aca="false">SUM(G6740*H6740)+G6740</f>
        <v>1.38</v>
      </c>
      <c r="J6740" s="94"/>
    </row>
    <row r="6741" customFormat="false" ht="13.8" hidden="false" customHeight="false" outlineLevel="0" collapsed="false">
      <c r="A6741" s="26"/>
      <c r="B6741" s="94" t="n">
        <v>217251</v>
      </c>
      <c r="C6741" s="91" t="s">
        <v>8678</v>
      </c>
      <c r="D6741" s="92" t="n">
        <v>4.9</v>
      </c>
      <c r="E6741" s="21" t="s">
        <v>11</v>
      </c>
      <c r="F6741" s="30" t="s">
        <v>11</v>
      </c>
      <c r="G6741" s="23" t="n">
        <f aca="false">SUM(D6741)*0.4</f>
        <v>1.96</v>
      </c>
      <c r="H6741" s="24"/>
      <c r="I6741" s="23" t="n">
        <f aca="false">SUM(G6741*H6741)+G6741</f>
        <v>1.96</v>
      </c>
      <c r="J6741" s="94"/>
    </row>
    <row r="6742" customFormat="false" ht="13.8" hidden="false" customHeight="false" outlineLevel="0" collapsed="false">
      <c r="A6742" s="26"/>
      <c r="B6742" s="94" t="n">
        <v>217260</v>
      </c>
      <c r="C6742" s="91" t="s">
        <v>8679</v>
      </c>
      <c r="D6742" s="92" t="n">
        <v>1.15</v>
      </c>
      <c r="E6742" s="21" t="s">
        <v>11</v>
      </c>
      <c r="F6742" s="30" t="s">
        <v>11</v>
      </c>
      <c r="G6742" s="23" t="n">
        <f aca="false">SUM(D6742)*0.4</f>
        <v>0.46</v>
      </c>
      <c r="H6742" s="24"/>
      <c r="I6742" s="23" t="n">
        <f aca="false">SUM(G6742*H6742)+G6742</f>
        <v>0.46</v>
      </c>
      <c r="J6742" s="94"/>
    </row>
    <row r="6743" customFormat="false" ht="13.8" hidden="false" customHeight="false" outlineLevel="0" collapsed="false">
      <c r="A6743" s="26"/>
      <c r="B6743" s="94" t="n">
        <v>217261</v>
      </c>
      <c r="C6743" s="91" t="s">
        <v>8680</v>
      </c>
      <c r="D6743" s="92" t="n">
        <v>1.15</v>
      </c>
      <c r="E6743" s="21" t="s">
        <v>11</v>
      </c>
      <c r="F6743" s="30" t="s">
        <v>11</v>
      </c>
      <c r="G6743" s="23" t="n">
        <f aca="false">SUM(D6743)*0.4</f>
        <v>0.46</v>
      </c>
      <c r="H6743" s="24"/>
      <c r="I6743" s="23" t="n">
        <f aca="false">SUM(G6743*H6743)+G6743</f>
        <v>0.46</v>
      </c>
      <c r="J6743" s="94"/>
    </row>
    <row r="6744" customFormat="false" ht="13.8" hidden="false" customHeight="false" outlineLevel="0" collapsed="false">
      <c r="A6744" s="26"/>
      <c r="B6744" s="94" t="n">
        <v>217262</v>
      </c>
      <c r="C6744" s="91" t="s">
        <v>8681</v>
      </c>
      <c r="D6744" s="92" t="n">
        <v>1.15</v>
      </c>
      <c r="E6744" s="21" t="s">
        <v>11</v>
      </c>
      <c r="F6744" s="30" t="s">
        <v>11</v>
      </c>
      <c r="G6744" s="23" t="n">
        <f aca="false">SUM(D6744)*0.4</f>
        <v>0.46</v>
      </c>
      <c r="H6744" s="24"/>
      <c r="I6744" s="23" t="n">
        <f aca="false">SUM(G6744*H6744)+G6744</f>
        <v>0.46</v>
      </c>
      <c r="J6744" s="94"/>
    </row>
    <row r="6745" customFormat="false" ht="13.8" hidden="false" customHeight="false" outlineLevel="0" collapsed="false">
      <c r="A6745" s="26"/>
      <c r="B6745" s="94" t="n">
        <v>217263</v>
      </c>
      <c r="C6745" s="91" t="s">
        <v>8682</v>
      </c>
      <c r="D6745" s="92" t="n">
        <v>4.5</v>
      </c>
      <c r="E6745" s="21" t="s">
        <v>11</v>
      </c>
      <c r="F6745" s="30" t="s">
        <v>11</v>
      </c>
      <c r="G6745" s="23" t="n">
        <f aca="false">SUM(D6745)*0.4</f>
        <v>1.8</v>
      </c>
      <c r="H6745" s="24"/>
      <c r="I6745" s="23" t="n">
        <f aca="false">SUM(G6745*H6745)+G6745</f>
        <v>1.8</v>
      </c>
      <c r="J6745" s="94"/>
    </row>
    <row r="6746" customFormat="false" ht="13.8" hidden="false" customHeight="false" outlineLevel="0" collapsed="false">
      <c r="A6746" s="26"/>
      <c r="B6746" s="94" t="n">
        <v>217264</v>
      </c>
      <c r="C6746" s="91" t="s">
        <v>8683</v>
      </c>
      <c r="D6746" s="92" t="n">
        <v>4.5</v>
      </c>
      <c r="E6746" s="21" t="s">
        <v>11</v>
      </c>
      <c r="F6746" s="30" t="s">
        <v>11</v>
      </c>
      <c r="G6746" s="23" t="n">
        <f aca="false">SUM(D6746)*0.4</f>
        <v>1.8</v>
      </c>
      <c r="H6746" s="24"/>
      <c r="I6746" s="23" t="n">
        <f aca="false">SUM(G6746*H6746)+G6746</f>
        <v>1.8</v>
      </c>
      <c r="J6746" s="94"/>
    </row>
    <row r="6747" customFormat="false" ht="13.8" hidden="false" customHeight="false" outlineLevel="0" collapsed="false">
      <c r="A6747" s="26"/>
      <c r="B6747" s="94" t="n">
        <v>217265</v>
      </c>
      <c r="C6747" s="91" t="s">
        <v>8684</v>
      </c>
      <c r="D6747" s="92" t="n">
        <v>4.5</v>
      </c>
      <c r="E6747" s="21" t="s">
        <v>11</v>
      </c>
      <c r="F6747" s="30" t="s">
        <v>11</v>
      </c>
      <c r="G6747" s="23" t="n">
        <f aca="false">SUM(D6747)*0.4</f>
        <v>1.8</v>
      </c>
      <c r="H6747" s="24"/>
      <c r="I6747" s="23" t="n">
        <f aca="false">SUM(G6747*H6747)+G6747</f>
        <v>1.8</v>
      </c>
      <c r="J6747" s="94"/>
    </row>
    <row r="6748" customFormat="false" ht="13.8" hidden="false" customHeight="false" outlineLevel="0" collapsed="false">
      <c r="A6748" s="26"/>
      <c r="B6748" s="94" t="n">
        <v>217269</v>
      </c>
      <c r="C6748" s="91" t="s">
        <v>8685</v>
      </c>
      <c r="D6748" s="92" t="n">
        <v>4.45</v>
      </c>
      <c r="E6748" s="21" t="s">
        <v>11</v>
      </c>
      <c r="F6748" s="30" t="s">
        <v>11</v>
      </c>
      <c r="G6748" s="23" t="n">
        <f aca="false">SUM(D6748)*0.4</f>
        <v>1.78</v>
      </c>
      <c r="H6748" s="24"/>
      <c r="I6748" s="23" t="n">
        <f aca="false">SUM(G6748*H6748)+G6748</f>
        <v>1.78</v>
      </c>
      <c r="J6748" s="94"/>
    </row>
    <row r="6749" customFormat="false" ht="13.8" hidden="false" customHeight="false" outlineLevel="0" collapsed="false">
      <c r="A6749" s="26"/>
      <c r="B6749" s="94" t="n">
        <v>217270</v>
      </c>
      <c r="C6749" s="91" t="s">
        <v>8686</v>
      </c>
      <c r="D6749" s="92" t="n">
        <v>4.45</v>
      </c>
      <c r="E6749" s="21" t="s">
        <v>11</v>
      </c>
      <c r="F6749" s="30" t="s">
        <v>11</v>
      </c>
      <c r="G6749" s="23" t="n">
        <f aca="false">SUM(D6749)*0.4</f>
        <v>1.78</v>
      </c>
      <c r="H6749" s="24"/>
      <c r="I6749" s="23" t="n">
        <f aca="false">SUM(G6749*H6749)+G6749</f>
        <v>1.78</v>
      </c>
      <c r="J6749" s="94"/>
    </row>
    <row r="6750" customFormat="false" ht="13.8" hidden="false" customHeight="false" outlineLevel="0" collapsed="false">
      <c r="A6750" s="26"/>
      <c r="B6750" s="94" t="n">
        <v>217271</v>
      </c>
      <c r="C6750" s="91" t="s">
        <v>8687</v>
      </c>
      <c r="D6750" s="92" t="n">
        <v>4.45</v>
      </c>
      <c r="E6750" s="21" t="s">
        <v>11</v>
      </c>
      <c r="F6750" s="30" t="s">
        <v>11</v>
      </c>
      <c r="G6750" s="23" t="n">
        <f aca="false">SUM(D6750)*0.4</f>
        <v>1.78</v>
      </c>
      <c r="H6750" s="24"/>
      <c r="I6750" s="23" t="n">
        <f aca="false">SUM(G6750*H6750)+G6750</f>
        <v>1.78</v>
      </c>
      <c r="J6750" s="94"/>
    </row>
    <row r="6751" customFormat="false" ht="13.8" hidden="false" customHeight="false" outlineLevel="0" collapsed="false">
      <c r="A6751" s="26"/>
      <c r="B6751" s="94" t="n">
        <v>217328</v>
      </c>
      <c r="C6751" s="91" t="s">
        <v>8688</v>
      </c>
      <c r="D6751" s="92" t="n">
        <v>9.9</v>
      </c>
      <c r="E6751" s="21" t="s">
        <v>11</v>
      </c>
      <c r="F6751" s="30" t="s">
        <v>11</v>
      </c>
      <c r="G6751" s="23" t="n">
        <f aca="false">SUM(D6751)*0.4</f>
        <v>3.96</v>
      </c>
      <c r="H6751" s="24"/>
      <c r="I6751" s="23" t="n">
        <f aca="false">SUM(G6751*H6751)+G6751</f>
        <v>3.96</v>
      </c>
      <c r="J6751" s="94"/>
    </row>
    <row r="6752" customFormat="false" ht="13.8" hidden="false" customHeight="false" outlineLevel="0" collapsed="false">
      <c r="A6752" s="26"/>
      <c r="B6752" s="94" t="n">
        <v>217335</v>
      </c>
      <c r="C6752" s="91" t="s">
        <v>8689</v>
      </c>
      <c r="D6752" s="92" t="n">
        <v>5.9</v>
      </c>
      <c r="E6752" s="21" t="s">
        <v>11</v>
      </c>
      <c r="F6752" s="30" t="s">
        <v>11</v>
      </c>
      <c r="G6752" s="23" t="n">
        <f aca="false">SUM(D6752)*0.4</f>
        <v>2.36</v>
      </c>
      <c r="H6752" s="24"/>
      <c r="I6752" s="23" t="n">
        <f aca="false">SUM(G6752*H6752)+G6752</f>
        <v>2.36</v>
      </c>
      <c r="J6752" s="94"/>
    </row>
    <row r="6753" customFormat="false" ht="13.8" hidden="false" customHeight="false" outlineLevel="0" collapsed="false">
      <c r="A6753" s="26"/>
      <c r="B6753" s="94" t="n">
        <v>217336</v>
      </c>
      <c r="C6753" s="91" t="s">
        <v>8690</v>
      </c>
      <c r="D6753" s="92" t="n">
        <v>5.9</v>
      </c>
      <c r="E6753" s="21" t="s">
        <v>11</v>
      </c>
      <c r="F6753" s="30" t="s">
        <v>11</v>
      </c>
      <c r="G6753" s="23" t="n">
        <f aca="false">SUM(D6753)*0.4</f>
        <v>2.36</v>
      </c>
      <c r="H6753" s="24"/>
      <c r="I6753" s="23" t="n">
        <f aca="false">SUM(G6753*H6753)+G6753</f>
        <v>2.36</v>
      </c>
      <c r="J6753" s="94"/>
    </row>
    <row r="6754" customFormat="false" ht="13.8" hidden="false" customHeight="false" outlineLevel="0" collapsed="false">
      <c r="A6754" s="26"/>
      <c r="B6754" s="94" t="n">
        <v>217349</v>
      </c>
      <c r="C6754" s="91" t="s">
        <v>8691</v>
      </c>
      <c r="D6754" s="92" t="n">
        <v>1.85</v>
      </c>
      <c r="E6754" s="21" t="s">
        <v>11</v>
      </c>
      <c r="F6754" s="30" t="s">
        <v>11</v>
      </c>
      <c r="G6754" s="23" t="n">
        <f aca="false">SUM(D6754)*0.4</f>
        <v>0.74</v>
      </c>
      <c r="H6754" s="24"/>
      <c r="I6754" s="23" t="n">
        <f aca="false">SUM(G6754*H6754)+G6754</f>
        <v>0.74</v>
      </c>
      <c r="J6754" s="94"/>
    </row>
    <row r="6755" customFormat="false" ht="13.8" hidden="false" customHeight="false" outlineLevel="0" collapsed="false">
      <c r="A6755" s="26"/>
      <c r="B6755" s="94" t="n">
        <v>217350</v>
      </c>
      <c r="C6755" s="91" t="s">
        <v>8692</v>
      </c>
      <c r="D6755" s="92" t="n">
        <v>1.85</v>
      </c>
      <c r="E6755" s="21" t="s">
        <v>11</v>
      </c>
      <c r="F6755" s="30" t="s">
        <v>11</v>
      </c>
      <c r="G6755" s="23" t="n">
        <f aca="false">SUM(D6755)*0.4</f>
        <v>0.74</v>
      </c>
      <c r="H6755" s="24"/>
      <c r="I6755" s="23" t="n">
        <f aca="false">SUM(G6755*H6755)+G6755</f>
        <v>0.74</v>
      </c>
      <c r="J6755" s="94"/>
    </row>
    <row r="6756" customFormat="false" ht="13.8" hidden="false" customHeight="false" outlineLevel="0" collapsed="false">
      <c r="A6756" s="26"/>
      <c r="B6756" s="94" t="n">
        <v>217351</v>
      </c>
      <c r="C6756" s="91" t="s">
        <v>8693</v>
      </c>
      <c r="D6756" s="92" t="n">
        <v>1.85</v>
      </c>
      <c r="E6756" s="21" t="s">
        <v>11</v>
      </c>
      <c r="F6756" s="30" t="s">
        <v>11</v>
      </c>
      <c r="G6756" s="23" t="n">
        <f aca="false">SUM(D6756)*0.4</f>
        <v>0.74</v>
      </c>
      <c r="H6756" s="24"/>
      <c r="I6756" s="23" t="n">
        <f aca="false">SUM(G6756*H6756)+G6756</f>
        <v>0.74</v>
      </c>
      <c r="J6756" s="94"/>
    </row>
    <row r="6757" customFormat="false" ht="13.8" hidden="false" customHeight="false" outlineLevel="0" collapsed="false">
      <c r="A6757" s="26"/>
      <c r="B6757" s="94" t="n">
        <v>217352</v>
      </c>
      <c r="C6757" s="91" t="s">
        <v>8694</v>
      </c>
      <c r="D6757" s="92" t="n">
        <v>5.55</v>
      </c>
      <c r="E6757" s="21" t="s">
        <v>11</v>
      </c>
      <c r="F6757" s="30" t="s">
        <v>11</v>
      </c>
      <c r="G6757" s="23" t="n">
        <f aca="false">SUM(D6757)*0.4</f>
        <v>2.22</v>
      </c>
      <c r="H6757" s="24"/>
      <c r="I6757" s="23" t="n">
        <f aca="false">SUM(G6757*H6757)+G6757</f>
        <v>2.22</v>
      </c>
      <c r="J6757" s="94"/>
    </row>
    <row r="6758" customFormat="false" ht="13.8" hidden="false" customHeight="false" outlineLevel="0" collapsed="false">
      <c r="A6758" s="26"/>
      <c r="B6758" s="94" t="n">
        <v>217353</v>
      </c>
      <c r="C6758" s="91" t="s">
        <v>8695</v>
      </c>
      <c r="D6758" s="92" t="n">
        <v>5.55</v>
      </c>
      <c r="E6758" s="21" t="s">
        <v>11</v>
      </c>
      <c r="F6758" s="30" t="s">
        <v>11</v>
      </c>
      <c r="G6758" s="23" t="n">
        <f aca="false">SUM(D6758)*0.4</f>
        <v>2.22</v>
      </c>
      <c r="H6758" s="24"/>
      <c r="I6758" s="23" t="n">
        <f aca="false">SUM(G6758*H6758)+G6758</f>
        <v>2.22</v>
      </c>
      <c r="J6758" s="94"/>
    </row>
    <row r="6759" customFormat="false" ht="13.8" hidden="false" customHeight="false" outlineLevel="0" collapsed="false">
      <c r="A6759" s="26"/>
      <c r="B6759" s="94" t="n">
        <v>217354</v>
      </c>
      <c r="C6759" s="91" t="s">
        <v>8696</v>
      </c>
      <c r="D6759" s="92" t="n">
        <v>5.55</v>
      </c>
      <c r="E6759" s="21" t="s">
        <v>11</v>
      </c>
      <c r="F6759" s="30" t="s">
        <v>11</v>
      </c>
      <c r="G6759" s="23" t="n">
        <f aca="false">SUM(D6759)*0.4</f>
        <v>2.22</v>
      </c>
      <c r="H6759" s="24"/>
      <c r="I6759" s="23" t="n">
        <f aca="false">SUM(G6759*H6759)+G6759</f>
        <v>2.22</v>
      </c>
      <c r="J6759" s="94"/>
    </row>
    <row r="6760" customFormat="false" ht="13.8" hidden="false" customHeight="false" outlineLevel="0" collapsed="false">
      <c r="A6760" s="26"/>
      <c r="B6760" s="94" t="n">
        <v>217357</v>
      </c>
      <c r="C6760" s="91" t="s">
        <v>8697</v>
      </c>
      <c r="D6760" s="92" t="n">
        <v>4.5</v>
      </c>
      <c r="E6760" s="21" t="s">
        <v>11</v>
      </c>
      <c r="F6760" s="30" t="s">
        <v>11</v>
      </c>
      <c r="G6760" s="23" t="n">
        <f aca="false">SUM(D6760)*0.4</f>
        <v>1.8</v>
      </c>
      <c r="H6760" s="24"/>
      <c r="I6760" s="23" t="n">
        <f aca="false">SUM(G6760*H6760)+G6760</f>
        <v>1.8</v>
      </c>
      <c r="J6760" s="94"/>
    </row>
    <row r="6761" customFormat="false" ht="13.8" hidden="false" customHeight="false" outlineLevel="0" collapsed="false">
      <c r="A6761" s="26"/>
      <c r="B6761" s="94" t="n">
        <v>217359</v>
      </c>
      <c r="C6761" s="91" t="s">
        <v>8698</v>
      </c>
      <c r="D6761" s="92" t="n">
        <v>4.5</v>
      </c>
      <c r="E6761" s="21" t="s">
        <v>11</v>
      </c>
      <c r="F6761" s="30" t="s">
        <v>11</v>
      </c>
      <c r="G6761" s="23" t="n">
        <f aca="false">SUM(D6761)*0.4</f>
        <v>1.8</v>
      </c>
      <c r="H6761" s="24"/>
      <c r="I6761" s="23" t="n">
        <f aca="false">SUM(G6761*H6761)+G6761</f>
        <v>1.8</v>
      </c>
      <c r="J6761" s="94"/>
    </row>
    <row r="6762" customFormat="false" ht="13.8" hidden="false" customHeight="false" outlineLevel="0" collapsed="false">
      <c r="A6762" s="26"/>
      <c r="B6762" s="94" t="n">
        <v>217362</v>
      </c>
      <c r="C6762" s="91" t="s">
        <v>8699</v>
      </c>
      <c r="D6762" s="92" t="n">
        <v>4.5</v>
      </c>
      <c r="E6762" s="21" t="s">
        <v>11</v>
      </c>
      <c r="F6762" s="30" t="s">
        <v>11</v>
      </c>
      <c r="G6762" s="23" t="n">
        <f aca="false">SUM(D6762)*0.4</f>
        <v>1.8</v>
      </c>
      <c r="H6762" s="24"/>
      <c r="I6762" s="23" t="n">
        <f aca="false">SUM(G6762*H6762)+G6762</f>
        <v>1.8</v>
      </c>
      <c r="J6762" s="94"/>
    </row>
    <row r="6763" customFormat="false" ht="13.8" hidden="false" customHeight="false" outlineLevel="0" collapsed="false">
      <c r="A6763" s="26"/>
      <c r="B6763" s="94" t="n">
        <v>217363</v>
      </c>
      <c r="C6763" s="91" t="s">
        <v>8700</v>
      </c>
      <c r="D6763" s="92" t="n">
        <v>4.5</v>
      </c>
      <c r="E6763" s="21" t="s">
        <v>11</v>
      </c>
      <c r="F6763" s="30" t="s">
        <v>11</v>
      </c>
      <c r="G6763" s="23" t="n">
        <f aca="false">SUM(D6763)*0.4</f>
        <v>1.8</v>
      </c>
      <c r="H6763" s="24"/>
      <c r="I6763" s="23" t="n">
        <f aca="false">SUM(G6763*H6763)+G6763</f>
        <v>1.8</v>
      </c>
      <c r="J6763" s="94"/>
    </row>
    <row r="6764" customFormat="false" ht="13.8" hidden="false" customHeight="false" outlineLevel="0" collapsed="false">
      <c r="A6764" s="26"/>
      <c r="B6764" s="94" t="n">
        <v>217407</v>
      </c>
      <c r="C6764" s="91" t="s">
        <v>8701</v>
      </c>
      <c r="D6764" s="92" t="n">
        <v>1.5</v>
      </c>
      <c r="E6764" s="21" t="s">
        <v>11</v>
      </c>
      <c r="F6764" s="30" t="s">
        <v>11</v>
      </c>
      <c r="G6764" s="23" t="n">
        <f aca="false">SUM(D6764)*0.4</f>
        <v>0.6</v>
      </c>
      <c r="H6764" s="24"/>
      <c r="I6764" s="23" t="n">
        <f aca="false">SUM(G6764*H6764)+G6764</f>
        <v>0.6</v>
      </c>
      <c r="J6764" s="94"/>
    </row>
    <row r="6765" customFormat="false" ht="13.8" hidden="false" customHeight="false" outlineLevel="0" collapsed="false">
      <c r="A6765" s="26"/>
      <c r="B6765" s="94" t="n">
        <v>217408</v>
      </c>
      <c r="C6765" s="91" t="s">
        <v>8702</v>
      </c>
      <c r="D6765" s="92" t="n">
        <v>1.5</v>
      </c>
      <c r="E6765" s="21" t="s">
        <v>11</v>
      </c>
      <c r="F6765" s="30" t="s">
        <v>11</v>
      </c>
      <c r="G6765" s="23" t="n">
        <f aca="false">SUM(D6765)*0.4</f>
        <v>0.6</v>
      </c>
      <c r="H6765" s="24"/>
      <c r="I6765" s="23" t="n">
        <f aca="false">SUM(G6765*H6765)+G6765</f>
        <v>0.6</v>
      </c>
      <c r="J6765" s="94"/>
    </row>
    <row r="6766" customFormat="false" ht="13.8" hidden="false" customHeight="false" outlineLevel="0" collapsed="false">
      <c r="A6766" s="26"/>
      <c r="B6766" s="94" t="n">
        <v>217409</v>
      </c>
      <c r="C6766" s="91" t="s">
        <v>8703</v>
      </c>
      <c r="D6766" s="92" t="n">
        <v>1.5</v>
      </c>
      <c r="E6766" s="21" t="s">
        <v>11</v>
      </c>
      <c r="F6766" s="30" t="s">
        <v>11</v>
      </c>
      <c r="G6766" s="23" t="n">
        <f aca="false">SUM(D6766)*0.4</f>
        <v>0.6</v>
      </c>
      <c r="H6766" s="24"/>
      <c r="I6766" s="23" t="n">
        <f aca="false">SUM(G6766*H6766)+G6766</f>
        <v>0.6</v>
      </c>
      <c r="J6766" s="94"/>
    </row>
    <row r="6767" customFormat="false" ht="13.8" hidden="false" customHeight="false" outlineLevel="0" collapsed="false">
      <c r="A6767" s="26"/>
      <c r="B6767" s="94" t="n">
        <v>217410</v>
      </c>
      <c r="C6767" s="91" t="s">
        <v>8704</v>
      </c>
      <c r="D6767" s="92" t="n">
        <v>2.9</v>
      </c>
      <c r="E6767" s="21" t="s">
        <v>11</v>
      </c>
      <c r="F6767" s="30" t="s">
        <v>11</v>
      </c>
      <c r="G6767" s="23" t="n">
        <f aca="false">SUM(D6767)*0.4</f>
        <v>1.16</v>
      </c>
      <c r="H6767" s="24"/>
      <c r="I6767" s="23" t="n">
        <f aca="false">SUM(G6767*H6767)+G6767</f>
        <v>1.16</v>
      </c>
      <c r="J6767" s="94"/>
    </row>
    <row r="6768" customFormat="false" ht="13.8" hidden="false" customHeight="false" outlineLevel="0" collapsed="false">
      <c r="A6768" s="26"/>
      <c r="B6768" s="94" t="n">
        <v>217411</v>
      </c>
      <c r="C6768" s="91" t="s">
        <v>8705</v>
      </c>
      <c r="D6768" s="92" t="n">
        <v>2.9</v>
      </c>
      <c r="E6768" s="21" t="s">
        <v>11</v>
      </c>
      <c r="F6768" s="30" t="s">
        <v>11</v>
      </c>
      <c r="G6768" s="23" t="n">
        <f aca="false">SUM(D6768)*0.4</f>
        <v>1.16</v>
      </c>
      <c r="H6768" s="24"/>
      <c r="I6768" s="23" t="n">
        <f aca="false">SUM(G6768*H6768)+G6768</f>
        <v>1.16</v>
      </c>
      <c r="J6768" s="94"/>
    </row>
    <row r="6769" customFormat="false" ht="13.8" hidden="false" customHeight="false" outlineLevel="0" collapsed="false">
      <c r="A6769" s="26"/>
      <c r="B6769" s="94" t="n">
        <v>217412</v>
      </c>
      <c r="C6769" s="91" t="s">
        <v>8706</v>
      </c>
      <c r="D6769" s="92" t="n">
        <v>2.9</v>
      </c>
      <c r="E6769" s="21" t="s">
        <v>11</v>
      </c>
      <c r="F6769" s="30" t="s">
        <v>11</v>
      </c>
      <c r="G6769" s="23" t="n">
        <f aca="false">SUM(D6769)*0.4</f>
        <v>1.16</v>
      </c>
      <c r="H6769" s="24"/>
      <c r="I6769" s="23" t="n">
        <f aca="false">SUM(G6769*H6769)+G6769</f>
        <v>1.16</v>
      </c>
      <c r="J6769" s="94"/>
    </row>
    <row r="6770" customFormat="false" ht="13.8" hidden="false" customHeight="false" outlineLevel="0" collapsed="false">
      <c r="A6770" s="26"/>
      <c r="B6770" s="94" t="n">
        <v>217413</v>
      </c>
      <c r="C6770" s="91" t="s">
        <v>8707</v>
      </c>
      <c r="D6770" s="92" t="n">
        <v>2.9</v>
      </c>
      <c r="E6770" s="21" t="s">
        <v>11</v>
      </c>
      <c r="F6770" s="30" t="s">
        <v>11</v>
      </c>
      <c r="G6770" s="23" t="n">
        <f aca="false">SUM(D6770)*0.4</f>
        <v>1.16</v>
      </c>
      <c r="H6770" s="24"/>
      <c r="I6770" s="23" t="n">
        <f aca="false">SUM(G6770*H6770)+G6770</f>
        <v>1.16</v>
      </c>
      <c r="J6770" s="94"/>
    </row>
    <row r="6771" customFormat="false" ht="13.8" hidden="false" customHeight="false" outlineLevel="0" collapsed="false">
      <c r="A6771" s="26"/>
      <c r="B6771" s="94" t="n">
        <v>217415</v>
      </c>
      <c r="C6771" s="91" t="s">
        <v>8708</v>
      </c>
      <c r="D6771" s="92" t="n">
        <v>9.9</v>
      </c>
      <c r="E6771" s="21" t="s">
        <v>11</v>
      </c>
      <c r="F6771" s="30" t="s">
        <v>11</v>
      </c>
      <c r="G6771" s="23" t="n">
        <f aca="false">SUM(D6771)*0.4</f>
        <v>3.96</v>
      </c>
      <c r="H6771" s="24"/>
      <c r="I6771" s="23" t="n">
        <f aca="false">SUM(G6771*H6771)+G6771</f>
        <v>3.96</v>
      </c>
      <c r="J6771" s="94"/>
    </row>
    <row r="6772" customFormat="false" ht="13.8" hidden="false" customHeight="false" outlineLevel="0" collapsed="false">
      <c r="A6772" s="26"/>
      <c r="B6772" s="94" t="n">
        <v>217416</v>
      </c>
      <c r="C6772" s="91" t="s">
        <v>8709</v>
      </c>
      <c r="D6772" s="92" t="n">
        <v>8.9</v>
      </c>
      <c r="E6772" s="21" t="s">
        <v>11</v>
      </c>
      <c r="F6772" s="30" t="s">
        <v>11</v>
      </c>
      <c r="G6772" s="23" t="n">
        <f aca="false">SUM(D6772)*0.4</f>
        <v>3.56</v>
      </c>
      <c r="H6772" s="24"/>
      <c r="I6772" s="23" t="n">
        <f aca="false">SUM(G6772*H6772)+G6772</f>
        <v>3.56</v>
      </c>
      <c r="J6772" s="94"/>
    </row>
    <row r="6773" customFormat="false" ht="13.8" hidden="false" customHeight="false" outlineLevel="0" collapsed="false">
      <c r="A6773" s="26"/>
      <c r="B6773" s="94" t="n">
        <v>217423</v>
      </c>
      <c r="C6773" s="91" t="s">
        <v>5611</v>
      </c>
      <c r="D6773" s="92" t="n">
        <v>2.95</v>
      </c>
      <c r="E6773" s="21" t="s">
        <v>11</v>
      </c>
      <c r="F6773" s="30" t="s">
        <v>11</v>
      </c>
      <c r="G6773" s="23" t="n">
        <f aca="false">SUM(D6773)*0.4</f>
        <v>1.18</v>
      </c>
      <c r="H6773" s="24"/>
      <c r="I6773" s="23" t="n">
        <f aca="false">SUM(G6773*H6773)+G6773</f>
        <v>1.18</v>
      </c>
      <c r="J6773" s="94"/>
    </row>
    <row r="6774" customFormat="false" ht="13.8" hidden="false" customHeight="false" outlineLevel="0" collapsed="false">
      <c r="A6774" s="26"/>
      <c r="B6774" s="94" t="n">
        <v>217424</v>
      </c>
      <c r="C6774" s="91" t="s">
        <v>5613</v>
      </c>
      <c r="D6774" s="92" t="n">
        <v>2.95</v>
      </c>
      <c r="E6774" s="21" t="s">
        <v>11</v>
      </c>
      <c r="F6774" s="30" t="s">
        <v>11</v>
      </c>
      <c r="G6774" s="23" t="n">
        <f aca="false">SUM(D6774)*0.4</f>
        <v>1.18</v>
      </c>
      <c r="H6774" s="24"/>
      <c r="I6774" s="23" t="n">
        <f aca="false">SUM(G6774*H6774)+G6774</f>
        <v>1.18</v>
      </c>
      <c r="J6774" s="94"/>
    </row>
    <row r="6775" customFormat="false" ht="13.8" hidden="false" customHeight="false" outlineLevel="0" collapsed="false">
      <c r="A6775" s="26"/>
      <c r="B6775" s="94" t="n">
        <v>217425</v>
      </c>
      <c r="C6775" s="91" t="s">
        <v>5615</v>
      </c>
      <c r="D6775" s="92" t="n">
        <v>2.95</v>
      </c>
      <c r="E6775" s="21" t="s">
        <v>11</v>
      </c>
      <c r="F6775" s="30" t="s">
        <v>11</v>
      </c>
      <c r="G6775" s="23" t="n">
        <f aca="false">SUM(D6775)*0.4</f>
        <v>1.18</v>
      </c>
      <c r="H6775" s="24"/>
      <c r="I6775" s="23" t="n">
        <f aca="false">SUM(G6775*H6775)+G6775</f>
        <v>1.18</v>
      </c>
      <c r="J6775" s="94"/>
    </row>
    <row r="6776" customFormat="false" ht="13.8" hidden="false" customHeight="false" outlineLevel="0" collapsed="false">
      <c r="A6776" s="39"/>
      <c r="B6776" s="94" t="n">
        <v>217436</v>
      </c>
      <c r="C6776" s="131" t="s">
        <v>5633</v>
      </c>
      <c r="D6776" s="92" t="n">
        <v>37.5</v>
      </c>
      <c r="E6776" s="21" t="s">
        <v>11</v>
      </c>
      <c r="F6776" s="30" t="s">
        <v>11</v>
      </c>
      <c r="G6776" s="23" t="n">
        <f aca="false">SUM(D6776)*0.4</f>
        <v>15</v>
      </c>
      <c r="H6776" s="24"/>
      <c r="I6776" s="23" t="n">
        <f aca="false">SUM(G6776*H6776)+G6776</f>
        <v>15</v>
      </c>
      <c r="J6776" s="94"/>
    </row>
    <row r="6777" customFormat="false" ht="13.8" hidden="false" customHeight="false" outlineLevel="0" collapsed="false">
      <c r="A6777" s="39"/>
      <c r="B6777" s="94" t="n">
        <v>217439</v>
      </c>
      <c r="C6777" s="131" t="s">
        <v>5637</v>
      </c>
      <c r="D6777" s="92" t="n">
        <v>55</v>
      </c>
      <c r="E6777" s="21" t="s">
        <v>11</v>
      </c>
      <c r="F6777" s="30" t="s">
        <v>11</v>
      </c>
      <c r="G6777" s="23" t="n">
        <f aca="false">SUM(D6777)*0.4</f>
        <v>22</v>
      </c>
      <c r="H6777" s="24"/>
      <c r="I6777" s="23" t="n">
        <f aca="false">SUM(G6777*H6777)+G6777</f>
        <v>22</v>
      </c>
      <c r="J6777" s="94"/>
    </row>
    <row r="6778" customFormat="false" ht="13.8" hidden="false" customHeight="false" outlineLevel="0" collapsed="false">
      <c r="A6778" s="39"/>
      <c r="B6778" s="94" t="n">
        <v>217440</v>
      </c>
      <c r="C6778" s="131" t="s">
        <v>5638</v>
      </c>
      <c r="D6778" s="92" t="n">
        <v>65</v>
      </c>
      <c r="E6778" s="21" t="s">
        <v>11</v>
      </c>
      <c r="F6778" s="30" t="s">
        <v>11</v>
      </c>
      <c r="G6778" s="23" t="n">
        <f aca="false">SUM(D6778)*0.4</f>
        <v>26</v>
      </c>
      <c r="H6778" s="24"/>
      <c r="I6778" s="23" t="n">
        <f aca="false">SUM(G6778*H6778)+G6778</f>
        <v>26</v>
      </c>
      <c r="J6778" s="94"/>
    </row>
    <row r="6779" customFormat="false" ht="13.8" hidden="false" customHeight="false" outlineLevel="0" collapsed="false">
      <c r="A6779" s="26"/>
      <c r="B6779" s="94" t="n">
        <v>217453</v>
      </c>
      <c r="C6779" s="91" t="s">
        <v>8710</v>
      </c>
      <c r="D6779" s="92" t="n">
        <v>8.35</v>
      </c>
      <c r="E6779" s="21" t="s">
        <v>11</v>
      </c>
      <c r="F6779" s="30" t="s">
        <v>11</v>
      </c>
      <c r="G6779" s="23" t="n">
        <f aca="false">SUM(D6779)*0.4</f>
        <v>3.34</v>
      </c>
      <c r="H6779" s="24"/>
      <c r="I6779" s="23" t="n">
        <f aca="false">SUM(G6779*H6779)+G6779</f>
        <v>3.34</v>
      </c>
      <c r="J6779" s="94"/>
    </row>
    <row r="6780" customFormat="false" ht="13.8" hidden="false" customHeight="false" outlineLevel="0" collapsed="false">
      <c r="A6780" s="26"/>
      <c r="B6780" s="94" t="n">
        <v>217454</v>
      </c>
      <c r="C6780" s="91" t="s">
        <v>8711</v>
      </c>
      <c r="D6780" s="92" t="n">
        <v>8.35</v>
      </c>
      <c r="E6780" s="21" t="s">
        <v>11</v>
      </c>
      <c r="F6780" s="30" t="s">
        <v>11</v>
      </c>
      <c r="G6780" s="23" t="n">
        <f aca="false">SUM(D6780)*0.4</f>
        <v>3.34</v>
      </c>
      <c r="H6780" s="24"/>
      <c r="I6780" s="23" t="n">
        <f aca="false">SUM(G6780*H6780)+G6780</f>
        <v>3.34</v>
      </c>
      <c r="J6780" s="94"/>
    </row>
    <row r="6781" customFormat="false" ht="13.8" hidden="false" customHeight="false" outlineLevel="0" collapsed="false">
      <c r="A6781" s="26"/>
      <c r="B6781" s="94" t="n">
        <v>217455</v>
      </c>
      <c r="C6781" s="91" t="s">
        <v>8712</v>
      </c>
      <c r="D6781" s="92" t="n">
        <v>8.35</v>
      </c>
      <c r="E6781" s="21" t="s">
        <v>11</v>
      </c>
      <c r="F6781" s="30" t="s">
        <v>11</v>
      </c>
      <c r="G6781" s="23" t="n">
        <f aca="false">SUM(D6781)*0.4</f>
        <v>3.34</v>
      </c>
      <c r="H6781" s="24"/>
      <c r="I6781" s="23" t="n">
        <f aca="false">SUM(G6781*H6781)+G6781</f>
        <v>3.34</v>
      </c>
      <c r="J6781" s="94"/>
    </row>
    <row r="6782" customFormat="false" ht="13.8" hidden="false" customHeight="false" outlineLevel="0" collapsed="false">
      <c r="A6782" s="26"/>
      <c r="B6782" s="94" t="n">
        <v>217456</v>
      </c>
      <c r="C6782" s="91" t="s">
        <v>8713</v>
      </c>
      <c r="D6782" s="92" t="n">
        <v>8.9</v>
      </c>
      <c r="E6782" s="21" t="s">
        <v>11</v>
      </c>
      <c r="F6782" s="30" t="s">
        <v>11</v>
      </c>
      <c r="G6782" s="23" t="n">
        <f aca="false">SUM(D6782)*0.4</f>
        <v>3.56</v>
      </c>
      <c r="H6782" s="24"/>
      <c r="I6782" s="23" t="n">
        <f aca="false">SUM(G6782*H6782)+G6782</f>
        <v>3.56</v>
      </c>
      <c r="J6782" s="94"/>
    </row>
    <row r="6783" customFormat="false" ht="13.8" hidden="false" customHeight="false" outlineLevel="0" collapsed="false">
      <c r="A6783" s="26"/>
      <c r="B6783" s="94" t="n">
        <v>217457</v>
      </c>
      <c r="C6783" s="91" t="s">
        <v>8714</v>
      </c>
      <c r="D6783" s="92" t="n">
        <v>5.5</v>
      </c>
      <c r="E6783" s="21" t="s">
        <v>11</v>
      </c>
      <c r="F6783" s="30" t="s">
        <v>11</v>
      </c>
      <c r="G6783" s="23" t="n">
        <f aca="false">SUM(D6783)*0.4</f>
        <v>2.2</v>
      </c>
      <c r="H6783" s="24"/>
      <c r="I6783" s="23" t="n">
        <f aca="false">SUM(G6783*H6783)+G6783</f>
        <v>2.2</v>
      </c>
      <c r="J6783" s="94"/>
    </row>
    <row r="6784" customFormat="false" ht="13.8" hidden="false" customHeight="false" outlineLevel="0" collapsed="false">
      <c r="A6784" s="26"/>
      <c r="B6784" s="94" t="n">
        <v>217458</v>
      </c>
      <c r="C6784" s="91" t="s">
        <v>8715</v>
      </c>
      <c r="D6784" s="92" t="n">
        <v>4.9</v>
      </c>
      <c r="E6784" s="21" t="s">
        <v>11</v>
      </c>
      <c r="F6784" s="30" t="s">
        <v>11</v>
      </c>
      <c r="G6784" s="23" t="n">
        <f aca="false">SUM(D6784)*0.4</f>
        <v>1.96</v>
      </c>
      <c r="H6784" s="24"/>
      <c r="I6784" s="23" t="n">
        <f aca="false">SUM(G6784*H6784)+G6784</f>
        <v>1.96</v>
      </c>
      <c r="J6784" s="94"/>
    </row>
    <row r="6785" customFormat="false" ht="13.8" hidden="false" customHeight="false" outlineLevel="0" collapsed="false">
      <c r="A6785" s="26"/>
      <c r="B6785" s="94" t="n">
        <v>217459</v>
      </c>
      <c r="C6785" s="91" t="s">
        <v>8716</v>
      </c>
      <c r="D6785" s="92" t="n">
        <v>4.9</v>
      </c>
      <c r="E6785" s="21" t="s">
        <v>11</v>
      </c>
      <c r="F6785" s="30" t="s">
        <v>11</v>
      </c>
      <c r="G6785" s="23" t="n">
        <f aca="false">SUM(D6785)*0.4</f>
        <v>1.96</v>
      </c>
      <c r="H6785" s="24"/>
      <c r="I6785" s="23" t="n">
        <f aca="false">SUM(G6785*H6785)+G6785</f>
        <v>1.96</v>
      </c>
      <c r="J6785" s="94"/>
    </row>
    <row r="6786" customFormat="false" ht="13.8" hidden="false" customHeight="false" outlineLevel="0" collapsed="false">
      <c r="A6786" s="26"/>
      <c r="B6786" s="94" t="n">
        <v>217460</v>
      </c>
      <c r="C6786" s="91" t="s">
        <v>8717</v>
      </c>
      <c r="D6786" s="92" t="n">
        <v>4.9</v>
      </c>
      <c r="E6786" s="21" t="s">
        <v>11</v>
      </c>
      <c r="F6786" s="30" t="s">
        <v>11</v>
      </c>
      <c r="G6786" s="23" t="n">
        <f aca="false">SUM(D6786)*0.4</f>
        <v>1.96</v>
      </c>
      <c r="H6786" s="24"/>
      <c r="I6786" s="23" t="n">
        <f aca="false">SUM(G6786*H6786)+G6786</f>
        <v>1.96</v>
      </c>
      <c r="J6786" s="94"/>
    </row>
    <row r="6787" customFormat="false" ht="13.8" hidden="false" customHeight="false" outlineLevel="0" collapsed="false">
      <c r="A6787" s="26"/>
      <c r="B6787" s="94" t="n">
        <v>217462</v>
      </c>
      <c r="C6787" s="91" t="s">
        <v>8718</v>
      </c>
      <c r="D6787" s="92" t="n">
        <v>39</v>
      </c>
      <c r="E6787" s="21" t="s">
        <v>11</v>
      </c>
      <c r="F6787" s="30" t="s">
        <v>11</v>
      </c>
      <c r="G6787" s="23" t="n">
        <f aca="false">SUM(D6787)*0.4</f>
        <v>15.6</v>
      </c>
      <c r="H6787" s="24"/>
      <c r="I6787" s="23" t="n">
        <f aca="false">SUM(G6787*H6787)+G6787</f>
        <v>15.6</v>
      </c>
      <c r="J6787" s="94"/>
    </row>
    <row r="6788" customFormat="false" ht="13.8" hidden="false" customHeight="false" outlineLevel="0" collapsed="false">
      <c r="A6788" s="26"/>
      <c r="B6788" s="94" t="n">
        <v>217465</v>
      </c>
      <c r="C6788" s="91" t="s">
        <v>5669</v>
      </c>
      <c r="D6788" s="92" t="n">
        <v>49</v>
      </c>
      <c r="E6788" s="21" t="s">
        <v>11</v>
      </c>
      <c r="F6788" s="30" t="s">
        <v>11</v>
      </c>
      <c r="G6788" s="23" t="n">
        <f aca="false">SUM(D6788)*0.4</f>
        <v>19.6</v>
      </c>
      <c r="H6788" s="24"/>
      <c r="I6788" s="23" t="n">
        <f aca="false">SUM(G6788*H6788)+G6788</f>
        <v>19.6</v>
      </c>
      <c r="J6788" s="94"/>
    </row>
    <row r="6789" customFormat="false" ht="13.8" hidden="false" customHeight="false" outlineLevel="0" collapsed="false">
      <c r="A6789" s="26"/>
      <c r="B6789" s="94" t="n">
        <v>217472</v>
      </c>
      <c r="C6789" s="91" t="s">
        <v>8719</v>
      </c>
      <c r="D6789" s="92" t="n">
        <v>9.9</v>
      </c>
      <c r="E6789" s="21" t="s">
        <v>11</v>
      </c>
      <c r="F6789" s="30" t="s">
        <v>11</v>
      </c>
      <c r="G6789" s="23" t="n">
        <f aca="false">SUM(D6789)*0.4</f>
        <v>3.96</v>
      </c>
      <c r="H6789" s="24"/>
      <c r="I6789" s="23" t="n">
        <f aca="false">SUM(G6789*H6789)+G6789</f>
        <v>3.96</v>
      </c>
      <c r="J6789" s="94"/>
    </row>
    <row r="6790" customFormat="false" ht="13.8" hidden="false" customHeight="false" outlineLevel="0" collapsed="false">
      <c r="A6790" s="26"/>
      <c r="B6790" s="94" t="n">
        <v>217473</v>
      </c>
      <c r="C6790" s="91" t="s">
        <v>8720</v>
      </c>
      <c r="D6790" s="92" t="n">
        <v>12.75</v>
      </c>
      <c r="E6790" s="21" t="s">
        <v>11</v>
      </c>
      <c r="F6790" s="30" t="s">
        <v>11</v>
      </c>
      <c r="G6790" s="23" t="n">
        <f aca="false">SUM(D6790)*0.4</f>
        <v>5.1</v>
      </c>
      <c r="H6790" s="24"/>
      <c r="I6790" s="23" t="n">
        <f aca="false">SUM(G6790*H6790)+G6790</f>
        <v>5.1</v>
      </c>
      <c r="J6790" s="94"/>
    </row>
    <row r="6791" customFormat="false" ht="13.8" hidden="false" customHeight="false" outlineLevel="0" collapsed="false">
      <c r="A6791" s="26"/>
      <c r="B6791" s="94" t="n">
        <v>217474</v>
      </c>
      <c r="C6791" s="91" t="s">
        <v>8721</v>
      </c>
      <c r="D6791" s="92" t="n">
        <v>14.9</v>
      </c>
      <c r="E6791" s="21" t="s">
        <v>11</v>
      </c>
      <c r="F6791" s="30" t="s">
        <v>11</v>
      </c>
      <c r="G6791" s="23" t="n">
        <f aca="false">SUM(D6791)*0.4</f>
        <v>5.96</v>
      </c>
      <c r="H6791" s="24"/>
      <c r="I6791" s="23" t="n">
        <f aca="false">SUM(G6791*H6791)+G6791</f>
        <v>5.96</v>
      </c>
      <c r="J6791" s="94"/>
    </row>
    <row r="6792" customFormat="false" ht="13.8" hidden="false" customHeight="false" outlineLevel="0" collapsed="false">
      <c r="A6792" s="26"/>
      <c r="B6792" s="94" t="n">
        <v>217475</v>
      </c>
      <c r="C6792" s="91" t="s">
        <v>8722</v>
      </c>
      <c r="D6792" s="92" t="n">
        <v>22.5</v>
      </c>
      <c r="E6792" s="21" t="s">
        <v>11</v>
      </c>
      <c r="F6792" s="30" t="s">
        <v>11</v>
      </c>
      <c r="G6792" s="23" t="n">
        <f aca="false">SUM(D6792)*0.4</f>
        <v>9</v>
      </c>
      <c r="H6792" s="24"/>
      <c r="I6792" s="23" t="n">
        <f aca="false">SUM(G6792*H6792)+G6792</f>
        <v>9</v>
      </c>
      <c r="J6792" s="94"/>
    </row>
    <row r="6793" customFormat="false" ht="13.8" hidden="false" customHeight="false" outlineLevel="0" collapsed="false">
      <c r="A6793" s="26"/>
      <c r="B6793" s="94" t="n">
        <v>217524</v>
      </c>
      <c r="C6793" s="91" t="s">
        <v>5741</v>
      </c>
      <c r="D6793" s="92" t="n">
        <v>49.4655</v>
      </c>
      <c r="E6793" s="21" t="s">
        <v>11</v>
      </c>
      <c r="F6793" s="30" t="s">
        <v>11</v>
      </c>
      <c r="G6793" s="23" t="n">
        <f aca="false">SUM(D6793)*0.4</f>
        <v>19.7862</v>
      </c>
      <c r="H6793" s="24"/>
      <c r="I6793" s="23" t="n">
        <f aca="false">SUM(G6793*H6793)+G6793</f>
        <v>19.7862</v>
      </c>
      <c r="J6793" s="94"/>
    </row>
    <row r="6794" customFormat="false" ht="13.8" hidden="false" customHeight="false" outlineLevel="0" collapsed="false">
      <c r="A6794" s="26"/>
      <c r="B6794" s="94" t="n">
        <v>217527</v>
      </c>
      <c r="C6794" s="91" t="s">
        <v>5745</v>
      </c>
      <c r="D6794" s="92" t="n">
        <v>69</v>
      </c>
      <c r="E6794" s="21" t="s">
        <v>11</v>
      </c>
      <c r="F6794" s="30" t="s">
        <v>11</v>
      </c>
      <c r="G6794" s="23" t="n">
        <f aca="false">SUM(D6794)*0.4</f>
        <v>27.6</v>
      </c>
      <c r="H6794" s="24"/>
      <c r="I6794" s="23" t="n">
        <f aca="false">SUM(G6794*H6794)+G6794</f>
        <v>27.6</v>
      </c>
      <c r="J6794" s="94"/>
    </row>
    <row r="6795" customFormat="false" ht="13.8" hidden="false" customHeight="false" outlineLevel="0" collapsed="false">
      <c r="A6795" s="26"/>
      <c r="B6795" s="94" t="n">
        <v>217544</v>
      </c>
      <c r="C6795" s="98" t="s">
        <v>5763</v>
      </c>
      <c r="D6795" s="92" t="n">
        <v>29.9</v>
      </c>
      <c r="E6795" s="21" t="s">
        <v>11</v>
      </c>
      <c r="F6795" s="30" t="s">
        <v>11</v>
      </c>
      <c r="G6795" s="23" t="n">
        <f aca="false">SUM(D6795)*0.4</f>
        <v>11.96</v>
      </c>
      <c r="H6795" s="24"/>
      <c r="I6795" s="23" t="n">
        <f aca="false">SUM(G6795*H6795)+G6795</f>
        <v>11.96</v>
      </c>
      <c r="J6795" s="94"/>
    </row>
    <row r="6796" customFormat="false" ht="13.8" hidden="false" customHeight="false" outlineLevel="0" collapsed="false">
      <c r="A6796" s="26"/>
      <c r="B6796" s="94" t="n">
        <v>217545</v>
      </c>
      <c r="C6796" s="98" t="s">
        <v>5765</v>
      </c>
      <c r="D6796" s="92" t="n">
        <v>29.9</v>
      </c>
      <c r="E6796" s="21" t="s">
        <v>11</v>
      </c>
      <c r="F6796" s="30" t="s">
        <v>11</v>
      </c>
      <c r="G6796" s="23" t="n">
        <f aca="false">SUM(D6796)*0.4</f>
        <v>11.96</v>
      </c>
      <c r="H6796" s="24"/>
      <c r="I6796" s="23" t="n">
        <f aca="false">SUM(G6796*H6796)+G6796</f>
        <v>11.96</v>
      </c>
      <c r="J6796" s="94"/>
    </row>
    <row r="6797" customFormat="false" ht="13.8" hidden="false" customHeight="false" outlineLevel="0" collapsed="false">
      <c r="A6797" s="26"/>
      <c r="B6797" s="94" t="n">
        <v>217547</v>
      </c>
      <c r="C6797" s="98" t="s">
        <v>5768</v>
      </c>
      <c r="D6797" s="92" t="n">
        <v>29.9</v>
      </c>
      <c r="E6797" s="21" t="s">
        <v>11</v>
      </c>
      <c r="F6797" s="30" t="s">
        <v>11</v>
      </c>
      <c r="G6797" s="23" t="n">
        <f aca="false">SUM(D6797)*0.4</f>
        <v>11.96</v>
      </c>
      <c r="H6797" s="24"/>
      <c r="I6797" s="23" t="n">
        <f aca="false">SUM(G6797*H6797)+G6797</f>
        <v>11.96</v>
      </c>
      <c r="J6797" s="94"/>
    </row>
    <row r="6798" customFormat="false" ht="13.8" hidden="false" customHeight="false" outlineLevel="0" collapsed="false">
      <c r="A6798" s="26"/>
      <c r="B6798" s="94" t="n">
        <v>217548</v>
      </c>
      <c r="C6798" s="98" t="s">
        <v>5770</v>
      </c>
      <c r="D6798" s="92" t="n">
        <v>29.9</v>
      </c>
      <c r="E6798" s="21" t="s">
        <v>11</v>
      </c>
      <c r="F6798" s="30" t="s">
        <v>11</v>
      </c>
      <c r="G6798" s="23" t="n">
        <f aca="false">SUM(D6798)*0.4</f>
        <v>11.96</v>
      </c>
      <c r="H6798" s="24"/>
      <c r="I6798" s="23" t="n">
        <f aca="false">SUM(G6798*H6798)+G6798</f>
        <v>11.96</v>
      </c>
      <c r="J6798" s="94"/>
    </row>
    <row r="6799" customFormat="false" ht="13.8" hidden="false" customHeight="false" outlineLevel="0" collapsed="false">
      <c r="A6799" s="26"/>
      <c r="B6799" s="94" t="n">
        <v>217550</v>
      </c>
      <c r="C6799" s="98" t="s">
        <v>5773</v>
      </c>
      <c r="D6799" s="92" t="n">
        <v>29.9</v>
      </c>
      <c r="E6799" s="21" t="s">
        <v>11</v>
      </c>
      <c r="F6799" s="30" t="s">
        <v>11</v>
      </c>
      <c r="G6799" s="23" t="n">
        <f aca="false">SUM(D6799)*0.4</f>
        <v>11.96</v>
      </c>
      <c r="H6799" s="24"/>
      <c r="I6799" s="23" t="n">
        <f aca="false">SUM(G6799*H6799)+G6799</f>
        <v>11.96</v>
      </c>
      <c r="J6799" s="94"/>
    </row>
    <row r="6800" customFormat="false" ht="13.8" hidden="false" customHeight="false" outlineLevel="0" collapsed="false">
      <c r="A6800" s="26"/>
      <c r="B6800" s="94" t="n">
        <v>217551</v>
      </c>
      <c r="C6800" s="98" t="s">
        <v>5775</v>
      </c>
      <c r="D6800" s="92" t="n">
        <v>29.9</v>
      </c>
      <c r="E6800" s="21" t="s">
        <v>11</v>
      </c>
      <c r="F6800" s="30" t="s">
        <v>11</v>
      </c>
      <c r="G6800" s="23" t="n">
        <f aca="false">SUM(D6800)*0.4</f>
        <v>11.96</v>
      </c>
      <c r="H6800" s="24"/>
      <c r="I6800" s="23" t="n">
        <f aca="false">SUM(G6800*H6800)+G6800</f>
        <v>11.96</v>
      </c>
      <c r="J6800" s="94"/>
    </row>
    <row r="6801" customFormat="false" ht="13.8" hidden="false" customHeight="false" outlineLevel="0" collapsed="false">
      <c r="A6801" s="26"/>
      <c r="B6801" s="94" t="n">
        <v>217602</v>
      </c>
      <c r="C6801" s="91" t="s">
        <v>5809</v>
      </c>
      <c r="D6801" s="92" t="n">
        <v>15.9</v>
      </c>
      <c r="E6801" s="21" t="s">
        <v>11</v>
      </c>
      <c r="F6801" s="30" t="s">
        <v>11</v>
      </c>
      <c r="G6801" s="23" t="n">
        <f aca="false">SUM(D6801)*0.4</f>
        <v>6.36</v>
      </c>
      <c r="H6801" s="24"/>
      <c r="I6801" s="23" t="n">
        <f aca="false">SUM(G6801*H6801)+G6801</f>
        <v>6.36</v>
      </c>
      <c r="J6801" s="94"/>
    </row>
    <row r="6802" customFormat="false" ht="13.8" hidden="false" customHeight="false" outlineLevel="0" collapsed="false">
      <c r="A6802" s="26"/>
      <c r="B6802" s="94" t="n">
        <v>217603</v>
      </c>
      <c r="C6802" s="91" t="s">
        <v>5812</v>
      </c>
      <c r="D6802" s="92" t="n">
        <v>14.9</v>
      </c>
      <c r="E6802" s="21" t="s">
        <v>11</v>
      </c>
      <c r="F6802" s="30" t="s">
        <v>11</v>
      </c>
      <c r="G6802" s="23" t="n">
        <f aca="false">SUM(D6802)*0.4</f>
        <v>5.96</v>
      </c>
      <c r="H6802" s="24"/>
      <c r="I6802" s="23" t="n">
        <f aca="false">SUM(G6802*H6802)+G6802</f>
        <v>5.96</v>
      </c>
      <c r="J6802" s="94"/>
    </row>
    <row r="6803" customFormat="false" ht="13.8" hidden="false" customHeight="false" outlineLevel="0" collapsed="false">
      <c r="A6803" s="26"/>
      <c r="B6803" s="94" t="n">
        <v>217604</v>
      </c>
      <c r="C6803" s="91" t="s">
        <v>5815</v>
      </c>
      <c r="D6803" s="92" t="n">
        <v>19</v>
      </c>
      <c r="E6803" s="21" t="s">
        <v>11</v>
      </c>
      <c r="F6803" s="30" t="s">
        <v>11</v>
      </c>
      <c r="G6803" s="23" t="n">
        <f aca="false">SUM(D6803)*0.4</f>
        <v>7.6</v>
      </c>
      <c r="H6803" s="24"/>
      <c r="I6803" s="23" t="n">
        <f aca="false">SUM(G6803*H6803)+G6803</f>
        <v>7.6</v>
      </c>
      <c r="J6803" s="94"/>
    </row>
    <row r="6804" customFormat="false" ht="13.8" hidden="false" customHeight="false" outlineLevel="0" collapsed="false">
      <c r="A6804" s="26"/>
      <c r="B6804" s="94" t="n">
        <v>217605</v>
      </c>
      <c r="C6804" s="91" t="s">
        <v>5817</v>
      </c>
      <c r="D6804" s="92" t="n">
        <v>17.2</v>
      </c>
      <c r="E6804" s="21" t="s">
        <v>11</v>
      </c>
      <c r="F6804" s="30" t="s">
        <v>11</v>
      </c>
      <c r="G6804" s="23" t="n">
        <f aca="false">SUM(D6804)*0.4</f>
        <v>6.88</v>
      </c>
      <c r="H6804" s="24"/>
      <c r="I6804" s="23" t="n">
        <f aca="false">SUM(G6804*H6804)+G6804</f>
        <v>6.88</v>
      </c>
      <c r="J6804" s="94"/>
    </row>
    <row r="6805" customFormat="false" ht="13.8" hidden="false" customHeight="false" outlineLevel="0" collapsed="false">
      <c r="A6805" s="26"/>
      <c r="B6805" s="94" t="n">
        <v>217606</v>
      </c>
      <c r="C6805" s="91" t="s">
        <v>5820</v>
      </c>
      <c r="D6805" s="92" t="n">
        <v>24.9</v>
      </c>
      <c r="E6805" s="21" t="s">
        <v>11</v>
      </c>
      <c r="F6805" s="30" t="s">
        <v>11</v>
      </c>
      <c r="G6805" s="23" t="n">
        <f aca="false">SUM(D6805)*0.4</f>
        <v>9.96</v>
      </c>
      <c r="H6805" s="24"/>
      <c r="I6805" s="23" t="n">
        <f aca="false">SUM(G6805*H6805)+G6805</f>
        <v>9.96</v>
      </c>
      <c r="J6805" s="94"/>
    </row>
    <row r="6806" customFormat="false" ht="13.8" hidden="false" customHeight="false" outlineLevel="0" collapsed="false">
      <c r="A6806" s="26"/>
      <c r="B6806" s="94" t="n">
        <v>217607</v>
      </c>
      <c r="C6806" s="91" t="s">
        <v>5822</v>
      </c>
      <c r="D6806" s="92" t="n">
        <v>23.9</v>
      </c>
      <c r="E6806" s="21" t="s">
        <v>11</v>
      </c>
      <c r="F6806" s="30" t="s">
        <v>11</v>
      </c>
      <c r="G6806" s="23" t="n">
        <f aca="false">SUM(D6806)*0.4</f>
        <v>9.56</v>
      </c>
      <c r="H6806" s="24"/>
      <c r="I6806" s="23" t="n">
        <f aca="false">SUM(G6806*H6806)+G6806</f>
        <v>9.56</v>
      </c>
      <c r="J6806" s="94"/>
    </row>
    <row r="6807" customFormat="false" ht="13.8" hidden="false" customHeight="false" outlineLevel="0" collapsed="false">
      <c r="A6807" s="26"/>
      <c r="B6807" s="94" t="n">
        <v>217608</v>
      </c>
      <c r="C6807" s="91" t="s">
        <v>5825</v>
      </c>
      <c r="D6807" s="92" t="n">
        <v>39</v>
      </c>
      <c r="E6807" s="21" t="s">
        <v>11</v>
      </c>
      <c r="F6807" s="41" t="s">
        <v>11</v>
      </c>
      <c r="G6807" s="23" t="n">
        <f aca="false">SUM(D6807)*0.4</f>
        <v>15.6</v>
      </c>
      <c r="H6807" s="24"/>
      <c r="I6807" s="23" t="n">
        <f aca="false">SUM(G6807*H6807)+G6807</f>
        <v>15.6</v>
      </c>
      <c r="J6807" s="94"/>
    </row>
    <row r="6808" customFormat="false" ht="13.8" hidden="false" customHeight="false" outlineLevel="0" collapsed="false">
      <c r="A6808" s="26"/>
      <c r="B6808" s="94" t="n">
        <v>217609</v>
      </c>
      <c r="C6808" s="91" t="s">
        <v>5828</v>
      </c>
      <c r="D6808" s="92" t="n">
        <v>39</v>
      </c>
      <c r="E6808" s="21" t="s">
        <v>11</v>
      </c>
      <c r="F6808" s="41" t="s">
        <v>11</v>
      </c>
      <c r="G6808" s="23" t="n">
        <f aca="false">SUM(D6808)*0.4</f>
        <v>15.6</v>
      </c>
      <c r="H6808" s="24"/>
      <c r="I6808" s="23" t="n">
        <f aca="false">SUM(G6808*H6808)+G6808</f>
        <v>15.6</v>
      </c>
      <c r="J6808" s="94"/>
    </row>
    <row r="6809" customFormat="false" ht="13.8" hidden="false" customHeight="false" outlineLevel="0" collapsed="false">
      <c r="A6809" s="26"/>
      <c r="B6809" s="94" t="n">
        <v>217934</v>
      </c>
      <c r="C6809" s="98" t="s">
        <v>8723</v>
      </c>
      <c r="D6809" s="92" t="n">
        <v>165</v>
      </c>
      <c r="E6809" s="21" t="s">
        <v>11</v>
      </c>
      <c r="F6809" s="30" t="s">
        <v>11</v>
      </c>
      <c r="G6809" s="23" t="n">
        <f aca="false">SUM(D6809)*0.4</f>
        <v>66</v>
      </c>
      <c r="H6809" s="24"/>
      <c r="I6809" s="23" t="n">
        <f aca="false">SUM(G6809*H6809)+G6809</f>
        <v>66</v>
      </c>
      <c r="J6809" s="94"/>
    </row>
    <row r="6810" customFormat="false" ht="13.8" hidden="false" customHeight="false" outlineLevel="0" collapsed="false">
      <c r="A6810" s="26"/>
      <c r="B6810" s="94" t="n">
        <v>217935</v>
      </c>
      <c r="C6810" s="98" t="s">
        <v>8724</v>
      </c>
      <c r="D6810" s="92" t="n">
        <v>165</v>
      </c>
      <c r="E6810" s="21" t="s">
        <v>11</v>
      </c>
      <c r="F6810" s="30" t="s">
        <v>11</v>
      </c>
      <c r="G6810" s="23" t="n">
        <f aca="false">SUM(D6810)*0.4</f>
        <v>66</v>
      </c>
      <c r="H6810" s="24"/>
      <c r="I6810" s="23" t="n">
        <f aca="false">SUM(G6810*H6810)+G6810</f>
        <v>66</v>
      </c>
      <c r="J6810" s="94"/>
    </row>
    <row r="6811" customFormat="false" ht="13.8" hidden="false" customHeight="false" outlineLevel="0" collapsed="false">
      <c r="A6811" s="26"/>
      <c r="B6811" s="94" t="n">
        <v>218202</v>
      </c>
      <c r="C6811" s="162" t="s">
        <v>6241</v>
      </c>
      <c r="D6811" s="92" t="n">
        <v>66</v>
      </c>
      <c r="E6811" s="21" t="s">
        <v>11</v>
      </c>
      <c r="F6811" s="30" t="s">
        <v>11</v>
      </c>
      <c r="G6811" s="23" t="n">
        <f aca="false">SUM(D6811)*0.4</f>
        <v>26.4</v>
      </c>
      <c r="H6811" s="24"/>
      <c r="I6811" s="23" t="n">
        <f aca="false">SUM(G6811*H6811)+G6811</f>
        <v>26.4</v>
      </c>
      <c r="J6811" s="94"/>
    </row>
    <row r="6812" customFormat="false" ht="13.8" hidden="false" customHeight="false" outlineLevel="0" collapsed="false">
      <c r="A6812" s="26"/>
      <c r="B6812" s="94" t="n">
        <v>218204</v>
      </c>
      <c r="C6812" s="98" t="s">
        <v>6244</v>
      </c>
      <c r="D6812" s="92" t="n">
        <v>66</v>
      </c>
      <c r="E6812" s="21" t="s">
        <v>11</v>
      </c>
      <c r="F6812" s="30" t="s">
        <v>11</v>
      </c>
      <c r="G6812" s="23" t="n">
        <f aca="false">SUM(D6812)*0.4</f>
        <v>26.4</v>
      </c>
      <c r="H6812" s="24"/>
      <c r="I6812" s="23" t="n">
        <f aca="false">SUM(G6812*H6812)+G6812</f>
        <v>26.4</v>
      </c>
      <c r="J6812" s="94"/>
    </row>
    <row r="6813" customFormat="false" ht="13.8" hidden="false" customHeight="false" outlineLevel="0" collapsed="false">
      <c r="A6813" s="26"/>
      <c r="B6813" s="94" t="n">
        <v>218209</v>
      </c>
      <c r="C6813" s="98" t="s">
        <v>6249</v>
      </c>
      <c r="D6813" s="92" t="n">
        <v>59</v>
      </c>
      <c r="E6813" s="21" t="s">
        <v>11</v>
      </c>
      <c r="F6813" s="30" t="s">
        <v>11</v>
      </c>
      <c r="G6813" s="23" t="n">
        <f aca="false">SUM(D6813)*0.4</f>
        <v>23.6</v>
      </c>
      <c r="H6813" s="24"/>
      <c r="I6813" s="23" t="n">
        <f aca="false">SUM(G6813*H6813)+G6813</f>
        <v>23.6</v>
      </c>
      <c r="J6813" s="94"/>
    </row>
    <row r="6814" customFormat="false" ht="13.8" hidden="false" customHeight="false" outlineLevel="0" collapsed="false">
      <c r="A6814" s="26"/>
      <c r="B6814" s="94" t="n">
        <v>218210</v>
      </c>
      <c r="C6814" s="98" t="s">
        <v>6250</v>
      </c>
      <c r="D6814" s="92" t="n">
        <v>59</v>
      </c>
      <c r="E6814" s="21" t="s">
        <v>11</v>
      </c>
      <c r="F6814" s="30" t="s">
        <v>11</v>
      </c>
      <c r="G6814" s="23" t="n">
        <f aca="false">SUM(D6814)*0.4</f>
        <v>23.6</v>
      </c>
      <c r="H6814" s="24"/>
      <c r="I6814" s="23" t="n">
        <f aca="false">SUM(G6814*H6814)+G6814</f>
        <v>23.6</v>
      </c>
      <c r="J6814" s="94"/>
    </row>
    <row r="6815" customFormat="false" ht="13.8" hidden="false" customHeight="false" outlineLevel="0" collapsed="false">
      <c r="A6815" s="26"/>
      <c r="B6815" s="94" t="n">
        <v>218211</v>
      </c>
      <c r="C6815" s="98" t="s">
        <v>6252</v>
      </c>
      <c r="D6815" s="92" t="n">
        <v>59</v>
      </c>
      <c r="E6815" s="21" t="s">
        <v>11</v>
      </c>
      <c r="F6815" s="30" t="s">
        <v>11</v>
      </c>
      <c r="G6815" s="23" t="n">
        <f aca="false">SUM(D6815)*0.4</f>
        <v>23.6</v>
      </c>
      <c r="H6815" s="24"/>
      <c r="I6815" s="23" t="n">
        <f aca="false">SUM(G6815*H6815)+G6815</f>
        <v>23.6</v>
      </c>
      <c r="J6815" s="94"/>
    </row>
    <row r="6816" customFormat="false" ht="13.8" hidden="false" customHeight="false" outlineLevel="0" collapsed="false">
      <c r="A6816" s="26"/>
      <c r="B6816" s="94" t="n">
        <v>218215</v>
      </c>
      <c r="C6816" s="98" t="s">
        <v>6257</v>
      </c>
      <c r="D6816" s="92" t="n">
        <v>66</v>
      </c>
      <c r="E6816" s="21" t="s">
        <v>11</v>
      </c>
      <c r="F6816" s="30" t="s">
        <v>11</v>
      </c>
      <c r="G6816" s="23" t="n">
        <f aca="false">SUM(D6816)*0.4</f>
        <v>26.4</v>
      </c>
      <c r="H6816" s="24"/>
      <c r="I6816" s="23" t="n">
        <f aca="false">SUM(G6816*H6816)+G6816</f>
        <v>26.4</v>
      </c>
      <c r="J6816" s="94"/>
    </row>
    <row r="6817" customFormat="false" ht="13.8" hidden="false" customHeight="false" outlineLevel="0" collapsed="false">
      <c r="A6817" s="26"/>
      <c r="B6817" s="94" t="n">
        <v>218232</v>
      </c>
      <c r="C6817" s="98" t="s">
        <v>6271</v>
      </c>
      <c r="D6817" s="92" t="n">
        <v>30</v>
      </c>
      <c r="E6817" s="21" t="s">
        <v>11</v>
      </c>
      <c r="F6817" s="30" t="s">
        <v>11</v>
      </c>
      <c r="G6817" s="23" t="n">
        <f aca="false">SUM(D6817)*0.4</f>
        <v>12</v>
      </c>
      <c r="H6817" s="24"/>
      <c r="I6817" s="23" t="n">
        <f aca="false">SUM(G6817*H6817)+G6817</f>
        <v>12</v>
      </c>
      <c r="J6817" s="94"/>
    </row>
    <row r="6818" customFormat="false" ht="13.8" hidden="false" customHeight="false" outlineLevel="0" collapsed="false">
      <c r="A6818" s="26"/>
      <c r="B6818" s="94" t="n">
        <v>218233</v>
      </c>
      <c r="C6818" s="98" t="s">
        <v>6273</v>
      </c>
      <c r="D6818" s="92" t="n">
        <v>27.5</v>
      </c>
      <c r="E6818" s="21" t="s">
        <v>11</v>
      </c>
      <c r="F6818" s="30" t="s">
        <v>11</v>
      </c>
      <c r="G6818" s="23" t="n">
        <f aca="false">SUM(D6818)*0.4</f>
        <v>11</v>
      </c>
      <c r="H6818" s="24"/>
      <c r="I6818" s="23" t="n">
        <f aca="false">SUM(G6818*H6818)+G6818</f>
        <v>11</v>
      </c>
      <c r="J6818" s="94"/>
    </row>
    <row r="6819" customFormat="false" ht="13.8" hidden="false" customHeight="false" outlineLevel="0" collapsed="false">
      <c r="A6819" s="26"/>
      <c r="B6819" s="94" t="n">
        <v>218234</v>
      </c>
      <c r="C6819" s="98" t="s">
        <v>6275</v>
      </c>
      <c r="D6819" s="92" t="n">
        <v>27.5</v>
      </c>
      <c r="E6819" s="21" t="s">
        <v>11</v>
      </c>
      <c r="F6819" s="30" t="s">
        <v>11</v>
      </c>
      <c r="G6819" s="23" t="n">
        <f aca="false">SUM(D6819)*0.4</f>
        <v>11</v>
      </c>
      <c r="H6819" s="24"/>
      <c r="I6819" s="23" t="n">
        <f aca="false">SUM(G6819*H6819)+G6819</f>
        <v>11</v>
      </c>
      <c r="J6819" s="94"/>
    </row>
    <row r="6820" customFormat="false" ht="13.8" hidden="false" customHeight="false" outlineLevel="0" collapsed="false">
      <c r="A6820" s="26"/>
      <c r="B6820" s="94" t="n">
        <v>218235</v>
      </c>
      <c r="C6820" s="98" t="s">
        <v>6277</v>
      </c>
      <c r="D6820" s="92" t="n">
        <v>27.5</v>
      </c>
      <c r="E6820" s="21" t="s">
        <v>11</v>
      </c>
      <c r="F6820" s="30" t="s">
        <v>11</v>
      </c>
      <c r="G6820" s="23" t="n">
        <f aca="false">SUM(D6820)*0.4</f>
        <v>11</v>
      </c>
      <c r="H6820" s="24"/>
      <c r="I6820" s="23" t="n">
        <f aca="false">SUM(G6820*H6820)+G6820</f>
        <v>11</v>
      </c>
      <c r="J6820" s="94"/>
    </row>
    <row r="6821" customFormat="false" ht="13.8" hidden="false" customHeight="false" outlineLevel="0" collapsed="false">
      <c r="A6821" s="26"/>
      <c r="B6821" s="94" t="n">
        <v>218236</v>
      </c>
      <c r="C6821" s="98" t="s">
        <v>6279</v>
      </c>
      <c r="D6821" s="92" t="n">
        <v>44</v>
      </c>
      <c r="E6821" s="21" t="s">
        <v>11</v>
      </c>
      <c r="F6821" s="30" t="s">
        <v>11</v>
      </c>
      <c r="G6821" s="23" t="n">
        <f aca="false">SUM(D6821)*0.4</f>
        <v>17.6</v>
      </c>
      <c r="H6821" s="24"/>
      <c r="I6821" s="23" t="n">
        <f aca="false">SUM(G6821*H6821)+G6821</f>
        <v>17.6</v>
      </c>
      <c r="J6821" s="94"/>
    </row>
    <row r="6822" customFormat="false" ht="13.8" hidden="false" customHeight="false" outlineLevel="0" collapsed="false">
      <c r="A6822" s="26"/>
      <c r="B6822" s="94" t="n">
        <v>218237</v>
      </c>
      <c r="C6822" s="98" t="s">
        <v>6281</v>
      </c>
      <c r="D6822" s="92" t="n">
        <v>44</v>
      </c>
      <c r="E6822" s="21" t="s">
        <v>11</v>
      </c>
      <c r="F6822" s="30" t="s">
        <v>11</v>
      </c>
      <c r="G6822" s="23" t="n">
        <f aca="false">SUM(D6822)*0.4</f>
        <v>17.6</v>
      </c>
      <c r="H6822" s="24"/>
      <c r="I6822" s="23" t="n">
        <f aca="false">SUM(G6822*H6822)+G6822</f>
        <v>17.6</v>
      </c>
      <c r="J6822" s="94"/>
    </row>
    <row r="6823" customFormat="false" ht="13.8" hidden="false" customHeight="false" outlineLevel="0" collapsed="false">
      <c r="A6823" s="26"/>
      <c r="B6823" s="94" t="n">
        <v>218238</v>
      </c>
      <c r="C6823" s="98" t="s">
        <v>6283</v>
      </c>
      <c r="D6823" s="92" t="n">
        <v>44</v>
      </c>
      <c r="E6823" s="21" t="s">
        <v>11</v>
      </c>
      <c r="F6823" s="30" t="s">
        <v>11</v>
      </c>
      <c r="G6823" s="23" t="n">
        <f aca="false">SUM(D6823)*0.4</f>
        <v>17.6</v>
      </c>
      <c r="H6823" s="24"/>
      <c r="I6823" s="23" t="n">
        <f aca="false">SUM(G6823*H6823)+G6823</f>
        <v>17.6</v>
      </c>
      <c r="J6823" s="94"/>
    </row>
    <row r="6824" customFormat="false" ht="13.8" hidden="false" customHeight="false" outlineLevel="0" collapsed="false">
      <c r="A6824" s="26"/>
      <c r="B6824" s="94" t="n">
        <v>218239</v>
      </c>
      <c r="C6824" s="98" t="s">
        <v>6285</v>
      </c>
      <c r="D6824" s="92" t="n">
        <v>21.5</v>
      </c>
      <c r="E6824" s="21" t="s">
        <v>11</v>
      </c>
      <c r="F6824" s="30" t="s">
        <v>11</v>
      </c>
      <c r="G6824" s="23" t="n">
        <f aca="false">SUM(D6824)*0.4</f>
        <v>8.6</v>
      </c>
      <c r="H6824" s="24"/>
      <c r="I6824" s="23" t="n">
        <f aca="false">SUM(G6824*H6824)+G6824</f>
        <v>8.6</v>
      </c>
      <c r="J6824" s="94"/>
    </row>
    <row r="6825" customFormat="false" ht="13.8" hidden="false" customHeight="false" outlineLevel="0" collapsed="false">
      <c r="A6825" s="26"/>
      <c r="B6825" s="94" t="n">
        <v>218240</v>
      </c>
      <c r="C6825" s="98" t="s">
        <v>6287</v>
      </c>
      <c r="D6825" s="92" t="n">
        <v>21.5</v>
      </c>
      <c r="E6825" s="21" t="s">
        <v>11</v>
      </c>
      <c r="F6825" s="30" t="s">
        <v>11</v>
      </c>
      <c r="G6825" s="23" t="n">
        <f aca="false">SUM(D6825)*0.4</f>
        <v>8.6</v>
      </c>
      <c r="H6825" s="24"/>
      <c r="I6825" s="23" t="n">
        <f aca="false">SUM(G6825*H6825)+G6825</f>
        <v>8.6</v>
      </c>
      <c r="J6825" s="94"/>
    </row>
    <row r="6826" customFormat="false" ht="13.8" hidden="false" customHeight="false" outlineLevel="0" collapsed="false">
      <c r="A6826" s="26"/>
      <c r="B6826" s="94" t="n">
        <v>218241</v>
      </c>
      <c r="C6826" s="98" t="s">
        <v>6289</v>
      </c>
      <c r="D6826" s="92" t="n">
        <v>21.5</v>
      </c>
      <c r="E6826" s="21" t="s">
        <v>11</v>
      </c>
      <c r="F6826" s="30" t="s">
        <v>11</v>
      </c>
      <c r="G6826" s="23" t="n">
        <f aca="false">SUM(D6826)*0.4</f>
        <v>8.6</v>
      </c>
      <c r="H6826" s="24"/>
      <c r="I6826" s="23" t="n">
        <f aca="false">SUM(G6826*H6826)+G6826</f>
        <v>8.6</v>
      </c>
      <c r="J6826" s="94"/>
    </row>
    <row r="6827" customFormat="false" ht="13.8" hidden="false" customHeight="false" outlineLevel="0" collapsed="false">
      <c r="A6827" s="26"/>
      <c r="B6827" s="94" t="n">
        <v>218242</v>
      </c>
      <c r="C6827" s="98" t="s">
        <v>6291</v>
      </c>
      <c r="D6827" s="92" t="n">
        <v>35</v>
      </c>
      <c r="E6827" s="21" t="s">
        <v>11</v>
      </c>
      <c r="F6827" s="30" t="s">
        <v>11</v>
      </c>
      <c r="G6827" s="23" t="n">
        <f aca="false">SUM(D6827)*0.4</f>
        <v>14</v>
      </c>
      <c r="H6827" s="24"/>
      <c r="I6827" s="23" t="n">
        <f aca="false">SUM(G6827*H6827)+G6827</f>
        <v>14</v>
      </c>
      <c r="J6827" s="94"/>
    </row>
    <row r="6828" customFormat="false" ht="13.8" hidden="false" customHeight="false" outlineLevel="0" collapsed="false">
      <c r="A6828" s="26"/>
      <c r="B6828" s="94" t="n">
        <v>218243</v>
      </c>
      <c r="C6828" s="98" t="s">
        <v>6293</v>
      </c>
      <c r="D6828" s="92" t="n">
        <v>35</v>
      </c>
      <c r="E6828" s="21" t="s">
        <v>11</v>
      </c>
      <c r="F6828" s="30" t="s">
        <v>11</v>
      </c>
      <c r="G6828" s="23" t="n">
        <f aca="false">SUM(D6828)*0.4</f>
        <v>14</v>
      </c>
      <c r="H6828" s="24"/>
      <c r="I6828" s="23" t="n">
        <f aca="false">SUM(G6828*H6828)+G6828</f>
        <v>14</v>
      </c>
      <c r="J6828" s="94"/>
    </row>
    <row r="6829" customFormat="false" ht="13.8" hidden="false" customHeight="false" outlineLevel="0" collapsed="false">
      <c r="A6829" s="26"/>
      <c r="B6829" s="94" t="n">
        <v>218244</v>
      </c>
      <c r="C6829" s="98" t="s">
        <v>6295</v>
      </c>
      <c r="D6829" s="92" t="n">
        <v>35</v>
      </c>
      <c r="E6829" s="21" t="s">
        <v>11</v>
      </c>
      <c r="F6829" s="30" t="s">
        <v>11</v>
      </c>
      <c r="G6829" s="23" t="n">
        <f aca="false">SUM(D6829)*0.4</f>
        <v>14</v>
      </c>
      <c r="H6829" s="24"/>
      <c r="I6829" s="23" t="n">
        <f aca="false">SUM(G6829*H6829)+G6829</f>
        <v>14</v>
      </c>
      <c r="J6829" s="94"/>
    </row>
    <row r="6830" customFormat="false" ht="13.8" hidden="false" customHeight="false" outlineLevel="0" collapsed="false">
      <c r="A6830" s="26"/>
      <c r="B6830" s="94" t="n">
        <v>218245</v>
      </c>
      <c r="C6830" s="98" t="s">
        <v>8725</v>
      </c>
      <c r="D6830" s="92" t="n">
        <v>25.9</v>
      </c>
      <c r="E6830" s="21" t="s">
        <v>11</v>
      </c>
      <c r="F6830" s="30" t="s">
        <v>11</v>
      </c>
      <c r="G6830" s="23" t="n">
        <f aca="false">SUM(D6830)*0.4</f>
        <v>10.36</v>
      </c>
      <c r="H6830" s="24"/>
      <c r="I6830" s="23" t="n">
        <f aca="false">SUM(G6830*H6830)+G6830</f>
        <v>10.36</v>
      </c>
      <c r="J6830" s="94"/>
    </row>
    <row r="6831" customFormat="false" ht="13.8" hidden="false" customHeight="false" outlineLevel="0" collapsed="false">
      <c r="A6831" s="26"/>
      <c r="B6831" s="94" t="n">
        <v>218246</v>
      </c>
      <c r="C6831" s="98" t="s">
        <v>8726</v>
      </c>
      <c r="D6831" s="92" t="n">
        <v>25.9</v>
      </c>
      <c r="E6831" s="21" t="s">
        <v>11</v>
      </c>
      <c r="F6831" s="30" t="s">
        <v>11</v>
      </c>
      <c r="G6831" s="23" t="n">
        <f aca="false">SUM(D6831)*0.4</f>
        <v>10.36</v>
      </c>
      <c r="H6831" s="24"/>
      <c r="I6831" s="23" t="n">
        <f aca="false">SUM(G6831*H6831)+G6831</f>
        <v>10.36</v>
      </c>
      <c r="J6831" s="94"/>
    </row>
    <row r="6832" customFormat="false" ht="13.8" hidden="false" customHeight="false" outlineLevel="0" collapsed="false">
      <c r="A6832" s="26"/>
      <c r="B6832" s="94" t="n">
        <v>218247</v>
      </c>
      <c r="C6832" s="98" t="s">
        <v>8727</v>
      </c>
      <c r="D6832" s="92" t="n">
        <v>25.9</v>
      </c>
      <c r="E6832" s="21" t="s">
        <v>11</v>
      </c>
      <c r="F6832" s="30" t="s">
        <v>11</v>
      </c>
      <c r="G6832" s="23" t="n">
        <f aca="false">SUM(D6832)*0.4</f>
        <v>10.36</v>
      </c>
      <c r="H6832" s="24"/>
      <c r="I6832" s="23" t="n">
        <f aca="false">SUM(G6832*H6832)+G6832</f>
        <v>10.36</v>
      </c>
      <c r="J6832" s="94"/>
    </row>
    <row r="6833" customFormat="false" ht="13.8" hidden="false" customHeight="false" outlineLevel="0" collapsed="false">
      <c r="A6833" s="39"/>
      <c r="B6833" s="94" t="n">
        <v>218250</v>
      </c>
      <c r="C6833" s="98" t="s">
        <v>6305</v>
      </c>
      <c r="D6833" s="92" t="n">
        <v>19.9</v>
      </c>
      <c r="E6833" s="21" t="s">
        <v>11</v>
      </c>
      <c r="F6833" s="30" t="s">
        <v>11</v>
      </c>
      <c r="G6833" s="23" t="n">
        <f aca="false">SUM(D6833)*0.4</f>
        <v>7.96</v>
      </c>
      <c r="H6833" s="24"/>
      <c r="I6833" s="23" t="n">
        <f aca="false">SUM(G6833*H6833)+G6833</f>
        <v>7.96</v>
      </c>
      <c r="J6833" s="94"/>
    </row>
    <row r="6834" customFormat="false" ht="13.8" hidden="false" customHeight="false" outlineLevel="0" collapsed="false">
      <c r="A6834" s="39"/>
      <c r="B6834" s="94" t="n">
        <v>218251</v>
      </c>
      <c r="C6834" s="98" t="s">
        <v>6307</v>
      </c>
      <c r="D6834" s="92" t="n">
        <v>19.9</v>
      </c>
      <c r="E6834" s="21" t="s">
        <v>11</v>
      </c>
      <c r="F6834" s="30" t="s">
        <v>11</v>
      </c>
      <c r="G6834" s="23" t="n">
        <f aca="false">SUM(D6834)*0.4</f>
        <v>7.96</v>
      </c>
      <c r="H6834" s="24"/>
      <c r="I6834" s="23" t="n">
        <f aca="false">SUM(G6834*H6834)+G6834</f>
        <v>7.96</v>
      </c>
      <c r="J6834" s="94"/>
    </row>
    <row r="6835" customFormat="false" ht="13.8" hidden="false" customHeight="false" outlineLevel="0" collapsed="false">
      <c r="A6835" s="39"/>
      <c r="B6835" s="94" t="n">
        <v>218252</v>
      </c>
      <c r="C6835" s="98" t="s">
        <v>6309</v>
      </c>
      <c r="D6835" s="92" t="n">
        <v>19.9</v>
      </c>
      <c r="E6835" s="21" t="s">
        <v>11</v>
      </c>
      <c r="F6835" s="30" t="s">
        <v>11</v>
      </c>
      <c r="G6835" s="23" t="n">
        <f aca="false">SUM(D6835)*0.4</f>
        <v>7.96</v>
      </c>
      <c r="H6835" s="24"/>
      <c r="I6835" s="23" t="n">
        <f aca="false">SUM(G6835*H6835)+G6835</f>
        <v>7.96</v>
      </c>
      <c r="J6835" s="94"/>
    </row>
    <row r="6836" customFormat="false" ht="13.8" hidden="false" customHeight="false" outlineLevel="0" collapsed="false">
      <c r="A6836" s="39"/>
      <c r="B6836" s="94" t="n">
        <v>218253</v>
      </c>
      <c r="C6836" s="98" t="s">
        <v>6311</v>
      </c>
      <c r="D6836" s="92" t="n">
        <v>19.9</v>
      </c>
      <c r="E6836" s="21" t="s">
        <v>11</v>
      </c>
      <c r="F6836" s="30" t="s">
        <v>11</v>
      </c>
      <c r="G6836" s="23" t="n">
        <f aca="false">SUM(D6836)*0.4</f>
        <v>7.96</v>
      </c>
      <c r="H6836" s="24"/>
      <c r="I6836" s="23" t="n">
        <f aca="false">SUM(G6836*H6836)+G6836</f>
        <v>7.96</v>
      </c>
      <c r="J6836" s="94"/>
    </row>
    <row r="6837" customFormat="false" ht="13.8" hidden="false" customHeight="false" outlineLevel="0" collapsed="false">
      <c r="A6837" s="39"/>
      <c r="B6837" s="94" t="n">
        <v>218254</v>
      </c>
      <c r="C6837" s="98" t="s">
        <v>6313</v>
      </c>
      <c r="D6837" s="92" t="n">
        <v>39.9</v>
      </c>
      <c r="E6837" s="21" t="s">
        <v>11</v>
      </c>
      <c r="F6837" s="30" t="s">
        <v>11</v>
      </c>
      <c r="G6837" s="23" t="n">
        <f aca="false">SUM(D6837)*0.4</f>
        <v>15.96</v>
      </c>
      <c r="H6837" s="24"/>
      <c r="I6837" s="23" t="n">
        <f aca="false">SUM(G6837*H6837)+G6837</f>
        <v>15.96</v>
      </c>
      <c r="J6837" s="94"/>
    </row>
    <row r="6838" customFormat="false" ht="13.8" hidden="false" customHeight="false" outlineLevel="0" collapsed="false">
      <c r="A6838" s="39"/>
      <c r="B6838" s="94" t="n">
        <v>218255</v>
      </c>
      <c r="C6838" s="98" t="s">
        <v>6315</v>
      </c>
      <c r="D6838" s="92" t="n">
        <v>39.9</v>
      </c>
      <c r="E6838" s="21" t="s">
        <v>11</v>
      </c>
      <c r="F6838" s="30" t="s">
        <v>11</v>
      </c>
      <c r="G6838" s="23" t="n">
        <f aca="false">SUM(D6838)*0.4</f>
        <v>15.96</v>
      </c>
      <c r="H6838" s="24"/>
      <c r="I6838" s="23" t="n">
        <f aca="false">SUM(G6838*H6838)+G6838</f>
        <v>15.96</v>
      </c>
      <c r="J6838" s="94"/>
    </row>
    <row r="6839" customFormat="false" ht="13.8" hidden="false" customHeight="false" outlineLevel="0" collapsed="false">
      <c r="A6839" s="39"/>
      <c r="B6839" s="94" t="n">
        <v>218256</v>
      </c>
      <c r="C6839" s="98" t="s">
        <v>6317</v>
      </c>
      <c r="D6839" s="92" t="n">
        <v>39.9</v>
      </c>
      <c r="E6839" s="21" t="s">
        <v>11</v>
      </c>
      <c r="F6839" s="30" t="s">
        <v>11</v>
      </c>
      <c r="G6839" s="23" t="n">
        <f aca="false">SUM(D6839)*0.4</f>
        <v>15.96</v>
      </c>
      <c r="H6839" s="24"/>
      <c r="I6839" s="23" t="n">
        <f aca="false">SUM(G6839*H6839)+G6839</f>
        <v>15.96</v>
      </c>
      <c r="J6839" s="94"/>
    </row>
    <row r="6840" customFormat="false" ht="13.8" hidden="false" customHeight="false" outlineLevel="0" collapsed="false">
      <c r="A6840" s="39"/>
      <c r="B6840" s="94" t="n">
        <v>218257</v>
      </c>
      <c r="C6840" s="98" t="s">
        <v>6319</v>
      </c>
      <c r="D6840" s="92" t="n">
        <v>39.9</v>
      </c>
      <c r="E6840" s="21" t="s">
        <v>11</v>
      </c>
      <c r="F6840" s="30" t="s">
        <v>11</v>
      </c>
      <c r="G6840" s="23" t="n">
        <f aca="false">SUM(D6840)*0.4</f>
        <v>15.96</v>
      </c>
      <c r="H6840" s="24"/>
      <c r="I6840" s="23" t="n">
        <f aca="false">SUM(G6840*H6840)+G6840</f>
        <v>15.96</v>
      </c>
      <c r="J6840" s="94"/>
    </row>
    <row r="6841" customFormat="false" ht="13.8" hidden="false" customHeight="false" outlineLevel="0" collapsed="false">
      <c r="A6841" s="39"/>
      <c r="B6841" s="94" t="n">
        <v>218258</v>
      </c>
      <c r="C6841" s="98" t="s">
        <v>6321</v>
      </c>
      <c r="D6841" s="92" t="n">
        <v>55</v>
      </c>
      <c r="E6841" s="21" t="s">
        <v>11</v>
      </c>
      <c r="F6841" s="30" t="s">
        <v>11</v>
      </c>
      <c r="G6841" s="23" t="n">
        <f aca="false">SUM(D6841)*0.4</f>
        <v>22</v>
      </c>
      <c r="H6841" s="24"/>
      <c r="I6841" s="23" t="n">
        <f aca="false">SUM(G6841*H6841)+G6841</f>
        <v>22</v>
      </c>
      <c r="J6841" s="94"/>
    </row>
    <row r="6842" customFormat="false" ht="13.8" hidden="false" customHeight="false" outlineLevel="0" collapsed="false">
      <c r="A6842" s="39"/>
      <c r="B6842" s="94" t="n">
        <v>218259</v>
      </c>
      <c r="C6842" s="98" t="s">
        <v>6323</v>
      </c>
      <c r="D6842" s="92" t="n">
        <v>55</v>
      </c>
      <c r="E6842" s="21" t="s">
        <v>11</v>
      </c>
      <c r="F6842" s="30" t="s">
        <v>11</v>
      </c>
      <c r="G6842" s="23" t="n">
        <f aca="false">SUM(D6842)*0.4</f>
        <v>22</v>
      </c>
      <c r="H6842" s="24"/>
      <c r="I6842" s="23" t="n">
        <f aca="false">SUM(G6842*H6842)+G6842</f>
        <v>22</v>
      </c>
      <c r="J6842" s="94"/>
    </row>
    <row r="6843" customFormat="false" ht="13.8" hidden="false" customHeight="false" outlineLevel="0" collapsed="false">
      <c r="A6843" s="39"/>
      <c r="B6843" s="94" t="n">
        <v>218260</v>
      </c>
      <c r="C6843" s="98" t="s">
        <v>6325</v>
      </c>
      <c r="D6843" s="92" t="n">
        <v>55</v>
      </c>
      <c r="E6843" s="21" t="s">
        <v>11</v>
      </c>
      <c r="F6843" s="30" t="s">
        <v>11</v>
      </c>
      <c r="G6843" s="23" t="n">
        <f aca="false">SUM(D6843)*0.4</f>
        <v>22</v>
      </c>
      <c r="H6843" s="24"/>
      <c r="I6843" s="23" t="n">
        <f aca="false">SUM(G6843*H6843)+G6843</f>
        <v>22</v>
      </c>
      <c r="J6843" s="94"/>
    </row>
    <row r="6844" customFormat="false" ht="13.8" hidden="false" customHeight="false" outlineLevel="0" collapsed="false">
      <c r="A6844" s="39"/>
      <c r="B6844" s="94" t="n">
        <v>218261</v>
      </c>
      <c r="C6844" s="98" t="s">
        <v>6327</v>
      </c>
      <c r="D6844" s="92" t="n">
        <v>55</v>
      </c>
      <c r="E6844" s="21" t="s">
        <v>11</v>
      </c>
      <c r="F6844" s="30" t="s">
        <v>11</v>
      </c>
      <c r="G6844" s="23" t="n">
        <f aca="false">SUM(D6844)*0.4</f>
        <v>22</v>
      </c>
      <c r="H6844" s="24"/>
      <c r="I6844" s="23" t="n">
        <f aca="false">SUM(G6844*H6844)+G6844</f>
        <v>22</v>
      </c>
      <c r="J6844" s="94"/>
    </row>
    <row r="6845" customFormat="false" ht="13.8" hidden="false" customHeight="false" outlineLevel="0" collapsed="false">
      <c r="A6845" s="39"/>
      <c r="B6845" s="94" t="n">
        <v>218262</v>
      </c>
      <c r="C6845" s="98" t="s">
        <v>6329</v>
      </c>
      <c r="D6845" s="92" t="n">
        <v>17.9</v>
      </c>
      <c r="E6845" s="21" t="s">
        <v>11</v>
      </c>
      <c r="F6845" s="30" t="s">
        <v>11</v>
      </c>
      <c r="G6845" s="23" t="n">
        <f aca="false">SUM(D6845)*0.4</f>
        <v>7.16</v>
      </c>
      <c r="H6845" s="24"/>
      <c r="I6845" s="23" t="n">
        <f aca="false">SUM(G6845*H6845)+G6845</f>
        <v>7.16</v>
      </c>
      <c r="J6845" s="94"/>
    </row>
    <row r="6846" customFormat="false" ht="13.8" hidden="false" customHeight="false" outlineLevel="0" collapsed="false">
      <c r="A6846" s="39"/>
      <c r="B6846" s="94" t="n">
        <v>218263</v>
      </c>
      <c r="C6846" s="98" t="s">
        <v>6331</v>
      </c>
      <c r="D6846" s="92" t="n">
        <v>17.9</v>
      </c>
      <c r="E6846" s="21" t="s">
        <v>11</v>
      </c>
      <c r="F6846" s="30" t="s">
        <v>11</v>
      </c>
      <c r="G6846" s="23" t="n">
        <f aca="false">SUM(D6846)*0.4</f>
        <v>7.16</v>
      </c>
      <c r="H6846" s="24"/>
      <c r="I6846" s="23" t="n">
        <f aca="false">SUM(G6846*H6846)+G6846</f>
        <v>7.16</v>
      </c>
      <c r="J6846" s="94"/>
    </row>
    <row r="6847" customFormat="false" ht="13.8" hidden="false" customHeight="false" outlineLevel="0" collapsed="false">
      <c r="A6847" s="39"/>
      <c r="B6847" s="94" t="n">
        <v>218264</v>
      </c>
      <c r="C6847" s="98" t="s">
        <v>6333</v>
      </c>
      <c r="D6847" s="92" t="n">
        <v>17.9</v>
      </c>
      <c r="E6847" s="21" t="s">
        <v>11</v>
      </c>
      <c r="F6847" s="30" t="s">
        <v>11</v>
      </c>
      <c r="G6847" s="23" t="n">
        <f aca="false">SUM(D6847)*0.4</f>
        <v>7.16</v>
      </c>
      <c r="H6847" s="24"/>
      <c r="I6847" s="23" t="n">
        <f aca="false">SUM(G6847*H6847)+G6847</f>
        <v>7.16</v>
      </c>
      <c r="J6847" s="94"/>
    </row>
    <row r="6848" customFormat="false" ht="13.8" hidden="false" customHeight="false" outlineLevel="0" collapsed="false">
      <c r="A6848" s="39"/>
      <c r="B6848" s="94" t="n">
        <v>218265</v>
      </c>
      <c r="C6848" s="98" t="s">
        <v>6335</v>
      </c>
      <c r="D6848" s="92" t="n">
        <v>17.9</v>
      </c>
      <c r="E6848" s="21" t="s">
        <v>11</v>
      </c>
      <c r="F6848" s="30" t="s">
        <v>11</v>
      </c>
      <c r="G6848" s="23" t="n">
        <f aca="false">SUM(D6848)*0.4</f>
        <v>7.16</v>
      </c>
      <c r="H6848" s="24"/>
      <c r="I6848" s="23" t="n">
        <f aca="false">SUM(G6848*H6848)+G6848</f>
        <v>7.16</v>
      </c>
      <c r="J6848" s="94"/>
    </row>
    <row r="6849" customFormat="false" ht="13.8" hidden="false" customHeight="false" outlineLevel="0" collapsed="false">
      <c r="A6849" s="39"/>
      <c r="B6849" s="94" t="n">
        <v>218266</v>
      </c>
      <c r="C6849" s="98" t="s">
        <v>6337</v>
      </c>
      <c r="D6849" s="92" t="n">
        <v>35</v>
      </c>
      <c r="E6849" s="21" t="s">
        <v>11</v>
      </c>
      <c r="F6849" s="30" t="s">
        <v>11</v>
      </c>
      <c r="G6849" s="23" t="n">
        <f aca="false">SUM(D6849)*0.4</f>
        <v>14</v>
      </c>
      <c r="H6849" s="24"/>
      <c r="I6849" s="23" t="n">
        <f aca="false">SUM(G6849*H6849)+G6849</f>
        <v>14</v>
      </c>
      <c r="J6849" s="94"/>
    </row>
    <row r="6850" customFormat="false" ht="13.8" hidden="false" customHeight="false" outlineLevel="0" collapsed="false">
      <c r="A6850" s="39"/>
      <c r="B6850" s="94" t="n">
        <v>218269</v>
      </c>
      <c r="C6850" s="98" t="s">
        <v>6341</v>
      </c>
      <c r="D6850" s="92" t="n">
        <v>35</v>
      </c>
      <c r="E6850" s="21" t="s">
        <v>11</v>
      </c>
      <c r="F6850" s="30" t="s">
        <v>11</v>
      </c>
      <c r="G6850" s="23" t="n">
        <f aca="false">SUM(D6850)*0.4</f>
        <v>14</v>
      </c>
      <c r="H6850" s="24"/>
      <c r="I6850" s="23" t="n">
        <f aca="false">SUM(G6850*H6850)+G6850</f>
        <v>14</v>
      </c>
      <c r="J6850" s="94"/>
    </row>
    <row r="6851" customFormat="false" ht="13.8" hidden="false" customHeight="false" outlineLevel="0" collapsed="false">
      <c r="A6851" s="39"/>
      <c r="B6851" s="94" t="n">
        <v>218270</v>
      </c>
      <c r="C6851" s="98" t="s">
        <v>6343</v>
      </c>
      <c r="D6851" s="92" t="n">
        <v>49</v>
      </c>
      <c r="E6851" s="21" t="s">
        <v>11</v>
      </c>
      <c r="F6851" s="30" t="s">
        <v>11</v>
      </c>
      <c r="G6851" s="23" t="n">
        <f aca="false">SUM(D6851)*0.4</f>
        <v>19.6</v>
      </c>
      <c r="H6851" s="24"/>
      <c r="I6851" s="23" t="n">
        <f aca="false">SUM(G6851*H6851)+G6851</f>
        <v>19.6</v>
      </c>
      <c r="J6851" s="94"/>
    </row>
    <row r="6852" customFormat="false" ht="13.8" hidden="false" customHeight="false" outlineLevel="0" collapsed="false">
      <c r="A6852" s="39"/>
      <c r="B6852" s="94" t="n">
        <v>218271</v>
      </c>
      <c r="C6852" s="98" t="s">
        <v>6344</v>
      </c>
      <c r="D6852" s="92" t="n">
        <v>49</v>
      </c>
      <c r="E6852" s="21" t="s">
        <v>11</v>
      </c>
      <c r="F6852" s="30" t="s">
        <v>11</v>
      </c>
      <c r="G6852" s="23" t="n">
        <f aca="false">SUM(D6852)*0.4</f>
        <v>19.6</v>
      </c>
      <c r="H6852" s="24"/>
      <c r="I6852" s="23" t="n">
        <f aca="false">SUM(G6852*H6852)+G6852</f>
        <v>19.6</v>
      </c>
      <c r="J6852" s="94"/>
    </row>
    <row r="6853" customFormat="false" ht="13.8" hidden="false" customHeight="false" outlineLevel="0" collapsed="false">
      <c r="A6853" s="39"/>
      <c r="B6853" s="94" t="n">
        <v>218272</v>
      </c>
      <c r="C6853" s="98" t="s">
        <v>6346</v>
      </c>
      <c r="D6853" s="92" t="n">
        <v>49</v>
      </c>
      <c r="E6853" s="21" t="s">
        <v>11</v>
      </c>
      <c r="F6853" s="30" t="s">
        <v>11</v>
      </c>
      <c r="G6853" s="23" t="n">
        <f aca="false">SUM(D6853)*0.4</f>
        <v>19.6</v>
      </c>
      <c r="H6853" s="24"/>
      <c r="I6853" s="23" t="n">
        <f aca="false">SUM(G6853*H6853)+G6853</f>
        <v>19.6</v>
      </c>
      <c r="J6853" s="94"/>
    </row>
    <row r="6854" customFormat="false" ht="13.8" hidden="false" customHeight="false" outlineLevel="0" collapsed="false">
      <c r="A6854" s="39"/>
      <c r="B6854" s="94" t="n">
        <v>218273</v>
      </c>
      <c r="C6854" s="98" t="s">
        <v>6348</v>
      </c>
      <c r="D6854" s="92" t="n">
        <v>49</v>
      </c>
      <c r="E6854" s="21" t="s">
        <v>11</v>
      </c>
      <c r="F6854" s="30" t="s">
        <v>11</v>
      </c>
      <c r="G6854" s="23" t="n">
        <f aca="false">SUM(D6854)*0.4</f>
        <v>19.6</v>
      </c>
      <c r="H6854" s="24"/>
      <c r="I6854" s="23" t="n">
        <f aca="false">SUM(G6854*H6854)+G6854</f>
        <v>19.6</v>
      </c>
      <c r="J6854" s="94"/>
    </row>
    <row r="6855" customFormat="false" ht="13.8" hidden="false" customHeight="false" outlineLevel="0" collapsed="false">
      <c r="A6855" s="26"/>
      <c r="B6855" s="94" t="n">
        <v>218280</v>
      </c>
      <c r="C6855" s="98" t="s">
        <v>6354</v>
      </c>
      <c r="D6855" s="92" t="n">
        <v>47.4705</v>
      </c>
      <c r="E6855" s="21" t="s">
        <v>11</v>
      </c>
      <c r="F6855" s="30" t="s">
        <v>11</v>
      </c>
      <c r="G6855" s="23" t="n">
        <f aca="false">SUM(D6855)*0.4</f>
        <v>18.9882</v>
      </c>
      <c r="H6855" s="24"/>
      <c r="I6855" s="23" t="n">
        <f aca="false">SUM(G6855*H6855)+G6855</f>
        <v>18.9882</v>
      </c>
      <c r="J6855" s="94"/>
    </row>
    <row r="6856" customFormat="false" ht="13.8" hidden="false" customHeight="false" outlineLevel="0" collapsed="false">
      <c r="A6856" s="26"/>
      <c r="B6856" s="94" t="n">
        <v>218282</v>
      </c>
      <c r="C6856" s="98" t="s">
        <v>6357</v>
      </c>
      <c r="D6856" s="92" t="n">
        <v>47.4705</v>
      </c>
      <c r="E6856" s="21" t="s">
        <v>11</v>
      </c>
      <c r="F6856" s="30" t="s">
        <v>11</v>
      </c>
      <c r="G6856" s="23" t="n">
        <f aca="false">SUM(D6856)*0.4</f>
        <v>18.9882</v>
      </c>
      <c r="H6856" s="24"/>
      <c r="I6856" s="23" t="n">
        <f aca="false">SUM(G6856*H6856)+G6856</f>
        <v>18.9882</v>
      </c>
      <c r="J6856" s="94"/>
    </row>
    <row r="6857" customFormat="false" ht="13.8" hidden="false" customHeight="false" outlineLevel="0" collapsed="false">
      <c r="A6857" s="26"/>
      <c r="B6857" s="94" t="n">
        <v>218283</v>
      </c>
      <c r="C6857" s="98" t="s">
        <v>6358</v>
      </c>
      <c r="D6857" s="92" t="n">
        <v>47.4705</v>
      </c>
      <c r="E6857" s="21" t="s">
        <v>11</v>
      </c>
      <c r="F6857" s="30" t="s">
        <v>11</v>
      </c>
      <c r="G6857" s="23" t="n">
        <f aca="false">SUM(D6857)*0.4</f>
        <v>18.9882</v>
      </c>
      <c r="H6857" s="24"/>
      <c r="I6857" s="23" t="n">
        <f aca="false">SUM(G6857*H6857)+G6857</f>
        <v>18.9882</v>
      </c>
      <c r="J6857" s="94"/>
    </row>
    <row r="6858" customFormat="false" ht="13.8" hidden="false" customHeight="false" outlineLevel="0" collapsed="false">
      <c r="A6858" s="26"/>
      <c r="B6858" s="94" t="n">
        <v>218284</v>
      </c>
      <c r="C6858" s="98" t="s">
        <v>6360</v>
      </c>
      <c r="D6858" s="92" t="n">
        <v>47.4705</v>
      </c>
      <c r="E6858" s="21" t="s">
        <v>11</v>
      </c>
      <c r="F6858" s="30" t="s">
        <v>11</v>
      </c>
      <c r="G6858" s="23" t="n">
        <f aca="false">SUM(D6858)*0.4</f>
        <v>18.9882</v>
      </c>
      <c r="H6858" s="24"/>
      <c r="I6858" s="23" t="n">
        <f aca="false">SUM(G6858*H6858)+G6858</f>
        <v>18.9882</v>
      </c>
      <c r="J6858" s="94"/>
    </row>
    <row r="6859" customFormat="false" ht="13.8" hidden="false" customHeight="false" outlineLevel="0" collapsed="false">
      <c r="A6859" s="26"/>
      <c r="B6859" s="94" t="n">
        <v>218285</v>
      </c>
      <c r="C6859" s="98" t="s">
        <v>6362</v>
      </c>
      <c r="D6859" s="92" t="n">
        <v>47.4705</v>
      </c>
      <c r="E6859" s="21" t="s">
        <v>11</v>
      </c>
      <c r="F6859" s="30" t="s">
        <v>11</v>
      </c>
      <c r="G6859" s="23" t="n">
        <f aca="false">SUM(D6859)*0.4</f>
        <v>18.9882</v>
      </c>
      <c r="H6859" s="24"/>
      <c r="I6859" s="23" t="n">
        <f aca="false">SUM(G6859*H6859)+G6859</f>
        <v>18.9882</v>
      </c>
      <c r="J6859" s="94"/>
    </row>
    <row r="6860" customFormat="false" ht="13.8" hidden="false" customHeight="false" outlineLevel="0" collapsed="false">
      <c r="A6860" s="26"/>
      <c r="B6860" s="94" t="n">
        <v>218286</v>
      </c>
      <c r="C6860" s="98" t="s">
        <v>6364</v>
      </c>
      <c r="D6860" s="92" t="n">
        <v>48.8145</v>
      </c>
      <c r="E6860" s="21" t="s">
        <v>11</v>
      </c>
      <c r="F6860" s="30" t="s">
        <v>11</v>
      </c>
      <c r="G6860" s="23" t="n">
        <f aca="false">SUM(D6860)*0.4</f>
        <v>19.5258</v>
      </c>
      <c r="H6860" s="24"/>
      <c r="I6860" s="23" t="n">
        <f aca="false">SUM(G6860*H6860)+G6860</f>
        <v>19.5258</v>
      </c>
      <c r="J6860" s="94"/>
    </row>
    <row r="6861" customFormat="false" ht="13.8" hidden="false" customHeight="false" outlineLevel="0" collapsed="false">
      <c r="A6861" s="26"/>
      <c r="B6861" s="94" t="n">
        <v>218287</v>
      </c>
      <c r="C6861" s="98" t="s">
        <v>6366</v>
      </c>
      <c r="D6861" s="92" t="n">
        <v>48.8145</v>
      </c>
      <c r="E6861" s="21" t="s">
        <v>11</v>
      </c>
      <c r="F6861" s="30" t="s">
        <v>11</v>
      </c>
      <c r="G6861" s="23" t="n">
        <f aca="false">SUM(D6861)*0.4</f>
        <v>19.5258</v>
      </c>
      <c r="H6861" s="24"/>
      <c r="I6861" s="23" t="n">
        <f aca="false">SUM(G6861*H6861)+G6861</f>
        <v>19.5258</v>
      </c>
      <c r="J6861" s="94"/>
    </row>
    <row r="6862" customFormat="false" ht="13.8" hidden="false" customHeight="false" outlineLevel="0" collapsed="false">
      <c r="A6862" s="26"/>
      <c r="B6862" s="94" t="n">
        <v>218288</v>
      </c>
      <c r="C6862" s="98" t="s">
        <v>6368</v>
      </c>
      <c r="D6862" s="92" t="n">
        <v>48.8145</v>
      </c>
      <c r="E6862" s="21" t="s">
        <v>11</v>
      </c>
      <c r="F6862" s="30" t="s">
        <v>11</v>
      </c>
      <c r="G6862" s="23" t="n">
        <f aca="false">SUM(D6862)*0.4</f>
        <v>19.5258</v>
      </c>
      <c r="H6862" s="24"/>
      <c r="I6862" s="23" t="n">
        <f aca="false">SUM(G6862*H6862)+G6862</f>
        <v>19.5258</v>
      </c>
      <c r="J6862" s="94"/>
    </row>
    <row r="6863" customFormat="false" ht="13.8" hidden="false" customHeight="false" outlineLevel="0" collapsed="false">
      <c r="A6863" s="26"/>
      <c r="B6863" s="94" t="n">
        <v>218289</v>
      </c>
      <c r="C6863" s="98" t="s">
        <v>6370</v>
      </c>
      <c r="D6863" s="92" t="n">
        <v>48.8145</v>
      </c>
      <c r="E6863" s="21" t="s">
        <v>11</v>
      </c>
      <c r="F6863" s="30" t="s">
        <v>11</v>
      </c>
      <c r="G6863" s="23" t="n">
        <f aca="false">SUM(D6863)*0.4</f>
        <v>19.5258</v>
      </c>
      <c r="H6863" s="24"/>
      <c r="I6863" s="23" t="n">
        <f aca="false">SUM(G6863*H6863)+G6863</f>
        <v>19.5258</v>
      </c>
      <c r="J6863" s="94"/>
    </row>
    <row r="6864" customFormat="false" ht="13.8" hidden="false" customHeight="false" outlineLevel="0" collapsed="false">
      <c r="A6864" s="26"/>
      <c r="B6864" s="94" t="n">
        <v>218291</v>
      </c>
      <c r="C6864" s="98" t="s">
        <v>6372</v>
      </c>
      <c r="D6864" s="92" t="n">
        <v>48.8145</v>
      </c>
      <c r="E6864" s="21" t="s">
        <v>11</v>
      </c>
      <c r="F6864" s="30" t="s">
        <v>11</v>
      </c>
      <c r="G6864" s="23" t="n">
        <f aca="false">SUM(D6864)*0.4</f>
        <v>19.5258</v>
      </c>
      <c r="H6864" s="24"/>
      <c r="I6864" s="23" t="n">
        <f aca="false">SUM(G6864*H6864)+G6864</f>
        <v>19.5258</v>
      </c>
      <c r="J6864" s="94"/>
    </row>
    <row r="6865" customFormat="false" ht="13.8" hidden="false" customHeight="false" outlineLevel="0" collapsed="false">
      <c r="A6865" s="26"/>
      <c r="B6865" s="94" t="n">
        <v>218292</v>
      </c>
      <c r="C6865" s="98" t="s">
        <v>6374</v>
      </c>
      <c r="D6865" s="92" t="n">
        <v>81</v>
      </c>
      <c r="E6865" s="21" t="s">
        <v>11</v>
      </c>
      <c r="F6865" s="30" t="s">
        <v>11</v>
      </c>
      <c r="G6865" s="23" t="n">
        <f aca="false">SUM(D6865)*0.4</f>
        <v>32.4</v>
      </c>
      <c r="H6865" s="24"/>
      <c r="I6865" s="23" t="n">
        <f aca="false">SUM(G6865*H6865)+G6865</f>
        <v>32.4</v>
      </c>
      <c r="J6865" s="94"/>
    </row>
    <row r="6866" customFormat="false" ht="13.8" hidden="false" customHeight="false" outlineLevel="0" collapsed="false">
      <c r="A6866" s="26"/>
      <c r="B6866" s="94" t="n">
        <v>218295</v>
      </c>
      <c r="C6866" s="98" t="s">
        <v>6378</v>
      </c>
      <c r="D6866" s="92" t="n">
        <v>56.028</v>
      </c>
      <c r="E6866" s="21" t="s">
        <v>11</v>
      </c>
      <c r="F6866" s="30" t="s">
        <v>11</v>
      </c>
      <c r="G6866" s="23" t="n">
        <f aca="false">SUM(D6866)*0.4</f>
        <v>22.4112</v>
      </c>
      <c r="H6866" s="24"/>
      <c r="I6866" s="23" t="n">
        <f aca="false">SUM(G6866*H6866)+G6866</f>
        <v>22.4112</v>
      </c>
      <c r="J6866" s="94"/>
    </row>
    <row r="6867" customFormat="false" ht="13.8" hidden="false" customHeight="false" outlineLevel="0" collapsed="false">
      <c r="A6867" s="26"/>
      <c r="B6867" s="94" t="n">
        <v>218296</v>
      </c>
      <c r="C6867" s="98" t="s">
        <v>6380</v>
      </c>
      <c r="D6867" s="92" t="n">
        <v>56.028</v>
      </c>
      <c r="E6867" s="21" t="s">
        <v>11</v>
      </c>
      <c r="F6867" s="30" t="s">
        <v>11</v>
      </c>
      <c r="G6867" s="23" t="n">
        <f aca="false">SUM(D6867)*0.4</f>
        <v>22.4112</v>
      </c>
      <c r="H6867" s="24"/>
      <c r="I6867" s="23" t="n">
        <f aca="false">SUM(G6867*H6867)+G6867</f>
        <v>22.4112</v>
      </c>
      <c r="J6867" s="94"/>
    </row>
    <row r="6868" customFormat="false" ht="13.8" hidden="false" customHeight="false" outlineLevel="0" collapsed="false">
      <c r="A6868" s="26"/>
      <c r="B6868" s="94" t="n">
        <v>218297</v>
      </c>
      <c r="C6868" s="98" t="s">
        <v>6381</v>
      </c>
      <c r="D6868" s="92" t="n">
        <v>56.028</v>
      </c>
      <c r="E6868" s="21" t="s">
        <v>11</v>
      </c>
      <c r="F6868" s="30" t="s">
        <v>11</v>
      </c>
      <c r="G6868" s="23" t="n">
        <f aca="false">SUM(D6868)*0.4</f>
        <v>22.4112</v>
      </c>
      <c r="H6868" s="24"/>
      <c r="I6868" s="23" t="n">
        <f aca="false">SUM(G6868*H6868)+G6868</f>
        <v>22.4112</v>
      </c>
      <c r="J6868" s="94"/>
    </row>
    <row r="6869" customFormat="false" ht="13.8" hidden="false" customHeight="false" outlineLevel="0" collapsed="false">
      <c r="A6869" s="26"/>
      <c r="B6869" s="94" t="n">
        <v>218298</v>
      </c>
      <c r="C6869" s="98" t="s">
        <v>6382</v>
      </c>
      <c r="D6869" s="92" t="n">
        <v>56.028</v>
      </c>
      <c r="E6869" s="21" t="s">
        <v>11</v>
      </c>
      <c r="F6869" s="30" t="s">
        <v>11</v>
      </c>
      <c r="G6869" s="23" t="n">
        <f aca="false">SUM(D6869)*0.4</f>
        <v>22.4112</v>
      </c>
      <c r="H6869" s="24"/>
      <c r="I6869" s="23" t="n">
        <f aca="false">SUM(G6869*H6869)+G6869</f>
        <v>22.4112</v>
      </c>
      <c r="J6869" s="94"/>
    </row>
    <row r="6870" customFormat="false" ht="13.8" hidden="false" customHeight="false" outlineLevel="0" collapsed="false">
      <c r="A6870" s="26"/>
      <c r="B6870" s="94" t="n">
        <v>218299</v>
      </c>
      <c r="C6870" s="98" t="s">
        <v>6384</v>
      </c>
      <c r="D6870" s="92" t="n">
        <v>56.028</v>
      </c>
      <c r="E6870" s="21" t="s">
        <v>11</v>
      </c>
      <c r="F6870" s="30" t="s">
        <v>11</v>
      </c>
      <c r="G6870" s="23" t="n">
        <f aca="false">SUM(D6870)*0.4</f>
        <v>22.4112</v>
      </c>
      <c r="H6870" s="24"/>
      <c r="I6870" s="23" t="n">
        <f aca="false">SUM(G6870*H6870)+G6870</f>
        <v>22.4112</v>
      </c>
      <c r="J6870" s="94"/>
    </row>
    <row r="6871" customFormat="false" ht="13.8" hidden="false" customHeight="false" outlineLevel="0" collapsed="false">
      <c r="A6871" s="26"/>
      <c r="B6871" s="94" t="n">
        <v>218300</v>
      </c>
      <c r="C6871" s="98" t="s">
        <v>6385</v>
      </c>
      <c r="D6871" s="92" t="n">
        <v>56.028</v>
      </c>
      <c r="E6871" s="21" t="s">
        <v>11</v>
      </c>
      <c r="F6871" s="30" t="s">
        <v>11</v>
      </c>
      <c r="G6871" s="23" t="n">
        <f aca="false">SUM(D6871)*0.4</f>
        <v>22.4112</v>
      </c>
      <c r="H6871" s="24"/>
      <c r="I6871" s="23" t="n">
        <f aca="false">SUM(G6871*H6871)+G6871</f>
        <v>22.4112</v>
      </c>
      <c r="J6871" s="94"/>
    </row>
    <row r="6872" customFormat="false" ht="13.8" hidden="false" customHeight="false" outlineLevel="0" collapsed="false">
      <c r="A6872" s="26"/>
      <c r="B6872" s="94" t="n">
        <v>218301</v>
      </c>
      <c r="C6872" s="98" t="s">
        <v>6386</v>
      </c>
      <c r="D6872" s="92" t="n">
        <v>57.372</v>
      </c>
      <c r="E6872" s="21" t="s">
        <v>11</v>
      </c>
      <c r="F6872" s="30" t="s">
        <v>11</v>
      </c>
      <c r="G6872" s="23" t="n">
        <f aca="false">SUM(D6872)*0.4</f>
        <v>22.9488</v>
      </c>
      <c r="H6872" s="24"/>
      <c r="I6872" s="23" t="n">
        <f aca="false">SUM(G6872*H6872)+G6872</f>
        <v>22.9488</v>
      </c>
      <c r="J6872" s="94"/>
    </row>
    <row r="6873" customFormat="false" ht="13.8" hidden="false" customHeight="false" outlineLevel="0" collapsed="false">
      <c r="A6873" s="26"/>
      <c r="B6873" s="94" t="n">
        <v>218302</v>
      </c>
      <c r="C6873" s="98" t="s">
        <v>6388</v>
      </c>
      <c r="D6873" s="92" t="n">
        <v>57.372</v>
      </c>
      <c r="E6873" s="21" t="s">
        <v>11</v>
      </c>
      <c r="F6873" s="30" t="s">
        <v>11</v>
      </c>
      <c r="G6873" s="23" t="n">
        <f aca="false">SUM(D6873)*0.4</f>
        <v>22.9488</v>
      </c>
      <c r="H6873" s="24"/>
      <c r="I6873" s="23" t="n">
        <f aca="false">SUM(G6873*H6873)+G6873</f>
        <v>22.9488</v>
      </c>
      <c r="J6873" s="94"/>
    </row>
    <row r="6874" customFormat="false" ht="13.8" hidden="false" customHeight="false" outlineLevel="0" collapsed="false">
      <c r="A6874" s="26"/>
      <c r="B6874" s="94" t="n">
        <v>218305</v>
      </c>
      <c r="C6874" s="98" t="s">
        <v>6391</v>
      </c>
      <c r="D6874" s="92" t="n">
        <v>57.372</v>
      </c>
      <c r="E6874" s="21" t="s">
        <v>11</v>
      </c>
      <c r="F6874" s="30" t="s">
        <v>11</v>
      </c>
      <c r="G6874" s="23" t="n">
        <f aca="false">SUM(D6874)*0.4</f>
        <v>22.9488</v>
      </c>
      <c r="H6874" s="24"/>
      <c r="I6874" s="23" t="n">
        <f aca="false">SUM(G6874*H6874)+G6874</f>
        <v>22.9488</v>
      </c>
      <c r="J6874" s="94"/>
    </row>
    <row r="6875" customFormat="false" ht="13.8" hidden="false" customHeight="false" outlineLevel="0" collapsed="false">
      <c r="A6875" s="26"/>
      <c r="B6875" s="94" t="n">
        <v>218306</v>
      </c>
      <c r="C6875" s="98" t="s">
        <v>6393</v>
      </c>
      <c r="D6875" s="92" t="n">
        <v>57.372</v>
      </c>
      <c r="E6875" s="21" t="s">
        <v>11</v>
      </c>
      <c r="F6875" s="30" t="s">
        <v>11</v>
      </c>
      <c r="G6875" s="23" t="n">
        <f aca="false">SUM(D6875)*0.4</f>
        <v>22.9488</v>
      </c>
      <c r="H6875" s="24"/>
      <c r="I6875" s="23" t="n">
        <f aca="false">SUM(G6875*H6875)+G6875</f>
        <v>22.9488</v>
      </c>
      <c r="J6875" s="94"/>
    </row>
    <row r="6876" customFormat="false" ht="13.8" hidden="false" customHeight="false" outlineLevel="0" collapsed="false">
      <c r="A6876" s="26"/>
      <c r="B6876" s="94" t="n">
        <v>218309</v>
      </c>
      <c r="C6876" s="98" t="s">
        <v>6397</v>
      </c>
      <c r="D6876" s="92" t="n">
        <v>87.7065</v>
      </c>
      <c r="E6876" s="21" t="s">
        <v>11</v>
      </c>
      <c r="F6876" s="30" t="s">
        <v>11</v>
      </c>
      <c r="G6876" s="23" t="n">
        <f aca="false">SUM(D6876)*0.4</f>
        <v>35.0826</v>
      </c>
      <c r="H6876" s="24"/>
      <c r="I6876" s="23" t="n">
        <f aca="false">SUM(G6876*H6876)+G6876</f>
        <v>35.0826</v>
      </c>
      <c r="J6876" s="94"/>
    </row>
    <row r="6877" customFormat="false" ht="13.8" hidden="false" customHeight="false" outlineLevel="0" collapsed="false">
      <c r="A6877" s="26"/>
      <c r="B6877" s="94" t="n">
        <v>218328</v>
      </c>
      <c r="C6877" s="98" t="s">
        <v>8728</v>
      </c>
      <c r="D6877" s="92" t="n">
        <v>79</v>
      </c>
      <c r="E6877" s="21" t="s">
        <v>11</v>
      </c>
      <c r="F6877" s="30" t="s">
        <v>11</v>
      </c>
      <c r="G6877" s="23" t="n">
        <f aca="false">SUM(D6877)*0.4</f>
        <v>31.6</v>
      </c>
      <c r="H6877" s="24"/>
      <c r="I6877" s="23" t="n">
        <f aca="false">SUM(G6877*H6877)+G6877</f>
        <v>31.6</v>
      </c>
      <c r="J6877" s="94"/>
    </row>
    <row r="6878" customFormat="false" ht="13.8" hidden="false" customHeight="false" outlineLevel="0" collapsed="false">
      <c r="A6878" s="26"/>
      <c r="B6878" s="94" t="n">
        <v>218334</v>
      </c>
      <c r="C6878" s="98" t="s">
        <v>6436</v>
      </c>
      <c r="D6878" s="92" t="n">
        <v>37.5</v>
      </c>
      <c r="E6878" s="21" t="s">
        <v>11</v>
      </c>
      <c r="F6878" s="30" t="s">
        <v>11</v>
      </c>
      <c r="G6878" s="23" t="n">
        <f aca="false">SUM(D6878)*0.4</f>
        <v>15</v>
      </c>
      <c r="H6878" s="24"/>
      <c r="I6878" s="23" t="n">
        <f aca="false">SUM(G6878*H6878)+G6878</f>
        <v>15</v>
      </c>
      <c r="J6878" s="94"/>
    </row>
    <row r="6879" customFormat="false" ht="13.8" hidden="false" customHeight="false" outlineLevel="0" collapsed="false">
      <c r="A6879" s="26"/>
      <c r="B6879" s="94" t="n">
        <v>218335</v>
      </c>
      <c r="C6879" s="98" t="s">
        <v>6438</v>
      </c>
      <c r="D6879" s="92" t="n">
        <v>37.5</v>
      </c>
      <c r="E6879" s="21" t="s">
        <v>11</v>
      </c>
      <c r="F6879" s="30" t="s">
        <v>11</v>
      </c>
      <c r="G6879" s="23" t="n">
        <f aca="false">SUM(D6879)*0.4</f>
        <v>15</v>
      </c>
      <c r="H6879" s="24"/>
      <c r="I6879" s="23" t="n">
        <f aca="false">SUM(G6879*H6879)+G6879</f>
        <v>15</v>
      </c>
      <c r="J6879" s="94"/>
    </row>
    <row r="6880" customFormat="false" ht="13.8" hidden="false" customHeight="false" outlineLevel="0" collapsed="false">
      <c r="A6880" s="26"/>
      <c r="B6880" s="94" t="n">
        <v>218337</v>
      </c>
      <c r="C6880" s="98" t="s">
        <v>6441</v>
      </c>
      <c r="D6880" s="92" t="n">
        <v>37.5</v>
      </c>
      <c r="E6880" s="21" t="s">
        <v>11</v>
      </c>
      <c r="F6880" s="30" t="s">
        <v>11</v>
      </c>
      <c r="G6880" s="23" t="n">
        <f aca="false">SUM(D6880)*0.4</f>
        <v>15</v>
      </c>
      <c r="H6880" s="24"/>
      <c r="I6880" s="23" t="n">
        <f aca="false">SUM(G6880*H6880)+G6880</f>
        <v>15</v>
      </c>
      <c r="J6880" s="94"/>
    </row>
    <row r="6881" customFormat="false" ht="13.8" hidden="false" customHeight="false" outlineLevel="0" collapsed="false">
      <c r="A6881" s="26"/>
      <c r="B6881" s="94" t="n">
        <v>218338</v>
      </c>
      <c r="C6881" s="98" t="s">
        <v>6443</v>
      </c>
      <c r="D6881" s="92" t="n">
        <v>37.5</v>
      </c>
      <c r="E6881" s="21" t="s">
        <v>11</v>
      </c>
      <c r="F6881" s="30" t="s">
        <v>11</v>
      </c>
      <c r="G6881" s="23" t="n">
        <f aca="false">SUM(D6881)*0.4</f>
        <v>15</v>
      </c>
      <c r="H6881" s="24"/>
      <c r="I6881" s="23" t="n">
        <f aca="false">SUM(G6881*H6881)+G6881</f>
        <v>15</v>
      </c>
      <c r="J6881" s="94"/>
    </row>
    <row r="6882" customFormat="false" ht="13.8" hidden="false" customHeight="false" outlineLevel="0" collapsed="false">
      <c r="A6882" s="26"/>
      <c r="B6882" s="94" t="n">
        <v>218340</v>
      </c>
      <c r="C6882" s="98" t="s">
        <v>6445</v>
      </c>
      <c r="D6882" s="92" t="n">
        <v>37.5</v>
      </c>
      <c r="E6882" s="21" t="s">
        <v>11</v>
      </c>
      <c r="F6882" s="30" t="s">
        <v>11</v>
      </c>
      <c r="G6882" s="23" t="n">
        <f aca="false">SUM(D6882)*0.4</f>
        <v>15</v>
      </c>
      <c r="H6882" s="24"/>
      <c r="I6882" s="23" t="n">
        <f aca="false">SUM(G6882*H6882)+G6882</f>
        <v>15</v>
      </c>
      <c r="J6882" s="94"/>
    </row>
    <row r="6883" customFormat="false" ht="13.8" hidden="false" customHeight="false" outlineLevel="0" collapsed="false">
      <c r="A6883" s="26"/>
      <c r="B6883" s="94" t="n">
        <v>218341</v>
      </c>
      <c r="C6883" s="98" t="s">
        <v>6447</v>
      </c>
      <c r="D6883" s="92" t="n">
        <v>37.5</v>
      </c>
      <c r="E6883" s="21" t="s">
        <v>11</v>
      </c>
      <c r="F6883" s="30" t="s">
        <v>11</v>
      </c>
      <c r="G6883" s="23" t="n">
        <f aca="false">SUM(D6883)*0.4</f>
        <v>15</v>
      </c>
      <c r="H6883" s="24"/>
      <c r="I6883" s="23" t="n">
        <f aca="false">SUM(G6883*H6883)+G6883</f>
        <v>15</v>
      </c>
      <c r="J6883" s="94"/>
    </row>
    <row r="6884" customFormat="false" ht="13.8" hidden="false" customHeight="false" outlineLevel="0" collapsed="false">
      <c r="A6884" s="26"/>
      <c r="B6884" s="94" t="n">
        <v>218519</v>
      </c>
      <c r="C6884" s="98" t="s">
        <v>6577</v>
      </c>
      <c r="D6884" s="92" t="n">
        <v>85</v>
      </c>
      <c r="E6884" s="21" t="s">
        <v>11</v>
      </c>
      <c r="F6884" s="30" t="s">
        <v>11</v>
      </c>
      <c r="G6884" s="23" t="n">
        <f aca="false">SUM(D6884)*0.4</f>
        <v>34</v>
      </c>
      <c r="H6884" s="24"/>
      <c r="I6884" s="23" t="n">
        <f aca="false">SUM(G6884*H6884)+G6884</f>
        <v>34</v>
      </c>
      <c r="J6884" s="94"/>
    </row>
    <row r="6885" customFormat="false" ht="13.8" hidden="false" customHeight="false" outlineLevel="0" collapsed="false">
      <c r="A6885" s="26"/>
      <c r="B6885" s="94" t="n">
        <v>218527</v>
      </c>
      <c r="C6885" s="98" t="s">
        <v>8729</v>
      </c>
      <c r="D6885" s="92" t="n">
        <v>42.588</v>
      </c>
      <c r="E6885" s="21" t="s">
        <v>11</v>
      </c>
      <c r="F6885" s="30" t="s">
        <v>11</v>
      </c>
      <c r="G6885" s="23" t="n">
        <f aca="false">SUM(D6885)*0.4</f>
        <v>17.0352</v>
      </c>
      <c r="H6885" s="24"/>
      <c r="I6885" s="23" t="n">
        <f aca="false">SUM(G6885*H6885)+G6885</f>
        <v>17.0352</v>
      </c>
      <c r="J6885" s="94"/>
    </row>
    <row r="6886" customFormat="false" ht="13.8" hidden="false" customHeight="false" outlineLevel="0" collapsed="false">
      <c r="A6886" s="26"/>
      <c r="B6886" s="94" t="n">
        <v>218528</v>
      </c>
      <c r="C6886" s="98" t="s">
        <v>8730</v>
      </c>
      <c r="D6886" s="92" t="n">
        <v>42.588</v>
      </c>
      <c r="E6886" s="21" t="s">
        <v>11</v>
      </c>
      <c r="F6886" s="30" t="s">
        <v>11</v>
      </c>
      <c r="G6886" s="23" t="n">
        <f aca="false">SUM(D6886)*0.4</f>
        <v>17.0352</v>
      </c>
      <c r="H6886" s="24"/>
      <c r="I6886" s="23" t="n">
        <f aca="false">SUM(G6886*H6886)+G6886</f>
        <v>17.0352</v>
      </c>
      <c r="J6886" s="94"/>
    </row>
    <row r="6887" customFormat="false" ht="13.8" hidden="false" customHeight="false" outlineLevel="0" collapsed="false">
      <c r="A6887" s="26"/>
      <c r="B6887" s="94" t="n">
        <v>218529</v>
      </c>
      <c r="C6887" s="98" t="s">
        <v>8731</v>
      </c>
      <c r="D6887" s="92" t="n">
        <v>42.588</v>
      </c>
      <c r="E6887" s="21" t="s">
        <v>11</v>
      </c>
      <c r="F6887" s="30" t="s">
        <v>11</v>
      </c>
      <c r="G6887" s="23" t="n">
        <f aca="false">SUM(D6887)*0.4</f>
        <v>17.0352</v>
      </c>
      <c r="H6887" s="24"/>
      <c r="I6887" s="23" t="n">
        <f aca="false">SUM(G6887*H6887)+G6887</f>
        <v>17.0352</v>
      </c>
      <c r="J6887" s="94"/>
    </row>
    <row r="6888" customFormat="false" ht="13.8" hidden="false" customHeight="false" outlineLevel="0" collapsed="false">
      <c r="A6888" s="26"/>
      <c r="B6888" s="94" t="n">
        <v>218530</v>
      </c>
      <c r="C6888" s="98" t="s">
        <v>8732</v>
      </c>
      <c r="D6888" s="92" t="n">
        <v>42.588</v>
      </c>
      <c r="E6888" s="21" t="s">
        <v>11</v>
      </c>
      <c r="F6888" s="30" t="s">
        <v>11</v>
      </c>
      <c r="G6888" s="23" t="n">
        <f aca="false">SUM(D6888)*0.4</f>
        <v>17.0352</v>
      </c>
      <c r="H6888" s="24"/>
      <c r="I6888" s="23" t="n">
        <f aca="false">SUM(G6888*H6888)+G6888</f>
        <v>17.0352</v>
      </c>
      <c r="J6888" s="94"/>
    </row>
    <row r="6889" customFormat="false" ht="13.8" hidden="false" customHeight="false" outlineLevel="0" collapsed="false">
      <c r="A6889" s="26"/>
      <c r="B6889" s="94" t="n">
        <v>218531</v>
      </c>
      <c r="C6889" s="98" t="s">
        <v>5049</v>
      </c>
      <c r="D6889" s="92" t="n">
        <v>42.588</v>
      </c>
      <c r="E6889" s="21" t="s">
        <v>11</v>
      </c>
      <c r="F6889" s="30" t="s">
        <v>11</v>
      </c>
      <c r="G6889" s="23" t="n">
        <f aca="false">SUM(D6889)*0.4</f>
        <v>17.0352</v>
      </c>
      <c r="H6889" s="24"/>
      <c r="I6889" s="23" t="n">
        <f aca="false">SUM(G6889*H6889)+G6889</f>
        <v>17.0352</v>
      </c>
      <c r="J6889" s="94"/>
    </row>
    <row r="6890" customFormat="false" ht="13.8" hidden="false" customHeight="false" outlineLevel="0" collapsed="false">
      <c r="A6890" s="26"/>
      <c r="B6890" s="94" t="n">
        <v>218532</v>
      </c>
      <c r="C6890" s="98" t="s">
        <v>8733</v>
      </c>
      <c r="D6890" s="92" t="n">
        <v>42.588</v>
      </c>
      <c r="E6890" s="21" t="s">
        <v>11</v>
      </c>
      <c r="F6890" s="30" t="s">
        <v>11</v>
      </c>
      <c r="G6890" s="23" t="n">
        <f aca="false">SUM(D6890)*0.4</f>
        <v>17.0352</v>
      </c>
      <c r="H6890" s="24"/>
      <c r="I6890" s="23" t="n">
        <f aca="false">SUM(G6890*H6890)+G6890</f>
        <v>17.0352</v>
      </c>
      <c r="J6890" s="94"/>
    </row>
    <row r="6891" customFormat="false" ht="13.8" hidden="false" customHeight="false" outlineLevel="0" collapsed="false">
      <c r="A6891" s="26"/>
      <c r="B6891" s="94" t="n">
        <v>218533</v>
      </c>
      <c r="C6891" s="98" t="s">
        <v>8734</v>
      </c>
      <c r="D6891" s="92" t="n">
        <v>129</v>
      </c>
      <c r="E6891" s="21" t="s">
        <v>11</v>
      </c>
      <c r="F6891" s="30" t="s">
        <v>11</v>
      </c>
      <c r="G6891" s="23" t="n">
        <f aca="false">SUM(D6891)*0.4</f>
        <v>51.6</v>
      </c>
      <c r="H6891" s="24"/>
      <c r="I6891" s="23" t="n">
        <f aca="false">SUM(G6891*H6891)+G6891</f>
        <v>51.6</v>
      </c>
      <c r="J6891" s="94"/>
    </row>
    <row r="6892" customFormat="false" ht="13.8" hidden="false" customHeight="false" outlineLevel="0" collapsed="false">
      <c r="A6892" s="26"/>
      <c r="B6892" s="94" t="n">
        <v>218534</v>
      </c>
      <c r="C6892" s="98" t="s">
        <v>8734</v>
      </c>
      <c r="D6892" s="92" t="n">
        <v>129</v>
      </c>
      <c r="E6892" s="21" t="s">
        <v>11</v>
      </c>
      <c r="F6892" s="30" t="s">
        <v>11</v>
      </c>
      <c r="G6892" s="23" t="n">
        <f aca="false">SUM(D6892)*0.4</f>
        <v>51.6</v>
      </c>
      <c r="H6892" s="24"/>
      <c r="I6892" s="23" t="n">
        <f aca="false">SUM(G6892*H6892)+G6892</f>
        <v>51.6</v>
      </c>
      <c r="J6892" s="94"/>
    </row>
    <row r="6893" customFormat="false" ht="13.8" hidden="false" customHeight="false" outlineLevel="0" collapsed="false">
      <c r="A6893" s="26"/>
      <c r="B6893" s="94" t="n">
        <v>218535</v>
      </c>
      <c r="C6893" s="98" t="s">
        <v>8735</v>
      </c>
      <c r="D6893" s="92" t="n">
        <v>67</v>
      </c>
      <c r="E6893" s="21" t="s">
        <v>11</v>
      </c>
      <c r="F6893" s="30" t="s">
        <v>11</v>
      </c>
      <c r="G6893" s="23" t="n">
        <f aca="false">SUM(D6893)*0.4</f>
        <v>26.8</v>
      </c>
      <c r="H6893" s="24"/>
      <c r="I6893" s="23" t="n">
        <f aca="false">SUM(G6893*H6893)+G6893</f>
        <v>26.8</v>
      </c>
      <c r="J6893" s="94"/>
    </row>
    <row r="6894" customFormat="false" ht="13.8" hidden="false" customHeight="false" outlineLevel="0" collapsed="false">
      <c r="A6894" s="26"/>
      <c r="B6894" s="94" t="n">
        <v>218536</v>
      </c>
      <c r="C6894" s="98" t="s">
        <v>8735</v>
      </c>
      <c r="D6894" s="92" t="n">
        <v>67</v>
      </c>
      <c r="E6894" s="21" t="s">
        <v>11</v>
      </c>
      <c r="F6894" s="30" t="s">
        <v>11</v>
      </c>
      <c r="G6894" s="23" t="n">
        <f aca="false">SUM(D6894)*0.4</f>
        <v>26.8</v>
      </c>
      <c r="H6894" s="24"/>
      <c r="I6894" s="23" t="n">
        <f aca="false">SUM(G6894*H6894)+G6894</f>
        <v>26.8</v>
      </c>
      <c r="J6894" s="94"/>
    </row>
    <row r="6895" customFormat="false" ht="13.8" hidden="false" customHeight="false" outlineLevel="0" collapsed="false">
      <c r="A6895" s="39"/>
      <c r="B6895" s="94" t="n">
        <v>218537</v>
      </c>
      <c r="C6895" s="98" t="s">
        <v>6605</v>
      </c>
      <c r="D6895" s="92" t="n">
        <v>39.9</v>
      </c>
      <c r="E6895" s="21" t="s">
        <v>11</v>
      </c>
      <c r="F6895" s="30" t="s">
        <v>11</v>
      </c>
      <c r="G6895" s="23" t="n">
        <f aca="false">SUM(D6895)*0.4</f>
        <v>15.96</v>
      </c>
      <c r="H6895" s="24"/>
      <c r="I6895" s="23" t="n">
        <f aca="false">SUM(G6895*H6895)+G6895</f>
        <v>15.96</v>
      </c>
      <c r="J6895" s="94"/>
    </row>
    <row r="6896" customFormat="false" ht="13.8" hidden="false" customHeight="false" outlineLevel="0" collapsed="false">
      <c r="A6896" s="39"/>
      <c r="B6896" s="94" t="n">
        <v>218538</v>
      </c>
      <c r="C6896" s="98" t="s">
        <v>6607</v>
      </c>
      <c r="D6896" s="92" t="n">
        <v>39.9</v>
      </c>
      <c r="E6896" s="21" t="s">
        <v>11</v>
      </c>
      <c r="F6896" s="30" t="s">
        <v>11</v>
      </c>
      <c r="G6896" s="23" t="n">
        <f aca="false">SUM(D6896)*0.4</f>
        <v>15.96</v>
      </c>
      <c r="H6896" s="24"/>
      <c r="I6896" s="23" t="n">
        <f aca="false">SUM(G6896*H6896)+G6896</f>
        <v>15.96</v>
      </c>
      <c r="J6896" s="94"/>
    </row>
    <row r="6897" customFormat="false" ht="13.8" hidden="false" customHeight="false" outlineLevel="0" collapsed="false">
      <c r="A6897" s="39"/>
      <c r="B6897" s="94" t="n">
        <v>218539</v>
      </c>
      <c r="C6897" s="98" t="s">
        <v>6609</v>
      </c>
      <c r="D6897" s="92" t="n">
        <v>39.9</v>
      </c>
      <c r="E6897" s="21" t="s">
        <v>11</v>
      </c>
      <c r="F6897" s="30" t="s">
        <v>11</v>
      </c>
      <c r="G6897" s="23" t="n">
        <f aca="false">SUM(D6897)*0.4</f>
        <v>15.96</v>
      </c>
      <c r="H6897" s="24"/>
      <c r="I6897" s="23" t="n">
        <f aca="false">SUM(G6897*H6897)+G6897</f>
        <v>15.96</v>
      </c>
      <c r="J6897" s="94"/>
    </row>
    <row r="6898" customFormat="false" ht="13.8" hidden="false" customHeight="false" outlineLevel="0" collapsed="false">
      <c r="A6898" s="39"/>
      <c r="B6898" s="94" t="n">
        <v>218540</v>
      </c>
      <c r="C6898" s="98" t="s">
        <v>6611</v>
      </c>
      <c r="D6898" s="92" t="n">
        <v>39.9</v>
      </c>
      <c r="E6898" s="21" t="s">
        <v>11</v>
      </c>
      <c r="F6898" s="30" t="s">
        <v>11</v>
      </c>
      <c r="G6898" s="23" t="n">
        <f aca="false">SUM(D6898)*0.4</f>
        <v>15.96</v>
      </c>
      <c r="H6898" s="24"/>
      <c r="I6898" s="23" t="n">
        <f aca="false">SUM(G6898*H6898)+G6898</f>
        <v>15.96</v>
      </c>
      <c r="J6898" s="94"/>
    </row>
    <row r="6899" customFormat="false" ht="13.8" hidden="false" customHeight="false" outlineLevel="0" collapsed="false">
      <c r="A6899" s="39"/>
      <c r="B6899" s="94" t="n">
        <v>218543</v>
      </c>
      <c r="C6899" s="98" t="s">
        <v>6615</v>
      </c>
      <c r="D6899" s="92" t="n">
        <v>39.9</v>
      </c>
      <c r="E6899" s="21" t="s">
        <v>11</v>
      </c>
      <c r="F6899" s="30" t="s">
        <v>11</v>
      </c>
      <c r="G6899" s="23" t="n">
        <f aca="false">SUM(D6899)*0.4</f>
        <v>15.96</v>
      </c>
      <c r="H6899" s="24"/>
      <c r="I6899" s="23" t="n">
        <f aca="false">SUM(G6899*H6899)+G6899</f>
        <v>15.96</v>
      </c>
      <c r="J6899" s="94"/>
    </row>
    <row r="6900" customFormat="false" ht="13.8" hidden="false" customHeight="false" outlineLevel="0" collapsed="false">
      <c r="A6900" s="39"/>
      <c r="B6900" s="94" t="n">
        <v>218544</v>
      </c>
      <c r="C6900" s="98" t="s">
        <v>6617</v>
      </c>
      <c r="D6900" s="92" t="n">
        <v>39.9</v>
      </c>
      <c r="E6900" s="21" t="s">
        <v>11</v>
      </c>
      <c r="F6900" s="30" t="s">
        <v>11</v>
      </c>
      <c r="G6900" s="23" t="n">
        <f aca="false">SUM(D6900)*0.4</f>
        <v>15.96</v>
      </c>
      <c r="H6900" s="24"/>
      <c r="I6900" s="23" t="n">
        <f aca="false">SUM(G6900*H6900)+G6900</f>
        <v>15.96</v>
      </c>
      <c r="J6900" s="94"/>
    </row>
    <row r="6901" customFormat="false" ht="13.8" hidden="false" customHeight="false" outlineLevel="0" collapsed="false">
      <c r="A6901" s="26"/>
      <c r="B6901" s="94" t="n">
        <v>218553</v>
      </c>
      <c r="C6901" s="98" t="s">
        <v>6257</v>
      </c>
      <c r="D6901" s="92" t="n">
        <v>50.211</v>
      </c>
      <c r="E6901" s="21" t="s">
        <v>11</v>
      </c>
      <c r="F6901" s="30" t="s">
        <v>11</v>
      </c>
      <c r="G6901" s="23" t="n">
        <f aca="false">SUM(D6901)*0.4</f>
        <v>20.0844</v>
      </c>
      <c r="H6901" s="24"/>
      <c r="I6901" s="23" t="n">
        <f aca="false">SUM(G6901*H6901)+G6901</f>
        <v>20.0844</v>
      </c>
      <c r="J6901" s="94"/>
    </row>
    <row r="6902" customFormat="false" ht="13.8" hidden="false" customHeight="false" outlineLevel="0" collapsed="false">
      <c r="A6902" s="26"/>
      <c r="B6902" s="94" t="n">
        <v>218554</v>
      </c>
      <c r="C6902" s="98" t="s">
        <v>6258</v>
      </c>
      <c r="D6902" s="92" t="n">
        <v>50.211</v>
      </c>
      <c r="E6902" s="21" t="s">
        <v>11</v>
      </c>
      <c r="F6902" s="30" t="s">
        <v>11</v>
      </c>
      <c r="G6902" s="23" t="n">
        <f aca="false">SUM(D6902)*0.4</f>
        <v>20.0844</v>
      </c>
      <c r="H6902" s="24"/>
      <c r="I6902" s="23" t="n">
        <f aca="false">SUM(G6902*H6902)+G6902</f>
        <v>20.0844</v>
      </c>
      <c r="J6902" s="94"/>
    </row>
    <row r="6903" customFormat="false" ht="13.8" hidden="false" customHeight="false" outlineLevel="0" collapsed="false">
      <c r="A6903" s="39"/>
      <c r="B6903" s="94" t="n">
        <v>218560</v>
      </c>
      <c r="C6903" s="98" t="s">
        <v>6629</v>
      </c>
      <c r="D6903" s="92" t="n">
        <v>22</v>
      </c>
      <c r="E6903" s="21" t="s">
        <v>11</v>
      </c>
      <c r="F6903" s="30" t="s">
        <v>11</v>
      </c>
      <c r="G6903" s="23" t="n">
        <f aca="false">SUM(D6903)*0.4</f>
        <v>8.8</v>
      </c>
      <c r="H6903" s="24"/>
      <c r="I6903" s="23" t="n">
        <f aca="false">SUM(G6903*H6903)+G6903</f>
        <v>8.8</v>
      </c>
      <c r="J6903" s="94"/>
    </row>
    <row r="6904" customFormat="false" ht="13.8" hidden="false" customHeight="false" outlineLevel="0" collapsed="false">
      <c r="A6904" s="39"/>
      <c r="B6904" s="94" t="n">
        <v>218561</v>
      </c>
      <c r="C6904" s="98" t="s">
        <v>6631</v>
      </c>
      <c r="D6904" s="92" t="n">
        <v>22</v>
      </c>
      <c r="E6904" s="21" t="s">
        <v>11</v>
      </c>
      <c r="F6904" s="30" t="s">
        <v>11</v>
      </c>
      <c r="G6904" s="23" t="n">
        <f aca="false">SUM(D6904)*0.4</f>
        <v>8.8</v>
      </c>
      <c r="H6904" s="24"/>
      <c r="I6904" s="23" t="n">
        <f aca="false">SUM(G6904*H6904)+G6904</f>
        <v>8.8</v>
      </c>
      <c r="J6904" s="94"/>
    </row>
    <row r="6905" customFormat="false" ht="13.8" hidden="false" customHeight="false" outlineLevel="0" collapsed="false">
      <c r="A6905" s="39"/>
      <c r="B6905" s="94" t="n">
        <v>218562</v>
      </c>
      <c r="C6905" s="98" t="s">
        <v>6633</v>
      </c>
      <c r="D6905" s="92" t="n">
        <v>22</v>
      </c>
      <c r="E6905" s="21" t="s">
        <v>11</v>
      </c>
      <c r="F6905" s="30" t="s">
        <v>11</v>
      </c>
      <c r="G6905" s="23" t="n">
        <f aca="false">SUM(D6905)*0.4</f>
        <v>8.8</v>
      </c>
      <c r="H6905" s="24"/>
      <c r="I6905" s="23" t="n">
        <f aca="false">SUM(G6905*H6905)+G6905</f>
        <v>8.8</v>
      </c>
      <c r="J6905" s="94"/>
    </row>
    <row r="6906" customFormat="false" ht="13.8" hidden="false" customHeight="false" outlineLevel="0" collapsed="false">
      <c r="A6906" s="39"/>
      <c r="B6906" s="94" t="n">
        <v>218563</v>
      </c>
      <c r="C6906" s="98" t="s">
        <v>6635</v>
      </c>
      <c r="D6906" s="92" t="n">
        <v>22</v>
      </c>
      <c r="E6906" s="21" t="s">
        <v>11</v>
      </c>
      <c r="F6906" s="30" t="s">
        <v>11</v>
      </c>
      <c r="G6906" s="23" t="n">
        <f aca="false">SUM(D6906)*0.4</f>
        <v>8.8</v>
      </c>
      <c r="H6906" s="24"/>
      <c r="I6906" s="23" t="n">
        <f aca="false">SUM(G6906*H6906)+G6906</f>
        <v>8.8</v>
      </c>
      <c r="J6906" s="94"/>
    </row>
    <row r="6907" customFormat="false" ht="13.8" hidden="false" customHeight="false" outlineLevel="0" collapsed="false">
      <c r="A6907" s="26"/>
      <c r="B6907" s="94" t="n">
        <v>218600</v>
      </c>
      <c r="C6907" s="98" t="s">
        <v>6673</v>
      </c>
      <c r="D6907" s="92" t="n">
        <v>38.9</v>
      </c>
      <c r="E6907" s="21" t="s">
        <v>11</v>
      </c>
      <c r="F6907" s="30" t="s">
        <v>11</v>
      </c>
      <c r="G6907" s="23" t="n">
        <f aca="false">SUM(D6907)*0.4</f>
        <v>15.56</v>
      </c>
      <c r="H6907" s="24"/>
      <c r="I6907" s="23" t="n">
        <f aca="false">SUM(G6907*H6907)+G6907</f>
        <v>15.56</v>
      </c>
      <c r="J6907" s="94"/>
    </row>
    <row r="6908" customFormat="false" ht="13.8" hidden="false" customHeight="false" outlineLevel="0" collapsed="false">
      <c r="A6908" s="26"/>
      <c r="B6908" s="94" t="n">
        <v>218601</v>
      </c>
      <c r="C6908" s="98" t="s">
        <v>6675</v>
      </c>
      <c r="D6908" s="92" t="n">
        <v>38.9</v>
      </c>
      <c r="E6908" s="21" t="s">
        <v>11</v>
      </c>
      <c r="F6908" s="30" t="s">
        <v>11</v>
      </c>
      <c r="G6908" s="23" t="n">
        <f aca="false">SUM(D6908)*0.4</f>
        <v>15.56</v>
      </c>
      <c r="H6908" s="24"/>
      <c r="I6908" s="23" t="n">
        <f aca="false">SUM(G6908*H6908)+G6908</f>
        <v>15.56</v>
      </c>
      <c r="J6908" s="94"/>
    </row>
    <row r="6909" customFormat="false" ht="13.8" hidden="false" customHeight="false" outlineLevel="0" collapsed="false">
      <c r="A6909" s="26"/>
      <c r="B6909" s="94" t="n">
        <v>218602</v>
      </c>
      <c r="C6909" s="98" t="s">
        <v>6673</v>
      </c>
      <c r="D6909" s="92" t="n">
        <v>38.9</v>
      </c>
      <c r="E6909" s="21" t="s">
        <v>11</v>
      </c>
      <c r="F6909" s="30" t="s">
        <v>11</v>
      </c>
      <c r="G6909" s="23" t="n">
        <f aca="false">SUM(D6909)*0.4</f>
        <v>15.56</v>
      </c>
      <c r="H6909" s="24"/>
      <c r="I6909" s="23" t="n">
        <f aca="false">SUM(G6909*H6909)+G6909</f>
        <v>15.56</v>
      </c>
      <c r="J6909" s="94"/>
    </row>
    <row r="6910" customFormat="false" ht="13.8" hidden="false" customHeight="false" outlineLevel="0" collapsed="false">
      <c r="A6910" s="26"/>
      <c r="B6910" s="94" t="n">
        <v>218603</v>
      </c>
      <c r="C6910" s="98" t="s">
        <v>6675</v>
      </c>
      <c r="D6910" s="92" t="n">
        <v>38.9</v>
      </c>
      <c r="E6910" s="21" t="s">
        <v>11</v>
      </c>
      <c r="F6910" s="30" t="s">
        <v>11</v>
      </c>
      <c r="G6910" s="23" t="n">
        <f aca="false">SUM(D6910)*0.4</f>
        <v>15.56</v>
      </c>
      <c r="H6910" s="24"/>
      <c r="I6910" s="23" t="n">
        <f aca="false">SUM(G6910*H6910)+G6910</f>
        <v>15.56</v>
      </c>
      <c r="J6910" s="94"/>
    </row>
    <row r="6911" customFormat="false" ht="13.8" hidden="false" customHeight="false" outlineLevel="0" collapsed="false">
      <c r="A6911" s="26"/>
      <c r="B6911" s="94" t="n">
        <v>218604</v>
      </c>
      <c r="C6911" s="98" t="s">
        <v>6679</v>
      </c>
      <c r="D6911" s="92" t="n">
        <v>29.9</v>
      </c>
      <c r="E6911" s="21" t="s">
        <v>11</v>
      </c>
      <c r="F6911" s="30" t="s">
        <v>11</v>
      </c>
      <c r="G6911" s="23" t="n">
        <f aca="false">SUM(D6911)*0.4</f>
        <v>11.96</v>
      </c>
      <c r="H6911" s="24"/>
      <c r="I6911" s="23" t="n">
        <f aca="false">SUM(G6911*H6911)+G6911</f>
        <v>11.96</v>
      </c>
      <c r="J6911" s="94"/>
    </row>
    <row r="6912" customFormat="false" ht="13.8" hidden="false" customHeight="false" outlineLevel="0" collapsed="false">
      <c r="A6912" s="26"/>
      <c r="B6912" s="94" t="n">
        <v>218605</v>
      </c>
      <c r="C6912" s="98" t="s">
        <v>6681</v>
      </c>
      <c r="D6912" s="92" t="n">
        <v>29.9</v>
      </c>
      <c r="E6912" s="21" t="s">
        <v>11</v>
      </c>
      <c r="F6912" s="30" t="s">
        <v>11</v>
      </c>
      <c r="G6912" s="23" t="n">
        <f aca="false">SUM(D6912)*0.4</f>
        <v>11.96</v>
      </c>
      <c r="H6912" s="24"/>
      <c r="I6912" s="23" t="n">
        <f aca="false">SUM(G6912*H6912)+G6912</f>
        <v>11.96</v>
      </c>
      <c r="J6912" s="94"/>
    </row>
    <row r="6913" customFormat="false" ht="13.8" hidden="false" customHeight="false" outlineLevel="0" collapsed="false">
      <c r="A6913" s="39"/>
      <c r="B6913" s="94" t="n">
        <v>218609</v>
      </c>
      <c r="C6913" s="98" t="s">
        <v>8736</v>
      </c>
      <c r="D6913" s="92" t="n">
        <v>28.9</v>
      </c>
      <c r="E6913" s="21" t="s">
        <v>11</v>
      </c>
      <c r="F6913" s="30" t="s">
        <v>11</v>
      </c>
      <c r="G6913" s="23" t="n">
        <f aca="false">SUM(D6913)*0.4</f>
        <v>11.56</v>
      </c>
      <c r="H6913" s="24"/>
      <c r="I6913" s="23" t="n">
        <f aca="false">SUM(G6913*H6913)+G6913</f>
        <v>11.56</v>
      </c>
      <c r="J6913" s="94"/>
    </row>
    <row r="6914" customFormat="false" ht="13.8" hidden="false" customHeight="false" outlineLevel="0" collapsed="false">
      <c r="A6914" s="39"/>
      <c r="B6914" s="94" t="n">
        <v>218610</v>
      </c>
      <c r="C6914" s="98" t="s">
        <v>8737</v>
      </c>
      <c r="D6914" s="92" t="n">
        <v>28.9</v>
      </c>
      <c r="E6914" s="21" t="s">
        <v>11</v>
      </c>
      <c r="F6914" s="30" t="s">
        <v>11</v>
      </c>
      <c r="G6914" s="23" t="n">
        <f aca="false">SUM(D6914)*0.4</f>
        <v>11.56</v>
      </c>
      <c r="H6914" s="24"/>
      <c r="I6914" s="23" t="n">
        <f aca="false">SUM(G6914*H6914)+G6914</f>
        <v>11.56</v>
      </c>
      <c r="J6914" s="94"/>
    </row>
    <row r="6915" customFormat="false" ht="13.8" hidden="false" customHeight="false" outlineLevel="0" collapsed="false">
      <c r="A6915" s="39"/>
      <c r="B6915" s="94" t="n">
        <v>218612</v>
      </c>
      <c r="C6915" s="98" t="s">
        <v>8738</v>
      </c>
      <c r="D6915" s="92" t="n">
        <v>28.9</v>
      </c>
      <c r="E6915" s="21" t="s">
        <v>11</v>
      </c>
      <c r="F6915" s="30" t="s">
        <v>11</v>
      </c>
      <c r="G6915" s="23" t="n">
        <f aca="false">SUM(D6915)*0.4</f>
        <v>11.56</v>
      </c>
      <c r="H6915" s="24"/>
      <c r="I6915" s="23" t="n">
        <f aca="false">SUM(G6915*H6915)+G6915</f>
        <v>11.56</v>
      </c>
      <c r="J6915" s="94"/>
    </row>
    <row r="6916" customFormat="false" ht="13.8" hidden="false" customHeight="false" outlineLevel="0" collapsed="false">
      <c r="A6916" s="26"/>
      <c r="B6916" s="94" t="n">
        <v>218613</v>
      </c>
      <c r="C6916" s="98" t="s">
        <v>8739</v>
      </c>
      <c r="D6916" s="92" t="n">
        <v>55</v>
      </c>
      <c r="E6916" s="21" t="s">
        <v>11</v>
      </c>
      <c r="F6916" s="30" t="s">
        <v>11</v>
      </c>
      <c r="G6916" s="23" t="n">
        <f aca="false">SUM(D6916)*0.4</f>
        <v>22</v>
      </c>
      <c r="H6916" s="24"/>
      <c r="I6916" s="23" t="n">
        <f aca="false">SUM(G6916*H6916)+G6916</f>
        <v>22</v>
      </c>
      <c r="J6916" s="94"/>
    </row>
    <row r="6917" customFormat="false" ht="13.8" hidden="false" customHeight="false" outlineLevel="0" collapsed="false">
      <c r="A6917" s="26"/>
      <c r="B6917" s="94" t="n">
        <v>218614</v>
      </c>
      <c r="C6917" s="98" t="s">
        <v>8740</v>
      </c>
      <c r="D6917" s="92" t="n">
        <v>55</v>
      </c>
      <c r="E6917" s="21" t="s">
        <v>11</v>
      </c>
      <c r="F6917" s="30" t="s">
        <v>11</v>
      </c>
      <c r="G6917" s="23" t="n">
        <f aca="false">SUM(D6917)*0.4</f>
        <v>22</v>
      </c>
      <c r="H6917" s="24"/>
      <c r="I6917" s="23" t="n">
        <f aca="false">SUM(G6917*H6917)+G6917</f>
        <v>22</v>
      </c>
      <c r="J6917" s="94"/>
    </row>
    <row r="6918" customFormat="false" ht="13.8" hidden="false" customHeight="false" outlineLevel="0" collapsed="false">
      <c r="A6918" s="26"/>
      <c r="B6918" s="94" t="n">
        <v>218615</v>
      </c>
      <c r="C6918" s="98" t="s">
        <v>8741</v>
      </c>
      <c r="D6918" s="92" t="n">
        <v>55</v>
      </c>
      <c r="E6918" s="21" t="s">
        <v>11</v>
      </c>
      <c r="F6918" s="30" t="s">
        <v>11</v>
      </c>
      <c r="G6918" s="23" t="n">
        <f aca="false">SUM(D6918)*0.4</f>
        <v>22</v>
      </c>
      <c r="H6918" s="24"/>
      <c r="I6918" s="23" t="n">
        <f aca="false">SUM(G6918*H6918)+G6918</f>
        <v>22</v>
      </c>
      <c r="J6918" s="94"/>
    </row>
    <row r="6919" customFormat="false" ht="13.8" hidden="false" customHeight="false" outlineLevel="0" collapsed="false">
      <c r="A6919" s="26"/>
      <c r="B6919" s="94" t="n">
        <v>218616</v>
      </c>
      <c r="C6919" s="98" t="s">
        <v>8742</v>
      </c>
      <c r="D6919" s="92" t="n">
        <v>55</v>
      </c>
      <c r="E6919" s="21" t="s">
        <v>11</v>
      </c>
      <c r="F6919" s="30" t="s">
        <v>11</v>
      </c>
      <c r="G6919" s="23" t="n">
        <f aca="false">SUM(D6919)*0.4</f>
        <v>22</v>
      </c>
      <c r="H6919" s="24"/>
      <c r="I6919" s="23" t="n">
        <f aca="false">SUM(G6919*H6919)+G6919</f>
        <v>22</v>
      </c>
      <c r="J6919" s="94"/>
    </row>
    <row r="6920" customFormat="false" ht="13.8" hidden="false" customHeight="false" outlineLevel="0" collapsed="false">
      <c r="A6920" s="26"/>
      <c r="B6920" s="94" t="n">
        <v>218617</v>
      </c>
      <c r="C6920" s="98" t="s">
        <v>6694</v>
      </c>
      <c r="D6920" s="92" t="n">
        <v>66</v>
      </c>
      <c r="E6920" s="21" t="s">
        <v>11</v>
      </c>
      <c r="F6920" s="30" t="s">
        <v>11</v>
      </c>
      <c r="G6920" s="23" t="n">
        <f aca="false">SUM(D6920)*0.4</f>
        <v>26.4</v>
      </c>
      <c r="H6920" s="24"/>
      <c r="I6920" s="23" t="n">
        <f aca="false">SUM(G6920*H6920)+G6920</f>
        <v>26.4</v>
      </c>
      <c r="J6920" s="94"/>
    </row>
    <row r="6921" customFormat="false" ht="13.8" hidden="false" customHeight="false" outlineLevel="0" collapsed="false">
      <c r="A6921" s="26"/>
      <c r="B6921" s="94" t="n">
        <v>218618</v>
      </c>
      <c r="C6921" s="98" t="s">
        <v>6695</v>
      </c>
      <c r="D6921" s="92" t="n">
        <v>66</v>
      </c>
      <c r="E6921" s="21" t="s">
        <v>11</v>
      </c>
      <c r="F6921" s="30" t="s">
        <v>11</v>
      </c>
      <c r="G6921" s="23" t="n">
        <f aca="false">SUM(D6921)*0.4</f>
        <v>26.4</v>
      </c>
      <c r="H6921" s="24"/>
      <c r="I6921" s="23" t="n">
        <f aca="false">SUM(G6921*H6921)+G6921</f>
        <v>26.4</v>
      </c>
      <c r="J6921" s="94"/>
    </row>
    <row r="6922" customFormat="false" ht="13.8" hidden="false" customHeight="false" outlineLevel="0" collapsed="false">
      <c r="A6922" s="26"/>
      <c r="B6922" s="94" t="n">
        <v>218619</v>
      </c>
      <c r="C6922" s="98" t="s">
        <v>6697</v>
      </c>
      <c r="D6922" s="92" t="n">
        <v>66</v>
      </c>
      <c r="E6922" s="21" t="s">
        <v>11</v>
      </c>
      <c r="F6922" s="30" t="s">
        <v>11</v>
      </c>
      <c r="G6922" s="23" t="n">
        <f aca="false">SUM(D6922)*0.4</f>
        <v>26.4</v>
      </c>
      <c r="H6922" s="24"/>
      <c r="I6922" s="23" t="n">
        <f aca="false">SUM(G6922*H6922)+G6922</f>
        <v>26.4</v>
      </c>
      <c r="J6922" s="94"/>
    </row>
    <row r="6923" customFormat="false" ht="13.8" hidden="false" customHeight="false" outlineLevel="0" collapsed="false">
      <c r="A6923" s="26"/>
      <c r="B6923" s="94" t="n">
        <v>218620</v>
      </c>
      <c r="C6923" s="98" t="s">
        <v>6699</v>
      </c>
      <c r="D6923" s="92" t="n">
        <v>66</v>
      </c>
      <c r="E6923" s="21" t="s">
        <v>11</v>
      </c>
      <c r="F6923" s="30" t="s">
        <v>11</v>
      </c>
      <c r="G6923" s="23" t="n">
        <f aca="false">SUM(D6923)*0.4</f>
        <v>26.4</v>
      </c>
      <c r="H6923" s="24"/>
      <c r="I6923" s="23" t="n">
        <f aca="false">SUM(G6923*H6923)+G6923</f>
        <v>26.4</v>
      </c>
      <c r="J6923" s="94"/>
    </row>
    <row r="6924" customFormat="false" ht="13.8" hidden="false" customHeight="false" outlineLevel="0" collapsed="false">
      <c r="A6924" s="26"/>
      <c r="B6924" s="94" t="n">
        <v>218621</v>
      </c>
      <c r="C6924" s="130" t="s">
        <v>6701</v>
      </c>
      <c r="D6924" s="92" t="n">
        <v>65.9</v>
      </c>
      <c r="E6924" s="21" t="s">
        <v>593</v>
      </c>
      <c r="F6924" s="53" t="s">
        <v>593</v>
      </c>
      <c r="G6924" s="23" t="n">
        <f aca="false">SUM(D6924)*0.5</f>
        <v>32.95</v>
      </c>
      <c r="H6924" s="24"/>
      <c r="I6924" s="23" t="n">
        <f aca="false">SUM(G6924*H6924)+G6924</f>
        <v>32.95</v>
      </c>
      <c r="J6924" s="94"/>
    </row>
    <row r="6925" customFormat="false" ht="13.8" hidden="false" customHeight="false" outlineLevel="0" collapsed="false">
      <c r="A6925" s="26"/>
      <c r="B6925" s="94" t="n">
        <v>218622</v>
      </c>
      <c r="C6925" s="130" t="s">
        <v>6703</v>
      </c>
      <c r="D6925" s="92" t="n">
        <v>65.9</v>
      </c>
      <c r="E6925" s="21" t="s">
        <v>593</v>
      </c>
      <c r="F6925" s="53" t="s">
        <v>593</v>
      </c>
      <c r="G6925" s="23" t="n">
        <f aca="false">SUM(D6925)*0.5</f>
        <v>32.95</v>
      </c>
      <c r="H6925" s="24"/>
      <c r="I6925" s="23" t="n">
        <f aca="false">SUM(G6925*H6925)+G6925</f>
        <v>32.95</v>
      </c>
      <c r="J6925" s="94"/>
    </row>
    <row r="6926" customFormat="false" ht="13.8" hidden="false" customHeight="false" outlineLevel="0" collapsed="false">
      <c r="A6926" s="39"/>
      <c r="B6926" s="94" t="n">
        <v>218675</v>
      </c>
      <c r="C6926" s="98" t="s">
        <v>6740</v>
      </c>
      <c r="D6926" s="92" t="n">
        <v>19</v>
      </c>
      <c r="E6926" s="21" t="s">
        <v>11</v>
      </c>
      <c r="F6926" s="30" t="s">
        <v>11</v>
      </c>
      <c r="G6926" s="23" t="n">
        <f aca="false">SUM(D6926)*0.4</f>
        <v>7.6</v>
      </c>
      <c r="H6926" s="24"/>
      <c r="I6926" s="23" t="n">
        <f aca="false">SUM(G6926*H6926)+G6926</f>
        <v>7.6</v>
      </c>
      <c r="J6926" s="94"/>
    </row>
    <row r="6927" customFormat="false" ht="13.8" hidden="false" customHeight="false" outlineLevel="0" collapsed="false">
      <c r="A6927" s="39"/>
      <c r="B6927" s="94" t="n">
        <v>218676</v>
      </c>
      <c r="C6927" s="98" t="s">
        <v>6742</v>
      </c>
      <c r="D6927" s="92" t="n">
        <v>19</v>
      </c>
      <c r="E6927" s="21" t="s">
        <v>11</v>
      </c>
      <c r="F6927" s="30" t="s">
        <v>11</v>
      </c>
      <c r="G6927" s="23" t="n">
        <f aca="false">SUM(D6927)*0.4</f>
        <v>7.6</v>
      </c>
      <c r="H6927" s="24"/>
      <c r="I6927" s="23" t="n">
        <f aca="false">SUM(G6927*H6927)+G6927</f>
        <v>7.6</v>
      </c>
      <c r="J6927" s="94"/>
    </row>
    <row r="6928" customFormat="false" ht="13.8" hidden="false" customHeight="false" outlineLevel="0" collapsed="false">
      <c r="A6928" s="39"/>
      <c r="B6928" s="94" t="n">
        <v>218677</v>
      </c>
      <c r="C6928" s="98" t="s">
        <v>6744</v>
      </c>
      <c r="D6928" s="92" t="n">
        <v>19</v>
      </c>
      <c r="E6928" s="21" t="s">
        <v>11</v>
      </c>
      <c r="F6928" s="30" t="s">
        <v>11</v>
      </c>
      <c r="G6928" s="23" t="n">
        <f aca="false">SUM(D6928)*0.4</f>
        <v>7.6</v>
      </c>
      <c r="H6928" s="24"/>
      <c r="I6928" s="23" t="n">
        <f aca="false">SUM(G6928*H6928)+G6928</f>
        <v>7.6</v>
      </c>
      <c r="J6928" s="94"/>
    </row>
    <row r="6929" customFormat="false" ht="13.8" hidden="false" customHeight="false" outlineLevel="0" collapsed="false">
      <c r="A6929" s="39"/>
      <c r="B6929" s="94" t="n">
        <v>218678</v>
      </c>
      <c r="C6929" s="98" t="s">
        <v>6746</v>
      </c>
      <c r="D6929" s="92" t="n">
        <v>19</v>
      </c>
      <c r="E6929" s="21" t="s">
        <v>11</v>
      </c>
      <c r="F6929" s="30" t="s">
        <v>11</v>
      </c>
      <c r="G6929" s="23" t="n">
        <f aca="false">SUM(D6929)*0.4</f>
        <v>7.6</v>
      </c>
      <c r="H6929" s="24"/>
      <c r="I6929" s="23" t="n">
        <f aca="false">SUM(G6929*H6929)+G6929</f>
        <v>7.6</v>
      </c>
      <c r="J6929" s="94"/>
    </row>
    <row r="6930" customFormat="false" ht="13.8" hidden="false" customHeight="false" outlineLevel="0" collapsed="false">
      <c r="A6930" s="26"/>
      <c r="B6930" s="94" t="n">
        <v>218681</v>
      </c>
      <c r="C6930" s="98" t="s">
        <v>6750</v>
      </c>
      <c r="D6930" s="92" t="n">
        <v>80.1045</v>
      </c>
      <c r="E6930" s="21" t="s">
        <v>11</v>
      </c>
      <c r="F6930" s="30" t="s">
        <v>11</v>
      </c>
      <c r="G6930" s="23" t="n">
        <f aca="false">SUM(D6930)*0.4</f>
        <v>32.0418</v>
      </c>
      <c r="H6930" s="24"/>
      <c r="I6930" s="23" t="n">
        <f aca="false">SUM(G6930*H6930)+G6930</f>
        <v>32.0418</v>
      </c>
      <c r="J6930" s="94"/>
    </row>
    <row r="6931" customFormat="false" ht="13.8" hidden="false" customHeight="false" outlineLevel="0" collapsed="false">
      <c r="A6931" s="26"/>
      <c r="B6931" s="94" t="n">
        <v>218682</v>
      </c>
      <c r="C6931" s="98" t="s">
        <v>6752</v>
      </c>
      <c r="D6931" s="92" t="n">
        <v>80.1045</v>
      </c>
      <c r="E6931" s="21" t="s">
        <v>11</v>
      </c>
      <c r="F6931" s="30" t="s">
        <v>11</v>
      </c>
      <c r="G6931" s="23" t="n">
        <f aca="false">SUM(D6931)*0.4</f>
        <v>32.0418</v>
      </c>
      <c r="H6931" s="24"/>
      <c r="I6931" s="23" t="n">
        <f aca="false">SUM(G6931*H6931)+G6931</f>
        <v>32.0418</v>
      </c>
      <c r="J6931" s="94"/>
    </row>
    <row r="6932" customFormat="false" ht="13.8" hidden="false" customHeight="false" outlineLevel="0" collapsed="false">
      <c r="A6932" s="26"/>
      <c r="B6932" s="94" t="n">
        <v>218683</v>
      </c>
      <c r="C6932" s="98" t="s">
        <v>6754</v>
      </c>
      <c r="D6932" s="92" t="n">
        <v>53.5</v>
      </c>
      <c r="E6932" s="21" t="s">
        <v>11</v>
      </c>
      <c r="F6932" s="30" t="s">
        <v>11</v>
      </c>
      <c r="G6932" s="23" t="n">
        <f aca="false">SUM(D6932)*0.4</f>
        <v>21.4</v>
      </c>
      <c r="H6932" s="24"/>
      <c r="I6932" s="23" t="n">
        <f aca="false">SUM(G6932*H6932)+G6932</f>
        <v>21.4</v>
      </c>
      <c r="J6932" s="94"/>
    </row>
    <row r="6933" customFormat="false" ht="13.8" hidden="false" customHeight="false" outlineLevel="0" collapsed="false">
      <c r="A6933" s="26"/>
      <c r="B6933" s="94" t="n">
        <v>218684</v>
      </c>
      <c r="C6933" s="98" t="s">
        <v>6756</v>
      </c>
      <c r="D6933" s="92" t="n">
        <v>53.5</v>
      </c>
      <c r="E6933" s="21" t="s">
        <v>11</v>
      </c>
      <c r="F6933" s="30" t="s">
        <v>11</v>
      </c>
      <c r="G6933" s="23" t="n">
        <f aca="false">SUM(D6933)*0.4</f>
        <v>21.4</v>
      </c>
      <c r="H6933" s="24"/>
      <c r="I6933" s="23" t="n">
        <f aca="false">SUM(G6933*H6933)+G6933</f>
        <v>21.4</v>
      </c>
      <c r="J6933" s="94"/>
    </row>
    <row r="6934" customFormat="false" ht="13.8" hidden="false" customHeight="false" outlineLevel="0" collapsed="false">
      <c r="A6934" s="26"/>
      <c r="B6934" s="157" t="s">
        <v>8743</v>
      </c>
      <c r="C6934" s="133" t="s">
        <v>8744</v>
      </c>
      <c r="D6934" s="92" t="n">
        <v>24.675</v>
      </c>
      <c r="E6934" s="21" t="s">
        <v>11</v>
      </c>
      <c r="F6934" s="30" t="s">
        <v>11</v>
      </c>
      <c r="G6934" s="23" t="n">
        <f aca="false">SUM(D6934)*0.4</f>
        <v>9.87</v>
      </c>
      <c r="H6934" s="24"/>
      <c r="I6934" s="23" t="n">
        <f aca="false">SUM(G6934*H6934)+G6934</f>
        <v>9.87</v>
      </c>
      <c r="J6934" s="157"/>
    </row>
    <row r="6935" customFormat="false" ht="13.8" hidden="false" customHeight="false" outlineLevel="0" collapsed="false">
      <c r="A6935" s="18"/>
      <c r="B6935" s="18" t="n">
        <v>356320</v>
      </c>
      <c r="C6935" s="19" t="s">
        <v>2603</v>
      </c>
      <c r="D6935" s="20" t="n">
        <v>52.19</v>
      </c>
      <c r="E6935" s="21" t="s">
        <v>1054</v>
      </c>
      <c r="F6935" s="18" t="s">
        <v>1054</v>
      </c>
      <c r="G6935" s="23" t="n">
        <f aca="false">SUM(D6935)*0.6</f>
        <v>31.314</v>
      </c>
      <c r="H6935" s="24"/>
      <c r="I6935" s="23" t="n">
        <f aca="false">SUM(G6935*H6935)+G6935</f>
        <v>31.314</v>
      </c>
      <c r="J6935" s="18"/>
    </row>
    <row r="6936" customFormat="false" ht="13.8" hidden="false" customHeight="false" outlineLevel="0" collapsed="false">
      <c r="A6936" s="26"/>
      <c r="B6936" s="94" t="n">
        <v>405811</v>
      </c>
      <c r="C6936" s="130" t="s">
        <v>8745</v>
      </c>
      <c r="D6936" s="92" t="n">
        <v>69</v>
      </c>
      <c r="E6936" s="21" t="s">
        <v>11</v>
      </c>
      <c r="F6936" s="30" t="s">
        <v>11</v>
      </c>
      <c r="G6936" s="23" t="n">
        <f aca="false">SUM(D6936)*0.4</f>
        <v>27.6</v>
      </c>
      <c r="H6936" s="24"/>
      <c r="I6936" s="23" t="n">
        <f aca="false">SUM(G6936*H6936)+G6936</f>
        <v>27.6</v>
      </c>
      <c r="J6936" s="94"/>
    </row>
    <row r="6937" customFormat="false" ht="13.8" hidden="false" customHeight="false" outlineLevel="0" collapsed="false">
      <c r="A6937" s="39"/>
      <c r="B6937" s="94" t="n">
        <v>405821</v>
      </c>
      <c r="C6937" s="130" t="s">
        <v>8746</v>
      </c>
      <c r="D6937" s="92" t="n">
        <v>69</v>
      </c>
      <c r="E6937" s="21" t="s">
        <v>11</v>
      </c>
      <c r="F6937" s="30" t="s">
        <v>11</v>
      </c>
      <c r="G6937" s="23" t="n">
        <f aca="false">SUM(D6937)*0.4</f>
        <v>27.6</v>
      </c>
      <c r="H6937" s="24"/>
      <c r="I6937" s="23" t="n">
        <f aca="false">SUM(G6937*H6937)+G6937</f>
        <v>27.6</v>
      </c>
      <c r="J6937" s="94"/>
    </row>
    <row r="6938" customFormat="false" ht="13.8" hidden="false" customHeight="false" outlineLevel="0" collapsed="false">
      <c r="A6938" s="39"/>
      <c r="B6938" s="94" t="n">
        <v>405831</v>
      </c>
      <c r="C6938" s="130" t="s">
        <v>8747</v>
      </c>
      <c r="D6938" s="92" t="n">
        <v>69</v>
      </c>
      <c r="E6938" s="21" t="s">
        <v>11</v>
      </c>
      <c r="F6938" s="30" t="s">
        <v>11</v>
      </c>
      <c r="G6938" s="23" t="n">
        <f aca="false">SUM(D6938)*0.4</f>
        <v>27.6</v>
      </c>
      <c r="H6938" s="24"/>
      <c r="I6938" s="23" t="n">
        <f aca="false">SUM(G6938*H6938)+G6938</f>
        <v>27.6</v>
      </c>
      <c r="J6938" s="94"/>
    </row>
    <row r="6939" customFormat="false" ht="13.8" hidden="false" customHeight="false" outlineLevel="0" collapsed="false">
      <c r="A6939" s="39"/>
      <c r="B6939" s="94" t="n">
        <v>405841</v>
      </c>
      <c r="C6939" s="130" t="s">
        <v>8748</v>
      </c>
      <c r="D6939" s="92" t="n">
        <v>69</v>
      </c>
      <c r="E6939" s="21" t="s">
        <v>11</v>
      </c>
      <c r="F6939" s="30" t="s">
        <v>11</v>
      </c>
      <c r="G6939" s="23" t="n">
        <f aca="false">SUM(D6939)*0.4</f>
        <v>27.6</v>
      </c>
      <c r="H6939" s="24"/>
      <c r="I6939" s="23" t="n">
        <f aca="false">SUM(G6939*H6939)+G6939</f>
        <v>27.6</v>
      </c>
      <c r="J6939" s="94"/>
    </row>
    <row r="6940" customFormat="false" ht="13.8" hidden="false" customHeight="false" outlineLevel="0" collapsed="false">
      <c r="A6940" s="26"/>
      <c r="B6940" s="103" t="n">
        <v>405851</v>
      </c>
      <c r="C6940" s="104" t="s">
        <v>8749</v>
      </c>
      <c r="D6940" s="100" t="n">
        <v>22.5</v>
      </c>
      <c r="E6940" s="21" t="s">
        <v>11</v>
      </c>
      <c r="F6940" s="30" t="s">
        <v>11</v>
      </c>
      <c r="G6940" s="23" t="n">
        <f aca="false">SUM(D6940)*0.4</f>
        <v>9</v>
      </c>
      <c r="H6940" s="24"/>
      <c r="I6940" s="23" t="n">
        <f aca="false">SUM(G6940*H6940)+G6940</f>
        <v>9</v>
      </c>
      <c r="J6940" s="103"/>
    </row>
    <row r="6941" customFormat="false" ht="13.8" hidden="false" customHeight="false" outlineLevel="0" collapsed="false">
      <c r="A6941" s="26"/>
      <c r="B6941" s="103" t="n">
        <v>405861</v>
      </c>
      <c r="C6941" s="104" t="s">
        <v>8750</v>
      </c>
      <c r="D6941" s="100" t="n">
        <v>39</v>
      </c>
      <c r="E6941" s="21" t="s">
        <v>11</v>
      </c>
      <c r="F6941" s="30" t="s">
        <v>11</v>
      </c>
      <c r="G6941" s="23" t="n">
        <f aca="false">SUM(D6941)*0.4</f>
        <v>15.6</v>
      </c>
      <c r="H6941" s="24"/>
      <c r="I6941" s="23" t="n">
        <f aca="false">SUM(G6941*H6941)+G6941</f>
        <v>15.6</v>
      </c>
      <c r="J6941" s="103"/>
    </row>
    <row r="6942" customFormat="false" ht="13.8" hidden="false" customHeight="false" outlineLevel="0" collapsed="false">
      <c r="A6942" s="26"/>
      <c r="B6942" s="103" t="n">
        <v>405871</v>
      </c>
      <c r="C6942" s="104" t="s">
        <v>8751</v>
      </c>
      <c r="D6942" s="100" t="n">
        <v>55</v>
      </c>
      <c r="E6942" s="21" t="s">
        <v>11</v>
      </c>
      <c r="F6942" s="30" t="s">
        <v>11</v>
      </c>
      <c r="G6942" s="23" t="n">
        <f aca="false">SUM(D6942)*0.4</f>
        <v>22</v>
      </c>
      <c r="H6942" s="24"/>
      <c r="I6942" s="23" t="n">
        <f aca="false">SUM(G6942*H6942)+G6942</f>
        <v>22</v>
      </c>
      <c r="J6942" s="103"/>
    </row>
    <row r="6943" customFormat="false" ht="13.8" hidden="false" customHeight="false" outlineLevel="0" collapsed="false">
      <c r="A6943" s="39"/>
      <c r="B6943" s="50" t="n">
        <v>500081</v>
      </c>
      <c r="C6943" s="107" t="s">
        <v>8752</v>
      </c>
      <c r="D6943" s="69" t="n">
        <v>441</v>
      </c>
      <c r="E6943" s="21" t="s">
        <v>7035</v>
      </c>
      <c r="F6943" s="53" t="s">
        <v>7035</v>
      </c>
      <c r="G6943" s="23" t="n">
        <f aca="false">SUM(D6943)*0.35</f>
        <v>154.35</v>
      </c>
      <c r="H6943" s="24"/>
      <c r="I6943" s="23" t="n">
        <f aca="false">SUM(G6943*H6943)+G6943</f>
        <v>154.35</v>
      </c>
      <c r="J6943" s="50"/>
    </row>
    <row r="6944" customFormat="false" ht="13.8" hidden="false" customHeight="false" outlineLevel="0" collapsed="false">
      <c r="A6944" s="39"/>
      <c r="B6944" s="50" t="n">
        <v>500082</v>
      </c>
      <c r="C6944" s="107" t="s">
        <v>8753</v>
      </c>
      <c r="D6944" s="69" t="n">
        <v>367.5</v>
      </c>
      <c r="E6944" s="21" t="s">
        <v>7035</v>
      </c>
      <c r="F6944" s="53" t="s">
        <v>7035</v>
      </c>
      <c r="G6944" s="23" t="n">
        <f aca="false">SUM(D6944)*0.35</f>
        <v>128.625</v>
      </c>
      <c r="H6944" s="24"/>
      <c r="I6944" s="23" t="n">
        <f aca="false">SUM(G6944*H6944)+G6944</f>
        <v>128.625</v>
      </c>
      <c r="J6944" s="50"/>
    </row>
    <row r="6945" customFormat="false" ht="13.8" hidden="false" customHeight="false" outlineLevel="0" collapsed="false">
      <c r="A6945" s="39"/>
      <c r="B6945" s="50" t="n">
        <v>500085</v>
      </c>
      <c r="C6945" s="107" t="s">
        <v>8754</v>
      </c>
      <c r="D6945" s="69" t="n">
        <v>70.35</v>
      </c>
      <c r="E6945" s="21" t="s">
        <v>7035</v>
      </c>
      <c r="F6945" s="53" t="s">
        <v>7035</v>
      </c>
      <c r="G6945" s="23" t="n">
        <f aca="false">SUM(D6945)*0.35</f>
        <v>24.6225</v>
      </c>
      <c r="H6945" s="24"/>
      <c r="I6945" s="23" t="n">
        <f aca="false">SUM(G6945*H6945)+G6945</f>
        <v>24.6225</v>
      </c>
      <c r="J6945" s="50"/>
    </row>
    <row r="6946" customFormat="false" ht="13.8" hidden="false" customHeight="false" outlineLevel="0" collapsed="false">
      <c r="A6946" s="57" t="s">
        <v>591</v>
      </c>
      <c r="B6946" s="90" t="n">
        <v>638011</v>
      </c>
      <c r="C6946" s="131" t="s">
        <v>8755</v>
      </c>
      <c r="D6946" s="92" t="n">
        <v>198</v>
      </c>
      <c r="E6946" s="21" t="s">
        <v>593</v>
      </c>
      <c r="F6946" s="53" t="s">
        <v>593</v>
      </c>
      <c r="G6946" s="23" t="n">
        <f aca="false">SUM(D6946)*0.5/6</f>
        <v>16.5</v>
      </c>
      <c r="H6946" s="24"/>
      <c r="I6946" s="23" t="n">
        <f aca="false">SUM(G6946*H6946)+G6946</f>
        <v>16.5</v>
      </c>
      <c r="J6946" s="90"/>
    </row>
    <row r="6947" customFormat="false" ht="13.8" hidden="false" customHeight="false" outlineLevel="0" collapsed="false">
      <c r="A6947" s="57" t="s">
        <v>591</v>
      </c>
      <c r="B6947" s="90" t="n">
        <v>638021</v>
      </c>
      <c r="C6947" s="131" t="s">
        <v>8756</v>
      </c>
      <c r="D6947" s="92" t="n">
        <v>198</v>
      </c>
      <c r="E6947" s="21" t="s">
        <v>593</v>
      </c>
      <c r="F6947" s="53" t="s">
        <v>593</v>
      </c>
      <c r="G6947" s="23" t="n">
        <f aca="false">SUM(D6947)*0.5/6</f>
        <v>16.5</v>
      </c>
      <c r="H6947" s="24"/>
      <c r="I6947" s="23" t="n">
        <f aca="false">SUM(G6947*H6947)+G6947</f>
        <v>16.5</v>
      </c>
      <c r="J6947" s="90"/>
    </row>
    <row r="6948" customFormat="false" ht="13.8" hidden="false" customHeight="false" outlineLevel="0" collapsed="false">
      <c r="A6948" s="26"/>
      <c r="B6948" s="94" t="n">
        <v>2113889</v>
      </c>
      <c r="C6948" s="130" t="s">
        <v>7547</v>
      </c>
      <c r="D6948" s="135" t="n">
        <v>25</v>
      </c>
      <c r="E6948" s="21" t="s">
        <v>11</v>
      </c>
      <c r="F6948" s="30" t="s">
        <v>11</v>
      </c>
      <c r="G6948" s="23" t="n">
        <f aca="false">SUM(D6948)*0.4</f>
        <v>10</v>
      </c>
      <c r="H6948" s="24"/>
      <c r="I6948" s="23" t="n">
        <f aca="false">SUM(G6948*H6948)+G6948</f>
        <v>10</v>
      </c>
      <c r="J6948" s="94"/>
    </row>
    <row r="6949" customFormat="false" ht="13.8" hidden="false" customHeight="false" outlineLevel="0" collapsed="false">
      <c r="A6949" s="26"/>
      <c r="B6949" s="94" t="n">
        <v>2113899</v>
      </c>
      <c r="C6949" s="130" t="s">
        <v>7549</v>
      </c>
      <c r="D6949" s="135" t="n">
        <v>25</v>
      </c>
      <c r="E6949" s="21" t="s">
        <v>11</v>
      </c>
      <c r="F6949" s="30" t="s">
        <v>11</v>
      </c>
      <c r="G6949" s="23" t="n">
        <f aca="false">SUM(D6949)*0.4</f>
        <v>10</v>
      </c>
      <c r="H6949" s="24"/>
      <c r="I6949" s="23" t="n">
        <f aca="false">SUM(G6949*H6949)+G6949</f>
        <v>10</v>
      </c>
      <c r="J6949" s="94"/>
    </row>
    <row r="6950" customFormat="false" ht="13.8" hidden="false" customHeight="false" outlineLevel="0" collapsed="false">
      <c r="A6950" s="26"/>
      <c r="B6950" s="94" t="n">
        <v>2113909</v>
      </c>
      <c r="C6950" s="130" t="s">
        <v>7551</v>
      </c>
      <c r="D6950" s="135" t="n">
        <v>25</v>
      </c>
      <c r="E6950" s="21" t="s">
        <v>11</v>
      </c>
      <c r="F6950" s="30" t="s">
        <v>11</v>
      </c>
      <c r="G6950" s="23" t="n">
        <f aca="false">SUM(D6950)*0.4</f>
        <v>10</v>
      </c>
      <c r="H6950" s="24"/>
      <c r="I6950" s="23" t="n">
        <f aca="false">SUM(G6950*H6950)+G6950</f>
        <v>10</v>
      </c>
      <c r="J6950" s="94"/>
    </row>
    <row r="6951" customFormat="false" ht="13.8" hidden="false" customHeight="false" outlineLevel="0" collapsed="false">
      <c r="A6951" s="26"/>
      <c r="B6951" s="94" t="n">
        <v>2113949</v>
      </c>
      <c r="C6951" s="130" t="s">
        <v>7556</v>
      </c>
      <c r="D6951" s="135" t="n">
        <v>39.9</v>
      </c>
      <c r="E6951" s="21" t="s">
        <v>11</v>
      </c>
      <c r="F6951" s="30" t="s">
        <v>11</v>
      </c>
      <c r="G6951" s="23" t="n">
        <f aca="false">SUM(D6951)*0.4</f>
        <v>15.96</v>
      </c>
      <c r="H6951" s="24"/>
      <c r="I6951" s="23" t="n">
        <f aca="false">SUM(G6951*H6951)+G6951</f>
        <v>15.96</v>
      </c>
      <c r="J6951" s="94"/>
    </row>
    <row r="6952" customFormat="false" ht="13.8" hidden="false" customHeight="false" outlineLevel="0" collapsed="false">
      <c r="A6952" s="26"/>
      <c r="B6952" s="94" t="n">
        <v>2114551</v>
      </c>
      <c r="C6952" s="130" t="s">
        <v>8757</v>
      </c>
      <c r="D6952" s="92" t="n">
        <v>75</v>
      </c>
      <c r="E6952" s="21" t="s">
        <v>11</v>
      </c>
      <c r="F6952" s="30" t="s">
        <v>11</v>
      </c>
      <c r="G6952" s="23" t="n">
        <f aca="false">SUM(D6952)*0.4</f>
        <v>30</v>
      </c>
      <c r="H6952" s="24"/>
      <c r="I6952" s="23" t="n">
        <f aca="false">SUM(G6952*H6952)+G6952</f>
        <v>30</v>
      </c>
      <c r="J6952" s="94"/>
    </row>
    <row r="6953" customFormat="false" ht="13.8" hidden="false" customHeight="false" outlineLevel="0" collapsed="false">
      <c r="A6953" s="26"/>
      <c r="B6953" s="94" t="n">
        <v>2114601</v>
      </c>
      <c r="C6953" s="130" t="s">
        <v>8758</v>
      </c>
      <c r="D6953" s="92" t="n">
        <v>49</v>
      </c>
      <c r="E6953" s="21" t="s">
        <v>11</v>
      </c>
      <c r="F6953" s="30" t="s">
        <v>11</v>
      </c>
      <c r="G6953" s="23" t="n">
        <f aca="false">SUM(D6953)*0.4</f>
        <v>19.6</v>
      </c>
      <c r="H6953" s="24"/>
      <c r="I6953" s="23" t="n">
        <f aca="false">SUM(G6953*H6953)+G6953</f>
        <v>19.6</v>
      </c>
      <c r="J6953" s="94"/>
    </row>
    <row r="6954" customFormat="false" ht="13.8" hidden="false" customHeight="false" outlineLevel="0" collapsed="false">
      <c r="A6954" s="26"/>
      <c r="B6954" s="94" t="n">
        <v>2114611</v>
      </c>
      <c r="C6954" s="130" t="s">
        <v>8759</v>
      </c>
      <c r="D6954" s="92" t="n">
        <v>75</v>
      </c>
      <c r="E6954" s="21" t="s">
        <v>11</v>
      </c>
      <c r="F6954" s="30" t="s">
        <v>11</v>
      </c>
      <c r="G6954" s="23" t="n">
        <f aca="false">SUM(D6954)*0.4</f>
        <v>30</v>
      </c>
      <c r="H6954" s="24"/>
      <c r="I6954" s="23" t="n">
        <f aca="false">SUM(G6954*H6954)+G6954</f>
        <v>30</v>
      </c>
      <c r="J6954" s="94"/>
    </row>
    <row r="6955" customFormat="false" ht="13.8" hidden="false" customHeight="false" outlineLevel="0" collapsed="false">
      <c r="A6955" s="26"/>
      <c r="B6955" s="94" t="n">
        <v>2114621</v>
      </c>
      <c r="C6955" s="130" t="s">
        <v>8760</v>
      </c>
      <c r="D6955" s="92" t="n">
        <v>75</v>
      </c>
      <c r="E6955" s="21" t="s">
        <v>11</v>
      </c>
      <c r="F6955" s="30" t="s">
        <v>11</v>
      </c>
      <c r="G6955" s="23" t="n">
        <f aca="false">SUM(D6955)*0.4</f>
        <v>30</v>
      </c>
      <c r="H6955" s="24"/>
      <c r="I6955" s="23" t="n">
        <f aca="false">SUM(G6955*H6955)+G6955</f>
        <v>30</v>
      </c>
      <c r="J6955" s="94"/>
    </row>
    <row r="6956" customFormat="false" ht="13.8" hidden="false" customHeight="false" outlineLevel="0" collapsed="false">
      <c r="A6956" s="3"/>
      <c r="B6956" s="94" t="n">
        <v>2114741</v>
      </c>
      <c r="C6956" s="130" t="s">
        <v>8761</v>
      </c>
      <c r="D6956" s="92" t="n">
        <v>49</v>
      </c>
      <c r="E6956" s="21" t="s">
        <v>11</v>
      </c>
      <c r="F6956" s="30" t="s">
        <v>11</v>
      </c>
      <c r="G6956" s="23" t="n">
        <f aca="false">SUM(D6956)*0.4</f>
        <v>19.6</v>
      </c>
      <c r="H6956" s="24"/>
      <c r="I6956" s="23" t="n">
        <f aca="false">SUM(G6956*H6956)+G6956</f>
        <v>19.6</v>
      </c>
      <c r="J6956" s="94"/>
    </row>
    <row r="6957" customFormat="false" ht="13.8" hidden="false" customHeight="false" outlineLevel="0" collapsed="false">
      <c r="A6957" s="3"/>
      <c r="B6957" s="94" t="n">
        <v>2114751</v>
      </c>
      <c r="C6957" s="130" t="s">
        <v>8762</v>
      </c>
      <c r="D6957" s="92" t="n">
        <v>75</v>
      </c>
      <c r="E6957" s="21" t="s">
        <v>11</v>
      </c>
      <c r="F6957" s="30" t="s">
        <v>11</v>
      </c>
      <c r="G6957" s="23" t="n">
        <f aca="false">SUM(D6957)*0.4</f>
        <v>30</v>
      </c>
      <c r="H6957" s="24"/>
      <c r="I6957" s="23" t="n">
        <f aca="false">SUM(G6957*H6957)+G6957</f>
        <v>30</v>
      </c>
      <c r="J6957" s="94"/>
    </row>
    <row r="6958" customFormat="false" ht="13.8" hidden="false" customHeight="false" outlineLevel="0" collapsed="false">
      <c r="A6958" s="3"/>
      <c r="B6958" s="94" t="n">
        <v>2114761</v>
      </c>
      <c r="C6958" s="130" t="s">
        <v>8763</v>
      </c>
      <c r="D6958" s="92" t="n">
        <v>49</v>
      </c>
      <c r="E6958" s="21" t="s">
        <v>11</v>
      </c>
      <c r="F6958" s="30" t="s">
        <v>11</v>
      </c>
      <c r="G6958" s="23" t="n">
        <f aca="false">SUM(D6958)*0.4</f>
        <v>19.6</v>
      </c>
      <c r="H6958" s="24"/>
      <c r="I6958" s="23" t="n">
        <f aca="false">SUM(G6958*H6958)+G6958</f>
        <v>19.6</v>
      </c>
      <c r="J6958" s="94"/>
    </row>
    <row r="6959" customFormat="false" ht="13.8" hidden="false" customHeight="false" outlineLevel="0" collapsed="false">
      <c r="A6959" s="3"/>
      <c r="B6959" s="94" t="n">
        <v>2114911</v>
      </c>
      <c r="C6959" s="130" t="s">
        <v>8764</v>
      </c>
      <c r="D6959" s="92" t="n">
        <v>75</v>
      </c>
      <c r="E6959" s="21" t="s">
        <v>11</v>
      </c>
      <c r="F6959" s="30" t="s">
        <v>11</v>
      </c>
      <c r="G6959" s="23" t="n">
        <f aca="false">SUM(D6959)*0.4</f>
        <v>30</v>
      </c>
      <c r="H6959" s="24"/>
      <c r="I6959" s="23" t="n">
        <f aca="false">SUM(G6959*H6959)+G6959</f>
        <v>30</v>
      </c>
      <c r="J6959" s="94"/>
    </row>
    <row r="6960" customFormat="false" ht="13.8" hidden="false" customHeight="false" outlineLevel="0" collapsed="false">
      <c r="A6960" s="3"/>
      <c r="B6960" s="94" t="n">
        <v>2114921</v>
      </c>
      <c r="C6960" s="130" t="s">
        <v>8765</v>
      </c>
      <c r="D6960" s="92" t="n">
        <v>75</v>
      </c>
      <c r="E6960" s="21" t="s">
        <v>11</v>
      </c>
      <c r="F6960" s="30" t="s">
        <v>11</v>
      </c>
      <c r="G6960" s="23" t="n">
        <f aca="false">SUM(D6960)*0.4</f>
        <v>30</v>
      </c>
      <c r="H6960" s="24"/>
      <c r="I6960" s="23" t="n">
        <f aca="false">SUM(G6960*H6960)+G6960</f>
        <v>30</v>
      </c>
      <c r="J6960" s="94"/>
    </row>
    <row r="6961" customFormat="false" ht="13.8" hidden="false" customHeight="false" outlineLevel="0" collapsed="false">
      <c r="A6961" s="3"/>
      <c r="B6961" s="94" t="n">
        <v>2114931</v>
      </c>
      <c r="C6961" s="130" t="s">
        <v>8766</v>
      </c>
      <c r="D6961" s="92" t="n">
        <v>49</v>
      </c>
      <c r="E6961" s="21" t="s">
        <v>11</v>
      </c>
      <c r="F6961" s="30" t="s">
        <v>11</v>
      </c>
      <c r="G6961" s="23" t="n">
        <f aca="false">SUM(D6961)*0.4</f>
        <v>19.6</v>
      </c>
      <c r="H6961" s="24"/>
      <c r="I6961" s="23" t="n">
        <f aca="false">SUM(G6961*H6961)+G6961</f>
        <v>19.6</v>
      </c>
      <c r="J6961" s="94"/>
    </row>
    <row r="6962" customFormat="false" ht="13.8" hidden="false" customHeight="false" outlineLevel="0" collapsed="false">
      <c r="A6962" s="3"/>
      <c r="B6962" s="94" t="n">
        <v>2114941</v>
      </c>
      <c r="C6962" s="130" t="s">
        <v>8767</v>
      </c>
      <c r="D6962" s="92" t="n">
        <v>49</v>
      </c>
      <c r="E6962" s="21" t="s">
        <v>11</v>
      </c>
      <c r="F6962" s="30" t="s">
        <v>11</v>
      </c>
      <c r="G6962" s="23" t="n">
        <f aca="false">SUM(D6962)*0.4</f>
        <v>19.6</v>
      </c>
      <c r="H6962" s="24"/>
      <c r="I6962" s="23" t="n">
        <f aca="false">SUM(G6962*H6962)+G6962</f>
        <v>19.6</v>
      </c>
      <c r="J6962" s="94"/>
    </row>
    <row r="6963" customFormat="false" ht="13.8" hidden="false" customHeight="false" outlineLevel="0" collapsed="false">
      <c r="A6963" s="3"/>
      <c r="B6963" s="94" t="n">
        <v>2114951</v>
      </c>
      <c r="C6963" s="130" t="s">
        <v>8768</v>
      </c>
      <c r="D6963" s="92" t="n">
        <v>125</v>
      </c>
      <c r="E6963" s="21" t="s">
        <v>11</v>
      </c>
      <c r="F6963" s="30" t="s">
        <v>11</v>
      </c>
      <c r="G6963" s="23" t="n">
        <f aca="false">SUM(D6963)*0.4</f>
        <v>50</v>
      </c>
      <c r="H6963" s="24"/>
      <c r="I6963" s="23" t="n">
        <f aca="false">SUM(G6963*H6963)+G6963</f>
        <v>50</v>
      </c>
      <c r="J6963" s="94"/>
    </row>
    <row r="6964" customFormat="false" ht="13.8" hidden="false" customHeight="false" outlineLevel="0" collapsed="false">
      <c r="A6964" s="3"/>
      <c r="B6964" s="94" t="n">
        <v>2120021</v>
      </c>
      <c r="C6964" s="134" t="s">
        <v>7638</v>
      </c>
      <c r="D6964" s="135" t="n">
        <v>12.2</v>
      </c>
      <c r="E6964" s="21" t="s">
        <v>11</v>
      </c>
      <c r="F6964" s="30" t="s">
        <v>11</v>
      </c>
      <c r="G6964" s="23" t="n">
        <f aca="false">SUM(D6964)*0.4</f>
        <v>4.88</v>
      </c>
      <c r="H6964" s="24"/>
      <c r="I6964" s="23" t="n">
        <f aca="false">SUM(G6964*H6964)+G6964</f>
        <v>4.88</v>
      </c>
      <c r="J6964" s="94"/>
    </row>
    <row r="6965" customFormat="false" ht="13.8" hidden="false" customHeight="false" outlineLevel="0" collapsed="false">
      <c r="A6965" s="3"/>
      <c r="B6965" s="94" t="n">
        <v>2120022</v>
      </c>
      <c r="C6965" s="134" t="s">
        <v>7640</v>
      </c>
      <c r="D6965" s="135" t="n">
        <v>12.2</v>
      </c>
      <c r="E6965" s="21" t="s">
        <v>11</v>
      </c>
      <c r="F6965" s="30" t="s">
        <v>11</v>
      </c>
      <c r="G6965" s="23" t="n">
        <f aca="false">SUM(D6965)*0.4</f>
        <v>4.88</v>
      </c>
      <c r="H6965" s="24"/>
      <c r="I6965" s="23" t="n">
        <f aca="false">SUM(G6965*H6965)+G6965</f>
        <v>4.88</v>
      </c>
      <c r="J6965" s="94"/>
    </row>
    <row r="6966" customFormat="false" ht="13.8" hidden="false" customHeight="false" outlineLevel="0" collapsed="false">
      <c r="A6966" s="3"/>
      <c r="B6966" s="94" t="n">
        <v>2120023</v>
      </c>
      <c r="C6966" s="134" t="s">
        <v>7642</v>
      </c>
      <c r="D6966" s="135" t="n">
        <v>12.2</v>
      </c>
      <c r="E6966" s="21" t="s">
        <v>11</v>
      </c>
      <c r="F6966" s="30" t="s">
        <v>11</v>
      </c>
      <c r="G6966" s="23" t="n">
        <f aca="false">SUM(D6966)*0.4</f>
        <v>4.88</v>
      </c>
      <c r="H6966" s="24"/>
      <c r="I6966" s="23" t="n">
        <f aca="false">SUM(G6966*H6966)+G6966</f>
        <v>4.88</v>
      </c>
      <c r="J6966" s="94"/>
    </row>
    <row r="6967" customFormat="false" ht="13.8" hidden="false" customHeight="false" outlineLevel="0" collapsed="false">
      <c r="A6967" s="3"/>
      <c r="B6967" s="94" t="n">
        <v>2120026</v>
      </c>
      <c r="C6967" s="134" t="s">
        <v>8769</v>
      </c>
      <c r="D6967" s="135" t="n">
        <v>2.95</v>
      </c>
      <c r="E6967" s="21" t="s">
        <v>11</v>
      </c>
      <c r="F6967" s="30" t="s">
        <v>11</v>
      </c>
      <c r="G6967" s="23" t="n">
        <f aca="false">SUM(D6967)*0.4</f>
        <v>1.18</v>
      </c>
      <c r="H6967" s="24"/>
      <c r="I6967" s="23" t="n">
        <f aca="false">SUM(G6967*H6967)+G6967</f>
        <v>1.18</v>
      </c>
      <c r="J6967" s="94"/>
    </row>
    <row r="6968" customFormat="false" ht="13.8" hidden="false" customHeight="false" outlineLevel="0" collapsed="false">
      <c r="A6968" s="6"/>
      <c r="B6968" s="119" t="n">
        <v>2120027</v>
      </c>
      <c r="C6968" s="117" t="s">
        <v>8770</v>
      </c>
      <c r="D6968" s="158" t="n">
        <v>1.18</v>
      </c>
      <c r="E6968" s="63"/>
      <c r="F6968" s="39"/>
      <c r="G6968" s="23" t="n">
        <f aca="false">SUM(D6968)</f>
        <v>1.18</v>
      </c>
      <c r="H6968" s="24"/>
      <c r="I6968" s="23" t="n">
        <f aca="false">SUM(G6968*H6968)+G6968</f>
        <v>1.18</v>
      </c>
      <c r="J6968" s="119"/>
    </row>
    <row r="6969" customFormat="false" ht="13.8" hidden="false" customHeight="false" outlineLevel="0" collapsed="false">
      <c r="A6969" s="3"/>
      <c r="B6969" s="94" t="n">
        <v>2120044</v>
      </c>
      <c r="C6969" s="134" t="s">
        <v>7653</v>
      </c>
      <c r="D6969" s="135" t="n">
        <v>4.1</v>
      </c>
      <c r="E6969" s="21" t="s">
        <v>11</v>
      </c>
      <c r="F6969" s="30" t="s">
        <v>11</v>
      </c>
      <c r="G6969" s="23" t="n">
        <f aca="false">SUM(D6969)*0.4</f>
        <v>1.64</v>
      </c>
      <c r="H6969" s="24"/>
      <c r="I6969" s="23" t="n">
        <f aca="false">SUM(G6969*H6969)+G6969</f>
        <v>1.64</v>
      </c>
      <c r="J6969" s="94"/>
    </row>
    <row r="6970" customFormat="false" ht="13.8" hidden="false" customHeight="false" outlineLevel="0" collapsed="false">
      <c r="A6970" s="3"/>
      <c r="B6970" s="94" t="n">
        <v>2120045</v>
      </c>
      <c r="C6970" s="134" t="s">
        <v>7654</v>
      </c>
      <c r="D6970" s="135" t="n">
        <v>3.2</v>
      </c>
      <c r="E6970" s="21" t="s">
        <v>11</v>
      </c>
      <c r="F6970" s="30" t="s">
        <v>11</v>
      </c>
      <c r="G6970" s="23" t="n">
        <f aca="false">SUM(D6970)*0.4</f>
        <v>1.28</v>
      </c>
      <c r="H6970" s="24"/>
      <c r="I6970" s="23" t="n">
        <f aca="false">SUM(G6970*H6970)+G6970</f>
        <v>1.28</v>
      </c>
      <c r="J6970" s="94"/>
    </row>
    <row r="6971" customFormat="false" ht="13.8" hidden="false" customHeight="false" outlineLevel="0" collapsed="false">
      <c r="A6971" s="3"/>
      <c r="B6971" s="94" t="n">
        <v>2120051</v>
      </c>
      <c r="C6971" s="134" t="s">
        <v>7664</v>
      </c>
      <c r="D6971" s="135" t="n">
        <v>24</v>
      </c>
      <c r="E6971" s="21" t="s">
        <v>11</v>
      </c>
      <c r="F6971" s="30" t="s">
        <v>11</v>
      </c>
      <c r="G6971" s="23" t="n">
        <f aca="false">SUM(D6971)*0.4</f>
        <v>9.6</v>
      </c>
      <c r="H6971" s="24"/>
      <c r="I6971" s="23" t="n">
        <f aca="false">SUM(G6971*H6971)+G6971</f>
        <v>9.6</v>
      </c>
      <c r="J6971" s="94"/>
    </row>
    <row r="6972" customFormat="false" ht="13.8" hidden="false" customHeight="false" outlineLevel="0" collapsed="false">
      <c r="A6972" s="3"/>
      <c r="B6972" s="94" t="n">
        <v>2120052</v>
      </c>
      <c r="C6972" s="134" t="s">
        <v>7666</v>
      </c>
      <c r="D6972" s="135" t="n">
        <v>24</v>
      </c>
      <c r="E6972" s="21" t="s">
        <v>11</v>
      </c>
      <c r="F6972" s="30" t="s">
        <v>11</v>
      </c>
      <c r="G6972" s="23" t="n">
        <f aca="false">SUM(D6972)*0.4</f>
        <v>9.6</v>
      </c>
      <c r="H6972" s="24"/>
      <c r="I6972" s="23" t="n">
        <f aca="false">SUM(G6972*H6972)+G6972</f>
        <v>9.6</v>
      </c>
      <c r="J6972" s="94"/>
    </row>
    <row r="6973" customFormat="false" ht="13.8" hidden="false" customHeight="false" outlineLevel="0" collapsed="false">
      <c r="A6973" s="3"/>
      <c r="B6973" s="94" t="n">
        <v>2120054</v>
      </c>
      <c r="C6973" s="134" t="s">
        <v>7669</v>
      </c>
      <c r="D6973" s="135" t="n">
        <v>51.5</v>
      </c>
      <c r="E6973" s="21" t="s">
        <v>11</v>
      </c>
      <c r="F6973" s="30" t="s">
        <v>11</v>
      </c>
      <c r="G6973" s="23" t="n">
        <f aca="false">SUM(D6973)*0.4</f>
        <v>20.6</v>
      </c>
      <c r="H6973" s="24"/>
      <c r="I6973" s="23" t="n">
        <f aca="false">SUM(G6973*H6973)+G6973</f>
        <v>20.6</v>
      </c>
      <c r="J6973" s="94"/>
    </row>
    <row r="6974" customFormat="false" ht="13.8" hidden="false" customHeight="false" outlineLevel="0" collapsed="false">
      <c r="A6974" s="3"/>
      <c r="B6974" s="94" t="n">
        <v>2120055</v>
      </c>
      <c r="C6974" s="134" t="s">
        <v>7670</v>
      </c>
      <c r="D6974" s="135" t="n">
        <v>51.5</v>
      </c>
      <c r="E6974" s="21" t="s">
        <v>11</v>
      </c>
      <c r="F6974" s="30" t="s">
        <v>11</v>
      </c>
      <c r="G6974" s="23" t="n">
        <f aca="false">SUM(D6974)*0.4</f>
        <v>20.6</v>
      </c>
      <c r="H6974" s="24"/>
      <c r="I6974" s="23" t="n">
        <f aca="false">SUM(G6974*H6974)+G6974</f>
        <v>20.6</v>
      </c>
      <c r="J6974" s="94"/>
    </row>
    <row r="6975" customFormat="false" ht="13.8" hidden="false" customHeight="false" outlineLevel="0" collapsed="false">
      <c r="A6975" s="3"/>
      <c r="B6975" s="94" t="n">
        <v>2120056</v>
      </c>
      <c r="C6975" s="134" t="s">
        <v>7672</v>
      </c>
      <c r="D6975" s="135" t="n">
        <v>51.5</v>
      </c>
      <c r="E6975" s="21" t="s">
        <v>11</v>
      </c>
      <c r="F6975" s="30" t="s">
        <v>11</v>
      </c>
      <c r="G6975" s="23" t="n">
        <f aca="false">SUM(D6975)*0.4</f>
        <v>20.6</v>
      </c>
      <c r="H6975" s="24"/>
      <c r="I6975" s="23" t="n">
        <f aca="false">SUM(G6975*H6975)+G6975</f>
        <v>20.6</v>
      </c>
      <c r="J6975" s="94"/>
    </row>
    <row r="6976" customFormat="false" ht="13.8" hidden="false" customHeight="false" outlineLevel="0" collapsed="false">
      <c r="A6976" s="3"/>
      <c r="B6976" s="94" t="n">
        <v>2120058</v>
      </c>
      <c r="C6976" s="134" t="s">
        <v>7675</v>
      </c>
      <c r="D6976" s="135" t="n">
        <v>69</v>
      </c>
      <c r="E6976" s="21" t="s">
        <v>11</v>
      </c>
      <c r="F6976" s="30" t="s">
        <v>11</v>
      </c>
      <c r="G6976" s="23" t="n">
        <f aca="false">SUM(D6976)*0.4</f>
        <v>27.6</v>
      </c>
      <c r="H6976" s="24"/>
      <c r="I6976" s="23" t="n">
        <f aca="false">SUM(G6976*H6976)+G6976</f>
        <v>27.6</v>
      </c>
      <c r="J6976" s="94"/>
    </row>
    <row r="6977" customFormat="false" ht="13.8" hidden="false" customHeight="false" outlineLevel="0" collapsed="false">
      <c r="A6977" s="3"/>
      <c r="B6977" s="94" t="n">
        <v>2120114</v>
      </c>
      <c r="C6977" s="134" t="s">
        <v>7687</v>
      </c>
      <c r="D6977" s="135" t="n">
        <v>99</v>
      </c>
      <c r="E6977" s="21" t="s">
        <v>11</v>
      </c>
      <c r="F6977" s="30" t="s">
        <v>11</v>
      </c>
      <c r="G6977" s="23" t="n">
        <f aca="false">SUM(D6977)*0.4</f>
        <v>39.6</v>
      </c>
      <c r="H6977" s="24"/>
      <c r="I6977" s="23" t="n">
        <f aca="false">SUM(G6977*H6977)+G6977</f>
        <v>39.6</v>
      </c>
      <c r="J6977" s="94"/>
    </row>
    <row r="6978" customFormat="false" ht="13.8" hidden="false" customHeight="false" outlineLevel="0" collapsed="false">
      <c r="A6978" s="3"/>
      <c r="B6978" s="94" t="n">
        <v>2120124</v>
      </c>
      <c r="C6978" s="134" t="s">
        <v>8771</v>
      </c>
      <c r="D6978" s="135" t="n">
        <v>65.9</v>
      </c>
      <c r="E6978" s="21" t="s">
        <v>11</v>
      </c>
      <c r="F6978" s="41" t="s">
        <v>11</v>
      </c>
      <c r="G6978" s="23" t="n">
        <f aca="false">SUM(D6978)*0.4</f>
        <v>26.36</v>
      </c>
      <c r="H6978" s="48" t="n">
        <v>0.1</v>
      </c>
      <c r="I6978" s="23" t="n">
        <f aca="false">SUM(G6978*H6978)+G6978</f>
        <v>28.996</v>
      </c>
      <c r="J6978" s="94"/>
    </row>
    <row r="6979" customFormat="false" ht="13.8" hidden="false" customHeight="false" outlineLevel="0" collapsed="false">
      <c r="A6979" s="3"/>
      <c r="B6979" s="94" t="n">
        <v>2120125</v>
      </c>
      <c r="C6979" s="134" t="s">
        <v>8772</v>
      </c>
      <c r="D6979" s="135" t="n">
        <v>65.9</v>
      </c>
      <c r="E6979" s="21" t="s">
        <v>11</v>
      </c>
      <c r="F6979" s="41" t="s">
        <v>11</v>
      </c>
      <c r="G6979" s="23" t="n">
        <f aca="false">SUM(D6979)*0.4</f>
        <v>26.36</v>
      </c>
      <c r="H6979" s="48" t="n">
        <v>0.1</v>
      </c>
      <c r="I6979" s="23" t="n">
        <f aca="false">SUM(G6979*H6979)+G6979</f>
        <v>28.996</v>
      </c>
      <c r="J6979" s="94"/>
    </row>
    <row r="6980" customFormat="false" ht="13.8" hidden="false" customHeight="false" outlineLevel="0" collapsed="false">
      <c r="A6980" s="3"/>
      <c r="B6980" s="94" t="n">
        <v>2120184</v>
      </c>
      <c r="C6980" s="134" t="s">
        <v>8773</v>
      </c>
      <c r="D6980" s="135" t="n">
        <v>4.1</v>
      </c>
      <c r="E6980" s="21" t="s">
        <v>11</v>
      </c>
      <c r="F6980" s="30" t="s">
        <v>11</v>
      </c>
      <c r="G6980" s="23" t="n">
        <f aca="false">SUM(D6980)*0.4</f>
        <v>1.64</v>
      </c>
      <c r="H6980" s="24"/>
      <c r="I6980" s="23" t="n">
        <f aca="false">SUM(G6980*H6980)+G6980</f>
        <v>1.64</v>
      </c>
      <c r="J6980" s="94"/>
    </row>
    <row r="6981" customFormat="false" ht="13.8" hidden="false" customHeight="false" outlineLevel="0" collapsed="false">
      <c r="A6981" s="3"/>
      <c r="B6981" s="94" t="n">
        <v>2120186</v>
      </c>
      <c r="C6981" s="134" t="s">
        <v>7718</v>
      </c>
      <c r="D6981" s="135" t="n">
        <v>3.2</v>
      </c>
      <c r="E6981" s="21" t="s">
        <v>11</v>
      </c>
      <c r="F6981" s="30" t="s">
        <v>11</v>
      </c>
      <c r="G6981" s="23" t="n">
        <f aca="false">SUM(D6981)*0.4</f>
        <v>1.28</v>
      </c>
      <c r="H6981" s="24"/>
      <c r="I6981" s="23" t="n">
        <f aca="false">SUM(G6981*H6981)+G6981</f>
        <v>1.28</v>
      </c>
      <c r="J6981" s="94"/>
    </row>
    <row r="6982" customFormat="false" ht="13.8" hidden="false" customHeight="false" outlineLevel="0" collapsed="false">
      <c r="A6982" s="3"/>
      <c r="B6982" s="90" t="n">
        <v>2120202</v>
      </c>
      <c r="C6982" s="131" t="s">
        <v>7726</v>
      </c>
      <c r="D6982" s="92" t="n">
        <v>45</v>
      </c>
      <c r="E6982" s="21" t="s">
        <v>11</v>
      </c>
      <c r="F6982" s="30" t="s">
        <v>11</v>
      </c>
      <c r="G6982" s="23" t="n">
        <f aca="false">SUM(D6982)*0.4</f>
        <v>18</v>
      </c>
      <c r="H6982" s="24"/>
      <c r="I6982" s="23" t="n">
        <f aca="false">SUM(G6982*H6982)+G6982</f>
        <v>18</v>
      </c>
      <c r="J6982" s="90"/>
    </row>
    <row r="6983" customFormat="false" ht="13.8" hidden="false" customHeight="false" outlineLevel="0" collapsed="false">
      <c r="A6983" s="3"/>
      <c r="B6983" s="90" t="n">
        <v>2120203</v>
      </c>
      <c r="C6983" s="131" t="s">
        <v>7728</v>
      </c>
      <c r="D6983" s="92" t="n">
        <v>45</v>
      </c>
      <c r="E6983" s="21" t="s">
        <v>11</v>
      </c>
      <c r="F6983" s="30" t="s">
        <v>11</v>
      </c>
      <c r="G6983" s="23" t="n">
        <f aca="false">SUM(D6983)*0.4</f>
        <v>18</v>
      </c>
      <c r="H6983" s="24"/>
      <c r="I6983" s="23" t="n">
        <f aca="false">SUM(G6983*H6983)+G6983</f>
        <v>18</v>
      </c>
      <c r="J6983" s="90"/>
    </row>
    <row r="6984" customFormat="false" ht="13.8" hidden="false" customHeight="false" outlineLevel="0" collapsed="false">
      <c r="A6984" s="3"/>
      <c r="B6984" s="90" t="n">
        <v>2120206</v>
      </c>
      <c r="C6984" s="131" t="s">
        <v>7732</v>
      </c>
      <c r="D6984" s="92" t="n">
        <v>35</v>
      </c>
      <c r="E6984" s="21" t="s">
        <v>11</v>
      </c>
      <c r="F6984" s="30" t="s">
        <v>11</v>
      </c>
      <c r="G6984" s="23" t="n">
        <f aca="false">SUM(D6984)*0.4</f>
        <v>14</v>
      </c>
      <c r="H6984" s="24"/>
      <c r="I6984" s="23" t="n">
        <f aca="false">SUM(G6984*H6984)+G6984</f>
        <v>14</v>
      </c>
      <c r="J6984" s="90"/>
    </row>
    <row r="6985" customFormat="false" ht="13.8" hidden="false" customHeight="false" outlineLevel="0" collapsed="false">
      <c r="A6985" s="3"/>
      <c r="B6985" s="90" t="n">
        <v>2120207</v>
      </c>
      <c r="C6985" s="131" t="s">
        <v>7734</v>
      </c>
      <c r="D6985" s="92" t="n">
        <v>35</v>
      </c>
      <c r="E6985" s="21" t="s">
        <v>11</v>
      </c>
      <c r="F6985" s="30" t="s">
        <v>11</v>
      </c>
      <c r="G6985" s="23" t="n">
        <f aca="false">SUM(D6985)*0.4</f>
        <v>14</v>
      </c>
      <c r="H6985" s="24"/>
      <c r="I6985" s="23" t="n">
        <f aca="false">SUM(G6985*H6985)+G6985</f>
        <v>14</v>
      </c>
      <c r="J6985" s="90"/>
    </row>
    <row r="6986" customFormat="false" ht="13.8" hidden="false" customHeight="false" outlineLevel="0" collapsed="false">
      <c r="A6986" s="3"/>
      <c r="B6986" s="90" t="n">
        <v>2120210</v>
      </c>
      <c r="C6986" s="131" t="s">
        <v>7737</v>
      </c>
      <c r="D6986" s="92" t="n">
        <v>22.75</v>
      </c>
      <c r="E6986" s="21" t="s">
        <v>11</v>
      </c>
      <c r="F6986" s="30" t="s">
        <v>11</v>
      </c>
      <c r="G6986" s="23" t="n">
        <f aca="false">SUM(D6986)*0.4</f>
        <v>9.1</v>
      </c>
      <c r="H6986" s="24"/>
      <c r="I6986" s="23" t="n">
        <f aca="false">SUM(G6986*H6986)+G6986</f>
        <v>9.1</v>
      </c>
      <c r="J6986" s="90"/>
    </row>
    <row r="6987" customFormat="false" ht="13.8" hidden="false" customHeight="false" outlineLevel="0" collapsed="false">
      <c r="A6987" s="3"/>
      <c r="B6987" s="90" t="n">
        <v>2120211</v>
      </c>
      <c r="C6987" s="131" t="s">
        <v>7740</v>
      </c>
      <c r="D6987" s="92" t="n">
        <v>22.75</v>
      </c>
      <c r="E6987" s="21" t="s">
        <v>11</v>
      </c>
      <c r="F6987" s="30" t="s">
        <v>11</v>
      </c>
      <c r="G6987" s="23" t="n">
        <f aca="false">SUM(D6987)*0.4</f>
        <v>9.1</v>
      </c>
      <c r="H6987" s="24"/>
      <c r="I6987" s="23" t="n">
        <f aca="false">SUM(G6987*H6987)+G6987</f>
        <v>9.1</v>
      </c>
      <c r="J6987" s="90"/>
    </row>
    <row r="6988" customFormat="false" ht="13.8" hidden="false" customHeight="false" outlineLevel="0" collapsed="false">
      <c r="A6988" s="3"/>
      <c r="B6988" s="90" t="n">
        <v>2120214</v>
      </c>
      <c r="C6988" s="131" t="s">
        <v>7744</v>
      </c>
      <c r="D6988" s="92" t="n">
        <v>55</v>
      </c>
      <c r="E6988" s="21" t="s">
        <v>11</v>
      </c>
      <c r="F6988" s="30" t="s">
        <v>11</v>
      </c>
      <c r="G6988" s="23" t="n">
        <f aca="false">SUM(D6988)*0.4</f>
        <v>22</v>
      </c>
      <c r="H6988" s="24"/>
      <c r="I6988" s="23" t="n">
        <f aca="false">SUM(G6988*H6988)+G6988</f>
        <v>22</v>
      </c>
      <c r="J6988" s="90"/>
    </row>
    <row r="6989" customFormat="false" ht="13.8" hidden="false" customHeight="false" outlineLevel="0" collapsed="false">
      <c r="A6989" s="26"/>
      <c r="B6989" s="90" t="n">
        <v>2120215</v>
      </c>
      <c r="C6989" s="131" t="s">
        <v>7746</v>
      </c>
      <c r="D6989" s="92" t="n">
        <v>55</v>
      </c>
      <c r="E6989" s="21" t="s">
        <v>11</v>
      </c>
      <c r="F6989" s="30" t="s">
        <v>11</v>
      </c>
      <c r="G6989" s="23" t="n">
        <f aca="false">SUM(D6989)*0.4</f>
        <v>22</v>
      </c>
      <c r="H6989" s="24"/>
      <c r="I6989" s="23" t="n">
        <f aca="false">SUM(G6989*H6989)+G6989</f>
        <v>22</v>
      </c>
      <c r="J6989" s="90"/>
    </row>
    <row r="6990" customFormat="false" ht="13.8" hidden="false" customHeight="false" outlineLevel="0" collapsed="false">
      <c r="A6990" s="26"/>
      <c r="B6990" s="90" t="n">
        <v>2120216</v>
      </c>
      <c r="C6990" s="131" t="s">
        <v>7748</v>
      </c>
      <c r="D6990" s="92" t="n">
        <v>45</v>
      </c>
      <c r="E6990" s="21" t="s">
        <v>11</v>
      </c>
      <c r="F6990" s="30" t="s">
        <v>11</v>
      </c>
      <c r="G6990" s="23" t="n">
        <f aca="false">SUM(D6990)*0.4</f>
        <v>18</v>
      </c>
      <c r="H6990" s="24"/>
      <c r="I6990" s="23" t="n">
        <f aca="false">SUM(G6990*H6990)+G6990</f>
        <v>18</v>
      </c>
      <c r="J6990" s="90"/>
    </row>
    <row r="6991" customFormat="false" ht="13.8" hidden="false" customHeight="false" outlineLevel="0" collapsed="false">
      <c r="A6991" s="3"/>
      <c r="B6991" s="90" t="n">
        <v>2120217</v>
      </c>
      <c r="C6991" s="131" t="s">
        <v>7750</v>
      </c>
      <c r="D6991" s="92" t="n">
        <v>45</v>
      </c>
      <c r="E6991" s="21" t="s">
        <v>11</v>
      </c>
      <c r="F6991" s="30" t="s">
        <v>11</v>
      </c>
      <c r="G6991" s="23" t="n">
        <f aca="false">SUM(D6991)*0.4</f>
        <v>18</v>
      </c>
      <c r="H6991" s="24"/>
      <c r="I6991" s="23" t="n">
        <f aca="false">SUM(G6991*H6991)+G6991</f>
        <v>18</v>
      </c>
      <c r="J6991" s="90"/>
    </row>
    <row r="6992" customFormat="false" ht="13.8" hidden="false" customHeight="false" outlineLevel="0" collapsed="false">
      <c r="A6992" s="3"/>
      <c r="B6992" s="90" t="n">
        <v>2120220</v>
      </c>
      <c r="C6992" s="131" t="s">
        <v>8774</v>
      </c>
      <c r="D6992" s="92" t="n">
        <v>135</v>
      </c>
      <c r="E6992" s="21" t="s">
        <v>11</v>
      </c>
      <c r="F6992" s="30" t="s">
        <v>11</v>
      </c>
      <c r="G6992" s="23" t="n">
        <f aca="false">SUM(D6992)*0.4</f>
        <v>54</v>
      </c>
      <c r="H6992" s="24"/>
      <c r="I6992" s="23" t="n">
        <f aca="false">SUM(G6992*H6992)+G6992</f>
        <v>54</v>
      </c>
      <c r="J6992" s="90"/>
    </row>
    <row r="6993" customFormat="false" ht="13.8" hidden="false" customHeight="false" outlineLevel="0" collapsed="false">
      <c r="A6993" s="3"/>
      <c r="B6993" s="90" t="n">
        <v>2120221</v>
      </c>
      <c r="C6993" s="131" t="s">
        <v>8775</v>
      </c>
      <c r="D6993" s="92" t="n">
        <v>135</v>
      </c>
      <c r="E6993" s="21" t="s">
        <v>11</v>
      </c>
      <c r="F6993" s="30" t="s">
        <v>11</v>
      </c>
      <c r="G6993" s="23" t="n">
        <f aca="false">SUM(D6993)*0.4</f>
        <v>54</v>
      </c>
      <c r="H6993" s="24"/>
      <c r="I6993" s="23" t="n">
        <f aca="false">SUM(G6993*H6993)+G6993</f>
        <v>54</v>
      </c>
      <c r="J6993" s="90"/>
    </row>
    <row r="6994" customFormat="false" ht="13.8" hidden="false" customHeight="false" outlineLevel="0" collapsed="false">
      <c r="A6994" s="3"/>
      <c r="B6994" s="90" t="n">
        <v>2120222</v>
      </c>
      <c r="C6994" s="131" t="s">
        <v>8776</v>
      </c>
      <c r="D6994" s="92" t="n">
        <v>119</v>
      </c>
      <c r="E6994" s="21" t="s">
        <v>11</v>
      </c>
      <c r="F6994" s="30" t="s">
        <v>11</v>
      </c>
      <c r="G6994" s="23" t="n">
        <f aca="false">SUM(D6994)*0.4</f>
        <v>47.6</v>
      </c>
      <c r="H6994" s="24"/>
      <c r="I6994" s="23" t="n">
        <f aca="false">SUM(G6994*H6994)+G6994</f>
        <v>47.6</v>
      </c>
      <c r="J6994" s="90"/>
    </row>
    <row r="6995" customFormat="false" ht="13.8" hidden="false" customHeight="false" outlineLevel="0" collapsed="false">
      <c r="A6995" s="3"/>
      <c r="B6995" s="90" t="n">
        <v>2120223</v>
      </c>
      <c r="C6995" s="131" t="s">
        <v>8777</v>
      </c>
      <c r="D6995" s="92" t="n">
        <v>119</v>
      </c>
      <c r="E6995" s="21" t="s">
        <v>11</v>
      </c>
      <c r="F6995" s="30" t="s">
        <v>11</v>
      </c>
      <c r="G6995" s="23" t="n">
        <f aca="false">SUM(D6995)*0.4</f>
        <v>47.6</v>
      </c>
      <c r="H6995" s="24"/>
      <c r="I6995" s="23" t="n">
        <f aca="false">SUM(G6995*H6995)+G6995</f>
        <v>47.6</v>
      </c>
      <c r="J6995" s="90"/>
    </row>
    <row r="6996" customFormat="false" ht="13.8" hidden="false" customHeight="false" outlineLevel="0" collapsed="false">
      <c r="A6996" s="3"/>
      <c r="B6996" s="90" t="n">
        <v>2121655</v>
      </c>
      <c r="C6996" s="133" t="s">
        <v>606</v>
      </c>
      <c r="D6996" s="92" t="n">
        <v>8.9</v>
      </c>
      <c r="E6996" s="21" t="s">
        <v>11</v>
      </c>
      <c r="F6996" s="30" t="s">
        <v>11</v>
      </c>
      <c r="G6996" s="23" t="n">
        <f aca="false">SUM(D6996)*0.4</f>
        <v>3.56</v>
      </c>
      <c r="H6996" s="24"/>
      <c r="I6996" s="23" t="n">
        <f aca="false">SUM(G6996*H6996)+G6996</f>
        <v>3.56</v>
      </c>
      <c r="J6996" s="90"/>
    </row>
    <row r="6997" customFormat="false" ht="13.8" hidden="false" customHeight="false" outlineLevel="0" collapsed="false">
      <c r="A6997" s="3"/>
      <c r="B6997" s="90" t="n">
        <v>2123541</v>
      </c>
      <c r="C6997" s="91" t="s">
        <v>8778</v>
      </c>
      <c r="D6997" s="92" t="n">
        <v>33.11</v>
      </c>
      <c r="E6997" s="21" t="s">
        <v>11</v>
      </c>
      <c r="F6997" s="30" t="s">
        <v>11</v>
      </c>
      <c r="G6997" s="23" t="n">
        <f aca="false">SUM(D6997)*0.4</f>
        <v>13.244</v>
      </c>
      <c r="H6997" s="24"/>
      <c r="I6997" s="23" t="n">
        <f aca="false">SUM(G6997*H6997)+G6997</f>
        <v>13.244</v>
      </c>
      <c r="J6997" s="90"/>
    </row>
    <row r="6998" customFormat="false" ht="13.8" hidden="false" customHeight="false" outlineLevel="0" collapsed="false">
      <c r="A6998" s="3"/>
      <c r="B6998" s="94" t="n">
        <v>2140311</v>
      </c>
      <c r="C6998" s="98" t="s">
        <v>8779</v>
      </c>
      <c r="D6998" s="92" t="n">
        <v>42.5</v>
      </c>
      <c r="E6998" s="21" t="s">
        <v>11</v>
      </c>
      <c r="F6998" s="30" t="s">
        <v>11</v>
      </c>
      <c r="G6998" s="23" t="n">
        <f aca="false">SUM(D6998)*0.4</f>
        <v>17</v>
      </c>
      <c r="H6998" s="24"/>
      <c r="I6998" s="23" t="n">
        <f aca="false">SUM(G6998*H6998)+G6998</f>
        <v>17</v>
      </c>
      <c r="J6998" s="94"/>
    </row>
    <row r="6999" customFormat="false" ht="13.8" hidden="false" customHeight="false" outlineLevel="0" collapsed="false">
      <c r="A6999" s="3"/>
      <c r="B6999" s="94" t="n">
        <v>2140321</v>
      </c>
      <c r="C6999" s="98" t="s">
        <v>8780</v>
      </c>
      <c r="D6999" s="92" t="n">
        <v>42.5</v>
      </c>
      <c r="E6999" s="21" t="s">
        <v>11</v>
      </c>
      <c r="F6999" s="30" t="s">
        <v>11</v>
      </c>
      <c r="G6999" s="23" t="n">
        <f aca="false">SUM(D6999)*0.4</f>
        <v>17</v>
      </c>
      <c r="H6999" s="24"/>
      <c r="I6999" s="23" t="n">
        <f aca="false">SUM(G6999*H6999)+G6999</f>
        <v>17</v>
      </c>
      <c r="J6999" s="94"/>
    </row>
    <row r="7000" customFormat="false" ht="13.8" hidden="false" customHeight="false" outlineLevel="0" collapsed="false">
      <c r="A7000" s="3"/>
      <c r="B7000" s="94" t="n">
        <v>2140451</v>
      </c>
      <c r="C7000" s="98" t="s">
        <v>8253</v>
      </c>
      <c r="D7000" s="92" t="n">
        <v>219</v>
      </c>
      <c r="E7000" s="21" t="s">
        <v>11</v>
      </c>
      <c r="F7000" s="30" t="s">
        <v>11</v>
      </c>
      <c r="G7000" s="23" t="n">
        <f aca="false">SUM(D7000)*0.4</f>
        <v>87.6</v>
      </c>
      <c r="H7000" s="24"/>
      <c r="I7000" s="23" t="n">
        <f aca="false">SUM(G7000*H7000)+G7000</f>
        <v>87.6</v>
      </c>
      <c r="J7000" s="94"/>
    </row>
    <row r="7001" customFormat="false" ht="13.8" hidden="false" customHeight="false" outlineLevel="0" collapsed="false">
      <c r="A7001" s="3"/>
      <c r="B7001" s="94" t="n">
        <v>2140471</v>
      </c>
      <c r="C7001" s="98" t="s">
        <v>8256</v>
      </c>
      <c r="D7001" s="92" t="n">
        <v>259</v>
      </c>
      <c r="E7001" s="21" t="s">
        <v>11</v>
      </c>
      <c r="F7001" s="30" t="s">
        <v>11</v>
      </c>
      <c r="G7001" s="23" t="n">
        <f aca="false">SUM(D7001)*0.4</f>
        <v>103.6</v>
      </c>
      <c r="H7001" s="24"/>
      <c r="I7001" s="23" t="n">
        <f aca="false">SUM(G7001*H7001)+G7001</f>
        <v>103.6</v>
      </c>
      <c r="J7001" s="94"/>
    </row>
    <row r="7002" customFormat="false" ht="13.8" hidden="false" customHeight="false" outlineLevel="0" collapsed="false">
      <c r="A7002" s="3"/>
      <c r="B7002" s="94" t="n">
        <v>2140491</v>
      </c>
      <c r="C7002" s="98" t="s">
        <v>8259</v>
      </c>
      <c r="D7002" s="92" t="n">
        <v>319</v>
      </c>
      <c r="E7002" s="21" t="s">
        <v>11</v>
      </c>
      <c r="F7002" s="30" t="s">
        <v>11</v>
      </c>
      <c r="G7002" s="23" t="n">
        <f aca="false">SUM(D7002)*0.4</f>
        <v>127.6</v>
      </c>
      <c r="H7002" s="24"/>
      <c r="I7002" s="23" t="n">
        <f aca="false">SUM(G7002*H7002)+G7002</f>
        <v>127.6</v>
      </c>
      <c r="J7002" s="94"/>
    </row>
    <row r="7003" customFormat="false" ht="13.8" hidden="false" customHeight="false" outlineLevel="0" collapsed="false">
      <c r="A7003" s="3"/>
      <c r="B7003" s="94" t="n">
        <v>2142151</v>
      </c>
      <c r="C7003" s="91" t="s">
        <v>8781</v>
      </c>
      <c r="D7003" s="92" t="n">
        <v>1.5</v>
      </c>
      <c r="E7003" s="21" t="s">
        <v>11</v>
      </c>
      <c r="F7003" s="30" t="s">
        <v>11</v>
      </c>
      <c r="G7003" s="23" t="n">
        <f aca="false">SUM(D7003)*0.4</f>
        <v>0.6</v>
      </c>
      <c r="H7003" s="24"/>
      <c r="I7003" s="23" t="n">
        <f aca="false">SUM(G7003*H7003)+G7003</f>
        <v>0.6</v>
      </c>
      <c r="J7003" s="94"/>
    </row>
    <row r="7004" customFormat="false" ht="13.8" hidden="false" customHeight="false" outlineLevel="0" collapsed="false">
      <c r="A7004" s="3"/>
      <c r="B7004" s="94" t="n">
        <v>2142411</v>
      </c>
      <c r="C7004" s="91" t="s">
        <v>8782</v>
      </c>
      <c r="D7004" s="92" t="n">
        <v>1.5</v>
      </c>
      <c r="E7004" s="21" t="s">
        <v>11</v>
      </c>
      <c r="F7004" s="30" t="s">
        <v>11</v>
      </c>
      <c r="G7004" s="23" t="n">
        <f aca="false">SUM(D7004)*0.4</f>
        <v>0.6</v>
      </c>
      <c r="H7004" s="24"/>
      <c r="I7004" s="23" t="n">
        <f aca="false">SUM(G7004*H7004)+G7004</f>
        <v>0.6</v>
      </c>
      <c r="J7004" s="94"/>
    </row>
    <row r="7005" customFormat="false" ht="13.8" hidden="false" customHeight="false" outlineLevel="0" collapsed="false">
      <c r="A7005" s="3"/>
      <c r="B7005" s="94" t="n">
        <v>2142501</v>
      </c>
      <c r="C7005" s="91" t="s">
        <v>8783</v>
      </c>
      <c r="D7005" s="92" t="n">
        <v>1.5</v>
      </c>
      <c r="E7005" s="21" t="s">
        <v>11</v>
      </c>
      <c r="F7005" s="30" t="s">
        <v>11</v>
      </c>
      <c r="G7005" s="23" t="n">
        <f aca="false">SUM(D7005)*0.4</f>
        <v>0.6</v>
      </c>
      <c r="H7005" s="24"/>
      <c r="I7005" s="23" t="n">
        <f aca="false">SUM(G7005*H7005)+G7005</f>
        <v>0.6</v>
      </c>
      <c r="J7005" s="94"/>
    </row>
    <row r="7006" customFormat="false" ht="13.8" hidden="false" customHeight="false" outlineLevel="0" collapsed="false">
      <c r="A7006" s="26"/>
      <c r="B7006" s="94" t="n">
        <v>2142511</v>
      </c>
      <c r="C7006" s="91" t="s">
        <v>8784</v>
      </c>
      <c r="D7006" s="92" t="n">
        <v>1.5</v>
      </c>
      <c r="E7006" s="21" t="s">
        <v>11</v>
      </c>
      <c r="F7006" s="30" t="s">
        <v>11</v>
      </c>
      <c r="G7006" s="23" t="n">
        <f aca="false">SUM(D7006)*0.4</f>
        <v>0.6</v>
      </c>
      <c r="H7006" s="24"/>
      <c r="I7006" s="23" t="n">
        <f aca="false">SUM(G7006*H7006)+G7006</f>
        <v>0.6</v>
      </c>
      <c r="J7006" s="94"/>
    </row>
    <row r="7007" customFormat="false" ht="13.8" hidden="false" customHeight="false" outlineLevel="0" collapsed="false">
      <c r="A7007" s="26"/>
      <c r="B7007" s="94" t="n">
        <v>2142521</v>
      </c>
      <c r="C7007" s="91" t="s">
        <v>8785</v>
      </c>
      <c r="D7007" s="92" t="n">
        <v>1.5</v>
      </c>
      <c r="E7007" s="21" t="s">
        <v>11</v>
      </c>
      <c r="F7007" s="30" t="s">
        <v>11</v>
      </c>
      <c r="G7007" s="23" t="n">
        <f aca="false">SUM(D7007)*0.4</f>
        <v>0.6</v>
      </c>
      <c r="H7007" s="24"/>
      <c r="I7007" s="23" t="n">
        <f aca="false">SUM(G7007*H7007)+G7007</f>
        <v>0.6</v>
      </c>
      <c r="J7007" s="94"/>
    </row>
    <row r="7008" customFormat="false" ht="13.8" hidden="false" customHeight="false" outlineLevel="0" collapsed="false">
      <c r="A7008" s="39"/>
      <c r="B7008" s="94" t="n">
        <v>2142581</v>
      </c>
      <c r="C7008" s="91" t="s">
        <v>8786</v>
      </c>
      <c r="D7008" s="92" t="n">
        <v>1.5</v>
      </c>
      <c r="E7008" s="21" t="s">
        <v>11</v>
      </c>
      <c r="F7008" s="30" t="s">
        <v>11</v>
      </c>
      <c r="G7008" s="23" t="n">
        <f aca="false">SUM(D7008)*0.4</f>
        <v>0.6</v>
      </c>
      <c r="H7008" s="24"/>
      <c r="I7008" s="23" t="n">
        <f aca="false">SUM(G7008*H7008)+G7008</f>
        <v>0.6</v>
      </c>
      <c r="J7008" s="94"/>
    </row>
    <row r="7009" customFormat="false" ht="13.8" hidden="false" customHeight="false" outlineLevel="0" collapsed="false">
      <c r="A7009" s="39"/>
      <c r="B7009" s="94" t="n">
        <v>2143421</v>
      </c>
      <c r="C7009" s="91" t="s">
        <v>8787</v>
      </c>
      <c r="D7009" s="92" t="n">
        <v>1.5</v>
      </c>
      <c r="E7009" s="21" t="s">
        <v>11</v>
      </c>
      <c r="F7009" s="30" t="s">
        <v>11</v>
      </c>
      <c r="G7009" s="23" t="n">
        <f aca="false">SUM(D7009)*0.4</f>
        <v>0.6</v>
      </c>
      <c r="H7009" s="24"/>
      <c r="I7009" s="23" t="n">
        <f aca="false">SUM(G7009*H7009)+G7009</f>
        <v>0.6</v>
      </c>
      <c r="J7009" s="94"/>
    </row>
    <row r="7010" customFormat="false" ht="13.8" hidden="false" customHeight="false" outlineLevel="0" collapsed="false">
      <c r="A7010" s="26"/>
      <c r="B7010" s="94" t="n">
        <v>2143431</v>
      </c>
      <c r="C7010" s="91" t="s">
        <v>8788</v>
      </c>
      <c r="D7010" s="92" t="n">
        <v>1.5</v>
      </c>
      <c r="E7010" s="21" t="s">
        <v>11</v>
      </c>
      <c r="F7010" s="30" t="s">
        <v>11</v>
      </c>
      <c r="G7010" s="23" t="n">
        <f aca="false">SUM(D7010)*0.4</f>
        <v>0.6</v>
      </c>
      <c r="H7010" s="24"/>
      <c r="I7010" s="23" t="n">
        <f aca="false">SUM(G7010*H7010)+G7010</f>
        <v>0.6</v>
      </c>
      <c r="J7010" s="94"/>
    </row>
    <row r="7011" customFormat="false" ht="13.8" hidden="false" customHeight="false" outlineLevel="0" collapsed="false">
      <c r="A7011" s="26"/>
      <c r="B7011" s="94" t="n">
        <v>2143441</v>
      </c>
      <c r="C7011" s="91" t="s">
        <v>8789</v>
      </c>
      <c r="D7011" s="92" t="n">
        <v>1.5</v>
      </c>
      <c r="E7011" s="21" t="s">
        <v>11</v>
      </c>
      <c r="F7011" s="30" t="s">
        <v>11</v>
      </c>
      <c r="G7011" s="23" t="n">
        <f aca="false">SUM(D7011)*0.4</f>
        <v>0.6</v>
      </c>
      <c r="H7011" s="24"/>
      <c r="I7011" s="23" t="n">
        <f aca="false">SUM(G7011*H7011)+G7011</f>
        <v>0.6</v>
      </c>
      <c r="J7011" s="94"/>
    </row>
    <row r="7012" customFormat="false" ht="13.8" hidden="false" customHeight="false" outlineLevel="0" collapsed="false">
      <c r="A7012" s="26"/>
      <c r="B7012" s="94" t="n">
        <v>2155669</v>
      </c>
      <c r="C7012" s="130" t="s">
        <v>8315</v>
      </c>
      <c r="D7012" s="135" t="n">
        <v>25</v>
      </c>
      <c r="E7012" s="21" t="s">
        <v>11</v>
      </c>
      <c r="F7012" s="30" t="s">
        <v>11</v>
      </c>
      <c r="G7012" s="23" t="n">
        <f aca="false">SUM(D7012)*0.4</f>
        <v>10</v>
      </c>
      <c r="H7012" s="24"/>
      <c r="I7012" s="23" t="n">
        <f aca="false">SUM(G7012*H7012)+G7012</f>
        <v>10</v>
      </c>
      <c r="J7012" s="94"/>
    </row>
    <row r="7013" customFormat="false" ht="13.8" hidden="false" customHeight="false" outlineLevel="0" collapsed="false">
      <c r="A7013" s="57" t="s">
        <v>591</v>
      </c>
      <c r="B7013" s="90" t="n">
        <v>2160246</v>
      </c>
      <c r="C7013" s="131" t="s">
        <v>8790</v>
      </c>
      <c r="D7013" s="92" t="n">
        <v>205</v>
      </c>
      <c r="E7013" s="21" t="s">
        <v>593</v>
      </c>
      <c r="F7013" s="31" t="s">
        <v>8334</v>
      </c>
      <c r="G7013" s="23" t="n">
        <v>13.9</v>
      </c>
      <c r="H7013" s="24"/>
      <c r="I7013" s="23" t="n">
        <f aca="false">SUM(G7013*H7013)+G7013</f>
        <v>13.9</v>
      </c>
      <c r="J7013" s="90"/>
    </row>
    <row r="7014" customFormat="false" ht="13.8" hidden="false" customHeight="false" outlineLevel="0" collapsed="false">
      <c r="A7014" s="57" t="s">
        <v>591</v>
      </c>
      <c r="B7014" s="90" t="n">
        <v>2160256</v>
      </c>
      <c r="C7014" s="131" t="s">
        <v>8791</v>
      </c>
      <c r="D7014" s="92" t="n">
        <v>205</v>
      </c>
      <c r="E7014" s="21" t="s">
        <v>593</v>
      </c>
      <c r="F7014" s="31" t="s">
        <v>8334</v>
      </c>
      <c r="G7014" s="23" t="n">
        <v>13.9</v>
      </c>
      <c r="H7014" s="24"/>
      <c r="I7014" s="23" t="n">
        <f aca="false">SUM(G7014*H7014)+G7014</f>
        <v>13.9</v>
      </c>
      <c r="J7014" s="90"/>
    </row>
    <row r="7015" customFormat="false" ht="13.8" hidden="false" customHeight="false" outlineLevel="0" collapsed="false">
      <c r="A7015" s="57" t="s">
        <v>591</v>
      </c>
      <c r="B7015" s="90" t="n">
        <v>2160286</v>
      </c>
      <c r="C7015" s="131" t="s">
        <v>8792</v>
      </c>
      <c r="D7015" s="92" t="n">
        <v>205</v>
      </c>
      <c r="E7015" s="21" t="s">
        <v>593</v>
      </c>
      <c r="F7015" s="31" t="s">
        <v>8334</v>
      </c>
      <c r="G7015" s="23" t="n">
        <v>13.9</v>
      </c>
      <c r="H7015" s="24"/>
      <c r="I7015" s="23" t="n">
        <f aca="false">SUM(G7015*H7015)+G7015</f>
        <v>13.9</v>
      </c>
      <c r="J7015" s="90"/>
    </row>
    <row r="7016" customFormat="false" ht="13.8" hidden="false" customHeight="false" outlineLevel="0" collapsed="false">
      <c r="A7016" s="57" t="s">
        <v>591</v>
      </c>
      <c r="B7016" s="90" t="n">
        <v>2162176</v>
      </c>
      <c r="C7016" s="131" t="s">
        <v>8793</v>
      </c>
      <c r="D7016" s="92" t="n">
        <v>220</v>
      </c>
      <c r="E7016" s="21" t="s">
        <v>593</v>
      </c>
      <c r="F7016" s="53" t="s">
        <v>593</v>
      </c>
      <c r="G7016" s="23" t="n">
        <f aca="false">SUM(D7016)*0.5/6</f>
        <v>18.3333333333333</v>
      </c>
      <c r="H7016" s="24"/>
      <c r="I7016" s="23" t="n">
        <f aca="false">SUM(G7016*H7016)+G7016</f>
        <v>18.3333333333333</v>
      </c>
      <c r="J7016" s="90"/>
    </row>
    <row r="7017" customFormat="false" ht="13.8" hidden="false" customHeight="false" outlineLevel="0" collapsed="false">
      <c r="A7017" s="57" t="s">
        <v>591</v>
      </c>
      <c r="B7017" s="90" t="n">
        <v>2162406</v>
      </c>
      <c r="C7017" s="131" t="s">
        <v>8794</v>
      </c>
      <c r="D7017" s="92" t="n">
        <v>210</v>
      </c>
      <c r="E7017" s="21" t="s">
        <v>593</v>
      </c>
      <c r="F7017" s="31" t="s">
        <v>8795</v>
      </c>
      <c r="G7017" s="23" t="n">
        <v>13.9</v>
      </c>
      <c r="H7017" s="24"/>
      <c r="I7017" s="23" t="n">
        <f aca="false">SUM(G7017*H7017)+G7017</f>
        <v>13.9</v>
      </c>
      <c r="J7017" s="90"/>
    </row>
    <row r="7018" customFormat="false" ht="13.8" hidden="false" customHeight="false" outlineLevel="0" collapsed="false">
      <c r="A7018" s="57" t="s">
        <v>591</v>
      </c>
      <c r="B7018" s="90" t="n">
        <v>2162416</v>
      </c>
      <c r="C7018" s="131" t="s">
        <v>8796</v>
      </c>
      <c r="D7018" s="92" t="n">
        <v>210</v>
      </c>
      <c r="E7018" s="21" t="s">
        <v>593</v>
      </c>
      <c r="F7018" s="31" t="s">
        <v>8795</v>
      </c>
      <c r="G7018" s="23" t="n">
        <v>13.9</v>
      </c>
      <c r="H7018" s="24"/>
      <c r="I7018" s="23" t="n">
        <f aca="false">SUM(G7018*H7018)+G7018</f>
        <v>13.9</v>
      </c>
      <c r="J7018" s="90"/>
    </row>
    <row r="7019" customFormat="false" ht="13.8" hidden="false" customHeight="false" outlineLevel="0" collapsed="false">
      <c r="A7019" s="57" t="s">
        <v>591</v>
      </c>
      <c r="B7019" s="90" t="n">
        <v>2162426</v>
      </c>
      <c r="C7019" s="131" t="s">
        <v>8797</v>
      </c>
      <c r="D7019" s="92" t="n">
        <v>210</v>
      </c>
      <c r="E7019" s="21" t="s">
        <v>593</v>
      </c>
      <c r="F7019" s="31" t="s">
        <v>8795</v>
      </c>
      <c r="G7019" s="23" t="n">
        <v>13.9</v>
      </c>
      <c r="H7019" s="24"/>
      <c r="I7019" s="23" t="n">
        <f aca="false">SUM(G7019*H7019)+G7019</f>
        <v>13.9</v>
      </c>
      <c r="J7019" s="90"/>
    </row>
  </sheetData>
  <printOptions headings="false" gridLines="false" gridLinesSet="true" horizontalCentered="false" verticalCentered="false"/>
  <pageMargins left="0.236111111111111" right="0.236111111111111" top="0.551388888888889" bottom="0.747916666666667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2011-06-10T10:04:43Z</dcterms:created>
  <dc:creator>User2</dc:creator>
  <dc:description/>
  <dc:language>en-US</dc:language>
  <cp:lastModifiedBy/>
  <cp:lastPrinted>2020-08-13T10:02:20Z</cp:lastPrinted>
  <dcterms:modified xsi:type="dcterms:W3CDTF">2023-12-27T10:40:51Z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